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4214D912-A3CF-412A-AE34-44C36BAF3E79}" xr6:coauthVersionLast="47" xr6:coauthVersionMax="47" xr10:uidLastSave="{00000000-0000-0000-0000-000000000000}"/>
  <bookViews>
    <workbookView xWindow="4560" yWindow="4560" windowWidth="23190" windowHeight="15590" xr2:uid="{1F858684-152B-487E-9A35-62C03918AC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333" i="1" l="1"/>
  <c r="S9501" i="1"/>
  <c r="S1749" i="1"/>
  <c r="S5074" i="1"/>
  <c r="S9482" i="1"/>
  <c r="S10641" i="1"/>
  <c r="S7753" i="1"/>
  <c r="S9463" i="1"/>
  <c r="S10622" i="1"/>
  <c r="S8969" i="1"/>
  <c r="S1787" i="1"/>
  <c r="S9444" i="1"/>
  <c r="S6100" i="1"/>
  <c r="S7145" i="1"/>
  <c r="S9710" i="1"/>
  <c r="S11724" i="1"/>
  <c r="S9425" i="1"/>
  <c r="S4485" i="1"/>
  <c r="S1331" i="1"/>
  <c r="S12826" i="1"/>
  <c r="S6081" i="1"/>
  <c r="S3478" i="1"/>
  <c r="S1312" i="1"/>
  <c r="S7126" i="1"/>
  <c r="S11857" i="1"/>
  <c r="S6062" i="1"/>
  <c r="S6423" i="1"/>
  <c r="S4808" i="1"/>
  <c r="S3459" i="1"/>
  <c r="S1730" i="1"/>
  <c r="S8988" i="1"/>
  <c r="S12902" i="1"/>
  <c r="S12883" i="1"/>
  <c r="S10280" i="1"/>
  <c r="S1711" i="1"/>
  <c r="S8570" i="1"/>
  <c r="S6043" i="1"/>
  <c r="S7107" i="1"/>
  <c r="S11838" i="1"/>
  <c r="S10261" i="1"/>
  <c r="S6404" i="1"/>
  <c r="S7335" i="1"/>
  <c r="S4466" i="1"/>
  <c r="S7088" i="1"/>
  <c r="S12769" i="1"/>
  <c r="S5397" i="1"/>
  <c r="S12579" i="1"/>
  <c r="S4295" i="1"/>
  <c r="S9406" i="1"/>
  <c r="S12750" i="1"/>
  <c r="S8950" i="1"/>
  <c r="S3896" i="1"/>
  <c r="S12807" i="1"/>
  <c r="S9729" i="1"/>
  <c r="S7848" i="1"/>
  <c r="S10603" i="1"/>
  <c r="S13111" i="1"/>
  <c r="S12541" i="1"/>
  <c r="S12465" i="1"/>
  <c r="S12522" i="1"/>
  <c r="S10242" i="1"/>
  <c r="S12484" i="1"/>
  <c r="S8551" i="1"/>
  <c r="S8532" i="1"/>
  <c r="S4789" i="1"/>
  <c r="S8893" i="1"/>
  <c r="S8836" i="1"/>
  <c r="S8817" i="1"/>
  <c r="S8798" i="1"/>
  <c r="S8779" i="1"/>
  <c r="S6955" i="1"/>
  <c r="S1806" i="1"/>
  <c r="S875" i="1"/>
  <c r="S39" i="1"/>
  <c r="S13226" i="1"/>
  <c r="S13225" i="1"/>
  <c r="S13168" i="1"/>
  <c r="S13206" i="1"/>
  <c r="S13187" i="1"/>
  <c r="S13149" i="1"/>
  <c r="S13130" i="1"/>
  <c r="S2357" i="1"/>
  <c r="S12788" i="1"/>
  <c r="S11914" i="1"/>
  <c r="S11819" i="1"/>
  <c r="S9387" i="1"/>
  <c r="S11610" i="1"/>
  <c r="S11572" i="1"/>
  <c r="S11553" i="1"/>
  <c r="S11534" i="1"/>
  <c r="S11515" i="1"/>
  <c r="S10945" i="1"/>
  <c r="S10926" i="1"/>
  <c r="S10907" i="1"/>
  <c r="S2338" i="1"/>
  <c r="S11401" i="1"/>
  <c r="S3364" i="1"/>
  <c r="S1293" i="1"/>
  <c r="S10736" i="1"/>
  <c r="S10527" i="1"/>
  <c r="S267" i="1"/>
  <c r="S10584" i="1"/>
  <c r="S5188" i="1"/>
  <c r="S3744" i="1"/>
  <c r="S10128" i="1"/>
  <c r="S1236" i="1"/>
  <c r="S8266" i="1"/>
  <c r="S12370" i="1"/>
  <c r="S1179" i="1"/>
  <c r="S12693" i="1"/>
  <c r="S9691" i="1"/>
  <c r="S10071" i="1"/>
  <c r="S4751" i="1"/>
  <c r="S10052" i="1"/>
  <c r="S1141" i="1"/>
  <c r="S9634" i="1"/>
  <c r="S9577" i="1"/>
  <c r="S10888" i="1"/>
  <c r="S7202" i="1"/>
  <c r="S96" i="1"/>
  <c r="S3839" i="1"/>
  <c r="S11306" i="1"/>
  <c r="S2186" i="1"/>
  <c r="S9007" i="1"/>
  <c r="S229" i="1"/>
  <c r="S4219" i="1"/>
  <c r="S1521" i="1"/>
  <c r="S4922" i="1"/>
  <c r="S7810" i="1"/>
  <c r="S7449" i="1"/>
  <c r="S5169" i="1"/>
  <c r="S7316" i="1"/>
  <c r="S210" i="1"/>
  <c r="S6917" i="1"/>
  <c r="S6898" i="1"/>
  <c r="S6670" i="1"/>
  <c r="S6537" i="1"/>
  <c r="S6290" i="1"/>
  <c r="S2167" i="1"/>
  <c r="S10831" i="1"/>
  <c r="S5321" i="1"/>
  <c r="S5302" i="1"/>
  <c r="S5777" i="1"/>
  <c r="S5815" i="1"/>
  <c r="S5796" i="1"/>
  <c r="S12256" i="1"/>
  <c r="S5150" i="1"/>
  <c r="S12218" i="1"/>
  <c r="S4675" i="1"/>
  <c r="S5055" i="1"/>
  <c r="S4960" i="1"/>
  <c r="S1046" i="1"/>
  <c r="S4656" i="1"/>
  <c r="S4352" i="1"/>
  <c r="S4143" i="1"/>
  <c r="S3725" i="1"/>
  <c r="S3022" i="1"/>
  <c r="S2984" i="1"/>
  <c r="S3402" i="1"/>
  <c r="S2737" i="1"/>
  <c r="S2661" i="1"/>
  <c r="S1616" i="1"/>
  <c r="S2528" i="1"/>
  <c r="S2129" i="1"/>
  <c r="S3592" i="1"/>
  <c r="S4029" i="1"/>
  <c r="S1445" i="1"/>
  <c r="S11097" i="1"/>
  <c r="S4580" i="1"/>
  <c r="S1578" i="1"/>
  <c r="S1369" i="1"/>
  <c r="S9140" i="1"/>
  <c r="S2851" i="1"/>
  <c r="S9520" i="1"/>
  <c r="S6784" i="1"/>
  <c r="S951" i="1"/>
  <c r="S932" i="1"/>
  <c r="S913" i="1"/>
  <c r="S894" i="1"/>
  <c r="S856" i="1"/>
  <c r="S837" i="1"/>
  <c r="S818" i="1"/>
  <c r="S1540" i="1"/>
  <c r="S8399" i="1"/>
  <c r="S476" i="1"/>
  <c r="S438" i="1"/>
  <c r="S457" i="1"/>
  <c r="S400" i="1"/>
  <c r="S58" i="1"/>
  <c r="S343" i="1"/>
  <c r="S6024" i="1"/>
  <c r="S6974" i="1"/>
  <c r="S324" i="1"/>
  <c r="S11705" i="1"/>
  <c r="S1692" i="1"/>
  <c r="S4770" i="1"/>
  <c r="S5378" i="1"/>
  <c r="S6765" i="1"/>
  <c r="S10223" i="1"/>
  <c r="S11686" i="1"/>
  <c r="S11667" i="1"/>
  <c r="S11648" i="1"/>
  <c r="S11477" i="1"/>
  <c r="S11629" i="1"/>
  <c r="S11496" i="1"/>
  <c r="S11078" i="1"/>
  <c r="S10983" i="1"/>
  <c r="S10964" i="1"/>
  <c r="S10204" i="1"/>
  <c r="S11591" i="1"/>
  <c r="S3858" i="1"/>
  <c r="S305" i="1"/>
  <c r="S11230" i="1"/>
  <c r="S8513" i="1"/>
  <c r="S12427" i="1"/>
  <c r="S10185" i="1"/>
  <c r="S10166" i="1"/>
  <c r="S8494" i="1"/>
  <c r="S8456" i="1"/>
  <c r="S8342" i="1"/>
  <c r="S8437" i="1"/>
  <c r="S8361" i="1"/>
  <c r="S6005" i="1"/>
  <c r="S8418" i="1"/>
  <c r="S5986" i="1"/>
  <c r="S7715" i="1"/>
  <c r="S286" i="1"/>
  <c r="S2300" i="1"/>
  <c r="S4447" i="1"/>
  <c r="S7031" i="1"/>
  <c r="S13263" i="1"/>
  <c r="S3383" i="1"/>
  <c r="S6594" i="1"/>
  <c r="S8285" i="1"/>
  <c r="S5036" i="1"/>
  <c r="S5017" i="1"/>
  <c r="S11439" i="1"/>
  <c r="S11002" i="1"/>
  <c r="S3877" i="1"/>
  <c r="S12560" i="1"/>
  <c r="S12446" i="1"/>
  <c r="S12503" i="1"/>
  <c r="S11800" i="1"/>
  <c r="S11781" i="1"/>
  <c r="S2281" i="1"/>
  <c r="S10337" i="1"/>
  <c r="S4276" i="1"/>
  <c r="S7373" i="1"/>
  <c r="S7354" i="1"/>
  <c r="S1673" i="1"/>
  <c r="S10717" i="1"/>
  <c r="S10565" i="1"/>
  <c r="S1274" i="1"/>
  <c r="S11762" i="1"/>
  <c r="S7430" i="1"/>
  <c r="S2319" i="1"/>
  <c r="S5967" i="1"/>
  <c r="S10147" i="1"/>
  <c r="S8323" i="1"/>
  <c r="S3421" i="1"/>
  <c r="S4257" i="1"/>
  <c r="S5948" i="1"/>
  <c r="S8304" i="1"/>
  <c r="S2623" i="1"/>
  <c r="S12408" i="1"/>
  <c r="S8931" i="1"/>
  <c r="S11458" i="1"/>
  <c r="S7677" i="1"/>
  <c r="S12731" i="1"/>
  <c r="S12712" i="1"/>
  <c r="S7050" i="1"/>
  <c r="S4998" i="1"/>
  <c r="S2604" i="1"/>
  <c r="S1255" i="1"/>
  <c r="S1217" i="1"/>
  <c r="S1198" i="1"/>
  <c r="S248" i="1"/>
  <c r="S11420" i="1"/>
  <c r="S5359" i="1"/>
  <c r="S5929" i="1"/>
  <c r="S10109" i="1"/>
  <c r="S7657" i="1"/>
  <c r="S7011" i="1"/>
  <c r="S2261" i="1"/>
  <c r="S10090" i="1"/>
  <c r="S6575" i="1"/>
  <c r="S7696" i="1"/>
  <c r="S11382" i="1"/>
  <c r="S6556" i="1"/>
  <c r="S8912" i="1"/>
  <c r="S4238" i="1"/>
  <c r="S13092" i="1"/>
  <c r="S1654" i="1"/>
  <c r="S7639" i="1"/>
  <c r="S6727" i="1"/>
  <c r="S7506" i="1"/>
  <c r="S3345" i="1"/>
  <c r="S2243" i="1"/>
  <c r="S10356" i="1"/>
  <c r="S7221" i="1"/>
  <c r="S3326" i="1"/>
  <c r="S12389" i="1"/>
  <c r="S13073" i="1"/>
  <c r="S7620" i="1"/>
  <c r="S11363" i="1"/>
  <c r="S10869" i="1"/>
  <c r="S12351" i="1"/>
  <c r="S7601" i="1"/>
  <c r="S12332" i="1"/>
  <c r="S1635" i="1"/>
  <c r="S3307" i="1"/>
  <c r="S13282" i="1"/>
  <c r="S3687" i="1"/>
  <c r="S7582" i="1"/>
  <c r="S10508" i="1"/>
  <c r="S11344" i="1"/>
  <c r="S9672" i="1"/>
  <c r="S4428" i="1"/>
  <c r="S533" i="1"/>
  <c r="S1160" i="1"/>
  <c r="S11325" i="1"/>
  <c r="S6993" i="1"/>
  <c r="S2224" i="1"/>
  <c r="S9653" i="1"/>
  <c r="S12674" i="1"/>
  <c r="S4409" i="1"/>
  <c r="S9615" i="1"/>
  <c r="S6385" i="1"/>
  <c r="S12313" i="1"/>
  <c r="S9558" i="1"/>
  <c r="S9368" i="1"/>
  <c r="S9349" i="1"/>
  <c r="S9330" i="1"/>
  <c r="S1122" i="1"/>
  <c r="S6366" i="1"/>
  <c r="S8228" i="1"/>
  <c r="S4979" i="1"/>
  <c r="S2205" i="1"/>
  <c r="S11895" i="1"/>
  <c r="S6347" i="1"/>
  <c r="S3288" i="1"/>
  <c r="S13054" i="1"/>
  <c r="S10698" i="1"/>
  <c r="S5910" i="1"/>
  <c r="S3250" i="1"/>
  <c r="S9026" i="1"/>
  <c r="S12294" i="1"/>
  <c r="S4732" i="1"/>
  <c r="S6328" i="1"/>
  <c r="S7563" i="1"/>
  <c r="S3269" i="1"/>
  <c r="S5891" i="1"/>
  <c r="S4941" i="1"/>
  <c r="S8247" i="1"/>
  <c r="S10489" i="1"/>
  <c r="S7829" i="1"/>
  <c r="S7791" i="1"/>
  <c r="S7297" i="1"/>
  <c r="S8874" i="1"/>
  <c r="S8855" i="1"/>
  <c r="S8760" i="1"/>
  <c r="S419" i="1"/>
  <c r="S1103" i="1"/>
  <c r="S6689" i="1"/>
  <c r="S4713" i="1"/>
  <c r="S10850" i="1"/>
  <c r="S5872" i="1"/>
  <c r="S4200" i="1"/>
  <c r="S5340" i="1"/>
  <c r="S2585" i="1"/>
  <c r="S4694" i="1"/>
  <c r="S7544" i="1"/>
  <c r="S7183" i="1"/>
  <c r="S3231" i="1"/>
  <c r="S8209" i="1"/>
  <c r="S6936" i="1"/>
  <c r="S5834" i="1"/>
  <c r="S7069" i="1"/>
  <c r="S6708" i="1"/>
  <c r="S6518" i="1"/>
  <c r="S3212" i="1"/>
  <c r="S191" i="1"/>
  <c r="S11287" i="1"/>
  <c r="S11876" i="1"/>
  <c r="S6309" i="1"/>
  <c r="S9311" i="1"/>
  <c r="S1502" i="1"/>
  <c r="S8741" i="1"/>
  <c r="S5853" i="1"/>
  <c r="S2566" i="1"/>
  <c r="S1084" i="1"/>
  <c r="S4903" i="1"/>
  <c r="S11268" i="1"/>
  <c r="S3193" i="1"/>
  <c r="S12275" i="1"/>
  <c r="S12237" i="1"/>
  <c r="S12864" i="1"/>
  <c r="S13035" i="1"/>
  <c r="S8190" i="1"/>
  <c r="S9292" i="1"/>
  <c r="S13016" i="1"/>
  <c r="S3820" i="1"/>
  <c r="S10033" i="1"/>
  <c r="S8171" i="1"/>
  <c r="S3801" i="1"/>
  <c r="S9273" i="1"/>
  <c r="S6499" i="1"/>
  <c r="S1920" i="1"/>
  <c r="S4181" i="1"/>
  <c r="S5283" i="1"/>
  <c r="S3174" i="1"/>
  <c r="S1065" i="1"/>
  <c r="S4884" i="1"/>
  <c r="S4865" i="1"/>
  <c r="S4162" i="1"/>
  <c r="S12199" i="1"/>
  <c r="S8152" i="1"/>
  <c r="S10014" i="1"/>
  <c r="S6879" i="1"/>
  <c r="S12180" i="1"/>
  <c r="S3155" i="1"/>
  <c r="S9596" i="1"/>
  <c r="S11249" i="1"/>
  <c r="S9995" i="1"/>
  <c r="S12997" i="1"/>
  <c r="S9957" i="1"/>
  <c r="S9539" i="1"/>
  <c r="S10470" i="1"/>
  <c r="S11211" i="1"/>
  <c r="S3136" i="1"/>
  <c r="S2547" i="1"/>
  <c r="S9976" i="1"/>
  <c r="S3117" i="1"/>
  <c r="S9254" i="1"/>
  <c r="S4637" i="1"/>
  <c r="S4618" i="1"/>
  <c r="S9235" i="1"/>
  <c r="S7525" i="1"/>
  <c r="S4390" i="1"/>
  <c r="S4371" i="1"/>
  <c r="S6271" i="1"/>
  <c r="S9938" i="1"/>
  <c r="S5264" i="1"/>
  <c r="S12161" i="1"/>
  <c r="S2148" i="1"/>
  <c r="S172" i="1"/>
  <c r="S6651" i="1"/>
  <c r="S3706" i="1"/>
  <c r="S4124" i="1"/>
  <c r="S4105" i="1"/>
  <c r="S8133" i="1"/>
  <c r="S3782" i="1"/>
  <c r="S3763" i="1"/>
  <c r="S3098" i="1"/>
  <c r="S3060" i="1"/>
  <c r="S3041" i="1"/>
  <c r="S3079" i="1"/>
  <c r="S2718" i="1"/>
  <c r="S11192" i="1"/>
  <c r="S3668" i="1"/>
  <c r="S153" i="1"/>
  <c r="S1027" i="1"/>
  <c r="S1863" i="1"/>
  <c r="S11173" i="1"/>
  <c r="S11135" i="1"/>
  <c r="S6252" i="1"/>
  <c r="S12142" i="1"/>
  <c r="S8114" i="1"/>
  <c r="S9216" i="1"/>
  <c r="S514" i="1"/>
  <c r="S2680" i="1"/>
  <c r="S9919" i="1"/>
  <c r="S7259" i="1"/>
  <c r="S5758" i="1"/>
  <c r="S8095" i="1"/>
  <c r="S6860" i="1"/>
  <c r="S11116" i="1"/>
  <c r="S3649" i="1"/>
  <c r="S12123" i="1"/>
  <c r="S12104" i="1"/>
  <c r="S6480" i="1"/>
  <c r="S8076" i="1"/>
  <c r="S6461" i="1"/>
  <c r="S8722" i="1"/>
  <c r="S4086" i="1"/>
  <c r="S2965" i="1"/>
  <c r="S4067" i="1"/>
  <c r="S6233" i="1"/>
  <c r="S4846" i="1"/>
  <c r="S4048" i="1"/>
  <c r="S2946" i="1"/>
  <c r="S5245" i="1"/>
  <c r="S3630" i="1"/>
  <c r="S5739" i="1"/>
  <c r="S12655" i="1"/>
  <c r="S12085" i="1"/>
  <c r="S9900" i="1"/>
  <c r="S2509" i="1"/>
  <c r="S1825" i="1"/>
  <c r="S1844" i="1"/>
  <c r="S9881" i="1"/>
  <c r="S9862" i="1"/>
  <c r="S2490" i="1"/>
  <c r="S2471" i="1"/>
  <c r="S10451" i="1"/>
  <c r="S1008" i="1"/>
  <c r="S3611" i="1"/>
  <c r="S7411" i="1"/>
  <c r="S5720" i="1"/>
  <c r="S2452" i="1"/>
  <c r="S1464" i="1"/>
  <c r="S8057" i="1"/>
  <c r="S6841" i="1"/>
  <c r="S2110" i="1"/>
  <c r="S2091" i="1"/>
  <c r="S1996" i="1"/>
  <c r="S2034" i="1"/>
  <c r="S2053" i="1"/>
  <c r="S2072" i="1"/>
  <c r="S5701" i="1"/>
  <c r="S10812" i="1"/>
  <c r="S12066" i="1"/>
  <c r="S8703" i="1"/>
  <c r="S2015" i="1"/>
  <c r="S12617" i="1"/>
  <c r="S12636" i="1"/>
  <c r="S2927" i="1"/>
  <c r="S5682" i="1"/>
  <c r="S6214" i="1"/>
  <c r="S2433" i="1"/>
  <c r="S12028" i="1"/>
  <c r="S5663" i="1"/>
  <c r="S5644" i="1"/>
  <c r="S2908" i="1"/>
  <c r="S8684" i="1"/>
  <c r="S4599" i="1"/>
  <c r="S2889" i="1"/>
  <c r="S1977" i="1"/>
  <c r="S8665" i="1"/>
  <c r="S1958" i="1"/>
  <c r="S5625" i="1"/>
  <c r="S1597" i="1"/>
  <c r="S10793" i="1"/>
  <c r="S3573" i="1"/>
  <c r="S7772" i="1"/>
  <c r="S12047" i="1"/>
  <c r="S9843" i="1"/>
  <c r="S8646" i="1"/>
  <c r="S6822" i="1"/>
  <c r="S9824" i="1"/>
  <c r="S7487" i="1"/>
  <c r="S4010" i="1"/>
  <c r="S3991" i="1"/>
  <c r="S4827" i="1"/>
  <c r="S9805" i="1"/>
  <c r="S3554" i="1"/>
  <c r="S2870" i="1"/>
  <c r="S9197" i="1"/>
  <c r="S6632" i="1"/>
  <c r="S1768" i="1"/>
  <c r="S9178" i="1"/>
  <c r="S8627" i="1"/>
  <c r="S7392" i="1"/>
  <c r="S10679" i="1"/>
  <c r="S5606" i="1"/>
  <c r="S8038" i="1"/>
  <c r="S8019" i="1"/>
  <c r="S8000" i="1"/>
  <c r="S7981" i="1"/>
  <c r="S10774" i="1"/>
  <c r="S6803" i="1"/>
  <c r="S799" i="1"/>
  <c r="S780" i="1"/>
  <c r="S742" i="1"/>
  <c r="S761" i="1"/>
  <c r="S723" i="1"/>
  <c r="S704" i="1"/>
  <c r="S685" i="1"/>
  <c r="S666" i="1"/>
  <c r="S7240" i="1"/>
  <c r="S7962" i="1"/>
  <c r="S3972" i="1"/>
  <c r="S5226" i="1"/>
  <c r="S11059" i="1"/>
  <c r="S989" i="1"/>
  <c r="S7943" i="1"/>
  <c r="S1426" i="1"/>
  <c r="S1483" i="1"/>
  <c r="S1388" i="1"/>
  <c r="S11990" i="1"/>
  <c r="S10375" i="1"/>
  <c r="S7924" i="1"/>
  <c r="S5131" i="1"/>
  <c r="S1407" i="1"/>
  <c r="S10432" i="1"/>
  <c r="S3953" i="1"/>
  <c r="S10546" i="1"/>
  <c r="S9159" i="1"/>
  <c r="S10413" i="1"/>
  <c r="S7905" i="1"/>
  <c r="S5587" i="1"/>
  <c r="S2395" i="1"/>
  <c r="S10394" i="1"/>
  <c r="S12009" i="1"/>
  <c r="S2832" i="1"/>
  <c r="S970" i="1"/>
  <c r="S2642" i="1"/>
  <c r="S4561" i="1"/>
  <c r="S12598" i="1"/>
  <c r="S9121" i="1"/>
  <c r="S6195" i="1"/>
  <c r="S1559" i="1"/>
  <c r="S12978" i="1"/>
  <c r="S10755" i="1"/>
  <c r="S12959" i="1"/>
  <c r="S7164" i="1"/>
  <c r="S9786" i="1"/>
  <c r="S6442" i="1"/>
  <c r="S7886" i="1"/>
  <c r="S6176" i="1"/>
  <c r="S609" i="1"/>
  <c r="S647" i="1"/>
  <c r="S628" i="1"/>
  <c r="S590" i="1"/>
  <c r="S7734" i="1"/>
  <c r="S11743" i="1"/>
  <c r="S3535" i="1"/>
  <c r="S3934" i="1"/>
  <c r="S9767" i="1"/>
  <c r="S9748" i="1"/>
  <c r="S10318" i="1"/>
  <c r="S10299" i="1"/>
  <c r="S5568" i="1"/>
  <c r="S11971" i="1"/>
  <c r="S3915" i="1"/>
  <c r="S2414" i="1"/>
  <c r="S5549" i="1"/>
  <c r="S2813" i="1"/>
  <c r="S5207" i="1"/>
  <c r="S5112" i="1"/>
  <c r="S5530" i="1"/>
  <c r="S5511" i="1"/>
  <c r="S2699" i="1"/>
  <c r="S9083" i="1"/>
  <c r="S11952" i="1"/>
  <c r="S12845" i="1"/>
  <c r="S7468" i="1"/>
  <c r="S2794" i="1"/>
  <c r="S134" i="1"/>
  <c r="S571" i="1"/>
  <c r="S8380" i="1"/>
  <c r="S9102" i="1"/>
  <c r="S4333" i="1"/>
  <c r="S1901" i="1"/>
  <c r="S4542" i="1"/>
  <c r="S5492" i="1"/>
  <c r="S3003" i="1"/>
  <c r="S12940" i="1"/>
  <c r="S4523" i="1"/>
  <c r="S11040" i="1"/>
  <c r="S5093" i="1"/>
  <c r="S8608" i="1"/>
  <c r="S1882" i="1"/>
  <c r="S3516" i="1"/>
  <c r="S4314" i="1"/>
  <c r="S6157" i="1"/>
  <c r="S5473" i="1"/>
  <c r="S552" i="1"/>
  <c r="S11933" i="1"/>
  <c r="S2775" i="1"/>
  <c r="S10660" i="1"/>
  <c r="S2756" i="1"/>
  <c r="S115" i="1"/>
  <c r="S5454" i="1"/>
  <c r="S9064" i="1"/>
  <c r="S4504" i="1"/>
  <c r="S495" i="1"/>
  <c r="S381" i="1"/>
  <c r="S8589" i="1"/>
  <c r="S5435" i="1"/>
  <c r="S3497" i="1"/>
  <c r="S5416" i="1"/>
  <c r="S12921" i="1"/>
  <c r="S7867" i="1"/>
  <c r="S6613" i="1"/>
  <c r="S6138" i="1"/>
  <c r="S2376" i="1"/>
  <c r="S362" i="1"/>
  <c r="S6119" i="1"/>
  <c r="S1350" i="1"/>
  <c r="S11021" i="1"/>
  <c r="S77" i="1"/>
  <c r="S20" i="1"/>
  <c r="V13282" i="1"/>
  <c r="N13282" i="1"/>
  <c r="F13282" i="1"/>
  <c r="V13281" i="1"/>
  <c r="N13281" i="1"/>
  <c r="F13281" i="1"/>
  <c r="V13280" i="1"/>
  <c r="N13280" i="1"/>
  <c r="F13280" i="1"/>
  <c r="V13279" i="1"/>
  <c r="N13279" i="1"/>
  <c r="F13279" i="1"/>
  <c r="V13278" i="1"/>
  <c r="N13278" i="1"/>
  <c r="F13278" i="1"/>
  <c r="V13277" i="1"/>
  <c r="N13277" i="1"/>
  <c r="F13277" i="1"/>
  <c r="V13276" i="1"/>
  <c r="N13276" i="1"/>
  <c r="F13276" i="1"/>
  <c r="V13275" i="1"/>
  <c r="N13275" i="1"/>
  <c r="F13275" i="1"/>
  <c r="V13274" i="1"/>
  <c r="N13274" i="1"/>
  <c r="F13274" i="1"/>
  <c r="V13273" i="1"/>
  <c r="N13273" i="1"/>
  <c r="F13273" i="1"/>
  <c r="V13272" i="1"/>
  <c r="N13272" i="1"/>
  <c r="F13272" i="1"/>
  <c r="V13271" i="1"/>
  <c r="N13271" i="1"/>
  <c r="F13271" i="1"/>
  <c r="V13270" i="1"/>
  <c r="N13270" i="1"/>
  <c r="F13270" i="1"/>
  <c r="V13269" i="1"/>
  <c r="N13269" i="1"/>
  <c r="F13269" i="1"/>
  <c r="V13268" i="1"/>
  <c r="N13268" i="1"/>
  <c r="F13268" i="1"/>
  <c r="V13267" i="1"/>
  <c r="N13267" i="1"/>
  <c r="F13267" i="1"/>
  <c r="V13266" i="1"/>
  <c r="N13266" i="1"/>
  <c r="F13266" i="1"/>
  <c r="V13265" i="1"/>
  <c r="N13265" i="1"/>
  <c r="F13265" i="1"/>
  <c r="V13264" i="1"/>
  <c r="N13264" i="1"/>
  <c r="F13264" i="1"/>
  <c r="V13263" i="1"/>
  <c r="N13263" i="1"/>
  <c r="F13263" i="1"/>
  <c r="V13262" i="1"/>
  <c r="N13262" i="1"/>
  <c r="F13262" i="1"/>
  <c r="V13261" i="1"/>
  <c r="N13261" i="1"/>
  <c r="F13261" i="1"/>
  <c r="V13260" i="1"/>
  <c r="N13260" i="1"/>
  <c r="F13260" i="1"/>
  <c r="V13259" i="1"/>
  <c r="N13259" i="1"/>
  <c r="F13259" i="1"/>
  <c r="V13258" i="1"/>
  <c r="N13258" i="1"/>
  <c r="F13258" i="1"/>
  <c r="V13257" i="1"/>
  <c r="N13257" i="1"/>
  <c r="F13257" i="1"/>
  <c r="V13256" i="1"/>
  <c r="N13256" i="1"/>
  <c r="F13256" i="1"/>
  <c r="V13255" i="1"/>
  <c r="N13255" i="1"/>
  <c r="F13255" i="1"/>
  <c r="V13254" i="1"/>
  <c r="N13254" i="1"/>
  <c r="F13254" i="1"/>
  <c r="V13253" i="1"/>
  <c r="N13253" i="1"/>
  <c r="F13253" i="1"/>
  <c r="V13252" i="1"/>
  <c r="N13252" i="1"/>
  <c r="F13252" i="1"/>
  <c r="V13251" i="1"/>
  <c r="N13251" i="1"/>
  <c r="F13251" i="1"/>
  <c r="V13250" i="1"/>
  <c r="N13250" i="1"/>
  <c r="F13250" i="1"/>
  <c r="V13249" i="1"/>
  <c r="N13249" i="1"/>
  <c r="F13249" i="1"/>
  <c r="V13248" i="1"/>
  <c r="N13248" i="1"/>
  <c r="F13248" i="1"/>
  <c r="V13247" i="1"/>
  <c r="N13247" i="1"/>
  <c r="F13247" i="1"/>
  <c r="V13246" i="1"/>
  <c r="N13246" i="1"/>
  <c r="F13246" i="1"/>
  <c r="V13245" i="1"/>
  <c r="N13245" i="1"/>
  <c r="F13245" i="1"/>
  <c r="V13226" i="1"/>
  <c r="N13226" i="1"/>
  <c r="F13226" i="1"/>
  <c r="V13244" i="1"/>
  <c r="N13244" i="1"/>
  <c r="F13244" i="1"/>
  <c r="V13243" i="1"/>
  <c r="N13243" i="1"/>
  <c r="V13242" i="1"/>
  <c r="N13242" i="1"/>
  <c r="F13242" i="1"/>
  <c r="V13241" i="1"/>
  <c r="N13241" i="1"/>
  <c r="F13241" i="1"/>
  <c r="V13240" i="1"/>
  <c r="N13240" i="1"/>
  <c r="F13240" i="1"/>
  <c r="V13239" i="1"/>
  <c r="N13239" i="1"/>
  <c r="F13239" i="1"/>
  <c r="V13238" i="1"/>
  <c r="N13238" i="1"/>
  <c r="F13238" i="1"/>
  <c r="V13237" i="1"/>
  <c r="N13237" i="1"/>
  <c r="F13237" i="1"/>
  <c r="V13236" i="1"/>
  <c r="N13236" i="1"/>
  <c r="F13236" i="1"/>
  <c r="V13235" i="1"/>
  <c r="N13235" i="1"/>
  <c r="F13235" i="1"/>
  <c r="V13234" i="1"/>
  <c r="N13234" i="1"/>
  <c r="F13234" i="1"/>
  <c r="V13233" i="1"/>
  <c r="N13233" i="1"/>
  <c r="F13233" i="1"/>
  <c r="V13232" i="1"/>
  <c r="N13232" i="1"/>
  <c r="F13232" i="1"/>
  <c r="V13231" i="1"/>
  <c r="N13231" i="1"/>
  <c r="F13231" i="1"/>
  <c r="V13230" i="1"/>
  <c r="N13230" i="1"/>
  <c r="F13230" i="1"/>
  <c r="V13229" i="1"/>
  <c r="N13229" i="1"/>
  <c r="F13229" i="1"/>
  <c r="V13228" i="1"/>
  <c r="N13228" i="1"/>
  <c r="F13228" i="1"/>
  <c r="V13227" i="1"/>
  <c r="N13227" i="1"/>
  <c r="F13227" i="1"/>
  <c r="V13225" i="1"/>
  <c r="N13225" i="1"/>
  <c r="F13225" i="1"/>
  <c r="V13224" i="1"/>
  <c r="N13224" i="1"/>
  <c r="F13224" i="1"/>
  <c r="V13223" i="1"/>
  <c r="N13223" i="1"/>
  <c r="V13222" i="1"/>
  <c r="N13222" i="1"/>
  <c r="F13222" i="1"/>
  <c r="V13221" i="1"/>
  <c r="N13221" i="1"/>
  <c r="F13221" i="1"/>
  <c r="V13220" i="1"/>
  <c r="N13220" i="1"/>
  <c r="F13220" i="1"/>
  <c r="V13219" i="1"/>
  <c r="N13219" i="1"/>
  <c r="F13219" i="1"/>
  <c r="V13218" i="1"/>
  <c r="N13218" i="1"/>
  <c r="F13218" i="1"/>
  <c r="V13217" i="1"/>
  <c r="N13217" i="1"/>
  <c r="F13217" i="1"/>
  <c r="V13216" i="1"/>
  <c r="N13216" i="1"/>
  <c r="F13216" i="1"/>
  <c r="V13215" i="1"/>
  <c r="N13215" i="1"/>
  <c r="F13215" i="1"/>
  <c r="V13214" i="1"/>
  <c r="N13214" i="1"/>
  <c r="F13214" i="1"/>
  <c r="V13213" i="1"/>
  <c r="N13213" i="1"/>
  <c r="F13213" i="1"/>
  <c r="V13212" i="1"/>
  <c r="N13212" i="1"/>
  <c r="F13212" i="1"/>
  <c r="V13211" i="1"/>
  <c r="N13211" i="1"/>
  <c r="F13211" i="1"/>
  <c r="V13210" i="1"/>
  <c r="N13210" i="1"/>
  <c r="F13210" i="1"/>
  <c r="V13209" i="1"/>
  <c r="N13209" i="1"/>
  <c r="F13209" i="1"/>
  <c r="V13208" i="1"/>
  <c r="N13208" i="1"/>
  <c r="F13208" i="1"/>
  <c r="V13207" i="1"/>
  <c r="N13207" i="1"/>
  <c r="F13207" i="1"/>
  <c r="V13206" i="1"/>
  <c r="N13206" i="1"/>
  <c r="V13205" i="1"/>
  <c r="N13205" i="1"/>
  <c r="V13204" i="1"/>
  <c r="N13204" i="1"/>
  <c r="V13203" i="1"/>
  <c r="N13203" i="1"/>
  <c r="V13202" i="1"/>
  <c r="N13202" i="1"/>
  <c r="V13201" i="1"/>
  <c r="N13201" i="1"/>
  <c r="V13200" i="1"/>
  <c r="N13200" i="1"/>
  <c r="V13199" i="1"/>
  <c r="N13199" i="1"/>
  <c r="V13198" i="1"/>
  <c r="N13198" i="1"/>
  <c r="V13197" i="1"/>
  <c r="N13197" i="1"/>
  <c r="V13196" i="1"/>
  <c r="N13196" i="1"/>
  <c r="V13195" i="1"/>
  <c r="N13195" i="1"/>
  <c r="V13194" i="1"/>
  <c r="N13194" i="1"/>
  <c r="V13193" i="1"/>
  <c r="N13193" i="1"/>
  <c r="V13192" i="1"/>
  <c r="N13192" i="1"/>
  <c r="V13191" i="1"/>
  <c r="N13191" i="1"/>
  <c r="V13190" i="1"/>
  <c r="N13190" i="1"/>
  <c r="V13189" i="1"/>
  <c r="N13189" i="1"/>
  <c r="V13188" i="1"/>
  <c r="N13188" i="1"/>
  <c r="V13187" i="1"/>
  <c r="N13187" i="1"/>
  <c r="F13187" i="1"/>
  <c r="V13186" i="1"/>
  <c r="N13186" i="1"/>
  <c r="F13186" i="1"/>
  <c r="V13185" i="1"/>
  <c r="N13185" i="1"/>
  <c r="F13185" i="1"/>
  <c r="V13184" i="1"/>
  <c r="N13184" i="1"/>
  <c r="F13184" i="1"/>
  <c r="V13183" i="1"/>
  <c r="N13183" i="1"/>
  <c r="F13183" i="1"/>
  <c r="V13182" i="1"/>
  <c r="N13182" i="1"/>
  <c r="F13182" i="1"/>
  <c r="V13181" i="1"/>
  <c r="N13181" i="1"/>
  <c r="F13181" i="1"/>
  <c r="V13180" i="1"/>
  <c r="N13180" i="1"/>
  <c r="F13180" i="1"/>
  <c r="V13179" i="1"/>
  <c r="N13179" i="1"/>
  <c r="F13179" i="1"/>
  <c r="V13178" i="1"/>
  <c r="N13178" i="1"/>
  <c r="F13178" i="1"/>
  <c r="V13177" i="1"/>
  <c r="N13177" i="1"/>
  <c r="F13177" i="1"/>
  <c r="V13176" i="1"/>
  <c r="N13176" i="1"/>
  <c r="F13176" i="1"/>
  <c r="V13175" i="1"/>
  <c r="N13175" i="1"/>
  <c r="F13175" i="1"/>
  <c r="V13174" i="1"/>
  <c r="N13174" i="1"/>
  <c r="F13174" i="1"/>
  <c r="V13173" i="1"/>
  <c r="N13173" i="1"/>
  <c r="F13173" i="1"/>
  <c r="V13172" i="1"/>
  <c r="N13172" i="1"/>
  <c r="F13172" i="1"/>
  <c r="V13171" i="1"/>
  <c r="N13171" i="1"/>
  <c r="F13171" i="1"/>
  <c r="V13170" i="1"/>
  <c r="N13170" i="1"/>
  <c r="F13170" i="1"/>
  <c r="V13169" i="1"/>
  <c r="N13169" i="1"/>
  <c r="F13169" i="1"/>
  <c r="V13168" i="1"/>
  <c r="N13168" i="1"/>
  <c r="F13168" i="1"/>
  <c r="V13167" i="1"/>
  <c r="N13167" i="1"/>
  <c r="F13167" i="1"/>
  <c r="V13166" i="1"/>
  <c r="N13166" i="1"/>
  <c r="V13165" i="1"/>
  <c r="N13165" i="1"/>
  <c r="F13165" i="1"/>
  <c r="V13164" i="1"/>
  <c r="N13164" i="1"/>
  <c r="F13164" i="1"/>
  <c r="V13163" i="1"/>
  <c r="N13163" i="1"/>
  <c r="F13163" i="1"/>
  <c r="V13162" i="1"/>
  <c r="N13162" i="1"/>
  <c r="F13162" i="1"/>
  <c r="V13161" i="1"/>
  <c r="N13161" i="1"/>
  <c r="F13161" i="1"/>
  <c r="V13160" i="1"/>
  <c r="N13160" i="1"/>
  <c r="F13160" i="1"/>
  <c r="V13159" i="1"/>
  <c r="N13159" i="1"/>
  <c r="F13159" i="1"/>
  <c r="V13158" i="1"/>
  <c r="N13158" i="1"/>
  <c r="F13158" i="1"/>
  <c r="V13157" i="1"/>
  <c r="N13157" i="1"/>
  <c r="F13157" i="1"/>
  <c r="V13156" i="1"/>
  <c r="N13156" i="1"/>
  <c r="F13156" i="1"/>
  <c r="V13155" i="1"/>
  <c r="N13155" i="1"/>
  <c r="F13155" i="1"/>
  <c r="V13154" i="1"/>
  <c r="N13154" i="1"/>
  <c r="F13154" i="1"/>
  <c r="V13153" i="1"/>
  <c r="N13153" i="1"/>
  <c r="F13153" i="1"/>
  <c r="V13152" i="1"/>
  <c r="N13152" i="1"/>
  <c r="F13152" i="1"/>
  <c r="V13151" i="1"/>
  <c r="N13151" i="1"/>
  <c r="F13151" i="1"/>
  <c r="V13150" i="1"/>
  <c r="N13150" i="1"/>
  <c r="V13149" i="1"/>
  <c r="N13149" i="1"/>
  <c r="V13148" i="1"/>
  <c r="N13148" i="1"/>
  <c r="V13147" i="1"/>
  <c r="N13147" i="1"/>
  <c r="V13146" i="1"/>
  <c r="N13146" i="1"/>
  <c r="V13145" i="1"/>
  <c r="N13145" i="1"/>
  <c r="V13144" i="1"/>
  <c r="N13144" i="1"/>
  <c r="V13143" i="1"/>
  <c r="N13143" i="1"/>
  <c r="V13142" i="1"/>
  <c r="N13142" i="1"/>
  <c r="V13141" i="1"/>
  <c r="N13141" i="1"/>
  <c r="V13140" i="1"/>
  <c r="N13140" i="1"/>
  <c r="V13139" i="1"/>
  <c r="N13139" i="1"/>
  <c r="V13138" i="1"/>
  <c r="N13138" i="1"/>
  <c r="V13137" i="1"/>
  <c r="N13137" i="1"/>
  <c r="V13136" i="1"/>
  <c r="N13136" i="1"/>
  <c r="V13135" i="1"/>
  <c r="N13135" i="1"/>
  <c r="V13134" i="1"/>
  <c r="N13134" i="1"/>
  <c r="V13133" i="1"/>
  <c r="N13133" i="1"/>
  <c r="V13132" i="1"/>
  <c r="N13132" i="1"/>
  <c r="V13131" i="1"/>
  <c r="N13131" i="1"/>
  <c r="V13130" i="1"/>
  <c r="N13130" i="1"/>
  <c r="F13130" i="1"/>
  <c r="V13129" i="1"/>
  <c r="N13129" i="1"/>
  <c r="F13129" i="1"/>
  <c r="V13128" i="1"/>
  <c r="N13128" i="1"/>
  <c r="V13127" i="1"/>
  <c r="N13127" i="1"/>
  <c r="F13127" i="1"/>
  <c r="V13126" i="1"/>
  <c r="N13126" i="1"/>
  <c r="F13126" i="1"/>
  <c r="V13125" i="1"/>
  <c r="N13125" i="1"/>
  <c r="F13125" i="1"/>
  <c r="V13124" i="1"/>
  <c r="N13124" i="1"/>
  <c r="F13124" i="1"/>
  <c r="V13123" i="1"/>
  <c r="N13123" i="1"/>
  <c r="F13123" i="1"/>
  <c r="V13122" i="1"/>
  <c r="N13122" i="1"/>
  <c r="F13122" i="1"/>
  <c r="V13121" i="1"/>
  <c r="N13121" i="1"/>
  <c r="F13121" i="1"/>
  <c r="V13120" i="1"/>
  <c r="N13120" i="1"/>
  <c r="F13120" i="1"/>
  <c r="V13119" i="1"/>
  <c r="N13119" i="1"/>
  <c r="F13119" i="1"/>
  <c r="V13118" i="1"/>
  <c r="N13118" i="1"/>
  <c r="F13118" i="1"/>
  <c r="V13117" i="1"/>
  <c r="N13117" i="1"/>
  <c r="F13117" i="1"/>
  <c r="V13116" i="1"/>
  <c r="N13116" i="1"/>
  <c r="F13116" i="1"/>
  <c r="V13115" i="1"/>
  <c r="N13115" i="1"/>
  <c r="F13115" i="1"/>
  <c r="V13114" i="1"/>
  <c r="N13114" i="1"/>
  <c r="F13114" i="1"/>
  <c r="V13113" i="1"/>
  <c r="N13113" i="1"/>
  <c r="F13113" i="1"/>
  <c r="V13112" i="1"/>
  <c r="N13112" i="1"/>
  <c r="F13112" i="1"/>
  <c r="V13111" i="1"/>
  <c r="N13111" i="1"/>
  <c r="V13110" i="1"/>
  <c r="N13110" i="1"/>
  <c r="V13109" i="1"/>
  <c r="N13109" i="1"/>
  <c r="V13108" i="1"/>
  <c r="N13108" i="1"/>
  <c r="V13107" i="1"/>
  <c r="N13107" i="1"/>
  <c r="V13106" i="1"/>
  <c r="N13106" i="1"/>
  <c r="V13105" i="1"/>
  <c r="N13105" i="1"/>
  <c r="V13104" i="1"/>
  <c r="N13104" i="1"/>
  <c r="V13103" i="1"/>
  <c r="N13103" i="1"/>
  <c r="V13102" i="1"/>
  <c r="N13102" i="1"/>
  <c r="V13101" i="1"/>
  <c r="N13101" i="1"/>
  <c r="V13100" i="1"/>
  <c r="N13100" i="1"/>
  <c r="V13099" i="1"/>
  <c r="N13099" i="1"/>
  <c r="V13098" i="1"/>
  <c r="N13098" i="1"/>
  <c r="V13097" i="1"/>
  <c r="N13097" i="1"/>
  <c r="V13096" i="1"/>
  <c r="N13096" i="1"/>
  <c r="V13095" i="1"/>
  <c r="N13095" i="1"/>
  <c r="V13094" i="1"/>
  <c r="N13094" i="1"/>
  <c r="V13092" i="1"/>
  <c r="N13092" i="1"/>
  <c r="F13092" i="1"/>
  <c r="F13091" i="1"/>
  <c r="V13090" i="1"/>
  <c r="N13090" i="1"/>
  <c r="V13089" i="1"/>
  <c r="N13089" i="1"/>
  <c r="F13089" i="1"/>
  <c r="V13088" i="1"/>
  <c r="N13088" i="1"/>
  <c r="F13088" i="1"/>
  <c r="V13087" i="1"/>
  <c r="N13087" i="1"/>
  <c r="F13087" i="1"/>
  <c r="V13086" i="1"/>
  <c r="N13086" i="1"/>
  <c r="F13086" i="1"/>
  <c r="V13085" i="1"/>
  <c r="N13085" i="1"/>
  <c r="F13085" i="1"/>
  <c r="V13084" i="1"/>
  <c r="N13084" i="1"/>
  <c r="F13084" i="1"/>
  <c r="V13083" i="1"/>
  <c r="N13083" i="1"/>
  <c r="F13083" i="1"/>
  <c r="V13082" i="1"/>
  <c r="N13082" i="1"/>
  <c r="F13082" i="1"/>
  <c r="V13081" i="1"/>
  <c r="N13081" i="1"/>
  <c r="F13081" i="1"/>
  <c r="V13080" i="1"/>
  <c r="N13080" i="1"/>
  <c r="F13080" i="1"/>
  <c r="V13079" i="1"/>
  <c r="N13079" i="1"/>
  <c r="F13079" i="1"/>
  <c r="V13078" i="1"/>
  <c r="N13078" i="1"/>
  <c r="F13078" i="1"/>
  <c r="V13077" i="1"/>
  <c r="N13077" i="1"/>
  <c r="F13077" i="1"/>
  <c r="V13076" i="1"/>
  <c r="N13076" i="1"/>
  <c r="F13076" i="1"/>
  <c r="V13075" i="1"/>
  <c r="N13075" i="1"/>
  <c r="F13075" i="1"/>
  <c r="V13074" i="1"/>
  <c r="N13074" i="1"/>
  <c r="F13074" i="1"/>
  <c r="V13073" i="1"/>
  <c r="N13073" i="1"/>
  <c r="F13073" i="1"/>
  <c r="V13072" i="1"/>
  <c r="N13072" i="1"/>
  <c r="F13072" i="1"/>
  <c r="V13071" i="1"/>
  <c r="N13071" i="1"/>
  <c r="F13071" i="1"/>
  <c r="V13070" i="1"/>
  <c r="N13070" i="1"/>
  <c r="F13070" i="1"/>
  <c r="V13069" i="1"/>
  <c r="N13069" i="1"/>
  <c r="F13069" i="1"/>
  <c r="V13068" i="1"/>
  <c r="N13068" i="1"/>
  <c r="F13068" i="1"/>
  <c r="V13067" i="1"/>
  <c r="N13067" i="1"/>
  <c r="F13067" i="1"/>
  <c r="V13066" i="1"/>
  <c r="N13066" i="1"/>
  <c r="F13066" i="1"/>
  <c r="V13065" i="1"/>
  <c r="N13065" i="1"/>
  <c r="F13065" i="1"/>
  <c r="V13064" i="1"/>
  <c r="N13064" i="1"/>
  <c r="F13064" i="1"/>
  <c r="V13063" i="1"/>
  <c r="N13063" i="1"/>
  <c r="F13063" i="1"/>
  <c r="V13062" i="1"/>
  <c r="N13062" i="1"/>
  <c r="F13062" i="1"/>
  <c r="V13061" i="1"/>
  <c r="N13061" i="1"/>
  <c r="F13061" i="1"/>
  <c r="V13060" i="1"/>
  <c r="N13060" i="1"/>
  <c r="F13060" i="1"/>
  <c r="V13059" i="1"/>
  <c r="N13059" i="1"/>
  <c r="F13059" i="1"/>
  <c r="V13058" i="1"/>
  <c r="N13058" i="1"/>
  <c r="F13058" i="1"/>
  <c r="V13057" i="1"/>
  <c r="N13057" i="1"/>
  <c r="F13057" i="1"/>
  <c r="V13056" i="1"/>
  <c r="N13056" i="1"/>
  <c r="F13056" i="1"/>
  <c r="V13055" i="1"/>
  <c r="N13055" i="1"/>
  <c r="F13055" i="1"/>
  <c r="V13054" i="1"/>
  <c r="N13054" i="1"/>
  <c r="V13053" i="1"/>
  <c r="N13053" i="1"/>
  <c r="V13052" i="1"/>
  <c r="N13052" i="1"/>
  <c r="V13051" i="1"/>
  <c r="N13051" i="1"/>
  <c r="F13051" i="1"/>
  <c r="V13050" i="1"/>
  <c r="N13050" i="1"/>
  <c r="F13050" i="1"/>
  <c r="V13049" i="1"/>
  <c r="N13049" i="1"/>
  <c r="F13049" i="1"/>
  <c r="V13048" i="1"/>
  <c r="N13048" i="1"/>
  <c r="F13048" i="1"/>
  <c r="V13047" i="1"/>
  <c r="N13047" i="1"/>
  <c r="F13047" i="1"/>
  <c r="V13046" i="1"/>
  <c r="N13046" i="1"/>
  <c r="V13045" i="1"/>
  <c r="N13045" i="1"/>
  <c r="F13045" i="1"/>
  <c r="V13044" i="1"/>
  <c r="N13044" i="1"/>
  <c r="F13044" i="1"/>
  <c r="V13043" i="1"/>
  <c r="N13043" i="1"/>
  <c r="F13043" i="1"/>
  <c r="V13042" i="1"/>
  <c r="N13042" i="1"/>
  <c r="F13042" i="1"/>
  <c r="V13041" i="1"/>
  <c r="N13041" i="1"/>
  <c r="F13041" i="1"/>
  <c r="V13040" i="1"/>
  <c r="N13040" i="1"/>
  <c r="F13040" i="1"/>
  <c r="V13039" i="1"/>
  <c r="N13039" i="1"/>
  <c r="F13039" i="1"/>
  <c r="V13038" i="1"/>
  <c r="N13038" i="1"/>
  <c r="F13038" i="1"/>
  <c r="V13037" i="1"/>
  <c r="N13037" i="1"/>
  <c r="F13037" i="1"/>
  <c r="V13036" i="1"/>
  <c r="N13036" i="1"/>
  <c r="F13036" i="1"/>
  <c r="V13035" i="1"/>
  <c r="N13035" i="1"/>
  <c r="V13034" i="1"/>
  <c r="N13034" i="1"/>
  <c r="V13033" i="1"/>
  <c r="N13033" i="1"/>
  <c r="V13032" i="1"/>
  <c r="N13032" i="1"/>
  <c r="V13031" i="1"/>
  <c r="N13031" i="1"/>
  <c r="V13030" i="1"/>
  <c r="N13030" i="1"/>
  <c r="V13029" i="1"/>
  <c r="N13029" i="1"/>
  <c r="V13028" i="1"/>
  <c r="N13028" i="1"/>
  <c r="V13027" i="1"/>
  <c r="N13027" i="1"/>
  <c r="V13026" i="1"/>
  <c r="N13026" i="1"/>
  <c r="V13025" i="1"/>
  <c r="N13025" i="1"/>
  <c r="V13024" i="1"/>
  <c r="N13024" i="1"/>
  <c r="V13023" i="1"/>
  <c r="N13023" i="1"/>
  <c r="V13022" i="1"/>
  <c r="N13022" i="1"/>
  <c r="V13021" i="1"/>
  <c r="N13021" i="1"/>
  <c r="V13020" i="1"/>
  <c r="N13020" i="1"/>
  <c r="V13019" i="1"/>
  <c r="N13019" i="1"/>
  <c r="V13018" i="1"/>
  <c r="N13018" i="1"/>
  <c r="V13017" i="1"/>
  <c r="N13017" i="1"/>
  <c r="V13016" i="1"/>
  <c r="N13016" i="1"/>
  <c r="V13015" i="1"/>
  <c r="N13015" i="1"/>
  <c r="V13014" i="1"/>
  <c r="N13014" i="1"/>
  <c r="V13013" i="1"/>
  <c r="N13013" i="1"/>
  <c r="V13012" i="1"/>
  <c r="N13012" i="1"/>
  <c r="V13011" i="1"/>
  <c r="N13011" i="1"/>
  <c r="V13010" i="1"/>
  <c r="N13010" i="1"/>
  <c r="V13009" i="1"/>
  <c r="N13009" i="1"/>
  <c r="V13008" i="1"/>
  <c r="N13008" i="1"/>
  <c r="V13007" i="1"/>
  <c r="N13007" i="1"/>
  <c r="V13006" i="1"/>
  <c r="N13006" i="1"/>
  <c r="V13005" i="1"/>
  <c r="N13005" i="1"/>
  <c r="V13004" i="1"/>
  <c r="N13004" i="1"/>
  <c r="V13003" i="1"/>
  <c r="N13003" i="1"/>
  <c r="V13002" i="1"/>
  <c r="N13002" i="1"/>
  <c r="V13001" i="1"/>
  <c r="N13001" i="1"/>
  <c r="V13000" i="1"/>
  <c r="N13000" i="1"/>
  <c r="V12999" i="1"/>
  <c r="N12999" i="1"/>
  <c r="V12998" i="1"/>
  <c r="N12998" i="1"/>
  <c r="V12997" i="1"/>
  <c r="N12997" i="1"/>
  <c r="F12997" i="1"/>
  <c r="F12996" i="1"/>
  <c r="V12995" i="1"/>
  <c r="N12995" i="1"/>
  <c r="V12994" i="1"/>
  <c r="N12994" i="1"/>
  <c r="F12994" i="1"/>
  <c r="V12993" i="1"/>
  <c r="N12993" i="1"/>
  <c r="F12993" i="1"/>
  <c r="V12992" i="1"/>
  <c r="N12992" i="1"/>
  <c r="F12992" i="1"/>
  <c r="V12991" i="1"/>
  <c r="N12991" i="1"/>
  <c r="F12991" i="1"/>
  <c r="V12990" i="1"/>
  <c r="N12990" i="1"/>
  <c r="F12990" i="1"/>
  <c r="V12989" i="1"/>
  <c r="N12989" i="1"/>
  <c r="F12989" i="1"/>
  <c r="V12988" i="1"/>
  <c r="N12988" i="1"/>
  <c r="F12988" i="1"/>
  <c r="V12987" i="1"/>
  <c r="N12987" i="1"/>
  <c r="F12987" i="1"/>
  <c r="V12986" i="1"/>
  <c r="N12986" i="1"/>
  <c r="F12986" i="1"/>
  <c r="V12985" i="1"/>
  <c r="N12985" i="1"/>
  <c r="F12985" i="1"/>
  <c r="V12984" i="1"/>
  <c r="N12984" i="1"/>
  <c r="F12984" i="1"/>
  <c r="V12983" i="1"/>
  <c r="N12983" i="1"/>
  <c r="F12983" i="1"/>
  <c r="V12982" i="1"/>
  <c r="N12982" i="1"/>
  <c r="F12982" i="1"/>
  <c r="V12981" i="1"/>
  <c r="N12981" i="1"/>
  <c r="F12981" i="1"/>
  <c r="V12980" i="1"/>
  <c r="N12980" i="1"/>
  <c r="F12980" i="1"/>
  <c r="V12979" i="1"/>
  <c r="N12979" i="1"/>
  <c r="F12979" i="1"/>
  <c r="V12978" i="1"/>
  <c r="N12978" i="1"/>
  <c r="F12978" i="1"/>
  <c r="V12977" i="1"/>
  <c r="N12977" i="1"/>
  <c r="F12977" i="1"/>
  <c r="V12976" i="1"/>
  <c r="N12976" i="1"/>
  <c r="F12976" i="1"/>
  <c r="V12975" i="1"/>
  <c r="N12975" i="1"/>
  <c r="F12975" i="1"/>
  <c r="V12974" i="1"/>
  <c r="N12974" i="1"/>
  <c r="F12974" i="1"/>
  <c r="V12973" i="1"/>
  <c r="N12973" i="1"/>
  <c r="F12973" i="1"/>
  <c r="V12972" i="1"/>
  <c r="N12972" i="1"/>
  <c r="F12972" i="1"/>
  <c r="V12971" i="1"/>
  <c r="N12971" i="1"/>
  <c r="F12971" i="1"/>
  <c r="V12970" i="1"/>
  <c r="N12970" i="1"/>
  <c r="F12970" i="1"/>
  <c r="V12969" i="1"/>
  <c r="N12969" i="1"/>
  <c r="F12969" i="1"/>
  <c r="V12968" i="1"/>
  <c r="N12968" i="1"/>
  <c r="F12968" i="1"/>
  <c r="V12967" i="1"/>
  <c r="N12967" i="1"/>
  <c r="F12967" i="1"/>
  <c r="V12966" i="1"/>
  <c r="N12966" i="1"/>
  <c r="F12966" i="1"/>
  <c r="V12965" i="1"/>
  <c r="N12965" i="1"/>
  <c r="F12965" i="1"/>
  <c r="V12964" i="1"/>
  <c r="N12964" i="1"/>
  <c r="F12964" i="1"/>
  <c r="V12963" i="1"/>
  <c r="N12963" i="1"/>
  <c r="F12963" i="1"/>
  <c r="V12962" i="1"/>
  <c r="N12962" i="1"/>
  <c r="F12962" i="1"/>
  <c r="V12961" i="1"/>
  <c r="N12961" i="1"/>
  <c r="F12961" i="1"/>
  <c r="V12960" i="1"/>
  <c r="N12960" i="1"/>
  <c r="F12960" i="1"/>
  <c r="V12959" i="1"/>
  <c r="N12959" i="1"/>
  <c r="F12959" i="1"/>
  <c r="V12958" i="1"/>
  <c r="N12958" i="1"/>
  <c r="F12958" i="1"/>
  <c r="V12957" i="1"/>
  <c r="N12957" i="1"/>
  <c r="V12956" i="1"/>
  <c r="N12956" i="1"/>
  <c r="F12956" i="1"/>
  <c r="V12955" i="1"/>
  <c r="N12955" i="1"/>
  <c r="F12955" i="1"/>
  <c r="V12954" i="1"/>
  <c r="N12954" i="1"/>
  <c r="F12954" i="1"/>
  <c r="V12953" i="1"/>
  <c r="N12953" i="1"/>
  <c r="F12953" i="1"/>
  <c r="V12952" i="1"/>
  <c r="N12952" i="1"/>
  <c r="F12952" i="1"/>
  <c r="V12951" i="1"/>
  <c r="N12951" i="1"/>
  <c r="F12951" i="1"/>
  <c r="V12950" i="1"/>
  <c r="N12950" i="1"/>
  <c r="F12950" i="1"/>
  <c r="V12949" i="1"/>
  <c r="N12949" i="1"/>
  <c r="F12949" i="1"/>
  <c r="V12948" i="1"/>
  <c r="N12948" i="1"/>
  <c r="F12948" i="1"/>
  <c r="N12947" i="1"/>
  <c r="F12947" i="1"/>
  <c r="V12946" i="1"/>
  <c r="N12946" i="1"/>
  <c r="F12946" i="1"/>
  <c r="V12945" i="1"/>
  <c r="N12945" i="1"/>
  <c r="F12945" i="1"/>
  <c r="V12944" i="1"/>
  <c r="N12944" i="1"/>
  <c r="F12944" i="1"/>
  <c r="V12943" i="1"/>
  <c r="N12943" i="1"/>
  <c r="F12943" i="1"/>
  <c r="V12942" i="1"/>
  <c r="N12942" i="1"/>
  <c r="F12942" i="1"/>
  <c r="V12941" i="1"/>
  <c r="N12941" i="1"/>
  <c r="F12941" i="1"/>
  <c r="V12940" i="1"/>
  <c r="N12940" i="1"/>
  <c r="F12940" i="1"/>
  <c r="F12939" i="1"/>
  <c r="V12938" i="1"/>
  <c r="N12938" i="1"/>
  <c r="V12937" i="1"/>
  <c r="N12937" i="1"/>
  <c r="F12937" i="1"/>
  <c r="V12936" i="1"/>
  <c r="N12936" i="1"/>
  <c r="F12936" i="1"/>
  <c r="V12935" i="1"/>
  <c r="N12935" i="1"/>
  <c r="F12935" i="1"/>
  <c r="V12934" i="1"/>
  <c r="N12934" i="1"/>
  <c r="F12934" i="1"/>
  <c r="V12933" i="1"/>
  <c r="N12933" i="1"/>
  <c r="F12933" i="1"/>
  <c r="V12932" i="1"/>
  <c r="N12932" i="1"/>
  <c r="F12932" i="1"/>
  <c r="V12931" i="1"/>
  <c r="N12931" i="1"/>
  <c r="F12931" i="1"/>
  <c r="V12930" i="1"/>
  <c r="N12930" i="1"/>
  <c r="F12930" i="1"/>
  <c r="V12929" i="1"/>
  <c r="N12929" i="1"/>
  <c r="F12929" i="1"/>
  <c r="V12928" i="1"/>
  <c r="N12928" i="1"/>
  <c r="F12928" i="1"/>
  <c r="V12927" i="1"/>
  <c r="N12927" i="1"/>
  <c r="F12927" i="1"/>
  <c r="V12926" i="1"/>
  <c r="N12926" i="1"/>
  <c r="F12926" i="1"/>
  <c r="V12925" i="1"/>
  <c r="N12925" i="1"/>
  <c r="F12925" i="1"/>
  <c r="V12924" i="1"/>
  <c r="N12924" i="1"/>
  <c r="F12924" i="1"/>
  <c r="V12923" i="1"/>
  <c r="N12923" i="1"/>
  <c r="F12923" i="1"/>
  <c r="V12922" i="1"/>
  <c r="N12922" i="1"/>
  <c r="F12922" i="1"/>
  <c r="V12921" i="1"/>
  <c r="V12920" i="1"/>
  <c r="V12919" i="1"/>
  <c r="V12918" i="1"/>
  <c r="V12917" i="1"/>
  <c r="V12916" i="1"/>
  <c r="V12915" i="1"/>
  <c r="V12911" i="1"/>
  <c r="V12910" i="1"/>
  <c r="V12909" i="1"/>
  <c r="V12908" i="1"/>
  <c r="V12907" i="1"/>
  <c r="V12906" i="1"/>
  <c r="V12905" i="1"/>
  <c r="V12904" i="1"/>
  <c r="V12903" i="1"/>
  <c r="V12902" i="1"/>
  <c r="N12902" i="1"/>
  <c r="F12902" i="1"/>
  <c r="V12901" i="1"/>
  <c r="N12901" i="1"/>
  <c r="F12901" i="1"/>
  <c r="V12900" i="1"/>
  <c r="N12900" i="1"/>
  <c r="F12900" i="1"/>
  <c r="V12899" i="1"/>
  <c r="N12899" i="1"/>
  <c r="F12899" i="1"/>
  <c r="V12898" i="1"/>
  <c r="N12898" i="1"/>
  <c r="F12898" i="1"/>
  <c r="V12897" i="1"/>
  <c r="N12897" i="1"/>
  <c r="F12897" i="1"/>
  <c r="V12896" i="1"/>
  <c r="N12896" i="1"/>
  <c r="F12896" i="1"/>
  <c r="V12895" i="1"/>
  <c r="N12895" i="1"/>
  <c r="F12895" i="1"/>
  <c r="V12894" i="1"/>
  <c r="N12894" i="1"/>
  <c r="F12894" i="1"/>
  <c r="V12893" i="1"/>
  <c r="N12893" i="1"/>
  <c r="F12893" i="1"/>
  <c r="V12892" i="1"/>
  <c r="N12892" i="1"/>
  <c r="F12892" i="1"/>
  <c r="V12891" i="1"/>
  <c r="N12891" i="1"/>
  <c r="F12891" i="1"/>
  <c r="V12890" i="1"/>
  <c r="N12890" i="1"/>
  <c r="F12890" i="1"/>
  <c r="V12889" i="1"/>
  <c r="N12889" i="1"/>
  <c r="F12889" i="1"/>
  <c r="V12888" i="1"/>
  <c r="N12888" i="1"/>
  <c r="F12888" i="1"/>
  <c r="V12887" i="1"/>
  <c r="N12887" i="1"/>
  <c r="F12887" i="1"/>
  <c r="V12886" i="1"/>
  <c r="N12886" i="1"/>
  <c r="F12886" i="1"/>
  <c r="V12885" i="1"/>
  <c r="N12885" i="1"/>
  <c r="F12885" i="1"/>
  <c r="V12884" i="1"/>
  <c r="N12884" i="1"/>
  <c r="F12884" i="1"/>
  <c r="V12883" i="1"/>
  <c r="N12883" i="1"/>
  <c r="F12883" i="1"/>
  <c r="V12882" i="1"/>
  <c r="N12882" i="1"/>
  <c r="F12882" i="1"/>
  <c r="V12881" i="1"/>
  <c r="N12881" i="1"/>
  <c r="F12881" i="1"/>
  <c r="V12880" i="1"/>
  <c r="N12880" i="1"/>
  <c r="F12880" i="1"/>
  <c r="V12879" i="1"/>
  <c r="N12879" i="1"/>
  <c r="F12879" i="1"/>
  <c r="V12878" i="1"/>
  <c r="N12878" i="1"/>
  <c r="F12878" i="1"/>
  <c r="V12877" i="1"/>
  <c r="N12877" i="1"/>
  <c r="F12877" i="1"/>
  <c r="V12876" i="1"/>
  <c r="N12876" i="1"/>
  <c r="F12876" i="1"/>
  <c r="V12875" i="1"/>
  <c r="N12875" i="1"/>
  <c r="F12875" i="1"/>
  <c r="V12874" i="1"/>
  <c r="N12874" i="1"/>
  <c r="F12874" i="1"/>
  <c r="V12873" i="1"/>
  <c r="N12873" i="1"/>
  <c r="F12873" i="1"/>
  <c r="V12872" i="1"/>
  <c r="N12872" i="1"/>
  <c r="F12872" i="1"/>
  <c r="V12871" i="1"/>
  <c r="N12871" i="1"/>
  <c r="F12871" i="1"/>
  <c r="V12870" i="1"/>
  <c r="N12870" i="1"/>
  <c r="F12870" i="1"/>
  <c r="V12869" i="1"/>
  <c r="N12869" i="1"/>
  <c r="F12869" i="1"/>
  <c r="V12868" i="1"/>
  <c r="N12868" i="1"/>
  <c r="F12868" i="1"/>
  <c r="V12867" i="1"/>
  <c r="N12867" i="1"/>
  <c r="F12867" i="1"/>
  <c r="V12866" i="1"/>
  <c r="N12866" i="1"/>
  <c r="F12866" i="1"/>
  <c r="V12865" i="1"/>
  <c r="N12865" i="1"/>
  <c r="F12865" i="1"/>
  <c r="V12864" i="1"/>
  <c r="N12864" i="1"/>
  <c r="F12864" i="1"/>
  <c r="V12863" i="1"/>
  <c r="N12863" i="1"/>
  <c r="F12863" i="1"/>
  <c r="V12862" i="1"/>
  <c r="N12862" i="1"/>
  <c r="F12862" i="1"/>
  <c r="V12861" i="1"/>
  <c r="N12861" i="1"/>
  <c r="F12861" i="1"/>
  <c r="V12860" i="1"/>
  <c r="N12860" i="1"/>
  <c r="F12860" i="1"/>
  <c r="V12859" i="1"/>
  <c r="N12859" i="1"/>
  <c r="F12859" i="1"/>
  <c r="V12858" i="1"/>
  <c r="N12858" i="1"/>
  <c r="F12858" i="1"/>
  <c r="V12857" i="1"/>
  <c r="N12857" i="1"/>
  <c r="F12857" i="1"/>
  <c r="V12856" i="1"/>
  <c r="N12856" i="1"/>
  <c r="F12856" i="1"/>
  <c r="V12855" i="1"/>
  <c r="N12855" i="1"/>
  <c r="F12855" i="1"/>
  <c r="V12854" i="1"/>
  <c r="N12854" i="1"/>
  <c r="F12854" i="1"/>
  <c r="V12853" i="1"/>
  <c r="N12853" i="1"/>
  <c r="F12853" i="1"/>
  <c r="V12852" i="1"/>
  <c r="N12852" i="1"/>
  <c r="F12852" i="1"/>
  <c r="V12851" i="1"/>
  <c r="N12851" i="1"/>
  <c r="F12851" i="1"/>
  <c r="V12850" i="1"/>
  <c r="N12850" i="1"/>
  <c r="F12850" i="1"/>
  <c r="V12849" i="1"/>
  <c r="N12849" i="1"/>
  <c r="F12849" i="1"/>
  <c r="V12848" i="1"/>
  <c r="N12848" i="1"/>
  <c r="F12848" i="1"/>
  <c r="V12847" i="1"/>
  <c r="N12847" i="1"/>
  <c r="F12847" i="1"/>
  <c r="V12846" i="1"/>
  <c r="N12846" i="1"/>
  <c r="F12846" i="1"/>
  <c r="V12845" i="1"/>
  <c r="N12845" i="1"/>
  <c r="F12845" i="1"/>
  <c r="V12844" i="1"/>
  <c r="N12844" i="1"/>
  <c r="F12844" i="1"/>
  <c r="V12843" i="1"/>
  <c r="N12843" i="1"/>
  <c r="V12842" i="1"/>
  <c r="N12842" i="1"/>
  <c r="V12841" i="1"/>
  <c r="N12841" i="1"/>
  <c r="V12840" i="1"/>
  <c r="N12840" i="1"/>
  <c r="V12839" i="1"/>
  <c r="N12839" i="1"/>
  <c r="V12838" i="1"/>
  <c r="N12838" i="1"/>
  <c r="V12837" i="1"/>
  <c r="N12837" i="1"/>
  <c r="V12836" i="1"/>
  <c r="N12836" i="1"/>
  <c r="V12835" i="1"/>
  <c r="N12835" i="1"/>
  <c r="V12834" i="1"/>
  <c r="N12834" i="1"/>
  <c r="V12833" i="1"/>
  <c r="N12833" i="1"/>
  <c r="V12832" i="1"/>
  <c r="N12832" i="1"/>
  <c r="V12831" i="1"/>
  <c r="N12831" i="1"/>
  <c r="V12830" i="1"/>
  <c r="N12830" i="1"/>
  <c r="V12829" i="1"/>
  <c r="N12829" i="1"/>
  <c r="V12828" i="1"/>
  <c r="N12828" i="1"/>
  <c r="V12827" i="1"/>
  <c r="N12827" i="1"/>
  <c r="V12826" i="1"/>
  <c r="N12826" i="1"/>
  <c r="V12825" i="1"/>
  <c r="N12825" i="1"/>
  <c r="V12824" i="1"/>
  <c r="N12824" i="1"/>
  <c r="V12823" i="1"/>
  <c r="N12823" i="1"/>
  <c r="V12822" i="1"/>
  <c r="N12822" i="1"/>
  <c r="V12821" i="1"/>
  <c r="N12821" i="1"/>
  <c r="V12820" i="1"/>
  <c r="N12820" i="1"/>
  <c r="V12819" i="1"/>
  <c r="N12819" i="1"/>
  <c r="V12818" i="1"/>
  <c r="N12818" i="1"/>
  <c r="V12817" i="1"/>
  <c r="N12817" i="1"/>
  <c r="V12816" i="1"/>
  <c r="N12816" i="1"/>
  <c r="V12815" i="1"/>
  <c r="N12815" i="1"/>
  <c r="V12814" i="1"/>
  <c r="N12814" i="1"/>
  <c r="V12813" i="1"/>
  <c r="N12813" i="1"/>
  <c r="V12812" i="1"/>
  <c r="N12812" i="1"/>
  <c r="V12811" i="1"/>
  <c r="N12811" i="1"/>
  <c r="V12810" i="1"/>
  <c r="N12810" i="1"/>
  <c r="V12809" i="1"/>
  <c r="N12809" i="1"/>
  <c r="V12808" i="1"/>
  <c r="N12808" i="1"/>
  <c r="V12807" i="1"/>
  <c r="N12807" i="1"/>
  <c r="V12806" i="1"/>
  <c r="V12805" i="1"/>
  <c r="N12805" i="1"/>
  <c r="V12804" i="1"/>
  <c r="N12804" i="1"/>
  <c r="V12803" i="1"/>
  <c r="N12803" i="1"/>
  <c r="V12802" i="1"/>
  <c r="N12802" i="1"/>
  <c r="V12801" i="1"/>
  <c r="N12801" i="1"/>
  <c r="V12800" i="1"/>
  <c r="N12800" i="1"/>
  <c r="V12799" i="1"/>
  <c r="N12799" i="1"/>
  <c r="V12798" i="1"/>
  <c r="N12798" i="1"/>
  <c r="V12797" i="1"/>
  <c r="N12797" i="1"/>
  <c r="V12796" i="1"/>
  <c r="N12796" i="1"/>
  <c r="V12795" i="1"/>
  <c r="N12795" i="1"/>
  <c r="V12794" i="1"/>
  <c r="N12794" i="1"/>
  <c r="V12793" i="1"/>
  <c r="N12793" i="1"/>
  <c r="F12793" i="1"/>
  <c r="V12792" i="1"/>
  <c r="N12792" i="1"/>
  <c r="F12792" i="1"/>
  <c r="V12791" i="1"/>
  <c r="N12791" i="1"/>
  <c r="F12791" i="1"/>
  <c r="V12790" i="1"/>
  <c r="N12790" i="1"/>
  <c r="F12790" i="1"/>
  <c r="V12789" i="1"/>
  <c r="N12789" i="1"/>
  <c r="F12789" i="1"/>
  <c r="V12788" i="1"/>
  <c r="N12788" i="1"/>
  <c r="F12788" i="1"/>
  <c r="V12787" i="1"/>
  <c r="N12787" i="1"/>
  <c r="F12787" i="1"/>
  <c r="V12786" i="1"/>
  <c r="N12786" i="1"/>
  <c r="F12786" i="1"/>
  <c r="V12785" i="1"/>
  <c r="N12785" i="1"/>
  <c r="F12785" i="1"/>
  <c r="V12784" i="1"/>
  <c r="N12784" i="1"/>
  <c r="F12784" i="1"/>
  <c r="V12783" i="1"/>
  <c r="N12783" i="1"/>
  <c r="F12783" i="1"/>
  <c r="V12782" i="1"/>
  <c r="N12782" i="1"/>
  <c r="F12782" i="1"/>
  <c r="V12781" i="1"/>
  <c r="N12781" i="1"/>
  <c r="F12781" i="1"/>
  <c r="V12780" i="1"/>
  <c r="N12780" i="1"/>
  <c r="F12780" i="1"/>
  <c r="V12779" i="1"/>
  <c r="N12779" i="1"/>
  <c r="F12779" i="1"/>
  <c r="V12778" i="1"/>
  <c r="N12778" i="1"/>
  <c r="F12778" i="1"/>
  <c r="V12777" i="1"/>
  <c r="N12777" i="1"/>
  <c r="F12777" i="1"/>
  <c r="V12776" i="1"/>
  <c r="N12776" i="1"/>
  <c r="F12776" i="1"/>
  <c r="V12775" i="1"/>
  <c r="N12775" i="1"/>
  <c r="F12775" i="1"/>
  <c r="V12774" i="1"/>
  <c r="N12774" i="1"/>
  <c r="F12774" i="1"/>
  <c r="V12773" i="1"/>
  <c r="N12773" i="1"/>
  <c r="F12773" i="1"/>
  <c r="V12772" i="1"/>
  <c r="N12772" i="1"/>
  <c r="F12772" i="1"/>
  <c r="V12771" i="1"/>
  <c r="N12771" i="1"/>
  <c r="F12771" i="1"/>
  <c r="V12770" i="1"/>
  <c r="N12770" i="1"/>
  <c r="F12770" i="1"/>
  <c r="V12769" i="1"/>
  <c r="N12769" i="1"/>
  <c r="F12769" i="1"/>
  <c r="V12768" i="1"/>
  <c r="N12768" i="1"/>
  <c r="F12768" i="1"/>
  <c r="V12767" i="1"/>
  <c r="N12767" i="1"/>
  <c r="F12767" i="1"/>
  <c r="V12766" i="1"/>
  <c r="N12766" i="1"/>
  <c r="F12766" i="1"/>
  <c r="V12765" i="1"/>
  <c r="N12765" i="1"/>
  <c r="F12765" i="1"/>
  <c r="V12764" i="1"/>
  <c r="N12764" i="1"/>
  <c r="F12764" i="1"/>
  <c r="V12763" i="1"/>
  <c r="N12763" i="1"/>
  <c r="F12763" i="1"/>
  <c r="V12762" i="1"/>
  <c r="N12762" i="1"/>
  <c r="F12762" i="1"/>
  <c r="V12761" i="1"/>
  <c r="N12761" i="1"/>
  <c r="F12761" i="1"/>
  <c r="V12760" i="1"/>
  <c r="N12760" i="1"/>
  <c r="F12760" i="1"/>
  <c r="V12759" i="1"/>
  <c r="N12759" i="1"/>
  <c r="F12759" i="1"/>
  <c r="V12758" i="1"/>
  <c r="N12758" i="1"/>
  <c r="F12758" i="1"/>
  <c r="V12757" i="1"/>
  <c r="N12757" i="1"/>
  <c r="F12757" i="1"/>
  <c r="V12756" i="1"/>
  <c r="N12756" i="1"/>
  <c r="F12756" i="1"/>
  <c r="V12755" i="1"/>
  <c r="N12755" i="1"/>
  <c r="F12755" i="1"/>
  <c r="V12754" i="1"/>
  <c r="N12754" i="1"/>
  <c r="F12754" i="1"/>
  <c r="V12753" i="1"/>
  <c r="N12753" i="1"/>
  <c r="F12753" i="1"/>
  <c r="V12752" i="1"/>
  <c r="N12752" i="1"/>
  <c r="F12752" i="1"/>
  <c r="V12751" i="1"/>
  <c r="N12751" i="1"/>
  <c r="F12751" i="1"/>
  <c r="V12750" i="1"/>
  <c r="N12750" i="1"/>
  <c r="V12748" i="1"/>
  <c r="N12748" i="1"/>
  <c r="V12747" i="1"/>
  <c r="V12746" i="1"/>
  <c r="N12746" i="1"/>
  <c r="V12745" i="1"/>
  <c r="N12745" i="1"/>
  <c r="V12744" i="1"/>
  <c r="N12744" i="1"/>
  <c r="V12743" i="1"/>
  <c r="N12743" i="1"/>
  <c r="V12742" i="1"/>
  <c r="N12742" i="1"/>
  <c r="V12741" i="1"/>
  <c r="N12741" i="1"/>
  <c r="V12740" i="1"/>
  <c r="N12740" i="1"/>
  <c r="V12739" i="1"/>
  <c r="N12739" i="1"/>
  <c r="V12738" i="1"/>
  <c r="N12738" i="1"/>
  <c r="V12737" i="1"/>
  <c r="N12737" i="1"/>
  <c r="V12736" i="1"/>
  <c r="N12736" i="1"/>
  <c r="V12735" i="1"/>
  <c r="N12735" i="1"/>
  <c r="V12734" i="1"/>
  <c r="N12734" i="1"/>
  <c r="V12733" i="1"/>
  <c r="N12733" i="1"/>
  <c r="V12732" i="1"/>
  <c r="N12732" i="1"/>
  <c r="V12731" i="1"/>
  <c r="N12731" i="1"/>
  <c r="V12730" i="1"/>
  <c r="N12730" i="1"/>
  <c r="V12729" i="1"/>
  <c r="N12729" i="1"/>
  <c r="V12728" i="1"/>
  <c r="N12728" i="1"/>
  <c r="V12727" i="1"/>
  <c r="N12727" i="1"/>
  <c r="V12726" i="1"/>
  <c r="N12726" i="1"/>
  <c r="V12725" i="1"/>
  <c r="N12725" i="1"/>
  <c r="V12724" i="1"/>
  <c r="N12724" i="1"/>
  <c r="V12723" i="1"/>
  <c r="N12723" i="1"/>
  <c r="V12722" i="1"/>
  <c r="N12722" i="1"/>
  <c r="V12721" i="1"/>
  <c r="N12721" i="1"/>
  <c r="V12720" i="1"/>
  <c r="N12720" i="1"/>
  <c r="V12719" i="1"/>
  <c r="N12719" i="1"/>
  <c r="V12718" i="1"/>
  <c r="N12718" i="1"/>
  <c r="V12717" i="1"/>
  <c r="N12717" i="1"/>
  <c r="V12716" i="1"/>
  <c r="N12716" i="1"/>
  <c r="V12715" i="1"/>
  <c r="N12715" i="1"/>
  <c r="V12714" i="1"/>
  <c r="N12714" i="1"/>
  <c r="V12713" i="1"/>
  <c r="N12713" i="1"/>
  <c r="V12712" i="1"/>
  <c r="N12712" i="1"/>
  <c r="V12711" i="1"/>
  <c r="N12711" i="1"/>
  <c r="V12710" i="1"/>
  <c r="N12710" i="1"/>
  <c r="V12709" i="1"/>
  <c r="N12709" i="1"/>
  <c r="V12708" i="1"/>
  <c r="N12708" i="1"/>
  <c r="V12707" i="1"/>
  <c r="N12707" i="1"/>
  <c r="V12706" i="1"/>
  <c r="N12706" i="1"/>
  <c r="V12705" i="1"/>
  <c r="N12705" i="1"/>
  <c r="V12704" i="1"/>
  <c r="N12704" i="1"/>
  <c r="V12703" i="1"/>
  <c r="N12703" i="1"/>
  <c r="V12702" i="1"/>
  <c r="N12702" i="1"/>
  <c r="V12701" i="1"/>
  <c r="N12701" i="1"/>
  <c r="V12700" i="1"/>
  <c r="N12700" i="1"/>
  <c r="V12699" i="1"/>
  <c r="N12699" i="1"/>
  <c r="V12698" i="1"/>
  <c r="N12698" i="1"/>
  <c r="V12697" i="1"/>
  <c r="N12697" i="1"/>
  <c r="V12696" i="1"/>
  <c r="N12696" i="1"/>
  <c r="V12695" i="1"/>
  <c r="N12695" i="1"/>
  <c r="V12694" i="1"/>
  <c r="N12694" i="1"/>
  <c r="V12693" i="1"/>
  <c r="N12693" i="1"/>
  <c r="F12693" i="1"/>
  <c r="V12692" i="1"/>
  <c r="N12692" i="1"/>
  <c r="F12692" i="1"/>
  <c r="V12691" i="1"/>
  <c r="N12691" i="1"/>
  <c r="F12691" i="1"/>
  <c r="V12690" i="1"/>
  <c r="N12690" i="1"/>
  <c r="F12690" i="1"/>
  <c r="V12689" i="1"/>
  <c r="N12689" i="1"/>
  <c r="F12689" i="1"/>
  <c r="V12688" i="1"/>
  <c r="N12688" i="1"/>
  <c r="F12688" i="1"/>
  <c r="V12687" i="1"/>
  <c r="N12687" i="1"/>
  <c r="F12687" i="1"/>
  <c r="V12686" i="1"/>
  <c r="N12686" i="1"/>
  <c r="F12686" i="1"/>
  <c r="V12685" i="1"/>
  <c r="N12685" i="1"/>
  <c r="F12685" i="1"/>
  <c r="V12684" i="1"/>
  <c r="N12684" i="1"/>
  <c r="F12684" i="1"/>
  <c r="V12683" i="1"/>
  <c r="N12683" i="1"/>
  <c r="F12683" i="1"/>
  <c r="V12682" i="1"/>
  <c r="N12682" i="1"/>
  <c r="F12682" i="1"/>
  <c r="V12681" i="1"/>
  <c r="N12681" i="1"/>
  <c r="F12681" i="1"/>
  <c r="V12680" i="1"/>
  <c r="N12680" i="1"/>
  <c r="F12680" i="1"/>
  <c r="V12679" i="1"/>
  <c r="N12679" i="1"/>
  <c r="F12679" i="1"/>
  <c r="V12678" i="1"/>
  <c r="N12678" i="1"/>
  <c r="F12678" i="1"/>
  <c r="V12677" i="1"/>
  <c r="N12677" i="1"/>
  <c r="F12677" i="1"/>
  <c r="V12676" i="1"/>
  <c r="N12676" i="1"/>
  <c r="F12676" i="1"/>
  <c r="V12675" i="1"/>
  <c r="N12675" i="1"/>
  <c r="F12675" i="1"/>
  <c r="V12674" i="1"/>
  <c r="N12674" i="1"/>
  <c r="F12674" i="1"/>
  <c r="V12673" i="1"/>
  <c r="N12673" i="1"/>
  <c r="F12673" i="1"/>
  <c r="V12672" i="1"/>
  <c r="N12672" i="1"/>
  <c r="F12672" i="1"/>
  <c r="V12671" i="1"/>
  <c r="N12671" i="1"/>
  <c r="F12671" i="1"/>
  <c r="V12670" i="1"/>
  <c r="N12670" i="1"/>
  <c r="F12670" i="1"/>
  <c r="V12669" i="1"/>
  <c r="N12669" i="1"/>
  <c r="F12669" i="1"/>
  <c r="V12668" i="1"/>
  <c r="N12668" i="1"/>
  <c r="F12668" i="1"/>
  <c r="V12667" i="1"/>
  <c r="N12667" i="1"/>
  <c r="F12667" i="1"/>
  <c r="V12666" i="1"/>
  <c r="N12666" i="1"/>
  <c r="F12666" i="1"/>
  <c r="V12665" i="1"/>
  <c r="N12665" i="1"/>
  <c r="F12665" i="1"/>
  <c r="V12664" i="1"/>
  <c r="N12664" i="1"/>
  <c r="F12664" i="1"/>
  <c r="V12663" i="1"/>
  <c r="N12663" i="1"/>
  <c r="F12663" i="1"/>
  <c r="V12662" i="1"/>
  <c r="N12662" i="1"/>
  <c r="F12662" i="1"/>
  <c r="V12661" i="1"/>
  <c r="N12661" i="1"/>
  <c r="F12661" i="1"/>
  <c r="V12660" i="1"/>
  <c r="N12660" i="1"/>
  <c r="F12660" i="1"/>
  <c r="V12659" i="1"/>
  <c r="N12659" i="1"/>
  <c r="F12659" i="1"/>
  <c r="V12658" i="1"/>
  <c r="N12658" i="1"/>
  <c r="F12658" i="1"/>
  <c r="V12657" i="1"/>
  <c r="N12657" i="1"/>
  <c r="F12657" i="1"/>
  <c r="V12656" i="1"/>
  <c r="N12656" i="1"/>
  <c r="F12656" i="1"/>
  <c r="V12655" i="1"/>
  <c r="N12655" i="1"/>
  <c r="V12654" i="1"/>
  <c r="N12654" i="1"/>
  <c r="V12653" i="1"/>
  <c r="N12653" i="1"/>
  <c r="V12652" i="1"/>
  <c r="N12652" i="1"/>
  <c r="V12651" i="1"/>
  <c r="N12651" i="1"/>
  <c r="V12650" i="1"/>
  <c r="N12650" i="1"/>
  <c r="V12649" i="1"/>
  <c r="N12649" i="1"/>
  <c r="V12648" i="1"/>
  <c r="N12648" i="1"/>
  <c r="V12647" i="1"/>
  <c r="N12647" i="1"/>
  <c r="V12646" i="1"/>
  <c r="N12646" i="1"/>
  <c r="V12645" i="1"/>
  <c r="N12645" i="1"/>
  <c r="V12644" i="1"/>
  <c r="N12644" i="1"/>
  <c r="V12643" i="1"/>
  <c r="N12643" i="1"/>
  <c r="V12642" i="1"/>
  <c r="N12642" i="1"/>
  <c r="V12641" i="1"/>
  <c r="N12641" i="1"/>
  <c r="V12640" i="1"/>
  <c r="N12640" i="1"/>
  <c r="V12639" i="1"/>
  <c r="N12639" i="1"/>
  <c r="V12638" i="1"/>
  <c r="N12638" i="1"/>
  <c r="V12637" i="1"/>
  <c r="N12637" i="1"/>
  <c r="V12636" i="1"/>
  <c r="N12636" i="1"/>
  <c r="V12634" i="1"/>
  <c r="N12634" i="1"/>
  <c r="V12633" i="1"/>
  <c r="N12633" i="1"/>
  <c r="V12632" i="1"/>
  <c r="N12632" i="1"/>
  <c r="V12631" i="1"/>
  <c r="N12631" i="1"/>
  <c r="V12630" i="1"/>
  <c r="N12630" i="1"/>
  <c r="V12629" i="1"/>
  <c r="N12629" i="1"/>
  <c r="V12628" i="1"/>
  <c r="N12628" i="1"/>
  <c r="V12627" i="1"/>
  <c r="N12627" i="1"/>
  <c r="V12626" i="1"/>
  <c r="N12626" i="1"/>
  <c r="V12625" i="1"/>
  <c r="N12625" i="1"/>
  <c r="V12624" i="1"/>
  <c r="N12624" i="1"/>
  <c r="V12623" i="1"/>
  <c r="N12623" i="1"/>
  <c r="V12622" i="1"/>
  <c r="N12622" i="1"/>
  <c r="V12621" i="1"/>
  <c r="N12621" i="1"/>
  <c r="V12620" i="1"/>
  <c r="N12620" i="1"/>
  <c r="V12619" i="1"/>
  <c r="N12619" i="1"/>
  <c r="V12618" i="1"/>
  <c r="N12618" i="1"/>
  <c r="V12617" i="1"/>
  <c r="N12617" i="1"/>
  <c r="F12617" i="1"/>
  <c r="V12616" i="1"/>
  <c r="N12616" i="1"/>
  <c r="F12616" i="1"/>
  <c r="V12615" i="1"/>
  <c r="N12615" i="1"/>
  <c r="F12615" i="1"/>
  <c r="V12614" i="1"/>
  <c r="N12614" i="1"/>
  <c r="F12614" i="1"/>
  <c r="V12613" i="1"/>
  <c r="N12613" i="1"/>
  <c r="F12613" i="1"/>
  <c r="V12612" i="1"/>
  <c r="N12612" i="1"/>
  <c r="F12612" i="1"/>
  <c r="V12611" i="1"/>
  <c r="N12611" i="1"/>
  <c r="F12611" i="1"/>
  <c r="V12610" i="1"/>
  <c r="N12610" i="1"/>
  <c r="F12610" i="1"/>
  <c r="V12609" i="1"/>
  <c r="N12609" i="1"/>
  <c r="F12609" i="1"/>
  <c r="V12608" i="1"/>
  <c r="N12608" i="1"/>
  <c r="F12608" i="1"/>
  <c r="V12607" i="1"/>
  <c r="N12607" i="1"/>
  <c r="F12607" i="1"/>
  <c r="V12606" i="1"/>
  <c r="N12606" i="1"/>
  <c r="F12606" i="1"/>
  <c r="V12605" i="1"/>
  <c r="N12605" i="1"/>
  <c r="F12605" i="1"/>
  <c r="V12604" i="1"/>
  <c r="N12604" i="1"/>
  <c r="F12604" i="1"/>
  <c r="V12603" i="1"/>
  <c r="N12603" i="1"/>
  <c r="F12603" i="1"/>
  <c r="V12602" i="1"/>
  <c r="N12602" i="1"/>
  <c r="F12602" i="1"/>
  <c r="V12601" i="1"/>
  <c r="N12601" i="1"/>
  <c r="F12601" i="1"/>
  <c r="V12600" i="1"/>
  <c r="N12600" i="1"/>
  <c r="F12600" i="1"/>
  <c r="V12599" i="1"/>
  <c r="N12599" i="1"/>
  <c r="F12599" i="1"/>
  <c r="V12598" i="1"/>
  <c r="N12598" i="1"/>
  <c r="F12598" i="1"/>
  <c r="V12597" i="1"/>
  <c r="N12597" i="1"/>
  <c r="F12597" i="1"/>
  <c r="V12596" i="1"/>
  <c r="N12596" i="1"/>
  <c r="F12596" i="1"/>
  <c r="V12595" i="1"/>
  <c r="N12595" i="1"/>
  <c r="F12595" i="1"/>
  <c r="V12594" i="1"/>
  <c r="N12594" i="1"/>
  <c r="F12594" i="1"/>
  <c r="V12593" i="1"/>
  <c r="N12593" i="1"/>
  <c r="F12593" i="1"/>
  <c r="V12592" i="1"/>
  <c r="N12592" i="1"/>
  <c r="F12592" i="1"/>
  <c r="V12591" i="1"/>
  <c r="N12591" i="1"/>
  <c r="F12591" i="1"/>
  <c r="V12590" i="1"/>
  <c r="N12590" i="1"/>
  <c r="F12590" i="1"/>
  <c r="V12589" i="1"/>
  <c r="N12589" i="1"/>
  <c r="F12589" i="1"/>
  <c r="V12588" i="1"/>
  <c r="N12588" i="1"/>
  <c r="F12588" i="1"/>
  <c r="V12587" i="1"/>
  <c r="N12587" i="1"/>
  <c r="F12587" i="1"/>
  <c r="V12586" i="1"/>
  <c r="N12586" i="1"/>
  <c r="F12586" i="1"/>
  <c r="V12585" i="1"/>
  <c r="N12585" i="1"/>
  <c r="F12585" i="1"/>
  <c r="V12584" i="1"/>
  <c r="N12584" i="1"/>
  <c r="F12584" i="1"/>
  <c r="V12583" i="1"/>
  <c r="N12583" i="1"/>
  <c r="F12583" i="1"/>
  <c r="N12582" i="1"/>
  <c r="F12582" i="1"/>
  <c r="V12581" i="1"/>
  <c r="N12581" i="1"/>
  <c r="F12581" i="1"/>
  <c r="V12580" i="1"/>
  <c r="N12580" i="1"/>
  <c r="F12580" i="1"/>
  <c r="V12579" i="1"/>
  <c r="N12579" i="1"/>
  <c r="F12579" i="1"/>
  <c r="V12578" i="1"/>
  <c r="N12578" i="1"/>
  <c r="F12578" i="1"/>
  <c r="V12577" i="1"/>
  <c r="N12577" i="1"/>
  <c r="V12576" i="1"/>
  <c r="N12576" i="1"/>
  <c r="F12576" i="1"/>
  <c r="V12575" i="1"/>
  <c r="N12575" i="1"/>
  <c r="F12575" i="1"/>
  <c r="V12574" i="1"/>
  <c r="N12574" i="1"/>
  <c r="F12574" i="1"/>
  <c r="V12573" i="1"/>
  <c r="N12573" i="1"/>
  <c r="F12573" i="1"/>
  <c r="V12572" i="1"/>
  <c r="N12572" i="1"/>
  <c r="F12572" i="1"/>
  <c r="V12571" i="1"/>
  <c r="N12571" i="1"/>
  <c r="F12571" i="1"/>
  <c r="V12570" i="1"/>
  <c r="N12570" i="1"/>
  <c r="F12570" i="1"/>
  <c r="V12569" i="1"/>
  <c r="N12569" i="1"/>
  <c r="F12569" i="1"/>
  <c r="V12568" i="1"/>
  <c r="N12568" i="1"/>
  <c r="F12568" i="1"/>
  <c r="V12567" i="1"/>
  <c r="N12567" i="1"/>
  <c r="F12567" i="1"/>
  <c r="V12566" i="1"/>
  <c r="N12566" i="1"/>
  <c r="F12566" i="1"/>
  <c r="V12565" i="1"/>
  <c r="N12565" i="1"/>
  <c r="F12565" i="1"/>
  <c r="V12564" i="1"/>
  <c r="N12564" i="1"/>
  <c r="F12564" i="1"/>
  <c r="V12563" i="1"/>
  <c r="N12563" i="1"/>
  <c r="F12563" i="1"/>
  <c r="V12562" i="1"/>
  <c r="N12562" i="1"/>
  <c r="F12562" i="1"/>
  <c r="V12561" i="1"/>
  <c r="N12561" i="1"/>
  <c r="F12561" i="1"/>
  <c r="V12560" i="1"/>
  <c r="N12560" i="1"/>
  <c r="V12559" i="1"/>
  <c r="N12559" i="1"/>
  <c r="V12558" i="1"/>
  <c r="N12558" i="1"/>
  <c r="V12557" i="1"/>
  <c r="N12557" i="1"/>
  <c r="V12556" i="1"/>
  <c r="N12556" i="1"/>
  <c r="V12555" i="1"/>
  <c r="N12555" i="1"/>
  <c r="V12554" i="1"/>
  <c r="N12554" i="1"/>
  <c r="V12553" i="1"/>
  <c r="N12553" i="1"/>
  <c r="V12552" i="1"/>
  <c r="N12552" i="1"/>
  <c r="V12551" i="1"/>
  <c r="N12551" i="1"/>
  <c r="V12550" i="1"/>
  <c r="N12550" i="1"/>
  <c r="V12549" i="1"/>
  <c r="N12549" i="1"/>
  <c r="V12548" i="1"/>
  <c r="N12548" i="1"/>
  <c r="V12547" i="1"/>
  <c r="N12547" i="1"/>
  <c r="V12546" i="1"/>
  <c r="N12546" i="1"/>
  <c r="V12545" i="1"/>
  <c r="N12545" i="1"/>
  <c r="V12544" i="1"/>
  <c r="N12544" i="1"/>
  <c r="V12543" i="1"/>
  <c r="N12543" i="1"/>
  <c r="V12542" i="1"/>
  <c r="N12542" i="1"/>
  <c r="V12541" i="1"/>
  <c r="N12541" i="1"/>
  <c r="F12541" i="1"/>
  <c r="F12540" i="1"/>
  <c r="V12539" i="1"/>
  <c r="N12539" i="1"/>
  <c r="V12538" i="1"/>
  <c r="N12538" i="1"/>
  <c r="F12538" i="1"/>
  <c r="V12537" i="1"/>
  <c r="N12537" i="1"/>
  <c r="F12537" i="1"/>
  <c r="V12536" i="1"/>
  <c r="N12536" i="1"/>
  <c r="F12536" i="1"/>
  <c r="V12535" i="1"/>
  <c r="N12535" i="1"/>
  <c r="F12535" i="1"/>
  <c r="V12534" i="1"/>
  <c r="N12534" i="1"/>
  <c r="F12534" i="1"/>
  <c r="V12533" i="1"/>
  <c r="N12533" i="1"/>
  <c r="F12533" i="1"/>
  <c r="V12532" i="1"/>
  <c r="N12532" i="1"/>
  <c r="F12532" i="1"/>
  <c r="V12531" i="1"/>
  <c r="N12531" i="1"/>
  <c r="F12531" i="1"/>
  <c r="V12530" i="1"/>
  <c r="N12530" i="1"/>
  <c r="F12530" i="1"/>
  <c r="V12529" i="1"/>
  <c r="N12529" i="1"/>
  <c r="F12529" i="1"/>
  <c r="V12528" i="1"/>
  <c r="N12528" i="1"/>
  <c r="F12528" i="1"/>
  <c r="V12527" i="1"/>
  <c r="N12527" i="1"/>
  <c r="F12527" i="1"/>
  <c r="V12526" i="1"/>
  <c r="N12526" i="1"/>
  <c r="F12526" i="1"/>
  <c r="V12525" i="1"/>
  <c r="N12525" i="1"/>
  <c r="F12525" i="1"/>
  <c r="V12524" i="1"/>
  <c r="N12524" i="1"/>
  <c r="F12524" i="1"/>
  <c r="V12523" i="1"/>
  <c r="N12523" i="1"/>
  <c r="F12523" i="1"/>
  <c r="V12522" i="1"/>
  <c r="N12522" i="1"/>
  <c r="F12522" i="1"/>
  <c r="F12521" i="1"/>
  <c r="V12520" i="1"/>
  <c r="N12520" i="1"/>
  <c r="V12519" i="1"/>
  <c r="N12519" i="1"/>
  <c r="F12519" i="1"/>
  <c r="V12518" i="1"/>
  <c r="N12518" i="1"/>
  <c r="F12518" i="1"/>
  <c r="V12517" i="1"/>
  <c r="N12517" i="1"/>
  <c r="F12517" i="1"/>
  <c r="V12516" i="1"/>
  <c r="N12516" i="1"/>
  <c r="F12516" i="1"/>
  <c r="V12515" i="1"/>
  <c r="N12515" i="1"/>
  <c r="F12515" i="1"/>
  <c r="V12514" i="1"/>
  <c r="N12514" i="1"/>
  <c r="F12514" i="1"/>
  <c r="V12513" i="1"/>
  <c r="N12513" i="1"/>
  <c r="F12513" i="1"/>
  <c r="V12512" i="1"/>
  <c r="N12512" i="1"/>
  <c r="F12512" i="1"/>
  <c r="V12511" i="1"/>
  <c r="N12511" i="1"/>
  <c r="F12511" i="1"/>
  <c r="V12510" i="1"/>
  <c r="N12510" i="1"/>
  <c r="F12510" i="1"/>
  <c r="V12509" i="1"/>
  <c r="N12509" i="1"/>
  <c r="F12509" i="1"/>
  <c r="V12508" i="1"/>
  <c r="N12508" i="1"/>
  <c r="F12508" i="1"/>
  <c r="V12507" i="1"/>
  <c r="N12507" i="1"/>
  <c r="F12507" i="1"/>
  <c r="V12506" i="1"/>
  <c r="N12506" i="1"/>
  <c r="F12506" i="1"/>
  <c r="V12505" i="1"/>
  <c r="N12505" i="1"/>
  <c r="F12505" i="1"/>
  <c r="V12504" i="1"/>
  <c r="N12504" i="1"/>
  <c r="F12504" i="1"/>
  <c r="V12503" i="1"/>
  <c r="N12503" i="1"/>
  <c r="F12503" i="1"/>
  <c r="V12502" i="1"/>
  <c r="N12502" i="1"/>
  <c r="F12502" i="1"/>
  <c r="V12501" i="1"/>
  <c r="N12501" i="1"/>
  <c r="F12501" i="1"/>
  <c r="V12500" i="1"/>
  <c r="N12500" i="1"/>
  <c r="F12500" i="1"/>
  <c r="V12499" i="1"/>
  <c r="N12499" i="1"/>
  <c r="F12499" i="1"/>
  <c r="V12498" i="1"/>
  <c r="N12498" i="1"/>
  <c r="F12498" i="1"/>
  <c r="V12497" i="1"/>
  <c r="N12497" i="1"/>
  <c r="F12497" i="1"/>
  <c r="V12496" i="1"/>
  <c r="N12496" i="1"/>
  <c r="F12496" i="1"/>
  <c r="V12495" i="1"/>
  <c r="N12495" i="1"/>
  <c r="F12495" i="1"/>
  <c r="V12494" i="1"/>
  <c r="N12494" i="1"/>
  <c r="F12494" i="1"/>
  <c r="V12493" i="1"/>
  <c r="N12493" i="1"/>
  <c r="F12493" i="1"/>
  <c r="V12492" i="1"/>
  <c r="N12492" i="1"/>
  <c r="F12492" i="1"/>
  <c r="V12491" i="1"/>
  <c r="N12491" i="1"/>
  <c r="F12491" i="1"/>
  <c r="V12490" i="1"/>
  <c r="N12490" i="1"/>
  <c r="F12490" i="1"/>
  <c r="V12489" i="1"/>
  <c r="N12489" i="1"/>
  <c r="F12489" i="1"/>
  <c r="V12488" i="1"/>
  <c r="N12488" i="1"/>
  <c r="F12488" i="1"/>
  <c r="V12487" i="1"/>
  <c r="N12487" i="1"/>
  <c r="F12487" i="1"/>
  <c r="V12486" i="1"/>
  <c r="N12486" i="1"/>
  <c r="F12486" i="1"/>
  <c r="V12485" i="1"/>
  <c r="N12485" i="1"/>
  <c r="F12485" i="1"/>
  <c r="V12484" i="1"/>
  <c r="N12484" i="1"/>
  <c r="V12483" i="1"/>
  <c r="N12483" i="1"/>
  <c r="V12482" i="1"/>
  <c r="N12482" i="1"/>
  <c r="V12481" i="1"/>
  <c r="N12481" i="1"/>
  <c r="V12480" i="1"/>
  <c r="N12480" i="1"/>
  <c r="V12479" i="1"/>
  <c r="N12479" i="1"/>
  <c r="V12478" i="1"/>
  <c r="N12478" i="1"/>
  <c r="V12477" i="1"/>
  <c r="N12477" i="1"/>
  <c r="V12476" i="1"/>
  <c r="N12476" i="1"/>
  <c r="V12475" i="1"/>
  <c r="N12475" i="1"/>
  <c r="V12474" i="1"/>
  <c r="N12474" i="1"/>
  <c r="V12473" i="1"/>
  <c r="N12473" i="1"/>
  <c r="V12472" i="1"/>
  <c r="N12472" i="1"/>
  <c r="V12471" i="1"/>
  <c r="N12471" i="1"/>
  <c r="V12470" i="1"/>
  <c r="N12470" i="1"/>
  <c r="V12469" i="1"/>
  <c r="N12469" i="1"/>
  <c r="V12468" i="1"/>
  <c r="N12468" i="1"/>
  <c r="V12467" i="1"/>
  <c r="N12467" i="1"/>
  <c r="V12466" i="1"/>
  <c r="N12466" i="1"/>
  <c r="V12465" i="1"/>
  <c r="N12465" i="1"/>
  <c r="F12465" i="1"/>
  <c r="V12464" i="1"/>
  <c r="N12464" i="1"/>
  <c r="F12464" i="1"/>
  <c r="V12463" i="1"/>
  <c r="N12463" i="1"/>
  <c r="F12463" i="1"/>
  <c r="V12462" i="1"/>
  <c r="N12462" i="1"/>
  <c r="F12462" i="1"/>
  <c r="V12461" i="1"/>
  <c r="N12461" i="1"/>
  <c r="F12461" i="1"/>
  <c r="V12460" i="1"/>
  <c r="N12460" i="1"/>
  <c r="F12460" i="1"/>
  <c r="V12459" i="1"/>
  <c r="N12459" i="1"/>
  <c r="F12459" i="1"/>
  <c r="V12458" i="1"/>
  <c r="N12458" i="1"/>
  <c r="F12458" i="1"/>
  <c r="V12457" i="1"/>
  <c r="N12457" i="1"/>
  <c r="F12457" i="1"/>
  <c r="V12456" i="1"/>
  <c r="N12456" i="1"/>
  <c r="F12456" i="1"/>
  <c r="V12455" i="1"/>
  <c r="N12455" i="1"/>
  <c r="F12455" i="1"/>
  <c r="V12454" i="1"/>
  <c r="N12454" i="1"/>
  <c r="F12454" i="1"/>
  <c r="V12453" i="1"/>
  <c r="N12453" i="1"/>
  <c r="F12453" i="1"/>
  <c r="V12452" i="1"/>
  <c r="N12452" i="1"/>
  <c r="F12452" i="1"/>
  <c r="V12451" i="1"/>
  <c r="N12451" i="1"/>
  <c r="F12451" i="1"/>
  <c r="V12450" i="1"/>
  <c r="N12450" i="1"/>
  <c r="F12450" i="1"/>
  <c r="V12449" i="1"/>
  <c r="N12449" i="1"/>
  <c r="F12449" i="1"/>
  <c r="V12448" i="1"/>
  <c r="N12448" i="1"/>
  <c r="F12448" i="1"/>
  <c r="V12447" i="1"/>
  <c r="N12447" i="1"/>
  <c r="F12447" i="1"/>
  <c r="V12446" i="1"/>
  <c r="N12446" i="1"/>
  <c r="F12446" i="1"/>
  <c r="V12445" i="1"/>
  <c r="N12445" i="1"/>
  <c r="F12445" i="1"/>
  <c r="V12444" i="1"/>
  <c r="N12444" i="1"/>
  <c r="F12444" i="1"/>
  <c r="V12443" i="1"/>
  <c r="N12443" i="1"/>
  <c r="F12443" i="1"/>
  <c r="V12442" i="1"/>
  <c r="N12442" i="1"/>
  <c r="F12442" i="1"/>
  <c r="V12441" i="1"/>
  <c r="N12441" i="1"/>
  <c r="F12441" i="1"/>
  <c r="V12440" i="1"/>
  <c r="N12440" i="1"/>
  <c r="F12440" i="1"/>
  <c r="V12439" i="1"/>
  <c r="N12439" i="1"/>
  <c r="F12439" i="1"/>
  <c r="V12438" i="1"/>
  <c r="N12438" i="1"/>
  <c r="F12438" i="1"/>
  <c r="V12437" i="1"/>
  <c r="N12437" i="1"/>
  <c r="F12437" i="1"/>
  <c r="V12436" i="1"/>
  <c r="N12436" i="1"/>
  <c r="F12436" i="1"/>
  <c r="V12435" i="1"/>
  <c r="N12435" i="1"/>
  <c r="F12435" i="1"/>
  <c r="V12434" i="1"/>
  <c r="N12434" i="1"/>
  <c r="F12434" i="1"/>
  <c r="V12433" i="1"/>
  <c r="N12433" i="1"/>
  <c r="F12433" i="1"/>
  <c r="V12432" i="1"/>
  <c r="N12432" i="1"/>
  <c r="F12432" i="1"/>
  <c r="V12431" i="1"/>
  <c r="N12431" i="1"/>
  <c r="F12431" i="1"/>
  <c r="V12430" i="1"/>
  <c r="N12430" i="1"/>
  <c r="F12430" i="1"/>
  <c r="V12429" i="1"/>
  <c r="N12429" i="1"/>
  <c r="F12429" i="1"/>
  <c r="V12428" i="1"/>
  <c r="N12428" i="1"/>
  <c r="F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N12408" i="1"/>
  <c r="F12408" i="1"/>
  <c r="V12407" i="1"/>
  <c r="N12407" i="1"/>
  <c r="F12407" i="1"/>
  <c r="V12406" i="1"/>
  <c r="N12406" i="1"/>
  <c r="F12406" i="1"/>
  <c r="V12405" i="1"/>
  <c r="N12405" i="1"/>
  <c r="F12405" i="1"/>
  <c r="V12404" i="1"/>
  <c r="N12404" i="1"/>
  <c r="F12404" i="1"/>
  <c r="V12403" i="1"/>
  <c r="N12403" i="1"/>
  <c r="F12403" i="1"/>
  <c r="V12402" i="1"/>
  <c r="N12402" i="1"/>
  <c r="F12402" i="1"/>
  <c r="V12401" i="1"/>
  <c r="N12401" i="1"/>
  <c r="F12401" i="1"/>
  <c r="V12400" i="1"/>
  <c r="N12400" i="1"/>
  <c r="F12400" i="1"/>
  <c r="V12399" i="1"/>
  <c r="N12399" i="1"/>
  <c r="F12399" i="1"/>
  <c r="V12398" i="1"/>
  <c r="N12398" i="1"/>
  <c r="F12398" i="1"/>
  <c r="V12397" i="1"/>
  <c r="N12397" i="1"/>
  <c r="F12397" i="1"/>
  <c r="V12396" i="1"/>
  <c r="N12396" i="1"/>
  <c r="F12396" i="1"/>
  <c r="V12395" i="1"/>
  <c r="N12395" i="1"/>
  <c r="F12395" i="1"/>
  <c r="V12394" i="1"/>
  <c r="N12394" i="1"/>
  <c r="F12394" i="1"/>
  <c r="V12393" i="1"/>
  <c r="N12393" i="1"/>
  <c r="F12393" i="1"/>
  <c r="V12392" i="1"/>
  <c r="N12392" i="1"/>
  <c r="F12392" i="1"/>
  <c r="V12391" i="1"/>
  <c r="N12391" i="1"/>
  <c r="F12391" i="1"/>
  <c r="V12390" i="1"/>
  <c r="N12390" i="1"/>
  <c r="F12390" i="1"/>
  <c r="V12389" i="1"/>
  <c r="N12389" i="1"/>
  <c r="V12388" i="1"/>
  <c r="N12388" i="1"/>
  <c r="V12387" i="1"/>
  <c r="N12387" i="1"/>
  <c r="V12386" i="1"/>
  <c r="N12386" i="1"/>
  <c r="V12385" i="1"/>
  <c r="N12385" i="1"/>
  <c r="V12384" i="1"/>
  <c r="N12384" i="1"/>
  <c r="V12383" i="1"/>
  <c r="N12383" i="1"/>
  <c r="V12382" i="1"/>
  <c r="N12382" i="1"/>
  <c r="V12381" i="1"/>
  <c r="N12381" i="1"/>
  <c r="V12380" i="1"/>
  <c r="N12380" i="1"/>
  <c r="N12379" i="1"/>
  <c r="V12378" i="1"/>
  <c r="N12378" i="1"/>
  <c r="V12377" i="1"/>
  <c r="N12377" i="1"/>
  <c r="V12376" i="1"/>
  <c r="N12376" i="1"/>
  <c r="V12375" i="1"/>
  <c r="N12375" i="1"/>
  <c r="V12374" i="1"/>
  <c r="N12374" i="1"/>
  <c r="V12373" i="1"/>
  <c r="N12373" i="1"/>
  <c r="V12372" i="1"/>
  <c r="N12372" i="1"/>
  <c r="V12371" i="1"/>
  <c r="N12371" i="1"/>
  <c r="V12370" i="1"/>
  <c r="N12370" i="1"/>
  <c r="F12370" i="1"/>
  <c r="V12369" i="1"/>
  <c r="N12369" i="1"/>
  <c r="F12369" i="1"/>
  <c r="V12368" i="1"/>
  <c r="N12368" i="1"/>
  <c r="F12368" i="1"/>
  <c r="V12367" i="1"/>
  <c r="N12367" i="1"/>
  <c r="F12367" i="1"/>
  <c r="V12366" i="1"/>
  <c r="N12366" i="1"/>
  <c r="F12366" i="1"/>
  <c r="V12365" i="1"/>
  <c r="N12365" i="1"/>
  <c r="F12365" i="1"/>
  <c r="V12364" i="1"/>
  <c r="N12364" i="1"/>
  <c r="F12364" i="1"/>
  <c r="V12363" i="1"/>
  <c r="N12363" i="1"/>
  <c r="F12363" i="1"/>
  <c r="V12362" i="1"/>
  <c r="N12362" i="1"/>
  <c r="F12362" i="1"/>
  <c r="V12361" i="1"/>
  <c r="N12361" i="1"/>
  <c r="F12361" i="1"/>
  <c r="V12360" i="1"/>
  <c r="N12360" i="1"/>
  <c r="F12360" i="1"/>
  <c r="V12359" i="1"/>
  <c r="N12359" i="1"/>
  <c r="F12359" i="1"/>
  <c r="V12358" i="1"/>
  <c r="N12358" i="1"/>
  <c r="F12358" i="1"/>
  <c r="V12357" i="1"/>
  <c r="N12357" i="1"/>
  <c r="F12357" i="1"/>
  <c r="V12356" i="1"/>
  <c r="N12356" i="1"/>
  <c r="F12356" i="1"/>
  <c r="V12355" i="1"/>
  <c r="N12355" i="1"/>
  <c r="F12355" i="1"/>
  <c r="V12354" i="1"/>
  <c r="N12354" i="1"/>
  <c r="F12354" i="1"/>
  <c r="V12353" i="1"/>
  <c r="N12353" i="1"/>
  <c r="F12353" i="1"/>
  <c r="V12352" i="1"/>
  <c r="N12352" i="1"/>
  <c r="F12352" i="1"/>
  <c r="V12351" i="1"/>
  <c r="N12351" i="1"/>
  <c r="V12350" i="1"/>
  <c r="N12350" i="1"/>
  <c r="V12349" i="1"/>
  <c r="N12349" i="1"/>
  <c r="V12348" i="1"/>
  <c r="N12348" i="1"/>
  <c r="V12347" i="1"/>
  <c r="N12347" i="1"/>
  <c r="V12346" i="1"/>
  <c r="N12346" i="1"/>
  <c r="V12345" i="1"/>
  <c r="N12345" i="1"/>
  <c r="V12344" i="1"/>
  <c r="N12344" i="1"/>
  <c r="V12343" i="1"/>
  <c r="N12343" i="1"/>
  <c r="V12342" i="1"/>
  <c r="N12342" i="1"/>
  <c r="V12341" i="1"/>
  <c r="N12341" i="1"/>
  <c r="V12340" i="1"/>
  <c r="N12340" i="1"/>
  <c r="V12339" i="1"/>
  <c r="N12339" i="1"/>
  <c r="V12338" i="1"/>
  <c r="N12338" i="1"/>
  <c r="V12337" i="1"/>
  <c r="N12337" i="1"/>
  <c r="V12336" i="1"/>
  <c r="N12336" i="1"/>
  <c r="V12335" i="1"/>
  <c r="N12335" i="1"/>
  <c r="V12334" i="1"/>
  <c r="N12334" i="1"/>
  <c r="V12333" i="1"/>
  <c r="N12333" i="1"/>
  <c r="V12332" i="1"/>
  <c r="N12332" i="1"/>
  <c r="V12331" i="1"/>
  <c r="N12331" i="1"/>
  <c r="V12330" i="1"/>
  <c r="N12330" i="1"/>
  <c r="V12329" i="1"/>
  <c r="N12329" i="1"/>
  <c r="V12328" i="1"/>
  <c r="N12328" i="1"/>
  <c r="V12327" i="1"/>
  <c r="N12327" i="1"/>
  <c r="V12326" i="1"/>
  <c r="N12326" i="1"/>
  <c r="V12325" i="1"/>
  <c r="N12325" i="1"/>
  <c r="V12324" i="1"/>
  <c r="N12324" i="1"/>
  <c r="V12323" i="1"/>
  <c r="N12323" i="1"/>
  <c r="V12322" i="1"/>
  <c r="N12322" i="1"/>
  <c r="V12321" i="1"/>
  <c r="N12321" i="1"/>
  <c r="V12320" i="1"/>
  <c r="N12320" i="1"/>
  <c r="V12319" i="1"/>
  <c r="N12319" i="1"/>
  <c r="V12318" i="1"/>
  <c r="N12318" i="1"/>
  <c r="V12317" i="1"/>
  <c r="N12317" i="1"/>
  <c r="V12316" i="1"/>
  <c r="N12316" i="1"/>
  <c r="V12315" i="1"/>
  <c r="N12315" i="1"/>
  <c r="V12314" i="1"/>
  <c r="N12314" i="1"/>
  <c r="V12313" i="1"/>
  <c r="N12313" i="1"/>
  <c r="F12313" i="1"/>
  <c r="V12312" i="1"/>
  <c r="N12312" i="1"/>
  <c r="F12312" i="1"/>
  <c r="V12311" i="1"/>
  <c r="N12311" i="1"/>
  <c r="V12310" i="1"/>
  <c r="N12310" i="1"/>
  <c r="F12310" i="1"/>
  <c r="V12309" i="1"/>
  <c r="N12309" i="1"/>
  <c r="F12309" i="1"/>
  <c r="V12308" i="1"/>
  <c r="N12308" i="1"/>
  <c r="F12308" i="1"/>
  <c r="V12307" i="1"/>
  <c r="N12307" i="1"/>
  <c r="F12307" i="1"/>
  <c r="V12306" i="1"/>
  <c r="N12306" i="1"/>
  <c r="F12306" i="1"/>
  <c r="V12305" i="1"/>
  <c r="N12305" i="1"/>
  <c r="F12305" i="1"/>
  <c r="V12304" i="1"/>
  <c r="N12304" i="1"/>
  <c r="F12304" i="1"/>
  <c r="V12303" i="1"/>
  <c r="N12303" i="1"/>
  <c r="F12303" i="1"/>
  <c r="V12302" i="1"/>
  <c r="N12302" i="1"/>
  <c r="F12302" i="1"/>
  <c r="V12301" i="1"/>
  <c r="N12301" i="1"/>
  <c r="F12301" i="1"/>
  <c r="V12300" i="1"/>
  <c r="N12300" i="1"/>
  <c r="F12300" i="1"/>
  <c r="V12299" i="1"/>
  <c r="N12299" i="1"/>
  <c r="V12298" i="1"/>
  <c r="N12298" i="1"/>
  <c r="V12297" i="1"/>
  <c r="N12297" i="1"/>
  <c r="V12296" i="1"/>
  <c r="N12296" i="1"/>
  <c r="V12295" i="1"/>
  <c r="N12295" i="1"/>
  <c r="V12294" i="1"/>
  <c r="N12294" i="1"/>
  <c r="F12294" i="1"/>
  <c r="V12293" i="1"/>
  <c r="N12293" i="1"/>
  <c r="F12293" i="1"/>
  <c r="V12292" i="1"/>
  <c r="N12292" i="1"/>
  <c r="V12291" i="1"/>
  <c r="N12291" i="1"/>
  <c r="F12291" i="1"/>
  <c r="V12290" i="1"/>
  <c r="N12290" i="1"/>
  <c r="F12290" i="1"/>
  <c r="V12289" i="1"/>
  <c r="N12289" i="1"/>
  <c r="F12289" i="1"/>
  <c r="V12288" i="1"/>
  <c r="N12288" i="1"/>
  <c r="F12288" i="1"/>
  <c r="V12287" i="1"/>
  <c r="N12287" i="1"/>
  <c r="F12287" i="1"/>
  <c r="V12286" i="1"/>
  <c r="N12286" i="1"/>
  <c r="F12286" i="1"/>
  <c r="V12285" i="1"/>
  <c r="N12285" i="1"/>
  <c r="F12285" i="1"/>
  <c r="V12284" i="1"/>
  <c r="N12284" i="1"/>
  <c r="F12284" i="1"/>
  <c r="V12283" i="1"/>
  <c r="N12283" i="1"/>
  <c r="F12283" i="1"/>
  <c r="V12282" i="1"/>
  <c r="N12282" i="1"/>
  <c r="F12282" i="1"/>
  <c r="V12281" i="1"/>
  <c r="N12281" i="1"/>
  <c r="F12281" i="1"/>
  <c r="V12280" i="1"/>
  <c r="N12280" i="1"/>
  <c r="F12280" i="1"/>
  <c r="V12279" i="1"/>
  <c r="N12279" i="1"/>
  <c r="F12279" i="1"/>
  <c r="V12278" i="1"/>
  <c r="N12278" i="1"/>
  <c r="F12278" i="1"/>
  <c r="V12277" i="1"/>
  <c r="N12277" i="1"/>
  <c r="F12277" i="1"/>
  <c r="V12276" i="1"/>
  <c r="N12276" i="1"/>
  <c r="F12276" i="1"/>
  <c r="V12275" i="1"/>
  <c r="N12275" i="1"/>
  <c r="V12274" i="1"/>
  <c r="N12274" i="1"/>
  <c r="V12273" i="1"/>
  <c r="N12273" i="1"/>
  <c r="V12272" i="1"/>
  <c r="N12272" i="1"/>
  <c r="V12271" i="1"/>
  <c r="N12271" i="1"/>
  <c r="V12270" i="1"/>
  <c r="N12270" i="1"/>
  <c r="V12269" i="1"/>
  <c r="N12269" i="1"/>
  <c r="V12268" i="1"/>
  <c r="N12268" i="1"/>
  <c r="V12267" i="1"/>
  <c r="N12267" i="1"/>
  <c r="V12266" i="1"/>
  <c r="N12266" i="1"/>
  <c r="V12265" i="1"/>
  <c r="N12265" i="1"/>
  <c r="V12264" i="1"/>
  <c r="N12264" i="1"/>
  <c r="V12263" i="1"/>
  <c r="N12263" i="1"/>
  <c r="V12262" i="1"/>
  <c r="N12262" i="1"/>
  <c r="V12261" i="1"/>
  <c r="N12261" i="1"/>
  <c r="V12260" i="1"/>
  <c r="N12260" i="1"/>
  <c r="V12259" i="1"/>
  <c r="N12259" i="1"/>
  <c r="V12258" i="1"/>
  <c r="V12257" i="1"/>
  <c r="N12257" i="1"/>
  <c r="V12256" i="1"/>
  <c r="N12256" i="1"/>
  <c r="V12254" i="1"/>
  <c r="N12254" i="1"/>
  <c r="V12253" i="1"/>
  <c r="N12253" i="1"/>
  <c r="V12252" i="1"/>
  <c r="N12252" i="1"/>
  <c r="V12251" i="1"/>
  <c r="N12251" i="1"/>
  <c r="V12250" i="1"/>
  <c r="N12250" i="1"/>
  <c r="V12249" i="1"/>
  <c r="N12249" i="1"/>
  <c r="V12248" i="1"/>
  <c r="N12248" i="1"/>
  <c r="V12247" i="1"/>
  <c r="N12247" i="1"/>
  <c r="V12246" i="1"/>
  <c r="N12246" i="1"/>
  <c r="V12245" i="1"/>
  <c r="N12245" i="1"/>
  <c r="V12244" i="1"/>
  <c r="N12244" i="1"/>
  <c r="V12243" i="1"/>
  <c r="N12243" i="1"/>
  <c r="V12242" i="1"/>
  <c r="N12242" i="1"/>
  <c r="V12241" i="1"/>
  <c r="N12241" i="1"/>
  <c r="V12240" i="1"/>
  <c r="N12240" i="1"/>
  <c r="V12239" i="1"/>
  <c r="N12239" i="1"/>
  <c r="V12238" i="1"/>
  <c r="N12238" i="1"/>
  <c r="V12237" i="1"/>
  <c r="N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N12218" i="1"/>
  <c r="V12217" i="1"/>
  <c r="N12217" i="1"/>
  <c r="V12216" i="1"/>
  <c r="N12216" i="1"/>
  <c r="V12215" i="1"/>
  <c r="N12215" i="1"/>
  <c r="V12214" i="1"/>
  <c r="N12214" i="1"/>
  <c r="V12213" i="1"/>
  <c r="N12213" i="1"/>
  <c r="V12212" i="1"/>
  <c r="N12212" i="1"/>
  <c r="V12211" i="1"/>
  <c r="N12211" i="1"/>
  <c r="V12210" i="1"/>
  <c r="N12210" i="1"/>
  <c r="V12209" i="1"/>
  <c r="N12209" i="1"/>
  <c r="V12208" i="1"/>
  <c r="N12208" i="1"/>
  <c r="V12207" i="1"/>
  <c r="N12207" i="1"/>
  <c r="V12206" i="1"/>
  <c r="N12206" i="1"/>
  <c r="V12205" i="1"/>
  <c r="N12205" i="1"/>
  <c r="V12204" i="1"/>
  <c r="N12204" i="1"/>
  <c r="V12203" i="1"/>
  <c r="N12203" i="1"/>
  <c r="V12202" i="1"/>
  <c r="N12202" i="1"/>
  <c r="V12201" i="1"/>
  <c r="N12201" i="1"/>
  <c r="V12200" i="1"/>
  <c r="N12200" i="1"/>
  <c r="V12199" i="1"/>
  <c r="N12199" i="1"/>
  <c r="V12198" i="1"/>
  <c r="N12198" i="1"/>
  <c r="V12197" i="1"/>
  <c r="N12197" i="1"/>
  <c r="V12196" i="1"/>
  <c r="N12196" i="1"/>
  <c r="V12195" i="1"/>
  <c r="N12195" i="1"/>
  <c r="V12194" i="1"/>
  <c r="N12194" i="1"/>
  <c r="V12193" i="1"/>
  <c r="N12193" i="1"/>
  <c r="V12192" i="1"/>
  <c r="N12192" i="1"/>
  <c r="V12191" i="1"/>
  <c r="N12191" i="1"/>
  <c r="V12190" i="1"/>
  <c r="N12190" i="1"/>
  <c r="V12189" i="1"/>
  <c r="N12189" i="1"/>
  <c r="V12188" i="1"/>
  <c r="N12188" i="1"/>
  <c r="V12187" i="1"/>
  <c r="N12187" i="1"/>
  <c r="V12186" i="1"/>
  <c r="N12186" i="1"/>
  <c r="V12185" i="1"/>
  <c r="N12185" i="1"/>
  <c r="V12184" i="1"/>
  <c r="N12184" i="1"/>
  <c r="V12183" i="1"/>
  <c r="N12183" i="1"/>
  <c r="V12182" i="1"/>
  <c r="N12182" i="1"/>
  <c r="V12181" i="1"/>
  <c r="N12181" i="1"/>
  <c r="V12180" i="1"/>
  <c r="N12180" i="1"/>
  <c r="F12180" i="1"/>
  <c r="V12179" i="1"/>
  <c r="N12179" i="1"/>
  <c r="F12179" i="1"/>
  <c r="V12178" i="1"/>
  <c r="N12178" i="1"/>
  <c r="F12178" i="1"/>
  <c r="V12177" i="1"/>
  <c r="N12177" i="1"/>
  <c r="F12177" i="1"/>
  <c r="V12176" i="1"/>
  <c r="N12176" i="1"/>
  <c r="F12176" i="1"/>
  <c r="V12175" i="1"/>
  <c r="N12175" i="1"/>
  <c r="F12175" i="1"/>
  <c r="V12174" i="1"/>
  <c r="N12174" i="1"/>
  <c r="F12174" i="1"/>
  <c r="V12173" i="1"/>
  <c r="N12173" i="1"/>
  <c r="F12173" i="1"/>
  <c r="V12172" i="1"/>
  <c r="N12172" i="1"/>
  <c r="F12172" i="1"/>
  <c r="V12171" i="1"/>
  <c r="N12171" i="1"/>
  <c r="F12171" i="1"/>
  <c r="V12170" i="1"/>
  <c r="N12170" i="1"/>
  <c r="F12170" i="1"/>
  <c r="V12169" i="1"/>
  <c r="N12169" i="1"/>
  <c r="F12169" i="1"/>
  <c r="V12168" i="1"/>
  <c r="N12168" i="1"/>
  <c r="F12168" i="1"/>
  <c r="V12167" i="1"/>
  <c r="N12167" i="1"/>
  <c r="F12167" i="1"/>
  <c r="V12166" i="1"/>
  <c r="N12166" i="1"/>
  <c r="F12166" i="1"/>
  <c r="V12165" i="1"/>
  <c r="N12165" i="1"/>
  <c r="F12165" i="1"/>
  <c r="V12164" i="1"/>
  <c r="N12164" i="1"/>
  <c r="F12164" i="1"/>
  <c r="V12163" i="1"/>
  <c r="N12163" i="1"/>
  <c r="F12163" i="1"/>
  <c r="V12162" i="1"/>
  <c r="N12162" i="1"/>
  <c r="F12162" i="1"/>
  <c r="V12161" i="1"/>
  <c r="N12161" i="1"/>
  <c r="F12161" i="1"/>
  <c r="V12160" i="1"/>
  <c r="N12160" i="1"/>
  <c r="F12160" i="1"/>
  <c r="V12159" i="1"/>
  <c r="N12159" i="1"/>
  <c r="F12159" i="1"/>
  <c r="V12158" i="1"/>
  <c r="N12158" i="1"/>
  <c r="F12158" i="1"/>
  <c r="V12157" i="1"/>
  <c r="N12157" i="1"/>
  <c r="F12157" i="1"/>
  <c r="V12156" i="1"/>
  <c r="N12156" i="1"/>
  <c r="F12156" i="1"/>
  <c r="V12155" i="1"/>
  <c r="N12155" i="1"/>
  <c r="F12155" i="1"/>
  <c r="V12154" i="1"/>
  <c r="N12154" i="1"/>
  <c r="F12154" i="1"/>
  <c r="V12153" i="1"/>
  <c r="N12153" i="1"/>
  <c r="F12153" i="1"/>
  <c r="V12152" i="1"/>
  <c r="N12152" i="1"/>
  <c r="F12152" i="1"/>
  <c r="V12151" i="1"/>
  <c r="N12151" i="1"/>
  <c r="F12151" i="1"/>
  <c r="V12150" i="1"/>
  <c r="N12150" i="1"/>
  <c r="F12150" i="1"/>
  <c r="V12149" i="1"/>
  <c r="N12149" i="1"/>
  <c r="F12149" i="1"/>
  <c r="V12148" i="1"/>
  <c r="N12148" i="1"/>
  <c r="F12148" i="1"/>
  <c r="V12147" i="1"/>
  <c r="N12147" i="1"/>
  <c r="F12147" i="1"/>
  <c r="V12146" i="1"/>
  <c r="N12146" i="1"/>
  <c r="F12146" i="1"/>
  <c r="V12145" i="1"/>
  <c r="N12145" i="1"/>
  <c r="F12145" i="1"/>
  <c r="V12144" i="1"/>
  <c r="N12144" i="1"/>
  <c r="F12144" i="1"/>
  <c r="V12143" i="1"/>
  <c r="N12143" i="1"/>
  <c r="F12143" i="1"/>
  <c r="V12142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N12123" i="1"/>
  <c r="F12123" i="1"/>
  <c r="V12122" i="1"/>
  <c r="N12122" i="1"/>
  <c r="F12122" i="1"/>
  <c r="V12121" i="1"/>
  <c r="N12121" i="1"/>
  <c r="V12120" i="1"/>
  <c r="N12120" i="1"/>
  <c r="F12120" i="1"/>
  <c r="V12119" i="1"/>
  <c r="N12119" i="1"/>
  <c r="F12119" i="1"/>
  <c r="V12118" i="1"/>
  <c r="N12118" i="1"/>
  <c r="F12118" i="1"/>
  <c r="V12117" i="1"/>
  <c r="N12117" i="1"/>
  <c r="F12117" i="1"/>
  <c r="V12116" i="1"/>
  <c r="N12116" i="1"/>
  <c r="F12116" i="1"/>
  <c r="V12115" i="1"/>
  <c r="N12115" i="1"/>
  <c r="F12115" i="1"/>
  <c r="V12114" i="1"/>
  <c r="N12114" i="1"/>
  <c r="F12114" i="1"/>
  <c r="V12113" i="1"/>
  <c r="N12113" i="1"/>
  <c r="F12113" i="1"/>
  <c r="V12112" i="1"/>
  <c r="N12112" i="1"/>
  <c r="F12112" i="1"/>
  <c r="V12111" i="1"/>
  <c r="N12111" i="1"/>
  <c r="F12111" i="1"/>
  <c r="V12110" i="1"/>
  <c r="N12110" i="1"/>
  <c r="F12110" i="1"/>
  <c r="V12109" i="1"/>
  <c r="N12109" i="1"/>
  <c r="F12109" i="1"/>
  <c r="V12108" i="1"/>
  <c r="N12108" i="1"/>
  <c r="F12108" i="1"/>
  <c r="V12107" i="1"/>
  <c r="N12107" i="1"/>
  <c r="F12107" i="1"/>
  <c r="V12106" i="1"/>
  <c r="N12106" i="1"/>
  <c r="F12106" i="1"/>
  <c r="V12105" i="1"/>
  <c r="N12105" i="1"/>
  <c r="F12105" i="1"/>
  <c r="N12104" i="1"/>
  <c r="F12104" i="1"/>
  <c r="N12103" i="1"/>
  <c r="F12103" i="1"/>
  <c r="N12102" i="1"/>
  <c r="F12102" i="1"/>
  <c r="N12101" i="1"/>
  <c r="F12101" i="1"/>
  <c r="N12100" i="1"/>
  <c r="F12100" i="1"/>
  <c r="N12099" i="1"/>
  <c r="F12099" i="1"/>
  <c r="N12098" i="1"/>
  <c r="F12098" i="1"/>
  <c r="N12097" i="1"/>
  <c r="F12097" i="1"/>
  <c r="N12096" i="1"/>
  <c r="F12096" i="1"/>
  <c r="N12095" i="1"/>
  <c r="F12095" i="1"/>
  <c r="N12094" i="1"/>
  <c r="F12094" i="1"/>
  <c r="N12093" i="1"/>
  <c r="F12093" i="1"/>
  <c r="N12092" i="1"/>
  <c r="F12092" i="1"/>
  <c r="N12091" i="1"/>
  <c r="F12091" i="1"/>
  <c r="N12090" i="1"/>
  <c r="F12090" i="1"/>
  <c r="N12089" i="1"/>
  <c r="F12089" i="1"/>
  <c r="N12088" i="1"/>
  <c r="F12088" i="1"/>
  <c r="N12087" i="1"/>
  <c r="F12087" i="1"/>
  <c r="N12086" i="1"/>
  <c r="F12086" i="1"/>
  <c r="V12085" i="1"/>
  <c r="N12085" i="1"/>
  <c r="V12084" i="1"/>
  <c r="N12084" i="1"/>
  <c r="V12083" i="1"/>
  <c r="N12083" i="1"/>
  <c r="V12082" i="1"/>
  <c r="N12082" i="1"/>
  <c r="V12081" i="1"/>
  <c r="N12081" i="1"/>
  <c r="V12080" i="1"/>
  <c r="N12080" i="1"/>
  <c r="V12079" i="1"/>
  <c r="N12079" i="1"/>
  <c r="V12078" i="1"/>
  <c r="N12078" i="1"/>
  <c r="V12077" i="1"/>
  <c r="N12077" i="1"/>
  <c r="V12076" i="1"/>
  <c r="N12076" i="1"/>
  <c r="V12075" i="1"/>
  <c r="N12075" i="1"/>
  <c r="V12074" i="1"/>
  <c r="N12074" i="1"/>
  <c r="V12073" i="1"/>
  <c r="N12073" i="1"/>
  <c r="V12072" i="1"/>
  <c r="N12072" i="1"/>
  <c r="V12071" i="1"/>
  <c r="N12071" i="1"/>
  <c r="V12070" i="1"/>
  <c r="N12070" i="1"/>
  <c r="V12069" i="1"/>
  <c r="N12069" i="1"/>
  <c r="V12068" i="1"/>
  <c r="N12068" i="1"/>
  <c r="V12067" i="1"/>
  <c r="N12067" i="1"/>
  <c r="V12066" i="1"/>
  <c r="N12066" i="1"/>
  <c r="F12066" i="1"/>
  <c r="V12065" i="1"/>
  <c r="N12065" i="1"/>
  <c r="F12065" i="1"/>
  <c r="V12064" i="1"/>
  <c r="N12064" i="1"/>
  <c r="F12064" i="1"/>
  <c r="V12063" i="1"/>
  <c r="N12063" i="1"/>
  <c r="F12063" i="1"/>
  <c r="V12062" i="1"/>
  <c r="N12062" i="1"/>
  <c r="F12062" i="1"/>
  <c r="V12061" i="1"/>
  <c r="N12061" i="1"/>
  <c r="F12061" i="1"/>
  <c r="V12060" i="1"/>
  <c r="N12060" i="1"/>
  <c r="F12060" i="1"/>
  <c r="V12059" i="1"/>
  <c r="N12059" i="1"/>
  <c r="F12059" i="1"/>
  <c r="V12058" i="1"/>
  <c r="N12058" i="1"/>
  <c r="F12058" i="1"/>
  <c r="V12057" i="1"/>
  <c r="N12057" i="1"/>
  <c r="F12057" i="1"/>
  <c r="V12056" i="1"/>
  <c r="N12056" i="1"/>
  <c r="F12056" i="1"/>
  <c r="V12055" i="1"/>
  <c r="N12055" i="1"/>
  <c r="F12055" i="1"/>
  <c r="V12054" i="1"/>
  <c r="N12054" i="1"/>
  <c r="F12054" i="1"/>
  <c r="V12053" i="1"/>
  <c r="N12053" i="1"/>
  <c r="F12053" i="1"/>
  <c r="V12052" i="1"/>
  <c r="N12052" i="1"/>
  <c r="F12052" i="1"/>
  <c r="V12051" i="1"/>
  <c r="N12051" i="1"/>
  <c r="F12051" i="1"/>
  <c r="V12050" i="1"/>
  <c r="N12050" i="1"/>
  <c r="F12050" i="1"/>
  <c r="V12049" i="1"/>
  <c r="N12049" i="1"/>
  <c r="F12049" i="1"/>
  <c r="V12048" i="1"/>
  <c r="N12048" i="1"/>
  <c r="V12047" i="1"/>
  <c r="N12047" i="1"/>
  <c r="V12046" i="1"/>
  <c r="N12046" i="1"/>
  <c r="V12045" i="1"/>
  <c r="N12045" i="1"/>
  <c r="V12044" i="1"/>
  <c r="N12044" i="1"/>
  <c r="V12043" i="1"/>
  <c r="N12043" i="1"/>
  <c r="V12042" i="1"/>
  <c r="N12042" i="1"/>
  <c r="V12041" i="1"/>
  <c r="N12041" i="1"/>
  <c r="V12040" i="1"/>
  <c r="N12040" i="1"/>
  <c r="V12039" i="1"/>
  <c r="N12039" i="1"/>
  <c r="V12038" i="1"/>
  <c r="N12038" i="1"/>
  <c r="V12037" i="1"/>
  <c r="N12037" i="1"/>
  <c r="V12036" i="1"/>
  <c r="N12036" i="1"/>
  <c r="V12035" i="1"/>
  <c r="N12035" i="1"/>
  <c r="V12034" i="1"/>
  <c r="N12034" i="1"/>
  <c r="V12033" i="1"/>
  <c r="N12033" i="1"/>
  <c r="V12032" i="1"/>
  <c r="N12032" i="1"/>
  <c r="V12031" i="1"/>
  <c r="N12031" i="1"/>
  <c r="V12030" i="1"/>
  <c r="N12030" i="1"/>
  <c r="V12029" i="1"/>
  <c r="N12029" i="1"/>
  <c r="V12028" i="1"/>
  <c r="N12028" i="1"/>
  <c r="F12028" i="1"/>
  <c r="V12027" i="1"/>
  <c r="N12027" i="1"/>
  <c r="F12027" i="1"/>
  <c r="V12026" i="1"/>
  <c r="N12026" i="1"/>
  <c r="F12026" i="1"/>
  <c r="V12025" i="1"/>
  <c r="N12025" i="1"/>
  <c r="F12025" i="1"/>
  <c r="V12024" i="1"/>
  <c r="N12024" i="1"/>
  <c r="F12024" i="1"/>
  <c r="V12023" i="1"/>
  <c r="N12023" i="1"/>
  <c r="F12023" i="1"/>
  <c r="V12022" i="1"/>
  <c r="N12022" i="1"/>
  <c r="F12022" i="1"/>
  <c r="V12021" i="1"/>
  <c r="N12021" i="1"/>
  <c r="F12021" i="1"/>
  <c r="V12020" i="1"/>
  <c r="N12020" i="1"/>
  <c r="F12020" i="1"/>
  <c r="V12019" i="1"/>
  <c r="N12019" i="1"/>
  <c r="F12019" i="1"/>
  <c r="V12018" i="1"/>
  <c r="N12018" i="1"/>
  <c r="F12018" i="1"/>
  <c r="V12017" i="1"/>
  <c r="N12017" i="1"/>
  <c r="F12017" i="1"/>
  <c r="V12016" i="1"/>
  <c r="N12016" i="1"/>
  <c r="F12016" i="1"/>
  <c r="V12015" i="1"/>
  <c r="N12015" i="1"/>
  <c r="F12015" i="1"/>
  <c r="V12014" i="1"/>
  <c r="N12014" i="1"/>
  <c r="F12014" i="1"/>
  <c r="V12013" i="1"/>
  <c r="N12013" i="1"/>
  <c r="F12013" i="1"/>
  <c r="V12012" i="1"/>
  <c r="N12012" i="1"/>
  <c r="F12012" i="1"/>
  <c r="V12011" i="1"/>
  <c r="N12011" i="1"/>
  <c r="F12011" i="1"/>
  <c r="V12010" i="1"/>
  <c r="N12010" i="1"/>
  <c r="F12010" i="1"/>
  <c r="V12009" i="1"/>
  <c r="N12009" i="1"/>
  <c r="F12009" i="1"/>
  <c r="F12008" i="1"/>
  <c r="V12007" i="1"/>
  <c r="N12007" i="1"/>
  <c r="F12007" i="1"/>
  <c r="V12006" i="1"/>
  <c r="N12006" i="1"/>
  <c r="F12006" i="1"/>
  <c r="V12005" i="1"/>
  <c r="N12005" i="1"/>
  <c r="F12005" i="1"/>
  <c r="V12004" i="1"/>
  <c r="N12004" i="1"/>
  <c r="F12004" i="1"/>
  <c r="V12003" i="1"/>
  <c r="N12003" i="1"/>
  <c r="F12003" i="1"/>
  <c r="V12002" i="1"/>
  <c r="N12002" i="1"/>
  <c r="F12002" i="1"/>
  <c r="V12001" i="1"/>
  <c r="N12001" i="1"/>
  <c r="F12001" i="1"/>
  <c r="V12000" i="1"/>
  <c r="N12000" i="1"/>
  <c r="F12000" i="1"/>
  <c r="V11999" i="1"/>
  <c r="N11999" i="1"/>
  <c r="F11999" i="1"/>
  <c r="V11998" i="1"/>
  <c r="N11998" i="1"/>
  <c r="F11998" i="1"/>
  <c r="V11997" i="1"/>
  <c r="N11997" i="1"/>
  <c r="F11997" i="1"/>
  <c r="V11996" i="1"/>
  <c r="N11996" i="1"/>
  <c r="F11996" i="1"/>
  <c r="V11995" i="1"/>
  <c r="N11995" i="1"/>
  <c r="F11995" i="1"/>
  <c r="V11994" i="1"/>
  <c r="N11994" i="1"/>
  <c r="F11994" i="1"/>
  <c r="V11993" i="1"/>
  <c r="N11993" i="1"/>
  <c r="F11993" i="1"/>
  <c r="V11992" i="1"/>
  <c r="N11992" i="1"/>
  <c r="F11992" i="1"/>
  <c r="V11991" i="1"/>
  <c r="N11991" i="1"/>
  <c r="F11991" i="1"/>
  <c r="V11990" i="1"/>
  <c r="N11990" i="1"/>
  <c r="F11990" i="1"/>
  <c r="V11989" i="1"/>
  <c r="N11989" i="1"/>
  <c r="F11989" i="1"/>
  <c r="V11988" i="1"/>
  <c r="N11988" i="1"/>
  <c r="F11988" i="1"/>
  <c r="V11987" i="1"/>
  <c r="N11987" i="1"/>
  <c r="F11987" i="1"/>
  <c r="V11986" i="1"/>
  <c r="N11986" i="1"/>
  <c r="F11986" i="1"/>
  <c r="V11985" i="1"/>
  <c r="N11985" i="1"/>
  <c r="F11985" i="1"/>
  <c r="V11984" i="1"/>
  <c r="N11984" i="1"/>
  <c r="F11984" i="1"/>
  <c r="V11983" i="1"/>
  <c r="N11983" i="1"/>
  <c r="F11983" i="1"/>
  <c r="V11982" i="1"/>
  <c r="N11982" i="1"/>
  <c r="F11982" i="1"/>
  <c r="V11981" i="1"/>
  <c r="N11981" i="1"/>
  <c r="F11981" i="1"/>
  <c r="V11980" i="1"/>
  <c r="N11980" i="1"/>
  <c r="F11980" i="1"/>
  <c r="V11979" i="1"/>
  <c r="N11979" i="1"/>
  <c r="F11979" i="1"/>
  <c r="V11978" i="1"/>
  <c r="N11978" i="1"/>
  <c r="F11978" i="1"/>
  <c r="V11977" i="1"/>
  <c r="N11977" i="1"/>
  <c r="F11977" i="1"/>
  <c r="V11976" i="1"/>
  <c r="N11976" i="1"/>
  <c r="F11976" i="1"/>
  <c r="V11975" i="1"/>
  <c r="N11975" i="1"/>
  <c r="F11975" i="1"/>
  <c r="V11974" i="1"/>
  <c r="N11974" i="1"/>
  <c r="F11974" i="1"/>
  <c r="V11973" i="1"/>
  <c r="N11973" i="1"/>
  <c r="F11973" i="1"/>
  <c r="V11972" i="1"/>
  <c r="N11972" i="1"/>
  <c r="F11972" i="1"/>
  <c r="V11971" i="1"/>
  <c r="N11971" i="1"/>
  <c r="F11971" i="1"/>
  <c r="V11970" i="1"/>
  <c r="N11970" i="1"/>
  <c r="F11970" i="1"/>
  <c r="V11969" i="1"/>
  <c r="N11969" i="1"/>
  <c r="F11969" i="1"/>
  <c r="V11968" i="1"/>
  <c r="N11968" i="1"/>
  <c r="F11968" i="1"/>
  <c r="V11967" i="1"/>
  <c r="N11967" i="1"/>
  <c r="F11967" i="1"/>
  <c r="V11966" i="1"/>
  <c r="N11966" i="1"/>
  <c r="F11966" i="1"/>
  <c r="V11965" i="1"/>
  <c r="N11965" i="1"/>
  <c r="F11965" i="1"/>
  <c r="V11964" i="1"/>
  <c r="N11964" i="1"/>
  <c r="F11964" i="1"/>
  <c r="V11963" i="1"/>
  <c r="N11963" i="1"/>
  <c r="F11963" i="1"/>
  <c r="V11962" i="1"/>
  <c r="N11962" i="1"/>
  <c r="F11962" i="1"/>
  <c r="V11961" i="1"/>
  <c r="N11961" i="1"/>
  <c r="F11961" i="1"/>
  <c r="V11960" i="1"/>
  <c r="N11960" i="1"/>
  <c r="F11960" i="1"/>
  <c r="V11959" i="1"/>
  <c r="N11959" i="1"/>
  <c r="F11959" i="1"/>
  <c r="V11958" i="1"/>
  <c r="N11958" i="1"/>
  <c r="F11958" i="1"/>
  <c r="V11957" i="1"/>
  <c r="N11957" i="1"/>
  <c r="F11957" i="1"/>
  <c r="V11956" i="1"/>
  <c r="N11956" i="1"/>
  <c r="F11956" i="1"/>
  <c r="V11955" i="1"/>
  <c r="N11955" i="1"/>
  <c r="F11955" i="1"/>
  <c r="V11954" i="1"/>
  <c r="N11954" i="1"/>
  <c r="F11954" i="1"/>
  <c r="V11953" i="1"/>
  <c r="N11953" i="1"/>
  <c r="F11953" i="1"/>
  <c r="N11952" i="1"/>
  <c r="F11952" i="1"/>
  <c r="V11951" i="1"/>
  <c r="N11951" i="1"/>
  <c r="F11951" i="1"/>
  <c r="V11950" i="1"/>
  <c r="N11950" i="1"/>
  <c r="F11950" i="1"/>
  <c r="V11949" i="1"/>
  <c r="N11949" i="1"/>
  <c r="F11949" i="1"/>
  <c r="V11948" i="1"/>
  <c r="N11948" i="1"/>
  <c r="F11948" i="1"/>
  <c r="V11947" i="1"/>
  <c r="N11947" i="1"/>
  <c r="F11947" i="1"/>
  <c r="V11946" i="1"/>
  <c r="N11946" i="1"/>
  <c r="F11946" i="1"/>
  <c r="V11945" i="1"/>
  <c r="F11945" i="1"/>
  <c r="V11944" i="1"/>
  <c r="N11944" i="1"/>
  <c r="F11944" i="1"/>
  <c r="V11943" i="1"/>
  <c r="N11943" i="1"/>
  <c r="F11943" i="1"/>
  <c r="V11942" i="1"/>
  <c r="N11942" i="1"/>
  <c r="F11942" i="1"/>
  <c r="V11941" i="1"/>
  <c r="N11941" i="1"/>
  <c r="V11940" i="1"/>
  <c r="N11940" i="1"/>
  <c r="V11939" i="1"/>
  <c r="N11939" i="1"/>
  <c r="V11938" i="1"/>
  <c r="N11938" i="1"/>
  <c r="V11937" i="1"/>
  <c r="N11937" i="1"/>
  <c r="V11936" i="1"/>
  <c r="N11936" i="1"/>
  <c r="V11935" i="1"/>
  <c r="N11935" i="1"/>
  <c r="V11934" i="1"/>
  <c r="N11934" i="1"/>
  <c r="V11933" i="1"/>
  <c r="N11933" i="1"/>
  <c r="F11933" i="1"/>
  <c r="V11932" i="1"/>
  <c r="N11932" i="1"/>
  <c r="F11932" i="1"/>
  <c r="V11931" i="1"/>
  <c r="N11931" i="1"/>
  <c r="F11931" i="1"/>
  <c r="V11930" i="1"/>
  <c r="N11930" i="1"/>
  <c r="F11930" i="1"/>
  <c r="V11929" i="1"/>
  <c r="N11929" i="1"/>
  <c r="F11929" i="1"/>
  <c r="V11928" i="1"/>
  <c r="N11928" i="1"/>
  <c r="F11928" i="1"/>
  <c r="V11927" i="1"/>
  <c r="N11927" i="1"/>
  <c r="F11927" i="1"/>
  <c r="V11926" i="1"/>
  <c r="N11926" i="1"/>
  <c r="F11926" i="1"/>
  <c r="V11925" i="1"/>
  <c r="N11925" i="1"/>
  <c r="F11925" i="1"/>
  <c r="V11924" i="1"/>
  <c r="N11924" i="1"/>
  <c r="F11924" i="1"/>
  <c r="V11923" i="1"/>
  <c r="N11923" i="1"/>
  <c r="F11923" i="1"/>
  <c r="V11922" i="1"/>
  <c r="N11922" i="1"/>
  <c r="F11922" i="1"/>
  <c r="V11921" i="1"/>
  <c r="N11921" i="1"/>
  <c r="F11921" i="1"/>
  <c r="V11920" i="1"/>
  <c r="N11920" i="1"/>
  <c r="F11920" i="1"/>
  <c r="V11919" i="1"/>
  <c r="N11919" i="1"/>
  <c r="F11919" i="1"/>
  <c r="V11918" i="1"/>
  <c r="N11918" i="1"/>
  <c r="F11918" i="1"/>
  <c r="V11917" i="1"/>
  <c r="N11917" i="1"/>
  <c r="F11917" i="1"/>
  <c r="V11916" i="1"/>
  <c r="N11916" i="1"/>
  <c r="F11916" i="1"/>
  <c r="V11915" i="1"/>
  <c r="N11915" i="1"/>
  <c r="F11915" i="1"/>
  <c r="V11914" i="1"/>
  <c r="N11914" i="1"/>
  <c r="V11913" i="1"/>
  <c r="N11913" i="1"/>
  <c r="V11912" i="1"/>
  <c r="N11912" i="1"/>
  <c r="V11911" i="1"/>
  <c r="N11911" i="1"/>
  <c r="V11910" i="1"/>
  <c r="N11910" i="1"/>
  <c r="V11909" i="1"/>
  <c r="N11909" i="1"/>
  <c r="V11908" i="1"/>
  <c r="N11908" i="1"/>
  <c r="V11907" i="1"/>
  <c r="N11907" i="1"/>
  <c r="V11906" i="1"/>
  <c r="N11906" i="1"/>
  <c r="V11905" i="1"/>
  <c r="N11905" i="1"/>
  <c r="V11904" i="1"/>
  <c r="N11904" i="1"/>
  <c r="V11903" i="1"/>
  <c r="N11903" i="1"/>
  <c r="V11902" i="1"/>
  <c r="N11902" i="1"/>
  <c r="V11901" i="1"/>
  <c r="N11901" i="1"/>
  <c r="V11900" i="1"/>
  <c r="N11900" i="1"/>
  <c r="V11899" i="1"/>
  <c r="N11899" i="1"/>
  <c r="V11898" i="1"/>
  <c r="N11898" i="1"/>
  <c r="V11897" i="1"/>
  <c r="N11897" i="1"/>
  <c r="V11896" i="1"/>
  <c r="N11896" i="1"/>
  <c r="V11895" i="1"/>
  <c r="N11895" i="1"/>
  <c r="F11895" i="1"/>
  <c r="V11894" i="1"/>
  <c r="N11894" i="1"/>
  <c r="F11894" i="1"/>
  <c r="V11893" i="1"/>
  <c r="N11893" i="1"/>
  <c r="V11892" i="1"/>
  <c r="N11892" i="1"/>
  <c r="F11892" i="1"/>
  <c r="V11891" i="1"/>
  <c r="N11891" i="1"/>
  <c r="F11891" i="1"/>
  <c r="V11890" i="1"/>
  <c r="N11890" i="1"/>
  <c r="F11890" i="1"/>
  <c r="V11889" i="1"/>
  <c r="N11889" i="1"/>
  <c r="F11889" i="1"/>
  <c r="V11888" i="1"/>
  <c r="N11888" i="1"/>
  <c r="F11888" i="1"/>
  <c r="V11887" i="1"/>
  <c r="N11887" i="1"/>
  <c r="F11887" i="1"/>
  <c r="V11886" i="1"/>
  <c r="N11886" i="1"/>
  <c r="F11886" i="1"/>
  <c r="V11885" i="1"/>
  <c r="N11885" i="1"/>
  <c r="F11885" i="1"/>
  <c r="V11884" i="1"/>
  <c r="N11884" i="1"/>
  <c r="F11884" i="1"/>
  <c r="V11883" i="1"/>
  <c r="N11883" i="1"/>
  <c r="F11883" i="1"/>
  <c r="V11882" i="1"/>
  <c r="N11882" i="1"/>
  <c r="F11882" i="1"/>
  <c r="V11881" i="1"/>
  <c r="N11881" i="1"/>
  <c r="F11881" i="1"/>
  <c r="V11880" i="1"/>
  <c r="N11880" i="1"/>
  <c r="F11880" i="1"/>
  <c r="V11879" i="1"/>
  <c r="N11879" i="1"/>
  <c r="F11879" i="1"/>
  <c r="V11878" i="1"/>
  <c r="N11878" i="1"/>
  <c r="F11878" i="1"/>
  <c r="V11877" i="1"/>
  <c r="N11877" i="1"/>
  <c r="F11877" i="1"/>
  <c r="V11876" i="1"/>
  <c r="N11876" i="1"/>
  <c r="F11876" i="1"/>
  <c r="F11875" i="1"/>
  <c r="V11874" i="1"/>
  <c r="N11874" i="1"/>
  <c r="V11873" i="1"/>
  <c r="N11873" i="1"/>
  <c r="F11873" i="1"/>
  <c r="V11872" i="1"/>
  <c r="N11872" i="1"/>
  <c r="F11872" i="1"/>
  <c r="V11871" i="1"/>
  <c r="N11871" i="1"/>
  <c r="F11871" i="1"/>
  <c r="V11870" i="1"/>
  <c r="N11870" i="1"/>
  <c r="F11870" i="1"/>
  <c r="V11869" i="1"/>
  <c r="N11869" i="1"/>
  <c r="F11869" i="1"/>
  <c r="V11868" i="1"/>
  <c r="N11868" i="1"/>
  <c r="F11868" i="1"/>
  <c r="V11867" i="1"/>
  <c r="N11867" i="1"/>
  <c r="F11867" i="1"/>
  <c r="V11866" i="1"/>
  <c r="N11866" i="1"/>
  <c r="F11866" i="1"/>
  <c r="V11865" i="1"/>
  <c r="N11865" i="1"/>
  <c r="F11865" i="1"/>
  <c r="V11864" i="1"/>
  <c r="N11864" i="1"/>
  <c r="F11864" i="1"/>
  <c r="V11863" i="1"/>
  <c r="N11863" i="1"/>
  <c r="F11863" i="1"/>
  <c r="V11862" i="1"/>
  <c r="N11862" i="1"/>
  <c r="F11862" i="1"/>
  <c r="V11861" i="1"/>
  <c r="N11861" i="1"/>
  <c r="F11861" i="1"/>
  <c r="V11860" i="1"/>
  <c r="N11860" i="1"/>
  <c r="F11860" i="1"/>
  <c r="V11859" i="1"/>
  <c r="N11859" i="1"/>
  <c r="F11859" i="1"/>
  <c r="V11858" i="1"/>
  <c r="N11858" i="1"/>
  <c r="F11858" i="1"/>
  <c r="V11857" i="1"/>
  <c r="N11857" i="1"/>
  <c r="V11856" i="1"/>
  <c r="N11856" i="1"/>
  <c r="V11855" i="1"/>
  <c r="N11855" i="1"/>
  <c r="V11854" i="1"/>
  <c r="N11854" i="1"/>
  <c r="V11853" i="1"/>
  <c r="N11853" i="1"/>
  <c r="V11852" i="1"/>
  <c r="N11852" i="1"/>
  <c r="V11851" i="1"/>
  <c r="N11851" i="1"/>
  <c r="V11850" i="1"/>
  <c r="N11850" i="1"/>
  <c r="V11849" i="1"/>
  <c r="N11849" i="1"/>
  <c r="V11848" i="1"/>
  <c r="N11848" i="1"/>
  <c r="V11847" i="1"/>
  <c r="N11847" i="1"/>
  <c r="V11846" i="1"/>
  <c r="N11846" i="1"/>
  <c r="V11845" i="1"/>
  <c r="N11845" i="1"/>
  <c r="V11844" i="1"/>
  <c r="N11844" i="1"/>
  <c r="V11843" i="1"/>
  <c r="N11843" i="1"/>
  <c r="V11842" i="1"/>
  <c r="N11842" i="1"/>
  <c r="V11841" i="1"/>
  <c r="N11841" i="1"/>
  <c r="V11840" i="1"/>
  <c r="V11839" i="1" s="1"/>
  <c r="N11840" i="1"/>
  <c r="N11839" i="1"/>
  <c r="V11838" i="1"/>
  <c r="N11838" i="1"/>
  <c r="F11838" i="1"/>
  <c r="V11837" i="1"/>
  <c r="N11837" i="1"/>
  <c r="F11837" i="1"/>
  <c r="V11836" i="1"/>
  <c r="N11836" i="1"/>
  <c r="F11836" i="1"/>
  <c r="V11835" i="1"/>
  <c r="N11835" i="1"/>
  <c r="F11835" i="1"/>
  <c r="V11834" i="1"/>
  <c r="N11834" i="1"/>
  <c r="F11834" i="1"/>
  <c r="V11833" i="1"/>
  <c r="N11833" i="1"/>
  <c r="F11833" i="1"/>
  <c r="V11832" i="1"/>
  <c r="N11832" i="1"/>
  <c r="F11832" i="1"/>
  <c r="V11831" i="1"/>
  <c r="N11831" i="1"/>
  <c r="F11831" i="1"/>
  <c r="V11830" i="1"/>
  <c r="N11830" i="1"/>
  <c r="F11830" i="1"/>
  <c r="V11829" i="1"/>
  <c r="N11829" i="1"/>
  <c r="F11829" i="1"/>
  <c r="V11828" i="1"/>
  <c r="N11828" i="1"/>
  <c r="F11828" i="1"/>
  <c r="V11827" i="1"/>
  <c r="N11827" i="1"/>
  <c r="F11827" i="1"/>
  <c r="V11826" i="1"/>
  <c r="N11826" i="1"/>
  <c r="F11826" i="1"/>
  <c r="V11825" i="1"/>
  <c r="N11825" i="1"/>
  <c r="F11825" i="1"/>
  <c r="V11824" i="1"/>
  <c r="N11824" i="1"/>
  <c r="F11824" i="1"/>
  <c r="V11823" i="1"/>
  <c r="N11823" i="1"/>
  <c r="F11823" i="1"/>
  <c r="V11822" i="1"/>
  <c r="N11822" i="1"/>
  <c r="F11822" i="1"/>
  <c r="V11821" i="1"/>
  <c r="N11821" i="1"/>
  <c r="F11821" i="1"/>
  <c r="V11820" i="1"/>
  <c r="N11820" i="1"/>
  <c r="F11820" i="1"/>
  <c r="V11819" i="1"/>
  <c r="N11819" i="1"/>
  <c r="F11819" i="1"/>
  <c r="V11818" i="1"/>
  <c r="N11818" i="1"/>
  <c r="F11818" i="1"/>
  <c r="V11817" i="1"/>
  <c r="N11817" i="1"/>
  <c r="F11817" i="1"/>
  <c r="V11816" i="1"/>
  <c r="N11816" i="1"/>
  <c r="F11816" i="1"/>
  <c r="V11815" i="1"/>
  <c r="N11815" i="1"/>
  <c r="F11815" i="1"/>
  <c r="V11814" i="1"/>
  <c r="N11814" i="1"/>
  <c r="F11814" i="1"/>
  <c r="V11813" i="1"/>
  <c r="N11813" i="1"/>
  <c r="F11813" i="1"/>
  <c r="V11812" i="1"/>
  <c r="N11812" i="1"/>
  <c r="F11812" i="1"/>
  <c r="V11811" i="1"/>
  <c r="N11811" i="1"/>
  <c r="F11811" i="1"/>
  <c r="V11810" i="1"/>
  <c r="N11810" i="1"/>
  <c r="F11810" i="1"/>
  <c r="V11809" i="1"/>
  <c r="N11809" i="1"/>
  <c r="F11809" i="1"/>
  <c r="V11808" i="1"/>
  <c r="N11808" i="1"/>
  <c r="F11808" i="1"/>
  <c r="V11807" i="1"/>
  <c r="N11807" i="1"/>
  <c r="F11807" i="1"/>
  <c r="V11806" i="1"/>
  <c r="N11806" i="1"/>
  <c r="F11806" i="1"/>
  <c r="V11805" i="1"/>
  <c r="N11805" i="1"/>
  <c r="F11805" i="1"/>
  <c r="V11804" i="1"/>
  <c r="N11804" i="1"/>
  <c r="F11804" i="1"/>
  <c r="V11803" i="1"/>
  <c r="N11803" i="1"/>
  <c r="F11803" i="1"/>
  <c r="V11802" i="1"/>
  <c r="N11802" i="1"/>
  <c r="F11802" i="1"/>
  <c r="V11801" i="1"/>
  <c r="N11801" i="1"/>
  <c r="F11801" i="1"/>
  <c r="V11800" i="1"/>
  <c r="N11800" i="1"/>
  <c r="V11799" i="1"/>
  <c r="N11799" i="1"/>
  <c r="V11798" i="1"/>
  <c r="N11798" i="1"/>
  <c r="V11797" i="1"/>
  <c r="N11797" i="1"/>
  <c r="V11796" i="1"/>
  <c r="N11796" i="1"/>
  <c r="V11795" i="1"/>
  <c r="N11795" i="1"/>
  <c r="V11794" i="1"/>
  <c r="N11794" i="1"/>
  <c r="V11793" i="1"/>
  <c r="N11793" i="1"/>
  <c r="V11792" i="1"/>
  <c r="N11792" i="1"/>
  <c r="V11791" i="1"/>
  <c r="N11791" i="1"/>
  <c r="V11790" i="1"/>
  <c r="N11790" i="1"/>
  <c r="V11789" i="1"/>
  <c r="N11789" i="1"/>
  <c r="V11788" i="1"/>
  <c r="N11788" i="1"/>
  <c r="V11787" i="1"/>
  <c r="N11787" i="1"/>
  <c r="V11786" i="1"/>
  <c r="N11786" i="1"/>
  <c r="V11785" i="1"/>
  <c r="N11785" i="1"/>
  <c r="V11784" i="1"/>
  <c r="N11784" i="1"/>
  <c r="V11783" i="1"/>
  <c r="N11783" i="1"/>
  <c r="V11782" i="1"/>
  <c r="N11782" i="1"/>
  <c r="V11781" i="1"/>
  <c r="N11781" i="1"/>
  <c r="F11781" i="1"/>
  <c r="V11780" i="1"/>
  <c r="N11780" i="1"/>
  <c r="F11780" i="1"/>
  <c r="V11779" i="1"/>
  <c r="N11779" i="1"/>
  <c r="F11779" i="1"/>
  <c r="V11778" i="1"/>
  <c r="N11778" i="1"/>
  <c r="F11778" i="1"/>
  <c r="V11777" i="1"/>
  <c r="N11777" i="1"/>
  <c r="F11777" i="1"/>
  <c r="V11776" i="1"/>
  <c r="N11776" i="1"/>
  <c r="F11776" i="1"/>
  <c r="V11775" i="1"/>
  <c r="N11775" i="1"/>
  <c r="F11775" i="1"/>
  <c r="V11774" i="1"/>
  <c r="N11774" i="1"/>
  <c r="F11774" i="1"/>
  <c r="V11773" i="1"/>
  <c r="N11773" i="1"/>
  <c r="F11773" i="1"/>
  <c r="V11772" i="1"/>
  <c r="N11772" i="1"/>
  <c r="F11772" i="1"/>
  <c r="V11771" i="1"/>
  <c r="N11771" i="1"/>
  <c r="F11771" i="1"/>
  <c r="V11770" i="1"/>
  <c r="N11770" i="1"/>
  <c r="F11770" i="1"/>
  <c r="V11769" i="1"/>
  <c r="N11769" i="1"/>
  <c r="F11769" i="1"/>
  <c r="V11768" i="1"/>
  <c r="N11768" i="1"/>
  <c r="F11768" i="1"/>
  <c r="V11767" i="1"/>
  <c r="N11767" i="1"/>
  <c r="F11767" i="1"/>
  <c r="V11766" i="1"/>
  <c r="N11766" i="1"/>
  <c r="F11766" i="1"/>
  <c r="V11765" i="1"/>
  <c r="N11765" i="1"/>
  <c r="F11765" i="1"/>
  <c r="V11764" i="1"/>
  <c r="N11764" i="1"/>
  <c r="F11764" i="1"/>
  <c r="V11763" i="1"/>
  <c r="N11763" i="1"/>
  <c r="F11763" i="1"/>
  <c r="V11762" i="1"/>
  <c r="N11762" i="1"/>
  <c r="F11762" i="1"/>
  <c r="V11761" i="1"/>
  <c r="N11761" i="1"/>
  <c r="F11761" i="1"/>
  <c r="V11760" i="1"/>
  <c r="N11760" i="1"/>
  <c r="F11760" i="1"/>
  <c r="V11759" i="1"/>
  <c r="N11759" i="1"/>
  <c r="F11759" i="1"/>
  <c r="V11758" i="1"/>
  <c r="N11758" i="1"/>
  <c r="F11758" i="1"/>
  <c r="V11757" i="1"/>
  <c r="N11757" i="1"/>
  <c r="F11757" i="1"/>
  <c r="V11756" i="1"/>
  <c r="N11756" i="1"/>
  <c r="F11756" i="1"/>
  <c r="V11755" i="1"/>
  <c r="N11755" i="1"/>
  <c r="F11755" i="1"/>
  <c r="V11754" i="1"/>
  <c r="N11754" i="1"/>
  <c r="F11754" i="1"/>
  <c r="V11753" i="1"/>
  <c r="N11753" i="1"/>
  <c r="F11753" i="1"/>
  <c r="V11752" i="1"/>
  <c r="N11752" i="1"/>
  <c r="F11752" i="1"/>
  <c r="V11751" i="1"/>
  <c r="N11751" i="1"/>
  <c r="F11751" i="1"/>
  <c r="V11750" i="1"/>
  <c r="N11750" i="1"/>
  <c r="F11750" i="1"/>
  <c r="V11749" i="1"/>
  <c r="N11749" i="1"/>
  <c r="F11749" i="1"/>
  <c r="V11748" i="1"/>
  <c r="N11748" i="1"/>
  <c r="F11748" i="1"/>
  <c r="V11747" i="1"/>
  <c r="N11747" i="1"/>
  <c r="F11747" i="1"/>
  <c r="V11746" i="1"/>
  <c r="N11746" i="1"/>
  <c r="F11746" i="1"/>
  <c r="V11745" i="1"/>
  <c r="N11745" i="1"/>
  <c r="F11745" i="1"/>
  <c r="V11744" i="1"/>
  <c r="N11744" i="1"/>
  <c r="F11744" i="1"/>
  <c r="V11743" i="1"/>
  <c r="N11743" i="1"/>
  <c r="F11743" i="1"/>
  <c r="V11742" i="1"/>
  <c r="N11742" i="1"/>
  <c r="F11742" i="1"/>
  <c r="V11741" i="1"/>
  <c r="N11741" i="1"/>
  <c r="F11741" i="1"/>
  <c r="V11740" i="1"/>
  <c r="N11740" i="1"/>
  <c r="F11740" i="1"/>
  <c r="V11739" i="1"/>
  <c r="N11739" i="1"/>
  <c r="F11739" i="1"/>
  <c r="V11738" i="1"/>
  <c r="N11738" i="1"/>
  <c r="F11738" i="1"/>
  <c r="V11737" i="1"/>
  <c r="N11737" i="1"/>
  <c r="F11737" i="1"/>
  <c r="V11736" i="1"/>
  <c r="N11736" i="1"/>
  <c r="F11736" i="1"/>
  <c r="V11735" i="1"/>
  <c r="N11735" i="1"/>
  <c r="F11735" i="1"/>
  <c r="V11734" i="1"/>
  <c r="N11734" i="1"/>
  <c r="F11734" i="1"/>
  <c r="V11733" i="1"/>
  <c r="N11733" i="1"/>
  <c r="F11733" i="1"/>
  <c r="V11732" i="1"/>
  <c r="N11732" i="1"/>
  <c r="F11732" i="1"/>
  <c r="V11731" i="1"/>
  <c r="N11731" i="1"/>
  <c r="F11731" i="1"/>
  <c r="V11730" i="1"/>
  <c r="N11730" i="1"/>
  <c r="F11730" i="1"/>
  <c r="V11729" i="1"/>
  <c r="N11729" i="1"/>
  <c r="F11729" i="1"/>
  <c r="V11728" i="1"/>
  <c r="N11728" i="1"/>
  <c r="F11728" i="1"/>
  <c r="V11727" i="1"/>
  <c r="N11727" i="1"/>
  <c r="F11727" i="1"/>
  <c r="V11726" i="1"/>
  <c r="N11726" i="1"/>
  <c r="F11726" i="1"/>
  <c r="V11725" i="1"/>
  <c r="N11725" i="1"/>
  <c r="F11725" i="1"/>
  <c r="V11724" i="1"/>
  <c r="N11724" i="1"/>
  <c r="V11722" i="1"/>
  <c r="N11722" i="1"/>
  <c r="V11721" i="1"/>
  <c r="N11721" i="1"/>
  <c r="V11720" i="1"/>
  <c r="N11720" i="1"/>
  <c r="V11719" i="1"/>
  <c r="N11719" i="1"/>
  <c r="V11718" i="1"/>
  <c r="N11718" i="1"/>
  <c r="V11717" i="1"/>
  <c r="N11717" i="1"/>
  <c r="V11716" i="1"/>
  <c r="N11716" i="1"/>
  <c r="V11715" i="1"/>
  <c r="N11715" i="1"/>
  <c r="V11714" i="1"/>
  <c r="N11714" i="1"/>
  <c r="V11713" i="1"/>
  <c r="N11713" i="1"/>
  <c r="V11712" i="1"/>
  <c r="N11712" i="1"/>
  <c r="V11711" i="1"/>
  <c r="N11711" i="1"/>
  <c r="V11710" i="1"/>
  <c r="N11710" i="1"/>
  <c r="V11709" i="1"/>
  <c r="N11709" i="1"/>
  <c r="V11708" i="1"/>
  <c r="N11708" i="1"/>
  <c r="V11707" i="1"/>
  <c r="N11707" i="1"/>
  <c r="V11706" i="1"/>
  <c r="N11706" i="1"/>
  <c r="V11705" i="1"/>
  <c r="N11705" i="1"/>
  <c r="F11705" i="1"/>
  <c r="V11704" i="1"/>
  <c r="N11704" i="1"/>
  <c r="F11704" i="1"/>
  <c r="V11703" i="1"/>
  <c r="N11703" i="1"/>
  <c r="F11703" i="1"/>
  <c r="V11702" i="1"/>
  <c r="N11702" i="1"/>
  <c r="F11702" i="1"/>
  <c r="V11701" i="1"/>
  <c r="N11701" i="1"/>
  <c r="F11701" i="1"/>
  <c r="V11700" i="1"/>
  <c r="N11700" i="1"/>
  <c r="F11700" i="1"/>
  <c r="V11699" i="1"/>
  <c r="N11699" i="1"/>
  <c r="F11699" i="1"/>
  <c r="V11698" i="1"/>
  <c r="N11698" i="1"/>
  <c r="F11698" i="1"/>
  <c r="V11697" i="1"/>
  <c r="N11697" i="1"/>
  <c r="F11697" i="1"/>
  <c r="V11696" i="1"/>
  <c r="N11696" i="1"/>
  <c r="F11696" i="1"/>
  <c r="V11695" i="1"/>
  <c r="N11695" i="1"/>
  <c r="F11695" i="1"/>
  <c r="V11694" i="1"/>
  <c r="N11694" i="1"/>
  <c r="F11694" i="1"/>
  <c r="V11693" i="1"/>
  <c r="N11693" i="1"/>
  <c r="F11693" i="1"/>
  <c r="V11692" i="1"/>
  <c r="N11692" i="1"/>
  <c r="F11692" i="1"/>
  <c r="V11691" i="1"/>
  <c r="N11691" i="1"/>
  <c r="F11691" i="1"/>
  <c r="V11690" i="1"/>
  <c r="N11690" i="1"/>
  <c r="F11690" i="1"/>
  <c r="V11689" i="1"/>
  <c r="N11689" i="1"/>
  <c r="F11689" i="1"/>
  <c r="V11688" i="1"/>
  <c r="N11688" i="1"/>
  <c r="F11688" i="1"/>
  <c r="V11687" i="1"/>
  <c r="N11687" i="1"/>
  <c r="F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N11667" i="1"/>
  <c r="F11667" i="1"/>
  <c r="V11666" i="1"/>
  <c r="N11666" i="1"/>
  <c r="F11666" i="1"/>
  <c r="V11665" i="1"/>
  <c r="N11665" i="1"/>
  <c r="F11665" i="1"/>
  <c r="V11664" i="1"/>
  <c r="N11664" i="1"/>
  <c r="F11664" i="1"/>
  <c r="V11663" i="1"/>
  <c r="N11663" i="1"/>
  <c r="F11663" i="1"/>
  <c r="V11662" i="1"/>
  <c r="N11662" i="1"/>
  <c r="F11662" i="1"/>
  <c r="V11661" i="1"/>
  <c r="N11661" i="1"/>
  <c r="V11660" i="1"/>
  <c r="N11660" i="1"/>
  <c r="V11659" i="1"/>
  <c r="N11659" i="1"/>
  <c r="V11658" i="1"/>
  <c r="N11658" i="1"/>
  <c r="V11657" i="1"/>
  <c r="N11657" i="1"/>
  <c r="V11656" i="1"/>
  <c r="N11656" i="1"/>
  <c r="V11655" i="1"/>
  <c r="N11655" i="1"/>
  <c r="V11654" i="1"/>
  <c r="N11654" i="1"/>
  <c r="V11653" i="1"/>
  <c r="N11653" i="1"/>
  <c r="V11652" i="1"/>
  <c r="N11652" i="1"/>
  <c r="V11651" i="1"/>
  <c r="N11651" i="1"/>
  <c r="V11650" i="1"/>
  <c r="N11650" i="1"/>
  <c r="V11649" i="1"/>
  <c r="N11649" i="1"/>
  <c r="V11648" i="1"/>
  <c r="N11648" i="1"/>
  <c r="F11648" i="1"/>
  <c r="V11647" i="1"/>
  <c r="N11647" i="1"/>
  <c r="F11647" i="1"/>
  <c r="V11646" i="1"/>
  <c r="N11646" i="1"/>
  <c r="F11646" i="1"/>
  <c r="V11645" i="1"/>
  <c r="N11645" i="1"/>
  <c r="F11645" i="1"/>
  <c r="V11644" i="1"/>
  <c r="N11644" i="1"/>
  <c r="F11644" i="1"/>
  <c r="V11643" i="1"/>
  <c r="N11643" i="1"/>
  <c r="F11643" i="1"/>
  <c r="V11642" i="1"/>
  <c r="N11642" i="1"/>
  <c r="F11642" i="1"/>
  <c r="V11641" i="1"/>
  <c r="N11641" i="1"/>
  <c r="F11641" i="1"/>
  <c r="V11640" i="1"/>
  <c r="N11640" i="1"/>
  <c r="F11640" i="1"/>
  <c r="V11639" i="1"/>
  <c r="N11639" i="1"/>
  <c r="F11639" i="1"/>
  <c r="V11638" i="1"/>
  <c r="N11638" i="1"/>
  <c r="F11638" i="1"/>
  <c r="V11637" i="1"/>
  <c r="N11637" i="1"/>
  <c r="F11637" i="1"/>
  <c r="V11636" i="1"/>
  <c r="N11636" i="1"/>
  <c r="F11636" i="1"/>
  <c r="V11635" i="1"/>
  <c r="N11635" i="1"/>
  <c r="F11635" i="1"/>
  <c r="V11634" i="1"/>
  <c r="N11634" i="1"/>
  <c r="F11634" i="1"/>
  <c r="V11633" i="1"/>
  <c r="N11633" i="1"/>
  <c r="F11633" i="1"/>
  <c r="V11632" i="1"/>
  <c r="N11632" i="1"/>
  <c r="F11632" i="1"/>
  <c r="V11631" i="1"/>
  <c r="N11631" i="1"/>
  <c r="F11631" i="1"/>
  <c r="V11630" i="1"/>
  <c r="N11630" i="1"/>
  <c r="F11630" i="1"/>
  <c r="V11629" i="1"/>
  <c r="N11629" i="1"/>
  <c r="F11629" i="1"/>
  <c r="V11628" i="1"/>
  <c r="N11628" i="1"/>
  <c r="F11628" i="1"/>
  <c r="V11627" i="1"/>
  <c r="N11627" i="1"/>
  <c r="F11627" i="1"/>
  <c r="V11626" i="1"/>
  <c r="N11626" i="1"/>
  <c r="F11626" i="1"/>
  <c r="V11625" i="1"/>
  <c r="N11625" i="1"/>
  <c r="F11625" i="1"/>
  <c r="V11624" i="1"/>
  <c r="N11624" i="1"/>
  <c r="F11624" i="1"/>
  <c r="V11623" i="1"/>
  <c r="N11623" i="1"/>
  <c r="F11623" i="1"/>
  <c r="V11622" i="1"/>
  <c r="N11622" i="1"/>
  <c r="F11622" i="1"/>
  <c r="V11621" i="1"/>
  <c r="N11621" i="1"/>
  <c r="F11621" i="1"/>
  <c r="V11620" i="1"/>
  <c r="N11620" i="1"/>
  <c r="F11620" i="1"/>
  <c r="V11619" i="1"/>
  <c r="N11619" i="1"/>
  <c r="F11619" i="1"/>
  <c r="V11618" i="1"/>
  <c r="N11618" i="1"/>
  <c r="F11618" i="1"/>
  <c r="V11617" i="1"/>
  <c r="N11617" i="1"/>
  <c r="F11617" i="1"/>
  <c r="V11616" i="1"/>
  <c r="N11616" i="1"/>
  <c r="F11616" i="1"/>
  <c r="V11615" i="1"/>
  <c r="N11615" i="1"/>
  <c r="F11615" i="1"/>
  <c r="V11614" i="1"/>
  <c r="N11614" i="1"/>
  <c r="F11614" i="1"/>
  <c r="V11613" i="1"/>
  <c r="N11613" i="1"/>
  <c r="F11613" i="1"/>
  <c r="V11612" i="1"/>
  <c r="N11612" i="1"/>
  <c r="F11612" i="1"/>
  <c r="V11611" i="1"/>
  <c r="N11611" i="1"/>
  <c r="F11611" i="1"/>
  <c r="V11610" i="1"/>
  <c r="N11610" i="1"/>
  <c r="F11610" i="1"/>
  <c r="V11609" i="1"/>
  <c r="N11609" i="1"/>
  <c r="F11609" i="1"/>
  <c r="V11608" i="1"/>
  <c r="N11608" i="1"/>
  <c r="F11608" i="1"/>
  <c r="V11607" i="1"/>
  <c r="N11607" i="1"/>
  <c r="F11607" i="1"/>
  <c r="V11606" i="1"/>
  <c r="N11606" i="1"/>
  <c r="F11606" i="1"/>
  <c r="V11605" i="1"/>
  <c r="N11605" i="1"/>
  <c r="F11605" i="1"/>
  <c r="V11604" i="1"/>
  <c r="N11604" i="1"/>
  <c r="F11604" i="1"/>
  <c r="V11603" i="1"/>
  <c r="N11603" i="1"/>
  <c r="F11603" i="1"/>
  <c r="V11602" i="1"/>
  <c r="N11602" i="1"/>
  <c r="F11602" i="1"/>
  <c r="V11601" i="1"/>
  <c r="N11601" i="1"/>
  <c r="F11601" i="1"/>
  <c r="V11600" i="1"/>
  <c r="N11600" i="1"/>
  <c r="F11600" i="1"/>
  <c r="V11599" i="1"/>
  <c r="N11599" i="1"/>
  <c r="F11599" i="1"/>
  <c r="V11598" i="1"/>
  <c r="N11598" i="1"/>
  <c r="V11597" i="1"/>
  <c r="N11597" i="1"/>
  <c r="V11596" i="1"/>
  <c r="N11596" i="1"/>
  <c r="V11595" i="1"/>
  <c r="N11595" i="1"/>
  <c r="V11594" i="1"/>
  <c r="N11594" i="1"/>
  <c r="V11593" i="1"/>
  <c r="N11593" i="1"/>
  <c r="V11592" i="1"/>
  <c r="N11592" i="1"/>
  <c r="V11591" i="1"/>
  <c r="N11591" i="1"/>
  <c r="F11591" i="1"/>
  <c r="V11590" i="1"/>
  <c r="N11590" i="1"/>
  <c r="F11590" i="1"/>
  <c r="V11589" i="1"/>
  <c r="N11589" i="1"/>
  <c r="F11589" i="1"/>
  <c r="V11588" i="1"/>
  <c r="N11588" i="1"/>
  <c r="F11588" i="1"/>
  <c r="V11587" i="1"/>
  <c r="N11587" i="1"/>
  <c r="F11587" i="1"/>
  <c r="V11586" i="1"/>
  <c r="N11586" i="1"/>
  <c r="F11586" i="1"/>
  <c r="V11585" i="1"/>
  <c r="N11585" i="1"/>
  <c r="F11585" i="1"/>
  <c r="V11584" i="1"/>
  <c r="N11584" i="1"/>
  <c r="F11584" i="1"/>
  <c r="V11583" i="1"/>
  <c r="N11583" i="1"/>
  <c r="F11583" i="1"/>
  <c r="V11582" i="1"/>
  <c r="N11582" i="1"/>
  <c r="F11582" i="1"/>
  <c r="V11581" i="1"/>
  <c r="N11581" i="1"/>
  <c r="F11581" i="1"/>
  <c r="V11573" i="1"/>
  <c r="N11573" i="1"/>
  <c r="F11573" i="1"/>
  <c r="V11580" i="1"/>
  <c r="N11580" i="1"/>
  <c r="F11580" i="1"/>
  <c r="V11579" i="1"/>
  <c r="N11579" i="1"/>
  <c r="F11579" i="1"/>
  <c r="V11578" i="1"/>
  <c r="N11578" i="1"/>
  <c r="F11578" i="1"/>
  <c r="V11577" i="1"/>
  <c r="N11577" i="1"/>
  <c r="F11577" i="1"/>
  <c r="V11576" i="1"/>
  <c r="N11576" i="1"/>
  <c r="F11576" i="1"/>
  <c r="V11575" i="1"/>
  <c r="N11575" i="1"/>
  <c r="F11575" i="1"/>
  <c r="V11574" i="1"/>
  <c r="N11574" i="1"/>
  <c r="F11574" i="1"/>
  <c r="V11572" i="1"/>
  <c r="N11572" i="1"/>
  <c r="F11572" i="1"/>
  <c r="V11571" i="1"/>
  <c r="N11571" i="1"/>
  <c r="F11571" i="1"/>
  <c r="V11570" i="1"/>
  <c r="N11570" i="1"/>
  <c r="F11570" i="1"/>
  <c r="V11569" i="1"/>
  <c r="N11569" i="1"/>
  <c r="F11569" i="1"/>
  <c r="V11568" i="1"/>
  <c r="N11568" i="1"/>
  <c r="F11568" i="1"/>
  <c r="V11567" i="1"/>
  <c r="N11567" i="1"/>
  <c r="F11567" i="1"/>
  <c r="V11566" i="1"/>
  <c r="N11566" i="1"/>
  <c r="F11566" i="1"/>
  <c r="V11565" i="1"/>
  <c r="N11565" i="1"/>
  <c r="F11565" i="1"/>
  <c r="V11564" i="1"/>
  <c r="N11564" i="1"/>
  <c r="F11564" i="1"/>
  <c r="V11563" i="1"/>
  <c r="N11563" i="1"/>
  <c r="F11563" i="1"/>
  <c r="V11562" i="1"/>
  <c r="N11562" i="1"/>
  <c r="F11562" i="1"/>
  <c r="V11561" i="1"/>
  <c r="N11561" i="1"/>
  <c r="F11561" i="1"/>
  <c r="V11560" i="1"/>
  <c r="N11560" i="1"/>
  <c r="F11560" i="1"/>
  <c r="V11559" i="1"/>
  <c r="N11559" i="1"/>
  <c r="F11559" i="1"/>
  <c r="V11558" i="1"/>
  <c r="N11558" i="1"/>
  <c r="F11558" i="1"/>
  <c r="V11557" i="1"/>
  <c r="N11557" i="1"/>
  <c r="F11557" i="1"/>
  <c r="V11556" i="1"/>
  <c r="N11556" i="1"/>
  <c r="F11556" i="1"/>
  <c r="V11555" i="1"/>
  <c r="N11555" i="1"/>
  <c r="F11555" i="1"/>
  <c r="V11554" i="1"/>
  <c r="N11554" i="1"/>
  <c r="F11554" i="1"/>
  <c r="V11553" i="1"/>
  <c r="N11553" i="1"/>
  <c r="V11552" i="1"/>
  <c r="N11552" i="1"/>
  <c r="V11551" i="1"/>
  <c r="N11551" i="1"/>
  <c r="V11550" i="1"/>
  <c r="N11550" i="1"/>
  <c r="V11549" i="1"/>
  <c r="N11549" i="1"/>
  <c r="V11548" i="1"/>
  <c r="N11548" i="1"/>
  <c r="V11547" i="1"/>
  <c r="N11547" i="1"/>
  <c r="V11546" i="1"/>
  <c r="N11546" i="1"/>
  <c r="V11545" i="1"/>
  <c r="N11545" i="1"/>
  <c r="V11544" i="1"/>
  <c r="N11544" i="1"/>
  <c r="V11543" i="1"/>
  <c r="N11543" i="1"/>
  <c r="V11542" i="1"/>
  <c r="N11542" i="1"/>
  <c r="V11541" i="1"/>
  <c r="N11541" i="1"/>
  <c r="V11540" i="1"/>
  <c r="N11540" i="1"/>
  <c r="V11539" i="1"/>
  <c r="N11539" i="1"/>
  <c r="V11538" i="1"/>
  <c r="N11538" i="1"/>
  <c r="V11537" i="1"/>
  <c r="N11537" i="1"/>
  <c r="V11536" i="1"/>
  <c r="N11536" i="1"/>
  <c r="V11535" i="1"/>
  <c r="N11535" i="1"/>
  <c r="V11534" i="1"/>
  <c r="N11534" i="1"/>
  <c r="F11534" i="1"/>
  <c r="V11533" i="1"/>
  <c r="N11533" i="1"/>
  <c r="F11533" i="1"/>
  <c r="V11532" i="1"/>
  <c r="N11532" i="1"/>
  <c r="F11532" i="1"/>
  <c r="V11531" i="1"/>
  <c r="N11531" i="1"/>
  <c r="F11531" i="1"/>
  <c r="V11530" i="1"/>
  <c r="N11530" i="1"/>
  <c r="F11530" i="1"/>
  <c r="V11529" i="1"/>
  <c r="N11529" i="1"/>
  <c r="F11529" i="1"/>
  <c r="V11528" i="1"/>
  <c r="N11528" i="1"/>
  <c r="F11528" i="1"/>
  <c r="V11527" i="1"/>
  <c r="N11527" i="1"/>
  <c r="F11527" i="1"/>
  <c r="V11526" i="1"/>
  <c r="N11526" i="1"/>
  <c r="F11526" i="1"/>
  <c r="V11525" i="1"/>
  <c r="N11525" i="1"/>
  <c r="F11525" i="1"/>
  <c r="V11524" i="1"/>
  <c r="N11524" i="1"/>
  <c r="F11524" i="1"/>
  <c r="V11523" i="1"/>
  <c r="N11523" i="1"/>
  <c r="F11523" i="1"/>
  <c r="V11522" i="1"/>
  <c r="N11522" i="1"/>
  <c r="F11522" i="1"/>
  <c r="V11521" i="1"/>
  <c r="N11521" i="1"/>
  <c r="F11521" i="1"/>
  <c r="V11520" i="1"/>
  <c r="N11520" i="1"/>
  <c r="F11520" i="1"/>
  <c r="V11519" i="1"/>
  <c r="N11519" i="1"/>
  <c r="F11519" i="1"/>
  <c r="V11518" i="1"/>
  <c r="N11518" i="1"/>
  <c r="F11518" i="1"/>
  <c r="X11517" i="1"/>
  <c r="W11517" i="1"/>
  <c r="V11517" i="1"/>
  <c r="N11517" i="1"/>
  <c r="F11517" i="1"/>
  <c r="X11516" i="1"/>
  <c r="W11516" i="1"/>
  <c r="V11516" i="1"/>
  <c r="N11516" i="1"/>
  <c r="F11516" i="1"/>
  <c r="V11515" i="1"/>
  <c r="N11515" i="1"/>
  <c r="V11514" i="1"/>
  <c r="N11514" i="1"/>
  <c r="V11513" i="1"/>
  <c r="N11513" i="1"/>
  <c r="V11512" i="1"/>
  <c r="N11512" i="1"/>
  <c r="V11511" i="1"/>
  <c r="N11511" i="1"/>
  <c r="V11510" i="1"/>
  <c r="N11510" i="1"/>
  <c r="V11509" i="1"/>
  <c r="N11509" i="1"/>
  <c r="V11508" i="1"/>
  <c r="N11508" i="1"/>
  <c r="V11507" i="1"/>
  <c r="N11507" i="1"/>
  <c r="V11506" i="1"/>
  <c r="N11506" i="1"/>
  <c r="V11505" i="1"/>
  <c r="N11505" i="1"/>
  <c r="V11504" i="1"/>
  <c r="N11504" i="1"/>
  <c r="V11503" i="1"/>
  <c r="N11503" i="1"/>
  <c r="V11502" i="1"/>
  <c r="N11502" i="1"/>
  <c r="V11501" i="1"/>
  <c r="N11501" i="1"/>
  <c r="V11500" i="1"/>
  <c r="N11500" i="1"/>
  <c r="V11499" i="1"/>
  <c r="N11499" i="1"/>
  <c r="V11498" i="1"/>
  <c r="N11498" i="1"/>
  <c r="V11497" i="1"/>
  <c r="N11497" i="1"/>
  <c r="V11496" i="1"/>
  <c r="N11496" i="1"/>
  <c r="F11496" i="1"/>
  <c r="V11495" i="1"/>
  <c r="N11495" i="1"/>
  <c r="F11495" i="1"/>
  <c r="V11494" i="1"/>
  <c r="N11494" i="1"/>
  <c r="F11494" i="1"/>
  <c r="V11493" i="1"/>
  <c r="N11493" i="1"/>
  <c r="F11493" i="1"/>
  <c r="V11492" i="1"/>
  <c r="N11492" i="1"/>
  <c r="F11492" i="1"/>
  <c r="V11491" i="1"/>
  <c r="N11491" i="1"/>
  <c r="F11491" i="1"/>
  <c r="V11490" i="1"/>
  <c r="N11490" i="1"/>
  <c r="F11490" i="1"/>
  <c r="V11489" i="1"/>
  <c r="N11489" i="1"/>
  <c r="F11489" i="1"/>
  <c r="V11488" i="1"/>
  <c r="N11488" i="1"/>
  <c r="F11488" i="1"/>
  <c r="V11487" i="1"/>
  <c r="N11487" i="1"/>
  <c r="F11487" i="1"/>
  <c r="V11486" i="1"/>
  <c r="N11486" i="1"/>
  <c r="F11486" i="1"/>
  <c r="V11485" i="1"/>
  <c r="N11485" i="1"/>
  <c r="F11485" i="1"/>
  <c r="V11484" i="1"/>
  <c r="N11484" i="1"/>
  <c r="F11484" i="1"/>
  <c r="V11483" i="1"/>
  <c r="N11483" i="1"/>
  <c r="F11483" i="1"/>
  <c r="V11482" i="1"/>
  <c r="N11482" i="1"/>
  <c r="F11482" i="1"/>
  <c r="V11481" i="1"/>
  <c r="N11481" i="1"/>
  <c r="F11481" i="1"/>
  <c r="V11480" i="1"/>
  <c r="N11480" i="1"/>
  <c r="V11479" i="1"/>
  <c r="N11479" i="1"/>
  <c r="V11478" i="1"/>
  <c r="N11478" i="1"/>
  <c r="V11477" i="1"/>
  <c r="N11477" i="1"/>
  <c r="F11477" i="1"/>
  <c r="V11476" i="1"/>
  <c r="N11476" i="1"/>
  <c r="F11476" i="1"/>
  <c r="V11475" i="1"/>
  <c r="N11475" i="1"/>
  <c r="F11475" i="1"/>
  <c r="V11474" i="1"/>
  <c r="N11474" i="1"/>
  <c r="F11474" i="1"/>
  <c r="V11473" i="1"/>
  <c r="N11473" i="1"/>
  <c r="F11473" i="1"/>
  <c r="V11472" i="1"/>
  <c r="N11472" i="1"/>
  <c r="F11472" i="1"/>
  <c r="V11471" i="1"/>
  <c r="N11471" i="1"/>
  <c r="F11471" i="1"/>
  <c r="V11470" i="1"/>
  <c r="N11470" i="1"/>
  <c r="F11470" i="1"/>
  <c r="V11469" i="1"/>
  <c r="N11469" i="1"/>
  <c r="F11469" i="1"/>
  <c r="V11468" i="1"/>
  <c r="N11468" i="1"/>
  <c r="F11468" i="1"/>
  <c r="V11467" i="1"/>
  <c r="N11467" i="1"/>
  <c r="F11467" i="1"/>
  <c r="V11466" i="1"/>
  <c r="N11466" i="1"/>
  <c r="F11466" i="1"/>
  <c r="V11465" i="1"/>
  <c r="N11465" i="1"/>
  <c r="F11465" i="1"/>
  <c r="V11464" i="1"/>
  <c r="N11464" i="1"/>
  <c r="F11464" i="1"/>
  <c r="V11463" i="1"/>
  <c r="N11463" i="1"/>
  <c r="F11463" i="1"/>
  <c r="V11462" i="1"/>
  <c r="N11462" i="1"/>
  <c r="F11462" i="1"/>
  <c r="V11461" i="1"/>
  <c r="N11461" i="1"/>
  <c r="F11461" i="1"/>
  <c r="V11460" i="1"/>
  <c r="N11460" i="1"/>
  <c r="F11460" i="1"/>
  <c r="V11459" i="1"/>
  <c r="N11459" i="1"/>
  <c r="F11459" i="1"/>
  <c r="V11458" i="1"/>
  <c r="N11458" i="1"/>
  <c r="F11458" i="1"/>
  <c r="V11457" i="1"/>
  <c r="N11457" i="1"/>
  <c r="F11457" i="1"/>
  <c r="V11456" i="1"/>
  <c r="N11456" i="1"/>
  <c r="F11456" i="1"/>
  <c r="V11455" i="1"/>
  <c r="N11455" i="1"/>
  <c r="F11455" i="1"/>
  <c r="V11454" i="1"/>
  <c r="N11454" i="1"/>
  <c r="F11454" i="1"/>
  <c r="V11453" i="1"/>
  <c r="N11453" i="1"/>
  <c r="F11453" i="1"/>
  <c r="V11452" i="1"/>
  <c r="N11452" i="1"/>
  <c r="F11452" i="1"/>
  <c r="V11451" i="1"/>
  <c r="N11451" i="1"/>
  <c r="F11451" i="1"/>
  <c r="V11450" i="1"/>
  <c r="N11450" i="1"/>
  <c r="F11450" i="1"/>
  <c r="V11449" i="1"/>
  <c r="N11449" i="1"/>
  <c r="F11449" i="1"/>
  <c r="V11448" i="1"/>
  <c r="N11448" i="1"/>
  <c r="F11448" i="1"/>
  <c r="V11447" i="1"/>
  <c r="N11447" i="1"/>
  <c r="F11447" i="1"/>
  <c r="V11446" i="1"/>
  <c r="N11446" i="1"/>
  <c r="F11446" i="1"/>
  <c r="V11445" i="1"/>
  <c r="N11445" i="1"/>
  <c r="F11445" i="1"/>
  <c r="V11444" i="1"/>
  <c r="N11444" i="1"/>
  <c r="F11444" i="1"/>
  <c r="V11443" i="1"/>
  <c r="N11443" i="1"/>
  <c r="F11443" i="1"/>
  <c r="V11442" i="1"/>
  <c r="N11442" i="1"/>
  <c r="F11442" i="1"/>
  <c r="V11441" i="1"/>
  <c r="N11441" i="1"/>
  <c r="F11441" i="1"/>
  <c r="V11440" i="1"/>
  <c r="N11440" i="1"/>
  <c r="F11440" i="1"/>
  <c r="V11439" i="1"/>
  <c r="N11439" i="1"/>
  <c r="F11439" i="1"/>
  <c r="V11438" i="1"/>
  <c r="N11438" i="1"/>
  <c r="F11438" i="1"/>
  <c r="V11437" i="1"/>
  <c r="N11437" i="1"/>
  <c r="F11437" i="1"/>
  <c r="V11436" i="1"/>
  <c r="N11436" i="1"/>
  <c r="F11436" i="1"/>
  <c r="V11435" i="1"/>
  <c r="N11435" i="1"/>
  <c r="F11435" i="1"/>
  <c r="V11434" i="1"/>
  <c r="N11434" i="1"/>
  <c r="F11434" i="1"/>
  <c r="V11433" i="1"/>
  <c r="N11433" i="1"/>
  <c r="F11433" i="1"/>
  <c r="V11432" i="1"/>
  <c r="N11432" i="1"/>
  <c r="F11432" i="1"/>
  <c r="V11431" i="1"/>
  <c r="N11431" i="1"/>
  <c r="F11431" i="1"/>
  <c r="V11430" i="1"/>
  <c r="N11430" i="1"/>
  <c r="F11430" i="1"/>
  <c r="V11429" i="1"/>
  <c r="N11429" i="1"/>
  <c r="F11429" i="1"/>
  <c r="V11428" i="1"/>
  <c r="N11428" i="1"/>
  <c r="F11428" i="1"/>
  <c r="V11427" i="1"/>
  <c r="N11427" i="1"/>
  <c r="F11427" i="1"/>
  <c r="V11426" i="1"/>
  <c r="N11426" i="1"/>
  <c r="F11426" i="1"/>
  <c r="V11425" i="1"/>
  <c r="N11425" i="1"/>
  <c r="F11425" i="1"/>
  <c r="V11424" i="1"/>
  <c r="N11424" i="1"/>
  <c r="F11424" i="1"/>
  <c r="V11423" i="1"/>
  <c r="N11423" i="1"/>
  <c r="F11423" i="1"/>
  <c r="V11422" i="1"/>
  <c r="N11422" i="1"/>
  <c r="F11422" i="1"/>
  <c r="V11421" i="1"/>
  <c r="N11421" i="1"/>
  <c r="F11421" i="1"/>
  <c r="V11420" i="1"/>
  <c r="N11420" i="1"/>
  <c r="F11420" i="1"/>
  <c r="V11419" i="1"/>
  <c r="N11419" i="1"/>
  <c r="F11419" i="1"/>
  <c r="V11418" i="1"/>
  <c r="N11418" i="1"/>
  <c r="F11418" i="1"/>
  <c r="V11417" i="1"/>
  <c r="N11417" i="1"/>
  <c r="F11417" i="1"/>
  <c r="V11416" i="1"/>
  <c r="N11416" i="1"/>
  <c r="F11416" i="1"/>
  <c r="V11415" i="1"/>
  <c r="N11415" i="1"/>
  <c r="F11415" i="1"/>
  <c r="V11414" i="1"/>
  <c r="N11414" i="1"/>
  <c r="F11414" i="1"/>
  <c r="V11413" i="1"/>
  <c r="N11413" i="1"/>
  <c r="F11413" i="1"/>
  <c r="V11412" i="1"/>
  <c r="N11412" i="1"/>
  <c r="F11412" i="1"/>
  <c r="V11411" i="1"/>
  <c r="N11411" i="1"/>
  <c r="F11411" i="1"/>
  <c r="V11410" i="1"/>
  <c r="N11410" i="1"/>
  <c r="F11410" i="1"/>
  <c r="V11409" i="1"/>
  <c r="N11409" i="1"/>
  <c r="F11409" i="1"/>
  <c r="V11408" i="1"/>
  <c r="N11408" i="1"/>
  <c r="F11408" i="1"/>
  <c r="V11407" i="1"/>
  <c r="N11407" i="1"/>
  <c r="F11407" i="1"/>
  <c r="V11406" i="1"/>
  <c r="N11406" i="1"/>
  <c r="F11406" i="1"/>
  <c r="V11405" i="1"/>
  <c r="N11405" i="1"/>
  <c r="F11405" i="1"/>
  <c r="V11404" i="1"/>
  <c r="N11404" i="1"/>
  <c r="F11404" i="1"/>
  <c r="V11403" i="1"/>
  <c r="N11403" i="1"/>
  <c r="F11403" i="1"/>
  <c r="V11402" i="1"/>
  <c r="N11402" i="1"/>
  <c r="F11402" i="1"/>
  <c r="V11401" i="1"/>
  <c r="N11401" i="1"/>
  <c r="F11401" i="1"/>
  <c r="V11400" i="1"/>
  <c r="N11400" i="1"/>
  <c r="F11400" i="1"/>
  <c r="V11399" i="1"/>
  <c r="N11399" i="1"/>
  <c r="V11398" i="1"/>
  <c r="N11398" i="1"/>
  <c r="F11398" i="1"/>
  <c r="V11397" i="1"/>
  <c r="N11397" i="1"/>
  <c r="F11397" i="1"/>
  <c r="V11396" i="1"/>
  <c r="N11396" i="1"/>
  <c r="F11396" i="1"/>
  <c r="V11395" i="1"/>
  <c r="N11395" i="1"/>
  <c r="F11395" i="1"/>
  <c r="V11394" i="1"/>
  <c r="N11394" i="1"/>
  <c r="F11394" i="1"/>
  <c r="V11393" i="1"/>
  <c r="N11393" i="1"/>
  <c r="F11393" i="1"/>
  <c r="V11392" i="1"/>
  <c r="N11392" i="1"/>
  <c r="F11392" i="1"/>
  <c r="V11391" i="1"/>
  <c r="N11391" i="1"/>
  <c r="F11391" i="1"/>
  <c r="V11390" i="1"/>
  <c r="N11390" i="1"/>
  <c r="F11390" i="1"/>
  <c r="V11389" i="1"/>
  <c r="N11389" i="1"/>
  <c r="F11389" i="1"/>
  <c r="V11388" i="1"/>
  <c r="N11388" i="1"/>
  <c r="F11388" i="1"/>
  <c r="V11387" i="1"/>
  <c r="N11387" i="1"/>
  <c r="F11387" i="1"/>
  <c r="V11386" i="1"/>
  <c r="N11386" i="1"/>
  <c r="F11386" i="1"/>
  <c r="V11385" i="1"/>
  <c r="N11385" i="1"/>
  <c r="F11385" i="1"/>
  <c r="V11384" i="1"/>
  <c r="N11384" i="1"/>
  <c r="F11384" i="1"/>
  <c r="V11383" i="1"/>
  <c r="N11383" i="1"/>
  <c r="F11383" i="1"/>
  <c r="V11382" i="1"/>
  <c r="N11382" i="1"/>
  <c r="V11381" i="1"/>
  <c r="N11381" i="1"/>
  <c r="V11380" i="1"/>
  <c r="N11380" i="1"/>
  <c r="V11379" i="1"/>
  <c r="N11379" i="1"/>
  <c r="V11378" i="1"/>
  <c r="N11378" i="1"/>
  <c r="V11377" i="1"/>
  <c r="N11377" i="1"/>
  <c r="V11376" i="1"/>
  <c r="N11376" i="1"/>
  <c r="V11375" i="1"/>
  <c r="N11375" i="1"/>
  <c r="V11374" i="1"/>
  <c r="N11374" i="1"/>
  <c r="V11373" i="1"/>
  <c r="N11373" i="1"/>
  <c r="V11372" i="1"/>
  <c r="N11372" i="1"/>
  <c r="V11371" i="1"/>
  <c r="N11371" i="1"/>
  <c r="V11370" i="1"/>
  <c r="N11370" i="1"/>
  <c r="V11369" i="1"/>
  <c r="N11369" i="1"/>
  <c r="V11368" i="1"/>
  <c r="N11368" i="1"/>
  <c r="V11367" i="1"/>
  <c r="N11367" i="1"/>
  <c r="V11366" i="1"/>
  <c r="N11366" i="1"/>
  <c r="V11365" i="1"/>
  <c r="N11365" i="1"/>
  <c r="V11364" i="1"/>
  <c r="N11364" i="1"/>
  <c r="V11363" i="1"/>
  <c r="N11363" i="1"/>
  <c r="F11363" i="1"/>
  <c r="V11362" i="1"/>
  <c r="N11362" i="1"/>
  <c r="F11362" i="1"/>
  <c r="V11361" i="1"/>
  <c r="N11361" i="1"/>
  <c r="F11361" i="1"/>
  <c r="V11360" i="1"/>
  <c r="N11360" i="1"/>
  <c r="F11360" i="1"/>
  <c r="V11359" i="1"/>
  <c r="N11359" i="1"/>
  <c r="F11359" i="1"/>
  <c r="V11358" i="1"/>
  <c r="N11358" i="1"/>
  <c r="F11358" i="1"/>
  <c r="V11357" i="1"/>
  <c r="N11357" i="1"/>
  <c r="F11357" i="1"/>
  <c r="V11356" i="1"/>
  <c r="N11356" i="1"/>
  <c r="F11356" i="1"/>
  <c r="V11355" i="1"/>
  <c r="N11355" i="1"/>
  <c r="F11355" i="1"/>
  <c r="V11354" i="1"/>
  <c r="N11354" i="1"/>
  <c r="F11354" i="1"/>
  <c r="V11353" i="1"/>
  <c r="N11353" i="1"/>
  <c r="F11353" i="1"/>
  <c r="V11352" i="1"/>
  <c r="N11352" i="1"/>
  <c r="F11352" i="1"/>
  <c r="V11351" i="1"/>
  <c r="N11351" i="1"/>
  <c r="F11351" i="1"/>
  <c r="V11350" i="1"/>
  <c r="N11350" i="1"/>
  <c r="F11350" i="1"/>
  <c r="V11349" i="1"/>
  <c r="N11349" i="1"/>
  <c r="F11349" i="1"/>
  <c r="V11348" i="1"/>
  <c r="N11348" i="1"/>
  <c r="F11348" i="1"/>
  <c r="V11347" i="1"/>
  <c r="N11347" i="1"/>
  <c r="F11347" i="1"/>
  <c r="V11346" i="1"/>
  <c r="N11346" i="1"/>
  <c r="F11346" i="1"/>
  <c r="V11345" i="1"/>
  <c r="N11345" i="1"/>
  <c r="F11345" i="1"/>
  <c r="V11344" i="1"/>
  <c r="N11344" i="1"/>
  <c r="F11344" i="1"/>
  <c r="V11343" i="1"/>
  <c r="N11343" i="1"/>
  <c r="F11343" i="1"/>
  <c r="V11342" i="1"/>
  <c r="N11342" i="1"/>
  <c r="F11342" i="1"/>
  <c r="V11341" i="1"/>
  <c r="N11341" i="1"/>
  <c r="F11341" i="1"/>
  <c r="V11340" i="1"/>
  <c r="N11340" i="1"/>
  <c r="F11340" i="1"/>
  <c r="V11339" i="1"/>
  <c r="N11339" i="1"/>
  <c r="F11339" i="1"/>
  <c r="V11338" i="1"/>
  <c r="N11338" i="1"/>
  <c r="F11338" i="1"/>
  <c r="V11337" i="1"/>
  <c r="N11337" i="1"/>
  <c r="F11337" i="1"/>
  <c r="V11336" i="1"/>
  <c r="N11336" i="1"/>
  <c r="F11336" i="1"/>
  <c r="V11335" i="1"/>
  <c r="N11335" i="1"/>
  <c r="F11335" i="1"/>
  <c r="V11334" i="1"/>
  <c r="N11334" i="1"/>
  <c r="F11334" i="1"/>
  <c r="V11333" i="1"/>
  <c r="N11333" i="1"/>
  <c r="F11333" i="1"/>
  <c r="V11332" i="1"/>
  <c r="N11332" i="1"/>
  <c r="F11332" i="1"/>
  <c r="V11331" i="1"/>
  <c r="N11331" i="1"/>
  <c r="F11331" i="1"/>
  <c r="V11330" i="1"/>
  <c r="N11330" i="1"/>
  <c r="F11330" i="1"/>
  <c r="V11329" i="1"/>
  <c r="N11329" i="1"/>
  <c r="F11329" i="1"/>
  <c r="V11328" i="1"/>
  <c r="N11328" i="1"/>
  <c r="F11328" i="1"/>
  <c r="V11327" i="1"/>
  <c r="N11327" i="1"/>
  <c r="F11327" i="1"/>
  <c r="V11326" i="1"/>
  <c r="N11326" i="1"/>
  <c r="F11326" i="1"/>
  <c r="V11325" i="1"/>
  <c r="N11325" i="1"/>
  <c r="V11324" i="1"/>
  <c r="N11324" i="1"/>
  <c r="V11323" i="1"/>
  <c r="N11323" i="1"/>
  <c r="V11322" i="1"/>
  <c r="N11322" i="1"/>
  <c r="V11321" i="1"/>
  <c r="N11321" i="1"/>
  <c r="V11320" i="1"/>
  <c r="N11320" i="1"/>
  <c r="V11319" i="1"/>
  <c r="N11319" i="1"/>
  <c r="V11318" i="1"/>
  <c r="N11318" i="1"/>
  <c r="V11317" i="1"/>
  <c r="N11317" i="1"/>
  <c r="V11316" i="1"/>
  <c r="N11316" i="1"/>
  <c r="V11315" i="1"/>
  <c r="N11315" i="1"/>
  <c r="V11314" i="1"/>
  <c r="N11314" i="1"/>
  <c r="V11313" i="1"/>
  <c r="N11313" i="1"/>
  <c r="V11312" i="1"/>
  <c r="N11312" i="1"/>
  <c r="V11311" i="1"/>
  <c r="N11311" i="1"/>
  <c r="V11310" i="1"/>
  <c r="N11310" i="1"/>
  <c r="V11309" i="1"/>
  <c r="N11309" i="1"/>
  <c r="V11308" i="1"/>
  <c r="N11308" i="1"/>
  <c r="V11307" i="1"/>
  <c r="N11307" i="1"/>
  <c r="V11306" i="1"/>
  <c r="N11306" i="1"/>
  <c r="F11306" i="1"/>
  <c r="V11305" i="1"/>
  <c r="N11305" i="1"/>
  <c r="F11305" i="1"/>
  <c r="V11304" i="1"/>
  <c r="N11304" i="1"/>
  <c r="F11304" i="1"/>
  <c r="V11303" i="1"/>
  <c r="N11303" i="1"/>
  <c r="F11303" i="1"/>
  <c r="V11302" i="1"/>
  <c r="N11302" i="1"/>
  <c r="F11302" i="1"/>
  <c r="V11301" i="1"/>
  <c r="N11301" i="1"/>
  <c r="F11301" i="1"/>
  <c r="V11300" i="1"/>
  <c r="N11300" i="1"/>
  <c r="F11300" i="1"/>
  <c r="V11299" i="1"/>
  <c r="N11299" i="1"/>
  <c r="F11299" i="1"/>
  <c r="V11298" i="1"/>
  <c r="N11298" i="1"/>
  <c r="F11298" i="1"/>
  <c r="V11297" i="1"/>
  <c r="N11297" i="1"/>
  <c r="F11297" i="1"/>
  <c r="V11296" i="1"/>
  <c r="N11296" i="1"/>
  <c r="F11296" i="1"/>
  <c r="V11295" i="1"/>
  <c r="N11295" i="1"/>
  <c r="F11295" i="1"/>
  <c r="V11294" i="1"/>
  <c r="N11294" i="1"/>
  <c r="F11294" i="1"/>
  <c r="V11293" i="1"/>
  <c r="N11293" i="1"/>
  <c r="F11293" i="1"/>
  <c r="V11292" i="1"/>
  <c r="N11292" i="1"/>
  <c r="F11292" i="1"/>
  <c r="V11291" i="1"/>
  <c r="N11291" i="1"/>
  <c r="F11291" i="1"/>
  <c r="V11290" i="1"/>
  <c r="N11290" i="1"/>
  <c r="F11290" i="1"/>
  <c r="V11289" i="1"/>
  <c r="N11289" i="1"/>
  <c r="F11289" i="1"/>
  <c r="V11288" i="1"/>
  <c r="N11288" i="1"/>
  <c r="F11288" i="1"/>
  <c r="V11287" i="1"/>
  <c r="N11287" i="1"/>
  <c r="F11287" i="1"/>
  <c r="V11286" i="1"/>
  <c r="N11286" i="1"/>
  <c r="F11286" i="1"/>
  <c r="V11285" i="1"/>
  <c r="N11285" i="1"/>
  <c r="F11285" i="1"/>
  <c r="V11284" i="1"/>
  <c r="N11284" i="1"/>
  <c r="F11284" i="1"/>
  <c r="V11283" i="1"/>
  <c r="N11283" i="1"/>
  <c r="F11283" i="1"/>
  <c r="V11282" i="1"/>
  <c r="N11282" i="1"/>
  <c r="F11282" i="1"/>
  <c r="V11281" i="1"/>
  <c r="N11281" i="1"/>
  <c r="F11281" i="1"/>
  <c r="V11280" i="1"/>
  <c r="N11280" i="1"/>
  <c r="F11280" i="1"/>
  <c r="V11279" i="1"/>
  <c r="N11279" i="1"/>
  <c r="F11279" i="1"/>
  <c r="V11278" i="1"/>
  <c r="N11278" i="1"/>
  <c r="F11278" i="1"/>
  <c r="V11277" i="1"/>
  <c r="N11277" i="1"/>
  <c r="F11277" i="1"/>
  <c r="V11276" i="1"/>
  <c r="N11276" i="1"/>
  <c r="F11276" i="1"/>
  <c r="V11275" i="1"/>
  <c r="N11275" i="1"/>
  <c r="F11275" i="1"/>
  <c r="V11274" i="1"/>
  <c r="N11274" i="1"/>
  <c r="F11274" i="1"/>
  <c r="V11273" i="1"/>
  <c r="N11273" i="1"/>
  <c r="F11273" i="1"/>
  <c r="V11272" i="1"/>
  <c r="N11272" i="1"/>
  <c r="F11272" i="1"/>
  <c r="V11271" i="1"/>
  <c r="N11271" i="1"/>
  <c r="F11271" i="1"/>
  <c r="V11270" i="1"/>
  <c r="N11270" i="1"/>
  <c r="F11270" i="1"/>
  <c r="V11269" i="1"/>
  <c r="N11269" i="1"/>
  <c r="F11269" i="1"/>
  <c r="V11268" i="1"/>
  <c r="N11268" i="1"/>
  <c r="F11268" i="1"/>
  <c r="V11267" i="1"/>
  <c r="N11267" i="1"/>
  <c r="F11267" i="1"/>
  <c r="V11266" i="1"/>
  <c r="N11266" i="1"/>
  <c r="F11266" i="1"/>
  <c r="V11265" i="1"/>
  <c r="N11265" i="1"/>
  <c r="F11265" i="1"/>
  <c r="V11264" i="1"/>
  <c r="N11264" i="1"/>
  <c r="F11264" i="1"/>
  <c r="V11263" i="1"/>
  <c r="N11263" i="1"/>
  <c r="F11263" i="1"/>
  <c r="V11262" i="1"/>
  <c r="N11262" i="1"/>
  <c r="F11262" i="1"/>
  <c r="V11261" i="1"/>
  <c r="N11261" i="1"/>
  <c r="F11261" i="1"/>
  <c r="V11260" i="1"/>
  <c r="N11260" i="1"/>
  <c r="F11260" i="1"/>
  <c r="V11259" i="1"/>
  <c r="N11259" i="1"/>
  <c r="F11259" i="1"/>
  <c r="V11258" i="1"/>
  <c r="N11258" i="1"/>
  <c r="F11258" i="1"/>
  <c r="V11257" i="1"/>
  <c r="N11257" i="1"/>
  <c r="F11257" i="1"/>
  <c r="V11256" i="1"/>
  <c r="N11256" i="1"/>
  <c r="F11256" i="1"/>
  <c r="V11255" i="1"/>
  <c r="N11255" i="1"/>
  <c r="F11255" i="1"/>
  <c r="V11254" i="1"/>
  <c r="N11254" i="1"/>
  <c r="F11254" i="1"/>
  <c r="V11253" i="1"/>
  <c r="N11253" i="1"/>
  <c r="F11253" i="1"/>
  <c r="V11252" i="1"/>
  <c r="N11252" i="1"/>
  <c r="F11252" i="1"/>
  <c r="V11251" i="1"/>
  <c r="N11251" i="1"/>
  <c r="F11251" i="1"/>
  <c r="V11250" i="1"/>
  <c r="N11250" i="1"/>
  <c r="F11250" i="1"/>
  <c r="V11249" i="1"/>
  <c r="N11249" i="1"/>
  <c r="V11248" i="1"/>
  <c r="N11248" i="1"/>
  <c r="V11247" i="1"/>
  <c r="N11247" i="1"/>
  <c r="V11246" i="1"/>
  <c r="N11246" i="1"/>
  <c r="V11245" i="1"/>
  <c r="N11245" i="1"/>
  <c r="V11244" i="1"/>
  <c r="N11244" i="1"/>
  <c r="V11243" i="1"/>
  <c r="N11243" i="1"/>
  <c r="V11242" i="1"/>
  <c r="N11242" i="1"/>
  <c r="V11241" i="1"/>
  <c r="N11241" i="1"/>
  <c r="V11240" i="1"/>
  <c r="N11240" i="1"/>
  <c r="V11239" i="1"/>
  <c r="N11239" i="1"/>
  <c r="V11238" i="1"/>
  <c r="N11238" i="1"/>
  <c r="V11237" i="1"/>
  <c r="N11237" i="1"/>
  <c r="V11236" i="1"/>
  <c r="N11236" i="1"/>
  <c r="V11235" i="1"/>
  <c r="N11235" i="1"/>
  <c r="V11234" i="1"/>
  <c r="N11234" i="1"/>
  <c r="V11233" i="1"/>
  <c r="N11233" i="1"/>
  <c r="V11232" i="1"/>
  <c r="N11232" i="1"/>
  <c r="V11231" i="1"/>
  <c r="N11231" i="1"/>
  <c r="V11230" i="1"/>
  <c r="N11230" i="1"/>
  <c r="V11229" i="1"/>
  <c r="N11229" i="1"/>
  <c r="V11228" i="1"/>
  <c r="N11228" i="1"/>
  <c r="V11227" i="1"/>
  <c r="N11227" i="1"/>
  <c r="V11226" i="1"/>
  <c r="N11226" i="1"/>
  <c r="N11225" i="1"/>
  <c r="N11224" i="1"/>
  <c r="V11223" i="1"/>
  <c r="N11223" i="1"/>
  <c r="V11222" i="1"/>
  <c r="N11222" i="1"/>
  <c r="V11221" i="1"/>
  <c r="N11221" i="1"/>
  <c r="V11220" i="1"/>
  <c r="N11220" i="1"/>
  <c r="V11219" i="1"/>
  <c r="N11219" i="1"/>
  <c r="V11218" i="1"/>
  <c r="N11218" i="1"/>
  <c r="V11217" i="1"/>
  <c r="N11217" i="1"/>
  <c r="V11216" i="1"/>
  <c r="N11216" i="1"/>
  <c r="V11215" i="1"/>
  <c r="N11215" i="1"/>
  <c r="V11214" i="1"/>
  <c r="N11214" i="1"/>
  <c r="V11213" i="1"/>
  <c r="N11213" i="1"/>
  <c r="V11212" i="1"/>
  <c r="N11212" i="1"/>
  <c r="V11211" i="1"/>
  <c r="N11211" i="1"/>
  <c r="F11211" i="1"/>
  <c r="V11210" i="1"/>
  <c r="N11210" i="1"/>
  <c r="F11210" i="1"/>
  <c r="V11209" i="1"/>
  <c r="N11209" i="1"/>
  <c r="F11209" i="1"/>
  <c r="V11208" i="1"/>
  <c r="N11208" i="1"/>
  <c r="F11208" i="1"/>
  <c r="V11207" i="1"/>
  <c r="N11207" i="1"/>
  <c r="F11207" i="1"/>
  <c r="V11206" i="1"/>
  <c r="N11206" i="1"/>
  <c r="F11206" i="1"/>
  <c r="V11205" i="1"/>
  <c r="N11205" i="1"/>
  <c r="F11205" i="1"/>
  <c r="V11204" i="1"/>
  <c r="N11204" i="1"/>
  <c r="F11204" i="1"/>
  <c r="V11203" i="1"/>
  <c r="N11203" i="1"/>
  <c r="F11203" i="1"/>
  <c r="V11202" i="1"/>
  <c r="N11202" i="1"/>
  <c r="F11202" i="1"/>
  <c r="V11201" i="1"/>
  <c r="N11201" i="1"/>
  <c r="F11201" i="1"/>
  <c r="V11200" i="1"/>
  <c r="N11200" i="1"/>
  <c r="F11200" i="1"/>
  <c r="V11199" i="1"/>
  <c r="N11199" i="1"/>
  <c r="F11199" i="1"/>
  <c r="V11198" i="1"/>
  <c r="N11198" i="1"/>
  <c r="V11197" i="1"/>
  <c r="N11197" i="1"/>
  <c r="V11196" i="1"/>
  <c r="N11196" i="1"/>
  <c r="V11195" i="1"/>
  <c r="N11195" i="1"/>
  <c r="V11194" i="1"/>
  <c r="N11194" i="1"/>
  <c r="V11193" i="1"/>
  <c r="N11193" i="1"/>
  <c r="V11192" i="1"/>
  <c r="N11192" i="1"/>
  <c r="V11190" i="1"/>
  <c r="N11190" i="1"/>
  <c r="V11189" i="1"/>
  <c r="N11189" i="1"/>
  <c r="V11188" i="1"/>
  <c r="N11188" i="1"/>
  <c r="V11187" i="1"/>
  <c r="N11187" i="1"/>
  <c r="V11186" i="1"/>
  <c r="N11186" i="1"/>
  <c r="V11185" i="1"/>
  <c r="N11185" i="1"/>
  <c r="V11184" i="1"/>
  <c r="N11184" i="1"/>
  <c r="V11183" i="1"/>
  <c r="N11183" i="1"/>
  <c r="V11182" i="1"/>
  <c r="N11182" i="1"/>
  <c r="V11181" i="1"/>
  <c r="N11181" i="1"/>
  <c r="V11180" i="1"/>
  <c r="N11180" i="1"/>
  <c r="V11179" i="1"/>
  <c r="N11179" i="1"/>
  <c r="V11178" i="1"/>
  <c r="N11178" i="1"/>
  <c r="V11177" i="1"/>
  <c r="N11177" i="1"/>
  <c r="V11176" i="1"/>
  <c r="N11176" i="1"/>
  <c r="V11175" i="1"/>
  <c r="N11175" i="1"/>
  <c r="V11174" i="1"/>
  <c r="N11174" i="1"/>
  <c r="V11173" i="1"/>
  <c r="N11173" i="1"/>
  <c r="F11173" i="1"/>
  <c r="V11172" i="1"/>
  <c r="N11172" i="1"/>
  <c r="F11172" i="1"/>
  <c r="V11171" i="1"/>
  <c r="N11171" i="1"/>
  <c r="F11171" i="1"/>
  <c r="V11170" i="1"/>
  <c r="N11170" i="1"/>
  <c r="F11170" i="1"/>
  <c r="V11169" i="1"/>
  <c r="N11169" i="1"/>
  <c r="F11169" i="1"/>
  <c r="V11168" i="1"/>
  <c r="N11168" i="1"/>
  <c r="F11168" i="1"/>
  <c r="V11167" i="1"/>
  <c r="N11167" i="1"/>
  <c r="F11167" i="1"/>
  <c r="V11166" i="1"/>
  <c r="N11166" i="1"/>
  <c r="F11166" i="1"/>
  <c r="V11165" i="1"/>
  <c r="N11165" i="1"/>
  <c r="F11165" i="1"/>
  <c r="V11164" i="1"/>
  <c r="N11164" i="1"/>
  <c r="F11164" i="1"/>
  <c r="V11163" i="1"/>
  <c r="N11163" i="1"/>
  <c r="F11163" i="1"/>
  <c r="V11162" i="1"/>
  <c r="N11162" i="1"/>
  <c r="F11162" i="1"/>
  <c r="V11161" i="1"/>
  <c r="N11161" i="1"/>
  <c r="F11161" i="1"/>
  <c r="V11160" i="1"/>
  <c r="N11160" i="1"/>
  <c r="F11160" i="1"/>
  <c r="V11159" i="1"/>
  <c r="N11159" i="1"/>
  <c r="F11159" i="1"/>
  <c r="V11158" i="1"/>
  <c r="N11158" i="1"/>
  <c r="F11158" i="1"/>
  <c r="V11157" i="1"/>
  <c r="N11157" i="1"/>
  <c r="F11157" i="1"/>
  <c r="V11156" i="1"/>
  <c r="N11156" i="1"/>
  <c r="F11156" i="1"/>
  <c r="V11155" i="1"/>
  <c r="N11155" i="1"/>
  <c r="F11155" i="1"/>
  <c r="V11154" i="1"/>
  <c r="N11154" i="1"/>
  <c r="F11154" i="1"/>
  <c r="V11153" i="1"/>
  <c r="N11153" i="1"/>
  <c r="F11153" i="1"/>
  <c r="V11152" i="1"/>
  <c r="N11152" i="1"/>
  <c r="F11152" i="1"/>
  <c r="V11151" i="1"/>
  <c r="N11151" i="1"/>
  <c r="F11151" i="1"/>
  <c r="V11150" i="1"/>
  <c r="N11150" i="1"/>
  <c r="F11150" i="1"/>
  <c r="V11149" i="1"/>
  <c r="N11149" i="1"/>
  <c r="F11149" i="1"/>
  <c r="V11148" i="1"/>
  <c r="N11148" i="1"/>
  <c r="F11148" i="1"/>
  <c r="V11147" i="1"/>
  <c r="N11147" i="1"/>
  <c r="F11147" i="1"/>
  <c r="V11146" i="1"/>
  <c r="N11146" i="1"/>
  <c r="F11146" i="1"/>
  <c r="V11145" i="1"/>
  <c r="N11145" i="1"/>
  <c r="F11145" i="1"/>
  <c r="V11144" i="1"/>
  <c r="N11144" i="1"/>
  <c r="F11144" i="1"/>
  <c r="V11143" i="1"/>
  <c r="N11143" i="1"/>
  <c r="F11143" i="1"/>
  <c r="V11142" i="1"/>
  <c r="N11142" i="1"/>
  <c r="F11142" i="1"/>
  <c r="V11141" i="1"/>
  <c r="N11141" i="1"/>
  <c r="F11141" i="1"/>
  <c r="V11140" i="1"/>
  <c r="N11140" i="1"/>
  <c r="F11140" i="1"/>
  <c r="V11139" i="1"/>
  <c r="N11139" i="1"/>
  <c r="F11139" i="1"/>
  <c r="V11138" i="1"/>
  <c r="N11138" i="1"/>
  <c r="F11138" i="1"/>
  <c r="V11137" i="1"/>
  <c r="N11137" i="1"/>
  <c r="F11137" i="1"/>
  <c r="V11136" i="1"/>
  <c r="N11136" i="1"/>
  <c r="F11136" i="1"/>
  <c r="V11135" i="1"/>
  <c r="N11135" i="1"/>
  <c r="F11135" i="1"/>
  <c r="V11134" i="1"/>
  <c r="N11134" i="1"/>
  <c r="F11134" i="1"/>
  <c r="V11133" i="1"/>
  <c r="N11133" i="1"/>
  <c r="F11133" i="1"/>
  <c r="V11132" i="1"/>
  <c r="N11132" i="1"/>
  <c r="F11132" i="1"/>
  <c r="V11131" i="1"/>
  <c r="N11131" i="1"/>
  <c r="F11131" i="1"/>
  <c r="V11130" i="1"/>
  <c r="N11130" i="1"/>
  <c r="F11130" i="1"/>
  <c r="V11129" i="1"/>
  <c r="N11129" i="1"/>
  <c r="F11129" i="1"/>
  <c r="V11128" i="1"/>
  <c r="N11128" i="1"/>
  <c r="F11128" i="1"/>
  <c r="V11127" i="1"/>
  <c r="N11127" i="1"/>
  <c r="F11127" i="1"/>
  <c r="V11126" i="1"/>
  <c r="N11126" i="1"/>
  <c r="F11126" i="1"/>
  <c r="V11125" i="1"/>
  <c r="N11125" i="1"/>
  <c r="V11124" i="1"/>
  <c r="N11124" i="1"/>
  <c r="V11123" i="1"/>
  <c r="N11123" i="1"/>
  <c r="V11122" i="1"/>
  <c r="N11122" i="1"/>
  <c r="V11121" i="1"/>
  <c r="N11121" i="1"/>
  <c r="V11120" i="1"/>
  <c r="N11120" i="1"/>
  <c r="V11119" i="1"/>
  <c r="N11119" i="1"/>
  <c r="V11118" i="1"/>
  <c r="N11118" i="1"/>
  <c r="V11117" i="1"/>
  <c r="N11117" i="1"/>
  <c r="V11116" i="1"/>
  <c r="N11116" i="1"/>
  <c r="F11116" i="1"/>
  <c r="V11115" i="1"/>
  <c r="N11115" i="1"/>
  <c r="F11115" i="1"/>
  <c r="V11114" i="1"/>
  <c r="N11114" i="1"/>
  <c r="F11114" i="1"/>
  <c r="V11113" i="1"/>
  <c r="N11113" i="1"/>
  <c r="F11113" i="1"/>
  <c r="V11112" i="1"/>
  <c r="N11112" i="1"/>
  <c r="F11112" i="1"/>
  <c r="V11111" i="1"/>
  <c r="N11111" i="1"/>
  <c r="F11111" i="1"/>
  <c r="V11110" i="1"/>
  <c r="N11110" i="1"/>
  <c r="F11110" i="1"/>
  <c r="V11109" i="1"/>
  <c r="N11109" i="1"/>
  <c r="F11109" i="1"/>
  <c r="V11108" i="1"/>
  <c r="N11108" i="1"/>
  <c r="F11108" i="1"/>
  <c r="V11107" i="1"/>
  <c r="N11107" i="1"/>
  <c r="F11107" i="1"/>
  <c r="V11106" i="1"/>
  <c r="N11106" i="1"/>
  <c r="F11106" i="1"/>
  <c r="V11105" i="1"/>
  <c r="N11105" i="1"/>
  <c r="F11105" i="1"/>
  <c r="V11104" i="1"/>
  <c r="N11104" i="1"/>
  <c r="F11104" i="1"/>
  <c r="V11103" i="1"/>
  <c r="N11103" i="1"/>
  <c r="F11103" i="1"/>
  <c r="V11102" i="1"/>
  <c r="N11102" i="1"/>
  <c r="F11102" i="1"/>
  <c r="V11101" i="1"/>
  <c r="N11101" i="1"/>
  <c r="F11101" i="1"/>
  <c r="V11100" i="1"/>
  <c r="N11100" i="1"/>
  <c r="F11100" i="1"/>
  <c r="V11099" i="1"/>
  <c r="N11099" i="1"/>
  <c r="F11099" i="1"/>
  <c r="V11098" i="1"/>
  <c r="N11098" i="1"/>
  <c r="F11098" i="1"/>
  <c r="V11097" i="1"/>
  <c r="N11097" i="1"/>
  <c r="V11096" i="1"/>
  <c r="N11096" i="1"/>
  <c r="V11095" i="1"/>
  <c r="N11095" i="1"/>
  <c r="V11094" i="1"/>
  <c r="N11094" i="1"/>
  <c r="V11093" i="1"/>
  <c r="N11093" i="1"/>
  <c r="V11092" i="1"/>
  <c r="N11092" i="1"/>
  <c r="V11091" i="1"/>
  <c r="N11091" i="1"/>
  <c r="V11090" i="1"/>
  <c r="N11090" i="1"/>
  <c r="V11089" i="1"/>
  <c r="N11089" i="1"/>
  <c r="V11088" i="1"/>
  <c r="N11088" i="1"/>
  <c r="V11087" i="1"/>
  <c r="N11087" i="1"/>
  <c r="V11086" i="1"/>
  <c r="N11086" i="1"/>
  <c r="V11085" i="1"/>
  <c r="N11085" i="1"/>
  <c r="V11084" i="1"/>
  <c r="N11084" i="1"/>
  <c r="V11083" i="1"/>
  <c r="N11083" i="1"/>
  <c r="V11082" i="1"/>
  <c r="N11082" i="1"/>
  <c r="V11081" i="1"/>
  <c r="N11081" i="1"/>
  <c r="V11080" i="1"/>
  <c r="N11080" i="1"/>
  <c r="V11079" i="1"/>
  <c r="N11079" i="1"/>
  <c r="V11078" i="1"/>
  <c r="N11078" i="1"/>
  <c r="V11077" i="1"/>
  <c r="N11077" i="1"/>
  <c r="V11076" i="1"/>
  <c r="N11076" i="1"/>
  <c r="V11075" i="1"/>
  <c r="N11075" i="1"/>
  <c r="V11074" i="1"/>
  <c r="N11074" i="1"/>
  <c r="V11073" i="1"/>
  <c r="N11073" i="1"/>
  <c r="V11072" i="1"/>
  <c r="N11072" i="1"/>
  <c r="V11071" i="1"/>
  <c r="N11071" i="1"/>
  <c r="V11070" i="1"/>
  <c r="N11070" i="1"/>
  <c r="V11069" i="1"/>
  <c r="N11069" i="1"/>
  <c r="V11068" i="1"/>
  <c r="N11068" i="1"/>
  <c r="V11067" i="1"/>
  <c r="N11067" i="1"/>
  <c r="V11066" i="1"/>
  <c r="N11066" i="1"/>
  <c r="V11065" i="1"/>
  <c r="N11065" i="1"/>
  <c r="V11064" i="1"/>
  <c r="N11064" i="1"/>
  <c r="V11063" i="1"/>
  <c r="N11063" i="1"/>
  <c r="V11062" i="1"/>
  <c r="N11062" i="1"/>
  <c r="V11061" i="1"/>
  <c r="N11061" i="1"/>
  <c r="V11060" i="1"/>
  <c r="N11060" i="1"/>
  <c r="V11059" i="1"/>
  <c r="N11059" i="1"/>
  <c r="V11058" i="1"/>
  <c r="N11058" i="1"/>
  <c r="V11057" i="1"/>
  <c r="N11057" i="1"/>
  <c r="V11056" i="1"/>
  <c r="N11056" i="1"/>
  <c r="V11055" i="1"/>
  <c r="N11055" i="1"/>
  <c r="V11054" i="1"/>
  <c r="N11054" i="1"/>
  <c r="V11053" i="1"/>
  <c r="N11053" i="1"/>
  <c r="V11052" i="1"/>
  <c r="N11052" i="1"/>
  <c r="V11051" i="1"/>
  <c r="N11051" i="1"/>
  <c r="V11050" i="1"/>
  <c r="N11050" i="1"/>
  <c r="V11049" i="1"/>
  <c r="N11049" i="1"/>
  <c r="V11048" i="1"/>
  <c r="N11048" i="1"/>
  <c r="V11047" i="1"/>
  <c r="N11047" i="1"/>
  <c r="V11046" i="1"/>
  <c r="N11046" i="1"/>
  <c r="V11045" i="1"/>
  <c r="N11045" i="1"/>
  <c r="V11044" i="1"/>
  <c r="N11044" i="1"/>
  <c r="V11043" i="1"/>
  <c r="N11043" i="1"/>
  <c r="V11042" i="1"/>
  <c r="N11042" i="1"/>
  <c r="V11041" i="1"/>
  <c r="N11041" i="1"/>
  <c r="V11040" i="1"/>
  <c r="N11040" i="1"/>
  <c r="F11040" i="1"/>
  <c r="V11039" i="1"/>
  <c r="N11039" i="1"/>
  <c r="F11039" i="1"/>
  <c r="V11038" i="1"/>
  <c r="N11038" i="1"/>
  <c r="F11038" i="1"/>
  <c r="V11037" i="1"/>
  <c r="N11037" i="1"/>
  <c r="F11037" i="1"/>
  <c r="V11036" i="1"/>
  <c r="N11036" i="1"/>
  <c r="F11036" i="1"/>
  <c r="V11035" i="1"/>
  <c r="N11035" i="1"/>
  <c r="F11035" i="1"/>
  <c r="V11034" i="1"/>
  <c r="N11034" i="1"/>
  <c r="F11034" i="1"/>
  <c r="V11033" i="1"/>
  <c r="N11033" i="1"/>
  <c r="F11033" i="1"/>
  <c r="V11032" i="1"/>
  <c r="N11032" i="1"/>
  <c r="F11032" i="1"/>
  <c r="V11031" i="1"/>
  <c r="N11031" i="1"/>
  <c r="F11031" i="1"/>
  <c r="V11030" i="1"/>
  <c r="N11030" i="1"/>
  <c r="F11030" i="1"/>
  <c r="V11029" i="1"/>
  <c r="N11029" i="1"/>
  <c r="F11029" i="1"/>
  <c r="V11028" i="1"/>
  <c r="N11028" i="1"/>
  <c r="F11028" i="1"/>
  <c r="V11027" i="1"/>
  <c r="N11027" i="1"/>
  <c r="F11027" i="1"/>
  <c r="V11026" i="1"/>
  <c r="N11026" i="1"/>
  <c r="F11026" i="1"/>
  <c r="V11025" i="1"/>
  <c r="N11025" i="1"/>
  <c r="F11025" i="1"/>
  <c r="V11024" i="1"/>
  <c r="N11024" i="1"/>
  <c r="F11024" i="1"/>
  <c r="V11023" i="1"/>
  <c r="N11023" i="1"/>
  <c r="F11023" i="1"/>
  <c r="V11022" i="1"/>
  <c r="N11022" i="1"/>
  <c r="F11022" i="1"/>
  <c r="V11021" i="1"/>
  <c r="N11021" i="1"/>
  <c r="F11021" i="1"/>
  <c r="V11020" i="1"/>
  <c r="N11020" i="1"/>
  <c r="F11020" i="1"/>
  <c r="V11019" i="1"/>
  <c r="N11019" i="1"/>
  <c r="F11019" i="1"/>
  <c r="V11018" i="1"/>
  <c r="N11018" i="1"/>
  <c r="F11018" i="1"/>
  <c r="V11017" i="1"/>
  <c r="N11017" i="1"/>
  <c r="F11017" i="1"/>
  <c r="V11016" i="1"/>
  <c r="N11016" i="1"/>
  <c r="F11016" i="1"/>
  <c r="V11015" i="1"/>
  <c r="N11015" i="1"/>
  <c r="F11015" i="1"/>
  <c r="V11014" i="1"/>
  <c r="N11014" i="1"/>
  <c r="F11014" i="1"/>
  <c r="V11013" i="1"/>
  <c r="N11013" i="1"/>
  <c r="F11013" i="1"/>
  <c r="V11012" i="1"/>
  <c r="N11012" i="1"/>
  <c r="F11012" i="1"/>
  <c r="V11011" i="1"/>
  <c r="N11011" i="1"/>
  <c r="F11011" i="1"/>
  <c r="V11010" i="1"/>
  <c r="N11010" i="1"/>
  <c r="F11010" i="1"/>
  <c r="V11009" i="1"/>
  <c r="N11009" i="1"/>
  <c r="F11009" i="1"/>
  <c r="V11008" i="1"/>
  <c r="N11008" i="1"/>
  <c r="F11008" i="1"/>
  <c r="V11007" i="1"/>
  <c r="N11007" i="1"/>
  <c r="F11007" i="1"/>
  <c r="V11006" i="1"/>
  <c r="N11006" i="1"/>
  <c r="F11006" i="1"/>
  <c r="V11005" i="1"/>
  <c r="N11005" i="1"/>
  <c r="F11005" i="1"/>
  <c r="V11004" i="1"/>
  <c r="N11004" i="1"/>
  <c r="F11004" i="1"/>
  <c r="V11003" i="1"/>
  <c r="N11003" i="1"/>
  <c r="F11003" i="1"/>
  <c r="V11002" i="1"/>
  <c r="N11002" i="1"/>
  <c r="F11002" i="1"/>
  <c r="V11001" i="1"/>
  <c r="N11001" i="1"/>
  <c r="F11001" i="1"/>
  <c r="V11000" i="1"/>
  <c r="N11000" i="1"/>
  <c r="F11000" i="1"/>
  <c r="V10999" i="1"/>
  <c r="N10999" i="1"/>
  <c r="F10999" i="1"/>
  <c r="V10998" i="1"/>
  <c r="N10998" i="1"/>
  <c r="F10998" i="1"/>
  <c r="V10997" i="1"/>
  <c r="N10997" i="1"/>
  <c r="F10997" i="1"/>
  <c r="V10996" i="1"/>
  <c r="N10996" i="1"/>
  <c r="F10996" i="1"/>
  <c r="V10995" i="1"/>
  <c r="N10995" i="1"/>
  <c r="F10995" i="1"/>
  <c r="V10994" i="1"/>
  <c r="N10994" i="1"/>
  <c r="F10994" i="1"/>
  <c r="V10993" i="1"/>
  <c r="N10993" i="1"/>
  <c r="F10993" i="1"/>
  <c r="V10992" i="1"/>
  <c r="N10992" i="1"/>
  <c r="F10992" i="1"/>
  <c r="V10991" i="1"/>
  <c r="N10991" i="1"/>
  <c r="F10991" i="1"/>
  <c r="V10990" i="1"/>
  <c r="N10990" i="1"/>
  <c r="F10990" i="1"/>
  <c r="V10989" i="1"/>
  <c r="N10989" i="1"/>
  <c r="F10989" i="1"/>
  <c r="V10988" i="1"/>
  <c r="N10988" i="1"/>
  <c r="F10988" i="1"/>
  <c r="V10987" i="1"/>
  <c r="N10987" i="1"/>
  <c r="F10987" i="1"/>
  <c r="V10986" i="1"/>
  <c r="N10986" i="1"/>
  <c r="F10986" i="1"/>
  <c r="V10985" i="1"/>
  <c r="N10985" i="1"/>
  <c r="F10985" i="1"/>
  <c r="V10984" i="1"/>
  <c r="N10984" i="1"/>
  <c r="F10984" i="1"/>
  <c r="V10983" i="1"/>
  <c r="N10983" i="1"/>
  <c r="F10983" i="1"/>
  <c r="V10982" i="1"/>
  <c r="N10982" i="1"/>
  <c r="F10982" i="1"/>
  <c r="V10981" i="1"/>
  <c r="N10981" i="1"/>
  <c r="F10981" i="1"/>
  <c r="V10980" i="1"/>
  <c r="N10980" i="1"/>
  <c r="F10980" i="1"/>
  <c r="V10979" i="1"/>
  <c r="N10979" i="1"/>
  <c r="F10979" i="1"/>
  <c r="V10978" i="1"/>
  <c r="N10978" i="1"/>
  <c r="F10978" i="1"/>
  <c r="V10977" i="1"/>
  <c r="N10977" i="1"/>
  <c r="F10977" i="1"/>
  <c r="V10976" i="1"/>
  <c r="N10976" i="1"/>
  <c r="F10976" i="1"/>
  <c r="V10975" i="1"/>
  <c r="N10975" i="1"/>
  <c r="F10975" i="1"/>
  <c r="V10974" i="1"/>
  <c r="N10974" i="1"/>
  <c r="F10974" i="1"/>
  <c r="V10973" i="1"/>
  <c r="N10973" i="1"/>
  <c r="F10973" i="1"/>
  <c r="V10972" i="1"/>
  <c r="N10972" i="1"/>
  <c r="F10972" i="1"/>
  <c r="V10971" i="1"/>
  <c r="N10971" i="1"/>
  <c r="F10971" i="1"/>
  <c r="V10970" i="1"/>
  <c r="N10970" i="1"/>
  <c r="F10970" i="1"/>
  <c r="V10969" i="1"/>
  <c r="N10969" i="1"/>
  <c r="F10969" i="1"/>
  <c r="V10968" i="1"/>
  <c r="N10968" i="1"/>
  <c r="F10968" i="1"/>
  <c r="V10967" i="1"/>
  <c r="N10967" i="1"/>
  <c r="F10967" i="1"/>
  <c r="V10966" i="1"/>
  <c r="N10966" i="1"/>
  <c r="F10966" i="1"/>
  <c r="V10965" i="1"/>
  <c r="N10965" i="1"/>
  <c r="F10965" i="1"/>
  <c r="V10964" i="1"/>
  <c r="N10964" i="1"/>
  <c r="F10964" i="1"/>
  <c r="V10963" i="1"/>
  <c r="N10963" i="1"/>
  <c r="F10963" i="1"/>
  <c r="V10962" i="1"/>
  <c r="N10962" i="1"/>
  <c r="F10962" i="1"/>
  <c r="V10961" i="1"/>
  <c r="N10961" i="1"/>
  <c r="F10961" i="1"/>
  <c r="V10960" i="1"/>
  <c r="N10960" i="1"/>
  <c r="F10960" i="1"/>
  <c r="V10959" i="1"/>
  <c r="N10959" i="1"/>
  <c r="F10959" i="1"/>
  <c r="V10958" i="1"/>
  <c r="N10958" i="1"/>
  <c r="F10958" i="1"/>
  <c r="V10957" i="1"/>
  <c r="N10957" i="1"/>
  <c r="F10957" i="1"/>
  <c r="V10956" i="1"/>
  <c r="N10956" i="1"/>
  <c r="F10956" i="1"/>
  <c r="V10955" i="1"/>
  <c r="N10955" i="1"/>
  <c r="F10955" i="1"/>
  <c r="V10954" i="1"/>
  <c r="N10954" i="1"/>
  <c r="F10954" i="1"/>
  <c r="V10953" i="1"/>
  <c r="N10953" i="1"/>
  <c r="F10953" i="1"/>
  <c r="V10952" i="1"/>
  <c r="N10952" i="1"/>
  <c r="F10952" i="1"/>
  <c r="V10951" i="1"/>
  <c r="N10951" i="1"/>
  <c r="F10951" i="1"/>
  <c r="V10950" i="1"/>
  <c r="N10950" i="1"/>
  <c r="F10950" i="1"/>
  <c r="V10949" i="1"/>
  <c r="N10949" i="1"/>
  <c r="F10949" i="1"/>
  <c r="V10948" i="1"/>
  <c r="N10948" i="1"/>
  <c r="F10948" i="1"/>
  <c r="V10947" i="1"/>
  <c r="N10947" i="1"/>
  <c r="F10947" i="1"/>
  <c r="V10946" i="1"/>
  <c r="N10946" i="1"/>
  <c r="F10946" i="1"/>
  <c r="V10945" i="1"/>
  <c r="N10945" i="1"/>
  <c r="F10945" i="1"/>
  <c r="V10944" i="1"/>
  <c r="N10944" i="1"/>
  <c r="F10944" i="1"/>
  <c r="V10943" i="1"/>
  <c r="N10943" i="1"/>
  <c r="F10943" i="1"/>
  <c r="V10942" i="1"/>
  <c r="N10942" i="1"/>
  <c r="F10942" i="1"/>
  <c r="V10941" i="1"/>
  <c r="N10941" i="1"/>
  <c r="F10941" i="1"/>
  <c r="V10940" i="1"/>
  <c r="N10940" i="1"/>
  <c r="F10940" i="1"/>
  <c r="V10939" i="1"/>
  <c r="N10939" i="1"/>
  <c r="F10939" i="1"/>
  <c r="V10938" i="1"/>
  <c r="N10938" i="1"/>
  <c r="F10938" i="1"/>
  <c r="V10937" i="1"/>
  <c r="N10937" i="1"/>
  <c r="F10937" i="1"/>
  <c r="V10936" i="1"/>
  <c r="N10936" i="1"/>
  <c r="F10936" i="1"/>
  <c r="V10935" i="1"/>
  <c r="N10935" i="1"/>
  <c r="F10935" i="1"/>
  <c r="V10934" i="1"/>
  <c r="N10934" i="1"/>
  <c r="F10934" i="1"/>
  <c r="V10933" i="1"/>
  <c r="N10933" i="1"/>
  <c r="F10933" i="1"/>
  <c r="V10932" i="1"/>
  <c r="N10932" i="1"/>
  <c r="F10932" i="1"/>
  <c r="V10931" i="1"/>
  <c r="N10931" i="1"/>
  <c r="F10931" i="1"/>
  <c r="V10930" i="1"/>
  <c r="N10930" i="1"/>
  <c r="F10930" i="1"/>
  <c r="V10929" i="1"/>
  <c r="N10929" i="1"/>
  <c r="F10929" i="1"/>
  <c r="V10928" i="1"/>
  <c r="N10928" i="1"/>
  <c r="F10928" i="1"/>
  <c r="V10927" i="1"/>
  <c r="N10927" i="1"/>
  <c r="F10927" i="1"/>
  <c r="V10926" i="1"/>
  <c r="N10926" i="1"/>
  <c r="F10926" i="1"/>
  <c r="V10925" i="1"/>
  <c r="N10925" i="1"/>
  <c r="F10925" i="1"/>
  <c r="V10924" i="1"/>
  <c r="N10924" i="1"/>
  <c r="F10924" i="1"/>
  <c r="V10923" i="1"/>
  <c r="N10923" i="1"/>
  <c r="F10923" i="1"/>
  <c r="V10922" i="1"/>
  <c r="N10922" i="1"/>
  <c r="F10922" i="1"/>
  <c r="V10921" i="1"/>
  <c r="N10921" i="1"/>
  <c r="F10921" i="1"/>
  <c r="V10920" i="1"/>
  <c r="N10920" i="1"/>
  <c r="F10920" i="1"/>
  <c r="V10919" i="1"/>
  <c r="N10919" i="1"/>
  <c r="F10919" i="1"/>
  <c r="V10918" i="1"/>
  <c r="N10918" i="1"/>
  <c r="F10918" i="1"/>
  <c r="V10917" i="1"/>
  <c r="N10917" i="1"/>
  <c r="F10917" i="1"/>
  <c r="V10916" i="1"/>
  <c r="N10916" i="1"/>
  <c r="F10916" i="1"/>
  <c r="V10915" i="1"/>
  <c r="N10915" i="1"/>
  <c r="F10915" i="1"/>
  <c r="V10914" i="1"/>
  <c r="N10914" i="1"/>
  <c r="F10914" i="1"/>
  <c r="V10913" i="1"/>
  <c r="N10913" i="1"/>
  <c r="F10913" i="1"/>
  <c r="V10912" i="1"/>
  <c r="N10912" i="1"/>
  <c r="F10912" i="1"/>
  <c r="V10911" i="1"/>
  <c r="N10911" i="1"/>
  <c r="F10911" i="1"/>
  <c r="V10910" i="1"/>
  <c r="N10910" i="1"/>
  <c r="F10910" i="1"/>
  <c r="V10909" i="1"/>
  <c r="N10909" i="1"/>
  <c r="F10909" i="1"/>
  <c r="V10908" i="1"/>
  <c r="N10908" i="1"/>
  <c r="F10908" i="1"/>
  <c r="V10907" i="1"/>
  <c r="N10907" i="1"/>
  <c r="F10907" i="1"/>
  <c r="V10906" i="1"/>
  <c r="N10906" i="1"/>
  <c r="F10906" i="1"/>
  <c r="V10905" i="1"/>
  <c r="N10905" i="1"/>
  <c r="F10905" i="1"/>
  <c r="V10904" i="1"/>
  <c r="N10904" i="1"/>
  <c r="F10904" i="1"/>
  <c r="V10903" i="1"/>
  <c r="N10903" i="1"/>
  <c r="F10903" i="1"/>
  <c r="V10902" i="1"/>
  <c r="N10902" i="1"/>
  <c r="F10902" i="1"/>
  <c r="V10901" i="1"/>
  <c r="N10901" i="1"/>
  <c r="F10901" i="1"/>
  <c r="V10900" i="1"/>
  <c r="N10900" i="1"/>
  <c r="F10900" i="1"/>
  <c r="V10899" i="1"/>
  <c r="N10899" i="1"/>
  <c r="F10899" i="1"/>
  <c r="V10898" i="1"/>
  <c r="N10898" i="1"/>
  <c r="F10898" i="1"/>
  <c r="V10897" i="1"/>
  <c r="N10897" i="1"/>
  <c r="F10897" i="1"/>
  <c r="V10896" i="1"/>
  <c r="N10896" i="1"/>
  <c r="F10896" i="1"/>
  <c r="V10895" i="1"/>
  <c r="N10895" i="1"/>
  <c r="F10895" i="1"/>
  <c r="V10894" i="1"/>
  <c r="N10894" i="1"/>
  <c r="F10894" i="1"/>
  <c r="V10893" i="1"/>
  <c r="N10893" i="1"/>
  <c r="F10893" i="1"/>
  <c r="V10892" i="1"/>
  <c r="N10892" i="1"/>
  <c r="F10892" i="1"/>
  <c r="V10891" i="1"/>
  <c r="N10891" i="1"/>
  <c r="F10891" i="1"/>
  <c r="V10890" i="1"/>
  <c r="N10890" i="1"/>
  <c r="F10890" i="1"/>
  <c r="V10889" i="1"/>
  <c r="N10889" i="1"/>
  <c r="F10889" i="1"/>
  <c r="V10888" i="1"/>
  <c r="N10888" i="1"/>
  <c r="F10888" i="1"/>
  <c r="N10887" i="1"/>
  <c r="F10887" i="1"/>
  <c r="V10886" i="1"/>
  <c r="N10886" i="1"/>
  <c r="F10886" i="1"/>
  <c r="V10885" i="1"/>
  <c r="N10885" i="1"/>
  <c r="F10885" i="1"/>
  <c r="V10884" i="1"/>
  <c r="N10884" i="1"/>
  <c r="F10884" i="1"/>
  <c r="V10883" i="1"/>
  <c r="N10883" i="1"/>
  <c r="F10883" i="1"/>
  <c r="V10882" i="1"/>
  <c r="N10882" i="1"/>
  <c r="F10882" i="1"/>
  <c r="V10881" i="1"/>
  <c r="N10881" i="1"/>
  <c r="F10881" i="1"/>
  <c r="V10880" i="1"/>
  <c r="N10880" i="1"/>
  <c r="F10880" i="1"/>
  <c r="V10879" i="1"/>
  <c r="N10879" i="1"/>
  <c r="F10879" i="1"/>
  <c r="V10878" i="1"/>
  <c r="N10878" i="1"/>
  <c r="F10878" i="1"/>
  <c r="V10877" i="1"/>
  <c r="N10877" i="1"/>
  <c r="F10877" i="1"/>
  <c r="V10876" i="1"/>
  <c r="N10876" i="1"/>
  <c r="F10876" i="1"/>
  <c r="V10875" i="1"/>
  <c r="N10875" i="1"/>
  <c r="F10875" i="1"/>
  <c r="V10874" i="1"/>
  <c r="N10874" i="1"/>
  <c r="F10874" i="1"/>
  <c r="V10873" i="1"/>
  <c r="N10873" i="1"/>
  <c r="F10873" i="1"/>
  <c r="V10872" i="1"/>
  <c r="N10872" i="1"/>
  <c r="F10872" i="1"/>
  <c r="V10871" i="1"/>
  <c r="N10871" i="1"/>
  <c r="F10871" i="1"/>
  <c r="V10870" i="1"/>
  <c r="N10870" i="1"/>
  <c r="F10870" i="1"/>
  <c r="V10869" i="1"/>
  <c r="N10869" i="1"/>
  <c r="F10869" i="1"/>
  <c r="V10868" i="1"/>
  <c r="N10868" i="1"/>
  <c r="F10868" i="1"/>
  <c r="V10867" i="1"/>
  <c r="N10867" i="1"/>
  <c r="F10867" i="1"/>
  <c r="V10866" i="1"/>
  <c r="N10866" i="1"/>
  <c r="F10866" i="1"/>
  <c r="V10865" i="1"/>
  <c r="N10865" i="1"/>
  <c r="F10865" i="1"/>
  <c r="V10864" i="1"/>
  <c r="N10864" i="1"/>
  <c r="F10864" i="1"/>
  <c r="V10863" i="1"/>
  <c r="N10863" i="1"/>
  <c r="F10863" i="1"/>
  <c r="V10862" i="1"/>
  <c r="N10862" i="1"/>
  <c r="F10862" i="1"/>
  <c r="V10861" i="1"/>
  <c r="N10861" i="1"/>
  <c r="F10861" i="1"/>
  <c r="V10860" i="1"/>
  <c r="N10860" i="1"/>
  <c r="F10860" i="1"/>
  <c r="V10859" i="1"/>
  <c r="N10859" i="1"/>
  <c r="F10859" i="1"/>
  <c r="V10858" i="1"/>
  <c r="N10858" i="1"/>
  <c r="F10858" i="1"/>
  <c r="V10857" i="1"/>
  <c r="N10857" i="1"/>
  <c r="F10857" i="1"/>
  <c r="V10856" i="1"/>
  <c r="N10856" i="1"/>
  <c r="F10856" i="1"/>
  <c r="V10855" i="1"/>
  <c r="N10855" i="1"/>
  <c r="F10855" i="1"/>
  <c r="V10854" i="1"/>
  <c r="N10854" i="1"/>
  <c r="F10854" i="1"/>
  <c r="V10853" i="1"/>
  <c r="N10853" i="1"/>
  <c r="F10853" i="1"/>
  <c r="V10852" i="1"/>
  <c r="N10852" i="1"/>
  <c r="F10852" i="1"/>
  <c r="V10851" i="1"/>
  <c r="N10851" i="1"/>
  <c r="F10851" i="1"/>
  <c r="V10850" i="1"/>
  <c r="N10850" i="1"/>
  <c r="F10850" i="1"/>
  <c r="V10849" i="1"/>
  <c r="N10849" i="1"/>
  <c r="F10849" i="1"/>
  <c r="V10848" i="1"/>
  <c r="N10848" i="1"/>
  <c r="F10848" i="1"/>
  <c r="V10847" i="1"/>
  <c r="N10847" i="1"/>
  <c r="F10847" i="1"/>
  <c r="V10846" i="1"/>
  <c r="N10846" i="1"/>
  <c r="F10846" i="1"/>
  <c r="V10845" i="1"/>
  <c r="N10845" i="1"/>
  <c r="F10845" i="1"/>
  <c r="V10844" i="1"/>
  <c r="N10844" i="1"/>
  <c r="F10844" i="1"/>
  <c r="V10843" i="1"/>
  <c r="N10843" i="1"/>
  <c r="F10843" i="1"/>
  <c r="V10842" i="1"/>
  <c r="N10842" i="1"/>
  <c r="F10842" i="1"/>
  <c r="V10841" i="1"/>
  <c r="N10841" i="1"/>
  <c r="F10841" i="1"/>
  <c r="V10840" i="1"/>
  <c r="N10840" i="1"/>
  <c r="F10840" i="1"/>
  <c r="V10839" i="1"/>
  <c r="N10839" i="1"/>
  <c r="F10839" i="1"/>
  <c r="V10838" i="1"/>
  <c r="N10838" i="1"/>
  <c r="F10838" i="1"/>
  <c r="V10837" i="1"/>
  <c r="N10837" i="1"/>
  <c r="F10837" i="1"/>
  <c r="V10836" i="1"/>
  <c r="N10836" i="1"/>
  <c r="F10836" i="1"/>
  <c r="V10835" i="1"/>
  <c r="N10835" i="1"/>
  <c r="F10835" i="1"/>
  <c r="V10834" i="1"/>
  <c r="N10834" i="1"/>
  <c r="F10834" i="1"/>
  <c r="V10833" i="1"/>
  <c r="N10833" i="1"/>
  <c r="F10833" i="1"/>
  <c r="V10832" i="1"/>
  <c r="N10832" i="1"/>
  <c r="F10832" i="1"/>
  <c r="V10831" i="1"/>
  <c r="N10831" i="1"/>
  <c r="F10831" i="1"/>
  <c r="V10830" i="1"/>
  <c r="N10830" i="1"/>
  <c r="F10830" i="1"/>
  <c r="V10829" i="1"/>
  <c r="N10829" i="1"/>
  <c r="F10829" i="1"/>
  <c r="V10828" i="1"/>
  <c r="N10828" i="1"/>
  <c r="F10828" i="1"/>
  <c r="V10827" i="1"/>
  <c r="N10827" i="1"/>
  <c r="F10827" i="1"/>
  <c r="V10826" i="1"/>
  <c r="N10826" i="1"/>
  <c r="F10826" i="1"/>
  <c r="V10825" i="1"/>
  <c r="N10825" i="1"/>
  <c r="F10825" i="1"/>
  <c r="V10824" i="1"/>
  <c r="N10824" i="1"/>
  <c r="F10824" i="1"/>
  <c r="V10823" i="1"/>
  <c r="N10823" i="1"/>
  <c r="F10823" i="1"/>
  <c r="V10822" i="1"/>
  <c r="N10822" i="1"/>
  <c r="F10822" i="1"/>
  <c r="V10821" i="1"/>
  <c r="N10821" i="1"/>
  <c r="F10821" i="1"/>
  <c r="V10820" i="1"/>
  <c r="N10820" i="1"/>
  <c r="F10820" i="1"/>
  <c r="V10819" i="1"/>
  <c r="N10819" i="1"/>
  <c r="F10819" i="1"/>
  <c r="V10818" i="1"/>
  <c r="N10818" i="1"/>
  <c r="F10818" i="1"/>
  <c r="V10817" i="1"/>
  <c r="N10817" i="1"/>
  <c r="F10817" i="1"/>
  <c r="V10816" i="1"/>
  <c r="N10816" i="1"/>
  <c r="F10816" i="1"/>
  <c r="V10815" i="1"/>
  <c r="N10815" i="1"/>
  <c r="F10815" i="1"/>
  <c r="V10814" i="1"/>
  <c r="N10814" i="1"/>
  <c r="F10814" i="1"/>
  <c r="V10813" i="1"/>
  <c r="N10813" i="1"/>
  <c r="F10813" i="1"/>
  <c r="V10812" i="1"/>
  <c r="N10812" i="1"/>
  <c r="N10810" i="1"/>
  <c r="V10809" i="1"/>
  <c r="N10809" i="1"/>
  <c r="V10808" i="1"/>
  <c r="V10807" i="1"/>
  <c r="N10807" i="1"/>
  <c r="V10806" i="1"/>
  <c r="N10806" i="1"/>
  <c r="V10805" i="1"/>
  <c r="N10805" i="1"/>
  <c r="V10804" i="1"/>
  <c r="N10804" i="1"/>
  <c r="V10803" i="1"/>
  <c r="N10803" i="1"/>
  <c r="V10802" i="1"/>
  <c r="N10802" i="1"/>
  <c r="V10801" i="1"/>
  <c r="N10801" i="1"/>
  <c r="V10800" i="1"/>
  <c r="N10800" i="1"/>
  <c r="V10799" i="1"/>
  <c r="N10799" i="1"/>
  <c r="V10798" i="1"/>
  <c r="N10798" i="1"/>
  <c r="V10797" i="1"/>
  <c r="N10797" i="1"/>
  <c r="V10796" i="1"/>
  <c r="N10796" i="1"/>
  <c r="V10795" i="1"/>
  <c r="N10795" i="1"/>
  <c r="V10794" i="1"/>
  <c r="N10794" i="1"/>
  <c r="V10793" i="1"/>
  <c r="N10793" i="1"/>
  <c r="F10793" i="1"/>
  <c r="V10792" i="1"/>
  <c r="N10792" i="1"/>
  <c r="F10792" i="1"/>
  <c r="V10791" i="1"/>
  <c r="N10791" i="1"/>
  <c r="F10791" i="1"/>
  <c r="V10790" i="1"/>
  <c r="N10790" i="1"/>
  <c r="F10790" i="1"/>
  <c r="V10789" i="1"/>
  <c r="N10789" i="1"/>
  <c r="F10789" i="1"/>
  <c r="V10788" i="1"/>
  <c r="N10788" i="1"/>
  <c r="F10788" i="1"/>
  <c r="V10787" i="1"/>
  <c r="N10787" i="1"/>
  <c r="F10787" i="1"/>
  <c r="V10786" i="1"/>
  <c r="N10786" i="1"/>
  <c r="F10786" i="1"/>
  <c r="V10785" i="1"/>
  <c r="N10785" i="1"/>
  <c r="V10784" i="1"/>
  <c r="N10784" i="1"/>
  <c r="V10783" i="1"/>
  <c r="N10783" i="1"/>
  <c r="V10782" i="1"/>
  <c r="N10782" i="1"/>
  <c r="V10781" i="1"/>
  <c r="N10781" i="1"/>
  <c r="V10780" i="1"/>
  <c r="N10780" i="1"/>
  <c r="V10779" i="1"/>
  <c r="N10779" i="1"/>
  <c r="V10778" i="1"/>
  <c r="N10778" i="1"/>
  <c r="V10777" i="1"/>
  <c r="N10777" i="1"/>
  <c r="V10776" i="1"/>
  <c r="N10776" i="1"/>
  <c r="V10775" i="1"/>
  <c r="N10775" i="1"/>
  <c r="V10774" i="1"/>
  <c r="N10774" i="1"/>
  <c r="F10774" i="1"/>
  <c r="V10773" i="1"/>
  <c r="N10773" i="1"/>
  <c r="F10773" i="1"/>
  <c r="V10772" i="1"/>
  <c r="N10772" i="1"/>
  <c r="F10772" i="1"/>
  <c r="V10771" i="1"/>
  <c r="N10771" i="1"/>
  <c r="F10771" i="1"/>
  <c r="V10770" i="1"/>
  <c r="N10770" i="1"/>
  <c r="F10770" i="1"/>
  <c r="V10769" i="1"/>
  <c r="N10769" i="1"/>
  <c r="F10769" i="1"/>
  <c r="V10768" i="1"/>
  <c r="N10768" i="1"/>
  <c r="F10768" i="1"/>
  <c r="V10767" i="1"/>
  <c r="N10767" i="1"/>
  <c r="F10767" i="1"/>
  <c r="V10766" i="1"/>
  <c r="N10766" i="1"/>
  <c r="F10766" i="1"/>
  <c r="V10765" i="1"/>
  <c r="N10765" i="1"/>
  <c r="F10765" i="1"/>
  <c r="V10764" i="1"/>
  <c r="N10764" i="1"/>
  <c r="F10764" i="1"/>
  <c r="V10763" i="1"/>
  <c r="N10763" i="1"/>
  <c r="F10763" i="1"/>
  <c r="V10762" i="1"/>
  <c r="N10762" i="1"/>
  <c r="F10762" i="1"/>
  <c r="V10761" i="1"/>
  <c r="N10761" i="1"/>
  <c r="F10761" i="1"/>
  <c r="V10760" i="1"/>
  <c r="N10760" i="1"/>
  <c r="F10760" i="1"/>
  <c r="V10759" i="1"/>
  <c r="N10759" i="1"/>
  <c r="F10759" i="1"/>
  <c r="V10758" i="1"/>
  <c r="N10758" i="1"/>
  <c r="F10758" i="1"/>
  <c r="V10757" i="1"/>
  <c r="N10757" i="1"/>
  <c r="F10757" i="1"/>
  <c r="V10756" i="1"/>
  <c r="N10756" i="1"/>
  <c r="F10756" i="1"/>
  <c r="V10755" i="1"/>
  <c r="N10755" i="1"/>
  <c r="F10755" i="1"/>
  <c r="V10754" i="1"/>
  <c r="N10754" i="1"/>
  <c r="F10754" i="1"/>
  <c r="V10753" i="1"/>
  <c r="N10753" i="1"/>
  <c r="F10753" i="1"/>
  <c r="V10752" i="1"/>
  <c r="N10752" i="1"/>
  <c r="F10752" i="1"/>
  <c r="V10751" i="1"/>
  <c r="N10751" i="1"/>
  <c r="F10751" i="1"/>
  <c r="V10750" i="1"/>
  <c r="N10750" i="1"/>
  <c r="F10750" i="1"/>
  <c r="V10749" i="1"/>
  <c r="N10749" i="1"/>
  <c r="F10749" i="1"/>
  <c r="V10748" i="1"/>
  <c r="N10748" i="1"/>
  <c r="F10748" i="1"/>
  <c r="V10747" i="1"/>
  <c r="N10747" i="1"/>
  <c r="F10747" i="1"/>
  <c r="V10746" i="1"/>
  <c r="N10746" i="1"/>
  <c r="F10746" i="1"/>
  <c r="V10745" i="1"/>
  <c r="N10745" i="1"/>
  <c r="F10745" i="1"/>
  <c r="V10744" i="1"/>
  <c r="N10744" i="1"/>
  <c r="F10744" i="1"/>
  <c r="V10743" i="1"/>
  <c r="N10743" i="1"/>
  <c r="F10743" i="1"/>
  <c r="V10742" i="1"/>
  <c r="N10742" i="1"/>
  <c r="F10742" i="1"/>
  <c r="V10741" i="1"/>
  <c r="N10741" i="1"/>
  <c r="F10741" i="1"/>
  <c r="V10740" i="1"/>
  <c r="N10740" i="1"/>
  <c r="F10740" i="1"/>
  <c r="V10739" i="1"/>
  <c r="N10739" i="1"/>
  <c r="F10739" i="1"/>
  <c r="V10738" i="1"/>
  <c r="N10738" i="1"/>
  <c r="F10738" i="1"/>
  <c r="V10737" i="1"/>
  <c r="N10737" i="1"/>
  <c r="F10737" i="1"/>
  <c r="V10736" i="1"/>
  <c r="N10736" i="1"/>
  <c r="F10736" i="1"/>
  <c r="V10735" i="1"/>
  <c r="N10735" i="1"/>
  <c r="F10735" i="1"/>
  <c r="V10734" i="1"/>
  <c r="N10734" i="1"/>
  <c r="F10734" i="1"/>
  <c r="V10733" i="1"/>
  <c r="N10733" i="1"/>
  <c r="F10733" i="1"/>
  <c r="V10732" i="1"/>
  <c r="N10732" i="1"/>
  <c r="F10732" i="1"/>
  <c r="V10731" i="1"/>
  <c r="N10731" i="1"/>
  <c r="F10731" i="1"/>
  <c r="V10730" i="1"/>
  <c r="N10730" i="1"/>
  <c r="F10730" i="1"/>
  <c r="V10729" i="1"/>
  <c r="N10729" i="1"/>
  <c r="F10729" i="1"/>
  <c r="V10728" i="1"/>
  <c r="N10728" i="1"/>
  <c r="F10728" i="1"/>
  <c r="V10727" i="1"/>
  <c r="N10727" i="1"/>
  <c r="F10727" i="1"/>
  <c r="V10726" i="1"/>
  <c r="N10726" i="1"/>
  <c r="F10726" i="1"/>
  <c r="V10725" i="1"/>
  <c r="N10725" i="1"/>
  <c r="F10725" i="1"/>
  <c r="V10724" i="1"/>
  <c r="N10724" i="1"/>
  <c r="F10724" i="1"/>
  <c r="V10723" i="1"/>
  <c r="N10723" i="1"/>
  <c r="F10723" i="1"/>
  <c r="V10722" i="1"/>
  <c r="N10722" i="1"/>
  <c r="F10722" i="1"/>
  <c r="V10721" i="1"/>
  <c r="N10721" i="1"/>
  <c r="F10721" i="1"/>
  <c r="V10720" i="1"/>
  <c r="N10720" i="1"/>
  <c r="F10720" i="1"/>
  <c r="V10719" i="1"/>
  <c r="N10719" i="1"/>
  <c r="F10719" i="1"/>
  <c r="V10718" i="1"/>
  <c r="N10718" i="1"/>
  <c r="F10718" i="1"/>
  <c r="V10717" i="1"/>
  <c r="N10717" i="1"/>
  <c r="F10717" i="1"/>
  <c r="V10716" i="1"/>
  <c r="N10716" i="1"/>
  <c r="F10716" i="1"/>
  <c r="V10715" i="1"/>
  <c r="N10715" i="1"/>
  <c r="F10715" i="1"/>
  <c r="V10714" i="1"/>
  <c r="N10714" i="1"/>
  <c r="F10714" i="1"/>
  <c r="V10713" i="1"/>
  <c r="N10713" i="1"/>
  <c r="F10713" i="1"/>
  <c r="V10712" i="1"/>
  <c r="N10712" i="1"/>
  <c r="F10712" i="1"/>
  <c r="V10711" i="1"/>
  <c r="N10711" i="1"/>
  <c r="F10711" i="1"/>
  <c r="V10710" i="1"/>
  <c r="N10710" i="1"/>
  <c r="F10710" i="1"/>
  <c r="V10709" i="1"/>
  <c r="N10709" i="1"/>
  <c r="F10709" i="1"/>
  <c r="V10708" i="1"/>
  <c r="N10708" i="1"/>
  <c r="F10708" i="1"/>
  <c r="V10707" i="1"/>
  <c r="N10707" i="1"/>
  <c r="F10707" i="1"/>
  <c r="V10706" i="1"/>
  <c r="N10706" i="1"/>
  <c r="F10706" i="1"/>
  <c r="V10705" i="1"/>
  <c r="N10705" i="1"/>
  <c r="F10705" i="1"/>
  <c r="V10704" i="1"/>
  <c r="N10704" i="1"/>
  <c r="F10704" i="1"/>
  <c r="V10703" i="1"/>
  <c r="N10703" i="1"/>
  <c r="F10703" i="1"/>
  <c r="V10702" i="1"/>
  <c r="N10702" i="1"/>
  <c r="F10702" i="1"/>
  <c r="V10701" i="1"/>
  <c r="N10701" i="1"/>
  <c r="F10701" i="1"/>
  <c r="V10700" i="1"/>
  <c r="N10700" i="1"/>
  <c r="F10700" i="1"/>
  <c r="V10699" i="1"/>
  <c r="N10699" i="1"/>
  <c r="F10699" i="1"/>
  <c r="V10698" i="1"/>
  <c r="N10698" i="1"/>
  <c r="F10698" i="1"/>
  <c r="V10697" i="1"/>
  <c r="N10697" i="1"/>
  <c r="F10697" i="1"/>
  <c r="V10696" i="1"/>
  <c r="N10696" i="1"/>
  <c r="V10695" i="1"/>
  <c r="N10695" i="1"/>
  <c r="F10695" i="1"/>
  <c r="V10694" i="1"/>
  <c r="N10694" i="1"/>
  <c r="F10694" i="1"/>
  <c r="V10693" i="1"/>
  <c r="N10693" i="1"/>
  <c r="F10693" i="1"/>
  <c r="V10692" i="1"/>
  <c r="N10692" i="1"/>
  <c r="F10692" i="1"/>
  <c r="V10691" i="1"/>
  <c r="N10691" i="1"/>
  <c r="F10691" i="1"/>
  <c r="V10690" i="1"/>
  <c r="N10690" i="1"/>
  <c r="F10690" i="1"/>
  <c r="V10689" i="1"/>
  <c r="N10689" i="1"/>
  <c r="F10689" i="1"/>
  <c r="V10688" i="1"/>
  <c r="N10688" i="1"/>
  <c r="F10688" i="1"/>
  <c r="V10687" i="1"/>
  <c r="N10687" i="1"/>
  <c r="F10687" i="1"/>
  <c r="V10686" i="1"/>
  <c r="N10686" i="1"/>
  <c r="F10686" i="1"/>
  <c r="V10685" i="1"/>
  <c r="N10685" i="1"/>
  <c r="F10685" i="1"/>
  <c r="V10684" i="1"/>
  <c r="N10684" i="1"/>
  <c r="F10684" i="1"/>
  <c r="V10683" i="1"/>
  <c r="N10683" i="1"/>
  <c r="F10683" i="1"/>
  <c r="V10682" i="1"/>
  <c r="N10682" i="1"/>
  <c r="F10682" i="1"/>
  <c r="V10681" i="1"/>
  <c r="N10681" i="1"/>
  <c r="F10681" i="1"/>
  <c r="V10680" i="1"/>
  <c r="N10680" i="1"/>
  <c r="F10680" i="1"/>
  <c r="V10679" i="1"/>
  <c r="N10679" i="1"/>
  <c r="F10679" i="1"/>
  <c r="V10678" i="1"/>
  <c r="N10678" i="1"/>
  <c r="F10678" i="1"/>
  <c r="V10677" i="1"/>
  <c r="N10677" i="1"/>
  <c r="F10677" i="1"/>
  <c r="V10676" i="1"/>
  <c r="N10676" i="1"/>
  <c r="F10676" i="1"/>
  <c r="V10675" i="1"/>
  <c r="N10675" i="1"/>
  <c r="F10675" i="1"/>
  <c r="V10674" i="1"/>
  <c r="N10674" i="1"/>
  <c r="F10674" i="1"/>
  <c r="V10673" i="1"/>
  <c r="N10673" i="1"/>
  <c r="F10673" i="1"/>
  <c r="V10672" i="1"/>
  <c r="N10672" i="1"/>
  <c r="F10672" i="1"/>
  <c r="V10671" i="1"/>
  <c r="N10671" i="1"/>
  <c r="F10671" i="1"/>
  <c r="V10670" i="1"/>
  <c r="N10670" i="1"/>
  <c r="F10670" i="1"/>
  <c r="V10669" i="1"/>
  <c r="N10669" i="1"/>
  <c r="F10669" i="1"/>
  <c r="V10668" i="1"/>
  <c r="F10668" i="1"/>
  <c r="V10667" i="1"/>
  <c r="N10667" i="1"/>
  <c r="F10667" i="1"/>
  <c r="V10666" i="1"/>
  <c r="N10666" i="1"/>
  <c r="F10666" i="1"/>
  <c r="V10665" i="1"/>
  <c r="N10665" i="1"/>
  <c r="F10665" i="1"/>
  <c r="V10664" i="1"/>
  <c r="N10664" i="1"/>
  <c r="F10664" i="1"/>
  <c r="N10663" i="1"/>
  <c r="F10663" i="1"/>
  <c r="V10662" i="1"/>
  <c r="N10662" i="1"/>
  <c r="F10662" i="1"/>
  <c r="N10661" i="1"/>
  <c r="F10661" i="1"/>
  <c r="V10660" i="1"/>
  <c r="N10660" i="1"/>
  <c r="F10660" i="1"/>
  <c r="V10659" i="1"/>
  <c r="N10659" i="1"/>
  <c r="F10659" i="1"/>
  <c r="V10658" i="1"/>
  <c r="N10658" i="1"/>
  <c r="V10657" i="1"/>
  <c r="N10657" i="1"/>
  <c r="F10657" i="1"/>
  <c r="V10656" i="1"/>
  <c r="N10656" i="1"/>
  <c r="F10656" i="1"/>
  <c r="V10655" i="1"/>
  <c r="N10655" i="1"/>
  <c r="F10655" i="1"/>
  <c r="V10654" i="1"/>
  <c r="N10654" i="1"/>
  <c r="F10654" i="1"/>
  <c r="V10653" i="1"/>
  <c r="N10653" i="1"/>
  <c r="F10653" i="1"/>
  <c r="V10652" i="1"/>
  <c r="N10652" i="1"/>
  <c r="F10652" i="1"/>
  <c r="V10651" i="1"/>
  <c r="N10651" i="1"/>
  <c r="F10651" i="1"/>
  <c r="V10650" i="1"/>
  <c r="N10650" i="1"/>
  <c r="F10650" i="1"/>
  <c r="V10649" i="1"/>
  <c r="N10649" i="1"/>
  <c r="F10649" i="1"/>
  <c r="V10648" i="1"/>
  <c r="N10648" i="1"/>
  <c r="F10648" i="1"/>
  <c r="V10647" i="1"/>
  <c r="N10647" i="1"/>
  <c r="F10647" i="1"/>
  <c r="V10646" i="1"/>
  <c r="N10646" i="1"/>
  <c r="F10646" i="1"/>
  <c r="V10645" i="1"/>
  <c r="N10645" i="1"/>
  <c r="F10645" i="1"/>
  <c r="V10644" i="1"/>
  <c r="N10644" i="1"/>
  <c r="F10644" i="1"/>
  <c r="V10643" i="1"/>
  <c r="N10643" i="1"/>
  <c r="F10643" i="1"/>
  <c r="V10642" i="1"/>
  <c r="N10642" i="1"/>
  <c r="F10642" i="1"/>
  <c r="V10641" i="1"/>
  <c r="N10641" i="1"/>
  <c r="F10641" i="1"/>
  <c r="V10640" i="1"/>
  <c r="N10640" i="1"/>
  <c r="F10640" i="1"/>
  <c r="V10639" i="1"/>
  <c r="N10639" i="1"/>
  <c r="F10639" i="1"/>
  <c r="V10638" i="1"/>
  <c r="N10638" i="1"/>
  <c r="F10638" i="1"/>
  <c r="V10637" i="1"/>
  <c r="N10637" i="1"/>
  <c r="F10637" i="1"/>
  <c r="V10636" i="1"/>
  <c r="N10636" i="1"/>
  <c r="F10636" i="1"/>
  <c r="V10635" i="1"/>
  <c r="N10635" i="1"/>
  <c r="F10635" i="1"/>
  <c r="V10634" i="1"/>
  <c r="N10634" i="1"/>
  <c r="F10634" i="1"/>
  <c r="V10633" i="1"/>
  <c r="N10633" i="1"/>
  <c r="F10633" i="1"/>
  <c r="V10632" i="1"/>
  <c r="N10632" i="1"/>
  <c r="F10632" i="1"/>
  <c r="V10631" i="1"/>
  <c r="N10631" i="1"/>
  <c r="F10631" i="1"/>
  <c r="V10630" i="1"/>
  <c r="N10630" i="1"/>
  <c r="F10630" i="1"/>
  <c r="V10629" i="1"/>
  <c r="N10629" i="1"/>
  <c r="F10629" i="1"/>
  <c r="V10628" i="1"/>
  <c r="N10628" i="1"/>
  <c r="F10628" i="1"/>
  <c r="V10627" i="1"/>
  <c r="N10627" i="1"/>
  <c r="F10627" i="1"/>
  <c r="V10626" i="1"/>
  <c r="N10626" i="1"/>
  <c r="F10626" i="1"/>
  <c r="V10625" i="1"/>
  <c r="N10625" i="1"/>
  <c r="F10625" i="1"/>
  <c r="V10624" i="1"/>
  <c r="N10624" i="1"/>
  <c r="F10624" i="1"/>
  <c r="V10623" i="1"/>
  <c r="N10623" i="1"/>
  <c r="F10623" i="1"/>
  <c r="V10622" i="1"/>
  <c r="N10622" i="1"/>
  <c r="V10621" i="1"/>
  <c r="N10621" i="1"/>
  <c r="V10620" i="1"/>
  <c r="N10620" i="1"/>
  <c r="V10619" i="1"/>
  <c r="N10619" i="1"/>
  <c r="V10618" i="1"/>
  <c r="N10618" i="1"/>
  <c r="V10617" i="1"/>
  <c r="N10617" i="1"/>
  <c r="V10616" i="1"/>
  <c r="N10616" i="1"/>
  <c r="V10615" i="1"/>
  <c r="N10615" i="1"/>
  <c r="V10614" i="1"/>
  <c r="N10614" i="1"/>
  <c r="V10613" i="1"/>
  <c r="N10613" i="1"/>
  <c r="V10612" i="1"/>
  <c r="N10612" i="1"/>
  <c r="V10611" i="1"/>
  <c r="N10611" i="1"/>
  <c r="V10610" i="1"/>
  <c r="N10610" i="1"/>
  <c r="V10609" i="1"/>
  <c r="N10609" i="1"/>
  <c r="V10608" i="1"/>
  <c r="N10608" i="1"/>
  <c r="V10607" i="1"/>
  <c r="N10607" i="1"/>
  <c r="V10606" i="1"/>
  <c r="N10606" i="1"/>
  <c r="V10605" i="1"/>
  <c r="N10605" i="1"/>
  <c r="V10604" i="1"/>
  <c r="N10604" i="1"/>
  <c r="V10603" i="1"/>
  <c r="N10603" i="1"/>
  <c r="V10602" i="1"/>
  <c r="N10602" i="1"/>
  <c r="V10601" i="1"/>
  <c r="N10601" i="1"/>
  <c r="V10600" i="1"/>
  <c r="N10600" i="1"/>
  <c r="V10599" i="1"/>
  <c r="N10599" i="1"/>
  <c r="V10598" i="1"/>
  <c r="N10598" i="1"/>
  <c r="V10597" i="1"/>
  <c r="N10597" i="1"/>
  <c r="V10596" i="1"/>
  <c r="N10596" i="1"/>
  <c r="V10595" i="1"/>
  <c r="N10595" i="1"/>
  <c r="V10594" i="1"/>
  <c r="N10594" i="1"/>
  <c r="V10593" i="1"/>
  <c r="N10593" i="1"/>
  <c r="V10592" i="1"/>
  <c r="N10592" i="1"/>
  <c r="V10591" i="1"/>
  <c r="N10591" i="1"/>
  <c r="V10590" i="1"/>
  <c r="N10590" i="1"/>
  <c r="V10589" i="1"/>
  <c r="N10589" i="1"/>
  <c r="V10588" i="1"/>
  <c r="N10588" i="1"/>
  <c r="V10587" i="1"/>
  <c r="N10587" i="1"/>
  <c r="V10586" i="1"/>
  <c r="N10586" i="1"/>
  <c r="V10585" i="1"/>
  <c r="N10585" i="1"/>
  <c r="V10584" i="1"/>
  <c r="N10584" i="1"/>
  <c r="V10583" i="1"/>
  <c r="N10583" i="1"/>
  <c r="V10582" i="1"/>
  <c r="N10582" i="1"/>
  <c r="V10581" i="1"/>
  <c r="N10581" i="1"/>
  <c r="V10580" i="1"/>
  <c r="N10580" i="1"/>
  <c r="V10579" i="1"/>
  <c r="N10579" i="1"/>
  <c r="V10578" i="1"/>
  <c r="N10578" i="1"/>
  <c r="V10577" i="1"/>
  <c r="N10577" i="1"/>
  <c r="V10576" i="1"/>
  <c r="N10576" i="1"/>
  <c r="V10575" i="1"/>
  <c r="N10575" i="1"/>
  <c r="V10574" i="1"/>
  <c r="N10574" i="1"/>
  <c r="V10573" i="1"/>
  <c r="N10573" i="1"/>
  <c r="V10572" i="1"/>
  <c r="N10572" i="1"/>
  <c r="V10571" i="1"/>
  <c r="N10571" i="1"/>
  <c r="V10570" i="1"/>
  <c r="N10570" i="1"/>
  <c r="V10569" i="1"/>
  <c r="N10569" i="1"/>
  <c r="V10568" i="1"/>
  <c r="N10568" i="1"/>
  <c r="V10567" i="1"/>
  <c r="N10567" i="1"/>
  <c r="V10566" i="1"/>
  <c r="N10566" i="1"/>
  <c r="V10565" i="1"/>
  <c r="N10565" i="1"/>
  <c r="F10565" i="1"/>
  <c r="V10564" i="1"/>
  <c r="N10564" i="1"/>
  <c r="F10564" i="1"/>
  <c r="V10563" i="1"/>
  <c r="N10563" i="1"/>
  <c r="F10563" i="1"/>
  <c r="V10562" i="1"/>
  <c r="N10562" i="1"/>
  <c r="F10562" i="1"/>
  <c r="V10561" i="1"/>
  <c r="N10561" i="1"/>
  <c r="F10561" i="1"/>
  <c r="V10560" i="1"/>
  <c r="N10560" i="1"/>
  <c r="F10560" i="1"/>
  <c r="V10559" i="1"/>
  <c r="N10559" i="1"/>
  <c r="F10559" i="1"/>
  <c r="V10558" i="1"/>
  <c r="N10558" i="1"/>
  <c r="F10558" i="1"/>
  <c r="V10557" i="1"/>
  <c r="N10557" i="1"/>
  <c r="F10557" i="1"/>
  <c r="V10556" i="1"/>
  <c r="N10556" i="1"/>
  <c r="F10556" i="1"/>
  <c r="V10555" i="1"/>
  <c r="N10555" i="1"/>
  <c r="F10555" i="1"/>
  <c r="V10554" i="1"/>
  <c r="N10554" i="1"/>
  <c r="F10554" i="1"/>
  <c r="V10553" i="1"/>
  <c r="N10553" i="1"/>
  <c r="F10553" i="1"/>
  <c r="V10552" i="1"/>
  <c r="N10552" i="1"/>
  <c r="F10552" i="1"/>
  <c r="V10551" i="1"/>
  <c r="N10551" i="1"/>
  <c r="F10551" i="1"/>
  <c r="V10550" i="1"/>
  <c r="N10550" i="1"/>
  <c r="F10550" i="1"/>
  <c r="V10549" i="1"/>
  <c r="N10549" i="1"/>
  <c r="F10549" i="1"/>
  <c r="V10548" i="1"/>
  <c r="N10548" i="1"/>
  <c r="F10548" i="1"/>
  <c r="V10547" i="1"/>
  <c r="N10547" i="1"/>
  <c r="F10547" i="1"/>
  <c r="V10546" i="1"/>
  <c r="N10546" i="1"/>
  <c r="F10546" i="1"/>
  <c r="V10545" i="1"/>
  <c r="N10545" i="1"/>
  <c r="F10545" i="1"/>
  <c r="V10544" i="1"/>
  <c r="N10544" i="1"/>
  <c r="F10544" i="1"/>
  <c r="V10543" i="1"/>
  <c r="N10543" i="1"/>
  <c r="F10543" i="1"/>
  <c r="V10542" i="1"/>
  <c r="N10542" i="1"/>
  <c r="F10542" i="1"/>
  <c r="V10541" i="1"/>
  <c r="N10541" i="1"/>
  <c r="F10541" i="1"/>
  <c r="V10540" i="1"/>
  <c r="N10540" i="1"/>
  <c r="F10540" i="1"/>
  <c r="V10539" i="1"/>
  <c r="N10539" i="1"/>
  <c r="F10539" i="1"/>
  <c r="V10538" i="1"/>
  <c r="N10538" i="1"/>
  <c r="F10538" i="1"/>
  <c r="V10537" i="1"/>
  <c r="N10537" i="1"/>
  <c r="F10537" i="1"/>
  <c r="V10536" i="1"/>
  <c r="N10536" i="1"/>
  <c r="F10536" i="1"/>
  <c r="V10535" i="1"/>
  <c r="N10535" i="1"/>
  <c r="F10535" i="1"/>
  <c r="V10534" i="1"/>
  <c r="N10534" i="1"/>
  <c r="F10534" i="1"/>
  <c r="V10533" i="1"/>
  <c r="N10533" i="1"/>
  <c r="F10533" i="1"/>
  <c r="V10532" i="1"/>
  <c r="N10532" i="1"/>
  <c r="F10532" i="1"/>
  <c r="V10531" i="1"/>
  <c r="N10531" i="1"/>
  <c r="F10531" i="1"/>
  <c r="V10530" i="1"/>
  <c r="N10530" i="1"/>
  <c r="F10530" i="1"/>
  <c r="V10529" i="1"/>
  <c r="N10529" i="1"/>
  <c r="F10529" i="1"/>
  <c r="V10528" i="1"/>
  <c r="N10528" i="1"/>
  <c r="F10528" i="1"/>
  <c r="V10527" i="1"/>
  <c r="N10527" i="1"/>
  <c r="F10527" i="1"/>
  <c r="V10526" i="1"/>
  <c r="N10526" i="1"/>
  <c r="F10526" i="1"/>
  <c r="V10525" i="1"/>
  <c r="N10525" i="1"/>
  <c r="F10525" i="1"/>
  <c r="V10524" i="1"/>
  <c r="N10524" i="1"/>
  <c r="F10524" i="1"/>
  <c r="V10523" i="1"/>
  <c r="N10523" i="1"/>
  <c r="F10523" i="1"/>
  <c r="V10522" i="1"/>
  <c r="N10522" i="1"/>
  <c r="F10522" i="1"/>
  <c r="V10521" i="1"/>
  <c r="N10521" i="1"/>
  <c r="F10521" i="1"/>
  <c r="V10520" i="1"/>
  <c r="N10520" i="1"/>
  <c r="F10520" i="1"/>
  <c r="V10519" i="1"/>
  <c r="N10519" i="1"/>
  <c r="F10519" i="1"/>
  <c r="V10518" i="1"/>
  <c r="N10518" i="1"/>
  <c r="F10518" i="1"/>
  <c r="V10517" i="1"/>
  <c r="N10517" i="1"/>
  <c r="F10517" i="1"/>
  <c r="V10516" i="1"/>
  <c r="N10516" i="1"/>
  <c r="F10516" i="1"/>
  <c r="V10515" i="1"/>
  <c r="N10515" i="1"/>
  <c r="F10515" i="1"/>
  <c r="V10514" i="1"/>
  <c r="N10514" i="1"/>
  <c r="F10514" i="1"/>
  <c r="V10513" i="1"/>
  <c r="N10513" i="1"/>
  <c r="F10513" i="1"/>
  <c r="V10512" i="1"/>
  <c r="N10512" i="1"/>
  <c r="F10512" i="1"/>
  <c r="V10511" i="1"/>
  <c r="N10511" i="1"/>
  <c r="F10511" i="1"/>
  <c r="V10510" i="1"/>
  <c r="N10510" i="1"/>
  <c r="F10510" i="1"/>
  <c r="V10509" i="1"/>
  <c r="N10509" i="1"/>
  <c r="F10509" i="1"/>
  <c r="V10508" i="1"/>
  <c r="N10508" i="1"/>
  <c r="F10508" i="1"/>
  <c r="V10507" i="1"/>
  <c r="N10507" i="1"/>
  <c r="F10507" i="1"/>
  <c r="V10506" i="1"/>
  <c r="N10506" i="1"/>
  <c r="F10506" i="1"/>
  <c r="V10505" i="1"/>
  <c r="N10505" i="1"/>
  <c r="F10505" i="1"/>
  <c r="V10504" i="1"/>
  <c r="N10504" i="1"/>
  <c r="F10504" i="1"/>
  <c r="V10503" i="1"/>
  <c r="N10503" i="1"/>
  <c r="F10503" i="1"/>
  <c r="V10502" i="1"/>
  <c r="N10502" i="1"/>
  <c r="F10502" i="1"/>
  <c r="V10501" i="1"/>
  <c r="N10501" i="1"/>
  <c r="F10501" i="1"/>
  <c r="V10500" i="1"/>
  <c r="N10500" i="1"/>
  <c r="F10500" i="1"/>
  <c r="V10499" i="1"/>
  <c r="N10499" i="1"/>
  <c r="F10499" i="1"/>
  <c r="V10498" i="1"/>
  <c r="N10498" i="1"/>
  <c r="F10498" i="1"/>
  <c r="V10497" i="1"/>
  <c r="N10497" i="1"/>
  <c r="F10497" i="1"/>
  <c r="V10496" i="1"/>
  <c r="N10496" i="1"/>
  <c r="F10496" i="1"/>
  <c r="V10495" i="1"/>
  <c r="N10495" i="1"/>
  <c r="F10495" i="1"/>
  <c r="V10494" i="1"/>
  <c r="N10494" i="1"/>
  <c r="F10494" i="1"/>
  <c r="V10493" i="1"/>
  <c r="N10493" i="1"/>
  <c r="F10493" i="1"/>
  <c r="V10492" i="1"/>
  <c r="N10492" i="1"/>
  <c r="F10492" i="1"/>
  <c r="V10491" i="1"/>
  <c r="N10491" i="1"/>
  <c r="F10491" i="1"/>
  <c r="V10490" i="1"/>
  <c r="N10490" i="1"/>
  <c r="F10490" i="1"/>
  <c r="V10489" i="1"/>
  <c r="N10489" i="1"/>
  <c r="F10489" i="1"/>
  <c r="V10488" i="1"/>
  <c r="N10488" i="1"/>
  <c r="F10488" i="1"/>
  <c r="V10487" i="1"/>
  <c r="N10487" i="1"/>
  <c r="F10487" i="1"/>
  <c r="V10486" i="1"/>
  <c r="N10486" i="1"/>
  <c r="F10486" i="1"/>
  <c r="V10485" i="1"/>
  <c r="N10485" i="1"/>
  <c r="F10485" i="1"/>
  <c r="V10484" i="1"/>
  <c r="N10484" i="1"/>
  <c r="F10484" i="1"/>
  <c r="V10483" i="1"/>
  <c r="N10483" i="1"/>
  <c r="F10483" i="1"/>
  <c r="V10482" i="1"/>
  <c r="N10482" i="1"/>
  <c r="F10482" i="1"/>
  <c r="V10481" i="1"/>
  <c r="N10481" i="1"/>
  <c r="F10481" i="1"/>
  <c r="V10480" i="1"/>
  <c r="N10480" i="1"/>
  <c r="F10480" i="1"/>
  <c r="V10479" i="1"/>
  <c r="N10479" i="1"/>
  <c r="F10479" i="1"/>
  <c r="V10478" i="1"/>
  <c r="N10478" i="1"/>
  <c r="F10478" i="1"/>
  <c r="V10477" i="1"/>
  <c r="N10477" i="1"/>
  <c r="F10477" i="1"/>
  <c r="V10476" i="1"/>
  <c r="N10476" i="1"/>
  <c r="F10476" i="1"/>
  <c r="V10475" i="1"/>
  <c r="N10475" i="1"/>
  <c r="F10475" i="1"/>
  <c r="V10474" i="1"/>
  <c r="N10474" i="1"/>
  <c r="F10474" i="1"/>
  <c r="V10473" i="1"/>
  <c r="N10473" i="1"/>
  <c r="F10473" i="1"/>
  <c r="V10472" i="1"/>
  <c r="N10472" i="1"/>
  <c r="F10472" i="1"/>
  <c r="V10471" i="1"/>
  <c r="N10471" i="1"/>
  <c r="F10471" i="1"/>
  <c r="V10470" i="1"/>
  <c r="N10470" i="1"/>
  <c r="V10469" i="1"/>
  <c r="N10469" i="1"/>
  <c r="V10468" i="1"/>
  <c r="N10468" i="1"/>
  <c r="V10467" i="1"/>
  <c r="N10467" i="1"/>
  <c r="V10466" i="1"/>
  <c r="N10466" i="1"/>
  <c r="V10465" i="1"/>
  <c r="N10465" i="1"/>
  <c r="V10464" i="1"/>
  <c r="N10464" i="1"/>
  <c r="V10463" i="1"/>
  <c r="N10463" i="1"/>
  <c r="V10462" i="1"/>
  <c r="N10462" i="1"/>
  <c r="V10461" i="1"/>
  <c r="N10461" i="1"/>
  <c r="V10460" i="1"/>
  <c r="N10460" i="1"/>
  <c r="V10459" i="1"/>
  <c r="N10459" i="1"/>
  <c r="V10458" i="1"/>
  <c r="N10458" i="1"/>
  <c r="V10457" i="1"/>
  <c r="N10457" i="1"/>
  <c r="V10456" i="1"/>
  <c r="N10456" i="1"/>
  <c r="V10455" i="1"/>
  <c r="N10455" i="1"/>
  <c r="V10454" i="1"/>
  <c r="N10454" i="1"/>
  <c r="V10453" i="1"/>
  <c r="N10453" i="1"/>
  <c r="V10452" i="1"/>
  <c r="N10452" i="1"/>
  <c r="V10451" i="1"/>
  <c r="N10451" i="1"/>
  <c r="F10451" i="1"/>
  <c r="V10450" i="1"/>
  <c r="N10450" i="1"/>
  <c r="F10450" i="1"/>
  <c r="V10449" i="1"/>
  <c r="N10449" i="1"/>
  <c r="F10449" i="1"/>
  <c r="V10448" i="1"/>
  <c r="N10448" i="1"/>
  <c r="F10448" i="1"/>
  <c r="V10447" i="1"/>
  <c r="N10447" i="1"/>
  <c r="F10447" i="1"/>
  <c r="V10446" i="1"/>
  <c r="N10446" i="1"/>
  <c r="F10446" i="1"/>
  <c r="V10445" i="1"/>
  <c r="N10445" i="1"/>
  <c r="F10445" i="1"/>
  <c r="V10444" i="1"/>
  <c r="N10444" i="1"/>
  <c r="F10444" i="1"/>
  <c r="V10443" i="1"/>
  <c r="N10443" i="1"/>
  <c r="F10443" i="1"/>
  <c r="V10442" i="1"/>
  <c r="N10442" i="1"/>
  <c r="F10442" i="1"/>
  <c r="V10441" i="1"/>
  <c r="N10441" i="1"/>
  <c r="F10441" i="1"/>
  <c r="V10440" i="1"/>
  <c r="N10440" i="1"/>
  <c r="F10440" i="1"/>
  <c r="V10439" i="1"/>
  <c r="N10439" i="1"/>
  <c r="F10439" i="1"/>
  <c r="V10438" i="1"/>
  <c r="N10438" i="1"/>
  <c r="F10438" i="1"/>
  <c r="V10437" i="1"/>
  <c r="N10437" i="1"/>
  <c r="F10437" i="1"/>
  <c r="V10436" i="1"/>
  <c r="N10436" i="1"/>
  <c r="F10436" i="1"/>
  <c r="V10435" i="1"/>
  <c r="N10435" i="1"/>
  <c r="F10435" i="1"/>
  <c r="V10434" i="1"/>
  <c r="N10434" i="1"/>
  <c r="F10434" i="1"/>
  <c r="V10433" i="1"/>
  <c r="N10433" i="1"/>
  <c r="F10433" i="1"/>
  <c r="V10432" i="1"/>
  <c r="N10432" i="1"/>
  <c r="V10431" i="1"/>
  <c r="N10431" i="1"/>
  <c r="V10430" i="1"/>
  <c r="N10430" i="1"/>
  <c r="V10429" i="1"/>
  <c r="N10429" i="1"/>
  <c r="V10428" i="1"/>
  <c r="N10428" i="1"/>
  <c r="V10427" i="1"/>
  <c r="N10427" i="1"/>
  <c r="V10426" i="1"/>
  <c r="N10426" i="1"/>
  <c r="V10425" i="1"/>
  <c r="N10425" i="1"/>
  <c r="V10424" i="1"/>
  <c r="N10424" i="1"/>
  <c r="V10423" i="1"/>
  <c r="N10423" i="1"/>
  <c r="V10422" i="1"/>
  <c r="N10422" i="1"/>
  <c r="V10421" i="1"/>
  <c r="N10421" i="1"/>
  <c r="V10420" i="1"/>
  <c r="N10420" i="1"/>
  <c r="V10419" i="1"/>
  <c r="N10419" i="1"/>
  <c r="V10418" i="1"/>
  <c r="N10418" i="1"/>
  <c r="V10417" i="1"/>
  <c r="N10417" i="1"/>
  <c r="V10416" i="1"/>
  <c r="N10416" i="1"/>
  <c r="V10415" i="1"/>
  <c r="N10415" i="1"/>
  <c r="V10414" i="1"/>
  <c r="N10414" i="1"/>
  <c r="V10413" i="1"/>
  <c r="N10413" i="1"/>
  <c r="F10413" i="1"/>
  <c r="V10412" i="1"/>
  <c r="N10412" i="1"/>
  <c r="F10412" i="1"/>
  <c r="V10411" i="1"/>
  <c r="N10411" i="1"/>
  <c r="F10411" i="1"/>
  <c r="V10410" i="1"/>
  <c r="N10410" i="1"/>
  <c r="F10410" i="1"/>
  <c r="V10409" i="1"/>
  <c r="N10409" i="1"/>
  <c r="F10409" i="1"/>
  <c r="V10408" i="1"/>
  <c r="N10408" i="1"/>
  <c r="F10408" i="1"/>
  <c r="V10407" i="1"/>
  <c r="N10407" i="1"/>
  <c r="F10407" i="1"/>
  <c r="V10406" i="1"/>
  <c r="N10406" i="1"/>
  <c r="F10406" i="1"/>
  <c r="V10405" i="1"/>
  <c r="N10405" i="1"/>
  <c r="F10405" i="1"/>
  <c r="V10404" i="1"/>
  <c r="N10404" i="1"/>
  <c r="F10404" i="1"/>
  <c r="V10403" i="1"/>
  <c r="N10403" i="1"/>
  <c r="F10403" i="1"/>
  <c r="V10402" i="1"/>
  <c r="N10402" i="1"/>
  <c r="F10402" i="1"/>
  <c r="V10401" i="1"/>
  <c r="N10401" i="1"/>
  <c r="F10401" i="1"/>
  <c r="V10400" i="1"/>
  <c r="N10400" i="1"/>
  <c r="F10400" i="1"/>
  <c r="V10399" i="1"/>
  <c r="N10399" i="1"/>
  <c r="F10399" i="1"/>
  <c r="V10398" i="1"/>
  <c r="N10398" i="1"/>
  <c r="F10398" i="1"/>
  <c r="V10397" i="1"/>
  <c r="N10397" i="1"/>
  <c r="F10397" i="1"/>
  <c r="V10396" i="1"/>
  <c r="N10396" i="1"/>
  <c r="F10396" i="1"/>
  <c r="V10395" i="1"/>
  <c r="N10395" i="1"/>
  <c r="F10395" i="1"/>
  <c r="V10394" i="1"/>
  <c r="N10394" i="1"/>
  <c r="V10393" i="1"/>
  <c r="N10393" i="1"/>
  <c r="V10392" i="1"/>
  <c r="N10392" i="1"/>
  <c r="V10391" i="1"/>
  <c r="N10391" i="1"/>
  <c r="V10390" i="1"/>
  <c r="N10390" i="1"/>
  <c r="V10389" i="1"/>
  <c r="N10389" i="1"/>
  <c r="V10388" i="1"/>
  <c r="N10388" i="1"/>
  <c r="V10387" i="1"/>
  <c r="N10387" i="1"/>
  <c r="V10386" i="1"/>
  <c r="N10386" i="1"/>
  <c r="V10385" i="1"/>
  <c r="N10385" i="1"/>
  <c r="V10384" i="1"/>
  <c r="N10384" i="1"/>
  <c r="V10383" i="1"/>
  <c r="N10383" i="1"/>
  <c r="V10382" i="1"/>
  <c r="N10382" i="1"/>
  <c r="V10381" i="1"/>
  <c r="N10381" i="1"/>
  <c r="V10380" i="1"/>
  <c r="N10380" i="1"/>
  <c r="V10379" i="1"/>
  <c r="N10379" i="1"/>
  <c r="V10378" i="1"/>
  <c r="N10378" i="1"/>
  <c r="V10377" i="1"/>
  <c r="N10377" i="1"/>
  <c r="V10376" i="1"/>
  <c r="N10376" i="1"/>
  <c r="V10375" i="1"/>
  <c r="N10375" i="1"/>
  <c r="V10374" i="1"/>
  <c r="N10374" i="1"/>
  <c r="V10373" i="1"/>
  <c r="N10373" i="1"/>
  <c r="V10372" i="1"/>
  <c r="N10372" i="1"/>
  <c r="V10371" i="1"/>
  <c r="N10371" i="1"/>
  <c r="V10370" i="1"/>
  <c r="N10370" i="1"/>
  <c r="V10369" i="1"/>
  <c r="N10369" i="1"/>
  <c r="V10368" i="1"/>
  <c r="N10368" i="1"/>
  <c r="V10367" i="1"/>
  <c r="N10367" i="1"/>
  <c r="V10366" i="1"/>
  <c r="N10366" i="1"/>
  <c r="V10365" i="1"/>
  <c r="N10365" i="1"/>
  <c r="V10364" i="1"/>
  <c r="N10364" i="1"/>
  <c r="V10363" i="1"/>
  <c r="N10363" i="1"/>
  <c r="V10362" i="1"/>
  <c r="N10362" i="1"/>
  <c r="V10361" i="1"/>
  <c r="N10361" i="1"/>
  <c r="V10360" i="1"/>
  <c r="N10360" i="1"/>
  <c r="V10359" i="1"/>
  <c r="N10359" i="1"/>
  <c r="V10358" i="1"/>
  <c r="N10358" i="1"/>
  <c r="V10357" i="1"/>
  <c r="N10357" i="1"/>
  <c r="V10356" i="1"/>
  <c r="N10356" i="1"/>
  <c r="V10354" i="1"/>
  <c r="N10354" i="1"/>
  <c r="V10353" i="1"/>
  <c r="N10353" i="1"/>
  <c r="V10352" i="1"/>
  <c r="N10352" i="1"/>
  <c r="V10351" i="1"/>
  <c r="N10351" i="1"/>
  <c r="V10350" i="1"/>
  <c r="N10350" i="1"/>
  <c r="V10349" i="1"/>
  <c r="N10349" i="1"/>
  <c r="V10348" i="1"/>
  <c r="N10348" i="1"/>
  <c r="V10347" i="1"/>
  <c r="N10347" i="1"/>
  <c r="V10346" i="1"/>
  <c r="N10346" i="1"/>
  <c r="V10345" i="1"/>
  <c r="N10345" i="1"/>
  <c r="V10344" i="1"/>
  <c r="N10344" i="1"/>
  <c r="V10343" i="1"/>
  <c r="N10343" i="1"/>
  <c r="V10342" i="1"/>
  <c r="N10342" i="1"/>
  <c r="V10341" i="1"/>
  <c r="N10341" i="1"/>
  <c r="V10340" i="1"/>
  <c r="N10340" i="1"/>
  <c r="V10339" i="1"/>
  <c r="N10339" i="1"/>
  <c r="V10338" i="1"/>
  <c r="N10338" i="1"/>
  <c r="V10337" i="1"/>
  <c r="N10337" i="1"/>
  <c r="F10337" i="1"/>
  <c r="V10336" i="1"/>
  <c r="N10336" i="1"/>
  <c r="F10336" i="1"/>
  <c r="V10335" i="1"/>
  <c r="N10335" i="1"/>
  <c r="F10335" i="1"/>
  <c r="V10334" i="1"/>
  <c r="N10334" i="1"/>
  <c r="F10334" i="1"/>
  <c r="V10333" i="1"/>
  <c r="N10333" i="1"/>
  <c r="F10333" i="1"/>
  <c r="V10332" i="1"/>
  <c r="N10332" i="1"/>
  <c r="F10332" i="1"/>
  <c r="V10331" i="1"/>
  <c r="N10331" i="1"/>
  <c r="F10331" i="1"/>
  <c r="V10330" i="1"/>
  <c r="N10330" i="1"/>
  <c r="F10330" i="1"/>
  <c r="V10329" i="1"/>
  <c r="N10329" i="1"/>
  <c r="F10329" i="1"/>
  <c r="V10328" i="1"/>
  <c r="N10328" i="1"/>
  <c r="F10328" i="1"/>
  <c r="V10327" i="1"/>
  <c r="N10327" i="1"/>
  <c r="F10327" i="1"/>
  <c r="V10326" i="1"/>
  <c r="N10326" i="1"/>
  <c r="F10326" i="1"/>
  <c r="V10325" i="1"/>
  <c r="N10325" i="1"/>
  <c r="F10325" i="1"/>
  <c r="V10324" i="1"/>
  <c r="N10324" i="1"/>
  <c r="F10324" i="1"/>
  <c r="V10323" i="1"/>
  <c r="N10323" i="1"/>
  <c r="F10323" i="1"/>
  <c r="V10322" i="1"/>
  <c r="N10322" i="1"/>
  <c r="F10322" i="1"/>
  <c r="V10321" i="1"/>
  <c r="N10321" i="1"/>
  <c r="F10321" i="1"/>
  <c r="V10320" i="1"/>
  <c r="N10320" i="1"/>
  <c r="F10320" i="1"/>
  <c r="V10319" i="1"/>
  <c r="N10319" i="1"/>
  <c r="F10319" i="1"/>
  <c r="V10318" i="1"/>
  <c r="N10318" i="1"/>
  <c r="F10318" i="1"/>
  <c r="V10317" i="1"/>
  <c r="N10317" i="1"/>
  <c r="F10317" i="1"/>
  <c r="V10316" i="1"/>
  <c r="N10316" i="1"/>
  <c r="F10316" i="1"/>
  <c r="V10315" i="1"/>
  <c r="N10315" i="1"/>
  <c r="F10315" i="1"/>
  <c r="V10314" i="1"/>
  <c r="N10314" i="1"/>
  <c r="F10314" i="1"/>
  <c r="V10313" i="1"/>
  <c r="N10313" i="1"/>
  <c r="F10313" i="1"/>
  <c r="V10312" i="1"/>
  <c r="N10312" i="1"/>
  <c r="F10312" i="1"/>
  <c r="V10311" i="1"/>
  <c r="N10311" i="1"/>
  <c r="F10311" i="1"/>
  <c r="V10310" i="1"/>
  <c r="N10310" i="1"/>
  <c r="F10310" i="1"/>
  <c r="V10309" i="1"/>
  <c r="N10309" i="1"/>
  <c r="F10309" i="1"/>
  <c r="V10308" i="1"/>
  <c r="N10308" i="1"/>
  <c r="F10308" i="1"/>
  <c r="V10307" i="1"/>
  <c r="N10307" i="1"/>
  <c r="F10307" i="1"/>
  <c r="V10306" i="1"/>
  <c r="N10306" i="1"/>
  <c r="F10306" i="1"/>
  <c r="V10305" i="1"/>
  <c r="N10305" i="1"/>
  <c r="F10305" i="1"/>
  <c r="V10304" i="1"/>
  <c r="N10304" i="1"/>
  <c r="F10304" i="1"/>
  <c r="V10303" i="1"/>
  <c r="N10303" i="1"/>
  <c r="F10303" i="1"/>
  <c r="V10302" i="1"/>
  <c r="N10302" i="1"/>
  <c r="F10302" i="1"/>
  <c r="V10301" i="1"/>
  <c r="N10301" i="1"/>
  <c r="F10301" i="1"/>
  <c r="V10300" i="1"/>
  <c r="N10300" i="1"/>
  <c r="F10300" i="1"/>
  <c r="V10299" i="1"/>
  <c r="N10299" i="1"/>
  <c r="F10299" i="1"/>
  <c r="V10298" i="1"/>
  <c r="N10298" i="1"/>
  <c r="F10298" i="1"/>
  <c r="V10297" i="1"/>
  <c r="N10297" i="1"/>
  <c r="V10296" i="1"/>
  <c r="N10296" i="1"/>
  <c r="F10296" i="1"/>
  <c r="V10295" i="1"/>
  <c r="N10295" i="1"/>
  <c r="F10295" i="1"/>
  <c r="V10294" i="1"/>
  <c r="N10294" i="1"/>
  <c r="F10294" i="1"/>
  <c r="V10293" i="1"/>
  <c r="N10293" i="1"/>
  <c r="F10293" i="1"/>
  <c r="V10292" i="1"/>
  <c r="N10292" i="1"/>
  <c r="F10292" i="1"/>
  <c r="V10291" i="1"/>
  <c r="N10291" i="1"/>
  <c r="F10291" i="1"/>
  <c r="V10290" i="1"/>
  <c r="N10290" i="1"/>
  <c r="F10290" i="1"/>
  <c r="V10289" i="1"/>
  <c r="N10289" i="1"/>
  <c r="F10289" i="1"/>
  <c r="V10288" i="1"/>
  <c r="N10288" i="1"/>
  <c r="F10288" i="1"/>
  <c r="V10287" i="1"/>
  <c r="N10287" i="1"/>
  <c r="F10287" i="1"/>
  <c r="V10286" i="1"/>
  <c r="N10286" i="1"/>
  <c r="F10286" i="1"/>
  <c r="V10285" i="1"/>
  <c r="N10285" i="1"/>
  <c r="F10285" i="1"/>
  <c r="V10284" i="1"/>
  <c r="N10284" i="1"/>
  <c r="F10284" i="1"/>
  <c r="V10283" i="1"/>
  <c r="N10283" i="1"/>
  <c r="F10283" i="1"/>
  <c r="V10282" i="1"/>
  <c r="N10282" i="1"/>
  <c r="F10282" i="1"/>
  <c r="V10281" i="1"/>
  <c r="N10281" i="1"/>
  <c r="F10281" i="1"/>
  <c r="V10280" i="1"/>
  <c r="N10280" i="1"/>
  <c r="F10280" i="1"/>
  <c r="F10279" i="1"/>
  <c r="V10278" i="1"/>
  <c r="N10278" i="1"/>
  <c r="V10277" i="1"/>
  <c r="N10277" i="1"/>
  <c r="F10277" i="1"/>
  <c r="V10276" i="1"/>
  <c r="N10276" i="1"/>
  <c r="F10276" i="1"/>
  <c r="V10275" i="1"/>
  <c r="N10275" i="1"/>
  <c r="F10275" i="1"/>
  <c r="V10274" i="1"/>
  <c r="N10274" i="1"/>
  <c r="F10274" i="1"/>
  <c r="V10273" i="1"/>
  <c r="N10273" i="1"/>
  <c r="F10273" i="1"/>
  <c r="V10272" i="1"/>
  <c r="N10272" i="1"/>
  <c r="F10272" i="1"/>
  <c r="V10271" i="1"/>
  <c r="N10271" i="1"/>
  <c r="F10271" i="1"/>
  <c r="V10270" i="1"/>
  <c r="N10270" i="1"/>
  <c r="F10270" i="1"/>
  <c r="V10269" i="1"/>
  <c r="N10269" i="1"/>
  <c r="F10269" i="1"/>
  <c r="V10268" i="1"/>
  <c r="N10268" i="1"/>
  <c r="F10268" i="1"/>
  <c r="V10267" i="1"/>
  <c r="N10267" i="1"/>
  <c r="F10267" i="1"/>
  <c r="V10266" i="1"/>
  <c r="N10266" i="1"/>
  <c r="F10266" i="1"/>
  <c r="V10265" i="1"/>
  <c r="N10265" i="1"/>
  <c r="F10265" i="1"/>
  <c r="V10264" i="1"/>
  <c r="N10264" i="1"/>
  <c r="F10264" i="1"/>
  <c r="V10263" i="1"/>
  <c r="N10263" i="1"/>
  <c r="F10263" i="1"/>
  <c r="V10262" i="1"/>
  <c r="N10262" i="1"/>
  <c r="F10262" i="1"/>
  <c r="V10261" i="1"/>
  <c r="N10261" i="1"/>
  <c r="F10261" i="1"/>
  <c r="V10260" i="1"/>
  <c r="N10260" i="1"/>
  <c r="F10260" i="1"/>
  <c r="V10259" i="1"/>
  <c r="N10259" i="1"/>
  <c r="F10259" i="1"/>
  <c r="V10258" i="1"/>
  <c r="N10258" i="1"/>
  <c r="F10258" i="1"/>
  <c r="V10257" i="1"/>
  <c r="N10257" i="1"/>
  <c r="F10257" i="1"/>
  <c r="V10256" i="1"/>
  <c r="N10256" i="1"/>
  <c r="F10256" i="1"/>
  <c r="V10255" i="1"/>
  <c r="N10255" i="1"/>
  <c r="F10255" i="1"/>
  <c r="V10254" i="1"/>
  <c r="N10254" i="1"/>
  <c r="F10254" i="1"/>
  <c r="V10253" i="1"/>
  <c r="N10253" i="1"/>
  <c r="F10253" i="1"/>
  <c r="V10252" i="1"/>
  <c r="N10252" i="1"/>
  <c r="F10252" i="1"/>
  <c r="V10251" i="1"/>
  <c r="N10251" i="1"/>
  <c r="F10251" i="1"/>
  <c r="V10250" i="1"/>
  <c r="N10250" i="1"/>
  <c r="F10250" i="1"/>
  <c r="V10249" i="1"/>
  <c r="N10249" i="1"/>
  <c r="F10249" i="1"/>
  <c r="V10248" i="1"/>
  <c r="N10248" i="1"/>
  <c r="F10248" i="1"/>
  <c r="V10247" i="1"/>
  <c r="N10247" i="1"/>
  <c r="F10247" i="1"/>
  <c r="V10246" i="1"/>
  <c r="N10246" i="1"/>
  <c r="F10246" i="1"/>
  <c r="V10245" i="1"/>
  <c r="N10245" i="1"/>
  <c r="F10245" i="1"/>
  <c r="V10244" i="1"/>
  <c r="N10244" i="1"/>
  <c r="F10244" i="1"/>
  <c r="V10243" i="1"/>
  <c r="N10243" i="1"/>
  <c r="F10243" i="1"/>
  <c r="V10242" i="1"/>
  <c r="N10242" i="1"/>
  <c r="F10242" i="1"/>
  <c r="V10241" i="1"/>
  <c r="N10241" i="1"/>
  <c r="F10241" i="1"/>
  <c r="V10240" i="1"/>
  <c r="N10240" i="1"/>
  <c r="F10240" i="1"/>
  <c r="V10239" i="1"/>
  <c r="N10239" i="1"/>
  <c r="F10239" i="1"/>
  <c r="V10238" i="1"/>
  <c r="N10238" i="1"/>
  <c r="F10238" i="1"/>
  <c r="V10237" i="1"/>
  <c r="N10237" i="1"/>
  <c r="F10237" i="1"/>
  <c r="V10236" i="1"/>
  <c r="N10236" i="1"/>
  <c r="F10236" i="1"/>
  <c r="V10235" i="1"/>
  <c r="N10235" i="1"/>
  <c r="F10235" i="1"/>
  <c r="V10234" i="1"/>
  <c r="N10234" i="1"/>
  <c r="F10234" i="1"/>
  <c r="V10233" i="1"/>
  <c r="N10233" i="1"/>
  <c r="F10233" i="1"/>
  <c r="V10232" i="1"/>
  <c r="N10232" i="1"/>
  <c r="F10232" i="1"/>
  <c r="V10231" i="1"/>
  <c r="N10231" i="1"/>
  <c r="F10231" i="1"/>
  <c r="V10230" i="1"/>
  <c r="N10230" i="1"/>
  <c r="F10230" i="1"/>
  <c r="V10229" i="1"/>
  <c r="N10229" i="1"/>
  <c r="F10229" i="1"/>
  <c r="V10228" i="1"/>
  <c r="N10228" i="1"/>
  <c r="F10228" i="1"/>
  <c r="V10227" i="1"/>
  <c r="N10227" i="1"/>
  <c r="F10227" i="1"/>
  <c r="V10226" i="1"/>
  <c r="N10226" i="1"/>
  <c r="F10226" i="1"/>
  <c r="V10225" i="1"/>
  <c r="N10225" i="1"/>
  <c r="F10225" i="1"/>
  <c r="V10224" i="1"/>
  <c r="N10224" i="1"/>
  <c r="F10224" i="1"/>
  <c r="V10223" i="1"/>
  <c r="N10223" i="1"/>
  <c r="F10223" i="1"/>
  <c r="V10222" i="1"/>
  <c r="N10222" i="1"/>
  <c r="F10222" i="1"/>
  <c r="V10221" i="1"/>
  <c r="N10221" i="1"/>
  <c r="V10220" i="1"/>
  <c r="N10220" i="1"/>
  <c r="F10220" i="1"/>
  <c r="V10219" i="1"/>
  <c r="N10219" i="1"/>
  <c r="F10219" i="1"/>
  <c r="V10218" i="1"/>
  <c r="N10218" i="1"/>
  <c r="F10218" i="1"/>
  <c r="V10217" i="1"/>
  <c r="N10217" i="1"/>
  <c r="F10217" i="1"/>
  <c r="V10216" i="1"/>
  <c r="N10216" i="1"/>
  <c r="F10216" i="1"/>
  <c r="V10215" i="1"/>
  <c r="N10215" i="1"/>
  <c r="F10215" i="1"/>
  <c r="V10214" i="1"/>
  <c r="N10214" i="1"/>
  <c r="F10214" i="1"/>
  <c r="V10213" i="1"/>
  <c r="N10213" i="1"/>
  <c r="F10213" i="1"/>
  <c r="V10212" i="1"/>
  <c r="N10212" i="1"/>
  <c r="F10212" i="1"/>
  <c r="V10211" i="1"/>
  <c r="N10211" i="1"/>
  <c r="F10211" i="1"/>
  <c r="V10210" i="1"/>
  <c r="N10210" i="1"/>
  <c r="F10210" i="1"/>
  <c r="V10209" i="1"/>
  <c r="N10209" i="1"/>
  <c r="F10209" i="1"/>
  <c r="V10208" i="1"/>
  <c r="N10208" i="1"/>
  <c r="F10208" i="1"/>
  <c r="V10207" i="1"/>
  <c r="N10207" i="1"/>
  <c r="F10207" i="1"/>
  <c r="V10206" i="1"/>
  <c r="N10206" i="1"/>
  <c r="F10206" i="1"/>
  <c r="V10205" i="1"/>
  <c r="N10205" i="1"/>
  <c r="F10205" i="1"/>
  <c r="V10204" i="1"/>
  <c r="N10204" i="1"/>
  <c r="F10204" i="1"/>
  <c r="V10203" i="1"/>
  <c r="N10203" i="1"/>
  <c r="F10203" i="1"/>
  <c r="V10202" i="1"/>
  <c r="N10202" i="1"/>
  <c r="F10202" i="1"/>
  <c r="V10201" i="1"/>
  <c r="N10201" i="1"/>
  <c r="F10201" i="1"/>
  <c r="V10200" i="1"/>
  <c r="N10200" i="1"/>
  <c r="F10200" i="1"/>
  <c r="V10199" i="1"/>
  <c r="N10199" i="1"/>
  <c r="F10199" i="1"/>
  <c r="V10198" i="1"/>
  <c r="N10198" i="1"/>
  <c r="F10198" i="1"/>
  <c r="V10197" i="1"/>
  <c r="N10197" i="1"/>
  <c r="F10197" i="1"/>
  <c r="V10196" i="1"/>
  <c r="N10196" i="1"/>
  <c r="F10196" i="1"/>
  <c r="V10195" i="1"/>
  <c r="N10195" i="1"/>
  <c r="F10195" i="1"/>
  <c r="V10194" i="1"/>
  <c r="N10194" i="1"/>
  <c r="F10194" i="1"/>
  <c r="V10193" i="1"/>
  <c r="N10193" i="1"/>
  <c r="F10193" i="1"/>
  <c r="V10192" i="1"/>
  <c r="N10192" i="1"/>
  <c r="F10192" i="1"/>
  <c r="V10191" i="1"/>
  <c r="N10191" i="1"/>
  <c r="F10191" i="1"/>
  <c r="V10190" i="1"/>
  <c r="N10190" i="1"/>
  <c r="F10190" i="1"/>
  <c r="V10189" i="1"/>
  <c r="N10189" i="1"/>
  <c r="F10189" i="1"/>
  <c r="V10188" i="1"/>
  <c r="N10188" i="1"/>
  <c r="F10188" i="1"/>
  <c r="V10187" i="1"/>
  <c r="N10187" i="1"/>
  <c r="F10187" i="1"/>
  <c r="V10186" i="1"/>
  <c r="N10186" i="1"/>
  <c r="F10186" i="1"/>
  <c r="V10185" i="1"/>
  <c r="N10185" i="1"/>
  <c r="V10183" i="1"/>
  <c r="N10183" i="1"/>
  <c r="V10182" i="1"/>
  <c r="N10182" i="1"/>
  <c r="V10181" i="1"/>
  <c r="N10181" i="1"/>
  <c r="V10180" i="1"/>
  <c r="N10180" i="1"/>
  <c r="V10179" i="1"/>
  <c r="N10179" i="1"/>
  <c r="V10178" i="1"/>
  <c r="N10178" i="1"/>
  <c r="V10177" i="1"/>
  <c r="N10177" i="1"/>
  <c r="V10176" i="1"/>
  <c r="N10176" i="1"/>
  <c r="V10175" i="1"/>
  <c r="N10175" i="1"/>
  <c r="V10174" i="1"/>
  <c r="N10174" i="1"/>
  <c r="V10173" i="1"/>
  <c r="N10173" i="1"/>
  <c r="V10172" i="1"/>
  <c r="N10172" i="1"/>
  <c r="V10171" i="1"/>
  <c r="N10171" i="1"/>
  <c r="V10170" i="1"/>
  <c r="N10170" i="1"/>
  <c r="V10169" i="1"/>
  <c r="N10169" i="1"/>
  <c r="V10168" i="1"/>
  <c r="N10168" i="1"/>
  <c r="V10167" i="1"/>
  <c r="N10167" i="1"/>
  <c r="V10166" i="1"/>
  <c r="N10166" i="1"/>
  <c r="F10166" i="1"/>
  <c r="V10165" i="1"/>
  <c r="N10165" i="1"/>
  <c r="F10165" i="1"/>
  <c r="V10164" i="1"/>
  <c r="N10164" i="1"/>
  <c r="V10163" i="1"/>
  <c r="N10163" i="1"/>
  <c r="F10163" i="1"/>
  <c r="V10162" i="1"/>
  <c r="N10162" i="1"/>
  <c r="F10162" i="1"/>
  <c r="V10161" i="1"/>
  <c r="N10161" i="1"/>
  <c r="F10161" i="1"/>
  <c r="V10160" i="1"/>
  <c r="N10160" i="1"/>
  <c r="F10160" i="1"/>
  <c r="V10159" i="1"/>
  <c r="N10159" i="1"/>
  <c r="F10159" i="1"/>
  <c r="V10158" i="1"/>
  <c r="N10158" i="1"/>
  <c r="F10158" i="1"/>
  <c r="V10157" i="1"/>
  <c r="N10157" i="1"/>
  <c r="F10157" i="1"/>
  <c r="V10156" i="1"/>
  <c r="N10156" i="1"/>
  <c r="F10156" i="1"/>
  <c r="V10155" i="1"/>
  <c r="N10155" i="1"/>
  <c r="F10155" i="1"/>
  <c r="V10154" i="1"/>
  <c r="N10154" i="1"/>
  <c r="F10154" i="1"/>
  <c r="V10153" i="1"/>
  <c r="N10153" i="1"/>
  <c r="F10153" i="1"/>
  <c r="V10152" i="1"/>
  <c r="N10152" i="1"/>
  <c r="F10152" i="1"/>
  <c r="V10151" i="1"/>
  <c r="N10151" i="1"/>
  <c r="F10151" i="1"/>
  <c r="V10150" i="1"/>
  <c r="N10150" i="1"/>
  <c r="F10150" i="1"/>
  <c r="V10149" i="1"/>
  <c r="N10149" i="1"/>
  <c r="F10149" i="1"/>
  <c r="V10148" i="1"/>
  <c r="N10148" i="1"/>
  <c r="F10148" i="1"/>
  <c r="V10147" i="1"/>
  <c r="N10147" i="1"/>
  <c r="F10147" i="1"/>
  <c r="F10146" i="1"/>
  <c r="V10145" i="1"/>
  <c r="N10145" i="1"/>
  <c r="V10144" i="1"/>
  <c r="N10144" i="1"/>
  <c r="F10144" i="1"/>
  <c r="V10143" i="1"/>
  <c r="N10143" i="1"/>
  <c r="F10143" i="1"/>
  <c r="V10142" i="1"/>
  <c r="N10142" i="1"/>
  <c r="F10142" i="1"/>
  <c r="V10141" i="1"/>
  <c r="N10141" i="1"/>
  <c r="F10141" i="1"/>
  <c r="V10140" i="1"/>
  <c r="N10140" i="1"/>
  <c r="F10140" i="1"/>
  <c r="V10139" i="1"/>
  <c r="N10139" i="1"/>
  <c r="F10139" i="1"/>
  <c r="V10138" i="1"/>
  <c r="N10138" i="1"/>
  <c r="F10138" i="1"/>
  <c r="V10137" i="1"/>
  <c r="N10137" i="1"/>
  <c r="F10137" i="1"/>
  <c r="V10136" i="1"/>
  <c r="N10136" i="1"/>
  <c r="F10136" i="1"/>
  <c r="V10135" i="1"/>
  <c r="N10135" i="1"/>
  <c r="F10135" i="1"/>
  <c r="V10134" i="1"/>
  <c r="N10134" i="1"/>
  <c r="F10134" i="1"/>
  <c r="V10133" i="1"/>
  <c r="N10133" i="1"/>
  <c r="F10133" i="1"/>
  <c r="V10132" i="1"/>
  <c r="N10132" i="1"/>
  <c r="F10132" i="1"/>
  <c r="V10131" i="1"/>
  <c r="N10131" i="1"/>
  <c r="F10131" i="1"/>
  <c r="V10130" i="1"/>
  <c r="N10130" i="1"/>
  <c r="F10130" i="1"/>
  <c r="V10129" i="1"/>
  <c r="N10129" i="1"/>
  <c r="F10129" i="1"/>
  <c r="V10128" i="1"/>
  <c r="N10128" i="1"/>
  <c r="V10127" i="1"/>
  <c r="N10127" i="1"/>
  <c r="V10126" i="1"/>
  <c r="N10126" i="1"/>
  <c r="V10125" i="1"/>
  <c r="N10125" i="1"/>
  <c r="V10124" i="1"/>
  <c r="N10124" i="1"/>
  <c r="V10123" i="1"/>
  <c r="N10123" i="1"/>
  <c r="V10122" i="1"/>
  <c r="N10122" i="1"/>
  <c r="V10121" i="1"/>
  <c r="N10121" i="1"/>
  <c r="V10120" i="1"/>
  <c r="N10120" i="1"/>
  <c r="V10119" i="1"/>
  <c r="N10119" i="1"/>
  <c r="V10118" i="1"/>
  <c r="N10118" i="1"/>
  <c r="V10117" i="1"/>
  <c r="N10117" i="1"/>
  <c r="V10116" i="1"/>
  <c r="N10116" i="1"/>
  <c r="V10115" i="1"/>
  <c r="N10115" i="1"/>
  <c r="V10114" i="1"/>
  <c r="N10114" i="1"/>
  <c r="V10113" i="1"/>
  <c r="N10113" i="1"/>
  <c r="V10112" i="1"/>
  <c r="N10112" i="1"/>
  <c r="V10111" i="1"/>
  <c r="N10111" i="1"/>
  <c r="V10110" i="1"/>
  <c r="N10110" i="1"/>
  <c r="N10109" i="1"/>
  <c r="F10109" i="1"/>
  <c r="N10108" i="1"/>
  <c r="F10108" i="1"/>
  <c r="N10107" i="1"/>
  <c r="F10107" i="1"/>
  <c r="N10106" i="1"/>
  <c r="F10106" i="1"/>
  <c r="N10105" i="1"/>
  <c r="F10105" i="1"/>
  <c r="N10104" i="1"/>
  <c r="F10104" i="1"/>
  <c r="N10103" i="1"/>
  <c r="F10103" i="1"/>
  <c r="N10102" i="1"/>
  <c r="F10102" i="1"/>
  <c r="N10101" i="1"/>
  <c r="F10101" i="1"/>
  <c r="N10100" i="1"/>
  <c r="F10100" i="1"/>
  <c r="N10099" i="1"/>
  <c r="F10099" i="1"/>
  <c r="N10098" i="1"/>
  <c r="F10098" i="1"/>
  <c r="N10097" i="1"/>
  <c r="F10097" i="1"/>
  <c r="N10096" i="1"/>
  <c r="F10096" i="1"/>
  <c r="N10095" i="1"/>
  <c r="F10095" i="1"/>
  <c r="N10094" i="1"/>
  <c r="F10094" i="1"/>
  <c r="N10093" i="1"/>
  <c r="N10092" i="1"/>
  <c r="V10091" i="1"/>
  <c r="N10091" i="1"/>
  <c r="V10090" i="1"/>
  <c r="N10090" i="1"/>
  <c r="V10089" i="1"/>
  <c r="N10089" i="1"/>
  <c r="V10088" i="1"/>
  <c r="N10088" i="1"/>
  <c r="V10087" i="1"/>
  <c r="N10087" i="1"/>
  <c r="V10086" i="1"/>
  <c r="N10086" i="1"/>
  <c r="V10085" i="1"/>
  <c r="N10085" i="1"/>
  <c r="V10084" i="1"/>
  <c r="N10084" i="1"/>
  <c r="V10083" i="1"/>
  <c r="N10083" i="1"/>
  <c r="V10082" i="1"/>
  <c r="N10082" i="1"/>
  <c r="V10081" i="1"/>
  <c r="N10081" i="1"/>
  <c r="V10080" i="1"/>
  <c r="N10080" i="1"/>
  <c r="V10079" i="1"/>
  <c r="N10079" i="1"/>
  <c r="V10078" i="1"/>
  <c r="N10078" i="1"/>
  <c r="V10077" i="1"/>
  <c r="N10077" i="1"/>
  <c r="V10076" i="1"/>
  <c r="N10076" i="1"/>
  <c r="V10075" i="1"/>
  <c r="N10075" i="1"/>
  <c r="V10074" i="1"/>
  <c r="N10074" i="1"/>
  <c r="V10073" i="1"/>
  <c r="N10073" i="1"/>
  <c r="V10072" i="1"/>
  <c r="N10072" i="1"/>
  <c r="V10071" i="1"/>
  <c r="N10071" i="1"/>
  <c r="F10071" i="1"/>
  <c r="V10070" i="1"/>
  <c r="N10070" i="1"/>
  <c r="F10070" i="1"/>
  <c r="V10069" i="1"/>
  <c r="N10069" i="1"/>
  <c r="F10069" i="1"/>
  <c r="V10068" i="1"/>
  <c r="N10068" i="1"/>
  <c r="F10068" i="1"/>
  <c r="V10067" i="1"/>
  <c r="N10067" i="1"/>
  <c r="F10067" i="1"/>
  <c r="V10066" i="1"/>
  <c r="N10066" i="1"/>
  <c r="F10066" i="1"/>
  <c r="V10065" i="1"/>
  <c r="N10065" i="1"/>
  <c r="F10065" i="1"/>
  <c r="V10064" i="1"/>
  <c r="N10064" i="1"/>
  <c r="F10064" i="1"/>
  <c r="V10063" i="1"/>
  <c r="N10063" i="1"/>
  <c r="F10063" i="1"/>
  <c r="V10062" i="1"/>
  <c r="N10062" i="1"/>
  <c r="F10062" i="1"/>
  <c r="V10061" i="1"/>
  <c r="N10061" i="1"/>
  <c r="F10061" i="1"/>
  <c r="V10060" i="1"/>
  <c r="N10060" i="1"/>
  <c r="F10060" i="1"/>
  <c r="V10059" i="1"/>
  <c r="N10059" i="1"/>
  <c r="F10059" i="1"/>
  <c r="V10058" i="1"/>
  <c r="N10058" i="1"/>
  <c r="F10058" i="1"/>
  <c r="V10057" i="1"/>
  <c r="N10057" i="1"/>
  <c r="F10057" i="1"/>
  <c r="V10056" i="1"/>
  <c r="N10056" i="1"/>
  <c r="F10056" i="1"/>
  <c r="V10055" i="1"/>
  <c r="N10055" i="1"/>
  <c r="F10055" i="1"/>
  <c r="V10054" i="1"/>
  <c r="N10054" i="1"/>
  <c r="F10054" i="1"/>
  <c r="V10053" i="1"/>
  <c r="N10053" i="1"/>
  <c r="F10053" i="1"/>
  <c r="V10052" i="1"/>
  <c r="N10052" i="1"/>
  <c r="F10052" i="1"/>
  <c r="V10051" i="1"/>
  <c r="N10051" i="1"/>
  <c r="F10051" i="1"/>
  <c r="V10050" i="1"/>
  <c r="N10050" i="1"/>
  <c r="V10049" i="1"/>
  <c r="N10049" i="1"/>
  <c r="F10049" i="1"/>
  <c r="V10048" i="1"/>
  <c r="N10048" i="1"/>
  <c r="F10048" i="1"/>
  <c r="V10047" i="1"/>
  <c r="N10047" i="1"/>
  <c r="F10047" i="1"/>
  <c r="V10046" i="1"/>
  <c r="N10046" i="1"/>
  <c r="F10046" i="1"/>
  <c r="V10045" i="1"/>
  <c r="N10045" i="1"/>
  <c r="F10045" i="1"/>
  <c r="V10044" i="1"/>
  <c r="N10044" i="1"/>
  <c r="F10044" i="1"/>
  <c r="V10043" i="1"/>
  <c r="N10043" i="1"/>
  <c r="F10043" i="1"/>
  <c r="V10042" i="1"/>
  <c r="N10042" i="1"/>
  <c r="F10042" i="1"/>
  <c r="V10041" i="1"/>
  <c r="N10041" i="1"/>
  <c r="F10041" i="1"/>
  <c r="V10040" i="1"/>
  <c r="N10040" i="1"/>
  <c r="F10040" i="1"/>
  <c r="V10039" i="1"/>
  <c r="N10039" i="1"/>
  <c r="F10039" i="1"/>
  <c r="V10038" i="1"/>
  <c r="N10038" i="1"/>
  <c r="F10038" i="1"/>
  <c r="V10037" i="1"/>
  <c r="N10037" i="1"/>
  <c r="F10037" i="1"/>
  <c r="V10036" i="1"/>
  <c r="N10036" i="1"/>
  <c r="F10036" i="1"/>
  <c r="V10035" i="1"/>
  <c r="N10035" i="1"/>
  <c r="F10035" i="1"/>
  <c r="V10034" i="1"/>
  <c r="N10034" i="1"/>
  <c r="F10034" i="1"/>
  <c r="V10033" i="1"/>
  <c r="F10033" i="1"/>
  <c r="V10032" i="1"/>
  <c r="F10032" i="1"/>
  <c r="V10031" i="1"/>
  <c r="V10030" i="1"/>
  <c r="F10030" i="1"/>
  <c r="V10029" i="1"/>
  <c r="F10029" i="1"/>
  <c r="V10028" i="1"/>
  <c r="F10028" i="1"/>
  <c r="V10027" i="1"/>
  <c r="F10027" i="1"/>
  <c r="V10026" i="1"/>
  <c r="F10026" i="1"/>
  <c r="V10025" i="1"/>
  <c r="F10025" i="1"/>
  <c r="V10024" i="1"/>
  <c r="F10024" i="1"/>
  <c r="V10023" i="1"/>
  <c r="F10023" i="1"/>
  <c r="V10022" i="1"/>
  <c r="F10022" i="1"/>
  <c r="V10021" i="1"/>
  <c r="F10021" i="1"/>
  <c r="V10020" i="1"/>
  <c r="F10020" i="1"/>
  <c r="V10019" i="1"/>
  <c r="F10019" i="1"/>
  <c r="V10018" i="1"/>
  <c r="V10017" i="1"/>
  <c r="F10017" i="1"/>
  <c r="V10016" i="1"/>
  <c r="F10016" i="1"/>
  <c r="V10015" i="1"/>
  <c r="F10015" i="1"/>
  <c r="V10014" i="1"/>
  <c r="N10014" i="1"/>
  <c r="F10014" i="1"/>
  <c r="V10013" i="1"/>
  <c r="N10013" i="1"/>
  <c r="F10013" i="1"/>
  <c r="V10012" i="1"/>
  <c r="N10012" i="1"/>
  <c r="V10011" i="1"/>
  <c r="N10011" i="1"/>
  <c r="F10011" i="1"/>
  <c r="V10010" i="1"/>
  <c r="N10010" i="1"/>
  <c r="F10010" i="1"/>
  <c r="V10009" i="1"/>
  <c r="N10009" i="1"/>
  <c r="F10009" i="1"/>
  <c r="V10008" i="1"/>
  <c r="N10008" i="1"/>
  <c r="F10008" i="1"/>
  <c r="V10007" i="1"/>
  <c r="N10007" i="1"/>
  <c r="F10007" i="1"/>
  <c r="V10006" i="1"/>
  <c r="N10006" i="1"/>
  <c r="F10006" i="1"/>
  <c r="V10005" i="1"/>
  <c r="N10005" i="1"/>
  <c r="F10005" i="1"/>
  <c r="V10004" i="1"/>
  <c r="N10004" i="1"/>
  <c r="F10004" i="1"/>
  <c r="V10003" i="1"/>
  <c r="N10003" i="1"/>
  <c r="F10003" i="1"/>
  <c r="V10002" i="1"/>
  <c r="N10002" i="1"/>
  <c r="F10002" i="1"/>
  <c r="V10001" i="1"/>
  <c r="N10001" i="1"/>
  <c r="F10001" i="1"/>
  <c r="V10000" i="1"/>
  <c r="N10000" i="1"/>
  <c r="F10000" i="1"/>
  <c r="V9999" i="1"/>
  <c r="N9999" i="1"/>
  <c r="V9998" i="1"/>
  <c r="N9998" i="1"/>
  <c r="V9997" i="1"/>
  <c r="N9997" i="1"/>
  <c r="V9996" i="1"/>
  <c r="N9996" i="1"/>
  <c r="V9995" i="1"/>
  <c r="N9995" i="1"/>
  <c r="F9995" i="1"/>
  <c r="V9994" i="1"/>
  <c r="N9994" i="1"/>
  <c r="F9994" i="1"/>
  <c r="V9993" i="1"/>
  <c r="N9993" i="1"/>
  <c r="F9993" i="1"/>
  <c r="V9992" i="1"/>
  <c r="N9992" i="1"/>
  <c r="F9992" i="1"/>
  <c r="V9991" i="1"/>
  <c r="N9991" i="1"/>
  <c r="F9991" i="1"/>
  <c r="V9990" i="1"/>
  <c r="N9990" i="1"/>
  <c r="F9990" i="1"/>
  <c r="V9989" i="1"/>
  <c r="N9989" i="1"/>
  <c r="F9989" i="1"/>
  <c r="V9988" i="1"/>
  <c r="N9988" i="1"/>
  <c r="F9988" i="1"/>
  <c r="V9987" i="1"/>
  <c r="N9987" i="1"/>
  <c r="F9987" i="1"/>
  <c r="V9986" i="1"/>
  <c r="N9986" i="1"/>
  <c r="F9986" i="1"/>
  <c r="V9985" i="1"/>
  <c r="N9985" i="1"/>
  <c r="F9985" i="1"/>
  <c r="V9984" i="1"/>
  <c r="N9984" i="1"/>
  <c r="F9984" i="1"/>
  <c r="V9983" i="1"/>
  <c r="N9983" i="1"/>
  <c r="F9983" i="1"/>
  <c r="V9982" i="1"/>
  <c r="N9982" i="1"/>
  <c r="F9982" i="1"/>
  <c r="V9981" i="1"/>
  <c r="N9981" i="1"/>
  <c r="F9981" i="1"/>
  <c r="V9980" i="1"/>
  <c r="N9980" i="1"/>
  <c r="F9980" i="1"/>
  <c r="V9979" i="1"/>
  <c r="N9979" i="1"/>
  <c r="F9979" i="1"/>
  <c r="V9978" i="1"/>
  <c r="N9978" i="1"/>
  <c r="F9978" i="1"/>
  <c r="V9977" i="1"/>
  <c r="N9977" i="1"/>
  <c r="F9977" i="1"/>
  <c r="V9976" i="1"/>
  <c r="N9976" i="1"/>
  <c r="F9976" i="1"/>
  <c r="V9975" i="1"/>
  <c r="N9975" i="1"/>
  <c r="F9975" i="1"/>
  <c r="V9974" i="1"/>
  <c r="N9974" i="1"/>
  <c r="F9974" i="1"/>
  <c r="V9973" i="1"/>
  <c r="N9973" i="1"/>
  <c r="F9973" i="1"/>
  <c r="V9972" i="1"/>
  <c r="N9972" i="1"/>
  <c r="F9972" i="1"/>
  <c r="V9971" i="1"/>
  <c r="N9971" i="1"/>
  <c r="F9971" i="1"/>
  <c r="V9970" i="1"/>
  <c r="N9970" i="1"/>
  <c r="F9970" i="1"/>
  <c r="V9969" i="1"/>
  <c r="N9969" i="1"/>
  <c r="F9969" i="1"/>
  <c r="V9968" i="1"/>
  <c r="N9968" i="1"/>
  <c r="F9968" i="1"/>
  <c r="V9967" i="1"/>
  <c r="N9967" i="1"/>
  <c r="F9967" i="1"/>
  <c r="V9966" i="1"/>
  <c r="N9966" i="1"/>
  <c r="F9966" i="1"/>
  <c r="V9965" i="1"/>
  <c r="N9965" i="1"/>
  <c r="F9965" i="1"/>
  <c r="V9964" i="1"/>
  <c r="N9964" i="1"/>
  <c r="F9964" i="1"/>
  <c r="V9963" i="1"/>
  <c r="N9963" i="1"/>
  <c r="F9963" i="1"/>
  <c r="V9962" i="1"/>
  <c r="N9962" i="1"/>
  <c r="F9962" i="1"/>
  <c r="V9961" i="1"/>
  <c r="N9961" i="1"/>
  <c r="F9961" i="1"/>
  <c r="V9960" i="1"/>
  <c r="N9960" i="1"/>
  <c r="F9960" i="1"/>
  <c r="V9959" i="1"/>
  <c r="N9959" i="1"/>
  <c r="F9959" i="1"/>
  <c r="V9958" i="1"/>
  <c r="N9958" i="1"/>
  <c r="F9958" i="1"/>
  <c r="V9957" i="1"/>
  <c r="N9957" i="1"/>
  <c r="V9956" i="1"/>
  <c r="N9956" i="1"/>
  <c r="V9955" i="1"/>
  <c r="N9955" i="1"/>
  <c r="V9954" i="1"/>
  <c r="N9954" i="1"/>
  <c r="V9953" i="1"/>
  <c r="N9953" i="1"/>
  <c r="V9952" i="1"/>
  <c r="N9952" i="1"/>
  <c r="V9951" i="1"/>
  <c r="N9951" i="1"/>
  <c r="V9950" i="1"/>
  <c r="N9950" i="1"/>
  <c r="V9949" i="1"/>
  <c r="N9949" i="1"/>
  <c r="V9948" i="1"/>
  <c r="N9948" i="1"/>
  <c r="V9947" i="1"/>
  <c r="N9947" i="1"/>
  <c r="V9946" i="1"/>
  <c r="N9946" i="1"/>
  <c r="V9945" i="1"/>
  <c r="N9945" i="1"/>
  <c r="V9944" i="1"/>
  <c r="N9944" i="1"/>
  <c r="V9943" i="1"/>
  <c r="N9943" i="1"/>
  <c r="V9942" i="1"/>
  <c r="N9942" i="1"/>
  <c r="V9941" i="1"/>
  <c r="N9941" i="1"/>
  <c r="V9940" i="1"/>
  <c r="N9940" i="1"/>
  <c r="V9939" i="1"/>
  <c r="N9939" i="1"/>
  <c r="V9938" i="1"/>
  <c r="N9938" i="1"/>
  <c r="F9938" i="1"/>
  <c r="V9937" i="1"/>
  <c r="N9937" i="1"/>
  <c r="F9937" i="1"/>
  <c r="V9936" i="1"/>
  <c r="N9936" i="1"/>
  <c r="V9935" i="1"/>
  <c r="N9935" i="1"/>
  <c r="F9935" i="1"/>
  <c r="V9934" i="1"/>
  <c r="N9934" i="1"/>
  <c r="F9934" i="1"/>
  <c r="V9933" i="1"/>
  <c r="N9933" i="1"/>
  <c r="F9933" i="1"/>
  <c r="V9932" i="1"/>
  <c r="N9932" i="1"/>
  <c r="F9932" i="1"/>
  <c r="V9931" i="1"/>
  <c r="N9931" i="1"/>
  <c r="F9931" i="1"/>
  <c r="V9930" i="1"/>
  <c r="N9930" i="1"/>
  <c r="F9930" i="1"/>
  <c r="V9929" i="1"/>
  <c r="N9929" i="1"/>
  <c r="F9929" i="1"/>
  <c r="V9928" i="1"/>
  <c r="N9928" i="1"/>
  <c r="F9928" i="1"/>
  <c r="V9927" i="1"/>
  <c r="N9927" i="1"/>
  <c r="F9927" i="1"/>
  <c r="V9926" i="1"/>
  <c r="N9926" i="1"/>
  <c r="F9926" i="1"/>
  <c r="V9925" i="1"/>
  <c r="N9925" i="1"/>
  <c r="F9925" i="1"/>
  <c r="V9924" i="1"/>
  <c r="N9924" i="1"/>
  <c r="F9924" i="1"/>
  <c r="V9923" i="1"/>
  <c r="N9923" i="1"/>
  <c r="F9923" i="1"/>
  <c r="V9922" i="1"/>
  <c r="N9922" i="1"/>
  <c r="F9922" i="1"/>
  <c r="V9921" i="1"/>
  <c r="N9921" i="1"/>
  <c r="F9921" i="1"/>
  <c r="V9920" i="1"/>
  <c r="N9920" i="1"/>
  <c r="F9920" i="1"/>
  <c r="V9919" i="1"/>
  <c r="N9919" i="1"/>
  <c r="V9917" i="1"/>
  <c r="N9917" i="1"/>
  <c r="V9916" i="1"/>
  <c r="N9916" i="1"/>
  <c r="V9915" i="1"/>
  <c r="N9915" i="1"/>
  <c r="V9914" i="1"/>
  <c r="N9914" i="1"/>
  <c r="V9913" i="1"/>
  <c r="N9913" i="1"/>
  <c r="V9912" i="1"/>
  <c r="N9912" i="1"/>
  <c r="V9911" i="1"/>
  <c r="N9911" i="1"/>
  <c r="V9910" i="1"/>
  <c r="N9910" i="1"/>
  <c r="V9909" i="1"/>
  <c r="N9909" i="1"/>
  <c r="V9908" i="1"/>
  <c r="N9908" i="1"/>
  <c r="V9907" i="1"/>
  <c r="N9907" i="1"/>
  <c r="V9906" i="1"/>
  <c r="N9906" i="1"/>
  <c r="V9905" i="1"/>
  <c r="N9905" i="1"/>
  <c r="V9904" i="1"/>
  <c r="N9904" i="1"/>
  <c r="V9903" i="1"/>
  <c r="N9903" i="1"/>
  <c r="V9902" i="1"/>
  <c r="N9902" i="1"/>
  <c r="V9901" i="1"/>
  <c r="N9901" i="1"/>
  <c r="V9900" i="1"/>
  <c r="N9900" i="1"/>
  <c r="F9900" i="1"/>
  <c r="F9899" i="1"/>
  <c r="V9898" i="1"/>
  <c r="N9898" i="1"/>
  <c r="V9897" i="1"/>
  <c r="N9897" i="1"/>
  <c r="F9897" i="1"/>
  <c r="V9896" i="1"/>
  <c r="N9896" i="1"/>
  <c r="F9896" i="1"/>
  <c r="V9895" i="1"/>
  <c r="N9895" i="1"/>
  <c r="F9895" i="1"/>
  <c r="V9894" i="1"/>
  <c r="N9894" i="1"/>
  <c r="F9894" i="1"/>
  <c r="V9893" i="1"/>
  <c r="N9893" i="1"/>
  <c r="F9893" i="1"/>
  <c r="V9892" i="1"/>
  <c r="N9892" i="1"/>
  <c r="F9892" i="1"/>
  <c r="V9891" i="1"/>
  <c r="N9891" i="1"/>
  <c r="F9891" i="1"/>
  <c r="V9890" i="1"/>
  <c r="N9890" i="1"/>
  <c r="F9890" i="1"/>
  <c r="V9889" i="1"/>
  <c r="N9889" i="1"/>
  <c r="F9889" i="1"/>
  <c r="V9888" i="1"/>
  <c r="N9888" i="1"/>
  <c r="F9888" i="1"/>
  <c r="V9887" i="1"/>
  <c r="N9887" i="1"/>
  <c r="F9887" i="1"/>
  <c r="V9886" i="1"/>
  <c r="N9886" i="1"/>
  <c r="F9886" i="1"/>
  <c r="V9885" i="1"/>
  <c r="N9885" i="1"/>
  <c r="F9885" i="1"/>
  <c r="V9884" i="1"/>
  <c r="N9884" i="1"/>
  <c r="F9884" i="1"/>
  <c r="V9883" i="1"/>
  <c r="N9883" i="1"/>
  <c r="F9883" i="1"/>
  <c r="V9882" i="1"/>
  <c r="N9882" i="1"/>
  <c r="V9881" i="1"/>
  <c r="N9881" i="1"/>
  <c r="F9881" i="1"/>
  <c r="V9880" i="1"/>
  <c r="N9880" i="1"/>
  <c r="F9880" i="1"/>
  <c r="V9879" i="1"/>
  <c r="N9879" i="1"/>
  <c r="F9879" i="1"/>
  <c r="V9878" i="1"/>
  <c r="N9878" i="1"/>
  <c r="F9878" i="1"/>
  <c r="V9877" i="1"/>
  <c r="N9877" i="1"/>
  <c r="F9877" i="1"/>
  <c r="V9876" i="1"/>
  <c r="N9876" i="1"/>
  <c r="F9876" i="1"/>
  <c r="V9875" i="1"/>
  <c r="N9875" i="1"/>
  <c r="F9875" i="1"/>
  <c r="V9874" i="1"/>
  <c r="N9874" i="1"/>
  <c r="F9874" i="1"/>
  <c r="V9873" i="1"/>
  <c r="N9873" i="1"/>
  <c r="F9873" i="1"/>
  <c r="V9872" i="1"/>
  <c r="N9872" i="1"/>
  <c r="F9872" i="1"/>
  <c r="V9871" i="1"/>
  <c r="N9871" i="1"/>
  <c r="F9871" i="1"/>
  <c r="V9870" i="1"/>
  <c r="N9870" i="1"/>
  <c r="F9870" i="1"/>
  <c r="V9869" i="1"/>
  <c r="N9869" i="1"/>
  <c r="F9869" i="1"/>
  <c r="V9868" i="1"/>
  <c r="N9868" i="1"/>
  <c r="F9868" i="1"/>
  <c r="V9867" i="1"/>
  <c r="N9867" i="1"/>
  <c r="F9867" i="1"/>
  <c r="V9866" i="1"/>
  <c r="N9866" i="1"/>
  <c r="F9866" i="1"/>
  <c r="V9865" i="1"/>
  <c r="N9865" i="1"/>
  <c r="F9865" i="1"/>
  <c r="V9864" i="1"/>
  <c r="N9864" i="1"/>
  <c r="F9864" i="1"/>
  <c r="V9863" i="1"/>
  <c r="N9863" i="1"/>
  <c r="F9863" i="1"/>
  <c r="V9862" i="1"/>
  <c r="N9862" i="1"/>
  <c r="F9862" i="1"/>
  <c r="V9861" i="1"/>
  <c r="N9861" i="1"/>
  <c r="F9861" i="1"/>
  <c r="V9860" i="1"/>
  <c r="N9860" i="1"/>
  <c r="F9860" i="1"/>
  <c r="V9859" i="1"/>
  <c r="N9859" i="1"/>
  <c r="F9859" i="1"/>
  <c r="V9858" i="1"/>
  <c r="N9858" i="1"/>
  <c r="F9858" i="1"/>
  <c r="V9857" i="1"/>
  <c r="N9857" i="1"/>
  <c r="F9857" i="1"/>
  <c r="V9856" i="1"/>
  <c r="N9856" i="1"/>
  <c r="F9856" i="1"/>
  <c r="V9855" i="1"/>
  <c r="N9855" i="1"/>
  <c r="F9855" i="1"/>
  <c r="V9854" i="1"/>
  <c r="N9854" i="1"/>
  <c r="F9854" i="1"/>
  <c r="V9853" i="1"/>
  <c r="N9853" i="1"/>
  <c r="F9853" i="1"/>
  <c r="V9852" i="1"/>
  <c r="N9852" i="1"/>
  <c r="F9852" i="1"/>
  <c r="V9851" i="1"/>
  <c r="N9851" i="1"/>
  <c r="F9851" i="1"/>
  <c r="V9850" i="1"/>
  <c r="N9850" i="1"/>
  <c r="F9850" i="1"/>
  <c r="V9849" i="1"/>
  <c r="N9849" i="1"/>
  <c r="F9849" i="1"/>
  <c r="V9848" i="1"/>
  <c r="N9848" i="1"/>
  <c r="F9848" i="1"/>
  <c r="V9847" i="1"/>
  <c r="N9847" i="1"/>
  <c r="F9847" i="1"/>
  <c r="V9846" i="1"/>
  <c r="N9846" i="1"/>
  <c r="F9846" i="1"/>
  <c r="V9845" i="1"/>
  <c r="N9845" i="1"/>
  <c r="F9845" i="1"/>
  <c r="V9844" i="1"/>
  <c r="N9844" i="1"/>
  <c r="F9844" i="1"/>
  <c r="V9843" i="1"/>
  <c r="N9843" i="1"/>
  <c r="F9843" i="1"/>
  <c r="V9842" i="1"/>
  <c r="N9842" i="1"/>
  <c r="F9842" i="1"/>
  <c r="V9841" i="1"/>
  <c r="N9841" i="1"/>
  <c r="V9840" i="1"/>
  <c r="N9840" i="1"/>
  <c r="F9840" i="1"/>
  <c r="V9839" i="1"/>
  <c r="N9839" i="1"/>
  <c r="F9839" i="1"/>
  <c r="V9838" i="1"/>
  <c r="N9838" i="1"/>
  <c r="F9838" i="1"/>
  <c r="V9837" i="1"/>
  <c r="N9837" i="1"/>
  <c r="F9837" i="1"/>
  <c r="V9836" i="1"/>
  <c r="N9836" i="1"/>
  <c r="F9836" i="1"/>
  <c r="V9835" i="1"/>
  <c r="N9835" i="1"/>
  <c r="F9835" i="1"/>
  <c r="V9834" i="1"/>
  <c r="N9834" i="1"/>
  <c r="F9834" i="1"/>
  <c r="V9833" i="1"/>
  <c r="N9833" i="1"/>
  <c r="F9833" i="1"/>
  <c r="V9832" i="1"/>
  <c r="N9832" i="1"/>
  <c r="F9832" i="1"/>
  <c r="V9831" i="1"/>
  <c r="N9831" i="1"/>
  <c r="F9831" i="1"/>
  <c r="V9830" i="1"/>
  <c r="N9830" i="1"/>
  <c r="F9830" i="1"/>
  <c r="V9829" i="1"/>
  <c r="N9829" i="1"/>
  <c r="F9829" i="1"/>
  <c r="V9828" i="1"/>
  <c r="N9828" i="1"/>
  <c r="F9828" i="1"/>
  <c r="V9827" i="1"/>
  <c r="N9827" i="1"/>
  <c r="F9827" i="1"/>
  <c r="V9826" i="1"/>
  <c r="N9826" i="1"/>
  <c r="F9826" i="1"/>
  <c r="V9825" i="1"/>
  <c r="N9825" i="1"/>
  <c r="F9825" i="1"/>
  <c r="V9824" i="1"/>
  <c r="N9824" i="1"/>
  <c r="V9823" i="1"/>
  <c r="N9823" i="1"/>
  <c r="V9822" i="1"/>
  <c r="N9822" i="1"/>
  <c r="V9821" i="1"/>
  <c r="N9821" i="1"/>
  <c r="V9820" i="1"/>
  <c r="N9820" i="1"/>
  <c r="V9819" i="1"/>
  <c r="N9819" i="1"/>
  <c r="V9818" i="1"/>
  <c r="N9818" i="1"/>
  <c r="V9817" i="1"/>
  <c r="N9817" i="1"/>
  <c r="V9816" i="1"/>
  <c r="N9816" i="1"/>
  <c r="V9815" i="1"/>
  <c r="N9815" i="1"/>
  <c r="V9814" i="1"/>
  <c r="N9814" i="1"/>
  <c r="V9813" i="1"/>
  <c r="N9813" i="1"/>
  <c r="V9812" i="1"/>
  <c r="N9812" i="1"/>
  <c r="V9811" i="1"/>
  <c r="N9811" i="1"/>
  <c r="V9810" i="1"/>
  <c r="N9810" i="1"/>
  <c r="V9809" i="1"/>
  <c r="N9809" i="1"/>
  <c r="V9808" i="1"/>
  <c r="N9808" i="1"/>
  <c r="V9807" i="1"/>
  <c r="N9807" i="1"/>
  <c r="V9806" i="1"/>
  <c r="N9806" i="1"/>
  <c r="V9805" i="1"/>
  <c r="N9805" i="1"/>
  <c r="F9805" i="1"/>
  <c r="F9804" i="1"/>
  <c r="V9803" i="1"/>
  <c r="N9803" i="1"/>
  <c r="V9802" i="1"/>
  <c r="N9802" i="1"/>
  <c r="F9802" i="1"/>
  <c r="V9801" i="1"/>
  <c r="N9801" i="1"/>
  <c r="F9801" i="1"/>
  <c r="V9800" i="1"/>
  <c r="N9800" i="1"/>
  <c r="F9800" i="1"/>
  <c r="V9799" i="1"/>
  <c r="N9799" i="1"/>
  <c r="F9799" i="1"/>
  <c r="V9798" i="1"/>
  <c r="N9798" i="1"/>
  <c r="F9798" i="1"/>
  <c r="V9797" i="1"/>
  <c r="N9797" i="1"/>
  <c r="F9797" i="1"/>
  <c r="V9796" i="1"/>
  <c r="N9796" i="1"/>
  <c r="F9796" i="1"/>
  <c r="V9795" i="1"/>
  <c r="N9795" i="1"/>
  <c r="F9795" i="1"/>
  <c r="V9794" i="1"/>
  <c r="N9794" i="1"/>
  <c r="F9794" i="1"/>
  <c r="V9793" i="1"/>
  <c r="N9793" i="1"/>
  <c r="F9793" i="1"/>
  <c r="V9792" i="1"/>
  <c r="N9792" i="1"/>
  <c r="F9792" i="1"/>
  <c r="V9791" i="1"/>
  <c r="N9791" i="1"/>
  <c r="F9791" i="1"/>
  <c r="V9790" i="1"/>
  <c r="N9790" i="1"/>
  <c r="F9790" i="1"/>
  <c r="V9789" i="1"/>
  <c r="N9789" i="1"/>
  <c r="F9789" i="1"/>
  <c r="V9788" i="1"/>
  <c r="N9788" i="1"/>
  <c r="F9788" i="1"/>
  <c r="V9787" i="1"/>
  <c r="N9787" i="1"/>
  <c r="F9787" i="1"/>
  <c r="V9786" i="1"/>
  <c r="N9786" i="1"/>
  <c r="F9786" i="1"/>
  <c r="N9785" i="1"/>
  <c r="F9785" i="1"/>
  <c r="V9784" i="1"/>
  <c r="N9784" i="1"/>
  <c r="F9784" i="1"/>
  <c r="V9783" i="1"/>
  <c r="N9783" i="1"/>
  <c r="F9783" i="1"/>
  <c r="V9782" i="1"/>
  <c r="N9782" i="1"/>
  <c r="F9782" i="1"/>
  <c r="V9781" i="1"/>
  <c r="N9781" i="1"/>
  <c r="F9781" i="1"/>
  <c r="V9780" i="1"/>
  <c r="N9780" i="1"/>
  <c r="F9780" i="1"/>
  <c r="V9779" i="1"/>
  <c r="N9779" i="1"/>
  <c r="F9779" i="1"/>
  <c r="V9778" i="1"/>
  <c r="N9778" i="1"/>
  <c r="F9778" i="1"/>
  <c r="V9777" i="1"/>
  <c r="N9777" i="1"/>
  <c r="F9777" i="1"/>
  <c r="V9776" i="1"/>
  <c r="N9776" i="1"/>
  <c r="F9776" i="1"/>
  <c r="V9775" i="1"/>
  <c r="N9775" i="1"/>
  <c r="F9775" i="1"/>
  <c r="V9774" i="1"/>
  <c r="N9774" i="1"/>
  <c r="F9774" i="1"/>
  <c r="V9773" i="1"/>
  <c r="N9773" i="1"/>
  <c r="F9773" i="1"/>
  <c r="V9772" i="1"/>
  <c r="N9772" i="1"/>
  <c r="F9772" i="1"/>
  <c r="V9771" i="1"/>
  <c r="N9771" i="1"/>
  <c r="F9771" i="1"/>
  <c r="V9770" i="1"/>
  <c r="N9770" i="1"/>
  <c r="F9770" i="1"/>
  <c r="V9769" i="1"/>
  <c r="N9769" i="1"/>
  <c r="F9769" i="1"/>
  <c r="V9768" i="1"/>
  <c r="N9768" i="1"/>
  <c r="F9768" i="1"/>
  <c r="V9767" i="1"/>
  <c r="N9767" i="1"/>
  <c r="F9767" i="1"/>
  <c r="V9766" i="1"/>
  <c r="N9766" i="1"/>
  <c r="F9766" i="1"/>
  <c r="V9765" i="1"/>
  <c r="N9765" i="1"/>
  <c r="F9765" i="1"/>
  <c r="V9764" i="1"/>
  <c r="N9764" i="1"/>
  <c r="F9764" i="1"/>
  <c r="V9763" i="1"/>
  <c r="N9763" i="1"/>
  <c r="F9763" i="1"/>
  <c r="V9762" i="1"/>
  <c r="N9762" i="1"/>
  <c r="F9762" i="1"/>
  <c r="V9761" i="1"/>
  <c r="N9761" i="1"/>
  <c r="F9761" i="1"/>
  <c r="V9760" i="1"/>
  <c r="N9760" i="1"/>
  <c r="F9760" i="1"/>
  <c r="V9759" i="1"/>
  <c r="N9759" i="1"/>
  <c r="F9759" i="1"/>
  <c r="V9758" i="1"/>
  <c r="N9758" i="1"/>
  <c r="F9758" i="1"/>
  <c r="V9757" i="1"/>
  <c r="N9757" i="1"/>
  <c r="F9757" i="1"/>
  <c r="V9756" i="1"/>
  <c r="N9756" i="1"/>
  <c r="F9756" i="1"/>
  <c r="V9755" i="1"/>
  <c r="N9755" i="1"/>
  <c r="F9755" i="1"/>
  <c r="V9754" i="1"/>
  <c r="N9754" i="1"/>
  <c r="F9754" i="1"/>
  <c r="V9753" i="1"/>
  <c r="N9753" i="1"/>
  <c r="F9753" i="1"/>
  <c r="V9752" i="1"/>
  <c r="N9752" i="1"/>
  <c r="F9752" i="1"/>
  <c r="V9751" i="1"/>
  <c r="N9751" i="1"/>
  <c r="F9751" i="1"/>
  <c r="V9750" i="1"/>
  <c r="N9750" i="1"/>
  <c r="F9750" i="1"/>
  <c r="V9749" i="1"/>
  <c r="N9749" i="1"/>
  <c r="F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N9729" i="1"/>
  <c r="F9729" i="1"/>
  <c r="F9728" i="1"/>
  <c r="V9727" i="1"/>
  <c r="N9727" i="1"/>
  <c r="V9726" i="1"/>
  <c r="N9726" i="1"/>
  <c r="F9726" i="1"/>
  <c r="V9725" i="1"/>
  <c r="N9725" i="1"/>
  <c r="F9725" i="1"/>
  <c r="V9724" i="1"/>
  <c r="N9724" i="1"/>
  <c r="F9724" i="1"/>
  <c r="V9723" i="1"/>
  <c r="N9723" i="1"/>
  <c r="F9723" i="1"/>
  <c r="V9722" i="1"/>
  <c r="N9722" i="1"/>
  <c r="F9722" i="1"/>
  <c r="V9721" i="1"/>
  <c r="N9721" i="1"/>
  <c r="F9721" i="1"/>
  <c r="V9720" i="1"/>
  <c r="N9720" i="1"/>
  <c r="F9720" i="1"/>
  <c r="V9719" i="1"/>
  <c r="N9719" i="1"/>
  <c r="F9719" i="1"/>
  <c r="V9718" i="1"/>
  <c r="N9718" i="1"/>
  <c r="F9718" i="1"/>
  <c r="V9717" i="1"/>
  <c r="N9717" i="1"/>
  <c r="F9717" i="1"/>
  <c r="V9716" i="1"/>
  <c r="N9716" i="1"/>
  <c r="F9716" i="1"/>
  <c r="V9715" i="1"/>
  <c r="N9715" i="1"/>
  <c r="F9715" i="1"/>
  <c r="V9714" i="1"/>
  <c r="N9714" i="1"/>
  <c r="F9714" i="1"/>
  <c r="V9713" i="1"/>
  <c r="N9713" i="1"/>
  <c r="F9713" i="1"/>
  <c r="V9712" i="1"/>
  <c r="N9712" i="1"/>
  <c r="F9712" i="1"/>
  <c r="V9711" i="1"/>
  <c r="N9711" i="1"/>
  <c r="F9711" i="1"/>
  <c r="V9710" i="1"/>
  <c r="N9710" i="1"/>
  <c r="F9710" i="1"/>
  <c r="N9709" i="1"/>
  <c r="F9709" i="1"/>
  <c r="V9708" i="1"/>
  <c r="N9708" i="1"/>
  <c r="V9707" i="1"/>
  <c r="N9707" i="1"/>
  <c r="F9707" i="1"/>
  <c r="V9706" i="1"/>
  <c r="N9706" i="1"/>
  <c r="F9706" i="1"/>
  <c r="V9705" i="1"/>
  <c r="N9705" i="1"/>
  <c r="F9705" i="1"/>
  <c r="V9704" i="1"/>
  <c r="N9704" i="1"/>
  <c r="F9704" i="1"/>
  <c r="V9703" i="1"/>
  <c r="N9703" i="1"/>
  <c r="F9703" i="1"/>
  <c r="V9702" i="1"/>
  <c r="N9702" i="1"/>
  <c r="F9702" i="1"/>
  <c r="V9701" i="1"/>
  <c r="N9701" i="1"/>
  <c r="F9701" i="1"/>
  <c r="V9700" i="1"/>
  <c r="N9700" i="1"/>
  <c r="F9700" i="1"/>
  <c r="V9699" i="1"/>
  <c r="N9699" i="1"/>
  <c r="F9699" i="1"/>
  <c r="V9698" i="1"/>
  <c r="N9698" i="1"/>
  <c r="F9698" i="1"/>
  <c r="V9697" i="1"/>
  <c r="N9697" i="1"/>
  <c r="F9697" i="1"/>
  <c r="V9696" i="1"/>
  <c r="N9696" i="1"/>
  <c r="F9696" i="1"/>
  <c r="V9695" i="1"/>
  <c r="N9695" i="1"/>
  <c r="F9695" i="1"/>
  <c r="V9694" i="1"/>
  <c r="N9694" i="1"/>
  <c r="F9694" i="1"/>
  <c r="V9693" i="1"/>
  <c r="N9693" i="1"/>
  <c r="F9693" i="1"/>
  <c r="V9692" i="1"/>
  <c r="N9692" i="1"/>
  <c r="F9692" i="1"/>
  <c r="V9691" i="1"/>
  <c r="N9691" i="1"/>
  <c r="V9690" i="1"/>
  <c r="N9690" i="1"/>
  <c r="V9689" i="1"/>
  <c r="N9689" i="1"/>
  <c r="V9688" i="1"/>
  <c r="N9688" i="1"/>
  <c r="V9687" i="1"/>
  <c r="N9687" i="1"/>
  <c r="V9686" i="1"/>
  <c r="N9686" i="1"/>
  <c r="V9685" i="1"/>
  <c r="N9685" i="1"/>
  <c r="V9684" i="1"/>
  <c r="N9684" i="1"/>
  <c r="V9683" i="1"/>
  <c r="N9683" i="1"/>
  <c r="V9682" i="1"/>
  <c r="N9682" i="1"/>
  <c r="V9681" i="1"/>
  <c r="N9681" i="1"/>
  <c r="V9680" i="1"/>
  <c r="N9680" i="1"/>
  <c r="V9679" i="1"/>
  <c r="N9679" i="1"/>
  <c r="V9678" i="1"/>
  <c r="N9678" i="1"/>
  <c r="V9677" i="1"/>
  <c r="N9677" i="1"/>
  <c r="V9676" i="1"/>
  <c r="N9676" i="1"/>
  <c r="V9675" i="1"/>
  <c r="N9675" i="1"/>
  <c r="V9674" i="1"/>
  <c r="N9674" i="1"/>
  <c r="V9673" i="1"/>
  <c r="N9673" i="1"/>
  <c r="V9672" i="1"/>
  <c r="N9672" i="1"/>
  <c r="F9672" i="1"/>
  <c r="V9671" i="1"/>
  <c r="N9671" i="1"/>
  <c r="F9671" i="1"/>
  <c r="V9670" i="1"/>
  <c r="N9670" i="1"/>
  <c r="V9669" i="1"/>
  <c r="N9669" i="1"/>
  <c r="F9669" i="1"/>
  <c r="V9668" i="1"/>
  <c r="N9668" i="1"/>
  <c r="F9668" i="1"/>
  <c r="V9667" i="1"/>
  <c r="N9667" i="1"/>
  <c r="F9667" i="1"/>
  <c r="V9666" i="1"/>
  <c r="N9666" i="1"/>
  <c r="F9666" i="1"/>
  <c r="V9665" i="1"/>
  <c r="N9665" i="1"/>
  <c r="F9665" i="1"/>
  <c r="V9664" i="1"/>
  <c r="N9664" i="1"/>
  <c r="F9664" i="1"/>
  <c r="V9663" i="1"/>
  <c r="N9663" i="1"/>
  <c r="F9663" i="1"/>
  <c r="V9662" i="1"/>
  <c r="N9662" i="1"/>
  <c r="F9662" i="1"/>
  <c r="V9661" i="1"/>
  <c r="N9661" i="1"/>
  <c r="F9661" i="1"/>
  <c r="V9660" i="1"/>
  <c r="N9660" i="1"/>
  <c r="F9660" i="1"/>
  <c r="V9659" i="1"/>
  <c r="N9659" i="1"/>
  <c r="F9659" i="1"/>
  <c r="V9658" i="1"/>
  <c r="N9658" i="1"/>
  <c r="F9658" i="1"/>
  <c r="V9657" i="1"/>
  <c r="N9657" i="1"/>
  <c r="F9657" i="1"/>
  <c r="V9656" i="1"/>
  <c r="N9656" i="1"/>
  <c r="F9656" i="1"/>
  <c r="V9655" i="1"/>
  <c r="N9655" i="1"/>
  <c r="F9655" i="1"/>
  <c r="V9654" i="1"/>
  <c r="N9654" i="1"/>
  <c r="F9654" i="1"/>
  <c r="V9653" i="1"/>
  <c r="N9653" i="1"/>
  <c r="F9653" i="1"/>
  <c r="V9652" i="1"/>
  <c r="N9652" i="1"/>
  <c r="F9652" i="1"/>
  <c r="V9651" i="1"/>
  <c r="N9651" i="1"/>
  <c r="F9651" i="1"/>
  <c r="V9650" i="1"/>
  <c r="N9650" i="1"/>
  <c r="F9650" i="1"/>
  <c r="V9649" i="1"/>
  <c r="N9649" i="1"/>
  <c r="F9649" i="1"/>
  <c r="V9648" i="1"/>
  <c r="N9648" i="1"/>
  <c r="F9648" i="1"/>
  <c r="V9647" i="1"/>
  <c r="N9647" i="1"/>
  <c r="F9647" i="1"/>
  <c r="V9646" i="1"/>
  <c r="N9646" i="1"/>
  <c r="F9646" i="1"/>
  <c r="V9645" i="1"/>
  <c r="N9645" i="1"/>
  <c r="F9645" i="1"/>
  <c r="V9644" i="1"/>
  <c r="N9644" i="1"/>
  <c r="F9644" i="1"/>
  <c r="V9643" i="1"/>
  <c r="N9643" i="1"/>
  <c r="F9643" i="1"/>
  <c r="V9642" i="1"/>
  <c r="N9642" i="1"/>
  <c r="F9642" i="1"/>
  <c r="V9641" i="1"/>
  <c r="N9641" i="1"/>
  <c r="F9641" i="1"/>
  <c r="V9640" i="1"/>
  <c r="N9640" i="1"/>
  <c r="V9639" i="1"/>
  <c r="N9639" i="1"/>
  <c r="V9638" i="1"/>
  <c r="N9638" i="1"/>
  <c r="V9637" i="1"/>
  <c r="N9637" i="1"/>
  <c r="V9636" i="1"/>
  <c r="N9636" i="1"/>
  <c r="V9635" i="1"/>
  <c r="N9635" i="1"/>
  <c r="V9634" i="1"/>
  <c r="N9634" i="1"/>
  <c r="F9634" i="1"/>
  <c r="V9633" i="1"/>
  <c r="N9633" i="1"/>
  <c r="F9633" i="1"/>
  <c r="V9632" i="1"/>
  <c r="N9632" i="1"/>
  <c r="F9632" i="1"/>
  <c r="V9631" i="1"/>
  <c r="N9631" i="1"/>
  <c r="F9631" i="1"/>
  <c r="V9630" i="1"/>
  <c r="N9630" i="1"/>
  <c r="F9630" i="1"/>
  <c r="V9629" i="1"/>
  <c r="N9629" i="1"/>
  <c r="F9629" i="1"/>
  <c r="V9628" i="1"/>
  <c r="N9628" i="1"/>
  <c r="F9628" i="1"/>
  <c r="V9627" i="1"/>
  <c r="N9627" i="1"/>
  <c r="F9627" i="1"/>
  <c r="V9626" i="1"/>
  <c r="N9626" i="1"/>
  <c r="F9626" i="1"/>
  <c r="V9625" i="1"/>
  <c r="N9625" i="1"/>
  <c r="F9625" i="1"/>
  <c r="V9624" i="1"/>
  <c r="N9624" i="1"/>
  <c r="F9624" i="1"/>
  <c r="V9623" i="1"/>
  <c r="N9623" i="1"/>
  <c r="F9623" i="1"/>
  <c r="V9622" i="1"/>
  <c r="N9622" i="1"/>
  <c r="F9622" i="1"/>
  <c r="V9621" i="1"/>
  <c r="N9621" i="1"/>
  <c r="F9621" i="1"/>
  <c r="V9620" i="1"/>
  <c r="N9620" i="1"/>
  <c r="F9620" i="1"/>
  <c r="V9619" i="1"/>
  <c r="N9619" i="1"/>
  <c r="F9619" i="1"/>
  <c r="V9618" i="1"/>
  <c r="N9618" i="1"/>
  <c r="F9618" i="1"/>
  <c r="V9617" i="1"/>
  <c r="N9617" i="1"/>
  <c r="F9617" i="1"/>
  <c r="V9616" i="1"/>
  <c r="N9616" i="1"/>
  <c r="F9616" i="1"/>
  <c r="V9615" i="1"/>
  <c r="N9615" i="1"/>
  <c r="F9615" i="1"/>
  <c r="V9614" i="1"/>
  <c r="N9614" i="1"/>
  <c r="F9614" i="1"/>
  <c r="V9613" i="1"/>
  <c r="N9613" i="1"/>
  <c r="F9613" i="1"/>
  <c r="V9612" i="1"/>
  <c r="N9612" i="1"/>
  <c r="F9612" i="1"/>
  <c r="V9611" i="1"/>
  <c r="N9611" i="1"/>
  <c r="F9611" i="1"/>
  <c r="V9610" i="1"/>
  <c r="N9610" i="1"/>
  <c r="F9610" i="1"/>
  <c r="V9609" i="1"/>
  <c r="N9609" i="1"/>
  <c r="F9609" i="1"/>
  <c r="V9608" i="1"/>
  <c r="N9608" i="1"/>
  <c r="F9608" i="1"/>
  <c r="V9607" i="1"/>
  <c r="N9607" i="1"/>
  <c r="F9607" i="1"/>
  <c r="V9606" i="1"/>
  <c r="N9606" i="1"/>
  <c r="F9606" i="1"/>
  <c r="V9605" i="1"/>
  <c r="N9605" i="1"/>
  <c r="F9605" i="1"/>
  <c r="V9604" i="1"/>
  <c r="N9604" i="1"/>
  <c r="F9604" i="1"/>
  <c r="V9603" i="1"/>
  <c r="N9603" i="1"/>
  <c r="F9603" i="1"/>
  <c r="V9602" i="1"/>
  <c r="N9602" i="1"/>
  <c r="F9602" i="1"/>
  <c r="V9601" i="1"/>
  <c r="N9601" i="1"/>
  <c r="F9601" i="1"/>
  <c r="V9600" i="1"/>
  <c r="N9600" i="1"/>
  <c r="F9600" i="1"/>
  <c r="V9599" i="1"/>
  <c r="N9599" i="1"/>
  <c r="F9599" i="1"/>
  <c r="V9598" i="1"/>
  <c r="N9598" i="1"/>
  <c r="F9598" i="1"/>
  <c r="V9597" i="1"/>
  <c r="N9597" i="1"/>
  <c r="F9597" i="1"/>
  <c r="V9596" i="1"/>
  <c r="N9596" i="1"/>
  <c r="F9596" i="1"/>
  <c r="F9595" i="1"/>
  <c r="V9594" i="1"/>
  <c r="N9594" i="1"/>
  <c r="V9593" i="1"/>
  <c r="N9593" i="1"/>
  <c r="F9593" i="1"/>
  <c r="V9592" i="1"/>
  <c r="N9592" i="1"/>
  <c r="F9592" i="1"/>
  <c r="V9591" i="1"/>
  <c r="N9591" i="1"/>
  <c r="F9591" i="1"/>
  <c r="V9590" i="1"/>
  <c r="N9590" i="1"/>
  <c r="F9590" i="1"/>
  <c r="V9589" i="1"/>
  <c r="N9589" i="1"/>
  <c r="F9589" i="1"/>
  <c r="V9588" i="1"/>
  <c r="N9588" i="1"/>
  <c r="F9588" i="1"/>
  <c r="V9587" i="1"/>
  <c r="N9587" i="1"/>
  <c r="F9587" i="1"/>
  <c r="V9586" i="1"/>
  <c r="N9586" i="1"/>
  <c r="F9586" i="1"/>
  <c r="V9585" i="1"/>
  <c r="N9585" i="1"/>
  <c r="F9585" i="1"/>
  <c r="V9584" i="1"/>
  <c r="N9584" i="1"/>
  <c r="F9584" i="1"/>
  <c r="V9583" i="1"/>
  <c r="N9583" i="1"/>
  <c r="F9583" i="1"/>
  <c r="V9582" i="1"/>
  <c r="N9582" i="1"/>
  <c r="F9582" i="1"/>
  <c r="V9581" i="1"/>
  <c r="N9581" i="1"/>
  <c r="F9581" i="1"/>
  <c r="V9580" i="1"/>
  <c r="N9580" i="1"/>
  <c r="F9580" i="1"/>
  <c r="V9579" i="1"/>
  <c r="N9579" i="1"/>
  <c r="F9579" i="1"/>
  <c r="V9578" i="1"/>
  <c r="N9578" i="1"/>
  <c r="F9578" i="1"/>
  <c r="V9577" i="1"/>
  <c r="N9577" i="1"/>
  <c r="F9577" i="1"/>
  <c r="V9576" i="1"/>
  <c r="N9576" i="1"/>
  <c r="F9576" i="1"/>
  <c r="V9575" i="1"/>
  <c r="N9575" i="1"/>
  <c r="F9575" i="1"/>
  <c r="V9574" i="1"/>
  <c r="N9574" i="1"/>
  <c r="F9574" i="1"/>
  <c r="V9573" i="1"/>
  <c r="N9573" i="1"/>
  <c r="F9573" i="1"/>
  <c r="V9572" i="1"/>
  <c r="N9572" i="1"/>
  <c r="F9572" i="1"/>
  <c r="V9571" i="1"/>
  <c r="N9571" i="1"/>
  <c r="F9571" i="1"/>
  <c r="V9570" i="1"/>
  <c r="N9570" i="1"/>
  <c r="F9570" i="1"/>
  <c r="V9569" i="1"/>
  <c r="N9569" i="1"/>
  <c r="F9569" i="1"/>
  <c r="V9568" i="1"/>
  <c r="N9568" i="1"/>
  <c r="F9568" i="1"/>
  <c r="V9567" i="1"/>
  <c r="N9567" i="1"/>
  <c r="F9567" i="1"/>
  <c r="V9566" i="1"/>
  <c r="N9566" i="1"/>
  <c r="F9566" i="1"/>
  <c r="V9565" i="1"/>
  <c r="N9565" i="1"/>
  <c r="F9565" i="1"/>
  <c r="V9564" i="1"/>
  <c r="N9564" i="1"/>
  <c r="F9564" i="1"/>
  <c r="V9563" i="1"/>
  <c r="N9563" i="1"/>
  <c r="F9563" i="1"/>
  <c r="V9562" i="1"/>
  <c r="N9562" i="1"/>
  <c r="F9562" i="1"/>
  <c r="V9561" i="1"/>
  <c r="N9561" i="1"/>
  <c r="F9561" i="1"/>
  <c r="V9560" i="1"/>
  <c r="N9560" i="1"/>
  <c r="F9560" i="1"/>
  <c r="V9559" i="1"/>
  <c r="N9559" i="1"/>
  <c r="F9559" i="1"/>
  <c r="V9558" i="1"/>
  <c r="N9558" i="1"/>
  <c r="F9558" i="1"/>
  <c r="V9557" i="1"/>
  <c r="N9557" i="1"/>
  <c r="F9557" i="1"/>
  <c r="V9556" i="1"/>
  <c r="N9556" i="1"/>
  <c r="F9556" i="1"/>
  <c r="V9555" i="1"/>
  <c r="N9555" i="1"/>
  <c r="F9555" i="1"/>
  <c r="V9554" i="1"/>
  <c r="N9554" i="1"/>
  <c r="F9554" i="1"/>
  <c r="V9553" i="1"/>
  <c r="N9553" i="1"/>
  <c r="F9553" i="1"/>
  <c r="V9552" i="1"/>
  <c r="N9552" i="1"/>
  <c r="F9552" i="1"/>
  <c r="V9551" i="1"/>
  <c r="N9551" i="1"/>
  <c r="F9551" i="1"/>
  <c r="V9550" i="1"/>
  <c r="N9550" i="1"/>
  <c r="F9550" i="1"/>
  <c r="V9549" i="1"/>
  <c r="N9549" i="1"/>
  <c r="F9549" i="1"/>
  <c r="V9548" i="1"/>
  <c r="N9548" i="1"/>
  <c r="F9548" i="1"/>
  <c r="V9547" i="1"/>
  <c r="N9547" i="1"/>
  <c r="F9547" i="1"/>
  <c r="V9546" i="1"/>
  <c r="N9546" i="1"/>
  <c r="F9546" i="1"/>
  <c r="V9545" i="1"/>
  <c r="N9545" i="1"/>
  <c r="F9545" i="1"/>
  <c r="V9544" i="1"/>
  <c r="N9544" i="1"/>
  <c r="F9544" i="1"/>
  <c r="V9543" i="1"/>
  <c r="N9543" i="1"/>
  <c r="F9543" i="1"/>
  <c r="V9542" i="1"/>
  <c r="N9542" i="1"/>
  <c r="F9542" i="1"/>
  <c r="V9541" i="1"/>
  <c r="N9541" i="1"/>
  <c r="F9541" i="1"/>
  <c r="V9540" i="1"/>
  <c r="N9540" i="1"/>
  <c r="F9540" i="1"/>
  <c r="V9539" i="1"/>
  <c r="N9539" i="1"/>
  <c r="F9539" i="1"/>
  <c r="V9538" i="1"/>
  <c r="N9538" i="1"/>
  <c r="F9538" i="1"/>
  <c r="V9537" i="1"/>
  <c r="N9537" i="1"/>
  <c r="F9537" i="1"/>
  <c r="V9536" i="1"/>
  <c r="N9536" i="1"/>
  <c r="F9536" i="1"/>
  <c r="V9535" i="1"/>
  <c r="N9535" i="1"/>
  <c r="F9535" i="1"/>
  <c r="V9534" i="1"/>
  <c r="N9534" i="1"/>
  <c r="F9534" i="1"/>
  <c r="V9533" i="1"/>
  <c r="N9533" i="1"/>
  <c r="F9533" i="1"/>
  <c r="V9532" i="1"/>
  <c r="N9532" i="1"/>
  <c r="F9532" i="1"/>
  <c r="V9531" i="1"/>
  <c r="N9531" i="1"/>
  <c r="F9531" i="1"/>
  <c r="V9530" i="1"/>
  <c r="N9530" i="1"/>
  <c r="F9530" i="1"/>
  <c r="V9529" i="1"/>
  <c r="N9529" i="1"/>
  <c r="F9529" i="1"/>
  <c r="V9528" i="1"/>
  <c r="N9528" i="1"/>
  <c r="F9528" i="1"/>
  <c r="V9527" i="1"/>
  <c r="N9527" i="1"/>
  <c r="F9527" i="1"/>
  <c r="V9526" i="1"/>
  <c r="N9526" i="1"/>
  <c r="F9526" i="1"/>
  <c r="V9525" i="1"/>
  <c r="N9525" i="1"/>
  <c r="F9525" i="1"/>
  <c r="V9524" i="1"/>
  <c r="N9524" i="1"/>
  <c r="F9524" i="1"/>
  <c r="V9523" i="1"/>
  <c r="N9523" i="1"/>
  <c r="F9523" i="1"/>
  <c r="V9522" i="1"/>
  <c r="N9522" i="1"/>
  <c r="F9522" i="1"/>
  <c r="V9521" i="1"/>
  <c r="N9521" i="1"/>
  <c r="F9521" i="1"/>
  <c r="V9520" i="1"/>
  <c r="N9520" i="1"/>
  <c r="F9520" i="1"/>
  <c r="V9519" i="1"/>
  <c r="N9519" i="1"/>
  <c r="F9519" i="1"/>
  <c r="V9518" i="1"/>
  <c r="N9518" i="1"/>
  <c r="V9517" i="1"/>
  <c r="N9517" i="1"/>
  <c r="F9517" i="1"/>
  <c r="V9516" i="1"/>
  <c r="N9516" i="1"/>
  <c r="F9516" i="1"/>
  <c r="V9515" i="1"/>
  <c r="N9515" i="1"/>
  <c r="F9515" i="1"/>
  <c r="V9514" i="1"/>
  <c r="N9514" i="1"/>
  <c r="F9514" i="1"/>
  <c r="V9513" i="1"/>
  <c r="N9513" i="1"/>
  <c r="F9513" i="1"/>
  <c r="V9512" i="1"/>
  <c r="N9512" i="1"/>
  <c r="F9512" i="1"/>
  <c r="V9511" i="1"/>
  <c r="N9511" i="1"/>
  <c r="F9511" i="1"/>
  <c r="V9510" i="1"/>
  <c r="N9510" i="1"/>
  <c r="F9510" i="1"/>
  <c r="V9509" i="1"/>
  <c r="N9509" i="1"/>
  <c r="F9509" i="1"/>
  <c r="V9508" i="1"/>
  <c r="N9508" i="1"/>
  <c r="F9508" i="1"/>
  <c r="V9507" i="1"/>
  <c r="N9507" i="1"/>
  <c r="F9507" i="1"/>
  <c r="V9506" i="1"/>
  <c r="N9506" i="1"/>
  <c r="F9506" i="1"/>
  <c r="V9505" i="1"/>
  <c r="N9505" i="1"/>
  <c r="F9505" i="1"/>
  <c r="V9504" i="1"/>
  <c r="N9504" i="1"/>
  <c r="F9504" i="1"/>
  <c r="V9503" i="1"/>
  <c r="N9503" i="1"/>
  <c r="F9503" i="1"/>
  <c r="V9502" i="1"/>
  <c r="N9502" i="1"/>
  <c r="F9502" i="1"/>
  <c r="V9501" i="1"/>
  <c r="N9501" i="1"/>
  <c r="F9501" i="1"/>
  <c r="V9500" i="1"/>
  <c r="N9500" i="1"/>
  <c r="F9500" i="1"/>
  <c r="V9499" i="1"/>
  <c r="N9499" i="1"/>
  <c r="F9499" i="1"/>
  <c r="V9498" i="1"/>
  <c r="N9498" i="1"/>
  <c r="F9498" i="1"/>
  <c r="V9497" i="1"/>
  <c r="N9497" i="1"/>
  <c r="F9497" i="1"/>
  <c r="V9496" i="1"/>
  <c r="N9496" i="1"/>
  <c r="F9496" i="1"/>
  <c r="V9495" i="1"/>
  <c r="N9495" i="1"/>
  <c r="F9495" i="1"/>
  <c r="V9494" i="1"/>
  <c r="N9494" i="1"/>
  <c r="F9494" i="1"/>
  <c r="V9493" i="1"/>
  <c r="N9493" i="1"/>
  <c r="F9493" i="1"/>
  <c r="V9492" i="1"/>
  <c r="N9492" i="1"/>
  <c r="F9492" i="1"/>
  <c r="V9491" i="1"/>
  <c r="N9491" i="1"/>
  <c r="F9491" i="1"/>
  <c r="V9490" i="1"/>
  <c r="N9490" i="1"/>
  <c r="F9490" i="1"/>
  <c r="V9489" i="1"/>
  <c r="N9489" i="1"/>
  <c r="F9489" i="1"/>
  <c r="V9488" i="1"/>
  <c r="N9488" i="1"/>
  <c r="F9488" i="1"/>
  <c r="V9487" i="1"/>
  <c r="N9487" i="1"/>
  <c r="F9487" i="1"/>
  <c r="V9486" i="1"/>
  <c r="N9486" i="1"/>
  <c r="F9486" i="1"/>
  <c r="V9485" i="1"/>
  <c r="N9485" i="1"/>
  <c r="F9485" i="1"/>
  <c r="V9484" i="1"/>
  <c r="N9484" i="1"/>
  <c r="F9484" i="1"/>
  <c r="V9483" i="1"/>
  <c r="N9483" i="1"/>
  <c r="F9483" i="1"/>
  <c r="V9482" i="1"/>
  <c r="N9482" i="1"/>
  <c r="V9481" i="1"/>
  <c r="N9481" i="1"/>
  <c r="V9480" i="1"/>
  <c r="N9480" i="1"/>
  <c r="V9479" i="1"/>
  <c r="N9479" i="1"/>
  <c r="V9478" i="1"/>
  <c r="N9478" i="1"/>
  <c r="V9477" i="1"/>
  <c r="N9477" i="1"/>
  <c r="V9476" i="1"/>
  <c r="N9476" i="1"/>
  <c r="V9475" i="1"/>
  <c r="N9475" i="1"/>
  <c r="V9474" i="1"/>
  <c r="N9474" i="1"/>
  <c r="V9473" i="1"/>
  <c r="N9473" i="1"/>
  <c r="V9472" i="1"/>
  <c r="N9472" i="1"/>
  <c r="V9471" i="1"/>
  <c r="N9471" i="1"/>
  <c r="V9470" i="1"/>
  <c r="N9470" i="1"/>
  <c r="V9469" i="1"/>
  <c r="N9469" i="1"/>
  <c r="V9468" i="1"/>
  <c r="N9468" i="1"/>
  <c r="V9467" i="1"/>
  <c r="N9467" i="1"/>
  <c r="V9466" i="1"/>
  <c r="N9466" i="1"/>
  <c r="V9465" i="1"/>
  <c r="N9465" i="1"/>
  <c r="V9464" i="1"/>
  <c r="N9464" i="1"/>
  <c r="V9463" i="1"/>
  <c r="N9463" i="1"/>
  <c r="F9463" i="1"/>
  <c r="V9462" i="1"/>
  <c r="N9462" i="1"/>
  <c r="F9462" i="1"/>
  <c r="V9461" i="1"/>
  <c r="N9461" i="1"/>
  <c r="V9460" i="1"/>
  <c r="N9460" i="1"/>
  <c r="F9460" i="1"/>
  <c r="V9459" i="1"/>
  <c r="N9459" i="1"/>
  <c r="F9459" i="1"/>
  <c r="V9458" i="1"/>
  <c r="N9458" i="1"/>
  <c r="F9458" i="1"/>
  <c r="V9457" i="1"/>
  <c r="N9457" i="1"/>
  <c r="F9457" i="1"/>
  <c r="V9456" i="1"/>
  <c r="N9456" i="1"/>
  <c r="F9456" i="1"/>
  <c r="V9455" i="1"/>
  <c r="N9455" i="1"/>
  <c r="F9455" i="1"/>
  <c r="V9454" i="1"/>
  <c r="N9454" i="1"/>
  <c r="F9454" i="1"/>
  <c r="V9453" i="1"/>
  <c r="N9453" i="1"/>
  <c r="F9453" i="1"/>
  <c r="V9452" i="1"/>
  <c r="N9452" i="1"/>
  <c r="F9452" i="1"/>
  <c r="V9451" i="1"/>
  <c r="N9451" i="1"/>
  <c r="F9451" i="1"/>
  <c r="V9450" i="1"/>
  <c r="N9450" i="1"/>
  <c r="F9450" i="1"/>
  <c r="V9449" i="1"/>
  <c r="N9449" i="1"/>
  <c r="F9449" i="1"/>
  <c r="V9448" i="1"/>
  <c r="N9448" i="1"/>
  <c r="F9448" i="1"/>
  <c r="V9447" i="1"/>
  <c r="N9447" i="1"/>
  <c r="F9447" i="1"/>
  <c r="V9446" i="1"/>
  <c r="N9446" i="1"/>
  <c r="F9446" i="1"/>
  <c r="V9445" i="1"/>
  <c r="N9445" i="1"/>
  <c r="F9445" i="1"/>
  <c r="V9444" i="1"/>
  <c r="N9444" i="1"/>
  <c r="F9444" i="1"/>
  <c r="V9443" i="1"/>
  <c r="N9443" i="1"/>
  <c r="F9443" i="1"/>
  <c r="V9442" i="1"/>
  <c r="N9442" i="1"/>
  <c r="F9442" i="1"/>
  <c r="V9441" i="1"/>
  <c r="N9441" i="1"/>
  <c r="F9441" i="1"/>
  <c r="V9440" i="1"/>
  <c r="N9440" i="1"/>
  <c r="F9440" i="1"/>
  <c r="V9439" i="1"/>
  <c r="N9439" i="1"/>
  <c r="F9439" i="1"/>
  <c r="V9438" i="1"/>
  <c r="N9438" i="1"/>
  <c r="F9438" i="1"/>
  <c r="V9437" i="1"/>
  <c r="N9437" i="1"/>
  <c r="F9437" i="1"/>
  <c r="V9436" i="1"/>
  <c r="N9436" i="1"/>
  <c r="F9436" i="1"/>
  <c r="V9435" i="1"/>
  <c r="N9435" i="1"/>
  <c r="F9435" i="1"/>
  <c r="V9434" i="1"/>
  <c r="N9434" i="1"/>
  <c r="F9434" i="1"/>
  <c r="V9433" i="1"/>
  <c r="N9433" i="1"/>
  <c r="F9433" i="1"/>
  <c r="V9432" i="1"/>
  <c r="N9432" i="1"/>
  <c r="F9432" i="1"/>
  <c r="V9431" i="1"/>
  <c r="N9431" i="1"/>
  <c r="F9431" i="1"/>
  <c r="V9430" i="1"/>
  <c r="N9430" i="1"/>
  <c r="F9430" i="1"/>
  <c r="V9429" i="1"/>
  <c r="N9429" i="1"/>
  <c r="F9429" i="1"/>
  <c r="V9428" i="1"/>
  <c r="N9428" i="1"/>
  <c r="F9428" i="1"/>
  <c r="V9427" i="1"/>
  <c r="N9427" i="1"/>
  <c r="F9427" i="1"/>
  <c r="V9426" i="1"/>
  <c r="N9426" i="1"/>
  <c r="F9426" i="1"/>
  <c r="V9425" i="1"/>
  <c r="N9425" i="1"/>
  <c r="V9423" i="1"/>
  <c r="N9423" i="1"/>
  <c r="V9422" i="1"/>
  <c r="N9422" i="1"/>
  <c r="V9421" i="1"/>
  <c r="N9421" i="1"/>
  <c r="V9420" i="1"/>
  <c r="N9420" i="1"/>
  <c r="V9419" i="1"/>
  <c r="N9419" i="1"/>
  <c r="V9418" i="1"/>
  <c r="N9418" i="1"/>
  <c r="V9417" i="1"/>
  <c r="N9417" i="1"/>
  <c r="V9416" i="1"/>
  <c r="N9416" i="1"/>
  <c r="V9415" i="1"/>
  <c r="N9415" i="1"/>
  <c r="V9414" i="1"/>
  <c r="N9414" i="1"/>
  <c r="V9413" i="1"/>
  <c r="N9413" i="1"/>
  <c r="V9412" i="1"/>
  <c r="N9412" i="1"/>
  <c r="V9411" i="1"/>
  <c r="N9411" i="1"/>
  <c r="V9410" i="1"/>
  <c r="N9410" i="1"/>
  <c r="V9409" i="1"/>
  <c r="N9409" i="1"/>
  <c r="V9408" i="1"/>
  <c r="N9408" i="1"/>
  <c r="V9407" i="1"/>
  <c r="N9407" i="1"/>
  <c r="V9406" i="1"/>
  <c r="N9406" i="1"/>
  <c r="F9406" i="1"/>
  <c r="V9405" i="1"/>
  <c r="N9405" i="1"/>
  <c r="F9405" i="1"/>
  <c r="V9404" i="1"/>
  <c r="N9404" i="1"/>
  <c r="F9404" i="1"/>
  <c r="V9403" i="1"/>
  <c r="N9403" i="1"/>
  <c r="F9403" i="1"/>
  <c r="V9402" i="1"/>
  <c r="N9402" i="1"/>
  <c r="F9402" i="1"/>
  <c r="V9401" i="1"/>
  <c r="N9401" i="1"/>
  <c r="F9401" i="1"/>
  <c r="V9400" i="1"/>
  <c r="N9400" i="1"/>
  <c r="F9400" i="1"/>
  <c r="V9399" i="1"/>
  <c r="N9399" i="1"/>
  <c r="F9399" i="1"/>
  <c r="V9398" i="1"/>
  <c r="N9398" i="1"/>
  <c r="F9398" i="1"/>
  <c r="V9397" i="1"/>
  <c r="N9397" i="1"/>
  <c r="F9397" i="1"/>
  <c r="V9396" i="1"/>
  <c r="N9396" i="1"/>
  <c r="F9396" i="1"/>
  <c r="V9395" i="1"/>
  <c r="N9395" i="1"/>
  <c r="F9395" i="1"/>
  <c r="V9394" i="1"/>
  <c r="N9394" i="1"/>
  <c r="F9394" i="1"/>
  <c r="V9393" i="1"/>
  <c r="N9393" i="1"/>
  <c r="F9393" i="1"/>
  <c r="V9392" i="1"/>
  <c r="N9392" i="1"/>
  <c r="F9392" i="1"/>
  <c r="V9391" i="1"/>
  <c r="N9391" i="1"/>
  <c r="F9391" i="1"/>
  <c r="V9390" i="1"/>
  <c r="N9390" i="1"/>
  <c r="F9390" i="1"/>
  <c r="V9389" i="1"/>
  <c r="N9389" i="1"/>
  <c r="F9389" i="1"/>
  <c r="V9388" i="1"/>
  <c r="N9388" i="1"/>
  <c r="F9388" i="1"/>
  <c r="V9387" i="1"/>
  <c r="N9387" i="1"/>
  <c r="F9387" i="1"/>
  <c r="V9386" i="1"/>
  <c r="N9386" i="1"/>
  <c r="F9386" i="1"/>
  <c r="V9385" i="1"/>
  <c r="N9385" i="1"/>
  <c r="F9385" i="1"/>
  <c r="V9384" i="1"/>
  <c r="N9384" i="1"/>
  <c r="F9384" i="1"/>
  <c r="V9383" i="1"/>
  <c r="N9383" i="1"/>
  <c r="F9383" i="1"/>
  <c r="V9382" i="1"/>
  <c r="N9382" i="1"/>
  <c r="F9382" i="1"/>
  <c r="V9381" i="1"/>
  <c r="N9381" i="1"/>
  <c r="F9381" i="1"/>
  <c r="V9380" i="1"/>
  <c r="N9380" i="1"/>
  <c r="F9380" i="1"/>
  <c r="V9379" i="1"/>
  <c r="N9379" i="1"/>
  <c r="F9379" i="1"/>
  <c r="V9378" i="1"/>
  <c r="N9378" i="1"/>
  <c r="F9378" i="1"/>
  <c r="V9377" i="1"/>
  <c r="N9377" i="1"/>
  <c r="F9377" i="1"/>
  <c r="V9376" i="1"/>
  <c r="N9376" i="1"/>
  <c r="F9376" i="1"/>
  <c r="V9375" i="1"/>
  <c r="N9375" i="1"/>
  <c r="F9375" i="1"/>
  <c r="V9374" i="1"/>
  <c r="N9374" i="1"/>
  <c r="F9374" i="1"/>
  <c r="V9373" i="1"/>
  <c r="N9373" i="1"/>
  <c r="F9373" i="1"/>
  <c r="V9372" i="1"/>
  <c r="N9372" i="1"/>
  <c r="F9372" i="1"/>
  <c r="V9371" i="1"/>
  <c r="N9371" i="1"/>
  <c r="F9371" i="1"/>
  <c r="V9370" i="1"/>
  <c r="N9370" i="1"/>
  <c r="F9370" i="1"/>
  <c r="V9369" i="1"/>
  <c r="N9369" i="1"/>
  <c r="F9369" i="1"/>
  <c r="V9368" i="1"/>
  <c r="N9368" i="1"/>
  <c r="F9368" i="1"/>
  <c r="V9367" i="1"/>
  <c r="N9367" i="1"/>
  <c r="F9367" i="1"/>
  <c r="V9366" i="1"/>
  <c r="N9366" i="1"/>
  <c r="F9366" i="1"/>
  <c r="V9365" i="1"/>
  <c r="N9365" i="1"/>
  <c r="F9365" i="1"/>
  <c r="V9364" i="1"/>
  <c r="N9364" i="1"/>
  <c r="F9364" i="1"/>
  <c r="V9363" i="1"/>
  <c r="N9363" i="1"/>
  <c r="F9363" i="1"/>
  <c r="V9362" i="1"/>
  <c r="N9362" i="1"/>
  <c r="F9362" i="1"/>
  <c r="V9361" i="1"/>
  <c r="N9361" i="1"/>
  <c r="F9361" i="1"/>
  <c r="V9360" i="1"/>
  <c r="N9360" i="1"/>
  <c r="F9360" i="1"/>
  <c r="V9359" i="1"/>
  <c r="N9359" i="1"/>
  <c r="F9359" i="1"/>
  <c r="V9358" i="1"/>
  <c r="N9358" i="1"/>
  <c r="F9358" i="1"/>
  <c r="V9357" i="1"/>
  <c r="N9357" i="1"/>
  <c r="F9357" i="1"/>
  <c r="V9356" i="1"/>
  <c r="N9356" i="1"/>
  <c r="F9356" i="1"/>
  <c r="V9355" i="1"/>
  <c r="N9355" i="1"/>
  <c r="F9355" i="1"/>
  <c r="V9354" i="1"/>
  <c r="N9354" i="1"/>
  <c r="F9354" i="1"/>
  <c r="V9353" i="1"/>
  <c r="N9353" i="1"/>
  <c r="F9353" i="1"/>
  <c r="V9352" i="1"/>
  <c r="N9352" i="1"/>
  <c r="F9352" i="1"/>
  <c r="V9351" i="1"/>
  <c r="N9351" i="1"/>
  <c r="F9351" i="1"/>
  <c r="V9350" i="1"/>
  <c r="N9350" i="1"/>
  <c r="F9350" i="1"/>
  <c r="V9349" i="1"/>
  <c r="N9349" i="1"/>
  <c r="V9348" i="1"/>
  <c r="N9348" i="1"/>
  <c r="F9348" i="1"/>
  <c r="V9347" i="1"/>
  <c r="N9347" i="1"/>
  <c r="F9347" i="1"/>
  <c r="V9346" i="1"/>
  <c r="N9346" i="1"/>
  <c r="F9346" i="1"/>
  <c r="V9345" i="1"/>
  <c r="N9345" i="1"/>
  <c r="F9345" i="1"/>
  <c r="V9344" i="1"/>
  <c r="N9344" i="1"/>
  <c r="F9344" i="1"/>
  <c r="V9343" i="1"/>
  <c r="N9343" i="1"/>
  <c r="F9343" i="1"/>
  <c r="V9342" i="1"/>
  <c r="N9342" i="1"/>
  <c r="F9342" i="1"/>
  <c r="V9341" i="1"/>
  <c r="N9341" i="1"/>
  <c r="F9341" i="1"/>
  <c r="V9340" i="1"/>
  <c r="N9340" i="1"/>
  <c r="F9340" i="1"/>
  <c r="V9339" i="1"/>
  <c r="N9339" i="1"/>
  <c r="F9339" i="1"/>
  <c r="V9338" i="1"/>
  <c r="N9338" i="1"/>
  <c r="F9338" i="1"/>
  <c r="V9337" i="1"/>
  <c r="N9337" i="1"/>
  <c r="F9337" i="1"/>
  <c r="V9336" i="1"/>
  <c r="N9336" i="1"/>
  <c r="F9336" i="1"/>
  <c r="V9335" i="1"/>
  <c r="N9335" i="1"/>
  <c r="F9335" i="1"/>
  <c r="V9334" i="1"/>
  <c r="N9334" i="1"/>
  <c r="F9334" i="1"/>
  <c r="V9333" i="1"/>
  <c r="N9333" i="1"/>
  <c r="F9333" i="1"/>
  <c r="V9332" i="1"/>
  <c r="N9332" i="1"/>
  <c r="F9332" i="1"/>
  <c r="V9331" i="1"/>
  <c r="N9331" i="1"/>
  <c r="F9331" i="1"/>
  <c r="V9330" i="1"/>
  <c r="N9330" i="1"/>
  <c r="F9330" i="1"/>
  <c r="V9329" i="1"/>
  <c r="N9329" i="1"/>
  <c r="F9329" i="1"/>
  <c r="V9328" i="1"/>
  <c r="N9328" i="1"/>
  <c r="F9328" i="1"/>
  <c r="V9327" i="1"/>
  <c r="N9327" i="1"/>
  <c r="F9327" i="1"/>
  <c r="V9326" i="1"/>
  <c r="N9326" i="1"/>
  <c r="F9326" i="1"/>
  <c r="V9325" i="1"/>
  <c r="N9325" i="1"/>
  <c r="F9325" i="1"/>
  <c r="V9324" i="1"/>
  <c r="N9324" i="1"/>
  <c r="F9324" i="1"/>
  <c r="V9323" i="1"/>
  <c r="N9323" i="1"/>
  <c r="F9323" i="1"/>
  <c r="V9322" i="1"/>
  <c r="N9322" i="1"/>
  <c r="F9322" i="1"/>
  <c r="V9321" i="1"/>
  <c r="N9321" i="1"/>
  <c r="F9321" i="1"/>
  <c r="V9320" i="1"/>
  <c r="N9320" i="1"/>
  <c r="F9320" i="1"/>
  <c r="V9319" i="1"/>
  <c r="N9319" i="1"/>
  <c r="F9319" i="1"/>
  <c r="V9318" i="1"/>
  <c r="N9318" i="1"/>
  <c r="F9318" i="1"/>
  <c r="V9317" i="1"/>
  <c r="N9317" i="1"/>
  <c r="F9317" i="1"/>
  <c r="V9316" i="1"/>
  <c r="N9316" i="1"/>
  <c r="F9316" i="1"/>
  <c r="V9315" i="1"/>
  <c r="N9315" i="1"/>
  <c r="F9315" i="1"/>
  <c r="V9314" i="1"/>
  <c r="N9314" i="1"/>
  <c r="F9314" i="1"/>
  <c r="V9313" i="1"/>
  <c r="N9313" i="1"/>
  <c r="F9313" i="1"/>
  <c r="V9312" i="1"/>
  <c r="N9312" i="1"/>
  <c r="F9312" i="1"/>
  <c r="V9311" i="1"/>
  <c r="N9311" i="1"/>
  <c r="F9311" i="1"/>
  <c r="V9310" i="1"/>
  <c r="N9310" i="1"/>
  <c r="F9310" i="1"/>
  <c r="V9309" i="1"/>
  <c r="N9309" i="1"/>
  <c r="F9309" i="1"/>
  <c r="V9308" i="1"/>
  <c r="N9308" i="1"/>
  <c r="F9308" i="1"/>
  <c r="V9307" i="1"/>
  <c r="N9307" i="1"/>
  <c r="F9307" i="1"/>
  <c r="V9306" i="1"/>
  <c r="N9306" i="1"/>
  <c r="F9306" i="1"/>
  <c r="V9305" i="1"/>
  <c r="N9305" i="1"/>
  <c r="F9305" i="1"/>
  <c r="V9304" i="1"/>
  <c r="N9304" i="1"/>
  <c r="F9304" i="1"/>
  <c r="V9303" i="1"/>
  <c r="N9303" i="1"/>
  <c r="F9303" i="1"/>
  <c r="V9302" i="1"/>
  <c r="N9302" i="1"/>
  <c r="F9302" i="1"/>
  <c r="V9301" i="1"/>
  <c r="N9301" i="1"/>
  <c r="F9301" i="1"/>
  <c r="V9300" i="1"/>
  <c r="N9300" i="1"/>
  <c r="F9300" i="1"/>
  <c r="V9299" i="1"/>
  <c r="N9299" i="1"/>
  <c r="F9299" i="1"/>
  <c r="V9298" i="1"/>
  <c r="N9298" i="1"/>
  <c r="F9298" i="1"/>
  <c r="V9297" i="1"/>
  <c r="N9297" i="1"/>
  <c r="F9297" i="1"/>
  <c r="V9296" i="1"/>
  <c r="N9296" i="1"/>
  <c r="F9296" i="1"/>
  <c r="V9295" i="1"/>
  <c r="N9295" i="1"/>
  <c r="F9295" i="1"/>
  <c r="V9294" i="1"/>
  <c r="N9294" i="1"/>
  <c r="F9294" i="1"/>
  <c r="V9293" i="1"/>
  <c r="N9293" i="1"/>
  <c r="F9293" i="1"/>
  <c r="V9292" i="1"/>
  <c r="N9292" i="1"/>
  <c r="F9292" i="1"/>
  <c r="V9291" i="1"/>
  <c r="N9291" i="1"/>
  <c r="F9291" i="1"/>
  <c r="V9290" i="1"/>
  <c r="N9290" i="1"/>
  <c r="F9290" i="1"/>
  <c r="V9289" i="1"/>
  <c r="N9289" i="1"/>
  <c r="F9289" i="1"/>
  <c r="V9288" i="1"/>
  <c r="N9288" i="1"/>
  <c r="F9288" i="1"/>
  <c r="V9287" i="1"/>
  <c r="N9287" i="1"/>
  <c r="F9287" i="1"/>
  <c r="V9286" i="1"/>
  <c r="N9286" i="1"/>
  <c r="F9286" i="1"/>
  <c r="V9285" i="1"/>
  <c r="N9285" i="1"/>
  <c r="F9285" i="1"/>
  <c r="V9284" i="1"/>
  <c r="N9284" i="1"/>
  <c r="F9284" i="1"/>
  <c r="V9283" i="1"/>
  <c r="N9283" i="1"/>
  <c r="F9283" i="1"/>
  <c r="V9282" i="1"/>
  <c r="N9282" i="1"/>
  <c r="F9282" i="1"/>
  <c r="V9281" i="1"/>
  <c r="N9281" i="1"/>
  <c r="F9281" i="1"/>
  <c r="V9280" i="1"/>
  <c r="N9280" i="1"/>
  <c r="F9280" i="1"/>
  <c r="V9279" i="1"/>
  <c r="N9279" i="1"/>
  <c r="F9279" i="1"/>
  <c r="V9278" i="1"/>
  <c r="N9278" i="1"/>
  <c r="F9278" i="1"/>
  <c r="V9277" i="1"/>
  <c r="N9277" i="1"/>
  <c r="F9277" i="1"/>
  <c r="V9276" i="1"/>
  <c r="N9276" i="1"/>
  <c r="F9276" i="1"/>
  <c r="V9275" i="1"/>
  <c r="N9275" i="1"/>
  <c r="F9275" i="1"/>
  <c r="V9274" i="1"/>
  <c r="N9274" i="1"/>
  <c r="F9274" i="1"/>
  <c r="V9273" i="1"/>
  <c r="N9273" i="1"/>
  <c r="V9272" i="1"/>
  <c r="N9272" i="1"/>
  <c r="V9271" i="1"/>
  <c r="N9271" i="1"/>
  <c r="V9270" i="1"/>
  <c r="N9270" i="1"/>
  <c r="V9269" i="1"/>
  <c r="N9269" i="1"/>
  <c r="F9269" i="1"/>
  <c r="V9268" i="1"/>
  <c r="N9268" i="1"/>
  <c r="F9268" i="1"/>
  <c r="V9267" i="1"/>
  <c r="N9267" i="1"/>
  <c r="F9267" i="1"/>
  <c r="V9266" i="1"/>
  <c r="N9266" i="1"/>
  <c r="F9266" i="1"/>
  <c r="V9265" i="1"/>
  <c r="N9265" i="1"/>
  <c r="F9265" i="1"/>
  <c r="V9264" i="1"/>
  <c r="N9264" i="1"/>
  <c r="F9264" i="1"/>
  <c r="V9263" i="1"/>
  <c r="N9263" i="1"/>
  <c r="F9263" i="1"/>
  <c r="V9262" i="1"/>
  <c r="N9262" i="1"/>
  <c r="F9262" i="1"/>
  <c r="V9261" i="1"/>
  <c r="N9261" i="1"/>
  <c r="F9261" i="1"/>
  <c r="V9260" i="1"/>
  <c r="N9260" i="1"/>
  <c r="F9260" i="1"/>
  <c r="V9259" i="1"/>
  <c r="N9259" i="1"/>
  <c r="F9259" i="1"/>
  <c r="V9258" i="1"/>
  <c r="N9258" i="1"/>
  <c r="F9258" i="1"/>
  <c r="V9257" i="1"/>
  <c r="N9257" i="1"/>
  <c r="F9257" i="1"/>
  <c r="V9256" i="1"/>
  <c r="N9256" i="1"/>
  <c r="F9256" i="1"/>
  <c r="V9255" i="1"/>
  <c r="N9255" i="1"/>
  <c r="F9255" i="1"/>
  <c r="V9254" i="1"/>
  <c r="N9254" i="1"/>
  <c r="F9254" i="1"/>
  <c r="F9253" i="1"/>
  <c r="V9252" i="1"/>
  <c r="V9251" i="1"/>
  <c r="N9251" i="1"/>
  <c r="V9250" i="1"/>
  <c r="N9250" i="1"/>
  <c r="V9249" i="1"/>
  <c r="N9249" i="1"/>
  <c r="V9248" i="1"/>
  <c r="N9248" i="1"/>
  <c r="V9247" i="1"/>
  <c r="N9247" i="1"/>
  <c r="V9246" i="1"/>
  <c r="N9246" i="1"/>
  <c r="V9245" i="1"/>
  <c r="N9245" i="1"/>
  <c r="V9244" i="1"/>
  <c r="N9244" i="1"/>
  <c r="V9243" i="1"/>
  <c r="N9243" i="1"/>
  <c r="V9242" i="1"/>
  <c r="N9242" i="1"/>
  <c r="V9241" i="1"/>
  <c r="N9241" i="1"/>
  <c r="V9240" i="1"/>
  <c r="N9240" i="1"/>
  <c r="V9239" i="1"/>
  <c r="N9239" i="1"/>
  <c r="V9238" i="1"/>
  <c r="N9238" i="1"/>
  <c r="V9237" i="1"/>
  <c r="N9237" i="1"/>
  <c r="V9236" i="1"/>
  <c r="N9236" i="1"/>
  <c r="V9235" i="1"/>
  <c r="N9235" i="1"/>
  <c r="F9235" i="1"/>
  <c r="V9234" i="1"/>
  <c r="N9234" i="1"/>
  <c r="F9234" i="1"/>
  <c r="V9233" i="1"/>
  <c r="N9233" i="1"/>
  <c r="F9233" i="1"/>
  <c r="V9232" i="1"/>
  <c r="N9232" i="1"/>
  <c r="F9232" i="1"/>
  <c r="V9231" i="1"/>
  <c r="N9231" i="1"/>
  <c r="F9231" i="1"/>
  <c r="V9230" i="1"/>
  <c r="N9230" i="1"/>
  <c r="F9230" i="1"/>
  <c r="V9229" i="1"/>
  <c r="N9229" i="1"/>
  <c r="F9229" i="1"/>
  <c r="V9228" i="1"/>
  <c r="N9228" i="1"/>
  <c r="F9228" i="1"/>
  <c r="V9227" i="1"/>
  <c r="N9227" i="1"/>
  <c r="F9227" i="1"/>
  <c r="V9226" i="1"/>
  <c r="N9226" i="1"/>
  <c r="F9226" i="1"/>
  <c r="V9225" i="1"/>
  <c r="N9225" i="1"/>
  <c r="F9225" i="1"/>
  <c r="V9224" i="1"/>
  <c r="N9224" i="1"/>
  <c r="F9224" i="1"/>
  <c r="V9223" i="1"/>
  <c r="N9223" i="1"/>
  <c r="F9223" i="1"/>
  <c r="V9222" i="1"/>
  <c r="N9222" i="1"/>
  <c r="F9222" i="1"/>
  <c r="V9221" i="1"/>
  <c r="N9221" i="1"/>
  <c r="F9221" i="1"/>
  <c r="V9220" i="1"/>
  <c r="N9220" i="1"/>
  <c r="F9220" i="1"/>
  <c r="V9219" i="1"/>
  <c r="N9219" i="1"/>
  <c r="F9219" i="1"/>
  <c r="V9218" i="1"/>
  <c r="N9218" i="1"/>
  <c r="F9218" i="1"/>
  <c r="V9217" i="1"/>
  <c r="N9217" i="1"/>
  <c r="F9217" i="1"/>
  <c r="V9216" i="1"/>
  <c r="N9216" i="1"/>
  <c r="F9216" i="1"/>
  <c r="V9215" i="1"/>
  <c r="N9215" i="1"/>
  <c r="F9215" i="1"/>
  <c r="V9214" i="1"/>
  <c r="N9214" i="1"/>
  <c r="V9213" i="1"/>
  <c r="N9213" i="1"/>
  <c r="F9213" i="1"/>
  <c r="V9212" i="1"/>
  <c r="N9212" i="1"/>
  <c r="F9212" i="1"/>
  <c r="V9211" i="1"/>
  <c r="N9211" i="1"/>
  <c r="F9211" i="1"/>
  <c r="V9210" i="1"/>
  <c r="N9210" i="1"/>
  <c r="F9210" i="1"/>
  <c r="V9209" i="1"/>
  <c r="N9209" i="1"/>
  <c r="F9209" i="1"/>
  <c r="V9208" i="1"/>
  <c r="N9208" i="1"/>
  <c r="F9208" i="1"/>
  <c r="V9207" i="1"/>
  <c r="N9207" i="1"/>
  <c r="F9207" i="1"/>
  <c r="V9206" i="1"/>
  <c r="N9206" i="1"/>
  <c r="F9206" i="1"/>
  <c r="V9205" i="1"/>
  <c r="N9205" i="1"/>
  <c r="F9205" i="1"/>
  <c r="V9204" i="1"/>
  <c r="N9204" i="1"/>
  <c r="F9204" i="1"/>
  <c r="V9203" i="1"/>
  <c r="N9203" i="1"/>
  <c r="F9203" i="1"/>
  <c r="V9202" i="1"/>
  <c r="N9202" i="1"/>
  <c r="F9202" i="1"/>
  <c r="V9201" i="1"/>
  <c r="N9201" i="1"/>
  <c r="F9201" i="1"/>
  <c r="V9200" i="1"/>
  <c r="N9200" i="1"/>
  <c r="F9200" i="1"/>
  <c r="V9199" i="1"/>
  <c r="N9199" i="1"/>
  <c r="F9199" i="1"/>
  <c r="V9198" i="1"/>
  <c r="N9198" i="1"/>
  <c r="F9198" i="1"/>
  <c r="V9197" i="1"/>
  <c r="N9197" i="1"/>
  <c r="F9197" i="1"/>
  <c r="V9196" i="1"/>
  <c r="N9196" i="1"/>
  <c r="F9196" i="1"/>
  <c r="V9195" i="1"/>
  <c r="N9195" i="1"/>
  <c r="F9195" i="1"/>
  <c r="V9194" i="1"/>
  <c r="N9194" i="1"/>
  <c r="F9194" i="1"/>
  <c r="V9193" i="1"/>
  <c r="N9193" i="1"/>
  <c r="F9193" i="1"/>
  <c r="V9192" i="1"/>
  <c r="N9192" i="1"/>
  <c r="F9192" i="1"/>
  <c r="V9191" i="1"/>
  <c r="N9191" i="1"/>
  <c r="F9191" i="1"/>
  <c r="V9190" i="1"/>
  <c r="N9190" i="1"/>
  <c r="F9190" i="1"/>
  <c r="V9189" i="1"/>
  <c r="N9189" i="1"/>
  <c r="F9189" i="1"/>
  <c r="V9188" i="1"/>
  <c r="N9188" i="1"/>
  <c r="F9188" i="1"/>
  <c r="V9187" i="1"/>
  <c r="N9187" i="1"/>
  <c r="F9187" i="1"/>
  <c r="V9186" i="1"/>
  <c r="N9186" i="1"/>
  <c r="F9186" i="1"/>
  <c r="V9185" i="1"/>
  <c r="N9185" i="1"/>
  <c r="F9185" i="1"/>
  <c r="V9184" i="1"/>
  <c r="N9184" i="1"/>
  <c r="F9184" i="1"/>
  <c r="V9183" i="1"/>
  <c r="N9183" i="1"/>
  <c r="F9183" i="1"/>
  <c r="V9182" i="1"/>
  <c r="N9182" i="1"/>
  <c r="F9182" i="1"/>
  <c r="V9181" i="1"/>
  <c r="N9181" i="1"/>
  <c r="F9181" i="1"/>
  <c r="V9180" i="1"/>
  <c r="N9180" i="1"/>
  <c r="F9180" i="1"/>
  <c r="V9179" i="1"/>
  <c r="N9179" i="1"/>
  <c r="F9179" i="1"/>
  <c r="V9178" i="1"/>
  <c r="N9178" i="1"/>
  <c r="F9178" i="1"/>
  <c r="V9177" i="1"/>
  <c r="N9177" i="1"/>
  <c r="F9177" i="1"/>
  <c r="V9176" i="1"/>
  <c r="N9176" i="1"/>
  <c r="F9176" i="1"/>
  <c r="V9175" i="1"/>
  <c r="N9175" i="1"/>
  <c r="F9175" i="1"/>
  <c r="V9174" i="1"/>
  <c r="N9174" i="1"/>
  <c r="F9174" i="1"/>
  <c r="V9173" i="1"/>
  <c r="N9173" i="1"/>
  <c r="F9173" i="1"/>
  <c r="V9172" i="1"/>
  <c r="N9172" i="1"/>
  <c r="F9172" i="1"/>
  <c r="V9171" i="1"/>
  <c r="N9171" i="1"/>
  <c r="F9171" i="1"/>
  <c r="V9170" i="1"/>
  <c r="N9170" i="1"/>
  <c r="F9170" i="1"/>
  <c r="V9169" i="1"/>
  <c r="N9169" i="1"/>
  <c r="F9169" i="1"/>
  <c r="V9168" i="1"/>
  <c r="N9168" i="1"/>
  <c r="F9168" i="1"/>
  <c r="V9167" i="1"/>
  <c r="N9167" i="1"/>
  <c r="F9167" i="1"/>
  <c r="V9166" i="1"/>
  <c r="N9166" i="1"/>
  <c r="F9166" i="1"/>
  <c r="V9165" i="1"/>
  <c r="N9165" i="1"/>
  <c r="F9165" i="1"/>
  <c r="V9164" i="1"/>
  <c r="N9164" i="1"/>
  <c r="F9164" i="1"/>
  <c r="V9163" i="1"/>
  <c r="N9163" i="1"/>
  <c r="F9163" i="1"/>
  <c r="V9162" i="1"/>
  <c r="N9162" i="1"/>
  <c r="F9162" i="1"/>
  <c r="V9161" i="1"/>
  <c r="N9161" i="1"/>
  <c r="F9161" i="1"/>
  <c r="V9160" i="1"/>
  <c r="N9160" i="1"/>
  <c r="F9160" i="1"/>
  <c r="V9159" i="1"/>
  <c r="N9159" i="1"/>
  <c r="V9158" i="1"/>
  <c r="N9158" i="1"/>
  <c r="V9157" i="1"/>
  <c r="N9157" i="1"/>
  <c r="V9156" i="1"/>
  <c r="N9156" i="1"/>
  <c r="V9155" i="1"/>
  <c r="N9155" i="1"/>
  <c r="V9154" i="1"/>
  <c r="N9154" i="1"/>
  <c r="V9153" i="1"/>
  <c r="N9153" i="1"/>
  <c r="V9152" i="1"/>
  <c r="N9152" i="1"/>
  <c r="V9151" i="1"/>
  <c r="N9151" i="1"/>
  <c r="V9150" i="1"/>
  <c r="N9150" i="1"/>
  <c r="V9149" i="1"/>
  <c r="N9149" i="1"/>
  <c r="V9148" i="1"/>
  <c r="N9148" i="1"/>
  <c r="V9147" i="1"/>
  <c r="N9147" i="1"/>
  <c r="V9146" i="1"/>
  <c r="N9146" i="1"/>
  <c r="V9145" i="1"/>
  <c r="N9145" i="1"/>
  <c r="V9144" i="1"/>
  <c r="N9144" i="1"/>
  <c r="V9143" i="1"/>
  <c r="N9143" i="1"/>
  <c r="V9142" i="1"/>
  <c r="N9142" i="1"/>
  <c r="V9141" i="1"/>
  <c r="N9141" i="1"/>
  <c r="V9140" i="1"/>
  <c r="N9140" i="1"/>
  <c r="F9140" i="1"/>
  <c r="V9139" i="1"/>
  <c r="N9139" i="1"/>
  <c r="F9139" i="1"/>
  <c r="V9138" i="1"/>
  <c r="N9138" i="1"/>
  <c r="F9138" i="1"/>
  <c r="V9137" i="1"/>
  <c r="N9137" i="1"/>
  <c r="F9137" i="1"/>
  <c r="V9136" i="1"/>
  <c r="N9136" i="1"/>
  <c r="F9136" i="1"/>
  <c r="V9135" i="1"/>
  <c r="N9135" i="1"/>
  <c r="F9135" i="1"/>
  <c r="V9134" i="1"/>
  <c r="N9134" i="1"/>
  <c r="F9134" i="1"/>
  <c r="V9133" i="1"/>
  <c r="N9133" i="1"/>
  <c r="F9133" i="1"/>
  <c r="V9132" i="1"/>
  <c r="N9132" i="1"/>
  <c r="F9132" i="1"/>
  <c r="V9131" i="1"/>
  <c r="N9131" i="1"/>
  <c r="F9131" i="1"/>
  <c r="V9130" i="1"/>
  <c r="N9130" i="1"/>
  <c r="F9130" i="1"/>
  <c r="V9129" i="1"/>
  <c r="N9129" i="1"/>
  <c r="F9129" i="1"/>
  <c r="V9128" i="1"/>
  <c r="N9128" i="1"/>
  <c r="F9128" i="1"/>
  <c r="V9127" i="1"/>
  <c r="N9127" i="1"/>
  <c r="F9127" i="1"/>
  <c r="V9126" i="1"/>
  <c r="N9126" i="1"/>
  <c r="F9126" i="1"/>
  <c r="V9125" i="1"/>
  <c r="N9125" i="1"/>
  <c r="F9125" i="1"/>
  <c r="V9124" i="1"/>
  <c r="N9124" i="1"/>
  <c r="F9124" i="1"/>
  <c r="V9123" i="1"/>
  <c r="N9123" i="1"/>
  <c r="F9123" i="1"/>
  <c r="V9122" i="1"/>
  <c r="N9122" i="1"/>
  <c r="F9122" i="1"/>
  <c r="V9121" i="1"/>
  <c r="N9121" i="1"/>
  <c r="F9121" i="1"/>
  <c r="F9120" i="1"/>
  <c r="V9119" i="1"/>
  <c r="N9119" i="1"/>
  <c r="V9118" i="1"/>
  <c r="N9118" i="1"/>
  <c r="F9118" i="1"/>
  <c r="V9117" i="1"/>
  <c r="N9117" i="1"/>
  <c r="F9117" i="1"/>
  <c r="V9116" i="1"/>
  <c r="N9116" i="1"/>
  <c r="F9116" i="1"/>
  <c r="V9115" i="1"/>
  <c r="N9115" i="1"/>
  <c r="F9115" i="1"/>
  <c r="V9114" i="1"/>
  <c r="N9114" i="1"/>
  <c r="F9114" i="1"/>
  <c r="V9113" i="1"/>
  <c r="N9113" i="1"/>
  <c r="F9113" i="1"/>
  <c r="V9112" i="1"/>
  <c r="N9112" i="1"/>
  <c r="F9112" i="1"/>
  <c r="V9111" i="1"/>
  <c r="N9111" i="1"/>
  <c r="F9111" i="1"/>
  <c r="V9110" i="1"/>
  <c r="N9110" i="1"/>
  <c r="F9110" i="1"/>
  <c r="V9109" i="1"/>
  <c r="N9109" i="1"/>
  <c r="F9109" i="1"/>
  <c r="V9108" i="1"/>
  <c r="N9108" i="1"/>
  <c r="F9108" i="1"/>
  <c r="V9107" i="1"/>
  <c r="N9107" i="1"/>
  <c r="F9107" i="1"/>
  <c r="V9106" i="1"/>
  <c r="N9106" i="1"/>
  <c r="F9106" i="1"/>
  <c r="V9105" i="1"/>
  <c r="N9105" i="1"/>
  <c r="F9105" i="1"/>
  <c r="V9104" i="1"/>
  <c r="N9104" i="1"/>
  <c r="F9104" i="1"/>
  <c r="V9103" i="1"/>
  <c r="N9103" i="1"/>
  <c r="F9103" i="1"/>
  <c r="V9102" i="1"/>
  <c r="N9102" i="1"/>
  <c r="F9102" i="1"/>
  <c r="V9101" i="1"/>
  <c r="N9101" i="1"/>
  <c r="F9101" i="1"/>
  <c r="V9100" i="1"/>
  <c r="N9100" i="1"/>
  <c r="F9100" i="1"/>
  <c r="V9099" i="1"/>
  <c r="N9099" i="1"/>
  <c r="F9099" i="1"/>
  <c r="V9098" i="1"/>
  <c r="N9098" i="1"/>
  <c r="F9098" i="1"/>
  <c r="V9097" i="1"/>
  <c r="N9097" i="1"/>
  <c r="F9097" i="1"/>
  <c r="V9096" i="1"/>
  <c r="N9096" i="1"/>
  <c r="F9096" i="1"/>
  <c r="V9095" i="1"/>
  <c r="N9095" i="1"/>
  <c r="F9095" i="1"/>
  <c r="V9094" i="1"/>
  <c r="N9094" i="1"/>
  <c r="F9094" i="1"/>
  <c r="V9093" i="1"/>
  <c r="N9093" i="1"/>
  <c r="F9093" i="1"/>
  <c r="V9092" i="1"/>
  <c r="N9092" i="1"/>
  <c r="F9092" i="1"/>
  <c r="V9091" i="1"/>
  <c r="N9091" i="1"/>
  <c r="F9091" i="1"/>
  <c r="V9090" i="1"/>
  <c r="N9090" i="1"/>
  <c r="F9090" i="1"/>
  <c r="V9089" i="1"/>
  <c r="N9089" i="1"/>
  <c r="F9089" i="1"/>
  <c r="V9088" i="1"/>
  <c r="N9088" i="1"/>
  <c r="F9088" i="1"/>
  <c r="V9087" i="1"/>
  <c r="N9087" i="1"/>
  <c r="F9087" i="1"/>
  <c r="V9086" i="1"/>
  <c r="N9086" i="1"/>
  <c r="F9086" i="1"/>
  <c r="V9085" i="1"/>
  <c r="N9085" i="1"/>
  <c r="F9085" i="1"/>
  <c r="V9084" i="1"/>
  <c r="N9084" i="1"/>
  <c r="F9084" i="1"/>
  <c r="V9083" i="1"/>
  <c r="N9083" i="1"/>
  <c r="F9083" i="1"/>
  <c r="V9082" i="1"/>
  <c r="N9082" i="1"/>
  <c r="F9082" i="1"/>
  <c r="V9081" i="1"/>
  <c r="N9081" i="1"/>
  <c r="V9080" i="1"/>
  <c r="N9080" i="1"/>
  <c r="F9080" i="1"/>
  <c r="V9079" i="1"/>
  <c r="N9079" i="1"/>
  <c r="F9079" i="1"/>
  <c r="V9078" i="1"/>
  <c r="N9078" i="1"/>
  <c r="F9078" i="1"/>
  <c r="V9077" i="1"/>
  <c r="N9077" i="1"/>
  <c r="F9077" i="1"/>
  <c r="V9076" i="1"/>
  <c r="N9076" i="1"/>
  <c r="F9076" i="1"/>
  <c r="V9075" i="1"/>
  <c r="N9075" i="1"/>
  <c r="F9075" i="1"/>
  <c r="V9074" i="1"/>
  <c r="N9074" i="1"/>
  <c r="F9074" i="1"/>
  <c r="V9073" i="1"/>
  <c r="N9073" i="1"/>
  <c r="F9073" i="1"/>
  <c r="V9072" i="1"/>
  <c r="N9072" i="1"/>
  <c r="F9072" i="1"/>
  <c r="V9071" i="1"/>
  <c r="N9071" i="1"/>
  <c r="F9071" i="1"/>
  <c r="V9070" i="1"/>
  <c r="N9070" i="1"/>
  <c r="F9070" i="1"/>
  <c r="V9069" i="1"/>
  <c r="N9069" i="1"/>
  <c r="F9069" i="1"/>
  <c r="V9068" i="1"/>
  <c r="N9068" i="1"/>
  <c r="F9068" i="1"/>
  <c r="V9067" i="1"/>
  <c r="N9067" i="1"/>
  <c r="F9067" i="1"/>
  <c r="V9066" i="1"/>
  <c r="N9066" i="1"/>
  <c r="F9066" i="1"/>
  <c r="V9065" i="1"/>
  <c r="N9065" i="1"/>
  <c r="F9065" i="1"/>
  <c r="V9064" i="1"/>
  <c r="N9064" i="1"/>
  <c r="F9064" i="1"/>
  <c r="V9063" i="1"/>
  <c r="N9063" i="1"/>
  <c r="F9063" i="1"/>
  <c r="V9062" i="1"/>
  <c r="N9062" i="1"/>
  <c r="V9061" i="1"/>
  <c r="N9061" i="1"/>
  <c r="F9061" i="1"/>
  <c r="V9060" i="1"/>
  <c r="N9060" i="1"/>
  <c r="F9060" i="1"/>
  <c r="V9059" i="1"/>
  <c r="N9059" i="1"/>
  <c r="F9059" i="1"/>
  <c r="V9058" i="1"/>
  <c r="N9058" i="1"/>
  <c r="F9058" i="1"/>
  <c r="V9057" i="1"/>
  <c r="N9057" i="1"/>
  <c r="F9057" i="1"/>
  <c r="V9056" i="1"/>
  <c r="N9056" i="1"/>
  <c r="F9056" i="1"/>
  <c r="V9055" i="1"/>
  <c r="N9055" i="1"/>
  <c r="F9055" i="1"/>
  <c r="V9054" i="1"/>
  <c r="N9054" i="1"/>
  <c r="F9054" i="1"/>
  <c r="V9053" i="1"/>
  <c r="N9053" i="1"/>
  <c r="F9053" i="1"/>
  <c r="V9052" i="1"/>
  <c r="N9052" i="1"/>
  <c r="F9052" i="1"/>
  <c r="V9051" i="1"/>
  <c r="N9051" i="1"/>
  <c r="F9051" i="1"/>
  <c r="V9050" i="1"/>
  <c r="N9050" i="1"/>
  <c r="F9050" i="1"/>
  <c r="V9049" i="1"/>
  <c r="N9049" i="1"/>
  <c r="F9049" i="1"/>
  <c r="V9048" i="1"/>
  <c r="N9048" i="1"/>
  <c r="F9048" i="1"/>
  <c r="V9047" i="1"/>
  <c r="N9047" i="1"/>
  <c r="F9047" i="1"/>
  <c r="V9046" i="1"/>
  <c r="N9046" i="1"/>
  <c r="F9046" i="1"/>
  <c r="V9045" i="1"/>
  <c r="N9045" i="1"/>
  <c r="F9045" i="1"/>
  <c r="V9044" i="1"/>
  <c r="N9044" i="1"/>
  <c r="F9044" i="1"/>
  <c r="V9043" i="1"/>
  <c r="N9043" i="1"/>
  <c r="F9043" i="1"/>
  <c r="V9042" i="1"/>
  <c r="N9042" i="1"/>
  <c r="F9042" i="1"/>
  <c r="V9041" i="1"/>
  <c r="N9041" i="1"/>
  <c r="F9041" i="1"/>
  <c r="V9040" i="1"/>
  <c r="N9040" i="1"/>
  <c r="F9040" i="1"/>
  <c r="V9039" i="1"/>
  <c r="N9039" i="1"/>
  <c r="F9039" i="1"/>
  <c r="V9038" i="1"/>
  <c r="N9038" i="1"/>
  <c r="F9038" i="1"/>
  <c r="V9037" i="1"/>
  <c r="N9037" i="1"/>
  <c r="F9037" i="1"/>
  <c r="V9036" i="1"/>
  <c r="N9036" i="1"/>
  <c r="F9036" i="1"/>
  <c r="V9035" i="1"/>
  <c r="N9035" i="1"/>
  <c r="F9035" i="1"/>
  <c r="V9034" i="1"/>
  <c r="N9034" i="1"/>
  <c r="F9034" i="1"/>
  <c r="V9033" i="1"/>
  <c r="N9033" i="1"/>
  <c r="F9033" i="1"/>
  <c r="V9032" i="1"/>
  <c r="N9032" i="1"/>
  <c r="F9032" i="1"/>
  <c r="V9031" i="1"/>
  <c r="N9031" i="1"/>
  <c r="F9031" i="1"/>
  <c r="V9030" i="1"/>
  <c r="N9030" i="1"/>
  <c r="F9030" i="1"/>
  <c r="V9029" i="1"/>
  <c r="N9029" i="1"/>
  <c r="F9029" i="1"/>
  <c r="V9028" i="1"/>
  <c r="N9028" i="1"/>
  <c r="F9028" i="1"/>
  <c r="V9027" i="1"/>
  <c r="N9027" i="1"/>
  <c r="F9027" i="1"/>
  <c r="V9026" i="1"/>
  <c r="N9026" i="1"/>
  <c r="F9026" i="1"/>
  <c r="V9025" i="1"/>
  <c r="N9025" i="1"/>
  <c r="F9025" i="1"/>
  <c r="V9024" i="1"/>
  <c r="N9024" i="1"/>
  <c r="F9024" i="1"/>
  <c r="V9023" i="1"/>
  <c r="N9023" i="1"/>
  <c r="F9023" i="1"/>
  <c r="V9022" i="1"/>
  <c r="N9022" i="1"/>
  <c r="F9022" i="1"/>
  <c r="V9021" i="1"/>
  <c r="N9021" i="1"/>
  <c r="F9021" i="1"/>
  <c r="V9020" i="1"/>
  <c r="N9020" i="1"/>
  <c r="F9020" i="1"/>
  <c r="V9019" i="1"/>
  <c r="N9019" i="1"/>
  <c r="F9019" i="1"/>
  <c r="V9018" i="1"/>
  <c r="N9018" i="1"/>
  <c r="F9018" i="1"/>
  <c r="V9017" i="1"/>
  <c r="N9017" i="1"/>
  <c r="F9017" i="1"/>
  <c r="V9016" i="1"/>
  <c r="N9016" i="1"/>
  <c r="F9016" i="1"/>
  <c r="V9015" i="1"/>
  <c r="N9015" i="1"/>
  <c r="F9015" i="1"/>
  <c r="V9014" i="1"/>
  <c r="N9014" i="1"/>
  <c r="F9014" i="1"/>
  <c r="V9013" i="1"/>
  <c r="N9013" i="1"/>
  <c r="F9013" i="1"/>
  <c r="V9012" i="1"/>
  <c r="N9012" i="1"/>
  <c r="F9012" i="1"/>
  <c r="V9011" i="1"/>
  <c r="N9011" i="1"/>
  <c r="F9011" i="1"/>
  <c r="V9010" i="1"/>
  <c r="N9010" i="1"/>
  <c r="F9010" i="1"/>
  <c r="V9009" i="1"/>
  <c r="N9009" i="1"/>
  <c r="F9009" i="1"/>
  <c r="V9008" i="1"/>
  <c r="N9008" i="1"/>
  <c r="F9008" i="1"/>
  <c r="V9007" i="1"/>
  <c r="N9007" i="1"/>
  <c r="F9007" i="1"/>
  <c r="V9006" i="1"/>
  <c r="N9006" i="1"/>
  <c r="F9006" i="1"/>
  <c r="V9005" i="1"/>
  <c r="N9005" i="1"/>
  <c r="F9005" i="1"/>
  <c r="V9004" i="1"/>
  <c r="N9004" i="1"/>
  <c r="F9004" i="1"/>
  <c r="V9003" i="1"/>
  <c r="N9003" i="1"/>
  <c r="F9003" i="1"/>
  <c r="V9002" i="1"/>
  <c r="N9002" i="1"/>
  <c r="F9002" i="1"/>
  <c r="V9001" i="1"/>
  <c r="N9001" i="1"/>
  <c r="F9001" i="1"/>
  <c r="V9000" i="1"/>
  <c r="N9000" i="1"/>
  <c r="F9000" i="1"/>
  <c r="V8999" i="1"/>
  <c r="N8999" i="1"/>
  <c r="F8999" i="1"/>
  <c r="V8998" i="1"/>
  <c r="N8998" i="1"/>
  <c r="F8998" i="1"/>
  <c r="V8997" i="1"/>
  <c r="N8997" i="1"/>
  <c r="F8997" i="1"/>
  <c r="V8996" i="1"/>
  <c r="N8996" i="1"/>
  <c r="F8996" i="1"/>
  <c r="V8995" i="1"/>
  <c r="N8995" i="1"/>
  <c r="F8995" i="1"/>
  <c r="V8994" i="1"/>
  <c r="N8994" i="1"/>
  <c r="F8994" i="1"/>
  <c r="V8993" i="1"/>
  <c r="N8993" i="1"/>
  <c r="F8993" i="1"/>
  <c r="V8992" i="1"/>
  <c r="N8992" i="1"/>
  <c r="F8992" i="1"/>
  <c r="V8991" i="1"/>
  <c r="N8991" i="1"/>
  <c r="F8991" i="1"/>
  <c r="V8990" i="1"/>
  <c r="N8990" i="1"/>
  <c r="F8990" i="1"/>
  <c r="V8989" i="1"/>
  <c r="N8989" i="1"/>
  <c r="F8989" i="1"/>
  <c r="V8988" i="1"/>
  <c r="N8988" i="1"/>
  <c r="F8988" i="1"/>
  <c r="V8987" i="1"/>
  <c r="N8987" i="1"/>
  <c r="F8987" i="1"/>
  <c r="V8986" i="1"/>
  <c r="N8986" i="1"/>
  <c r="F8986" i="1"/>
  <c r="V8985" i="1"/>
  <c r="N8985" i="1"/>
  <c r="F8985" i="1"/>
  <c r="V8984" i="1"/>
  <c r="N8984" i="1"/>
  <c r="F8984" i="1"/>
  <c r="V8983" i="1"/>
  <c r="N8983" i="1"/>
  <c r="F8983" i="1"/>
  <c r="V8982" i="1"/>
  <c r="N8982" i="1"/>
  <c r="F8982" i="1"/>
  <c r="V8981" i="1"/>
  <c r="N8981" i="1"/>
  <c r="F8981" i="1"/>
  <c r="V8980" i="1"/>
  <c r="N8980" i="1"/>
  <c r="F8980" i="1"/>
  <c r="V8979" i="1"/>
  <c r="N8979" i="1"/>
  <c r="F8979" i="1"/>
  <c r="V8978" i="1"/>
  <c r="N8978" i="1"/>
  <c r="F8978" i="1"/>
  <c r="V8977" i="1"/>
  <c r="N8977" i="1"/>
  <c r="F8977" i="1"/>
  <c r="V8976" i="1"/>
  <c r="N8976" i="1"/>
  <c r="F8976" i="1"/>
  <c r="V8975" i="1"/>
  <c r="N8975" i="1"/>
  <c r="F8975" i="1"/>
  <c r="V8974" i="1"/>
  <c r="N8974" i="1"/>
  <c r="F8974" i="1"/>
  <c r="V8973" i="1"/>
  <c r="N8973" i="1"/>
  <c r="F8973" i="1"/>
  <c r="V8972" i="1"/>
  <c r="N8972" i="1"/>
  <c r="F8972" i="1"/>
  <c r="V8971" i="1"/>
  <c r="N8971" i="1"/>
  <c r="F8971" i="1"/>
  <c r="V8970" i="1"/>
  <c r="N8970" i="1"/>
  <c r="F8970" i="1"/>
  <c r="V8969" i="1"/>
  <c r="N8969" i="1"/>
  <c r="F8969" i="1"/>
  <c r="F8968" i="1"/>
  <c r="V8967" i="1"/>
  <c r="N8967" i="1"/>
  <c r="V8966" i="1"/>
  <c r="N8966" i="1"/>
  <c r="F8966" i="1"/>
  <c r="V8965" i="1"/>
  <c r="N8965" i="1"/>
  <c r="F8965" i="1"/>
  <c r="V8964" i="1"/>
  <c r="N8964" i="1"/>
  <c r="F8964" i="1"/>
  <c r="V8963" i="1"/>
  <c r="N8963" i="1"/>
  <c r="F8963" i="1"/>
  <c r="V8962" i="1"/>
  <c r="N8962" i="1"/>
  <c r="F8962" i="1"/>
  <c r="V8961" i="1"/>
  <c r="N8961" i="1"/>
  <c r="F8961" i="1"/>
  <c r="V8960" i="1"/>
  <c r="N8960" i="1"/>
  <c r="F8960" i="1"/>
  <c r="V8959" i="1"/>
  <c r="N8959" i="1"/>
  <c r="F8959" i="1"/>
  <c r="V8958" i="1"/>
  <c r="N8958" i="1"/>
  <c r="F8958" i="1"/>
  <c r="V8957" i="1"/>
  <c r="N8957" i="1"/>
  <c r="F8957" i="1"/>
  <c r="V8956" i="1"/>
  <c r="N8956" i="1"/>
  <c r="F8956" i="1"/>
  <c r="V8955" i="1"/>
  <c r="N8955" i="1"/>
  <c r="F8955" i="1"/>
  <c r="V8954" i="1"/>
  <c r="N8954" i="1"/>
  <c r="F8954" i="1"/>
  <c r="V8953" i="1"/>
  <c r="N8953" i="1"/>
  <c r="F8953" i="1"/>
  <c r="V8952" i="1"/>
  <c r="N8952" i="1"/>
  <c r="F8952" i="1"/>
  <c r="V8951" i="1"/>
  <c r="N8951" i="1"/>
  <c r="F8951" i="1"/>
  <c r="V8950" i="1"/>
  <c r="N8950" i="1"/>
  <c r="F8950" i="1"/>
  <c r="V8949" i="1"/>
  <c r="N8949" i="1"/>
  <c r="F8949" i="1"/>
  <c r="V8948" i="1"/>
  <c r="N8948" i="1"/>
  <c r="F8948" i="1"/>
  <c r="V8947" i="1"/>
  <c r="N8947" i="1"/>
  <c r="F8947" i="1"/>
  <c r="V8946" i="1"/>
  <c r="N8946" i="1"/>
  <c r="F8946" i="1"/>
  <c r="V8945" i="1"/>
  <c r="N8945" i="1"/>
  <c r="F8945" i="1"/>
  <c r="V8944" i="1"/>
  <c r="N8944" i="1"/>
  <c r="F8944" i="1"/>
  <c r="V8943" i="1"/>
  <c r="N8943" i="1"/>
  <c r="F8943" i="1"/>
  <c r="V8942" i="1"/>
  <c r="N8942" i="1"/>
  <c r="F8942" i="1"/>
  <c r="V8941" i="1"/>
  <c r="N8941" i="1"/>
  <c r="F8941" i="1"/>
  <c r="V8940" i="1"/>
  <c r="N8940" i="1"/>
  <c r="F8940" i="1"/>
  <c r="V8939" i="1"/>
  <c r="N8939" i="1"/>
  <c r="F8939" i="1"/>
  <c r="V8938" i="1"/>
  <c r="N8938" i="1"/>
  <c r="F8938" i="1"/>
  <c r="V8937" i="1"/>
  <c r="N8937" i="1"/>
  <c r="F8937" i="1"/>
  <c r="V8936" i="1"/>
  <c r="N8936" i="1"/>
  <c r="F8936" i="1"/>
  <c r="V8935" i="1"/>
  <c r="N8935" i="1"/>
  <c r="F8935" i="1"/>
  <c r="V8934" i="1"/>
  <c r="N8934" i="1"/>
  <c r="F8934" i="1"/>
  <c r="V8933" i="1"/>
  <c r="N8933" i="1"/>
  <c r="F8933" i="1"/>
  <c r="V8932" i="1"/>
  <c r="N8932" i="1"/>
  <c r="F8932" i="1"/>
  <c r="V8931" i="1"/>
  <c r="N8931" i="1"/>
  <c r="F8931" i="1"/>
  <c r="V8930" i="1"/>
  <c r="N8930" i="1"/>
  <c r="F8930" i="1"/>
  <c r="V8929" i="1"/>
  <c r="N8929" i="1"/>
  <c r="V8928" i="1"/>
  <c r="N8928" i="1"/>
  <c r="F8928" i="1"/>
  <c r="V8927" i="1"/>
  <c r="N8927" i="1"/>
  <c r="F8927" i="1"/>
  <c r="V8926" i="1"/>
  <c r="N8926" i="1"/>
  <c r="F8926" i="1"/>
  <c r="V8925" i="1"/>
  <c r="N8925" i="1"/>
  <c r="F8925" i="1"/>
  <c r="V8924" i="1"/>
  <c r="N8924" i="1"/>
  <c r="F8924" i="1"/>
  <c r="V8923" i="1"/>
  <c r="N8923" i="1"/>
  <c r="F8923" i="1"/>
  <c r="V8922" i="1"/>
  <c r="N8922" i="1"/>
  <c r="F8922" i="1"/>
  <c r="V8921" i="1"/>
  <c r="N8921" i="1"/>
  <c r="F8921" i="1"/>
  <c r="V8920" i="1"/>
  <c r="N8920" i="1"/>
  <c r="F8920" i="1"/>
  <c r="V8919" i="1"/>
  <c r="N8919" i="1"/>
  <c r="F8919" i="1"/>
  <c r="V8918" i="1"/>
  <c r="N8918" i="1"/>
  <c r="F8918" i="1"/>
  <c r="V8917" i="1"/>
  <c r="N8917" i="1"/>
  <c r="F8917" i="1"/>
  <c r="V8916" i="1"/>
  <c r="N8916" i="1"/>
  <c r="F8916" i="1"/>
  <c r="V8915" i="1"/>
  <c r="N8915" i="1"/>
  <c r="F8915" i="1"/>
  <c r="V8914" i="1"/>
  <c r="N8914" i="1"/>
  <c r="F8914" i="1"/>
  <c r="V8913" i="1"/>
  <c r="N8913" i="1"/>
  <c r="F8913" i="1"/>
  <c r="V8912" i="1"/>
  <c r="N8912" i="1"/>
  <c r="F8912" i="1"/>
  <c r="F8911" i="1"/>
  <c r="V8910" i="1"/>
  <c r="N8910" i="1"/>
  <c r="V8909" i="1"/>
  <c r="N8909" i="1"/>
  <c r="F8909" i="1"/>
  <c r="V8908" i="1"/>
  <c r="N8908" i="1"/>
  <c r="F8908" i="1"/>
  <c r="V8907" i="1"/>
  <c r="N8907" i="1"/>
  <c r="F8907" i="1"/>
  <c r="V8906" i="1"/>
  <c r="N8906" i="1"/>
  <c r="F8906" i="1"/>
  <c r="V8905" i="1"/>
  <c r="N8905" i="1"/>
  <c r="F8905" i="1"/>
  <c r="V8904" i="1"/>
  <c r="N8904" i="1"/>
  <c r="F8904" i="1"/>
  <c r="V8903" i="1"/>
  <c r="N8903" i="1"/>
  <c r="F8903" i="1"/>
  <c r="V8902" i="1"/>
  <c r="N8902" i="1"/>
  <c r="F8902" i="1"/>
  <c r="V8901" i="1"/>
  <c r="N8901" i="1"/>
  <c r="F8901" i="1"/>
  <c r="V8900" i="1"/>
  <c r="N8900" i="1"/>
  <c r="F8900" i="1"/>
  <c r="V8899" i="1"/>
  <c r="N8899" i="1"/>
  <c r="F8899" i="1"/>
  <c r="V8898" i="1"/>
  <c r="N8898" i="1"/>
  <c r="F8898" i="1"/>
  <c r="V8897" i="1"/>
  <c r="N8897" i="1"/>
  <c r="F8897" i="1"/>
  <c r="V8896" i="1"/>
  <c r="N8896" i="1"/>
  <c r="F8896" i="1"/>
  <c r="V8895" i="1"/>
  <c r="N8895" i="1"/>
  <c r="F8895" i="1"/>
  <c r="V8894" i="1"/>
  <c r="N8894" i="1"/>
  <c r="F8894" i="1"/>
  <c r="V8893" i="1"/>
  <c r="N8893" i="1"/>
  <c r="V8892" i="1"/>
  <c r="N8892" i="1"/>
  <c r="V8891" i="1"/>
  <c r="N8891" i="1"/>
  <c r="V8890" i="1"/>
  <c r="N8890" i="1"/>
  <c r="V8889" i="1"/>
  <c r="N8889" i="1"/>
  <c r="V8888" i="1"/>
  <c r="N8888" i="1"/>
  <c r="V8887" i="1"/>
  <c r="N8887" i="1"/>
  <c r="V8886" i="1"/>
  <c r="N8886" i="1"/>
  <c r="V8885" i="1"/>
  <c r="N8885" i="1"/>
  <c r="V8884" i="1"/>
  <c r="N8884" i="1"/>
  <c r="V8883" i="1"/>
  <c r="N8883" i="1"/>
  <c r="V8882" i="1"/>
  <c r="N8882" i="1"/>
  <c r="V8881" i="1"/>
  <c r="N8881" i="1"/>
  <c r="V8880" i="1"/>
  <c r="N8880" i="1"/>
  <c r="V8879" i="1"/>
  <c r="N8879" i="1"/>
  <c r="V8878" i="1"/>
  <c r="N8878" i="1"/>
  <c r="V8877" i="1"/>
  <c r="N8877" i="1"/>
  <c r="V8876" i="1"/>
  <c r="N8876" i="1"/>
  <c r="V8875" i="1"/>
  <c r="N8875" i="1"/>
  <c r="V8874" i="1"/>
  <c r="N8874" i="1"/>
  <c r="F8874" i="1"/>
  <c r="V8873" i="1"/>
  <c r="N8873" i="1"/>
  <c r="F8873" i="1"/>
  <c r="V8872" i="1"/>
  <c r="N8872" i="1"/>
  <c r="F8872" i="1"/>
  <c r="V8871" i="1"/>
  <c r="N8871" i="1"/>
  <c r="F8871" i="1"/>
  <c r="V8870" i="1"/>
  <c r="N8870" i="1"/>
  <c r="F8870" i="1"/>
  <c r="V8869" i="1"/>
  <c r="N8869" i="1"/>
  <c r="F8869" i="1"/>
  <c r="V8868" i="1"/>
  <c r="N8868" i="1"/>
  <c r="F8868" i="1"/>
  <c r="V8867" i="1"/>
  <c r="N8867" i="1"/>
  <c r="F8867" i="1"/>
  <c r="V8866" i="1"/>
  <c r="N8866" i="1"/>
  <c r="F8866" i="1"/>
  <c r="V8865" i="1"/>
  <c r="N8865" i="1"/>
  <c r="F8865" i="1"/>
  <c r="V8864" i="1"/>
  <c r="N8864" i="1"/>
  <c r="F8864" i="1"/>
  <c r="V8863" i="1"/>
  <c r="N8863" i="1"/>
  <c r="F8863" i="1"/>
  <c r="V8862" i="1"/>
  <c r="N8862" i="1"/>
  <c r="F8862" i="1"/>
  <c r="V8861" i="1"/>
  <c r="N8861" i="1"/>
  <c r="F8861" i="1"/>
  <c r="V8860" i="1"/>
  <c r="N8860" i="1"/>
  <c r="F8860" i="1"/>
  <c r="V8859" i="1"/>
  <c r="N8859" i="1"/>
  <c r="F8859" i="1"/>
  <c r="V8858" i="1"/>
  <c r="N8858" i="1"/>
  <c r="F8858" i="1"/>
  <c r="V8857" i="1"/>
  <c r="N8857" i="1"/>
  <c r="F8857" i="1"/>
  <c r="V8856" i="1"/>
  <c r="N8856" i="1"/>
  <c r="F8856" i="1"/>
  <c r="V8855" i="1"/>
  <c r="N8855" i="1"/>
  <c r="F8855" i="1"/>
  <c r="V8854" i="1"/>
  <c r="N8854" i="1"/>
  <c r="F8854" i="1"/>
  <c r="V8853" i="1"/>
  <c r="N8853" i="1"/>
  <c r="V8852" i="1"/>
  <c r="N8852" i="1"/>
  <c r="F8852" i="1"/>
  <c r="V8851" i="1"/>
  <c r="N8851" i="1"/>
  <c r="F8851" i="1"/>
  <c r="V8850" i="1"/>
  <c r="N8850" i="1"/>
  <c r="F8850" i="1"/>
  <c r="V8849" i="1"/>
  <c r="N8849" i="1"/>
  <c r="F8849" i="1"/>
  <c r="V8848" i="1"/>
  <c r="N8848" i="1"/>
  <c r="F8848" i="1"/>
  <c r="V8847" i="1"/>
  <c r="N8847" i="1"/>
  <c r="F8847" i="1"/>
  <c r="V8846" i="1"/>
  <c r="N8846" i="1"/>
  <c r="F8846" i="1"/>
  <c r="V8845" i="1"/>
  <c r="N8845" i="1"/>
  <c r="F8845" i="1"/>
  <c r="V8844" i="1"/>
  <c r="N8844" i="1"/>
  <c r="F8844" i="1"/>
  <c r="V8843" i="1"/>
  <c r="N8843" i="1"/>
  <c r="F8843" i="1"/>
  <c r="V8842" i="1"/>
  <c r="N8842" i="1"/>
  <c r="F8842" i="1"/>
  <c r="V8841" i="1"/>
  <c r="N8841" i="1"/>
  <c r="F8841" i="1"/>
  <c r="V8840" i="1"/>
  <c r="N8840" i="1"/>
  <c r="F8840" i="1"/>
  <c r="V8839" i="1"/>
  <c r="N8839" i="1"/>
  <c r="F8839" i="1"/>
  <c r="V8838" i="1"/>
  <c r="N8838" i="1"/>
  <c r="F8838" i="1"/>
  <c r="V8837" i="1"/>
  <c r="N8837" i="1"/>
  <c r="F8837" i="1"/>
  <c r="V8836" i="1"/>
  <c r="N8836" i="1"/>
  <c r="V8835" i="1"/>
  <c r="N8835" i="1"/>
  <c r="V8834" i="1"/>
  <c r="N8834" i="1"/>
  <c r="V8833" i="1"/>
  <c r="N8833" i="1"/>
  <c r="V8832" i="1"/>
  <c r="N8832" i="1"/>
  <c r="V8831" i="1"/>
  <c r="N8831" i="1"/>
  <c r="V8830" i="1"/>
  <c r="N8830" i="1"/>
  <c r="V8829" i="1"/>
  <c r="N8829" i="1"/>
  <c r="V8828" i="1"/>
  <c r="N8828" i="1"/>
  <c r="V8827" i="1"/>
  <c r="N8827" i="1"/>
  <c r="V8826" i="1"/>
  <c r="N8826" i="1"/>
  <c r="V8825" i="1"/>
  <c r="N8825" i="1"/>
  <c r="V8824" i="1"/>
  <c r="N8824" i="1"/>
  <c r="V8823" i="1"/>
  <c r="N8823" i="1"/>
  <c r="V8822" i="1"/>
  <c r="N8822" i="1"/>
  <c r="V8821" i="1"/>
  <c r="N8821" i="1"/>
  <c r="V8820" i="1"/>
  <c r="N8820" i="1"/>
  <c r="V8819" i="1"/>
  <c r="N8819" i="1"/>
  <c r="V8818" i="1"/>
  <c r="N8818" i="1"/>
  <c r="V8817" i="1"/>
  <c r="N8817" i="1"/>
  <c r="F8817" i="1"/>
  <c r="V8816" i="1"/>
  <c r="N8816" i="1"/>
  <c r="F8816" i="1"/>
  <c r="V8815" i="1"/>
  <c r="N8815" i="1"/>
  <c r="F8815" i="1"/>
  <c r="V8814" i="1"/>
  <c r="N8814" i="1"/>
  <c r="F8814" i="1"/>
  <c r="V8813" i="1"/>
  <c r="N8813" i="1"/>
  <c r="F8813" i="1"/>
  <c r="V8812" i="1"/>
  <c r="N8812" i="1"/>
  <c r="F8812" i="1"/>
  <c r="V8811" i="1"/>
  <c r="N8811" i="1"/>
  <c r="F8811" i="1"/>
  <c r="V8810" i="1"/>
  <c r="N8810" i="1"/>
  <c r="F8810" i="1"/>
  <c r="V8809" i="1"/>
  <c r="N8809" i="1"/>
  <c r="F8809" i="1"/>
  <c r="V8808" i="1"/>
  <c r="N8808" i="1"/>
  <c r="V8807" i="1"/>
  <c r="N8807" i="1"/>
  <c r="V8806" i="1"/>
  <c r="N8806" i="1"/>
  <c r="V8805" i="1"/>
  <c r="N8805" i="1"/>
  <c r="V8804" i="1"/>
  <c r="N8804" i="1"/>
  <c r="V8803" i="1"/>
  <c r="N8803" i="1"/>
  <c r="V8802" i="1"/>
  <c r="N8802" i="1"/>
  <c r="V8801" i="1"/>
  <c r="N8801" i="1"/>
  <c r="V8800" i="1"/>
  <c r="N8800" i="1"/>
  <c r="V8799" i="1"/>
  <c r="N8799" i="1"/>
  <c r="V8798" i="1"/>
  <c r="N8798" i="1"/>
  <c r="F8798" i="1"/>
  <c r="V8797" i="1"/>
  <c r="N8797" i="1"/>
  <c r="F8797" i="1"/>
  <c r="V8796" i="1"/>
  <c r="N8796" i="1"/>
  <c r="F8796" i="1"/>
  <c r="V8795" i="1"/>
  <c r="N8795" i="1"/>
  <c r="F8795" i="1"/>
  <c r="V8794" i="1"/>
  <c r="N8794" i="1"/>
  <c r="F8794" i="1"/>
  <c r="V8793" i="1"/>
  <c r="N8793" i="1"/>
  <c r="F8793" i="1"/>
  <c r="V8792" i="1"/>
  <c r="N8792" i="1"/>
  <c r="F8792" i="1"/>
  <c r="V8791" i="1"/>
  <c r="N8791" i="1"/>
  <c r="F8791" i="1"/>
  <c r="V8790" i="1"/>
  <c r="N8790" i="1"/>
  <c r="F8790" i="1"/>
  <c r="V8789" i="1"/>
  <c r="N8789" i="1"/>
  <c r="F8789" i="1"/>
  <c r="V8788" i="1"/>
  <c r="N8788" i="1"/>
  <c r="F8788" i="1"/>
  <c r="V8787" i="1"/>
  <c r="N8787" i="1"/>
  <c r="F8787" i="1"/>
  <c r="V8786" i="1"/>
  <c r="N8786" i="1"/>
  <c r="F8786" i="1"/>
  <c r="V8785" i="1"/>
  <c r="N8785" i="1"/>
  <c r="F8785" i="1"/>
  <c r="V8784" i="1"/>
  <c r="N8784" i="1"/>
  <c r="F8784" i="1"/>
  <c r="V8783" i="1"/>
  <c r="N8783" i="1"/>
  <c r="F8783" i="1"/>
  <c r="V8782" i="1"/>
  <c r="N8782" i="1"/>
  <c r="F8782" i="1"/>
  <c r="V8781" i="1"/>
  <c r="N8781" i="1"/>
  <c r="F8781" i="1"/>
  <c r="V8780" i="1"/>
  <c r="N8780" i="1"/>
  <c r="F8780" i="1"/>
  <c r="V8779" i="1"/>
  <c r="N8779" i="1"/>
  <c r="V8778" i="1"/>
  <c r="N8778" i="1"/>
  <c r="V8777" i="1"/>
  <c r="N8777" i="1"/>
  <c r="V8776" i="1"/>
  <c r="N8776" i="1"/>
  <c r="V8775" i="1"/>
  <c r="N8775" i="1"/>
  <c r="V8774" i="1"/>
  <c r="N8774" i="1"/>
  <c r="V8773" i="1"/>
  <c r="N8773" i="1"/>
  <c r="V8772" i="1"/>
  <c r="N8772" i="1"/>
  <c r="V8771" i="1"/>
  <c r="N8771" i="1"/>
  <c r="V8770" i="1"/>
  <c r="N8770" i="1"/>
  <c r="V8769" i="1"/>
  <c r="N8769" i="1"/>
  <c r="V8768" i="1"/>
  <c r="N8768" i="1"/>
  <c r="V8767" i="1"/>
  <c r="N8767" i="1"/>
  <c r="V8766" i="1"/>
  <c r="N8766" i="1"/>
  <c r="V8765" i="1"/>
  <c r="N8765" i="1"/>
  <c r="V8764" i="1"/>
  <c r="N8764" i="1"/>
  <c r="V8763" i="1"/>
  <c r="N8763" i="1"/>
  <c r="V8762" i="1"/>
  <c r="N8762" i="1"/>
  <c r="V8761" i="1"/>
  <c r="N8761" i="1"/>
  <c r="V8760" i="1"/>
  <c r="N8760" i="1"/>
  <c r="F8760" i="1"/>
  <c r="V8759" i="1"/>
  <c r="N8759" i="1"/>
  <c r="F8759" i="1"/>
  <c r="V8758" i="1"/>
  <c r="N8758" i="1"/>
  <c r="V8757" i="1"/>
  <c r="N8757" i="1"/>
  <c r="F8757" i="1"/>
  <c r="V8756" i="1"/>
  <c r="N8756" i="1"/>
  <c r="F8756" i="1"/>
  <c r="V8755" i="1"/>
  <c r="N8755" i="1"/>
  <c r="F8755" i="1"/>
  <c r="V8754" i="1"/>
  <c r="N8754" i="1"/>
  <c r="F8754" i="1"/>
  <c r="V8753" i="1"/>
  <c r="N8753" i="1"/>
  <c r="F8753" i="1"/>
  <c r="V8752" i="1"/>
  <c r="N8752" i="1"/>
  <c r="F8752" i="1"/>
  <c r="V8751" i="1"/>
  <c r="N8751" i="1"/>
  <c r="F8751" i="1"/>
  <c r="V8750" i="1"/>
  <c r="N8750" i="1"/>
  <c r="F8750" i="1"/>
  <c r="V8749" i="1"/>
  <c r="N8749" i="1"/>
  <c r="F8749" i="1"/>
  <c r="V8748" i="1"/>
  <c r="N8748" i="1"/>
  <c r="F8748" i="1"/>
  <c r="V8747" i="1"/>
  <c r="N8747" i="1"/>
  <c r="F8747" i="1"/>
  <c r="V8746" i="1"/>
  <c r="N8746" i="1"/>
  <c r="F8746" i="1"/>
  <c r="V8745" i="1"/>
  <c r="N8745" i="1"/>
  <c r="F8745" i="1"/>
  <c r="V8744" i="1"/>
  <c r="N8744" i="1"/>
  <c r="F8744" i="1"/>
  <c r="V8743" i="1"/>
  <c r="N8743" i="1"/>
  <c r="F8743" i="1"/>
  <c r="V8742" i="1"/>
  <c r="N8742" i="1"/>
  <c r="F8742" i="1"/>
  <c r="V8741" i="1"/>
  <c r="N8741" i="1"/>
  <c r="F8741" i="1"/>
  <c r="V8740" i="1"/>
  <c r="N8740" i="1"/>
  <c r="F8740" i="1"/>
  <c r="V8739" i="1"/>
  <c r="N8739" i="1"/>
  <c r="F8739" i="1"/>
  <c r="V8738" i="1"/>
  <c r="N8738" i="1"/>
  <c r="F8738" i="1"/>
  <c r="V8737" i="1"/>
  <c r="N8737" i="1"/>
  <c r="F8737" i="1"/>
  <c r="V8736" i="1"/>
  <c r="N8736" i="1"/>
  <c r="F8736" i="1"/>
  <c r="V8735" i="1"/>
  <c r="N8735" i="1"/>
  <c r="F8735" i="1"/>
  <c r="V8734" i="1"/>
  <c r="N8734" i="1"/>
  <c r="F8734" i="1"/>
  <c r="V8733" i="1"/>
  <c r="N8733" i="1"/>
  <c r="F8733" i="1"/>
  <c r="V8732" i="1"/>
  <c r="N8732" i="1"/>
  <c r="F8732" i="1"/>
  <c r="V8731" i="1"/>
  <c r="N8731" i="1"/>
  <c r="F8731" i="1"/>
  <c r="V8730" i="1"/>
  <c r="N8730" i="1"/>
  <c r="F8730" i="1"/>
  <c r="V8729" i="1"/>
  <c r="N8729" i="1"/>
  <c r="F8729" i="1"/>
  <c r="V8728" i="1"/>
  <c r="N8728" i="1"/>
  <c r="F8728" i="1"/>
  <c r="V8727" i="1"/>
  <c r="N8727" i="1"/>
  <c r="F8727" i="1"/>
  <c r="V8726" i="1"/>
  <c r="N8726" i="1"/>
  <c r="F8726" i="1"/>
  <c r="V8725" i="1"/>
  <c r="N8725" i="1"/>
  <c r="F8725" i="1"/>
  <c r="V8724" i="1"/>
  <c r="N8724" i="1"/>
  <c r="F8724" i="1"/>
  <c r="V8723" i="1"/>
  <c r="N8723" i="1"/>
  <c r="F8723" i="1"/>
  <c r="V8722" i="1"/>
  <c r="N8722" i="1"/>
  <c r="F8722" i="1"/>
  <c r="N8721" i="1"/>
  <c r="F8721" i="1"/>
  <c r="V8720" i="1"/>
  <c r="N8720" i="1"/>
  <c r="F8720" i="1"/>
  <c r="V8719" i="1"/>
  <c r="N8719" i="1"/>
  <c r="F8719" i="1"/>
  <c r="V8718" i="1"/>
  <c r="N8718" i="1"/>
  <c r="F8718" i="1"/>
  <c r="V8717" i="1"/>
  <c r="N8717" i="1"/>
  <c r="F8717" i="1"/>
  <c r="V8716" i="1"/>
  <c r="N8716" i="1"/>
  <c r="F8716" i="1"/>
  <c r="V8715" i="1"/>
  <c r="N8715" i="1"/>
  <c r="F8715" i="1"/>
  <c r="V8714" i="1"/>
  <c r="N8714" i="1"/>
  <c r="F8714" i="1"/>
  <c r="V8713" i="1"/>
  <c r="N8713" i="1"/>
  <c r="F8713" i="1"/>
  <c r="V8712" i="1"/>
  <c r="N8712" i="1"/>
  <c r="F8712" i="1"/>
  <c r="V8711" i="1"/>
  <c r="N8711" i="1"/>
  <c r="F8711" i="1"/>
  <c r="V8710" i="1"/>
  <c r="N8710" i="1"/>
  <c r="F8710" i="1"/>
  <c r="V8709" i="1"/>
  <c r="N8709" i="1"/>
  <c r="F8709" i="1"/>
  <c r="V8708" i="1"/>
  <c r="N8708" i="1"/>
  <c r="F8708" i="1"/>
  <c r="V8707" i="1"/>
  <c r="N8707" i="1"/>
  <c r="F8707" i="1"/>
  <c r="V8706" i="1"/>
  <c r="N8706" i="1"/>
  <c r="F8706" i="1"/>
  <c r="V8705" i="1"/>
  <c r="N8705" i="1"/>
  <c r="F8705" i="1"/>
  <c r="V8704" i="1"/>
  <c r="N8704" i="1"/>
  <c r="F8704" i="1"/>
  <c r="V8703" i="1"/>
  <c r="N8703" i="1"/>
  <c r="F8703" i="1"/>
  <c r="F8702" i="1"/>
  <c r="V8701" i="1"/>
  <c r="N8701" i="1"/>
  <c r="V8700" i="1"/>
  <c r="N8700" i="1"/>
  <c r="F8700" i="1"/>
  <c r="V8699" i="1"/>
  <c r="N8699" i="1"/>
  <c r="F8699" i="1"/>
  <c r="V8698" i="1"/>
  <c r="N8698" i="1"/>
  <c r="F8698" i="1"/>
  <c r="V8697" i="1"/>
  <c r="N8697" i="1"/>
  <c r="F8697" i="1"/>
  <c r="V8696" i="1"/>
  <c r="N8696" i="1"/>
  <c r="F8696" i="1"/>
  <c r="V8695" i="1"/>
  <c r="N8695" i="1"/>
  <c r="F8695" i="1"/>
  <c r="V8694" i="1"/>
  <c r="N8694" i="1"/>
  <c r="F8694" i="1"/>
  <c r="V8693" i="1"/>
  <c r="N8693" i="1"/>
  <c r="F8693" i="1"/>
  <c r="V8692" i="1"/>
  <c r="N8692" i="1"/>
  <c r="F8692" i="1"/>
  <c r="V8691" i="1"/>
  <c r="N8691" i="1"/>
  <c r="F8691" i="1"/>
  <c r="V8690" i="1"/>
  <c r="N8690" i="1"/>
  <c r="F8690" i="1"/>
  <c r="V8689" i="1"/>
  <c r="N8689" i="1"/>
  <c r="F8689" i="1"/>
  <c r="V8688" i="1"/>
  <c r="N8688" i="1"/>
  <c r="F8688" i="1"/>
  <c r="V8687" i="1"/>
  <c r="N8687" i="1"/>
  <c r="F8687" i="1"/>
  <c r="V8686" i="1"/>
  <c r="N8686" i="1"/>
  <c r="F8686" i="1"/>
  <c r="V8685" i="1"/>
  <c r="N8685" i="1"/>
  <c r="F8685" i="1"/>
  <c r="V8684" i="1"/>
  <c r="N8684" i="1"/>
  <c r="F8684" i="1"/>
  <c r="F8683" i="1"/>
  <c r="V8682" i="1"/>
  <c r="N8682" i="1"/>
  <c r="V8681" i="1"/>
  <c r="N8681" i="1"/>
  <c r="F8681" i="1"/>
  <c r="V8680" i="1"/>
  <c r="N8680" i="1"/>
  <c r="F8680" i="1"/>
  <c r="V8679" i="1"/>
  <c r="N8679" i="1"/>
  <c r="F8679" i="1"/>
  <c r="V8678" i="1"/>
  <c r="N8678" i="1"/>
  <c r="F8678" i="1"/>
  <c r="V8677" i="1"/>
  <c r="N8677" i="1"/>
  <c r="F8677" i="1"/>
  <c r="V8676" i="1"/>
  <c r="N8676" i="1"/>
  <c r="F8676" i="1"/>
  <c r="V8675" i="1"/>
  <c r="N8675" i="1"/>
  <c r="F8675" i="1"/>
  <c r="V8674" i="1"/>
  <c r="N8674" i="1"/>
  <c r="F8674" i="1"/>
  <c r="V8673" i="1"/>
  <c r="N8673" i="1"/>
  <c r="F8673" i="1"/>
  <c r="V8672" i="1"/>
  <c r="N8672" i="1"/>
  <c r="F8672" i="1"/>
  <c r="V8671" i="1"/>
  <c r="N8671" i="1"/>
  <c r="F8671" i="1"/>
  <c r="V8670" i="1"/>
  <c r="N8670" i="1"/>
  <c r="F8670" i="1"/>
  <c r="V8669" i="1"/>
  <c r="N8669" i="1"/>
  <c r="F8669" i="1"/>
  <c r="V8668" i="1"/>
  <c r="N8668" i="1"/>
  <c r="F8668" i="1"/>
  <c r="V8667" i="1"/>
  <c r="N8667" i="1"/>
  <c r="F8667" i="1"/>
  <c r="V8666" i="1"/>
  <c r="N8666" i="1"/>
  <c r="F8666" i="1"/>
  <c r="V8665" i="1"/>
  <c r="N8665" i="1"/>
  <c r="F8665" i="1"/>
  <c r="V8664" i="1"/>
  <c r="N8664" i="1"/>
  <c r="F8664" i="1"/>
  <c r="V8663" i="1"/>
  <c r="N8663" i="1"/>
  <c r="F8663" i="1"/>
  <c r="V8662" i="1"/>
  <c r="N8662" i="1"/>
  <c r="F8662" i="1"/>
  <c r="V8661" i="1"/>
  <c r="N8661" i="1"/>
  <c r="F8661" i="1"/>
  <c r="V8660" i="1"/>
  <c r="N8660" i="1"/>
  <c r="F8660" i="1"/>
  <c r="V8659" i="1"/>
  <c r="N8659" i="1"/>
  <c r="F8659" i="1"/>
  <c r="V8658" i="1"/>
  <c r="N8658" i="1"/>
  <c r="F8658" i="1"/>
  <c r="V8657" i="1"/>
  <c r="N8657" i="1"/>
  <c r="F8657" i="1"/>
  <c r="V8656" i="1"/>
  <c r="N8656" i="1"/>
  <c r="F8656" i="1"/>
  <c r="V8655" i="1"/>
  <c r="N8655" i="1"/>
  <c r="F8655" i="1"/>
  <c r="V8654" i="1"/>
  <c r="N8654" i="1"/>
  <c r="F8654" i="1"/>
  <c r="V8653" i="1"/>
  <c r="N8653" i="1"/>
  <c r="F8653" i="1"/>
  <c r="V8652" i="1"/>
  <c r="N8652" i="1"/>
  <c r="F8652" i="1"/>
  <c r="V8651" i="1"/>
  <c r="N8651" i="1"/>
  <c r="F8651" i="1"/>
  <c r="V8650" i="1"/>
  <c r="N8650" i="1"/>
  <c r="F8650" i="1"/>
  <c r="V8649" i="1"/>
  <c r="N8649" i="1"/>
  <c r="F8649" i="1"/>
  <c r="V8648" i="1"/>
  <c r="N8648" i="1"/>
  <c r="F8648" i="1"/>
  <c r="V8647" i="1"/>
  <c r="N8647" i="1"/>
  <c r="F8647" i="1"/>
  <c r="V8646" i="1"/>
  <c r="N8646" i="1"/>
  <c r="F8646" i="1"/>
  <c r="V8645" i="1"/>
  <c r="N8645" i="1"/>
  <c r="F8645" i="1"/>
  <c r="V8644" i="1"/>
  <c r="N8644" i="1"/>
  <c r="F8644" i="1"/>
  <c r="V8643" i="1"/>
  <c r="N8643" i="1"/>
  <c r="F8643" i="1"/>
  <c r="V8642" i="1"/>
  <c r="N8642" i="1"/>
  <c r="F8642" i="1"/>
  <c r="V8641" i="1"/>
  <c r="N8641" i="1"/>
  <c r="F8641" i="1"/>
  <c r="V8640" i="1"/>
  <c r="N8640" i="1"/>
  <c r="F8640" i="1"/>
  <c r="V8639" i="1"/>
  <c r="N8639" i="1"/>
  <c r="F8639" i="1"/>
  <c r="V8638" i="1"/>
  <c r="N8638" i="1"/>
  <c r="F8638" i="1"/>
  <c r="V8637" i="1"/>
  <c r="N8637" i="1"/>
  <c r="F8637" i="1"/>
  <c r="V8636" i="1"/>
  <c r="N8636" i="1"/>
  <c r="F8636" i="1"/>
  <c r="V8635" i="1"/>
  <c r="N8635" i="1"/>
  <c r="F8635" i="1"/>
  <c r="V8634" i="1"/>
  <c r="N8634" i="1"/>
  <c r="F8634" i="1"/>
  <c r="V8633" i="1"/>
  <c r="N8633" i="1"/>
  <c r="F8633" i="1"/>
  <c r="V8632" i="1"/>
  <c r="N8632" i="1"/>
  <c r="F8632" i="1"/>
  <c r="V8631" i="1"/>
  <c r="N8631" i="1"/>
  <c r="F8631" i="1"/>
  <c r="V8630" i="1"/>
  <c r="N8630" i="1"/>
  <c r="F8630" i="1"/>
  <c r="V8629" i="1"/>
  <c r="N8629" i="1"/>
  <c r="F8629" i="1"/>
  <c r="V8628" i="1"/>
  <c r="N8628" i="1"/>
  <c r="F8628" i="1"/>
  <c r="V8627" i="1"/>
  <c r="N8627" i="1"/>
  <c r="F8627" i="1"/>
  <c r="V8626" i="1"/>
  <c r="N8626" i="1"/>
  <c r="F8626" i="1"/>
  <c r="V8625" i="1"/>
  <c r="N8625" i="1"/>
  <c r="F8625" i="1"/>
  <c r="V8624" i="1"/>
  <c r="N8624" i="1"/>
  <c r="F8624" i="1"/>
  <c r="V8623" i="1"/>
  <c r="N8623" i="1"/>
  <c r="F8623" i="1"/>
  <c r="V8622" i="1"/>
  <c r="N8622" i="1"/>
  <c r="F8622" i="1"/>
  <c r="V8621" i="1"/>
  <c r="N8621" i="1"/>
  <c r="F8621" i="1"/>
  <c r="V8620" i="1"/>
  <c r="N8620" i="1"/>
  <c r="F8620" i="1"/>
  <c r="V8619" i="1"/>
  <c r="N8619" i="1"/>
  <c r="F8619" i="1"/>
  <c r="V8618" i="1"/>
  <c r="N8618" i="1"/>
  <c r="F8618" i="1"/>
  <c r="V8617" i="1"/>
  <c r="N8617" i="1"/>
  <c r="F8617" i="1"/>
  <c r="V8616" i="1"/>
  <c r="N8616" i="1"/>
  <c r="F8616" i="1"/>
  <c r="V8615" i="1"/>
  <c r="N8615" i="1"/>
  <c r="F8615" i="1"/>
  <c r="V8614" i="1"/>
  <c r="N8614" i="1"/>
  <c r="F8614" i="1"/>
  <c r="V8613" i="1"/>
  <c r="N8613" i="1"/>
  <c r="F8613" i="1"/>
  <c r="V8612" i="1"/>
  <c r="N8612" i="1"/>
  <c r="F8612" i="1"/>
  <c r="V8611" i="1"/>
  <c r="N8611" i="1"/>
  <c r="F8611" i="1"/>
  <c r="V8610" i="1"/>
  <c r="N8610" i="1"/>
  <c r="F8610" i="1"/>
  <c r="V8609" i="1"/>
  <c r="N8609" i="1"/>
  <c r="F8609" i="1"/>
  <c r="V8608" i="1"/>
  <c r="N8608" i="1"/>
  <c r="F8608" i="1"/>
  <c r="V8607" i="1"/>
  <c r="N8607" i="1"/>
  <c r="F8607" i="1"/>
  <c r="V8606" i="1"/>
  <c r="N8606" i="1"/>
  <c r="F8606" i="1"/>
  <c r="V8605" i="1"/>
  <c r="N8605" i="1"/>
  <c r="V8604" i="1"/>
  <c r="N8604" i="1"/>
  <c r="V8603" i="1"/>
  <c r="N8603" i="1"/>
  <c r="V8602" i="1"/>
  <c r="N8602" i="1"/>
  <c r="V8601" i="1"/>
  <c r="N8601" i="1"/>
  <c r="V8600" i="1"/>
  <c r="N8600" i="1"/>
  <c r="V8599" i="1"/>
  <c r="N8599" i="1"/>
  <c r="V8598" i="1"/>
  <c r="N8598" i="1"/>
  <c r="V8597" i="1"/>
  <c r="N8597" i="1"/>
  <c r="V8596" i="1"/>
  <c r="N8596" i="1"/>
  <c r="V8595" i="1"/>
  <c r="N8595" i="1"/>
  <c r="V8594" i="1"/>
  <c r="N8594" i="1"/>
  <c r="V8593" i="1"/>
  <c r="N8593" i="1"/>
  <c r="V8592" i="1"/>
  <c r="N8592" i="1"/>
  <c r="V8591" i="1"/>
  <c r="N8591" i="1"/>
  <c r="V8590" i="1"/>
  <c r="N8590" i="1"/>
  <c r="V8589" i="1"/>
  <c r="N8589" i="1"/>
  <c r="F8589" i="1"/>
  <c r="V8588" i="1"/>
  <c r="N8588" i="1"/>
  <c r="F8588" i="1"/>
  <c r="V8587" i="1"/>
  <c r="N8587" i="1"/>
  <c r="F8587" i="1"/>
  <c r="V8586" i="1"/>
  <c r="N8586" i="1"/>
  <c r="F8586" i="1"/>
  <c r="V8585" i="1"/>
  <c r="N8585" i="1"/>
  <c r="F8585" i="1"/>
  <c r="V8584" i="1"/>
  <c r="N8584" i="1"/>
  <c r="F8584" i="1"/>
  <c r="V8583" i="1"/>
  <c r="N8583" i="1"/>
  <c r="F8583" i="1"/>
  <c r="V8582" i="1"/>
  <c r="N8582" i="1"/>
  <c r="F8582" i="1"/>
  <c r="V8581" i="1"/>
  <c r="N8581" i="1"/>
  <c r="F8581" i="1"/>
  <c r="V8580" i="1"/>
  <c r="N8580" i="1"/>
  <c r="F8580" i="1"/>
  <c r="V8579" i="1"/>
  <c r="N8579" i="1"/>
  <c r="F8579" i="1"/>
  <c r="V8578" i="1"/>
  <c r="N8578" i="1"/>
  <c r="F8578" i="1"/>
  <c r="V8577" i="1"/>
  <c r="N8577" i="1"/>
  <c r="F8577" i="1"/>
  <c r="V8576" i="1"/>
  <c r="N8576" i="1"/>
  <c r="F8576" i="1"/>
  <c r="V8575" i="1"/>
  <c r="N8575" i="1"/>
  <c r="F8575" i="1"/>
  <c r="V8574" i="1"/>
  <c r="N8574" i="1"/>
  <c r="F8574" i="1"/>
  <c r="V8573" i="1"/>
  <c r="N8573" i="1"/>
  <c r="F8573" i="1"/>
  <c r="V8572" i="1"/>
  <c r="N8572" i="1"/>
  <c r="F8572" i="1"/>
  <c r="V8571" i="1"/>
  <c r="N8571" i="1"/>
  <c r="F8571" i="1"/>
  <c r="V8570" i="1"/>
  <c r="N8570" i="1"/>
  <c r="V8569" i="1"/>
  <c r="V8568" i="1"/>
  <c r="N8568" i="1"/>
  <c r="V8567" i="1"/>
  <c r="N8567" i="1"/>
  <c r="V8566" i="1"/>
  <c r="N8566" i="1"/>
  <c r="V8565" i="1"/>
  <c r="N8565" i="1"/>
  <c r="V8564" i="1"/>
  <c r="N8564" i="1"/>
  <c r="V8563" i="1"/>
  <c r="N8563" i="1"/>
  <c r="V8562" i="1"/>
  <c r="N8562" i="1"/>
  <c r="V8561" i="1"/>
  <c r="N8561" i="1"/>
  <c r="V8560" i="1"/>
  <c r="N8560" i="1"/>
  <c r="V8559" i="1"/>
  <c r="N8559" i="1"/>
  <c r="N8558" i="1"/>
  <c r="N8557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N8532" i="1"/>
  <c r="F8532" i="1"/>
  <c r="F8531" i="1"/>
  <c r="V8530" i="1"/>
  <c r="N8530" i="1"/>
  <c r="V8529" i="1"/>
  <c r="N8529" i="1"/>
  <c r="F8529" i="1"/>
  <c r="V8528" i="1"/>
  <c r="N8528" i="1"/>
  <c r="F8528" i="1"/>
  <c r="V8527" i="1"/>
  <c r="N8527" i="1"/>
  <c r="F8527" i="1"/>
  <c r="V8526" i="1"/>
  <c r="N8526" i="1"/>
  <c r="F8526" i="1"/>
  <c r="V8525" i="1"/>
  <c r="N8525" i="1"/>
  <c r="F8525" i="1"/>
  <c r="V8524" i="1"/>
  <c r="N8524" i="1"/>
  <c r="F8524" i="1"/>
  <c r="V8523" i="1"/>
  <c r="N8523" i="1"/>
  <c r="F8523" i="1"/>
  <c r="V8522" i="1"/>
  <c r="N8522" i="1"/>
  <c r="F8522" i="1"/>
  <c r="V8521" i="1"/>
  <c r="N8521" i="1"/>
  <c r="F8521" i="1"/>
  <c r="V8520" i="1"/>
  <c r="N8520" i="1"/>
  <c r="F8520" i="1"/>
  <c r="V8519" i="1"/>
  <c r="N8519" i="1"/>
  <c r="F8519" i="1"/>
  <c r="V8518" i="1"/>
  <c r="N8518" i="1"/>
  <c r="F8518" i="1"/>
  <c r="V8517" i="1"/>
  <c r="N8517" i="1"/>
  <c r="F8517" i="1"/>
  <c r="V8516" i="1"/>
  <c r="N8516" i="1"/>
  <c r="F8516" i="1"/>
  <c r="V8515" i="1"/>
  <c r="N8515" i="1"/>
  <c r="F8515" i="1"/>
  <c r="V8514" i="1"/>
  <c r="N8514" i="1"/>
  <c r="F8514" i="1"/>
  <c r="V8513" i="1"/>
  <c r="N8513" i="1"/>
  <c r="F8513" i="1"/>
  <c r="V8512" i="1"/>
  <c r="N8512" i="1"/>
  <c r="F8512" i="1"/>
  <c r="V8511" i="1"/>
  <c r="N8511" i="1"/>
  <c r="F8511" i="1"/>
  <c r="V8510" i="1"/>
  <c r="N8510" i="1"/>
  <c r="F8510" i="1"/>
  <c r="V8509" i="1"/>
  <c r="N8509" i="1"/>
  <c r="F8509" i="1"/>
  <c r="V8508" i="1"/>
  <c r="N8508" i="1"/>
  <c r="F8508" i="1"/>
  <c r="V8507" i="1"/>
  <c r="N8507" i="1"/>
  <c r="F8507" i="1"/>
  <c r="V8506" i="1"/>
  <c r="N8506" i="1"/>
  <c r="F8506" i="1"/>
  <c r="V8505" i="1"/>
  <c r="N8505" i="1"/>
  <c r="F8505" i="1"/>
  <c r="V8504" i="1"/>
  <c r="N8504" i="1"/>
  <c r="F8504" i="1"/>
  <c r="V8503" i="1"/>
  <c r="N8503" i="1"/>
  <c r="F8503" i="1"/>
  <c r="V8502" i="1"/>
  <c r="N8502" i="1"/>
  <c r="F8502" i="1"/>
  <c r="V8501" i="1"/>
  <c r="N8501" i="1"/>
  <c r="F8501" i="1"/>
  <c r="V8500" i="1"/>
  <c r="N8500" i="1"/>
  <c r="F8500" i="1"/>
  <c r="V8499" i="1"/>
  <c r="N8499" i="1"/>
  <c r="F8499" i="1"/>
  <c r="V8498" i="1"/>
  <c r="N8498" i="1"/>
  <c r="F8498" i="1"/>
  <c r="V8497" i="1"/>
  <c r="N8497" i="1"/>
  <c r="F8497" i="1"/>
  <c r="V8496" i="1"/>
  <c r="N8496" i="1"/>
  <c r="F8496" i="1"/>
  <c r="V8495" i="1"/>
  <c r="N8495" i="1"/>
  <c r="F8495" i="1"/>
  <c r="V8494" i="1"/>
  <c r="N8494" i="1"/>
  <c r="V8492" i="1"/>
  <c r="N8492" i="1"/>
  <c r="V8491" i="1"/>
  <c r="N8491" i="1"/>
  <c r="V8490" i="1"/>
  <c r="N8490" i="1"/>
  <c r="V8489" i="1"/>
  <c r="N8489" i="1"/>
  <c r="V8488" i="1"/>
  <c r="N8488" i="1"/>
  <c r="V8487" i="1"/>
  <c r="N8487" i="1"/>
  <c r="V8486" i="1"/>
  <c r="N8486" i="1"/>
  <c r="V8485" i="1"/>
  <c r="N8485" i="1"/>
  <c r="V8484" i="1"/>
  <c r="N8484" i="1"/>
  <c r="V8483" i="1"/>
  <c r="N8483" i="1"/>
  <c r="V8482" i="1"/>
  <c r="N8482" i="1"/>
  <c r="V8481" i="1"/>
  <c r="N8481" i="1"/>
  <c r="V8480" i="1"/>
  <c r="N8480" i="1"/>
  <c r="V8479" i="1"/>
  <c r="N8479" i="1"/>
  <c r="V8478" i="1"/>
  <c r="N8478" i="1"/>
  <c r="V8477" i="1"/>
  <c r="N8477" i="1"/>
  <c r="V8476" i="1"/>
  <c r="N8476" i="1"/>
  <c r="V8475" i="1"/>
  <c r="N8475" i="1"/>
  <c r="V8473" i="1"/>
  <c r="N8473" i="1"/>
  <c r="V8472" i="1"/>
  <c r="N8472" i="1"/>
  <c r="V8471" i="1"/>
  <c r="N8471" i="1"/>
  <c r="V8470" i="1"/>
  <c r="N8470" i="1"/>
  <c r="V8469" i="1"/>
  <c r="N8469" i="1"/>
  <c r="V8468" i="1"/>
  <c r="N8468" i="1"/>
  <c r="V8467" i="1"/>
  <c r="N8467" i="1"/>
  <c r="V8466" i="1"/>
  <c r="N8466" i="1"/>
  <c r="V8465" i="1"/>
  <c r="N8465" i="1"/>
  <c r="V8464" i="1"/>
  <c r="N8464" i="1"/>
  <c r="V8463" i="1"/>
  <c r="N8463" i="1"/>
  <c r="V8462" i="1"/>
  <c r="N8462" i="1"/>
  <c r="V8461" i="1"/>
  <c r="N8461" i="1"/>
  <c r="V8460" i="1"/>
  <c r="N8460" i="1"/>
  <c r="V8459" i="1"/>
  <c r="N8459" i="1"/>
  <c r="V8458" i="1"/>
  <c r="N8458" i="1"/>
  <c r="V8457" i="1"/>
  <c r="N8457" i="1"/>
  <c r="V8456" i="1"/>
  <c r="N8456" i="1"/>
  <c r="V8454" i="1"/>
  <c r="N8454" i="1"/>
  <c r="V8453" i="1"/>
  <c r="N8453" i="1"/>
  <c r="V8452" i="1"/>
  <c r="N8452" i="1"/>
  <c r="V8451" i="1"/>
  <c r="N8451" i="1"/>
  <c r="V8450" i="1"/>
  <c r="N8450" i="1"/>
  <c r="V8449" i="1"/>
  <c r="N8449" i="1"/>
  <c r="V8448" i="1"/>
  <c r="N8448" i="1"/>
  <c r="V8447" i="1"/>
  <c r="N8447" i="1"/>
  <c r="V8446" i="1"/>
  <c r="N8446" i="1"/>
  <c r="V8445" i="1"/>
  <c r="N8445" i="1"/>
  <c r="V8444" i="1"/>
  <c r="N8444" i="1"/>
  <c r="V8443" i="1"/>
  <c r="N8443" i="1"/>
  <c r="V8442" i="1"/>
  <c r="N8442" i="1"/>
  <c r="V8441" i="1"/>
  <c r="N8441" i="1"/>
  <c r="V8440" i="1"/>
  <c r="N8440" i="1"/>
  <c r="V8439" i="1"/>
  <c r="N8439" i="1"/>
  <c r="V8438" i="1"/>
  <c r="N8438" i="1"/>
  <c r="V8437" i="1"/>
  <c r="N8437" i="1"/>
  <c r="F8437" i="1"/>
  <c r="F8436" i="1"/>
  <c r="V8435" i="1"/>
  <c r="N8435" i="1"/>
  <c r="V8434" i="1"/>
  <c r="N8434" i="1"/>
  <c r="F8434" i="1"/>
  <c r="V8433" i="1"/>
  <c r="N8433" i="1"/>
  <c r="F8433" i="1"/>
  <c r="V8432" i="1"/>
  <c r="N8432" i="1"/>
  <c r="F8432" i="1"/>
  <c r="V8431" i="1"/>
  <c r="N8431" i="1"/>
  <c r="F8431" i="1"/>
  <c r="V8430" i="1"/>
  <c r="N8430" i="1"/>
  <c r="F8430" i="1"/>
  <c r="V8429" i="1"/>
  <c r="N8429" i="1"/>
  <c r="F8429" i="1"/>
  <c r="V8428" i="1"/>
  <c r="N8428" i="1"/>
  <c r="F8428" i="1"/>
  <c r="V8427" i="1"/>
  <c r="N8427" i="1"/>
  <c r="F8427" i="1"/>
  <c r="V8426" i="1"/>
  <c r="N8426" i="1"/>
  <c r="F8426" i="1"/>
  <c r="V8425" i="1"/>
  <c r="N8425" i="1"/>
  <c r="F8425" i="1"/>
  <c r="V8424" i="1"/>
  <c r="N8424" i="1"/>
  <c r="F8424" i="1"/>
  <c r="V8423" i="1"/>
  <c r="N8423" i="1"/>
  <c r="F8423" i="1"/>
  <c r="V8422" i="1"/>
  <c r="N8422" i="1"/>
  <c r="F8422" i="1"/>
  <c r="V8421" i="1"/>
  <c r="N8421" i="1"/>
  <c r="F8421" i="1"/>
  <c r="V8420" i="1"/>
  <c r="N8420" i="1"/>
  <c r="F8420" i="1"/>
  <c r="V8419" i="1"/>
  <c r="N8419" i="1"/>
  <c r="F8419" i="1"/>
  <c r="V8418" i="1"/>
  <c r="N8418" i="1"/>
  <c r="F8418" i="1"/>
  <c r="V8417" i="1"/>
  <c r="N8417" i="1"/>
  <c r="F8417" i="1"/>
  <c r="V8416" i="1"/>
  <c r="N8416" i="1"/>
  <c r="F8416" i="1"/>
  <c r="V8415" i="1"/>
  <c r="N8415" i="1"/>
  <c r="F8415" i="1"/>
  <c r="V8414" i="1"/>
  <c r="N8414" i="1"/>
  <c r="F8414" i="1"/>
  <c r="V8413" i="1"/>
  <c r="N8413" i="1"/>
  <c r="F8413" i="1"/>
  <c r="V8412" i="1"/>
  <c r="N8412" i="1"/>
  <c r="F8412" i="1"/>
  <c r="V8411" i="1"/>
  <c r="N8411" i="1"/>
  <c r="F8411" i="1"/>
  <c r="V8410" i="1"/>
  <c r="N8410" i="1"/>
  <c r="F8410" i="1"/>
  <c r="V8409" i="1"/>
  <c r="N8409" i="1"/>
  <c r="F8409" i="1"/>
  <c r="V8408" i="1"/>
  <c r="N8408" i="1"/>
  <c r="F8408" i="1"/>
  <c r="V8407" i="1"/>
  <c r="N8407" i="1"/>
  <c r="F8407" i="1"/>
  <c r="V8406" i="1"/>
  <c r="N8406" i="1"/>
  <c r="F8406" i="1"/>
  <c r="V8405" i="1"/>
  <c r="N8405" i="1"/>
  <c r="F8405" i="1"/>
  <c r="V8404" i="1"/>
  <c r="N8404" i="1"/>
  <c r="F8404" i="1"/>
  <c r="V8403" i="1"/>
  <c r="N8403" i="1"/>
  <c r="F8403" i="1"/>
  <c r="V8402" i="1"/>
  <c r="N8402" i="1"/>
  <c r="F8402" i="1"/>
  <c r="V8401" i="1"/>
  <c r="N8401" i="1"/>
  <c r="F8401" i="1"/>
  <c r="V8400" i="1"/>
  <c r="N8400" i="1"/>
  <c r="F8400" i="1"/>
  <c r="V8399" i="1"/>
  <c r="N8399" i="1"/>
  <c r="F8399" i="1"/>
  <c r="V8398" i="1"/>
  <c r="N8398" i="1"/>
  <c r="F8398" i="1"/>
  <c r="V8397" i="1"/>
  <c r="N8397" i="1"/>
  <c r="F8397" i="1"/>
  <c r="V8396" i="1"/>
  <c r="N8396" i="1"/>
  <c r="F8396" i="1"/>
  <c r="V8395" i="1"/>
  <c r="N8395" i="1"/>
  <c r="F8395" i="1"/>
  <c r="V8394" i="1"/>
  <c r="N8394" i="1"/>
  <c r="F8394" i="1"/>
  <c r="V8393" i="1"/>
  <c r="N8393" i="1"/>
  <c r="F8393" i="1"/>
  <c r="V8392" i="1"/>
  <c r="N8392" i="1"/>
  <c r="F8392" i="1"/>
  <c r="V8391" i="1"/>
  <c r="N8391" i="1"/>
  <c r="F8391" i="1"/>
  <c r="V8390" i="1"/>
  <c r="N8390" i="1"/>
  <c r="F8390" i="1"/>
  <c r="V8389" i="1"/>
  <c r="N8389" i="1"/>
  <c r="F8389" i="1"/>
  <c r="V8388" i="1"/>
  <c r="N8388" i="1"/>
  <c r="F8388" i="1"/>
  <c r="V8387" i="1"/>
  <c r="N8387" i="1"/>
  <c r="F8387" i="1"/>
  <c r="V8386" i="1"/>
  <c r="N8386" i="1"/>
  <c r="F8386" i="1"/>
  <c r="V8385" i="1"/>
  <c r="N8385" i="1"/>
  <c r="F8385" i="1"/>
  <c r="V8384" i="1"/>
  <c r="N8384" i="1"/>
  <c r="F8384" i="1"/>
  <c r="V8383" i="1"/>
  <c r="N8383" i="1"/>
  <c r="F8383" i="1"/>
  <c r="V8382" i="1"/>
  <c r="N8382" i="1"/>
  <c r="F8382" i="1"/>
  <c r="V8381" i="1"/>
  <c r="N8381" i="1"/>
  <c r="F8381" i="1"/>
  <c r="V8380" i="1"/>
  <c r="N8380" i="1"/>
  <c r="V8379" i="1"/>
  <c r="N8379" i="1"/>
  <c r="V8378" i="1"/>
  <c r="N8378" i="1"/>
  <c r="V8377" i="1"/>
  <c r="N8377" i="1"/>
  <c r="V8376" i="1"/>
  <c r="N8376" i="1"/>
  <c r="V8375" i="1"/>
  <c r="N8375" i="1"/>
  <c r="V8374" i="1"/>
  <c r="N8374" i="1"/>
  <c r="V8373" i="1"/>
  <c r="N8373" i="1"/>
  <c r="V8372" i="1"/>
  <c r="N8372" i="1"/>
  <c r="V8371" i="1"/>
  <c r="N8371" i="1"/>
  <c r="V8370" i="1"/>
  <c r="N8370" i="1"/>
  <c r="V8369" i="1"/>
  <c r="N8369" i="1"/>
  <c r="V8368" i="1"/>
  <c r="N8368" i="1"/>
  <c r="V8367" i="1"/>
  <c r="N8367" i="1"/>
  <c r="V8366" i="1"/>
  <c r="N8366" i="1"/>
  <c r="V8365" i="1"/>
  <c r="N8365" i="1"/>
  <c r="V8364" i="1"/>
  <c r="N8364" i="1"/>
  <c r="V8363" i="1"/>
  <c r="N8363" i="1"/>
  <c r="V8362" i="1"/>
  <c r="N8362" i="1"/>
  <c r="V8361" i="1"/>
  <c r="N8361" i="1"/>
  <c r="F8361" i="1"/>
  <c r="V8360" i="1"/>
  <c r="N8360" i="1"/>
  <c r="F8360" i="1"/>
  <c r="V8359" i="1"/>
  <c r="N8359" i="1"/>
  <c r="F8359" i="1"/>
  <c r="V8358" i="1"/>
  <c r="N8358" i="1"/>
  <c r="F8358" i="1"/>
  <c r="V8357" i="1"/>
  <c r="N8357" i="1"/>
  <c r="F8357" i="1"/>
  <c r="V8356" i="1"/>
  <c r="N8356" i="1"/>
  <c r="F8356" i="1"/>
  <c r="V8355" i="1"/>
  <c r="N8355" i="1"/>
  <c r="F8355" i="1"/>
  <c r="V8354" i="1"/>
  <c r="N8354" i="1"/>
  <c r="F8354" i="1"/>
  <c r="V8353" i="1"/>
  <c r="N8353" i="1"/>
  <c r="F8353" i="1"/>
  <c r="V8352" i="1"/>
  <c r="N8352" i="1"/>
  <c r="F8352" i="1"/>
  <c r="V8351" i="1"/>
  <c r="N8351" i="1"/>
  <c r="F8351" i="1"/>
  <c r="V8350" i="1"/>
  <c r="N8350" i="1"/>
  <c r="F8350" i="1"/>
  <c r="V8349" i="1"/>
  <c r="N8349" i="1"/>
  <c r="F8349" i="1"/>
  <c r="V8348" i="1"/>
  <c r="N8348" i="1"/>
  <c r="F8348" i="1"/>
  <c r="V8347" i="1"/>
  <c r="N8347" i="1"/>
  <c r="F8347" i="1"/>
  <c r="V8346" i="1"/>
  <c r="N8346" i="1"/>
  <c r="F8346" i="1"/>
  <c r="V8345" i="1"/>
  <c r="N8345" i="1"/>
  <c r="F8345" i="1"/>
  <c r="V8344" i="1"/>
  <c r="N8344" i="1"/>
  <c r="F8344" i="1"/>
  <c r="V8343" i="1"/>
  <c r="N8343" i="1"/>
  <c r="F8343" i="1"/>
  <c r="V8342" i="1"/>
  <c r="N8342" i="1"/>
  <c r="V8340" i="1"/>
  <c r="N8340" i="1"/>
  <c r="V8339" i="1"/>
  <c r="N8339" i="1"/>
  <c r="V8338" i="1"/>
  <c r="N8338" i="1"/>
  <c r="V8337" i="1"/>
  <c r="N8337" i="1"/>
  <c r="V8336" i="1"/>
  <c r="N8336" i="1"/>
  <c r="V8335" i="1"/>
  <c r="N8335" i="1"/>
  <c r="V8334" i="1"/>
  <c r="N8334" i="1"/>
  <c r="V8333" i="1"/>
  <c r="N8333" i="1"/>
  <c r="V8332" i="1"/>
  <c r="N8332" i="1"/>
  <c r="V8331" i="1"/>
  <c r="N8331" i="1"/>
  <c r="V8330" i="1"/>
  <c r="N8330" i="1"/>
  <c r="V8329" i="1"/>
  <c r="N8329" i="1"/>
  <c r="V8328" i="1"/>
  <c r="N8328" i="1"/>
  <c r="V8327" i="1"/>
  <c r="N8327" i="1"/>
  <c r="V8326" i="1"/>
  <c r="N8326" i="1"/>
  <c r="V8325" i="1"/>
  <c r="N8325" i="1"/>
  <c r="V8324" i="1"/>
  <c r="N8324" i="1"/>
  <c r="V8323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N8304" i="1"/>
  <c r="V8303" i="1"/>
  <c r="N8303" i="1"/>
  <c r="V8302" i="1"/>
  <c r="N8302" i="1"/>
  <c r="V8301" i="1"/>
  <c r="N8301" i="1"/>
  <c r="V8300" i="1"/>
  <c r="N8300" i="1"/>
  <c r="V8299" i="1"/>
  <c r="N8299" i="1"/>
  <c r="V8298" i="1"/>
  <c r="N8298" i="1"/>
  <c r="V8297" i="1"/>
  <c r="N8297" i="1"/>
  <c r="V8296" i="1"/>
  <c r="N8296" i="1"/>
  <c r="V8295" i="1"/>
  <c r="N8295" i="1"/>
  <c r="V8294" i="1"/>
  <c r="N8294" i="1"/>
  <c r="V8293" i="1"/>
  <c r="N8293" i="1"/>
  <c r="V8292" i="1"/>
  <c r="N8292" i="1"/>
  <c r="V8291" i="1"/>
  <c r="N8291" i="1"/>
  <c r="V8290" i="1"/>
  <c r="N8290" i="1"/>
  <c r="V8289" i="1"/>
  <c r="N8289" i="1"/>
  <c r="V8288" i="1"/>
  <c r="N8288" i="1"/>
  <c r="V8287" i="1"/>
  <c r="N8287" i="1"/>
  <c r="V8286" i="1"/>
  <c r="N8286" i="1"/>
  <c r="V8285" i="1"/>
  <c r="N8285" i="1"/>
  <c r="F8285" i="1"/>
  <c r="V8284" i="1"/>
  <c r="N8284" i="1"/>
  <c r="F8284" i="1"/>
  <c r="V8283" i="1"/>
  <c r="N8283" i="1"/>
  <c r="V8282" i="1"/>
  <c r="N8282" i="1"/>
  <c r="F8282" i="1"/>
  <c r="V8281" i="1"/>
  <c r="N8281" i="1"/>
  <c r="F8281" i="1"/>
  <c r="V8280" i="1"/>
  <c r="N8280" i="1"/>
  <c r="F8280" i="1"/>
  <c r="V8279" i="1"/>
  <c r="N8279" i="1"/>
  <c r="F8279" i="1"/>
  <c r="V8278" i="1"/>
  <c r="N8278" i="1"/>
  <c r="F8278" i="1"/>
  <c r="V8277" i="1"/>
  <c r="N8277" i="1"/>
  <c r="F8277" i="1"/>
  <c r="V8276" i="1"/>
  <c r="N8276" i="1"/>
  <c r="F8276" i="1"/>
  <c r="V8275" i="1"/>
  <c r="N8275" i="1"/>
  <c r="F8275" i="1"/>
  <c r="V8274" i="1"/>
  <c r="N8274" i="1"/>
  <c r="F8274" i="1"/>
  <c r="V8273" i="1"/>
  <c r="N8273" i="1"/>
  <c r="F8273" i="1"/>
  <c r="V8272" i="1"/>
  <c r="N8272" i="1"/>
  <c r="F8272" i="1"/>
  <c r="V8271" i="1"/>
  <c r="N8271" i="1"/>
  <c r="F8271" i="1"/>
  <c r="V8270" i="1"/>
  <c r="N8270" i="1"/>
  <c r="F8270" i="1"/>
  <c r="V8269" i="1"/>
  <c r="N8269" i="1"/>
  <c r="F8269" i="1"/>
  <c r="V8268" i="1"/>
  <c r="N8268" i="1"/>
  <c r="F8268" i="1"/>
  <c r="V8267" i="1"/>
  <c r="N8267" i="1"/>
  <c r="F8267" i="1"/>
  <c r="V8266" i="1"/>
  <c r="N8266" i="1"/>
  <c r="F8266" i="1"/>
  <c r="V8265" i="1"/>
  <c r="N8265" i="1"/>
  <c r="F8265" i="1"/>
  <c r="V8264" i="1"/>
  <c r="N8264" i="1"/>
  <c r="V8263" i="1"/>
  <c r="N8263" i="1"/>
  <c r="F8263" i="1"/>
  <c r="V8262" i="1"/>
  <c r="N8262" i="1"/>
  <c r="F8262" i="1"/>
  <c r="V8261" i="1"/>
  <c r="N8261" i="1"/>
  <c r="F8261" i="1"/>
  <c r="V8260" i="1"/>
  <c r="N8260" i="1"/>
  <c r="F8260" i="1"/>
  <c r="V8259" i="1"/>
  <c r="N8259" i="1"/>
  <c r="F8259" i="1"/>
  <c r="V8258" i="1"/>
  <c r="N8258" i="1"/>
  <c r="F8258" i="1"/>
  <c r="V8257" i="1"/>
  <c r="N8257" i="1"/>
  <c r="F8257" i="1"/>
  <c r="V8256" i="1"/>
  <c r="N8256" i="1"/>
  <c r="F8256" i="1"/>
  <c r="V8255" i="1"/>
  <c r="N8255" i="1"/>
  <c r="F8255" i="1"/>
  <c r="V8254" i="1"/>
  <c r="N8254" i="1"/>
  <c r="F8254" i="1"/>
  <c r="V8253" i="1"/>
  <c r="N8253" i="1"/>
  <c r="F8253" i="1"/>
  <c r="V8252" i="1"/>
  <c r="N8252" i="1"/>
  <c r="F8252" i="1"/>
  <c r="V8251" i="1"/>
  <c r="N8251" i="1"/>
  <c r="F8251" i="1"/>
  <c r="V8250" i="1"/>
  <c r="N8250" i="1"/>
  <c r="F8250" i="1"/>
  <c r="V8249" i="1"/>
  <c r="N8249" i="1"/>
  <c r="F8249" i="1"/>
  <c r="V8248" i="1"/>
  <c r="N8248" i="1"/>
  <c r="F8248" i="1"/>
  <c r="V8247" i="1"/>
  <c r="N8247" i="1"/>
  <c r="V8246" i="1"/>
  <c r="N8246" i="1"/>
  <c r="V8245" i="1"/>
  <c r="N8245" i="1"/>
  <c r="V8244" i="1"/>
  <c r="N8244" i="1"/>
  <c r="V8243" i="1"/>
  <c r="N8243" i="1"/>
  <c r="V8242" i="1"/>
  <c r="N8242" i="1"/>
  <c r="V8241" i="1"/>
  <c r="N8241" i="1"/>
  <c r="V8240" i="1"/>
  <c r="N8240" i="1"/>
  <c r="V8239" i="1"/>
  <c r="N8239" i="1"/>
  <c r="V8238" i="1"/>
  <c r="N8238" i="1"/>
  <c r="V8237" i="1"/>
  <c r="N8237" i="1"/>
  <c r="V8236" i="1"/>
  <c r="N8236" i="1"/>
  <c r="V8235" i="1"/>
  <c r="N8235" i="1"/>
  <c r="V8234" i="1"/>
  <c r="N8234" i="1"/>
  <c r="V8233" i="1"/>
  <c r="N8233" i="1"/>
  <c r="V8232" i="1"/>
  <c r="N8232" i="1"/>
  <c r="V8231" i="1"/>
  <c r="V8230" i="1"/>
  <c r="N8230" i="1"/>
  <c r="V8229" i="1"/>
  <c r="N8229" i="1"/>
  <c r="V8228" i="1"/>
  <c r="N8228" i="1"/>
  <c r="V8226" i="1"/>
  <c r="N8226" i="1"/>
  <c r="V8225" i="1"/>
  <c r="N8225" i="1"/>
  <c r="V8224" i="1"/>
  <c r="N8224" i="1"/>
  <c r="V8223" i="1"/>
  <c r="N8223" i="1"/>
  <c r="V8222" i="1"/>
  <c r="N8222" i="1"/>
  <c r="V8221" i="1"/>
  <c r="N8221" i="1"/>
  <c r="V8220" i="1"/>
  <c r="N8220" i="1"/>
  <c r="V8219" i="1"/>
  <c r="N8219" i="1"/>
  <c r="V8218" i="1"/>
  <c r="N8218" i="1"/>
  <c r="V8217" i="1"/>
  <c r="N8217" i="1"/>
  <c r="V8216" i="1"/>
  <c r="N8216" i="1"/>
  <c r="V8215" i="1"/>
  <c r="N8215" i="1"/>
  <c r="V8214" i="1"/>
  <c r="N8214" i="1"/>
  <c r="V8213" i="1"/>
  <c r="N8213" i="1"/>
  <c r="V8212" i="1"/>
  <c r="N8212" i="1"/>
  <c r="V8211" i="1"/>
  <c r="N8211" i="1"/>
  <c r="V8210" i="1"/>
  <c r="N8210" i="1"/>
  <c r="V8209" i="1"/>
  <c r="N8209" i="1"/>
  <c r="V8208" i="1"/>
  <c r="N8208" i="1"/>
  <c r="V8207" i="1"/>
  <c r="N8207" i="1"/>
  <c r="V8206" i="1"/>
  <c r="N8206" i="1"/>
  <c r="V8205" i="1"/>
  <c r="N8205" i="1"/>
  <c r="V8204" i="1"/>
  <c r="N8204" i="1"/>
  <c r="V8203" i="1"/>
  <c r="N8203" i="1"/>
  <c r="V8202" i="1"/>
  <c r="N8202" i="1"/>
  <c r="V8201" i="1"/>
  <c r="N8201" i="1"/>
  <c r="V8200" i="1"/>
  <c r="N8200" i="1"/>
  <c r="V8199" i="1"/>
  <c r="N8199" i="1"/>
  <c r="V8198" i="1"/>
  <c r="N8198" i="1"/>
  <c r="V8197" i="1"/>
  <c r="N8197" i="1"/>
  <c r="V8196" i="1"/>
  <c r="N8196" i="1"/>
  <c r="V8195" i="1"/>
  <c r="N8195" i="1"/>
  <c r="V8194" i="1"/>
  <c r="N8194" i="1"/>
  <c r="V8193" i="1"/>
  <c r="N8193" i="1"/>
  <c r="V8192" i="1"/>
  <c r="N8192" i="1"/>
  <c r="V8191" i="1"/>
  <c r="N8191" i="1"/>
  <c r="V8190" i="1"/>
  <c r="N8190" i="1"/>
  <c r="F8190" i="1"/>
  <c r="V8189" i="1"/>
  <c r="N8189" i="1"/>
  <c r="F8189" i="1"/>
  <c r="V8188" i="1"/>
  <c r="N8188" i="1"/>
  <c r="V8187" i="1"/>
  <c r="N8187" i="1"/>
  <c r="F8187" i="1"/>
  <c r="V8186" i="1"/>
  <c r="N8186" i="1"/>
  <c r="F8186" i="1"/>
  <c r="V8185" i="1"/>
  <c r="N8185" i="1"/>
  <c r="F8185" i="1"/>
  <c r="V8184" i="1"/>
  <c r="N8184" i="1"/>
  <c r="F8184" i="1"/>
  <c r="V8183" i="1"/>
  <c r="N8183" i="1"/>
  <c r="F8183" i="1"/>
  <c r="V8182" i="1"/>
  <c r="N8182" i="1"/>
  <c r="F8182" i="1"/>
  <c r="V8181" i="1"/>
  <c r="N8181" i="1"/>
  <c r="F8181" i="1"/>
  <c r="V8180" i="1"/>
  <c r="N8180" i="1"/>
  <c r="F8180" i="1"/>
  <c r="V8179" i="1"/>
  <c r="N8179" i="1"/>
  <c r="F8179" i="1"/>
  <c r="V8178" i="1"/>
  <c r="N8178" i="1"/>
  <c r="F8178" i="1"/>
  <c r="V8177" i="1"/>
  <c r="N8177" i="1"/>
  <c r="F8177" i="1"/>
  <c r="V8176" i="1"/>
  <c r="N8176" i="1"/>
  <c r="F8176" i="1"/>
  <c r="V8175" i="1"/>
  <c r="N8175" i="1"/>
  <c r="F8175" i="1"/>
  <c r="V8174" i="1"/>
  <c r="N8174" i="1"/>
  <c r="F8174" i="1"/>
  <c r="V8173" i="1"/>
  <c r="N8173" i="1"/>
  <c r="F8173" i="1"/>
  <c r="V8172" i="1"/>
  <c r="N8172" i="1"/>
  <c r="F8172" i="1"/>
  <c r="V8171" i="1"/>
  <c r="N8171" i="1"/>
  <c r="V8170" i="1"/>
  <c r="N8170" i="1"/>
  <c r="V8169" i="1"/>
  <c r="N8169" i="1"/>
  <c r="V8168" i="1"/>
  <c r="N8168" i="1"/>
  <c r="V8167" i="1"/>
  <c r="N8167" i="1"/>
  <c r="V8166" i="1"/>
  <c r="N8166" i="1"/>
  <c r="V8165" i="1"/>
  <c r="N8165" i="1"/>
  <c r="V8164" i="1"/>
  <c r="N8164" i="1"/>
  <c r="V8163" i="1"/>
  <c r="N8163" i="1"/>
  <c r="V8162" i="1"/>
  <c r="N8162" i="1"/>
  <c r="V8161" i="1"/>
  <c r="N8161" i="1"/>
  <c r="V8160" i="1"/>
  <c r="N8160" i="1"/>
  <c r="V8159" i="1"/>
  <c r="N8159" i="1"/>
  <c r="V8158" i="1"/>
  <c r="N8158" i="1"/>
  <c r="V8157" i="1"/>
  <c r="N8157" i="1"/>
  <c r="V8156" i="1"/>
  <c r="N8156" i="1"/>
  <c r="V8155" i="1"/>
  <c r="N8155" i="1"/>
  <c r="V8154" i="1"/>
  <c r="N8154" i="1"/>
  <c r="V8153" i="1"/>
  <c r="N8153" i="1"/>
  <c r="V8152" i="1"/>
  <c r="N8152" i="1"/>
  <c r="F8152" i="1"/>
  <c r="V8151" i="1"/>
  <c r="N8151" i="1"/>
  <c r="F8151" i="1"/>
  <c r="V8150" i="1"/>
  <c r="N8150" i="1"/>
  <c r="F8150" i="1"/>
  <c r="V8149" i="1"/>
  <c r="N8149" i="1"/>
  <c r="F8149" i="1"/>
  <c r="V8148" i="1"/>
  <c r="N8148" i="1"/>
  <c r="F8148" i="1"/>
  <c r="V8147" i="1"/>
  <c r="N8147" i="1"/>
  <c r="F8147" i="1"/>
  <c r="V8146" i="1"/>
  <c r="N8146" i="1"/>
  <c r="F8146" i="1"/>
  <c r="V8145" i="1"/>
  <c r="N8145" i="1"/>
  <c r="F8145" i="1"/>
  <c r="V8144" i="1"/>
  <c r="N8144" i="1"/>
  <c r="F8144" i="1"/>
  <c r="V8143" i="1"/>
  <c r="N8143" i="1"/>
  <c r="F8143" i="1"/>
  <c r="V8142" i="1"/>
  <c r="N8142" i="1"/>
  <c r="F8142" i="1"/>
  <c r="V8141" i="1"/>
  <c r="N8141" i="1"/>
  <c r="F8141" i="1"/>
  <c r="V8140" i="1"/>
  <c r="N8140" i="1"/>
  <c r="F8140" i="1"/>
  <c r="V8139" i="1"/>
  <c r="N8139" i="1"/>
  <c r="F8139" i="1"/>
  <c r="V8138" i="1"/>
  <c r="N8138" i="1"/>
  <c r="F8138" i="1"/>
  <c r="V8137" i="1"/>
  <c r="N8137" i="1"/>
  <c r="F8137" i="1"/>
  <c r="V8136" i="1"/>
  <c r="N8136" i="1"/>
  <c r="F8136" i="1"/>
  <c r="V8135" i="1"/>
  <c r="N8135" i="1"/>
  <c r="F8135" i="1"/>
  <c r="V8134" i="1"/>
  <c r="N8134" i="1"/>
  <c r="F8134" i="1"/>
  <c r="V8133" i="1"/>
  <c r="N8133" i="1"/>
  <c r="V8132" i="1"/>
  <c r="N8132" i="1"/>
  <c r="V8131" i="1"/>
  <c r="N8131" i="1"/>
  <c r="V8130" i="1"/>
  <c r="N8130" i="1"/>
  <c r="V8129" i="1"/>
  <c r="N8129" i="1"/>
  <c r="V8128" i="1"/>
  <c r="N8128" i="1"/>
  <c r="V8127" i="1"/>
  <c r="N8127" i="1"/>
  <c r="V8126" i="1"/>
  <c r="N8126" i="1"/>
  <c r="V8125" i="1"/>
  <c r="N8125" i="1"/>
  <c r="V8124" i="1"/>
  <c r="N8124" i="1"/>
  <c r="V8123" i="1"/>
  <c r="N8123" i="1"/>
  <c r="V8122" i="1"/>
  <c r="N8122" i="1"/>
  <c r="V8121" i="1"/>
  <c r="N8121" i="1"/>
  <c r="V8120" i="1"/>
  <c r="N8120" i="1"/>
  <c r="V8119" i="1"/>
  <c r="N8119" i="1"/>
  <c r="F8119" i="1"/>
  <c r="V8118" i="1"/>
  <c r="N8118" i="1"/>
  <c r="F8118" i="1"/>
  <c r="V8117" i="1"/>
  <c r="N8117" i="1"/>
  <c r="F8117" i="1"/>
  <c r="V8116" i="1"/>
  <c r="N8116" i="1"/>
  <c r="F8116" i="1"/>
  <c r="V8115" i="1"/>
  <c r="N8115" i="1"/>
  <c r="F8115" i="1"/>
  <c r="V8114" i="1"/>
  <c r="N8114" i="1"/>
  <c r="V8113" i="1"/>
  <c r="N8113" i="1"/>
  <c r="V8112" i="1"/>
  <c r="N8112" i="1"/>
  <c r="V8111" i="1"/>
  <c r="N8111" i="1"/>
  <c r="V8110" i="1"/>
  <c r="N8110" i="1"/>
  <c r="V8109" i="1"/>
  <c r="N8109" i="1"/>
  <c r="V8108" i="1"/>
  <c r="N8108" i="1"/>
  <c r="V8107" i="1"/>
  <c r="N8107" i="1"/>
  <c r="V8106" i="1"/>
  <c r="N8106" i="1"/>
  <c r="V8105" i="1"/>
  <c r="N8105" i="1"/>
  <c r="V8104" i="1"/>
  <c r="N8104" i="1"/>
  <c r="V8103" i="1"/>
  <c r="N8103" i="1"/>
  <c r="V8102" i="1"/>
  <c r="N8102" i="1"/>
  <c r="V8101" i="1"/>
  <c r="N8101" i="1"/>
  <c r="F8101" i="1"/>
  <c r="V8100" i="1"/>
  <c r="N8100" i="1"/>
  <c r="F8100" i="1"/>
  <c r="V8099" i="1"/>
  <c r="N8099" i="1"/>
  <c r="F8099" i="1"/>
  <c r="V8098" i="1"/>
  <c r="N8098" i="1"/>
  <c r="F8098" i="1"/>
  <c r="V8097" i="1"/>
  <c r="N8097" i="1"/>
  <c r="F8097" i="1"/>
  <c r="V8096" i="1"/>
  <c r="N8096" i="1"/>
  <c r="F8096" i="1"/>
  <c r="V8095" i="1"/>
  <c r="N8095" i="1"/>
  <c r="F8095" i="1"/>
  <c r="N8094" i="1"/>
  <c r="F8094" i="1"/>
  <c r="V8093" i="1"/>
  <c r="N8093" i="1"/>
  <c r="V8092" i="1"/>
  <c r="N8092" i="1"/>
  <c r="F8092" i="1"/>
  <c r="V8091" i="1"/>
  <c r="N8091" i="1"/>
  <c r="F8091" i="1"/>
  <c r="V8090" i="1"/>
  <c r="N8090" i="1"/>
  <c r="F8090" i="1"/>
  <c r="V8089" i="1"/>
  <c r="N8089" i="1"/>
  <c r="F8089" i="1"/>
  <c r="V8088" i="1"/>
  <c r="N8088" i="1"/>
  <c r="F8088" i="1"/>
  <c r="V8087" i="1"/>
  <c r="N8087" i="1"/>
  <c r="F8087" i="1"/>
  <c r="V8086" i="1"/>
  <c r="N8086" i="1"/>
  <c r="F8086" i="1"/>
  <c r="V8085" i="1"/>
  <c r="N8085" i="1"/>
  <c r="F8085" i="1"/>
  <c r="V8084" i="1"/>
  <c r="N8084" i="1"/>
  <c r="F8084" i="1"/>
  <c r="V8083" i="1"/>
  <c r="N8083" i="1"/>
  <c r="F8083" i="1"/>
  <c r="V8082" i="1"/>
  <c r="N8082" i="1"/>
  <c r="F8082" i="1"/>
  <c r="V8081" i="1"/>
  <c r="N8081" i="1"/>
  <c r="F8081" i="1"/>
  <c r="V8080" i="1"/>
  <c r="N8080" i="1"/>
  <c r="F8080" i="1"/>
  <c r="V8079" i="1"/>
  <c r="N8079" i="1"/>
  <c r="F8079" i="1"/>
  <c r="V8078" i="1"/>
  <c r="N8078" i="1"/>
  <c r="F8078" i="1"/>
  <c r="V8077" i="1"/>
  <c r="N8077" i="1"/>
  <c r="F8077" i="1"/>
  <c r="V8076" i="1"/>
  <c r="N8076" i="1"/>
  <c r="F8076" i="1"/>
  <c r="F8075" i="1"/>
  <c r="V8074" i="1"/>
  <c r="N8074" i="1"/>
  <c r="V8073" i="1"/>
  <c r="N8073" i="1"/>
  <c r="F8073" i="1"/>
  <c r="V8072" i="1"/>
  <c r="N8072" i="1"/>
  <c r="F8072" i="1"/>
  <c r="V8071" i="1"/>
  <c r="N8071" i="1"/>
  <c r="F8071" i="1"/>
  <c r="V8070" i="1"/>
  <c r="N8070" i="1"/>
  <c r="F8070" i="1"/>
  <c r="V8069" i="1"/>
  <c r="N8069" i="1"/>
  <c r="F8069" i="1"/>
  <c r="V8068" i="1"/>
  <c r="N8068" i="1"/>
  <c r="F8068" i="1"/>
  <c r="V8067" i="1"/>
  <c r="N8067" i="1"/>
  <c r="F8067" i="1"/>
  <c r="V8066" i="1"/>
  <c r="N8066" i="1"/>
  <c r="F8066" i="1"/>
  <c r="V8065" i="1"/>
  <c r="N8065" i="1"/>
  <c r="F8065" i="1"/>
  <c r="V8064" i="1"/>
  <c r="N8064" i="1"/>
  <c r="F8064" i="1"/>
  <c r="V8063" i="1"/>
  <c r="N8063" i="1"/>
  <c r="F8063" i="1"/>
  <c r="V8062" i="1"/>
  <c r="N8062" i="1"/>
  <c r="F8062" i="1"/>
  <c r="V8061" i="1"/>
  <c r="N8061" i="1"/>
  <c r="F8061" i="1"/>
  <c r="V8060" i="1"/>
  <c r="N8060" i="1"/>
  <c r="F8060" i="1"/>
  <c r="V8059" i="1"/>
  <c r="N8059" i="1"/>
  <c r="F8059" i="1"/>
  <c r="V8058" i="1"/>
  <c r="N8058" i="1"/>
  <c r="F8058" i="1"/>
  <c r="V8057" i="1"/>
  <c r="N8057" i="1"/>
  <c r="F8057" i="1"/>
  <c r="V8056" i="1"/>
  <c r="N8056" i="1"/>
  <c r="F8056" i="1"/>
  <c r="V8055" i="1"/>
  <c r="N8055" i="1"/>
  <c r="F8055" i="1"/>
  <c r="V8054" i="1"/>
  <c r="N8054" i="1"/>
  <c r="F8054" i="1"/>
  <c r="V8053" i="1"/>
  <c r="N8053" i="1"/>
  <c r="F8053" i="1"/>
  <c r="V8052" i="1"/>
  <c r="N8052" i="1"/>
  <c r="F8052" i="1"/>
  <c r="V8051" i="1"/>
  <c r="N8051" i="1"/>
  <c r="F8051" i="1"/>
  <c r="V8050" i="1"/>
  <c r="N8050" i="1"/>
  <c r="F8050" i="1"/>
  <c r="V8049" i="1"/>
  <c r="N8049" i="1"/>
  <c r="F8049" i="1"/>
  <c r="V8048" i="1"/>
  <c r="N8048" i="1"/>
  <c r="F8048" i="1"/>
  <c r="V8047" i="1"/>
  <c r="N8047" i="1"/>
  <c r="F8047" i="1"/>
  <c r="V8046" i="1"/>
  <c r="N8046" i="1"/>
  <c r="F8046" i="1"/>
  <c r="V8045" i="1"/>
  <c r="N8045" i="1"/>
  <c r="F8045" i="1"/>
  <c r="V8044" i="1"/>
  <c r="N8044" i="1"/>
  <c r="F8044" i="1"/>
  <c r="V8043" i="1"/>
  <c r="N8043" i="1"/>
  <c r="F8043" i="1"/>
  <c r="V8042" i="1"/>
  <c r="N8042" i="1"/>
  <c r="F8042" i="1"/>
  <c r="V8041" i="1"/>
  <c r="N8041" i="1"/>
  <c r="F8041" i="1"/>
  <c r="V8040" i="1"/>
  <c r="N8040" i="1"/>
  <c r="F8040" i="1"/>
  <c r="V8039" i="1"/>
  <c r="N8039" i="1"/>
  <c r="F8039" i="1"/>
  <c r="V8038" i="1"/>
  <c r="N8038" i="1"/>
  <c r="V8036" i="1"/>
  <c r="N8036" i="1"/>
  <c r="V8035" i="1"/>
  <c r="N8035" i="1"/>
  <c r="V8034" i="1"/>
  <c r="N8034" i="1"/>
  <c r="V8033" i="1"/>
  <c r="N8033" i="1"/>
  <c r="V8032" i="1"/>
  <c r="N8032" i="1"/>
  <c r="V8031" i="1"/>
  <c r="N8031" i="1"/>
  <c r="V8030" i="1"/>
  <c r="N8030" i="1"/>
  <c r="V8029" i="1"/>
  <c r="N8029" i="1"/>
  <c r="V8028" i="1"/>
  <c r="N8028" i="1"/>
  <c r="V8027" i="1"/>
  <c r="N8027" i="1"/>
  <c r="V8026" i="1"/>
  <c r="N8026" i="1"/>
  <c r="V8025" i="1"/>
  <c r="N8025" i="1"/>
  <c r="V8024" i="1"/>
  <c r="N8024" i="1"/>
  <c r="V8023" i="1"/>
  <c r="N8023" i="1"/>
  <c r="V8022" i="1"/>
  <c r="N8022" i="1"/>
  <c r="V8021" i="1"/>
  <c r="N8021" i="1"/>
  <c r="V8020" i="1"/>
  <c r="N8020" i="1"/>
  <c r="V8019" i="1"/>
  <c r="N8019" i="1"/>
  <c r="V8017" i="1"/>
  <c r="N8017" i="1"/>
  <c r="V8016" i="1"/>
  <c r="N8016" i="1"/>
  <c r="V8015" i="1"/>
  <c r="N8015" i="1"/>
  <c r="V8014" i="1"/>
  <c r="N8014" i="1"/>
  <c r="V8013" i="1"/>
  <c r="N8013" i="1"/>
  <c r="V8012" i="1"/>
  <c r="N8012" i="1"/>
  <c r="V8011" i="1"/>
  <c r="N8011" i="1"/>
  <c r="V8010" i="1"/>
  <c r="N8010" i="1"/>
  <c r="V8009" i="1"/>
  <c r="N8009" i="1"/>
  <c r="V8008" i="1"/>
  <c r="N8008" i="1"/>
  <c r="V8007" i="1"/>
  <c r="N8007" i="1"/>
  <c r="V8006" i="1"/>
  <c r="N8006" i="1"/>
  <c r="V8005" i="1"/>
  <c r="N8005" i="1"/>
  <c r="V8004" i="1"/>
  <c r="N8004" i="1"/>
  <c r="V8003" i="1"/>
  <c r="N8003" i="1"/>
  <c r="V8002" i="1"/>
  <c r="N8002" i="1"/>
  <c r="V8001" i="1"/>
  <c r="N8001" i="1"/>
  <c r="V8000" i="1"/>
  <c r="N8000" i="1"/>
  <c r="V7999" i="1"/>
  <c r="N7999" i="1"/>
  <c r="V7998" i="1"/>
  <c r="N7998" i="1"/>
  <c r="V7997" i="1"/>
  <c r="N7997" i="1"/>
  <c r="V7996" i="1"/>
  <c r="N7996" i="1"/>
  <c r="V7995" i="1"/>
  <c r="N7995" i="1"/>
  <c r="V7994" i="1"/>
  <c r="N7994" i="1"/>
  <c r="V7993" i="1"/>
  <c r="N7993" i="1"/>
  <c r="V7992" i="1"/>
  <c r="N7992" i="1"/>
  <c r="V7991" i="1"/>
  <c r="N7991" i="1"/>
  <c r="V7990" i="1"/>
  <c r="N7990" i="1"/>
  <c r="V7989" i="1"/>
  <c r="N7989" i="1"/>
  <c r="V7988" i="1"/>
  <c r="N7988" i="1"/>
  <c r="V7987" i="1"/>
  <c r="N7987" i="1"/>
  <c r="V7986" i="1"/>
  <c r="N7986" i="1"/>
  <c r="V7985" i="1"/>
  <c r="N7985" i="1"/>
  <c r="V7984" i="1"/>
  <c r="N7984" i="1"/>
  <c r="V7983" i="1"/>
  <c r="N7983" i="1"/>
  <c r="V7982" i="1"/>
  <c r="N7982" i="1"/>
  <c r="V7981" i="1"/>
  <c r="N7981" i="1"/>
  <c r="V7979" i="1"/>
  <c r="N7979" i="1"/>
  <c r="V7978" i="1"/>
  <c r="N7978" i="1"/>
  <c r="V7977" i="1"/>
  <c r="N7977" i="1"/>
  <c r="V7976" i="1"/>
  <c r="N7976" i="1"/>
  <c r="V7975" i="1"/>
  <c r="N7975" i="1"/>
  <c r="V7974" i="1"/>
  <c r="N7974" i="1"/>
  <c r="V7973" i="1"/>
  <c r="N7973" i="1"/>
  <c r="V7972" i="1"/>
  <c r="N7972" i="1"/>
  <c r="V7971" i="1"/>
  <c r="N7971" i="1"/>
  <c r="V7970" i="1"/>
  <c r="N7970" i="1"/>
  <c r="V7969" i="1"/>
  <c r="N7969" i="1"/>
  <c r="V7968" i="1"/>
  <c r="N7968" i="1"/>
  <c r="V7967" i="1"/>
  <c r="N7967" i="1"/>
  <c r="V7966" i="1"/>
  <c r="N7966" i="1"/>
  <c r="V7965" i="1"/>
  <c r="N7965" i="1"/>
  <c r="V7964" i="1"/>
  <c r="N7964" i="1"/>
  <c r="V7963" i="1"/>
  <c r="N7963" i="1"/>
  <c r="V7962" i="1"/>
  <c r="N7962" i="1"/>
  <c r="F7962" i="1"/>
  <c r="V7961" i="1"/>
  <c r="N7961" i="1"/>
  <c r="F7961" i="1"/>
  <c r="V7960" i="1"/>
  <c r="N7960" i="1"/>
  <c r="V7959" i="1"/>
  <c r="N7959" i="1"/>
  <c r="F7959" i="1"/>
  <c r="V7958" i="1"/>
  <c r="N7958" i="1"/>
  <c r="F7958" i="1"/>
  <c r="V7957" i="1"/>
  <c r="N7957" i="1"/>
  <c r="F7957" i="1"/>
  <c r="V7956" i="1"/>
  <c r="N7956" i="1"/>
  <c r="F7956" i="1"/>
  <c r="V7955" i="1"/>
  <c r="N7955" i="1"/>
  <c r="F7955" i="1"/>
  <c r="V7954" i="1"/>
  <c r="N7954" i="1"/>
  <c r="F7954" i="1"/>
  <c r="V7953" i="1"/>
  <c r="N7953" i="1"/>
  <c r="F7953" i="1"/>
  <c r="V7952" i="1"/>
  <c r="N7952" i="1"/>
  <c r="F7952" i="1"/>
  <c r="V7951" i="1"/>
  <c r="N7951" i="1"/>
  <c r="F7951" i="1"/>
  <c r="V7950" i="1"/>
  <c r="N7950" i="1"/>
  <c r="F7950" i="1"/>
  <c r="V7949" i="1"/>
  <c r="N7949" i="1"/>
  <c r="F7949" i="1"/>
  <c r="V7948" i="1"/>
  <c r="N7948" i="1"/>
  <c r="F7948" i="1"/>
  <c r="V7947" i="1"/>
  <c r="N7947" i="1"/>
  <c r="F7947" i="1"/>
  <c r="V7946" i="1"/>
  <c r="N7946" i="1"/>
  <c r="F7946" i="1"/>
  <c r="V7945" i="1"/>
  <c r="N7945" i="1"/>
  <c r="F7945" i="1"/>
  <c r="V7944" i="1"/>
  <c r="N7944" i="1"/>
  <c r="F7944" i="1"/>
  <c r="V7943" i="1"/>
  <c r="N7943" i="1"/>
  <c r="F7943" i="1"/>
  <c r="V7942" i="1"/>
  <c r="N7942" i="1"/>
  <c r="F7942" i="1"/>
  <c r="V7941" i="1"/>
  <c r="N7941" i="1"/>
  <c r="V7940" i="1"/>
  <c r="N7940" i="1"/>
  <c r="F7940" i="1"/>
  <c r="V7939" i="1"/>
  <c r="N7939" i="1"/>
  <c r="F7939" i="1"/>
  <c r="V7938" i="1"/>
  <c r="N7938" i="1"/>
  <c r="F7938" i="1"/>
  <c r="V7937" i="1"/>
  <c r="N7937" i="1"/>
  <c r="F7937" i="1"/>
  <c r="V7936" i="1"/>
  <c r="N7936" i="1"/>
  <c r="F7936" i="1"/>
  <c r="V7935" i="1"/>
  <c r="N7935" i="1"/>
  <c r="F7935" i="1"/>
  <c r="V7934" i="1"/>
  <c r="N7934" i="1"/>
  <c r="F7934" i="1"/>
  <c r="V7933" i="1"/>
  <c r="N7933" i="1"/>
  <c r="F7933" i="1"/>
  <c r="V7932" i="1"/>
  <c r="N7932" i="1"/>
  <c r="F7932" i="1"/>
  <c r="V7931" i="1"/>
  <c r="N7931" i="1"/>
  <c r="F7931" i="1"/>
  <c r="V7930" i="1"/>
  <c r="N7930" i="1"/>
  <c r="F7930" i="1"/>
  <c r="V7929" i="1"/>
  <c r="N7929" i="1"/>
  <c r="F7929" i="1"/>
  <c r="V7928" i="1"/>
  <c r="N7928" i="1"/>
  <c r="F7928" i="1"/>
  <c r="V7927" i="1"/>
  <c r="N7927" i="1"/>
  <c r="F7927" i="1"/>
  <c r="V7926" i="1"/>
  <c r="N7926" i="1"/>
  <c r="F7926" i="1"/>
  <c r="V7925" i="1"/>
  <c r="N7925" i="1"/>
  <c r="F7925" i="1"/>
  <c r="V7924" i="1"/>
  <c r="N7924" i="1"/>
  <c r="F7924" i="1"/>
  <c r="V7923" i="1"/>
  <c r="N7923" i="1"/>
  <c r="F7923" i="1"/>
  <c r="V7922" i="1"/>
  <c r="N7922" i="1"/>
  <c r="F7922" i="1"/>
  <c r="V7921" i="1"/>
  <c r="N7921" i="1"/>
  <c r="F7921" i="1"/>
  <c r="V7920" i="1"/>
  <c r="N7920" i="1"/>
  <c r="F7920" i="1"/>
  <c r="V7919" i="1"/>
  <c r="N7919" i="1"/>
  <c r="F7919" i="1"/>
  <c r="V7918" i="1"/>
  <c r="N7918" i="1"/>
  <c r="F7918" i="1"/>
  <c r="V7917" i="1"/>
  <c r="N7917" i="1"/>
  <c r="F7917" i="1"/>
  <c r="V7916" i="1"/>
  <c r="N7916" i="1"/>
  <c r="F7916" i="1"/>
  <c r="V7915" i="1"/>
  <c r="N7915" i="1"/>
  <c r="F7915" i="1"/>
  <c r="V7914" i="1"/>
  <c r="N7914" i="1"/>
  <c r="F7914" i="1"/>
  <c r="V7913" i="1"/>
  <c r="N7913" i="1"/>
  <c r="F7913" i="1"/>
  <c r="V7912" i="1"/>
  <c r="N7912" i="1"/>
  <c r="F7912" i="1"/>
  <c r="V7911" i="1"/>
  <c r="N7911" i="1"/>
  <c r="F7911" i="1"/>
  <c r="V7910" i="1"/>
  <c r="N7910" i="1"/>
  <c r="F7910" i="1"/>
  <c r="V7909" i="1"/>
  <c r="N7909" i="1"/>
  <c r="F7909" i="1"/>
  <c r="V7908" i="1"/>
  <c r="N7908" i="1"/>
  <c r="F7908" i="1"/>
  <c r="V7907" i="1"/>
  <c r="N7907" i="1"/>
  <c r="F7907" i="1"/>
  <c r="V7906" i="1"/>
  <c r="N7906" i="1"/>
  <c r="F7906" i="1"/>
  <c r="V7905" i="1"/>
  <c r="N7905" i="1"/>
  <c r="V7904" i="1"/>
  <c r="N7904" i="1"/>
  <c r="V7903" i="1"/>
  <c r="N7903" i="1"/>
  <c r="V7902" i="1"/>
  <c r="N7902" i="1"/>
  <c r="V7901" i="1"/>
  <c r="N7901" i="1"/>
  <c r="V7900" i="1"/>
  <c r="N7900" i="1"/>
  <c r="V7899" i="1"/>
  <c r="N7899" i="1"/>
  <c r="V7898" i="1"/>
  <c r="N7898" i="1"/>
  <c r="V7897" i="1"/>
  <c r="N7897" i="1"/>
  <c r="V7896" i="1"/>
  <c r="N7896" i="1"/>
  <c r="V7895" i="1"/>
  <c r="N7895" i="1"/>
  <c r="V7894" i="1"/>
  <c r="N7894" i="1"/>
  <c r="V7893" i="1"/>
  <c r="N7893" i="1"/>
  <c r="V7892" i="1"/>
  <c r="N7892" i="1"/>
  <c r="V7891" i="1"/>
  <c r="N7891" i="1"/>
  <c r="V7890" i="1"/>
  <c r="N7890" i="1"/>
  <c r="V7889" i="1"/>
  <c r="N7889" i="1"/>
  <c r="V7888" i="1"/>
  <c r="N7888" i="1"/>
  <c r="V7887" i="1"/>
  <c r="N7887" i="1"/>
  <c r="V7886" i="1"/>
  <c r="N7886" i="1"/>
  <c r="V7885" i="1"/>
  <c r="N7885" i="1"/>
  <c r="V7884" i="1"/>
  <c r="N7884" i="1"/>
  <c r="V7883" i="1"/>
  <c r="N7883" i="1"/>
  <c r="V7882" i="1"/>
  <c r="N7882" i="1"/>
  <c r="V7881" i="1"/>
  <c r="N7881" i="1"/>
  <c r="V7880" i="1"/>
  <c r="N7880" i="1"/>
  <c r="V7879" i="1"/>
  <c r="N7879" i="1"/>
  <c r="V7878" i="1"/>
  <c r="N7878" i="1"/>
  <c r="V7877" i="1"/>
  <c r="N7877" i="1"/>
  <c r="V7876" i="1"/>
  <c r="N7876" i="1"/>
  <c r="V7875" i="1"/>
  <c r="N7875" i="1"/>
  <c r="V7874" i="1"/>
  <c r="N7874" i="1"/>
  <c r="V7873" i="1"/>
  <c r="N7873" i="1"/>
  <c r="V7872" i="1"/>
  <c r="N7872" i="1"/>
  <c r="V7871" i="1"/>
  <c r="N7871" i="1"/>
  <c r="V7870" i="1"/>
  <c r="N7870" i="1"/>
  <c r="V7869" i="1"/>
  <c r="N7869" i="1"/>
  <c r="V7868" i="1"/>
  <c r="N7868" i="1"/>
  <c r="V7867" i="1"/>
  <c r="N7867" i="1"/>
  <c r="F7867" i="1"/>
  <c r="V7866" i="1"/>
  <c r="N7866" i="1"/>
  <c r="F7866" i="1"/>
  <c r="V7865" i="1"/>
  <c r="N7865" i="1"/>
  <c r="F7865" i="1"/>
  <c r="V7864" i="1"/>
  <c r="N7864" i="1"/>
  <c r="F7864" i="1"/>
  <c r="V7863" i="1"/>
  <c r="N7863" i="1"/>
  <c r="F7863" i="1"/>
  <c r="V7862" i="1"/>
  <c r="N7862" i="1"/>
  <c r="F7862" i="1"/>
  <c r="V7861" i="1"/>
  <c r="N7861" i="1"/>
  <c r="F7861" i="1"/>
  <c r="V7860" i="1"/>
  <c r="N7860" i="1"/>
  <c r="F7860" i="1"/>
  <c r="V7859" i="1"/>
  <c r="N7859" i="1"/>
  <c r="F7859" i="1"/>
  <c r="V7858" i="1"/>
  <c r="N7858" i="1"/>
  <c r="F7858" i="1"/>
  <c r="V7857" i="1"/>
  <c r="N7857" i="1"/>
  <c r="F7857" i="1"/>
  <c r="V7856" i="1"/>
  <c r="N7856" i="1"/>
  <c r="F7856" i="1"/>
  <c r="V7855" i="1"/>
  <c r="N7855" i="1"/>
  <c r="F7855" i="1"/>
  <c r="V7854" i="1"/>
  <c r="N7854" i="1"/>
  <c r="F7854" i="1"/>
  <c r="V7853" i="1"/>
  <c r="N7853" i="1"/>
  <c r="F7853" i="1"/>
  <c r="V7852" i="1"/>
  <c r="N7852" i="1"/>
  <c r="F7852" i="1"/>
  <c r="V7851" i="1"/>
  <c r="N7851" i="1"/>
  <c r="F7851" i="1"/>
  <c r="V7850" i="1"/>
  <c r="N7850" i="1"/>
  <c r="F7850" i="1"/>
  <c r="V7849" i="1"/>
  <c r="N7849" i="1"/>
  <c r="F7849" i="1"/>
  <c r="V7848" i="1"/>
  <c r="N7848" i="1"/>
  <c r="F7848" i="1"/>
  <c r="V7847" i="1"/>
  <c r="N7847" i="1"/>
  <c r="F7847" i="1"/>
  <c r="V7846" i="1"/>
  <c r="N7846" i="1"/>
  <c r="F7846" i="1"/>
  <c r="V7845" i="1"/>
  <c r="N7845" i="1"/>
  <c r="F7845" i="1"/>
  <c r="V7844" i="1"/>
  <c r="N7844" i="1"/>
  <c r="F7844" i="1"/>
  <c r="V7843" i="1"/>
  <c r="N7843" i="1"/>
  <c r="F7843" i="1"/>
  <c r="V7842" i="1"/>
  <c r="N7842" i="1"/>
  <c r="F7842" i="1"/>
  <c r="V7841" i="1"/>
  <c r="N7841" i="1"/>
  <c r="F7841" i="1"/>
  <c r="V7840" i="1"/>
  <c r="N7840" i="1"/>
  <c r="F7840" i="1"/>
  <c r="V7839" i="1"/>
  <c r="N7839" i="1"/>
  <c r="F7839" i="1"/>
  <c r="V7838" i="1"/>
  <c r="N7838" i="1"/>
  <c r="F7838" i="1"/>
  <c r="V7837" i="1"/>
  <c r="N7837" i="1"/>
  <c r="F7837" i="1"/>
  <c r="V7836" i="1"/>
  <c r="N7836" i="1"/>
  <c r="F7836" i="1"/>
  <c r="V7835" i="1"/>
  <c r="N7835" i="1"/>
  <c r="F7835" i="1"/>
  <c r="V7834" i="1"/>
  <c r="N7834" i="1"/>
  <c r="F7834" i="1"/>
  <c r="V7833" i="1"/>
  <c r="N7833" i="1"/>
  <c r="F7833" i="1"/>
  <c r="V7832" i="1"/>
  <c r="N7832" i="1"/>
  <c r="F7832" i="1"/>
  <c r="V7831" i="1"/>
  <c r="N7831" i="1"/>
  <c r="F7831" i="1"/>
  <c r="V7830" i="1"/>
  <c r="N7830" i="1"/>
  <c r="F7830" i="1"/>
  <c r="V7829" i="1"/>
  <c r="N7829" i="1"/>
  <c r="F7829" i="1"/>
  <c r="V7828" i="1"/>
  <c r="N7828" i="1"/>
  <c r="F7828" i="1"/>
  <c r="V7827" i="1"/>
  <c r="N7827" i="1"/>
  <c r="F7827" i="1"/>
  <c r="V7826" i="1"/>
  <c r="N7826" i="1"/>
  <c r="F7826" i="1"/>
  <c r="V7825" i="1"/>
  <c r="N7825" i="1"/>
  <c r="F7825" i="1"/>
  <c r="V7824" i="1"/>
  <c r="N7824" i="1"/>
  <c r="F7824" i="1"/>
  <c r="V7823" i="1"/>
  <c r="N7823" i="1"/>
  <c r="F7823" i="1"/>
  <c r="V7822" i="1"/>
  <c r="N7822" i="1"/>
  <c r="F7822" i="1"/>
  <c r="V7821" i="1"/>
  <c r="N7821" i="1"/>
  <c r="F7821" i="1"/>
  <c r="V7820" i="1"/>
  <c r="N7820" i="1"/>
  <c r="F7820" i="1"/>
  <c r="V7819" i="1"/>
  <c r="N7819" i="1"/>
  <c r="F7819" i="1"/>
  <c r="V7818" i="1"/>
  <c r="N7818" i="1"/>
  <c r="F7818" i="1"/>
  <c r="V7817" i="1"/>
  <c r="N7817" i="1"/>
  <c r="F7817" i="1"/>
  <c r="V7816" i="1"/>
  <c r="N7816" i="1"/>
  <c r="F7816" i="1"/>
  <c r="V7815" i="1"/>
  <c r="N7815" i="1"/>
  <c r="F7815" i="1"/>
  <c r="V7814" i="1"/>
  <c r="N7814" i="1"/>
  <c r="F7814" i="1"/>
  <c r="V7813" i="1"/>
  <c r="N7813" i="1"/>
  <c r="F7813" i="1"/>
  <c r="V7812" i="1"/>
  <c r="N7812" i="1"/>
  <c r="F7812" i="1"/>
  <c r="V7811" i="1"/>
  <c r="N7811" i="1"/>
  <c r="F7811" i="1"/>
  <c r="V7810" i="1"/>
  <c r="N7810" i="1"/>
  <c r="F7810" i="1"/>
  <c r="V7809" i="1"/>
  <c r="N7809" i="1"/>
  <c r="F7809" i="1"/>
  <c r="V7808" i="1"/>
  <c r="N7808" i="1"/>
  <c r="F7808" i="1"/>
  <c r="V7807" i="1"/>
  <c r="N7807" i="1"/>
  <c r="F7807" i="1"/>
  <c r="V7806" i="1"/>
  <c r="N7806" i="1"/>
  <c r="F7806" i="1"/>
  <c r="V7805" i="1"/>
  <c r="N7805" i="1"/>
  <c r="F7805" i="1"/>
  <c r="V7804" i="1"/>
  <c r="N7804" i="1"/>
  <c r="F7804" i="1"/>
  <c r="V7803" i="1"/>
  <c r="N7803" i="1"/>
  <c r="F7803" i="1"/>
  <c r="V7802" i="1"/>
  <c r="N7802" i="1"/>
  <c r="F7802" i="1"/>
  <c r="V7801" i="1"/>
  <c r="N7801" i="1"/>
  <c r="F7801" i="1"/>
  <c r="V7800" i="1"/>
  <c r="N7800" i="1"/>
  <c r="F7800" i="1"/>
  <c r="V7799" i="1"/>
  <c r="N7799" i="1"/>
  <c r="F7799" i="1"/>
  <c r="V7798" i="1"/>
  <c r="N7798" i="1"/>
  <c r="F7798" i="1"/>
  <c r="V7797" i="1"/>
  <c r="N7797" i="1"/>
  <c r="F7797" i="1"/>
  <c r="V7796" i="1"/>
  <c r="N7796" i="1"/>
  <c r="F7796" i="1"/>
  <c r="V7795" i="1"/>
  <c r="N7795" i="1"/>
  <c r="F7795" i="1"/>
  <c r="V7794" i="1"/>
  <c r="N7794" i="1"/>
  <c r="F7794" i="1"/>
  <c r="V7793" i="1"/>
  <c r="N7793" i="1"/>
  <c r="F7793" i="1"/>
  <c r="V7792" i="1"/>
  <c r="N7792" i="1"/>
  <c r="F7792" i="1"/>
  <c r="V7791" i="1"/>
  <c r="N7791" i="1"/>
  <c r="F7791" i="1"/>
  <c r="F7790" i="1"/>
  <c r="V7789" i="1"/>
  <c r="N7789" i="1"/>
  <c r="F7789" i="1"/>
  <c r="V7788" i="1"/>
  <c r="N7788" i="1"/>
  <c r="F7788" i="1"/>
  <c r="V7787" i="1"/>
  <c r="N7787" i="1"/>
  <c r="F7787" i="1"/>
  <c r="V7786" i="1"/>
  <c r="N7786" i="1"/>
  <c r="F7786" i="1"/>
  <c r="V7785" i="1"/>
  <c r="N7785" i="1"/>
  <c r="F7785" i="1"/>
  <c r="V7784" i="1"/>
  <c r="N7784" i="1"/>
  <c r="F7784" i="1"/>
  <c r="V7783" i="1"/>
  <c r="N7783" i="1"/>
  <c r="F7783" i="1"/>
  <c r="V7782" i="1"/>
  <c r="N7782" i="1"/>
  <c r="F7782" i="1"/>
  <c r="V7781" i="1"/>
  <c r="N7781" i="1"/>
  <c r="F7781" i="1"/>
  <c r="V7780" i="1"/>
  <c r="N7780" i="1"/>
  <c r="F7780" i="1"/>
  <c r="V7779" i="1"/>
  <c r="N7779" i="1"/>
  <c r="F7779" i="1"/>
  <c r="V7778" i="1"/>
  <c r="N7778" i="1"/>
  <c r="F7778" i="1"/>
  <c r="V7777" i="1"/>
  <c r="N7777" i="1"/>
  <c r="F7777" i="1"/>
  <c r="V7776" i="1"/>
  <c r="N7776" i="1"/>
  <c r="F7776" i="1"/>
  <c r="V7775" i="1"/>
  <c r="N7775" i="1"/>
  <c r="F7775" i="1"/>
  <c r="V7774" i="1"/>
  <c r="N7774" i="1"/>
  <c r="F7774" i="1"/>
  <c r="V7773" i="1"/>
  <c r="N7773" i="1"/>
  <c r="F7773" i="1"/>
  <c r="V7772" i="1"/>
  <c r="N7772" i="1"/>
  <c r="F7772" i="1"/>
  <c r="F7771" i="1"/>
  <c r="V7770" i="1"/>
  <c r="N7770" i="1"/>
  <c r="V7769" i="1"/>
  <c r="N7769" i="1"/>
  <c r="F7769" i="1"/>
  <c r="V7768" i="1"/>
  <c r="N7768" i="1"/>
  <c r="F7768" i="1"/>
  <c r="V7767" i="1"/>
  <c r="N7767" i="1"/>
  <c r="F7767" i="1"/>
  <c r="V7766" i="1"/>
  <c r="N7766" i="1"/>
  <c r="F7766" i="1"/>
  <c r="V7765" i="1"/>
  <c r="N7765" i="1"/>
  <c r="F7765" i="1"/>
  <c r="V7764" i="1"/>
  <c r="N7764" i="1"/>
  <c r="F7764" i="1"/>
  <c r="V7763" i="1"/>
  <c r="N7763" i="1"/>
  <c r="F7763" i="1"/>
  <c r="V7762" i="1"/>
  <c r="N7762" i="1"/>
  <c r="F7762" i="1"/>
  <c r="V7761" i="1"/>
  <c r="N7761" i="1"/>
  <c r="F7761" i="1"/>
  <c r="V7760" i="1"/>
  <c r="N7760" i="1"/>
  <c r="F7760" i="1"/>
  <c r="V7759" i="1"/>
  <c r="N7759" i="1"/>
  <c r="F7759" i="1"/>
  <c r="V7758" i="1"/>
  <c r="N7758" i="1"/>
  <c r="F7758" i="1"/>
  <c r="V7757" i="1"/>
  <c r="N7757" i="1"/>
  <c r="F7757" i="1"/>
  <c r="V7756" i="1"/>
  <c r="N7756" i="1"/>
  <c r="F7756" i="1"/>
  <c r="V7755" i="1"/>
  <c r="N7755" i="1"/>
  <c r="F7755" i="1"/>
  <c r="V7754" i="1"/>
  <c r="N7754" i="1"/>
  <c r="F7754" i="1"/>
  <c r="V7753" i="1"/>
  <c r="N7753" i="1"/>
  <c r="F7753" i="1"/>
  <c r="V7752" i="1"/>
  <c r="N7752" i="1"/>
  <c r="F7752" i="1"/>
  <c r="V7751" i="1"/>
  <c r="N7751" i="1"/>
  <c r="F7751" i="1"/>
  <c r="V7750" i="1"/>
  <c r="N7750" i="1"/>
  <c r="F7750" i="1"/>
  <c r="V7749" i="1"/>
  <c r="N7749" i="1"/>
  <c r="F7749" i="1"/>
  <c r="V7748" i="1"/>
  <c r="N7748" i="1"/>
  <c r="F7748" i="1"/>
  <c r="V7747" i="1"/>
  <c r="N7747" i="1"/>
  <c r="F7747" i="1"/>
  <c r="V7746" i="1"/>
  <c r="N7746" i="1"/>
  <c r="F7746" i="1"/>
  <c r="V7745" i="1"/>
  <c r="N7745" i="1"/>
  <c r="F7745" i="1"/>
  <c r="V7744" i="1"/>
  <c r="N7744" i="1"/>
  <c r="F7744" i="1"/>
  <c r="V7743" i="1"/>
  <c r="N7743" i="1"/>
  <c r="F7743" i="1"/>
  <c r="V7742" i="1"/>
  <c r="N7742" i="1"/>
  <c r="F7742" i="1"/>
  <c r="V7741" i="1"/>
  <c r="N7741" i="1"/>
  <c r="F7741" i="1"/>
  <c r="V7740" i="1"/>
  <c r="N7740" i="1"/>
  <c r="F7740" i="1"/>
  <c r="V7739" i="1"/>
  <c r="N7739" i="1"/>
  <c r="F7739" i="1"/>
  <c r="V7738" i="1"/>
  <c r="N7738" i="1"/>
  <c r="F7738" i="1"/>
  <c r="V7737" i="1"/>
  <c r="N7737" i="1"/>
  <c r="F7737" i="1"/>
  <c r="V7736" i="1"/>
  <c r="N7736" i="1"/>
  <c r="F7736" i="1"/>
  <c r="V7735" i="1"/>
  <c r="N7735" i="1"/>
  <c r="F7735" i="1"/>
  <c r="V7734" i="1"/>
  <c r="N7734" i="1"/>
  <c r="F7734" i="1"/>
  <c r="V7733" i="1"/>
  <c r="N7733" i="1"/>
  <c r="F7733" i="1"/>
  <c r="V7732" i="1"/>
  <c r="N7732" i="1"/>
  <c r="V7731" i="1"/>
  <c r="N7731" i="1"/>
  <c r="F7731" i="1"/>
  <c r="V7730" i="1"/>
  <c r="N7730" i="1"/>
  <c r="F7730" i="1"/>
  <c r="V7729" i="1"/>
  <c r="N7729" i="1"/>
  <c r="F7729" i="1"/>
  <c r="V7728" i="1"/>
  <c r="N7728" i="1"/>
  <c r="F7728" i="1"/>
  <c r="V7727" i="1"/>
  <c r="N7727" i="1"/>
  <c r="F7727" i="1"/>
  <c r="V7726" i="1"/>
  <c r="N7726" i="1"/>
  <c r="F7726" i="1"/>
  <c r="V7725" i="1"/>
  <c r="N7725" i="1"/>
  <c r="F7725" i="1"/>
  <c r="V7724" i="1"/>
  <c r="N7724" i="1"/>
  <c r="F7724" i="1"/>
  <c r="V7723" i="1"/>
  <c r="N7723" i="1"/>
  <c r="F7723" i="1"/>
  <c r="V7722" i="1"/>
  <c r="N7722" i="1"/>
  <c r="F7722" i="1"/>
  <c r="V7721" i="1"/>
  <c r="N7721" i="1"/>
  <c r="F7721" i="1"/>
  <c r="V7720" i="1"/>
  <c r="N7720" i="1"/>
  <c r="F7720" i="1"/>
  <c r="V7719" i="1"/>
  <c r="N7719" i="1"/>
  <c r="F7719" i="1"/>
  <c r="V7718" i="1"/>
  <c r="N7718" i="1"/>
  <c r="F7718" i="1"/>
  <c r="V7717" i="1"/>
  <c r="N7717" i="1"/>
  <c r="F7717" i="1"/>
  <c r="V7716" i="1"/>
  <c r="N7716" i="1"/>
  <c r="F7716" i="1"/>
  <c r="V7715" i="1"/>
  <c r="N7715" i="1"/>
  <c r="V7714" i="1"/>
  <c r="N7714" i="1"/>
  <c r="V7713" i="1"/>
  <c r="N7713" i="1"/>
  <c r="V7712" i="1"/>
  <c r="N7712" i="1"/>
  <c r="V7711" i="1"/>
  <c r="N7711" i="1"/>
  <c r="V7710" i="1"/>
  <c r="N7710" i="1"/>
  <c r="V7709" i="1"/>
  <c r="N7709" i="1"/>
  <c r="V7708" i="1"/>
  <c r="N7708" i="1"/>
  <c r="V7707" i="1"/>
  <c r="N7707" i="1"/>
  <c r="V7706" i="1"/>
  <c r="N7706" i="1"/>
  <c r="V7705" i="1"/>
  <c r="N7705" i="1"/>
  <c r="V7704" i="1"/>
  <c r="N7704" i="1"/>
  <c r="V7703" i="1"/>
  <c r="N7703" i="1"/>
  <c r="V7702" i="1"/>
  <c r="N7702" i="1"/>
  <c r="V7701" i="1"/>
  <c r="N7701" i="1"/>
  <c r="V7700" i="1"/>
  <c r="N7700" i="1"/>
  <c r="V7699" i="1"/>
  <c r="N7699" i="1"/>
  <c r="V7698" i="1"/>
  <c r="N7698" i="1"/>
  <c r="V7697" i="1"/>
  <c r="N7697" i="1"/>
  <c r="V7696" i="1"/>
  <c r="N7696" i="1"/>
  <c r="V7694" i="1"/>
  <c r="N7694" i="1"/>
  <c r="V7693" i="1"/>
  <c r="N7693" i="1"/>
  <c r="V7692" i="1"/>
  <c r="N7692" i="1"/>
  <c r="V7691" i="1"/>
  <c r="N7691" i="1"/>
  <c r="V7690" i="1"/>
  <c r="N7690" i="1"/>
  <c r="V7689" i="1"/>
  <c r="N7689" i="1"/>
  <c r="V7688" i="1"/>
  <c r="N7688" i="1"/>
  <c r="V7687" i="1"/>
  <c r="N7687" i="1"/>
  <c r="V7686" i="1"/>
  <c r="N7686" i="1"/>
  <c r="V7685" i="1"/>
  <c r="N7685" i="1"/>
  <c r="V7684" i="1"/>
  <c r="N7684" i="1"/>
  <c r="V7683" i="1"/>
  <c r="N7683" i="1"/>
  <c r="V7682" i="1"/>
  <c r="N7682" i="1"/>
  <c r="V7681" i="1"/>
  <c r="N7681" i="1"/>
  <c r="V7680" i="1"/>
  <c r="N7680" i="1"/>
  <c r="V7679" i="1"/>
  <c r="N7679" i="1"/>
  <c r="V7678" i="1"/>
  <c r="N7678" i="1"/>
  <c r="V7677" i="1"/>
  <c r="N7677" i="1"/>
  <c r="V7676" i="1"/>
  <c r="N7676" i="1"/>
  <c r="V7675" i="1"/>
  <c r="N7675" i="1"/>
  <c r="V7674" i="1"/>
  <c r="N7674" i="1"/>
  <c r="V7673" i="1"/>
  <c r="N7673" i="1"/>
  <c r="V7672" i="1"/>
  <c r="N7672" i="1"/>
  <c r="V7671" i="1"/>
  <c r="N7671" i="1"/>
  <c r="V7670" i="1"/>
  <c r="N7670" i="1"/>
  <c r="V7669" i="1"/>
  <c r="N7669" i="1"/>
  <c r="V7668" i="1"/>
  <c r="N7668" i="1"/>
  <c r="V7667" i="1"/>
  <c r="N7667" i="1"/>
  <c r="V7666" i="1"/>
  <c r="N7666" i="1"/>
  <c r="V7665" i="1"/>
  <c r="N7665" i="1"/>
  <c r="V7664" i="1"/>
  <c r="N7664" i="1"/>
  <c r="V7663" i="1"/>
  <c r="N7663" i="1"/>
  <c r="V7662" i="1"/>
  <c r="N7662" i="1"/>
  <c r="V7661" i="1"/>
  <c r="N7661" i="1"/>
  <c r="V7660" i="1"/>
  <c r="N7660" i="1"/>
  <c r="V7659" i="1"/>
  <c r="N7659" i="1"/>
  <c r="V7658" i="1"/>
  <c r="N7658" i="1"/>
  <c r="V7657" i="1"/>
  <c r="N7657" i="1"/>
  <c r="V7656" i="1"/>
  <c r="N7656" i="1"/>
  <c r="V7655" i="1"/>
  <c r="N7655" i="1"/>
  <c r="V7654" i="1"/>
  <c r="N7654" i="1"/>
  <c r="V7653" i="1"/>
  <c r="N7653" i="1"/>
  <c r="V7652" i="1"/>
  <c r="N7652" i="1"/>
  <c r="V7651" i="1"/>
  <c r="N7651" i="1"/>
  <c r="V7650" i="1"/>
  <c r="N7650" i="1"/>
  <c r="V7649" i="1"/>
  <c r="N7649" i="1"/>
  <c r="V7648" i="1"/>
  <c r="N7648" i="1"/>
  <c r="V7647" i="1"/>
  <c r="N7647" i="1"/>
  <c r="V7646" i="1"/>
  <c r="N7646" i="1"/>
  <c r="V7645" i="1"/>
  <c r="N7645" i="1"/>
  <c r="V7644" i="1"/>
  <c r="N7644" i="1"/>
  <c r="V7643" i="1"/>
  <c r="N7643" i="1"/>
  <c r="V7642" i="1"/>
  <c r="N7642" i="1"/>
  <c r="V7641" i="1"/>
  <c r="N7641" i="1"/>
  <c r="V7640" i="1"/>
  <c r="N7640" i="1"/>
  <c r="V7639" i="1"/>
  <c r="N7639" i="1"/>
  <c r="F7639" i="1"/>
  <c r="V7638" i="1"/>
  <c r="N7638" i="1"/>
  <c r="F7638" i="1"/>
  <c r="V7637" i="1"/>
  <c r="N7637" i="1"/>
  <c r="F7637" i="1"/>
  <c r="V7636" i="1"/>
  <c r="N7636" i="1"/>
  <c r="F7636" i="1"/>
  <c r="V7635" i="1"/>
  <c r="N7635" i="1"/>
  <c r="F7635" i="1"/>
  <c r="V7634" i="1"/>
  <c r="N7634" i="1"/>
  <c r="F7634" i="1"/>
  <c r="V7633" i="1"/>
  <c r="N7633" i="1"/>
  <c r="F7633" i="1"/>
  <c r="V7632" i="1"/>
  <c r="N7632" i="1"/>
  <c r="F7632" i="1"/>
  <c r="V7631" i="1"/>
  <c r="N7631" i="1"/>
  <c r="F7631" i="1"/>
  <c r="V7630" i="1"/>
  <c r="N7630" i="1"/>
  <c r="F7630" i="1"/>
  <c r="V7629" i="1"/>
  <c r="N7629" i="1"/>
  <c r="F7629" i="1"/>
  <c r="V7628" i="1"/>
  <c r="N7628" i="1"/>
  <c r="F7628" i="1"/>
  <c r="V7627" i="1"/>
  <c r="N7627" i="1"/>
  <c r="F7627" i="1"/>
  <c r="V7626" i="1"/>
  <c r="N7626" i="1"/>
  <c r="F7626" i="1"/>
  <c r="V7625" i="1"/>
  <c r="N7625" i="1"/>
  <c r="F7625" i="1"/>
  <c r="V7624" i="1"/>
  <c r="N7624" i="1"/>
  <c r="F7624" i="1"/>
  <c r="V7623" i="1"/>
  <c r="N7623" i="1"/>
  <c r="F7623" i="1"/>
  <c r="V7622" i="1"/>
  <c r="N7622" i="1"/>
  <c r="F7622" i="1"/>
  <c r="V7621" i="1"/>
  <c r="N7621" i="1"/>
  <c r="F7621" i="1"/>
  <c r="V7620" i="1"/>
  <c r="N7620" i="1"/>
  <c r="V7619" i="1"/>
  <c r="N7619" i="1"/>
  <c r="V7618" i="1"/>
  <c r="N7618" i="1"/>
  <c r="V7617" i="1"/>
  <c r="N7617" i="1"/>
  <c r="V7616" i="1"/>
  <c r="N7616" i="1"/>
  <c r="V7615" i="1"/>
  <c r="N7615" i="1"/>
  <c r="V7614" i="1"/>
  <c r="N7614" i="1"/>
  <c r="V7613" i="1"/>
  <c r="N7613" i="1"/>
  <c r="V7612" i="1"/>
  <c r="N7612" i="1"/>
  <c r="V7611" i="1"/>
  <c r="N7611" i="1"/>
  <c r="V7610" i="1"/>
  <c r="N7610" i="1"/>
  <c r="V7609" i="1"/>
  <c r="N7609" i="1"/>
  <c r="V7608" i="1"/>
  <c r="N7608" i="1"/>
  <c r="V7607" i="1"/>
  <c r="N7607" i="1"/>
  <c r="V7606" i="1"/>
  <c r="N7606" i="1"/>
  <c r="V7605" i="1"/>
  <c r="N7605" i="1"/>
  <c r="V7604" i="1"/>
  <c r="N7604" i="1"/>
  <c r="V7603" i="1"/>
  <c r="N7603" i="1"/>
  <c r="V7602" i="1"/>
  <c r="N7602" i="1"/>
  <c r="V7601" i="1"/>
  <c r="N7601" i="1"/>
  <c r="V7599" i="1"/>
  <c r="N7599" i="1"/>
  <c r="V7598" i="1"/>
  <c r="N7598" i="1"/>
  <c r="V7597" i="1"/>
  <c r="N7597" i="1"/>
  <c r="V7596" i="1"/>
  <c r="N7596" i="1"/>
  <c r="V7595" i="1"/>
  <c r="N7595" i="1"/>
  <c r="V7594" i="1"/>
  <c r="N7594" i="1"/>
  <c r="V7593" i="1"/>
  <c r="N7593" i="1"/>
  <c r="V7592" i="1"/>
  <c r="N7592" i="1"/>
  <c r="V7591" i="1"/>
  <c r="N7591" i="1"/>
  <c r="V7590" i="1"/>
  <c r="N7590" i="1"/>
  <c r="V7589" i="1"/>
  <c r="N7589" i="1"/>
  <c r="V7588" i="1"/>
  <c r="N7588" i="1"/>
  <c r="V7587" i="1"/>
  <c r="N7587" i="1"/>
  <c r="V7586" i="1"/>
  <c r="N7586" i="1"/>
  <c r="V7585" i="1"/>
  <c r="N7585" i="1"/>
  <c r="V7584" i="1"/>
  <c r="N7584" i="1"/>
  <c r="V7583" i="1"/>
  <c r="N7583" i="1"/>
  <c r="V7582" i="1"/>
  <c r="N7582" i="1"/>
  <c r="F7582" i="1"/>
  <c r="V7581" i="1"/>
  <c r="N7581" i="1"/>
  <c r="F7581" i="1"/>
  <c r="V7580" i="1"/>
  <c r="N7580" i="1"/>
  <c r="V7579" i="1"/>
  <c r="N7579" i="1"/>
  <c r="F7579" i="1"/>
  <c r="V7578" i="1"/>
  <c r="N7578" i="1"/>
  <c r="F7578" i="1"/>
  <c r="V7577" i="1"/>
  <c r="N7577" i="1"/>
  <c r="F7577" i="1"/>
  <c r="V7576" i="1"/>
  <c r="N7576" i="1"/>
  <c r="F7576" i="1"/>
  <c r="V7575" i="1"/>
  <c r="N7575" i="1"/>
  <c r="F7575" i="1"/>
  <c r="V7574" i="1"/>
  <c r="N7574" i="1"/>
  <c r="F7574" i="1"/>
  <c r="V7573" i="1"/>
  <c r="N7573" i="1"/>
  <c r="F7573" i="1"/>
  <c r="V7572" i="1"/>
  <c r="N7572" i="1"/>
  <c r="F7572" i="1"/>
  <c r="V7571" i="1"/>
  <c r="N7571" i="1"/>
  <c r="F7571" i="1"/>
  <c r="V7570" i="1"/>
  <c r="N7570" i="1"/>
  <c r="F7570" i="1"/>
  <c r="V7569" i="1"/>
  <c r="N7569" i="1"/>
  <c r="F7569" i="1"/>
  <c r="V7568" i="1"/>
  <c r="N7568" i="1"/>
  <c r="F7568" i="1"/>
  <c r="V7567" i="1"/>
  <c r="N7567" i="1"/>
  <c r="F7567" i="1"/>
  <c r="V7566" i="1"/>
  <c r="N7566" i="1"/>
  <c r="F7566" i="1"/>
  <c r="V7565" i="1"/>
  <c r="N7565" i="1"/>
  <c r="F7565" i="1"/>
  <c r="V7564" i="1"/>
  <c r="N7564" i="1"/>
  <c r="F7564" i="1"/>
  <c r="V7563" i="1"/>
  <c r="N7563" i="1"/>
  <c r="V7562" i="1"/>
  <c r="N7562" i="1"/>
  <c r="V7561" i="1"/>
  <c r="N7561" i="1"/>
  <c r="V7560" i="1"/>
  <c r="N7560" i="1"/>
  <c r="V7559" i="1"/>
  <c r="N7559" i="1"/>
  <c r="V7558" i="1"/>
  <c r="N7558" i="1"/>
  <c r="V7557" i="1"/>
  <c r="N7557" i="1"/>
  <c r="V7556" i="1"/>
  <c r="N7556" i="1"/>
  <c r="V7555" i="1"/>
  <c r="N7555" i="1"/>
  <c r="V7554" i="1"/>
  <c r="N7554" i="1"/>
  <c r="V7553" i="1"/>
  <c r="N7553" i="1"/>
  <c r="V7552" i="1"/>
  <c r="N7552" i="1"/>
  <c r="V7551" i="1"/>
  <c r="N7551" i="1"/>
  <c r="V7550" i="1"/>
  <c r="N7550" i="1"/>
  <c r="V7549" i="1"/>
  <c r="N7549" i="1"/>
  <c r="V7548" i="1"/>
  <c r="N7548" i="1"/>
  <c r="V7547" i="1"/>
  <c r="N7547" i="1"/>
  <c r="V7546" i="1"/>
  <c r="N7546" i="1"/>
  <c r="V7545" i="1"/>
  <c r="N7545" i="1"/>
  <c r="V7544" i="1"/>
  <c r="N7544" i="1"/>
  <c r="F7544" i="1"/>
  <c r="V7543" i="1"/>
  <c r="N7543" i="1"/>
  <c r="F7543" i="1"/>
  <c r="V7542" i="1"/>
  <c r="N7542" i="1"/>
  <c r="F7542" i="1"/>
  <c r="V7541" i="1"/>
  <c r="N7541" i="1"/>
  <c r="F7541" i="1"/>
  <c r="V7540" i="1"/>
  <c r="N7540" i="1"/>
  <c r="F7540" i="1"/>
  <c r="V7539" i="1"/>
  <c r="N7539" i="1"/>
  <c r="F7539" i="1"/>
  <c r="V7538" i="1"/>
  <c r="N7538" i="1"/>
  <c r="F7538" i="1"/>
  <c r="V7537" i="1"/>
  <c r="N7537" i="1"/>
  <c r="F7537" i="1"/>
  <c r="V7536" i="1"/>
  <c r="N7536" i="1"/>
  <c r="F7536" i="1"/>
  <c r="V7535" i="1"/>
  <c r="N7535" i="1"/>
  <c r="F7535" i="1"/>
  <c r="V7534" i="1"/>
  <c r="N7534" i="1"/>
  <c r="F7534" i="1"/>
  <c r="V7533" i="1"/>
  <c r="N7533" i="1"/>
  <c r="F7533" i="1"/>
  <c r="V7532" i="1"/>
  <c r="N7532" i="1"/>
  <c r="F7532" i="1"/>
  <c r="V7531" i="1"/>
  <c r="N7531" i="1"/>
  <c r="F7531" i="1"/>
  <c r="V7530" i="1"/>
  <c r="N7530" i="1"/>
  <c r="F7530" i="1"/>
  <c r="V7529" i="1"/>
  <c r="N7529" i="1"/>
  <c r="F7529" i="1"/>
  <c r="V7528" i="1"/>
  <c r="N7528" i="1"/>
  <c r="F7528" i="1"/>
  <c r="V7527" i="1"/>
  <c r="N7527" i="1"/>
  <c r="F7527" i="1"/>
  <c r="V7526" i="1"/>
  <c r="N7526" i="1"/>
  <c r="F7526" i="1"/>
  <c r="V7525" i="1"/>
  <c r="N7525" i="1"/>
  <c r="F7525" i="1"/>
  <c r="V7524" i="1"/>
  <c r="N7524" i="1"/>
  <c r="F7524" i="1"/>
  <c r="V7523" i="1"/>
  <c r="N7523" i="1"/>
  <c r="F7523" i="1"/>
  <c r="V7522" i="1"/>
  <c r="N7522" i="1"/>
  <c r="F7522" i="1"/>
  <c r="V7521" i="1"/>
  <c r="N7521" i="1"/>
  <c r="F7521" i="1"/>
  <c r="V7520" i="1"/>
  <c r="N7520" i="1"/>
  <c r="F7520" i="1"/>
  <c r="V7519" i="1"/>
  <c r="N7519" i="1"/>
  <c r="F7519" i="1"/>
  <c r="V7518" i="1"/>
  <c r="N7518" i="1"/>
  <c r="F7518" i="1"/>
  <c r="V7517" i="1"/>
  <c r="N7517" i="1"/>
  <c r="F7517" i="1"/>
  <c r="V7516" i="1"/>
  <c r="N7516" i="1"/>
  <c r="F7516" i="1"/>
  <c r="V7515" i="1"/>
  <c r="N7515" i="1"/>
  <c r="F7515" i="1"/>
  <c r="V7514" i="1"/>
  <c r="N7514" i="1"/>
  <c r="F7514" i="1"/>
  <c r="V7513" i="1"/>
  <c r="N7513" i="1"/>
  <c r="F7513" i="1"/>
  <c r="V7512" i="1"/>
  <c r="N7512" i="1"/>
  <c r="F7512" i="1"/>
  <c r="V7511" i="1"/>
  <c r="N7511" i="1"/>
  <c r="F7511" i="1"/>
  <c r="V7510" i="1"/>
  <c r="N7510" i="1"/>
  <c r="F7510" i="1"/>
  <c r="V7509" i="1"/>
  <c r="N7509" i="1"/>
  <c r="F7509" i="1"/>
  <c r="V7508" i="1"/>
  <c r="N7508" i="1"/>
  <c r="F7508" i="1"/>
  <c r="V7507" i="1"/>
  <c r="N7507" i="1"/>
  <c r="F7507" i="1"/>
  <c r="V7506" i="1"/>
  <c r="N7506" i="1"/>
  <c r="F7506" i="1"/>
  <c r="F7505" i="1"/>
  <c r="V7504" i="1"/>
  <c r="N7504" i="1"/>
  <c r="V7503" i="1"/>
  <c r="N7503" i="1"/>
  <c r="F7503" i="1"/>
  <c r="V7502" i="1"/>
  <c r="N7502" i="1"/>
  <c r="F7502" i="1"/>
  <c r="V7501" i="1"/>
  <c r="N7501" i="1"/>
  <c r="F7501" i="1"/>
  <c r="V7500" i="1"/>
  <c r="N7500" i="1"/>
  <c r="F7500" i="1"/>
  <c r="V7499" i="1"/>
  <c r="N7499" i="1"/>
  <c r="F7499" i="1"/>
  <c r="V7498" i="1"/>
  <c r="N7498" i="1"/>
  <c r="F7498" i="1"/>
  <c r="V7497" i="1"/>
  <c r="N7497" i="1"/>
  <c r="F7497" i="1"/>
  <c r="V7496" i="1"/>
  <c r="N7496" i="1"/>
  <c r="F7496" i="1"/>
  <c r="V7495" i="1"/>
  <c r="N7495" i="1"/>
  <c r="F7495" i="1"/>
  <c r="V7494" i="1"/>
  <c r="N7494" i="1"/>
  <c r="F7494" i="1"/>
  <c r="V7493" i="1"/>
  <c r="N7493" i="1"/>
  <c r="F7493" i="1"/>
  <c r="V7492" i="1"/>
  <c r="N7492" i="1"/>
  <c r="F7492" i="1"/>
  <c r="V7491" i="1"/>
  <c r="N7491" i="1"/>
  <c r="F7491" i="1"/>
  <c r="V7490" i="1"/>
  <c r="N7490" i="1"/>
  <c r="F7490" i="1"/>
  <c r="V7489" i="1"/>
  <c r="N7489" i="1"/>
  <c r="F7489" i="1"/>
  <c r="V7488" i="1"/>
  <c r="N7488" i="1"/>
  <c r="F7488" i="1"/>
  <c r="V7487" i="1"/>
  <c r="N7487" i="1"/>
  <c r="V7486" i="1"/>
  <c r="N7486" i="1"/>
  <c r="V7485" i="1"/>
  <c r="N7485" i="1"/>
  <c r="V7484" i="1"/>
  <c r="N7484" i="1"/>
  <c r="V7483" i="1"/>
  <c r="N7483" i="1"/>
  <c r="V7482" i="1"/>
  <c r="N7482" i="1"/>
  <c r="V7481" i="1"/>
  <c r="N7481" i="1"/>
  <c r="V7480" i="1"/>
  <c r="N7480" i="1"/>
  <c r="V7479" i="1"/>
  <c r="N7479" i="1"/>
  <c r="V7478" i="1"/>
  <c r="N7478" i="1"/>
  <c r="V7477" i="1"/>
  <c r="N7477" i="1"/>
  <c r="V7476" i="1"/>
  <c r="N7476" i="1"/>
  <c r="V7475" i="1"/>
  <c r="N7475" i="1"/>
  <c r="V7474" i="1"/>
  <c r="N7474" i="1"/>
  <c r="V7473" i="1"/>
  <c r="N7473" i="1"/>
  <c r="V7472" i="1"/>
  <c r="N7472" i="1"/>
  <c r="V7471" i="1"/>
  <c r="N7471" i="1"/>
  <c r="V7470" i="1"/>
  <c r="N7470" i="1"/>
  <c r="V7469" i="1"/>
  <c r="N7469" i="1"/>
  <c r="V7468" i="1"/>
  <c r="N7468" i="1"/>
  <c r="V7467" i="1"/>
  <c r="N7467" i="1"/>
  <c r="V7466" i="1"/>
  <c r="N7466" i="1"/>
  <c r="V7465" i="1"/>
  <c r="N7465" i="1"/>
  <c r="V7464" i="1"/>
  <c r="N7464" i="1"/>
  <c r="V7463" i="1"/>
  <c r="N7463" i="1"/>
  <c r="V7462" i="1"/>
  <c r="N7462" i="1"/>
  <c r="V7461" i="1"/>
  <c r="N7461" i="1"/>
  <c r="V7460" i="1"/>
  <c r="N7460" i="1"/>
  <c r="V7459" i="1"/>
  <c r="N7459" i="1"/>
  <c r="V7458" i="1"/>
  <c r="N7458" i="1"/>
  <c r="V7457" i="1"/>
  <c r="N7457" i="1"/>
  <c r="V7456" i="1"/>
  <c r="N7456" i="1"/>
  <c r="V7455" i="1"/>
  <c r="N7455" i="1"/>
  <c r="V7454" i="1"/>
  <c r="N7454" i="1"/>
  <c r="V7453" i="1"/>
  <c r="N7453" i="1"/>
  <c r="V7452" i="1"/>
  <c r="N7452" i="1"/>
  <c r="V7451" i="1"/>
  <c r="N7451" i="1"/>
  <c r="V7450" i="1"/>
  <c r="N7450" i="1"/>
  <c r="V7449" i="1"/>
  <c r="N7449" i="1"/>
  <c r="F7449" i="1"/>
  <c r="V7448" i="1"/>
  <c r="N7448" i="1"/>
  <c r="F7448" i="1"/>
  <c r="V7447" i="1"/>
  <c r="N7447" i="1"/>
  <c r="F7447" i="1"/>
  <c r="V7446" i="1"/>
  <c r="N7446" i="1"/>
  <c r="F7446" i="1"/>
  <c r="V7445" i="1"/>
  <c r="N7445" i="1"/>
  <c r="F7445" i="1"/>
  <c r="V7444" i="1"/>
  <c r="N7444" i="1"/>
  <c r="F7444" i="1"/>
  <c r="V7443" i="1"/>
  <c r="N7443" i="1"/>
  <c r="F7443" i="1"/>
  <c r="V7442" i="1"/>
  <c r="N7442" i="1"/>
  <c r="F7442" i="1"/>
  <c r="V7441" i="1"/>
  <c r="N7441" i="1"/>
  <c r="F7441" i="1"/>
  <c r="V7440" i="1"/>
  <c r="N7440" i="1"/>
  <c r="F7440" i="1"/>
  <c r="V7439" i="1"/>
  <c r="N7439" i="1"/>
  <c r="F7439" i="1"/>
  <c r="V7438" i="1"/>
  <c r="N7438" i="1"/>
  <c r="F7438" i="1"/>
  <c r="V7437" i="1"/>
  <c r="N7437" i="1"/>
  <c r="F7437" i="1"/>
  <c r="V7436" i="1"/>
  <c r="N7436" i="1"/>
  <c r="F7436" i="1"/>
  <c r="V7435" i="1"/>
  <c r="N7435" i="1"/>
  <c r="F7435" i="1"/>
  <c r="V7434" i="1"/>
  <c r="N7434" i="1"/>
  <c r="F7434" i="1"/>
  <c r="V7433" i="1"/>
  <c r="N7433" i="1"/>
  <c r="F7433" i="1"/>
  <c r="V7432" i="1"/>
  <c r="N7432" i="1"/>
  <c r="F7432" i="1"/>
  <c r="V7431" i="1"/>
  <c r="N7431" i="1"/>
  <c r="F7431" i="1"/>
  <c r="V7430" i="1"/>
  <c r="N7430" i="1"/>
  <c r="V7428" i="1"/>
  <c r="N7428" i="1"/>
  <c r="V7427" i="1"/>
  <c r="N7427" i="1"/>
  <c r="V7426" i="1"/>
  <c r="N7426" i="1"/>
  <c r="V7425" i="1"/>
  <c r="N7425" i="1"/>
  <c r="V7424" i="1"/>
  <c r="N7424" i="1"/>
  <c r="V7423" i="1"/>
  <c r="N7423" i="1"/>
  <c r="V7422" i="1"/>
  <c r="N7422" i="1"/>
  <c r="V7421" i="1"/>
  <c r="N7421" i="1"/>
  <c r="V7420" i="1"/>
  <c r="N7420" i="1"/>
  <c r="V7419" i="1"/>
  <c r="N7419" i="1"/>
  <c r="V7418" i="1"/>
  <c r="N7418" i="1"/>
  <c r="V7417" i="1"/>
  <c r="N7417" i="1"/>
  <c r="V7416" i="1"/>
  <c r="N7416" i="1"/>
  <c r="V7415" i="1"/>
  <c r="N7415" i="1"/>
  <c r="V7414" i="1"/>
  <c r="N7414" i="1"/>
  <c r="V7413" i="1"/>
  <c r="N7413" i="1"/>
  <c r="V7412" i="1"/>
  <c r="N7412" i="1"/>
  <c r="V7411" i="1"/>
  <c r="N7411" i="1"/>
  <c r="F7411" i="1"/>
  <c r="V7410" i="1"/>
  <c r="N7410" i="1"/>
  <c r="F7410" i="1"/>
  <c r="V7409" i="1"/>
  <c r="N7409" i="1"/>
  <c r="V7408" i="1"/>
  <c r="N7408" i="1"/>
  <c r="F7408" i="1"/>
  <c r="V7407" i="1"/>
  <c r="N7407" i="1"/>
  <c r="V7406" i="1"/>
  <c r="N7406" i="1"/>
  <c r="V7405" i="1"/>
  <c r="N7405" i="1"/>
  <c r="V7404" i="1"/>
  <c r="N7404" i="1"/>
  <c r="V7403" i="1"/>
  <c r="N7403" i="1"/>
  <c r="V7402" i="1"/>
  <c r="N7402" i="1"/>
  <c r="V7401" i="1"/>
  <c r="N7401" i="1"/>
  <c r="V7400" i="1"/>
  <c r="N7400" i="1"/>
  <c r="V7399" i="1"/>
  <c r="N7399" i="1"/>
  <c r="V7398" i="1"/>
  <c r="N7398" i="1"/>
  <c r="V7397" i="1"/>
  <c r="N7397" i="1"/>
  <c r="V7396" i="1"/>
  <c r="N7396" i="1"/>
  <c r="V7395" i="1"/>
  <c r="N7395" i="1"/>
  <c r="V7394" i="1"/>
  <c r="N7394" i="1"/>
  <c r="V7393" i="1"/>
  <c r="N7393" i="1"/>
  <c r="V7392" i="1"/>
  <c r="N7392" i="1"/>
  <c r="F7392" i="1"/>
  <c r="V7391" i="1"/>
  <c r="N7391" i="1"/>
  <c r="F7391" i="1"/>
  <c r="V7390" i="1"/>
  <c r="N7390" i="1"/>
  <c r="V7389" i="1"/>
  <c r="N7389" i="1"/>
  <c r="F7389" i="1"/>
  <c r="V7388" i="1"/>
  <c r="N7388" i="1"/>
  <c r="F7388" i="1"/>
  <c r="V7387" i="1"/>
  <c r="N7387" i="1"/>
  <c r="F7387" i="1"/>
  <c r="V7386" i="1"/>
  <c r="N7386" i="1"/>
  <c r="F7386" i="1"/>
  <c r="V7385" i="1"/>
  <c r="N7385" i="1"/>
  <c r="F7385" i="1"/>
  <c r="V7384" i="1"/>
  <c r="N7384" i="1"/>
  <c r="F7384" i="1"/>
  <c r="V7383" i="1"/>
  <c r="N7383" i="1"/>
  <c r="F7383" i="1"/>
  <c r="V7382" i="1"/>
  <c r="N7382" i="1"/>
  <c r="F7382" i="1"/>
  <c r="V7381" i="1"/>
  <c r="N7381" i="1"/>
  <c r="F7381" i="1"/>
  <c r="V7380" i="1"/>
  <c r="N7380" i="1"/>
  <c r="F7380" i="1"/>
  <c r="V7379" i="1"/>
  <c r="N7379" i="1"/>
  <c r="F7379" i="1"/>
  <c r="V7378" i="1"/>
  <c r="N7378" i="1"/>
  <c r="F7378" i="1"/>
  <c r="V7377" i="1"/>
  <c r="N7377" i="1"/>
  <c r="F7377" i="1"/>
  <c r="V7376" i="1"/>
  <c r="N7376" i="1"/>
  <c r="F7376" i="1"/>
  <c r="V7375" i="1"/>
  <c r="N7375" i="1"/>
  <c r="F7375" i="1"/>
  <c r="V7374" i="1"/>
  <c r="N7374" i="1"/>
  <c r="F7374" i="1"/>
  <c r="V7373" i="1"/>
  <c r="N7373" i="1"/>
  <c r="F7373" i="1"/>
  <c r="V7372" i="1"/>
  <c r="N7372" i="1"/>
  <c r="F7372" i="1"/>
  <c r="V7371" i="1"/>
  <c r="N7371" i="1"/>
  <c r="F7371" i="1"/>
  <c r="V7370" i="1"/>
  <c r="N7370" i="1"/>
  <c r="F7370" i="1"/>
  <c r="V7369" i="1"/>
  <c r="N7369" i="1"/>
  <c r="F7369" i="1"/>
  <c r="V7368" i="1"/>
  <c r="N7368" i="1"/>
  <c r="F7368" i="1"/>
  <c r="V7367" i="1"/>
  <c r="N7367" i="1"/>
  <c r="F7367" i="1"/>
  <c r="V7366" i="1"/>
  <c r="N7366" i="1"/>
  <c r="F7366" i="1"/>
  <c r="V7365" i="1"/>
  <c r="N7365" i="1"/>
  <c r="F7365" i="1"/>
  <c r="V7364" i="1"/>
  <c r="N7364" i="1"/>
  <c r="F7364" i="1"/>
  <c r="V7363" i="1"/>
  <c r="N7363" i="1"/>
  <c r="F7363" i="1"/>
  <c r="V7362" i="1"/>
  <c r="N7362" i="1"/>
  <c r="F7362" i="1"/>
  <c r="V7361" i="1"/>
  <c r="N7361" i="1"/>
  <c r="F7361" i="1"/>
  <c r="V7360" i="1"/>
  <c r="N7360" i="1"/>
  <c r="F7360" i="1"/>
  <c r="V7359" i="1"/>
  <c r="N7359" i="1"/>
  <c r="F7359" i="1"/>
  <c r="V7358" i="1"/>
  <c r="N7358" i="1"/>
  <c r="F7358" i="1"/>
  <c r="V7357" i="1"/>
  <c r="N7357" i="1"/>
  <c r="F7357" i="1"/>
  <c r="V7356" i="1"/>
  <c r="N7356" i="1"/>
  <c r="F7356" i="1"/>
  <c r="V7355" i="1"/>
  <c r="N7355" i="1"/>
  <c r="F7355" i="1"/>
  <c r="V7354" i="1"/>
  <c r="N7354" i="1"/>
  <c r="F7354" i="1"/>
  <c r="V7353" i="1"/>
  <c r="N7353" i="1"/>
  <c r="F7353" i="1"/>
  <c r="V7352" i="1"/>
  <c r="N7352" i="1"/>
  <c r="F7352" i="1"/>
  <c r="V7351" i="1"/>
  <c r="N7351" i="1"/>
  <c r="F7351" i="1"/>
  <c r="V7350" i="1"/>
  <c r="N7350" i="1"/>
  <c r="F7350" i="1"/>
  <c r="V7349" i="1"/>
  <c r="N7349" i="1"/>
  <c r="F7349" i="1"/>
  <c r="V7348" i="1"/>
  <c r="N7348" i="1"/>
  <c r="F7348" i="1"/>
  <c r="V7347" i="1"/>
  <c r="N7347" i="1"/>
  <c r="F7347" i="1"/>
  <c r="V7346" i="1"/>
  <c r="N7346" i="1"/>
  <c r="F7346" i="1"/>
  <c r="V7345" i="1"/>
  <c r="N7345" i="1"/>
  <c r="F7345" i="1"/>
  <c r="V7344" i="1"/>
  <c r="N7344" i="1"/>
  <c r="F7344" i="1"/>
  <c r="V7343" i="1"/>
  <c r="N7343" i="1"/>
  <c r="F7343" i="1"/>
  <c r="V7342" i="1"/>
  <c r="N7342" i="1"/>
  <c r="F7342" i="1"/>
  <c r="V7341" i="1"/>
  <c r="N7341" i="1"/>
  <c r="F7341" i="1"/>
  <c r="V7340" i="1"/>
  <c r="N7340" i="1"/>
  <c r="F7340" i="1"/>
  <c r="V7339" i="1"/>
  <c r="N7339" i="1"/>
  <c r="F7339" i="1"/>
  <c r="V7338" i="1"/>
  <c r="N7338" i="1"/>
  <c r="F7338" i="1"/>
  <c r="V7337" i="1"/>
  <c r="N7337" i="1"/>
  <c r="F7337" i="1"/>
  <c r="V7336" i="1"/>
  <c r="N7336" i="1"/>
  <c r="F7336" i="1"/>
  <c r="V7335" i="1"/>
  <c r="N7335" i="1"/>
  <c r="F7335" i="1"/>
  <c r="V7334" i="1"/>
  <c r="N7334" i="1"/>
  <c r="F7334" i="1"/>
  <c r="V7333" i="1"/>
  <c r="N7333" i="1"/>
  <c r="V7332" i="1"/>
  <c r="N7332" i="1"/>
  <c r="F7332" i="1"/>
  <c r="V7331" i="1"/>
  <c r="N7331" i="1"/>
  <c r="F7331" i="1"/>
  <c r="V7330" i="1"/>
  <c r="N7330" i="1"/>
  <c r="F7330" i="1"/>
  <c r="V7329" i="1"/>
  <c r="N7329" i="1"/>
  <c r="F7329" i="1"/>
  <c r="V7328" i="1"/>
  <c r="N7328" i="1"/>
  <c r="F7328" i="1"/>
  <c r="V7327" i="1"/>
  <c r="N7327" i="1"/>
  <c r="F7327" i="1"/>
  <c r="V7326" i="1"/>
  <c r="N7326" i="1"/>
  <c r="F7326" i="1"/>
  <c r="V7325" i="1"/>
  <c r="N7325" i="1"/>
  <c r="F7325" i="1"/>
  <c r="V7324" i="1"/>
  <c r="N7324" i="1"/>
  <c r="F7324" i="1"/>
  <c r="V7323" i="1"/>
  <c r="N7323" i="1"/>
  <c r="F7323" i="1"/>
  <c r="V7322" i="1"/>
  <c r="N7322" i="1"/>
  <c r="F7322" i="1"/>
  <c r="V7321" i="1"/>
  <c r="N7321" i="1"/>
  <c r="F7321" i="1"/>
  <c r="V7320" i="1"/>
  <c r="N7320" i="1"/>
  <c r="F7320" i="1"/>
  <c r="V7319" i="1"/>
  <c r="N7319" i="1"/>
  <c r="F7319" i="1"/>
  <c r="V7318" i="1"/>
  <c r="N7318" i="1"/>
  <c r="F7318" i="1"/>
  <c r="V7317" i="1"/>
  <c r="N7317" i="1"/>
  <c r="F7317" i="1"/>
  <c r="V7316" i="1"/>
  <c r="N7316" i="1"/>
  <c r="F7316" i="1"/>
  <c r="V7315" i="1"/>
  <c r="N7315" i="1"/>
  <c r="F7315" i="1"/>
  <c r="V7314" i="1"/>
  <c r="N7314" i="1"/>
  <c r="F7314" i="1"/>
  <c r="V7313" i="1"/>
  <c r="N7313" i="1"/>
  <c r="F7313" i="1"/>
  <c r="V7312" i="1"/>
  <c r="N7312" i="1"/>
  <c r="F7312" i="1"/>
  <c r="V7311" i="1"/>
  <c r="N7311" i="1"/>
  <c r="F7311" i="1"/>
  <c r="V7310" i="1"/>
  <c r="N7310" i="1"/>
  <c r="F7310" i="1"/>
  <c r="V7309" i="1"/>
  <c r="N7309" i="1"/>
  <c r="F7309" i="1"/>
  <c r="V7308" i="1"/>
  <c r="N7308" i="1"/>
  <c r="F7308" i="1"/>
  <c r="V7307" i="1"/>
  <c r="N7307" i="1"/>
  <c r="F7307" i="1"/>
  <c r="V7306" i="1"/>
  <c r="N7306" i="1"/>
  <c r="F7306" i="1"/>
  <c r="V7305" i="1"/>
  <c r="N7305" i="1"/>
  <c r="F7305" i="1"/>
  <c r="V7304" i="1"/>
  <c r="N7304" i="1"/>
  <c r="F7304" i="1"/>
  <c r="V7303" i="1"/>
  <c r="N7303" i="1"/>
  <c r="F7303" i="1"/>
  <c r="V7302" i="1"/>
  <c r="N7302" i="1"/>
  <c r="F7302" i="1"/>
  <c r="V7301" i="1"/>
  <c r="N7301" i="1"/>
  <c r="F7301" i="1"/>
  <c r="V7300" i="1"/>
  <c r="N7300" i="1"/>
  <c r="F7300" i="1"/>
  <c r="V7299" i="1"/>
  <c r="N7299" i="1"/>
  <c r="F7299" i="1"/>
  <c r="V7298" i="1"/>
  <c r="N7298" i="1"/>
  <c r="F7298" i="1"/>
  <c r="V7297" i="1"/>
  <c r="N7297" i="1"/>
  <c r="F7297" i="1"/>
  <c r="V7296" i="1"/>
  <c r="N7296" i="1"/>
  <c r="F7296" i="1"/>
  <c r="V7295" i="1"/>
  <c r="N7295" i="1"/>
  <c r="F7295" i="1"/>
  <c r="V7294" i="1"/>
  <c r="N7294" i="1"/>
  <c r="F7294" i="1"/>
  <c r="V7293" i="1"/>
  <c r="N7293" i="1"/>
  <c r="F7293" i="1"/>
  <c r="V7292" i="1"/>
  <c r="N7292" i="1"/>
  <c r="F7292" i="1"/>
  <c r="V7291" i="1"/>
  <c r="N7291" i="1"/>
  <c r="F7291" i="1"/>
  <c r="V7290" i="1"/>
  <c r="N7290" i="1"/>
  <c r="F7290" i="1"/>
  <c r="V7289" i="1"/>
  <c r="N7289" i="1"/>
  <c r="F7289" i="1"/>
  <c r="V7288" i="1"/>
  <c r="N7288" i="1"/>
  <c r="F7288" i="1"/>
  <c r="V7287" i="1"/>
  <c r="N7287" i="1"/>
  <c r="F7287" i="1"/>
  <c r="V7286" i="1"/>
  <c r="N7286" i="1"/>
  <c r="F7286" i="1"/>
  <c r="V7285" i="1"/>
  <c r="N7285" i="1"/>
  <c r="F7285" i="1"/>
  <c r="V7284" i="1"/>
  <c r="N7284" i="1"/>
  <c r="F7284" i="1"/>
  <c r="V7283" i="1"/>
  <c r="N7283" i="1"/>
  <c r="F7283" i="1"/>
  <c r="V7282" i="1"/>
  <c r="N7282" i="1"/>
  <c r="F7282" i="1"/>
  <c r="V7281" i="1"/>
  <c r="N7281" i="1"/>
  <c r="F7281" i="1"/>
  <c r="V7280" i="1"/>
  <c r="N7280" i="1"/>
  <c r="F7280" i="1"/>
  <c r="V7279" i="1"/>
  <c r="N7279" i="1"/>
  <c r="F7279" i="1"/>
  <c r="V7278" i="1"/>
  <c r="N7278" i="1"/>
  <c r="V7277" i="1"/>
  <c r="N7277" i="1"/>
  <c r="V7276" i="1"/>
  <c r="N7276" i="1"/>
  <c r="V7275" i="1"/>
  <c r="N7275" i="1"/>
  <c r="V7274" i="1"/>
  <c r="N7274" i="1"/>
  <c r="V7273" i="1"/>
  <c r="N7273" i="1"/>
  <c r="V7272" i="1"/>
  <c r="N7272" i="1"/>
  <c r="V7271" i="1"/>
  <c r="N7271" i="1"/>
  <c r="V7270" i="1"/>
  <c r="N7270" i="1"/>
  <c r="V7269" i="1"/>
  <c r="N7269" i="1"/>
  <c r="V7268" i="1"/>
  <c r="N7268" i="1"/>
  <c r="V7267" i="1"/>
  <c r="N7267" i="1"/>
  <c r="V7266" i="1"/>
  <c r="N7266" i="1"/>
  <c r="F7266" i="1"/>
  <c r="V7265" i="1"/>
  <c r="N7265" i="1"/>
  <c r="F7265" i="1"/>
  <c r="V7264" i="1"/>
  <c r="N7264" i="1"/>
  <c r="F7264" i="1"/>
  <c r="V7263" i="1"/>
  <c r="N7263" i="1"/>
  <c r="F7263" i="1"/>
  <c r="V7262" i="1"/>
  <c r="N7262" i="1"/>
  <c r="F7262" i="1"/>
  <c r="V7261" i="1"/>
  <c r="N7261" i="1"/>
  <c r="F7261" i="1"/>
  <c r="V7260" i="1"/>
  <c r="N7260" i="1"/>
  <c r="F7260" i="1"/>
  <c r="V7259" i="1"/>
  <c r="N7259" i="1"/>
  <c r="F7259" i="1"/>
  <c r="V7258" i="1"/>
  <c r="N7258" i="1"/>
  <c r="F7258" i="1"/>
  <c r="V7257" i="1"/>
  <c r="N7257" i="1"/>
  <c r="V7256" i="1"/>
  <c r="N7256" i="1"/>
  <c r="F7256" i="1"/>
  <c r="V7255" i="1"/>
  <c r="N7255" i="1"/>
  <c r="F7255" i="1"/>
  <c r="V7254" i="1"/>
  <c r="N7254" i="1"/>
  <c r="F7254" i="1"/>
  <c r="V7253" i="1"/>
  <c r="N7253" i="1"/>
  <c r="F7253" i="1"/>
  <c r="V7252" i="1"/>
  <c r="N7252" i="1"/>
  <c r="F7252" i="1"/>
  <c r="V7251" i="1"/>
  <c r="N7251" i="1"/>
  <c r="F7251" i="1"/>
  <c r="V7250" i="1"/>
  <c r="N7250" i="1"/>
  <c r="F7250" i="1"/>
  <c r="V7249" i="1"/>
  <c r="N7249" i="1"/>
  <c r="F7249" i="1"/>
  <c r="V7248" i="1"/>
  <c r="N7248" i="1"/>
  <c r="F7248" i="1"/>
  <c r="V7247" i="1"/>
  <c r="N7247" i="1"/>
  <c r="F7247" i="1"/>
  <c r="V7246" i="1"/>
  <c r="N7246" i="1"/>
  <c r="F7246" i="1"/>
  <c r="V7245" i="1"/>
  <c r="N7245" i="1"/>
  <c r="F7245" i="1"/>
  <c r="V7244" i="1"/>
  <c r="N7244" i="1"/>
  <c r="F7244" i="1"/>
  <c r="V7243" i="1"/>
  <c r="N7243" i="1"/>
  <c r="F7243" i="1"/>
  <c r="V7242" i="1"/>
  <c r="N7242" i="1"/>
  <c r="F7242" i="1"/>
  <c r="V7241" i="1"/>
  <c r="N7241" i="1"/>
  <c r="F7241" i="1"/>
  <c r="V7240" i="1"/>
  <c r="N7240" i="1"/>
  <c r="V7239" i="1"/>
  <c r="N7239" i="1"/>
  <c r="V7238" i="1"/>
  <c r="N7238" i="1"/>
  <c r="V7237" i="1"/>
  <c r="N7237" i="1"/>
  <c r="V7236" i="1"/>
  <c r="N7236" i="1"/>
  <c r="V7235" i="1"/>
  <c r="N7235" i="1"/>
  <c r="V7234" i="1"/>
  <c r="N7234" i="1"/>
  <c r="V7233" i="1"/>
  <c r="N7233" i="1"/>
  <c r="V7232" i="1"/>
  <c r="N7232" i="1"/>
  <c r="V7231" i="1"/>
  <c r="N7231" i="1"/>
  <c r="V7230" i="1"/>
  <c r="N7230" i="1"/>
  <c r="V7229" i="1"/>
  <c r="N7229" i="1"/>
  <c r="V7228" i="1"/>
  <c r="N7228" i="1"/>
  <c r="V7227" i="1"/>
  <c r="N7227" i="1"/>
  <c r="V7226" i="1"/>
  <c r="N7226" i="1"/>
  <c r="V7225" i="1"/>
  <c r="N7225" i="1"/>
  <c r="V7224" i="1"/>
  <c r="N7224" i="1"/>
  <c r="V7223" i="1"/>
  <c r="N7223" i="1"/>
  <c r="V7222" i="1"/>
  <c r="N7222" i="1"/>
  <c r="V7221" i="1"/>
  <c r="N7221" i="1"/>
  <c r="F7221" i="1"/>
  <c r="V7220" i="1"/>
  <c r="N7220" i="1"/>
  <c r="F7220" i="1"/>
  <c r="V7219" i="1"/>
  <c r="N7219" i="1"/>
  <c r="F7219" i="1"/>
  <c r="V7218" i="1"/>
  <c r="N7218" i="1"/>
  <c r="F7218" i="1"/>
  <c r="V7217" i="1"/>
  <c r="N7217" i="1"/>
  <c r="F7217" i="1"/>
  <c r="V7216" i="1"/>
  <c r="N7216" i="1"/>
  <c r="F7216" i="1"/>
  <c r="V7215" i="1"/>
  <c r="N7215" i="1"/>
  <c r="F7215" i="1"/>
  <c r="V7214" i="1"/>
  <c r="N7214" i="1"/>
  <c r="F7214" i="1"/>
  <c r="V7213" i="1"/>
  <c r="N7213" i="1"/>
  <c r="F7213" i="1"/>
  <c r="V7212" i="1"/>
  <c r="N7212" i="1"/>
  <c r="F7212" i="1"/>
  <c r="V7211" i="1"/>
  <c r="N7211" i="1"/>
  <c r="F7211" i="1"/>
  <c r="V7210" i="1"/>
  <c r="N7210" i="1"/>
  <c r="F7210" i="1"/>
  <c r="V7209" i="1"/>
  <c r="N7209" i="1"/>
  <c r="F7209" i="1"/>
  <c r="V7208" i="1"/>
  <c r="N7208" i="1"/>
  <c r="F7208" i="1"/>
  <c r="V7207" i="1"/>
  <c r="N7207" i="1"/>
  <c r="F7207" i="1"/>
  <c r="V7206" i="1"/>
  <c r="N7206" i="1"/>
  <c r="F7206" i="1"/>
  <c r="V7205" i="1"/>
  <c r="N7205" i="1"/>
  <c r="F7205" i="1"/>
  <c r="V7204" i="1"/>
  <c r="N7204" i="1"/>
  <c r="F7204" i="1"/>
  <c r="V7203" i="1"/>
  <c r="N7203" i="1"/>
  <c r="F7203" i="1"/>
  <c r="V7202" i="1"/>
  <c r="N7202" i="1"/>
  <c r="V7201" i="1"/>
  <c r="N7201" i="1"/>
  <c r="F7201" i="1"/>
  <c r="V7200" i="1"/>
  <c r="N7200" i="1"/>
  <c r="F7200" i="1"/>
  <c r="V7199" i="1"/>
  <c r="N7199" i="1"/>
  <c r="F7199" i="1"/>
  <c r="V7198" i="1"/>
  <c r="N7198" i="1"/>
  <c r="F7198" i="1"/>
  <c r="V7197" i="1"/>
  <c r="N7197" i="1"/>
  <c r="F7197" i="1"/>
  <c r="V7196" i="1"/>
  <c r="N7196" i="1"/>
  <c r="F7196" i="1"/>
  <c r="V7195" i="1"/>
  <c r="N7195" i="1"/>
  <c r="F7195" i="1"/>
  <c r="V7194" i="1"/>
  <c r="N7194" i="1"/>
  <c r="F7194" i="1"/>
  <c r="V7193" i="1"/>
  <c r="N7193" i="1"/>
  <c r="F7193" i="1"/>
  <c r="V7192" i="1"/>
  <c r="N7192" i="1"/>
  <c r="F7192" i="1"/>
  <c r="V7191" i="1"/>
  <c r="N7191" i="1"/>
  <c r="F7191" i="1"/>
  <c r="V7190" i="1"/>
  <c r="N7190" i="1"/>
  <c r="F7190" i="1"/>
  <c r="V7189" i="1"/>
  <c r="N7189" i="1"/>
  <c r="F7189" i="1"/>
  <c r="V7188" i="1"/>
  <c r="N7188" i="1"/>
  <c r="F7188" i="1"/>
  <c r="V7187" i="1"/>
  <c r="N7187" i="1"/>
  <c r="F7187" i="1"/>
  <c r="V7186" i="1"/>
  <c r="N7186" i="1"/>
  <c r="F7186" i="1"/>
  <c r="V7185" i="1"/>
  <c r="N7185" i="1"/>
  <c r="F7185" i="1"/>
  <c r="V7184" i="1"/>
  <c r="N7184" i="1"/>
  <c r="F7184" i="1"/>
  <c r="V7183" i="1"/>
  <c r="N7183" i="1"/>
  <c r="F7183" i="1"/>
  <c r="V7182" i="1"/>
  <c r="N7182" i="1"/>
  <c r="F7182" i="1"/>
  <c r="V7181" i="1"/>
  <c r="N7181" i="1"/>
  <c r="V7180" i="1"/>
  <c r="N7180" i="1"/>
  <c r="F7180" i="1"/>
  <c r="V7179" i="1"/>
  <c r="N7179" i="1"/>
  <c r="F7179" i="1"/>
  <c r="V7178" i="1"/>
  <c r="N7178" i="1"/>
  <c r="F7178" i="1"/>
  <c r="V7177" i="1"/>
  <c r="N7177" i="1"/>
  <c r="F7177" i="1"/>
  <c r="V7176" i="1"/>
  <c r="N7176" i="1"/>
  <c r="F7176" i="1"/>
  <c r="V7175" i="1"/>
  <c r="N7175" i="1"/>
  <c r="F7175" i="1"/>
  <c r="V7174" i="1"/>
  <c r="N7174" i="1"/>
  <c r="F7174" i="1"/>
  <c r="V7173" i="1"/>
  <c r="N7173" i="1"/>
  <c r="F7173" i="1"/>
  <c r="V7172" i="1"/>
  <c r="N7172" i="1"/>
  <c r="F7172" i="1"/>
  <c r="V7171" i="1"/>
  <c r="N7171" i="1"/>
  <c r="F7171" i="1"/>
  <c r="V7170" i="1"/>
  <c r="N7170" i="1"/>
  <c r="F7170" i="1"/>
  <c r="V7169" i="1"/>
  <c r="N7169" i="1"/>
  <c r="F7169" i="1"/>
  <c r="V7168" i="1"/>
  <c r="N7168" i="1"/>
  <c r="F7168" i="1"/>
  <c r="V7167" i="1"/>
  <c r="N7167" i="1"/>
  <c r="F7167" i="1"/>
  <c r="V7166" i="1"/>
  <c r="N7166" i="1"/>
  <c r="F7166" i="1"/>
  <c r="V7165" i="1"/>
  <c r="N7165" i="1"/>
  <c r="F7165" i="1"/>
  <c r="V7164" i="1"/>
  <c r="N7164" i="1"/>
  <c r="F7164" i="1"/>
  <c r="V7163" i="1"/>
  <c r="N7163" i="1"/>
  <c r="F7163" i="1"/>
  <c r="V7162" i="1"/>
  <c r="N7162" i="1"/>
  <c r="F7162" i="1"/>
  <c r="V7161" i="1"/>
  <c r="N7161" i="1"/>
  <c r="F7161" i="1"/>
  <c r="V7160" i="1"/>
  <c r="N7160" i="1"/>
  <c r="F7160" i="1"/>
  <c r="V7159" i="1"/>
  <c r="N7159" i="1"/>
  <c r="F7159" i="1"/>
  <c r="V7158" i="1"/>
  <c r="N7158" i="1"/>
  <c r="F7158" i="1"/>
  <c r="V7157" i="1"/>
  <c r="N7157" i="1"/>
  <c r="F7157" i="1"/>
  <c r="V7156" i="1"/>
  <c r="N7156" i="1"/>
  <c r="F7156" i="1"/>
  <c r="V7155" i="1"/>
  <c r="N7155" i="1"/>
  <c r="F7155" i="1"/>
  <c r="V7154" i="1"/>
  <c r="N7154" i="1"/>
  <c r="F7154" i="1"/>
  <c r="V7153" i="1"/>
  <c r="N7153" i="1"/>
  <c r="F7153" i="1"/>
  <c r="V7152" i="1"/>
  <c r="N7152" i="1"/>
  <c r="F7152" i="1"/>
  <c r="V7151" i="1"/>
  <c r="N7151" i="1"/>
  <c r="F7151" i="1"/>
  <c r="V7150" i="1"/>
  <c r="N7150" i="1"/>
  <c r="F7150" i="1"/>
  <c r="V7149" i="1"/>
  <c r="N7149" i="1"/>
  <c r="F7149" i="1"/>
  <c r="V7148" i="1"/>
  <c r="N7148" i="1"/>
  <c r="F7148" i="1"/>
  <c r="V7147" i="1"/>
  <c r="N7147" i="1"/>
  <c r="F7147" i="1"/>
  <c r="V7146" i="1"/>
  <c r="N7146" i="1"/>
  <c r="F7146" i="1"/>
  <c r="V7145" i="1"/>
  <c r="N7145" i="1"/>
  <c r="F7145" i="1"/>
  <c r="V7144" i="1"/>
  <c r="N7144" i="1"/>
  <c r="F7144" i="1"/>
  <c r="V7143" i="1"/>
  <c r="N7143" i="1"/>
  <c r="F7143" i="1"/>
  <c r="V7142" i="1"/>
  <c r="N7142" i="1"/>
  <c r="F7142" i="1"/>
  <c r="V7141" i="1"/>
  <c r="N7141" i="1"/>
  <c r="F7141" i="1"/>
  <c r="V7140" i="1"/>
  <c r="N7140" i="1"/>
  <c r="F7140" i="1"/>
  <c r="V7139" i="1"/>
  <c r="N7139" i="1"/>
  <c r="F7139" i="1"/>
  <c r="V7138" i="1"/>
  <c r="N7138" i="1"/>
  <c r="F7138" i="1"/>
  <c r="V7137" i="1"/>
  <c r="N7137" i="1"/>
  <c r="F7137" i="1"/>
  <c r="V7136" i="1"/>
  <c r="N7136" i="1"/>
  <c r="F7136" i="1"/>
  <c r="V7135" i="1"/>
  <c r="N7135" i="1"/>
  <c r="F7135" i="1"/>
  <c r="V7134" i="1"/>
  <c r="N7134" i="1"/>
  <c r="F7134" i="1"/>
  <c r="V7133" i="1"/>
  <c r="N7133" i="1"/>
  <c r="F7133" i="1"/>
  <c r="V7132" i="1"/>
  <c r="N7132" i="1"/>
  <c r="F7132" i="1"/>
  <c r="V7131" i="1"/>
  <c r="N7131" i="1"/>
  <c r="F7131" i="1"/>
  <c r="V7130" i="1"/>
  <c r="N7130" i="1"/>
  <c r="F7130" i="1"/>
  <c r="V7129" i="1"/>
  <c r="N7129" i="1"/>
  <c r="F7129" i="1"/>
  <c r="V7128" i="1"/>
  <c r="N7128" i="1"/>
  <c r="F7128" i="1"/>
  <c r="V7127" i="1"/>
  <c r="N7127" i="1"/>
  <c r="F7127" i="1"/>
  <c r="V7126" i="1"/>
  <c r="N7126" i="1"/>
  <c r="F7126" i="1"/>
  <c r="V7125" i="1"/>
  <c r="N7125" i="1"/>
  <c r="F7125" i="1"/>
  <c r="V7124" i="1"/>
  <c r="N7124" i="1"/>
  <c r="F7124" i="1"/>
  <c r="V7123" i="1"/>
  <c r="N7123" i="1"/>
  <c r="F7123" i="1"/>
  <c r="V7122" i="1"/>
  <c r="N7122" i="1"/>
  <c r="F7122" i="1"/>
  <c r="V7121" i="1"/>
  <c r="N7121" i="1"/>
  <c r="F7121" i="1"/>
  <c r="V7120" i="1"/>
  <c r="N7120" i="1"/>
  <c r="F7120" i="1"/>
  <c r="V7119" i="1"/>
  <c r="N7119" i="1"/>
  <c r="F7119" i="1"/>
  <c r="V7118" i="1"/>
  <c r="N7118" i="1"/>
  <c r="F7118" i="1"/>
  <c r="V7117" i="1"/>
  <c r="N7117" i="1"/>
  <c r="F7117" i="1"/>
  <c r="V7116" i="1"/>
  <c r="N7116" i="1"/>
  <c r="F7116" i="1"/>
  <c r="V7115" i="1"/>
  <c r="N7115" i="1"/>
  <c r="F7115" i="1"/>
  <c r="V7114" i="1"/>
  <c r="N7114" i="1"/>
  <c r="F7114" i="1"/>
  <c r="V7113" i="1"/>
  <c r="N7113" i="1"/>
  <c r="F7113" i="1"/>
  <c r="V7112" i="1"/>
  <c r="N7112" i="1"/>
  <c r="F7112" i="1"/>
  <c r="V7111" i="1"/>
  <c r="N7111" i="1"/>
  <c r="F7111" i="1"/>
  <c r="V7110" i="1"/>
  <c r="N7110" i="1"/>
  <c r="F7110" i="1"/>
  <c r="V7109" i="1"/>
  <c r="N7109" i="1"/>
  <c r="F7109" i="1"/>
  <c r="V7108" i="1"/>
  <c r="N7108" i="1"/>
  <c r="F7108" i="1"/>
  <c r="V7107" i="1"/>
  <c r="N7107" i="1"/>
  <c r="V7106" i="1"/>
  <c r="N7106" i="1"/>
  <c r="V7105" i="1"/>
  <c r="N7105" i="1"/>
  <c r="V7104" i="1"/>
  <c r="N7104" i="1"/>
  <c r="V7103" i="1"/>
  <c r="N7103" i="1"/>
  <c r="V7102" i="1"/>
  <c r="N7102" i="1"/>
  <c r="V7101" i="1"/>
  <c r="N7101" i="1"/>
  <c r="V7100" i="1"/>
  <c r="N7100" i="1"/>
  <c r="V7099" i="1"/>
  <c r="N7099" i="1"/>
  <c r="V7098" i="1"/>
  <c r="N7098" i="1"/>
  <c r="V7097" i="1"/>
  <c r="N7097" i="1"/>
  <c r="V7096" i="1"/>
  <c r="N7096" i="1"/>
  <c r="V7095" i="1"/>
  <c r="N7095" i="1"/>
  <c r="V7094" i="1"/>
  <c r="N7094" i="1"/>
  <c r="V7093" i="1"/>
  <c r="N7093" i="1"/>
  <c r="V7092" i="1"/>
  <c r="N7092" i="1"/>
  <c r="V7091" i="1"/>
  <c r="N7091" i="1"/>
  <c r="V7090" i="1"/>
  <c r="N7090" i="1"/>
  <c r="V7089" i="1"/>
  <c r="N7089" i="1"/>
  <c r="V7088" i="1"/>
  <c r="N7088" i="1"/>
  <c r="F7088" i="1"/>
  <c r="F7087" i="1"/>
  <c r="V7086" i="1"/>
  <c r="N7086" i="1"/>
  <c r="V7085" i="1"/>
  <c r="N7085" i="1"/>
  <c r="F7085" i="1"/>
  <c r="V7084" i="1"/>
  <c r="N7084" i="1"/>
  <c r="F7084" i="1"/>
  <c r="V7083" i="1"/>
  <c r="N7083" i="1"/>
  <c r="F7083" i="1"/>
  <c r="V7082" i="1"/>
  <c r="N7082" i="1"/>
  <c r="F7082" i="1"/>
  <c r="V7081" i="1"/>
  <c r="N7081" i="1"/>
  <c r="F7081" i="1"/>
  <c r="V7080" i="1"/>
  <c r="N7080" i="1"/>
  <c r="F7080" i="1"/>
  <c r="V7079" i="1"/>
  <c r="N7079" i="1"/>
  <c r="F7079" i="1"/>
  <c r="V7078" i="1"/>
  <c r="N7078" i="1"/>
  <c r="F7078" i="1"/>
  <c r="V7077" i="1"/>
  <c r="N7077" i="1"/>
  <c r="F7077" i="1"/>
  <c r="V7076" i="1"/>
  <c r="N7076" i="1"/>
  <c r="F7076" i="1"/>
  <c r="V7075" i="1"/>
  <c r="N7075" i="1"/>
  <c r="F7075" i="1"/>
  <c r="V7074" i="1"/>
  <c r="N7074" i="1"/>
  <c r="F7074" i="1"/>
  <c r="V7073" i="1"/>
  <c r="N7073" i="1"/>
  <c r="F7073" i="1"/>
  <c r="V7072" i="1"/>
  <c r="N7072" i="1"/>
  <c r="F7072" i="1"/>
  <c r="V7071" i="1"/>
  <c r="N7071" i="1"/>
  <c r="F7071" i="1"/>
  <c r="V7070" i="1"/>
  <c r="N7070" i="1"/>
  <c r="F7070" i="1"/>
  <c r="V7069" i="1"/>
  <c r="N7069" i="1"/>
  <c r="F7069" i="1"/>
  <c r="V7068" i="1"/>
  <c r="N7068" i="1"/>
  <c r="F7068" i="1"/>
  <c r="V7067" i="1"/>
  <c r="N7067" i="1"/>
  <c r="F7067" i="1"/>
  <c r="V7066" i="1"/>
  <c r="N7066" i="1"/>
  <c r="F7066" i="1"/>
  <c r="V7065" i="1"/>
  <c r="N7065" i="1"/>
  <c r="F7065" i="1"/>
  <c r="V7064" i="1"/>
  <c r="N7064" i="1"/>
  <c r="F7064" i="1"/>
  <c r="V7063" i="1"/>
  <c r="N7063" i="1"/>
  <c r="F7063" i="1"/>
  <c r="V7062" i="1"/>
  <c r="N7062" i="1"/>
  <c r="F7062" i="1"/>
  <c r="V7061" i="1"/>
  <c r="N7061" i="1"/>
  <c r="F7061" i="1"/>
  <c r="V7060" i="1"/>
  <c r="N7060" i="1"/>
  <c r="F7060" i="1"/>
  <c r="V7059" i="1"/>
  <c r="N7059" i="1"/>
  <c r="F7059" i="1"/>
  <c r="V7058" i="1"/>
  <c r="N7058" i="1"/>
  <c r="F7058" i="1"/>
  <c r="V7057" i="1"/>
  <c r="N7057" i="1"/>
  <c r="F7057" i="1"/>
  <c r="V7056" i="1"/>
  <c r="N7056" i="1"/>
  <c r="F7056" i="1"/>
  <c r="V7055" i="1"/>
  <c r="N7055" i="1"/>
  <c r="F7055" i="1"/>
  <c r="V7054" i="1"/>
  <c r="N7054" i="1"/>
  <c r="F7054" i="1"/>
  <c r="V7053" i="1"/>
  <c r="N7053" i="1"/>
  <c r="F7053" i="1"/>
  <c r="V7052" i="1"/>
  <c r="N7052" i="1"/>
  <c r="F7052" i="1"/>
  <c r="V7051" i="1"/>
  <c r="N7051" i="1"/>
  <c r="F7051" i="1"/>
  <c r="V7050" i="1"/>
  <c r="N7050" i="1"/>
  <c r="F7050" i="1"/>
  <c r="V7049" i="1"/>
  <c r="N7049" i="1"/>
  <c r="F7049" i="1"/>
  <c r="V7048" i="1"/>
  <c r="N7048" i="1"/>
  <c r="F7048" i="1"/>
  <c r="V7047" i="1"/>
  <c r="N7047" i="1"/>
  <c r="F7047" i="1"/>
  <c r="V7046" i="1"/>
  <c r="N7046" i="1"/>
  <c r="F7046" i="1"/>
  <c r="V7045" i="1"/>
  <c r="N7045" i="1"/>
  <c r="F7045" i="1"/>
  <c r="V7044" i="1"/>
  <c r="N7044" i="1"/>
  <c r="F7044" i="1"/>
  <c r="V7043" i="1"/>
  <c r="N7043" i="1"/>
  <c r="F7043" i="1"/>
  <c r="V7042" i="1"/>
  <c r="N7042" i="1"/>
  <c r="F7042" i="1"/>
  <c r="V7041" i="1"/>
  <c r="N7041" i="1"/>
  <c r="F7041" i="1"/>
  <c r="V7040" i="1"/>
  <c r="N7040" i="1"/>
  <c r="F7040" i="1"/>
  <c r="V7039" i="1"/>
  <c r="N7039" i="1"/>
  <c r="F7039" i="1"/>
  <c r="V7038" i="1"/>
  <c r="N7038" i="1"/>
  <c r="F7038" i="1"/>
  <c r="V7037" i="1"/>
  <c r="N7037" i="1"/>
  <c r="F7037" i="1"/>
  <c r="V7036" i="1"/>
  <c r="N7036" i="1"/>
  <c r="F7036" i="1"/>
  <c r="V7035" i="1"/>
  <c r="N7035" i="1"/>
  <c r="F7035" i="1"/>
  <c r="V7034" i="1"/>
  <c r="N7034" i="1"/>
  <c r="F7034" i="1"/>
  <c r="V7033" i="1"/>
  <c r="N7033" i="1"/>
  <c r="F7033" i="1"/>
  <c r="V7032" i="1"/>
  <c r="N7032" i="1"/>
  <c r="F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N7012" i="1"/>
  <c r="F7012" i="1"/>
  <c r="V7011" i="1"/>
  <c r="N7011" i="1"/>
  <c r="F7011" i="1"/>
  <c r="V7010" i="1"/>
  <c r="N7010" i="1"/>
  <c r="F7010" i="1"/>
  <c r="V7009" i="1"/>
  <c r="N7009" i="1"/>
  <c r="F7009" i="1"/>
  <c r="V7008" i="1"/>
  <c r="N7008" i="1"/>
  <c r="F7008" i="1"/>
  <c r="V7007" i="1"/>
  <c r="N7007" i="1"/>
  <c r="F7007" i="1"/>
  <c r="V7006" i="1"/>
  <c r="N7006" i="1"/>
  <c r="F7006" i="1"/>
  <c r="V7005" i="1"/>
  <c r="N7005" i="1"/>
  <c r="F7005" i="1"/>
  <c r="V7004" i="1"/>
  <c r="N7004" i="1"/>
  <c r="F7004" i="1"/>
  <c r="V7003" i="1"/>
  <c r="N7003" i="1"/>
  <c r="F7003" i="1"/>
  <c r="V7002" i="1"/>
  <c r="N7002" i="1"/>
  <c r="F7002" i="1"/>
  <c r="V7001" i="1"/>
  <c r="N7001" i="1"/>
  <c r="F7001" i="1"/>
  <c r="V7000" i="1"/>
  <c r="N7000" i="1"/>
  <c r="F7000" i="1"/>
  <c r="V6999" i="1"/>
  <c r="N6999" i="1"/>
  <c r="F6999" i="1"/>
  <c r="V6998" i="1"/>
  <c r="N6998" i="1"/>
  <c r="F6998" i="1"/>
  <c r="V6997" i="1"/>
  <c r="N6997" i="1"/>
  <c r="F6997" i="1"/>
  <c r="V6996" i="1"/>
  <c r="N6996" i="1"/>
  <c r="F6996" i="1"/>
  <c r="V6995" i="1"/>
  <c r="N6995" i="1"/>
  <c r="F6995" i="1"/>
  <c r="V6994" i="1"/>
  <c r="N6994" i="1"/>
  <c r="F6994" i="1"/>
  <c r="V6993" i="1"/>
  <c r="N6993" i="1"/>
  <c r="V6992" i="1"/>
  <c r="N6992" i="1"/>
  <c r="V6991" i="1"/>
  <c r="N6991" i="1"/>
  <c r="V6990" i="1"/>
  <c r="N6990" i="1"/>
  <c r="V6989" i="1"/>
  <c r="N6989" i="1"/>
  <c r="V6988" i="1"/>
  <c r="N6988" i="1"/>
  <c r="V6987" i="1"/>
  <c r="N6987" i="1"/>
  <c r="V6986" i="1"/>
  <c r="N6986" i="1"/>
  <c r="V6985" i="1"/>
  <c r="N6985" i="1"/>
  <c r="V6984" i="1"/>
  <c r="N6984" i="1"/>
  <c r="V6983" i="1"/>
  <c r="N6983" i="1"/>
  <c r="V6982" i="1"/>
  <c r="N6982" i="1"/>
  <c r="V6981" i="1"/>
  <c r="N6981" i="1"/>
  <c r="V6980" i="1"/>
  <c r="N6980" i="1"/>
  <c r="V6979" i="1"/>
  <c r="N6979" i="1"/>
  <c r="V6978" i="1"/>
  <c r="N6978" i="1"/>
  <c r="V6977" i="1"/>
  <c r="N6977" i="1"/>
  <c r="V6976" i="1"/>
  <c r="N6976" i="1"/>
  <c r="V6975" i="1"/>
  <c r="N6975" i="1"/>
  <c r="V6974" i="1"/>
  <c r="N6974" i="1"/>
  <c r="F6974" i="1"/>
  <c r="V6973" i="1"/>
  <c r="N6973" i="1"/>
  <c r="F6973" i="1"/>
  <c r="V6972" i="1"/>
  <c r="N6972" i="1"/>
  <c r="F6972" i="1"/>
  <c r="V6971" i="1"/>
  <c r="N6971" i="1"/>
  <c r="F6971" i="1"/>
  <c r="V6970" i="1"/>
  <c r="N6970" i="1"/>
  <c r="F6970" i="1"/>
  <c r="V6969" i="1"/>
  <c r="N6969" i="1"/>
  <c r="F6969" i="1"/>
  <c r="V6968" i="1"/>
  <c r="N6968" i="1"/>
  <c r="F6968" i="1"/>
  <c r="V6967" i="1"/>
  <c r="N6967" i="1"/>
  <c r="F6967" i="1"/>
  <c r="V6966" i="1"/>
  <c r="N6966" i="1"/>
  <c r="F6966" i="1"/>
  <c r="V6965" i="1"/>
  <c r="N6965" i="1"/>
  <c r="F6965" i="1"/>
  <c r="V6964" i="1"/>
  <c r="N6964" i="1"/>
  <c r="F6964" i="1"/>
  <c r="V6963" i="1"/>
  <c r="N6963" i="1"/>
  <c r="F6963" i="1"/>
  <c r="V6962" i="1"/>
  <c r="N6962" i="1"/>
  <c r="F6962" i="1"/>
  <c r="V6961" i="1"/>
  <c r="N6961" i="1"/>
  <c r="F6961" i="1"/>
  <c r="V6960" i="1"/>
  <c r="N6960" i="1"/>
  <c r="F6960" i="1"/>
  <c r="V6959" i="1"/>
  <c r="N6959" i="1"/>
  <c r="F6959" i="1"/>
  <c r="V6958" i="1"/>
  <c r="N6958" i="1"/>
  <c r="F6958" i="1"/>
  <c r="V6957" i="1"/>
  <c r="N6957" i="1"/>
  <c r="F6957" i="1"/>
  <c r="V6956" i="1"/>
  <c r="N6956" i="1"/>
  <c r="F6956" i="1"/>
  <c r="V6955" i="1"/>
  <c r="N6955" i="1"/>
  <c r="V6954" i="1"/>
  <c r="N6954" i="1"/>
  <c r="V6953" i="1"/>
  <c r="N6953" i="1"/>
  <c r="V6952" i="1"/>
  <c r="N6952" i="1"/>
  <c r="V6951" i="1"/>
  <c r="N6951" i="1"/>
  <c r="V6950" i="1"/>
  <c r="N6950" i="1"/>
  <c r="V6949" i="1"/>
  <c r="N6949" i="1"/>
  <c r="V6948" i="1"/>
  <c r="N6948" i="1"/>
  <c r="V6947" i="1"/>
  <c r="N6947" i="1"/>
  <c r="V6946" i="1"/>
  <c r="N6946" i="1"/>
  <c r="V6945" i="1"/>
  <c r="N6945" i="1"/>
  <c r="V6944" i="1"/>
  <c r="N6944" i="1"/>
  <c r="V6943" i="1"/>
  <c r="N6943" i="1"/>
  <c r="V6942" i="1"/>
  <c r="N6942" i="1"/>
  <c r="V6941" i="1"/>
  <c r="N6941" i="1"/>
  <c r="V6940" i="1"/>
  <c r="N6940" i="1"/>
  <c r="V6939" i="1"/>
  <c r="N6939" i="1"/>
  <c r="V6938" i="1"/>
  <c r="N6938" i="1"/>
  <c r="V6937" i="1"/>
  <c r="N6937" i="1"/>
  <c r="V6936" i="1"/>
  <c r="N6936" i="1"/>
  <c r="F6936" i="1"/>
  <c r="V6935" i="1"/>
  <c r="N6935" i="1"/>
  <c r="F6935" i="1"/>
  <c r="V6934" i="1"/>
  <c r="N6934" i="1"/>
  <c r="F6934" i="1"/>
  <c r="V6933" i="1"/>
  <c r="N6933" i="1"/>
  <c r="F6933" i="1"/>
  <c r="V6932" i="1"/>
  <c r="N6932" i="1"/>
  <c r="F6932" i="1"/>
  <c r="V6931" i="1"/>
  <c r="N6931" i="1"/>
  <c r="F6931" i="1"/>
  <c r="V6930" i="1"/>
  <c r="N6930" i="1"/>
  <c r="F6930" i="1"/>
  <c r="V6929" i="1"/>
  <c r="N6929" i="1"/>
  <c r="F6929" i="1"/>
  <c r="V6928" i="1"/>
  <c r="N6928" i="1"/>
  <c r="F6928" i="1"/>
  <c r="V6927" i="1"/>
  <c r="N6927" i="1"/>
  <c r="F6927" i="1"/>
  <c r="V6926" i="1"/>
  <c r="N6926" i="1"/>
  <c r="F6926" i="1"/>
  <c r="V6925" i="1"/>
  <c r="N6925" i="1"/>
  <c r="F6925" i="1"/>
  <c r="V6924" i="1"/>
  <c r="N6924" i="1"/>
  <c r="F6924" i="1"/>
  <c r="V6923" i="1"/>
  <c r="N6923" i="1"/>
  <c r="F6923" i="1"/>
  <c r="V6922" i="1"/>
  <c r="N6922" i="1"/>
  <c r="F6922" i="1"/>
  <c r="V6921" i="1"/>
  <c r="N6921" i="1"/>
  <c r="F6921" i="1"/>
  <c r="V6920" i="1"/>
  <c r="N6920" i="1"/>
  <c r="F6920" i="1"/>
  <c r="V6919" i="1"/>
  <c r="N6919" i="1"/>
  <c r="F6919" i="1"/>
  <c r="V6918" i="1"/>
  <c r="N6918" i="1"/>
  <c r="F6918" i="1"/>
  <c r="V6917" i="1"/>
  <c r="N6917" i="1"/>
  <c r="V6916" i="1"/>
  <c r="N6916" i="1"/>
  <c r="V6915" i="1"/>
  <c r="N6915" i="1"/>
  <c r="V6914" i="1"/>
  <c r="N6914" i="1"/>
  <c r="V6913" i="1"/>
  <c r="N6913" i="1"/>
  <c r="V6912" i="1"/>
  <c r="N6912" i="1"/>
  <c r="V6911" i="1"/>
  <c r="N6911" i="1"/>
  <c r="V6910" i="1"/>
  <c r="N6910" i="1"/>
  <c r="V6909" i="1"/>
  <c r="N6909" i="1"/>
  <c r="V6908" i="1"/>
  <c r="N6908" i="1"/>
  <c r="V6907" i="1"/>
  <c r="N6907" i="1"/>
  <c r="V6906" i="1"/>
  <c r="N6906" i="1"/>
  <c r="V6905" i="1"/>
  <c r="N6905" i="1"/>
  <c r="V6904" i="1"/>
  <c r="N6904" i="1"/>
  <c r="V6903" i="1"/>
  <c r="N6903" i="1"/>
  <c r="V6902" i="1"/>
  <c r="N6902" i="1"/>
  <c r="V6901" i="1"/>
  <c r="N6901" i="1"/>
  <c r="V6900" i="1"/>
  <c r="N6900" i="1"/>
  <c r="V6899" i="1"/>
  <c r="N6899" i="1"/>
  <c r="V6898" i="1"/>
  <c r="N6898" i="1"/>
  <c r="F6898" i="1"/>
  <c r="V6897" i="1"/>
  <c r="N6897" i="1"/>
  <c r="F6897" i="1"/>
  <c r="V6896" i="1"/>
  <c r="N6896" i="1"/>
  <c r="F6896" i="1"/>
  <c r="V6895" i="1"/>
  <c r="N6895" i="1"/>
  <c r="F6895" i="1"/>
  <c r="V6894" i="1"/>
  <c r="N6894" i="1"/>
  <c r="F6894" i="1"/>
  <c r="V6893" i="1"/>
  <c r="N6893" i="1"/>
  <c r="F6893" i="1"/>
  <c r="V6892" i="1"/>
  <c r="N6892" i="1"/>
  <c r="D6892" i="1"/>
  <c r="F6892" i="1" s="1"/>
  <c r="V6891" i="1"/>
  <c r="N6891" i="1"/>
  <c r="F6891" i="1"/>
  <c r="V6890" i="1"/>
  <c r="N6890" i="1"/>
  <c r="F6890" i="1"/>
  <c r="V6889" i="1"/>
  <c r="N6889" i="1"/>
  <c r="F6889" i="1"/>
  <c r="V6888" i="1"/>
  <c r="N6888" i="1"/>
  <c r="F6888" i="1"/>
  <c r="V6887" i="1"/>
  <c r="N6887" i="1"/>
  <c r="F6887" i="1"/>
  <c r="V6886" i="1"/>
  <c r="N6886" i="1"/>
  <c r="F6886" i="1"/>
  <c r="V6885" i="1"/>
  <c r="N6885" i="1"/>
  <c r="F6885" i="1"/>
  <c r="V6884" i="1"/>
  <c r="N6884" i="1"/>
  <c r="F6884" i="1"/>
  <c r="V6883" i="1"/>
  <c r="N6883" i="1"/>
  <c r="F6883" i="1"/>
  <c r="V6882" i="1"/>
  <c r="N6882" i="1"/>
  <c r="F6882" i="1"/>
  <c r="V6881" i="1"/>
  <c r="N6881" i="1"/>
  <c r="F6881" i="1"/>
  <c r="V6880" i="1"/>
  <c r="N6880" i="1"/>
  <c r="V6879" i="1"/>
  <c r="N6879" i="1"/>
  <c r="F6879" i="1"/>
  <c r="V6878" i="1"/>
  <c r="N6878" i="1"/>
  <c r="V6877" i="1"/>
  <c r="N6877" i="1"/>
  <c r="F6877" i="1"/>
  <c r="V6876" i="1"/>
  <c r="N6876" i="1"/>
  <c r="F6876" i="1"/>
  <c r="V6875" i="1"/>
  <c r="N6875" i="1"/>
  <c r="F6875" i="1"/>
  <c r="V6874" i="1"/>
  <c r="N6874" i="1"/>
  <c r="F6874" i="1"/>
  <c r="V6873" i="1"/>
  <c r="N6873" i="1"/>
  <c r="F6873" i="1"/>
  <c r="V6872" i="1"/>
  <c r="N6872" i="1"/>
  <c r="F6872" i="1"/>
  <c r="V6871" i="1"/>
  <c r="N6871" i="1"/>
  <c r="F6871" i="1"/>
  <c r="V6870" i="1"/>
  <c r="N6870" i="1"/>
  <c r="F6870" i="1"/>
  <c r="V6869" i="1"/>
  <c r="N6869" i="1"/>
  <c r="F6869" i="1"/>
  <c r="V6868" i="1"/>
  <c r="N6868" i="1"/>
  <c r="F6868" i="1"/>
  <c r="V6867" i="1"/>
  <c r="N6867" i="1"/>
  <c r="F6867" i="1"/>
  <c r="V6866" i="1"/>
  <c r="N6866" i="1"/>
  <c r="F6866" i="1"/>
  <c r="V6865" i="1"/>
  <c r="N6865" i="1"/>
  <c r="F6865" i="1"/>
  <c r="V6864" i="1"/>
  <c r="N6864" i="1"/>
  <c r="F6864" i="1"/>
  <c r="V6863" i="1"/>
  <c r="N6863" i="1"/>
  <c r="F6863" i="1"/>
  <c r="V6862" i="1"/>
  <c r="N6862" i="1"/>
  <c r="F6862" i="1"/>
  <c r="V6861" i="1"/>
  <c r="N6861" i="1"/>
  <c r="V6860" i="1"/>
  <c r="N6860" i="1"/>
  <c r="V6859" i="1"/>
  <c r="N6859" i="1"/>
  <c r="V6858" i="1"/>
  <c r="N6858" i="1"/>
  <c r="V6857" i="1"/>
  <c r="N6857" i="1"/>
  <c r="V6856" i="1"/>
  <c r="N6856" i="1"/>
  <c r="V6855" i="1"/>
  <c r="N6855" i="1"/>
  <c r="V6854" i="1"/>
  <c r="N6854" i="1"/>
  <c r="V6853" i="1"/>
  <c r="N6853" i="1"/>
  <c r="V6852" i="1"/>
  <c r="N6852" i="1"/>
  <c r="V6851" i="1"/>
  <c r="N6851" i="1"/>
  <c r="V6850" i="1"/>
  <c r="N6850" i="1"/>
  <c r="V6849" i="1"/>
  <c r="N6849" i="1"/>
  <c r="V6848" i="1"/>
  <c r="N6848" i="1"/>
  <c r="V6847" i="1"/>
  <c r="N6847" i="1"/>
  <c r="V6846" i="1"/>
  <c r="N6846" i="1"/>
  <c r="V6845" i="1"/>
  <c r="N6845" i="1"/>
  <c r="V6844" i="1"/>
  <c r="N6844" i="1"/>
  <c r="V6843" i="1"/>
  <c r="N6843" i="1"/>
  <c r="V6842" i="1"/>
  <c r="N6842" i="1"/>
  <c r="V6841" i="1"/>
  <c r="N6841" i="1"/>
  <c r="V6840" i="1"/>
  <c r="N6840" i="1"/>
  <c r="V6839" i="1"/>
  <c r="N6839" i="1"/>
  <c r="V6838" i="1"/>
  <c r="N6838" i="1"/>
  <c r="V6837" i="1"/>
  <c r="N6837" i="1"/>
  <c r="V6836" i="1"/>
  <c r="N6836" i="1"/>
  <c r="V6835" i="1"/>
  <c r="N6835" i="1"/>
  <c r="V6834" i="1"/>
  <c r="N6834" i="1"/>
  <c r="V6833" i="1"/>
  <c r="N6833" i="1"/>
  <c r="V6832" i="1"/>
  <c r="N6832" i="1"/>
  <c r="V6831" i="1"/>
  <c r="N6831" i="1"/>
  <c r="V6830" i="1"/>
  <c r="N6830" i="1"/>
  <c r="V6829" i="1"/>
  <c r="N6829" i="1"/>
  <c r="V6828" i="1"/>
  <c r="N6828" i="1"/>
  <c r="V6827" i="1"/>
  <c r="N6827" i="1"/>
  <c r="V6826" i="1"/>
  <c r="N6826" i="1"/>
  <c r="V6825" i="1"/>
  <c r="N6825" i="1"/>
  <c r="V6824" i="1"/>
  <c r="N6824" i="1"/>
  <c r="V6823" i="1"/>
  <c r="N6823" i="1"/>
  <c r="V6822" i="1"/>
  <c r="N6822" i="1"/>
  <c r="V6821" i="1"/>
  <c r="N6821" i="1"/>
  <c r="V6820" i="1"/>
  <c r="N6820" i="1"/>
  <c r="V6819" i="1"/>
  <c r="N6819" i="1"/>
  <c r="V6818" i="1"/>
  <c r="N6818" i="1"/>
  <c r="V6817" i="1"/>
  <c r="N6817" i="1"/>
  <c r="V6816" i="1"/>
  <c r="N6816" i="1"/>
  <c r="V6815" i="1"/>
  <c r="N6815" i="1"/>
  <c r="V6814" i="1"/>
  <c r="N6814" i="1"/>
  <c r="V6813" i="1"/>
  <c r="N6813" i="1"/>
  <c r="V6812" i="1"/>
  <c r="N6812" i="1"/>
  <c r="V6811" i="1"/>
  <c r="N6811" i="1"/>
  <c r="V6810" i="1"/>
  <c r="N6810" i="1"/>
  <c r="V6809" i="1"/>
  <c r="N6809" i="1"/>
  <c r="V6808" i="1"/>
  <c r="N6808" i="1"/>
  <c r="V6807" i="1"/>
  <c r="N6807" i="1"/>
  <c r="V6806" i="1"/>
  <c r="N6806" i="1"/>
  <c r="V6805" i="1"/>
  <c r="N6805" i="1"/>
  <c r="V6804" i="1"/>
  <c r="N6804" i="1"/>
  <c r="V6803" i="1"/>
  <c r="N6803" i="1"/>
  <c r="F6803" i="1"/>
  <c r="V6802" i="1"/>
  <c r="N6802" i="1"/>
  <c r="F6802" i="1"/>
  <c r="V6801" i="1"/>
  <c r="N6801" i="1"/>
  <c r="F6801" i="1"/>
  <c r="V6800" i="1"/>
  <c r="N6800" i="1"/>
  <c r="F6800" i="1"/>
  <c r="V6799" i="1"/>
  <c r="N6799" i="1"/>
  <c r="F6799" i="1"/>
  <c r="V6798" i="1"/>
  <c r="N6798" i="1"/>
  <c r="F6798" i="1"/>
  <c r="V6797" i="1"/>
  <c r="N6797" i="1"/>
  <c r="F6797" i="1"/>
  <c r="V6796" i="1"/>
  <c r="N6796" i="1"/>
  <c r="F6796" i="1"/>
  <c r="V6795" i="1"/>
  <c r="N6795" i="1"/>
  <c r="F6795" i="1"/>
  <c r="V6794" i="1"/>
  <c r="N6794" i="1"/>
  <c r="F6794" i="1"/>
  <c r="V6793" i="1"/>
  <c r="N6793" i="1"/>
  <c r="F6793" i="1"/>
  <c r="V6792" i="1"/>
  <c r="N6792" i="1"/>
  <c r="F6792" i="1"/>
  <c r="V6791" i="1"/>
  <c r="N6791" i="1"/>
  <c r="F6791" i="1"/>
  <c r="V6790" i="1"/>
  <c r="N6790" i="1"/>
  <c r="F6790" i="1"/>
  <c r="V6789" i="1"/>
  <c r="N6789" i="1"/>
  <c r="F6789" i="1"/>
  <c r="V6788" i="1"/>
  <c r="N6788" i="1"/>
  <c r="F6788" i="1"/>
  <c r="V6787" i="1"/>
  <c r="N6787" i="1"/>
  <c r="F6787" i="1"/>
  <c r="V6786" i="1"/>
  <c r="N6786" i="1"/>
  <c r="F6786" i="1"/>
  <c r="V6785" i="1"/>
  <c r="N6785" i="1"/>
  <c r="V6784" i="1"/>
  <c r="N6784" i="1"/>
  <c r="F6784" i="1"/>
  <c r="V6783" i="1"/>
  <c r="N6783" i="1"/>
  <c r="V6782" i="1"/>
  <c r="N6782" i="1"/>
  <c r="F6782" i="1"/>
  <c r="V6781" i="1"/>
  <c r="N6781" i="1"/>
  <c r="F6781" i="1"/>
  <c r="V6780" i="1"/>
  <c r="N6780" i="1"/>
  <c r="F6780" i="1"/>
  <c r="V6779" i="1"/>
  <c r="N6779" i="1"/>
  <c r="F6779" i="1"/>
  <c r="V6778" i="1"/>
  <c r="N6778" i="1"/>
  <c r="F6778" i="1"/>
  <c r="V6777" i="1"/>
  <c r="N6777" i="1"/>
  <c r="F6777" i="1"/>
  <c r="V6776" i="1"/>
  <c r="N6776" i="1"/>
  <c r="F6776" i="1"/>
  <c r="V6775" i="1"/>
  <c r="N6775" i="1"/>
  <c r="F6775" i="1"/>
  <c r="V6774" i="1"/>
  <c r="N6774" i="1"/>
  <c r="F6774" i="1"/>
  <c r="V6773" i="1"/>
  <c r="N6773" i="1"/>
  <c r="F6773" i="1"/>
  <c r="V6772" i="1"/>
  <c r="N6772" i="1"/>
  <c r="F6772" i="1"/>
  <c r="V6771" i="1"/>
  <c r="N6771" i="1"/>
  <c r="F6771" i="1"/>
  <c r="V6770" i="1"/>
  <c r="N6770" i="1"/>
  <c r="F6770" i="1"/>
  <c r="V6769" i="1"/>
  <c r="N6769" i="1"/>
  <c r="F6769" i="1"/>
  <c r="V6768" i="1"/>
  <c r="N6768" i="1"/>
  <c r="F6768" i="1"/>
  <c r="V6767" i="1"/>
  <c r="N6767" i="1"/>
  <c r="F6767" i="1"/>
  <c r="V6766" i="1"/>
  <c r="N6766" i="1"/>
  <c r="V6765" i="1"/>
  <c r="N6765" i="1"/>
  <c r="V6764" i="1"/>
  <c r="N6764" i="1"/>
  <c r="V6763" i="1"/>
  <c r="N6763" i="1"/>
  <c r="V6762" i="1"/>
  <c r="N6762" i="1"/>
  <c r="V6761" i="1"/>
  <c r="N6761" i="1"/>
  <c r="V6760" i="1"/>
  <c r="N6760" i="1"/>
  <c r="V6759" i="1"/>
  <c r="N6759" i="1"/>
  <c r="V6758" i="1"/>
  <c r="N6758" i="1"/>
  <c r="V6757" i="1"/>
  <c r="N6757" i="1"/>
  <c r="V6756" i="1"/>
  <c r="N6756" i="1"/>
  <c r="V6755" i="1"/>
  <c r="N6755" i="1"/>
  <c r="V6754" i="1"/>
  <c r="N6754" i="1"/>
  <c r="V6753" i="1"/>
  <c r="N6753" i="1"/>
  <c r="V6752" i="1"/>
  <c r="N6752" i="1"/>
  <c r="N6751" i="1"/>
  <c r="V6750" i="1"/>
  <c r="N6750" i="1"/>
  <c r="V6749" i="1"/>
  <c r="N6749" i="1"/>
  <c r="V6748" i="1"/>
  <c r="N6748" i="1"/>
  <c r="V6747" i="1"/>
  <c r="N6747" i="1"/>
  <c r="V6746" i="1"/>
  <c r="N6746" i="1"/>
  <c r="F6746" i="1"/>
  <c r="V6745" i="1"/>
  <c r="N6745" i="1"/>
  <c r="F6745" i="1"/>
  <c r="V6744" i="1"/>
  <c r="N6744" i="1"/>
  <c r="F6744" i="1"/>
  <c r="V6743" i="1"/>
  <c r="N6743" i="1"/>
  <c r="F6743" i="1"/>
  <c r="V6742" i="1"/>
  <c r="N6742" i="1"/>
  <c r="F6742" i="1"/>
  <c r="V6741" i="1"/>
  <c r="N6741" i="1"/>
  <c r="F6741" i="1"/>
  <c r="V6740" i="1"/>
  <c r="N6740" i="1"/>
  <c r="F6740" i="1"/>
  <c r="V6739" i="1"/>
  <c r="N6739" i="1"/>
  <c r="F6739" i="1"/>
  <c r="V6738" i="1"/>
  <c r="N6738" i="1"/>
  <c r="F6738" i="1"/>
  <c r="V6737" i="1"/>
  <c r="N6737" i="1"/>
  <c r="F6737" i="1"/>
  <c r="V6736" i="1"/>
  <c r="N6736" i="1"/>
  <c r="F6736" i="1"/>
  <c r="V6735" i="1"/>
  <c r="N6735" i="1"/>
  <c r="F6735" i="1"/>
  <c r="V6734" i="1"/>
  <c r="N6734" i="1"/>
  <c r="F6734" i="1"/>
  <c r="V6733" i="1"/>
  <c r="N6733" i="1"/>
  <c r="F6733" i="1"/>
  <c r="V6732" i="1"/>
  <c r="N6732" i="1"/>
  <c r="F6732" i="1"/>
  <c r="V6731" i="1"/>
  <c r="N6731" i="1"/>
  <c r="F6731" i="1"/>
  <c r="V6730" i="1"/>
  <c r="N6730" i="1"/>
  <c r="F6730" i="1"/>
  <c r="V6729" i="1"/>
  <c r="N6729" i="1"/>
  <c r="F6729" i="1"/>
  <c r="V6728" i="1"/>
  <c r="N6728" i="1"/>
  <c r="V6727" i="1"/>
  <c r="N6727" i="1"/>
  <c r="V6726" i="1"/>
  <c r="N6726" i="1"/>
  <c r="V6725" i="1"/>
  <c r="N6725" i="1"/>
  <c r="V6724" i="1"/>
  <c r="N6724" i="1"/>
  <c r="V6723" i="1"/>
  <c r="N6723" i="1"/>
  <c r="V6722" i="1"/>
  <c r="N6722" i="1"/>
  <c r="V6721" i="1"/>
  <c r="N6721" i="1"/>
  <c r="V6720" i="1"/>
  <c r="N6720" i="1"/>
  <c r="V6719" i="1"/>
  <c r="N6719" i="1"/>
  <c r="V6718" i="1"/>
  <c r="N6718" i="1"/>
  <c r="V6717" i="1"/>
  <c r="N6717" i="1"/>
  <c r="V6716" i="1"/>
  <c r="N6716" i="1"/>
  <c r="V6715" i="1"/>
  <c r="N6715" i="1"/>
  <c r="V6714" i="1"/>
  <c r="N6714" i="1"/>
  <c r="V6713" i="1"/>
  <c r="N6713" i="1"/>
  <c r="V6712" i="1"/>
  <c r="N6712" i="1"/>
  <c r="V6711" i="1"/>
  <c r="N6711" i="1"/>
  <c r="V6710" i="1"/>
  <c r="N6710" i="1"/>
  <c r="V6709" i="1"/>
  <c r="N6709" i="1"/>
  <c r="V6708" i="1"/>
  <c r="N6708" i="1"/>
  <c r="F6708" i="1"/>
  <c r="V6707" i="1"/>
  <c r="N6707" i="1"/>
  <c r="F6707" i="1"/>
  <c r="V6706" i="1"/>
  <c r="N6706" i="1"/>
  <c r="F6706" i="1"/>
  <c r="V6705" i="1"/>
  <c r="N6705" i="1"/>
  <c r="F6705" i="1"/>
  <c r="V6704" i="1"/>
  <c r="N6704" i="1"/>
  <c r="F6704" i="1"/>
  <c r="V6703" i="1"/>
  <c r="N6703" i="1"/>
  <c r="F6703" i="1"/>
  <c r="V6702" i="1"/>
  <c r="N6702" i="1"/>
  <c r="F6702" i="1"/>
  <c r="V6701" i="1"/>
  <c r="N6701" i="1"/>
  <c r="F6701" i="1"/>
  <c r="V6700" i="1"/>
  <c r="N6700" i="1"/>
  <c r="F6700" i="1"/>
  <c r="V6699" i="1"/>
  <c r="N6699" i="1"/>
  <c r="F6699" i="1"/>
  <c r="V6698" i="1"/>
  <c r="N6698" i="1"/>
  <c r="F6698" i="1"/>
  <c r="V6697" i="1"/>
  <c r="N6697" i="1"/>
  <c r="F6697" i="1"/>
  <c r="V6696" i="1"/>
  <c r="N6696" i="1"/>
  <c r="F6696" i="1"/>
  <c r="V6695" i="1"/>
  <c r="N6695" i="1"/>
  <c r="F6695" i="1"/>
  <c r="V6694" i="1"/>
  <c r="N6694" i="1"/>
  <c r="F6694" i="1"/>
  <c r="V6693" i="1"/>
  <c r="N6693" i="1"/>
  <c r="F6693" i="1"/>
  <c r="V6692" i="1"/>
  <c r="N6692" i="1"/>
  <c r="F6692" i="1"/>
  <c r="V6691" i="1"/>
  <c r="N6691" i="1"/>
  <c r="F6691" i="1"/>
  <c r="V6690" i="1"/>
  <c r="N6690" i="1"/>
  <c r="V6689" i="1"/>
  <c r="N6689" i="1"/>
  <c r="F6689" i="1"/>
  <c r="V6688" i="1"/>
  <c r="N6688" i="1"/>
  <c r="F6688" i="1"/>
  <c r="V6687" i="1"/>
  <c r="N6687" i="1"/>
  <c r="F6687" i="1"/>
  <c r="V6686" i="1"/>
  <c r="N6686" i="1"/>
  <c r="F6686" i="1"/>
  <c r="V6685" i="1"/>
  <c r="N6685" i="1"/>
  <c r="F6685" i="1"/>
  <c r="V6684" i="1"/>
  <c r="N6684" i="1"/>
  <c r="F6684" i="1"/>
  <c r="V6683" i="1"/>
  <c r="N6683" i="1"/>
  <c r="F6683" i="1"/>
  <c r="V6682" i="1"/>
  <c r="N6682" i="1"/>
  <c r="F6682" i="1"/>
  <c r="V6681" i="1"/>
  <c r="N6681" i="1"/>
  <c r="F6681" i="1"/>
  <c r="V6680" i="1"/>
  <c r="N6680" i="1"/>
  <c r="F6680" i="1"/>
  <c r="V6679" i="1"/>
  <c r="N6679" i="1"/>
  <c r="F6679" i="1"/>
  <c r="V6678" i="1"/>
  <c r="N6678" i="1"/>
  <c r="F6678" i="1"/>
  <c r="V6677" i="1"/>
  <c r="N6677" i="1"/>
  <c r="F6677" i="1"/>
  <c r="V6676" i="1"/>
  <c r="N6676" i="1"/>
  <c r="F6676" i="1"/>
  <c r="V6675" i="1"/>
  <c r="N6675" i="1"/>
  <c r="F6675" i="1"/>
  <c r="V6674" i="1"/>
  <c r="N6674" i="1"/>
  <c r="F6674" i="1"/>
  <c r="V6673" i="1"/>
  <c r="N6673" i="1"/>
  <c r="F6673" i="1"/>
  <c r="V6672" i="1"/>
  <c r="N6672" i="1"/>
  <c r="F6672" i="1"/>
  <c r="V6671" i="1"/>
  <c r="N6671" i="1"/>
  <c r="V6670" i="1"/>
  <c r="N6670" i="1"/>
  <c r="V6669" i="1"/>
  <c r="N6669" i="1"/>
  <c r="V6668" i="1"/>
  <c r="N6668" i="1"/>
  <c r="V6667" i="1"/>
  <c r="N6667" i="1"/>
  <c r="V6666" i="1"/>
  <c r="N6666" i="1"/>
  <c r="V6665" i="1"/>
  <c r="N6665" i="1"/>
  <c r="V6664" i="1"/>
  <c r="N6664" i="1"/>
  <c r="V6663" i="1"/>
  <c r="N6663" i="1"/>
  <c r="V6662" i="1"/>
  <c r="N6662" i="1"/>
  <c r="V6661" i="1"/>
  <c r="N6661" i="1"/>
  <c r="V6660" i="1"/>
  <c r="N6660" i="1"/>
  <c r="V6659" i="1"/>
  <c r="N6659" i="1"/>
  <c r="V6658" i="1"/>
  <c r="N6658" i="1"/>
  <c r="V6657" i="1"/>
  <c r="N6657" i="1"/>
  <c r="V6656" i="1"/>
  <c r="N6656" i="1"/>
  <c r="V6655" i="1"/>
  <c r="N6655" i="1"/>
  <c r="V6654" i="1"/>
  <c r="N6654" i="1"/>
  <c r="V6653" i="1"/>
  <c r="N6653" i="1"/>
  <c r="V6652" i="1"/>
  <c r="N6652" i="1"/>
  <c r="V6651" i="1"/>
  <c r="N6651" i="1"/>
  <c r="F6651" i="1"/>
  <c r="V6650" i="1"/>
  <c r="N6650" i="1"/>
  <c r="F6650" i="1"/>
  <c r="V6649" i="1"/>
  <c r="N6649" i="1"/>
  <c r="F6649" i="1"/>
  <c r="V6648" i="1"/>
  <c r="N6648" i="1"/>
  <c r="F6648" i="1"/>
  <c r="V6647" i="1"/>
  <c r="N6647" i="1"/>
  <c r="F6647" i="1"/>
  <c r="V6646" i="1"/>
  <c r="N6646" i="1"/>
  <c r="F6646" i="1"/>
  <c r="V6645" i="1"/>
  <c r="N6645" i="1"/>
  <c r="F6645" i="1"/>
  <c r="V6644" i="1"/>
  <c r="N6644" i="1"/>
  <c r="F6644" i="1"/>
  <c r="V6643" i="1"/>
  <c r="N6643" i="1"/>
  <c r="F6643" i="1"/>
  <c r="V6642" i="1"/>
  <c r="N6642" i="1"/>
  <c r="F6642" i="1"/>
  <c r="V6641" i="1"/>
  <c r="N6641" i="1"/>
  <c r="F6641" i="1"/>
  <c r="V6640" i="1"/>
  <c r="N6640" i="1"/>
  <c r="F6640" i="1"/>
  <c r="V6639" i="1"/>
  <c r="N6639" i="1"/>
  <c r="F6639" i="1"/>
  <c r="V6638" i="1"/>
  <c r="N6638" i="1"/>
  <c r="F6638" i="1"/>
  <c r="V6637" i="1"/>
  <c r="N6637" i="1"/>
  <c r="F6637" i="1"/>
  <c r="V6636" i="1"/>
  <c r="N6636" i="1"/>
  <c r="F6636" i="1"/>
  <c r="V6635" i="1"/>
  <c r="N6635" i="1"/>
  <c r="F6635" i="1"/>
  <c r="V6634" i="1"/>
  <c r="N6634" i="1"/>
  <c r="F6634" i="1"/>
  <c r="V6633" i="1"/>
  <c r="N6633" i="1"/>
  <c r="F6633" i="1"/>
  <c r="V6632" i="1"/>
  <c r="N6632" i="1"/>
  <c r="F6632" i="1"/>
  <c r="V6631" i="1"/>
  <c r="N6631" i="1"/>
  <c r="F6631" i="1"/>
  <c r="V6630" i="1"/>
  <c r="N6630" i="1"/>
  <c r="V6629" i="1"/>
  <c r="N6629" i="1"/>
  <c r="F6629" i="1"/>
  <c r="V6628" i="1"/>
  <c r="N6628" i="1"/>
  <c r="F6628" i="1"/>
  <c r="V6627" i="1"/>
  <c r="N6627" i="1"/>
  <c r="F6627" i="1"/>
  <c r="V6626" i="1"/>
  <c r="N6626" i="1"/>
  <c r="F6626" i="1"/>
  <c r="V6625" i="1"/>
  <c r="N6625" i="1"/>
  <c r="F6625" i="1"/>
  <c r="V6624" i="1"/>
  <c r="N6624" i="1"/>
  <c r="F6624" i="1"/>
  <c r="V6623" i="1"/>
  <c r="N6623" i="1"/>
  <c r="F6623" i="1"/>
  <c r="V6622" i="1"/>
  <c r="N6622" i="1"/>
  <c r="F6622" i="1"/>
  <c r="V6621" i="1"/>
  <c r="N6621" i="1"/>
  <c r="F6621" i="1"/>
  <c r="V6620" i="1"/>
  <c r="N6620" i="1"/>
  <c r="F6620" i="1"/>
  <c r="V6619" i="1"/>
  <c r="N6619" i="1"/>
  <c r="F6619" i="1"/>
  <c r="V6618" i="1"/>
  <c r="N6618" i="1"/>
  <c r="F6618" i="1"/>
  <c r="V6617" i="1"/>
  <c r="N6617" i="1"/>
  <c r="F6617" i="1"/>
  <c r="V6616" i="1"/>
  <c r="N6616" i="1"/>
  <c r="F6616" i="1"/>
  <c r="V6615" i="1"/>
  <c r="N6615" i="1"/>
  <c r="F6615" i="1"/>
  <c r="V6614" i="1"/>
  <c r="N6614" i="1"/>
  <c r="F6614" i="1"/>
  <c r="V6613" i="1"/>
  <c r="N6613" i="1"/>
  <c r="F6613" i="1"/>
  <c r="V6612" i="1"/>
  <c r="N6612" i="1"/>
  <c r="F6612" i="1"/>
  <c r="V6611" i="1"/>
  <c r="N6611" i="1"/>
  <c r="V6610" i="1"/>
  <c r="N6610" i="1"/>
  <c r="F6610" i="1"/>
  <c r="V6609" i="1"/>
  <c r="N6609" i="1"/>
  <c r="F6609" i="1"/>
  <c r="V6608" i="1"/>
  <c r="N6608" i="1"/>
  <c r="F6608" i="1"/>
  <c r="V6607" i="1"/>
  <c r="N6607" i="1"/>
  <c r="F6607" i="1"/>
  <c r="V6606" i="1"/>
  <c r="N6606" i="1"/>
  <c r="F6606" i="1"/>
  <c r="V6605" i="1"/>
  <c r="N6605" i="1"/>
  <c r="F6605" i="1"/>
  <c r="V6604" i="1"/>
  <c r="N6604" i="1"/>
  <c r="F6604" i="1"/>
  <c r="V6603" i="1"/>
  <c r="N6603" i="1"/>
  <c r="F6603" i="1"/>
  <c r="V6602" i="1"/>
  <c r="N6602" i="1"/>
  <c r="F6602" i="1"/>
  <c r="V6601" i="1"/>
  <c r="N6601" i="1"/>
  <c r="F6601" i="1"/>
  <c r="V6600" i="1"/>
  <c r="N6600" i="1"/>
  <c r="F6600" i="1"/>
  <c r="V6599" i="1"/>
  <c r="N6599" i="1"/>
  <c r="F6599" i="1"/>
  <c r="V6598" i="1"/>
  <c r="N6598" i="1"/>
  <c r="F6598" i="1"/>
  <c r="V6597" i="1"/>
  <c r="N6597" i="1"/>
  <c r="F6597" i="1"/>
  <c r="V6596" i="1"/>
  <c r="N6596" i="1"/>
  <c r="F6596" i="1"/>
  <c r="V6595" i="1"/>
  <c r="N6595" i="1"/>
  <c r="F6595" i="1"/>
  <c r="V6594" i="1"/>
  <c r="N6594" i="1"/>
  <c r="F6594" i="1"/>
  <c r="V6593" i="1"/>
  <c r="N6593" i="1"/>
  <c r="F6593" i="1"/>
  <c r="V6592" i="1"/>
  <c r="N6592" i="1"/>
  <c r="V6591" i="1"/>
  <c r="N6591" i="1"/>
  <c r="F6591" i="1"/>
  <c r="V6590" i="1"/>
  <c r="N6590" i="1"/>
  <c r="F6590" i="1"/>
  <c r="V6589" i="1"/>
  <c r="N6589" i="1"/>
  <c r="F6589" i="1"/>
  <c r="V6588" i="1"/>
  <c r="N6588" i="1"/>
  <c r="F6588" i="1"/>
  <c r="V6587" i="1"/>
  <c r="N6587" i="1"/>
  <c r="F6587" i="1"/>
  <c r="V6586" i="1"/>
  <c r="N6586" i="1"/>
  <c r="F6586" i="1"/>
  <c r="V6585" i="1"/>
  <c r="N6585" i="1"/>
  <c r="F6585" i="1"/>
  <c r="V6584" i="1"/>
  <c r="N6584" i="1"/>
  <c r="F6584" i="1"/>
  <c r="V6583" i="1"/>
  <c r="N6583" i="1"/>
  <c r="F6583" i="1"/>
  <c r="V6582" i="1"/>
  <c r="N6582" i="1"/>
  <c r="F6582" i="1"/>
  <c r="V6581" i="1"/>
  <c r="N6581" i="1"/>
  <c r="F6581" i="1"/>
  <c r="V6580" i="1"/>
  <c r="N6580" i="1"/>
  <c r="F6580" i="1"/>
  <c r="V6579" i="1"/>
  <c r="N6579" i="1"/>
  <c r="F6579" i="1"/>
  <c r="V6578" i="1"/>
  <c r="N6578" i="1"/>
  <c r="F6578" i="1"/>
  <c r="V6577" i="1"/>
  <c r="N6577" i="1"/>
  <c r="F6577" i="1"/>
  <c r="V6576" i="1"/>
  <c r="N6576" i="1"/>
  <c r="F6576" i="1"/>
  <c r="N6575" i="1"/>
  <c r="F6575" i="1"/>
  <c r="N6574" i="1"/>
  <c r="F6574" i="1"/>
  <c r="N6573" i="1"/>
  <c r="N6572" i="1"/>
  <c r="F6572" i="1"/>
  <c r="N6571" i="1"/>
  <c r="F6571" i="1"/>
  <c r="N6570" i="1"/>
  <c r="F6570" i="1"/>
  <c r="N6569" i="1"/>
  <c r="F6569" i="1"/>
  <c r="N6568" i="1"/>
  <c r="F6568" i="1"/>
  <c r="N6567" i="1"/>
  <c r="F6567" i="1"/>
  <c r="N6566" i="1"/>
  <c r="F6566" i="1"/>
  <c r="N6565" i="1"/>
  <c r="F6565" i="1"/>
  <c r="N6564" i="1"/>
  <c r="F6564" i="1"/>
  <c r="N6563" i="1"/>
  <c r="F6563" i="1"/>
  <c r="N6562" i="1"/>
  <c r="F6562" i="1"/>
  <c r="N6561" i="1"/>
  <c r="F6561" i="1"/>
  <c r="N6560" i="1"/>
  <c r="F6560" i="1"/>
  <c r="N6559" i="1"/>
  <c r="F6559" i="1"/>
  <c r="N6558" i="1"/>
  <c r="F6558" i="1"/>
  <c r="N6557" i="1"/>
  <c r="F6557" i="1"/>
  <c r="V6556" i="1"/>
  <c r="N6556" i="1"/>
  <c r="V6555" i="1"/>
  <c r="N6555" i="1"/>
  <c r="V6554" i="1"/>
  <c r="N6554" i="1"/>
  <c r="V6553" i="1"/>
  <c r="N6553" i="1"/>
  <c r="F6553" i="1"/>
  <c r="V6552" i="1"/>
  <c r="N6552" i="1"/>
  <c r="F6552" i="1"/>
  <c r="V6551" i="1"/>
  <c r="N6551" i="1"/>
  <c r="F6551" i="1"/>
  <c r="V6550" i="1"/>
  <c r="N6550" i="1"/>
  <c r="F6550" i="1"/>
  <c r="V6549" i="1"/>
  <c r="N6549" i="1"/>
  <c r="F6549" i="1"/>
  <c r="V6548" i="1"/>
  <c r="N6548" i="1"/>
  <c r="F6548" i="1"/>
  <c r="V6547" i="1"/>
  <c r="N6547" i="1"/>
  <c r="F6547" i="1"/>
  <c r="V6546" i="1"/>
  <c r="N6546" i="1"/>
  <c r="F6546" i="1"/>
  <c r="V6545" i="1"/>
  <c r="N6545" i="1"/>
  <c r="F6545" i="1"/>
  <c r="V6544" i="1"/>
  <c r="N6544" i="1"/>
  <c r="F6544" i="1"/>
  <c r="V6543" i="1"/>
  <c r="N6543" i="1"/>
  <c r="F6543" i="1"/>
  <c r="V6542" i="1"/>
  <c r="N6542" i="1"/>
  <c r="F6542" i="1"/>
  <c r="V6541" i="1"/>
  <c r="N6541" i="1"/>
  <c r="F6541" i="1"/>
  <c r="V6540" i="1"/>
  <c r="N6540" i="1"/>
  <c r="F6540" i="1"/>
  <c r="V6539" i="1"/>
  <c r="N6539" i="1"/>
  <c r="F6539" i="1"/>
  <c r="V6538" i="1"/>
  <c r="N6538" i="1"/>
  <c r="F6538" i="1"/>
  <c r="V6537" i="1"/>
  <c r="N6537" i="1"/>
  <c r="F6537" i="1"/>
  <c r="V6536" i="1"/>
  <c r="N6536" i="1"/>
  <c r="F6536" i="1"/>
  <c r="V6535" i="1"/>
  <c r="N6535" i="1"/>
  <c r="F6535" i="1"/>
  <c r="V6534" i="1"/>
  <c r="N6534" i="1"/>
  <c r="F6534" i="1"/>
  <c r="V6533" i="1"/>
  <c r="N6533" i="1"/>
  <c r="F6533" i="1"/>
  <c r="V6532" i="1"/>
  <c r="N6532" i="1"/>
  <c r="F6532" i="1"/>
  <c r="V6531" i="1"/>
  <c r="N6531" i="1"/>
  <c r="F6531" i="1"/>
  <c r="V6530" i="1"/>
  <c r="N6530" i="1"/>
  <c r="F6530" i="1"/>
  <c r="V6529" i="1"/>
  <c r="N6529" i="1"/>
  <c r="F6529" i="1"/>
  <c r="V6528" i="1"/>
  <c r="N6528" i="1"/>
  <c r="F6528" i="1"/>
  <c r="V6527" i="1"/>
  <c r="N6527" i="1"/>
  <c r="F6527" i="1"/>
  <c r="V6526" i="1"/>
  <c r="N6526" i="1"/>
  <c r="F6526" i="1"/>
  <c r="V6525" i="1"/>
  <c r="N6525" i="1"/>
  <c r="F6525" i="1"/>
  <c r="V6524" i="1"/>
  <c r="N6524" i="1"/>
  <c r="F6524" i="1"/>
  <c r="V6523" i="1"/>
  <c r="N6523" i="1"/>
  <c r="F6523" i="1"/>
  <c r="V6522" i="1"/>
  <c r="N6522" i="1"/>
  <c r="F6522" i="1"/>
  <c r="V6521" i="1"/>
  <c r="N6521" i="1"/>
  <c r="F6521" i="1"/>
  <c r="V6520" i="1"/>
  <c r="N6520" i="1"/>
  <c r="F6520" i="1"/>
  <c r="V6519" i="1"/>
  <c r="N6519" i="1"/>
  <c r="F6519" i="1"/>
  <c r="V6518" i="1"/>
  <c r="N6518" i="1"/>
  <c r="F6518" i="1"/>
  <c r="V6517" i="1"/>
  <c r="N6517" i="1"/>
  <c r="F6517" i="1"/>
  <c r="V6516" i="1"/>
  <c r="N6516" i="1"/>
  <c r="V6515" i="1"/>
  <c r="N6515" i="1"/>
  <c r="F6515" i="1"/>
  <c r="V6514" i="1"/>
  <c r="N6514" i="1"/>
  <c r="F6514" i="1"/>
  <c r="V6513" i="1"/>
  <c r="N6513" i="1"/>
  <c r="F6513" i="1"/>
  <c r="V6512" i="1"/>
  <c r="N6512" i="1"/>
  <c r="F6512" i="1"/>
  <c r="V6511" i="1"/>
  <c r="N6511" i="1"/>
  <c r="F6511" i="1"/>
  <c r="V6510" i="1"/>
  <c r="N6510" i="1"/>
  <c r="F6510" i="1"/>
  <c r="V6509" i="1"/>
  <c r="N6509" i="1"/>
  <c r="F6509" i="1"/>
  <c r="V6508" i="1"/>
  <c r="N6508" i="1"/>
  <c r="F6508" i="1"/>
  <c r="V6507" i="1"/>
  <c r="N6507" i="1"/>
  <c r="F6507" i="1"/>
  <c r="V6506" i="1"/>
  <c r="N6506" i="1"/>
  <c r="F6506" i="1"/>
  <c r="V6505" i="1"/>
  <c r="N6505" i="1"/>
  <c r="F6505" i="1"/>
  <c r="V6504" i="1"/>
  <c r="N6504" i="1"/>
  <c r="F6504" i="1"/>
  <c r="V6503" i="1"/>
  <c r="N6503" i="1"/>
  <c r="F6503" i="1"/>
  <c r="V6502" i="1"/>
  <c r="N6502" i="1"/>
  <c r="F6502" i="1"/>
  <c r="V6501" i="1"/>
  <c r="N6501" i="1"/>
  <c r="F6501" i="1"/>
  <c r="V6500" i="1"/>
  <c r="N6500" i="1"/>
  <c r="F6500" i="1"/>
  <c r="V6499" i="1"/>
  <c r="N6499" i="1"/>
  <c r="F6499" i="1"/>
  <c r="V6498" i="1"/>
  <c r="N6498" i="1"/>
  <c r="F6498" i="1"/>
  <c r="V6497" i="1"/>
  <c r="N6497" i="1"/>
  <c r="V6496" i="1"/>
  <c r="N6496" i="1"/>
  <c r="F6496" i="1"/>
  <c r="V6495" i="1"/>
  <c r="N6495" i="1"/>
  <c r="F6495" i="1"/>
  <c r="V6494" i="1"/>
  <c r="N6494" i="1"/>
  <c r="F6494" i="1"/>
  <c r="V6493" i="1"/>
  <c r="N6493" i="1"/>
  <c r="F6493" i="1"/>
  <c r="V6492" i="1"/>
  <c r="N6492" i="1"/>
  <c r="F6492" i="1"/>
  <c r="V6491" i="1"/>
  <c r="N6491" i="1"/>
  <c r="F6491" i="1"/>
  <c r="V6490" i="1"/>
  <c r="N6490" i="1"/>
  <c r="F6490" i="1"/>
  <c r="V6489" i="1"/>
  <c r="N6489" i="1"/>
  <c r="F6489" i="1"/>
  <c r="V6488" i="1"/>
  <c r="N6488" i="1"/>
  <c r="F6488" i="1"/>
  <c r="V6487" i="1"/>
  <c r="N6487" i="1"/>
  <c r="F6487" i="1"/>
  <c r="V6486" i="1"/>
  <c r="N6486" i="1"/>
  <c r="F6486" i="1"/>
  <c r="V6485" i="1"/>
  <c r="N6485" i="1"/>
  <c r="F6485" i="1"/>
  <c r="V6484" i="1"/>
  <c r="N6484" i="1"/>
  <c r="F6484" i="1"/>
  <c r="V6483" i="1"/>
  <c r="N6483" i="1"/>
  <c r="F6483" i="1"/>
  <c r="V6482" i="1"/>
  <c r="N6482" i="1"/>
  <c r="F6482" i="1"/>
  <c r="V6481" i="1"/>
  <c r="N6481" i="1"/>
  <c r="F6481" i="1"/>
  <c r="V6480" i="1"/>
  <c r="N6480" i="1"/>
  <c r="F6480" i="1"/>
  <c r="V6479" i="1"/>
  <c r="N6479" i="1"/>
  <c r="F6479" i="1"/>
  <c r="V6478" i="1"/>
  <c r="N6478" i="1"/>
  <c r="V6477" i="1"/>
  <c r="N6477" i="1"/>
  <c r="F6477" i="1"/>
  <c r="V6476" i="1"/>
  <c r="N6476" i="1"/>
  <c r="F6476" i="1"/>
  <c r="V6475" i="1"/>
  <c r="N6475" i="1"/>
  <c r="F6475" i="1"/>
  <c r="V6474" i="1"/>
  <c r="N6474" i="1"/>
  <c r="F6474" i="1"/>
  <c r="V6473" i="1"/>
  <c r="N6473" i="1"/>
  <c r="F6473" i="1"/>
  <c r="V6472" i="1"/>
  <c r="N6472" i="1"/>
  <c r="F6472" i="1"/>
  <c r="V6471" i="1"/>
  <c r="N6471" i="1"/>
  <c r="F6471" i="1"/>
  <c r="V6470" i="1"/>
  <c r="N6470" i="1"/>
  <c r="F6470" i="1"/>
  <c r="V6469" i="1"/>
  <c r="N6469" i="1"/>
  <c r="F6469" i="1"/>
  <c r="V6468" i="1"/>
  <c r="N6468" i="1"/>
  <c r="F6468" i="1"/>
  <c r="V6467" i="1"/>
  <c r="N6467" i="1"/>
  <c r="F6467" i="1"/>
  <c r="V6466" i="1"/>
  <c r="N6466" i="1"/>
  <c r="F6466" i="1"/>
  <c r="V6465" i="1"/>
  <c r="N6465" i="1"/>
  <c r="F6465" i="1"/>
  <c r="V6464" i="1"/>
  <c r="N6464" i="1"/>
  <c r="F6464" i="1"/>
  <c r="V6463" i="1"/>
  <c r="N6463" i="1"/>
  <c r="F6463" i="1"/>
  <c r="V6462" i="1"/>
  <c r="N6462" i="1"/>
  <c r="F6462" i="1"/>
  <c r="V6461" i="1"/>
  <c r="N6461" i="1"/>
  <c r="F6461" i="1"/>
  <c r="V6460" i="1"/>
  <c r="N6460" i="1"/>
  <c r="F6460" i="1"/>
  <c r="V6459" i="1"/>
  <c r="N6459" i="1"/>
  <c r="V6458" i="1"/>
  <c r="N6458" i="1"/>
  <c r="F6458" i="1"/>
  <c r="V6457" i="1"/>
  <c r="N6457" i="1"/>
  <c r="F6457" i="1"/>
  <c r="V6456" i="1"/>
  <c r="N6456" i="1"/>
  <c r="F6456" i="1"/>
  <c r="V6455" i="1"/>
  <c r="N6455" i="1"/>
  <c r="F6455" i="1"/>
  <c r="V6454" i="1"/>
  <c r="N6454" i="1"/>
  <c r="F6454" i="1"/>
  <c r="V6453" i="1"/>
  <c r="N6453" i="1"/>
  <c r="F6453" i="1"/>
  <c r="V6452" i="1"/>
  <c r="N6452" i="1"/>
  <c r="F6452" i="1"/>
  <c r="V6451" i="1"/>
  <c r="N6451" i="1"/>
  <c r="F6451" i="1"/>
  <c r="V6450" i="1"/>
  <c r="N6450" i="1"/>
  <c r="F6450" i="1"/>
  <c r="V6449" i="1"/>
  <c r="N6449" i="1"/>
  <c r="F6449" i="1"/>
  <c r="V6448" i="1"/>
  <c r="N6448" i="1"/>
  <c r="F6448" i="1"/>
  <c r="V6447" i="1"/>
  <c r="N6447" i="1"/>
  <c r="F6447" i="1"/>
  <c r="V6446" i="1"/>
  <c r="N6446" i="1"/>
  <c r="F6446" i="1"/>
  <c r="V6445" i="1"/>
  <c r="N6445" i="1"/>
  <c r="F6445" i="1"/>
  <c r="V6444" i="1"/>
  <c r="N6444" i="1"/>
  <c r="F6444" i="1"/>
  <c r="V6443" i="1"/>
  <c r="N6443" i="1"/>
  <c r="F6443" i="1"/>
  <c r="V6442" i="1"/>
  <c r="N6442" i="1"/>
  <c r="F6442" i="1"/>
  <c r="F6441" i="1"/>
  <c r="V6440" i="1"/>
  <c r="N6440" i="1"/>
  <c r="V6439" i="1"/>
  <c r="N6439" i="1"/>
  <c r="F6439" i="1"/>
  <c r="V6438" i="1"/>
  <c r="N6438" i="1"/>
  <c r="F6438" i="1"/>
  <c r="V6437" i="1"/>
  <c r="N6437" i="1"/>
  <c r="F6437" i="1"/>
  <c r="V6436" i="1"/>
  <c r="N6436" i="1"/>
  <c r="F6436" i="1"/>
  <c r="V6435" i="1"/>
  <c r="N6435" i="1"/>
  <c r="F6435" i="1"/>
  <c r="V6434" i="1"/>
  <c r="N6434" i="1"/>
  <c r="F6434" i="1"/>
  <c r="V6433" i="1"/>
  <c r="N6433" i="1"/>
  <c r="F6433" i="1"/>
  <c r="V6432" i="1"/>
  <c r="N6432" i="1"/>
  <c r="F6432" i="1"/>
  <c r="V6431" i="1"/>
  <c r="N6431" i="1"/>
  <c r="F6431" i="1"/>
  <c r="V6430" i="1"/>
  <c r="N6430" i="1"/>
  <c r="F6430" i="1"/>
  <c r="V6429" i="1"/>
  <c r="N6429" i="1"/>
  <c r="F6429" i="1"/>
  <c r="V6428" i="1"/>
  <c r="N6428" i="1"/>
  <c r="F6428" i="1"/>
  <c r="V6427" i="1"/>
  <c r="N6427" i="1"/>
  <c r="F6427" i="1"/>
  <c r="V6426" i="1"/>
  <c r="N6426" i="1"/>
  <c r="F6426" i="1"/>
  <c r="V6425" i="1"/>
  <c r="N6425" i="1"/>
  <c r="F6425" i="1"/>
  <c r="V6424" i="1"/>
  <c r="N6424" i="1"/>
  <c r="F6424" i="1"/>
  <c r="V6423" i="1"/>
  <c r="N6423" i="1"/>
  <c r="F6423" i="1"/>
  <c r="V6422" i="1"/>
  <c r="N6422" i="1"/>
  <c r="F6422" i="1"/>
  <c r="V6421" i="1"/>
  <c r="N6421" i="1"/>
  <c r="F6421" i="1"/>
  <c r="V6420" i="1"/>
  <c r="N6420" i="1"/>
  <c r="F6420" i="1"/>
  <c r="V6419" i="1"/>
  <c r="N6419" i="1"/>
  <c r="F6419" i="1"/>
  <c r="V6418" i="1"/>
  <c r="N6418" i="1"/>
  <c r="F6418" i="1"/>
  <c r="V6417" i="1"/>
  <c r="N6417" i="1"/>
  <c r="F6417" i="1"/>
  <c r="V6416" i="1"/>
  <c r="N6416" i="1"/>
  <c r="F6416" i="1"/>
  <c r="V6415" i="1"/>
  <c r="N6415" i="1"/>
  <c r="F6415" i="1"/>
  <c r="V6414" i="1"/>
  <c r="N6414" i="1"/>
  <c r="F6414" i="1"/>
  <c r="V6413" i="1"/>
  <c r="N6413" i="1"/>
  <c r="F6413" i="1"/>
  <c r="V6412" i="1"/>
  <c r="N6412" i="1"/>
  <c r="F6412" i="1"/>
  <c r="V6411" i="1"/>
  <c r="N6411" i="1"/>
  <c r="F6411" i="1"/>
  <c r="V6410" i="1"/>
  <c r="N6410" i="1"/>
  <c r="F6410" i="1"/>
  <c r="V6409" i="1"/>
  <c r="N6409" i="1"/>
  <c r="F6409" i="1"/>
  <c r="V6408" i="1"/>
  <c r="N6408" i="1"/>
  <c r="F6408" i="1"/>
  <c r="V6407" i="1"/>
  <c r="N6407" i="1"/>
  <c r="F6407" i="1"/>
  <c r="V6406" i="1"/>
  <c r="N6406" i="1"/>
  <c r="F6406" i="1"/>
  <c r="V6405" i="1"/>
  <c r="N6405" i="1"/>
  <c r="F6405" i="1"/>
  <c r="V6404" i="1"/>
  <c r="N6404" i="1"/>
  <c r="F6404" i="1"/>
  <c r="V6403" i="1"/>
  <c r="N6403" i="1"/>
  <c r="F6403" i="1"/>
  <c r="V6402" i="1"/>
  <c r="N6402" i="1"/>
  <c r="V6401" i="1"/>
  <c r="N6401" i="1"/>
  <c r="F6401" i="1"/>
  <c r="V6400" i="1"/>
  <c r="N6400" i="1"/>
  <c r="F6400" i="1"/>
  <c r="V6399" i="1"/>
  <c r="N6399" i="1"/>
  <c r="F6399" i="1"/>
  <c r="V6398" i="1"/>
  <c r="N6398" i="1"/>
  <c r="F6398" i="1"/>
  <c r="V6397" i="1"/>
  <c r="N6397" i="1"/>
  <c r="F6397" i="1"/>
  <c r="V6396" i="1"/>
  <c r="N6396" i="1"/>
  <c r="F6396" i="1"/>
  <c r="V6395" i="1"/>
  <c r="N6395" i="1"/>
  <c r="F6395" i="1"/>
  <c r="V6394" i="1"/>
  <c r="N6394" i="1"/>
  <c r="F6394" i="1"/>
  <c r="V6393" i="1"/>
  <c r="N6393" i="1"/>
  <c r="F6393" i="1"/>
  <c r="V6392" i="1"/>
  <c r="N6392" i="1"/>
  <c r="F6392" i="1"/>
  <c r="V6391" i="1"/>
  <c r="N6391" i="1"/>
  <c r="F6391" i="1"/>
  <c r="V6390" i="1"/>
  <c r="N6390" i="1"/>
  <c r="F6390" i="1"/>
  <c r="V6389" i="1"/>
  <c r="N6389" i="1"/>
  <c r="F6389" i="1"/>
  <c r="V6388" i="1"/>
  <c r="N6388" i="1"/>
  <c r="F6388" i="1"/>
  <c r="V6387" i="1"/>
  <c r="N6387" i="1"/>
  <c r="F6387" i="1"/>
  <c r="V6386" i="1"/>
  <c r="N6386" i="1"/>
  <c r="F6386" i="1"/>
  <c r="V6385" i="1"/>
  <c r="N6385" i="1"/>
  <c r="F6385" i="1"/>
  <c r="V6384" i="1"/>
  <c r="N6384" i="1"/>
  <c r="F6384" i="1"/>
  <c r="V6383" i="1"/>
  <c r="N6383" i="1"/>
  <c r="F6383" i="1"/>
  <c r="V6382" i="1"/>
  <c r="N6382" i="1"/>
  <c r="F6382" i="1"/>
  <c r="V6381" i="1"/>
  <c r="N6381" i="1"/>
  <c r="F6381" i="1"/>
  <c r="V6380" i="1"/>
  <c r="N6380" i="1"/>
  <c r="F6380" i="1"/>
  <c r="V6379" i="1"/>
  <c r="N6379" i="1"/>
  <c r="F6379" i="1"/>
  <c r="V6378" i="1"/>
  <c r="N6378" i="1"/>
  <c r="F6378" i="1"/>
  <c r="V6377" i="1"/>
  <c r="N6377" i="1"/>
  <c r="F6377" i="1"/>
  <c r="V6376" i="1"/>
  <c r="N6376" i="1"/>
  <c r="F6376" i="1"/>
  <c r="V6375" i="1"/>
  <c r="N6375" i="1"/>
  <c r="F6375" i="1"/>
  <c r="V6374" i="1"/>
  <c r="N6374" i="1"/>
  <c r="F6374" i="1"/>
  <c r="V6373" i="1"/>
  <c r="N6373" i="1"/>
  <c r="F6373" i="1"/>
  <c r="V6372" i="1"/>
  <c r="N6372" i="1"/>
  <c r="F6372" i="1"/>
  <c r="V6371" i="1"/>
  <c r="N6371" i="1"/>
  <c r="F6371" i="1"/>
  <c r="V6370" i="1"/>
  <c r="N6370" i="1"/>
  <c r="F6370" i="1"/>
  <c r="V6369" i="1"/>
  <c r="N6369" i="1"/>
  <c r="F6369" i="1"/>
  <c r="V6368" i="1"/>
  <c r="N6368" i="1"/>
  <c r="F6368" i="1"/>
  <c r="V6367" i="1"/>
  <c r="N6367" i="1"/>
  <c r="F6367" i="1"/>
  <c r="V6366" i="1"/>
  <c r="N6366" i="1"/>
  <c r="V6365" i="1"/>
  <c r="N6365" i="1"/>
  <c r="V6364" i="1"/>
  <c r="N6364" i="1"/>
  <c r="V6363" i="1"/>
  <c r="N6363" i="1"/>
  <c r="V6362" i="1"/>
  <c r="N6362" i="1"/>
  <c r="V6361" i="1"/>
  <c r="N6361" i="1"/>
  <c r="V6360" i="1"/>
  <c r="N6360" i="1"/>
  <c r="V6359" i="1"/>
  <c r="N6359" i="1"/>
  <c r="V6358" i="1"/>
  <c r="N6358" i="1"/>
  <c r="V6357" i="1"/>
  <c r="N6357" i="1"/>
  <c r="V6356" i="1"/>
  <c r="N6356" i="1"/>
  <c r="V6355" i="1"/>
  <c r="N6355" i="1"/>
  <c r="V6354" i="1"/>
  <c r="N6354" i="1"/>
  <c r="V6353" i="1"/>
  <c r="N6353" i="1"/>
  <c r="V6352" i="1"/>
  <c r="N6352" i="1"/>
  <c r="V6351" i="1"/>
  <c r="N6351" i="1"/>
  <c r="V6350" i="1"/>
  <c r="N6350" i="1"/>
  <c r="V6349" i="1"/>
  <c r="N6349" i="1"/>
  <c r="V6348" i="1"/>
  <c r="N6348" i="1"/>
  <c r="V6347" i="1"/>
  <c r="N6347" i="1"/>
  <c r="F6347" i="1"/>
  <c r="V6346" i="1"/>
  <c r="N6346" i="1"/>
  <c r="F6346" i="1"/>
  <c r="V6345" i="1"/>
  <c r="N6345" i="1"/>
  <c r="V6344" i="1"/>
  <c r="N6344" i="1"/>
  <c r="F6344" i="1"/>
  <c r="V6343" i="1"/>
  <c r="N6343" i="1"/>
  <c r="F6343" i="1"/>
  <c r="V6342" i="1"/>
  <c r="N6342" i="1"/>
  <c r="F6342" i="1"/>
  <c r="V6341" i="1"/>
  <c r="N6341" i="1"/>
  <c r="F6341" i="1"/>
  <c r="V6340" i="1"/>
  <c r="N6340" i="1"/>
  <c r="F6340" i="1"/>
  <c r="V6339" i="1"/>
  <c r="N6339" i="1"/>
  <c r="F6339" i="1"/>
  <c r="V6338" i="1"/>
  <c r="N6338" i="1"/>
  <c r="F6338" i="1"/>
  <c r="V6337" i="1"/>
  <c r="N6337" i="1"/>
  <c r="F6337" i="1"/>
  <c r="V6336" i="1"/>
  <c r="N6336" i="1"/>
  <c r="F6336" i="1"/>
  <c r="V6335" i="1"/>
  <c r="N6335" i="1"/>
  <c r="F6335" i="1"/>
  <c r="V6334" i="1"/>
  <c r="N6334" i="1"/>
  <c r="F6334" i="1"/>
  <c r="V6333" i="1"/>
  <c r="F6333" i="1"/>
  <c r="V6332" i="1"/>
  <c r="N6332" i="1"/>
  <c r="F6332" i="1"/>
  <c r="V6331" i="1"/>
  <c r="N6331" i="1"/>
  <c r="F6331" i="1"/>
  <c r="V6330" i="1"/>
  <c r="N6330" i="1"/>
  <c r="F6330" i="1"/>
  <c r="V6329" i="1"/>
  <c r="N6329" i="1"/>
  <c r="F6329" i="1"/>
  <c r="V6328" i="1"/>
  <c r="N6328" i="1"/>
  <c r="F6328" i="1"/>
  <c r="V6327" i="1"/>
  <c r="N6327" i="1"/>
  <c r="F6327" i="1"/>
  <c r="V6326" i="1"/>
  <c r="N6326" i="1"/>
  <c r="V6325" i="1"/>
  <c r="N6325" i="1"/>
  <c r="F6325" i="1"/>
  <c r="V6324" i="1"/>
  <c r="N6324" i="1"/>
  <c r="F6324" i="1"/>
  <c r="V6323" i="1"/>
  <c r="N6323" i="1"/>
  <c r="F6323" i="1"/>
  <c r="V6322" i="1"/>
  <c r="N6322" i="1"/>
  <c r="F6322" i="1"/>
  <c r="V6321" i="1"/>
  <c r="N6321" i="1"/>
  <c r="F6321" i="1"/>
  <c r="V6320" i="1"/>
  <c r="N6320" i="1"/>
  <c r="F6320" i="1"/>
  <c r="V6319" i="1"/>
  <c r="N6319" i="1"/>
  <c r="F6319" i="1"/>
  <c r="V6318" i="1"/>
  <c r="N6318" i="1"/>
  <c r="F6318" i="1"/>
  <c r="V6317" i="1"/>
  <c r="N6317" i="1"/>
  <c r="F6317" i="1"/>
  <c r="V6316" i="1"/>
  <c r="N6316" i="1"/>
  <c r="F6316" i="1"/>
  <c r="V6315" i="1"/>
  <c r="N6315" i="1"/>
  <c r="F6315" i="1"/>
  <c r="V6314" i="1"/>
  <c r="N6314" i="1"/>
  <c r="F6314" i="1"/>
  <c r="V6313" i="1"/>
  <c r="N6313" i="1"/>
  <c r="F6313" i="1"/>
  <c r="V6312" i="1"/>
  <c r="N6312" i="1"/>
  <c r="F6312" i="1"/>
  <c r="V6311" i="1"/>
  <c r="N6311" i="1"/>
  <c r="F6311" i="1"/>
  <c r="V6310" i="1"/>
  <c r="N6310" i="1"/>
  <c r="F6310" i="1"/>
  <c r="V6309" i="1"/>
  <c r="N6309" i="1"/>
  <c r="F6309" i="1"/>
  <c r="V6308" i="1"/>
  <c r="N6308" i="1"/>
  <c r="F6308" i="1"/>
  <c r="V6307" i="1"/>
  <c r="N6307" i="1"/>
  <c r="F6307" i="1"/>
  <c r="V6306" i="1"/>
  <c r="N6306" i="1"/>
  <c r="F6306" i="1"/>
  <c r="V6305" i="1"/>
  <c r="N6305" i="1"/>
  <c r="F6305" i="1"/>
  <c r="V6304" i="1"/>
  <c r="N6304" i="1"/>
  <c r="F6304" i="1"/>
  <c r="V6303" i="1"/>
  <c r="N6303" i="1"/>
  <c r="F6303" i="1"/>
  <c r="V6302" i="1"/>
  <c r="N6302" i="1"/>
  <c r="F6302" i="1"/>
  <c r="V6301" i="1"/>
  <c r="N6301" i="1"/>
  <c r="F6301" i="1"/>
  <c r="V6300" i="1"/>
  <c r="N6300" i="1"/>
  <c r="F6300" i="1"/>
  <c r="V6299" i="1"/>
  <c r="N6299" i="1"/>
  <c r="F6299" i="1"/>
  <c r="V6298" i="1"/>
  <c r="N6298" i="1"/>
  <c r="F6298" i="1"/>
  <c r="V6297" i="1"/>
  <c r="N6297" i="1"/>
  <c r="F6297" i="1"/>
  <c r="V6296" i="1"/>
  <c r="N6296" i="1"/>
  <c r="F6296" i="1"/>
  <c r="V6295" i="1"/>
  <c r="N6295" i="1"/>
  <c r="F6295" i="1"/>
  <c r="V6294" i="1"/>
  <c r="N6294" i="1"/>
  <c r="F6294" i="1"/>
  <c r="V6293" i="1"/>
  <c r="N6293" i="1"/>
  <c r="F6293" i="1"/>
  <c r="V6292" i="1"/>
  <c r="N6292" i="1"/>
  <c r="F6292" i="1"/>
  <c r="V6291" i="1"/>
  <c r="N6291" i="1"/>
  <c r="F6291" i="1"/>
  <c r="V6290" i="1"/>
  <c r="N6290" i="1"/>
  <c r="F6290" i="1"/>
  <c r="V6289" i="1"/>
  <c r="N6289" i="1"/>
  <c r="F6289" i="1"/>
  <c r="V6288" i="1"/>
  <c r="N6288" i="1"/>
  <c r="F6288" i="1"/>
  <c r="V6287" i="1"/>
  <c r="N6287" i="1"/>
  <c r="F6287" i="1"/>
  <c r="V6286" i="1"/>
  <c r="N6286" i="1"/>
  <c r="F6286" i="1"/>
  <c r="V6285" i="1"/>
  <c r="N6285" i="1"/>
  <c r="F6285" i="1"/>
  <c r="V6284" i="1"/>
  <c r="N6284" i="1"/>
  <c r="F6284" i="1"/>
  <c r="V6283" i="1"/>
  <c r="N6283" i="1"/>
  <c r="F6283" i="1"/>
  <c r="V6282" i="1"/>
  <c r="N6282" i="1"/>
  <c r="F6282" i="1"/>
  <c r="V6281" i="1"/>
  <c r="N6281" i="1"/>
  <c r="F6281" i="1"/>
  <c r="V6280" i="1"/>
  <c r="N6280" i="1"/>
  <c r="F6280" i="1"/>
  <c r="V6279" i="1"/>
  <c r="N6279" i="1"/>
  <c r="F6279" i="1"/>
  <c r="V6278" i="1"/>
  <c r="N6278" i="1"/>
  <c r="F6278" i="1"/>
  <c r="V6277" i="1"/>
  <c r="N6277" i="1"/>
  <c r="F6277" i="1"/>
  <c r="V6276" i="1"/>
  <c r="N6276" i="1"/>
  <c r="F6276" i="1"/>
  <c r="V6275" i="1"/>
  <c r="N6275" i="1"/>
  <c r="F6275" i="1"/>
  <c r="V6274" i="1"/>
  <c r="N6274" i="1"/>
  <c r="F6274" i="1"/>
  <c r="V6273" i="1"/>
  <c r="N6273" i="1"/>
  <c r="F6273" i="1"/>
  <c r="V6272" i="1"/>
  <c r="N6272" i="1"/>
  <c r="F6272" i="1"/>
  <c r="V6271" i="1"/>
  <c r="N6271" i="1"/>
  <c r="F6271" i="1"/>
  <c r="V6270" i="1"/>
  <c r="N6270" i="1"/>
  <c r="F6270" i="1"/>
  <c r="V6269" i="1"/>
  <c r="N6269" i="1"/>
  <c r="F6269" i="1"/>
  <c r="V6268" i="1"/>
  <c r="N6268" i="1"/>
  <c r="F6268" i="1"/>
  <c r="V6267" i="1"/>
  <c r="N6267" i="1"/>
  <c r="F6267" i="1"/>
  <c r="V6266" i="1"/>
  <c r="N6266" i="1"/>
  <c r="F6266" i="1"/>
  <c r="V6265" i="1"/>
  <c r="N6265" i="1"/>
  <c r="F6265" i="1"/>
  <c r="V6264" i="1"/>
  <c r="N6264" i="1"/>
  <c r="F6264" i="1"/>
  <c r="V6263" i="1"/>
  <c r="N6263" i="1"/>
  <c r="F6263" i="1"/>
  <c r="V6262" i="1"/>
  <c r="N6262" i="1"/>
  <c r="F6262" i="1"/>
  <c r="V6261" i="1"/>
  <c r="N6261" i="1"/>
  <c r="F6261" i="1"/>
  <c r="V6260" i="1"/>
  <c r="N6260" i="1"/>
  <c r="F6260" i="1"/>
  <c r="V6259" i="1"/>
  <c r="N6259" i="1"/>
  <c r="F6259" i="1"/>
  <c r="V6258" i="1"/>
  <c r="N6258" i="1"/>
  <c r="F6258" i="1"/>
  <c r="V6257" i="1"/>
  <c r="N6257" i="1"/>
  <c r="F6257" i="1"/>
  <c r="V6256" i="1"/>
  <c r="N6256" i="1"/>
  <c r="F6256" i="1"/>
  <c r="V6255" i="1"/>
  <c r="N6255" i="1"/>
  <c r="F6255" i="1"/>
  <c r="V6254" i="1"/>
  <c r="N6254" i="1"/>
  <c r="F6254" i="1"/>
  <c r="V6253" i="1"/>
  <c r="N6253" i="1"/>
  <c r="F6253" i="1"/>
  <c r="V6252" i="1"/>
  <c r="N6252" i="1"/>
  <c r="F6252" i="1"/>
  <c r="V6251" i="1"/>
  <c r="N6251" i="1"/>
  <c r="F6251" i="1"/>
  <c r="V6250" i="1"/>
  <c r="N6250" i="1"/>
  <c r="V6249" i="1"/>
  <c r="N6249" i="1"/>
  <c r="F6249" i="1"/>
  <c r="V6248" i="1"/>
  <c r="N6248" i="1"/>
  <c r="F6248" i="1"/>
  <c r="V6247" i="1"/>
  <c r="N6247" i="1"/>
  <c r="F6247" i="1"/>
  <c r="V6246" i="1"/>
  <c r="N6246" i="1"/>
  <c r="F6246" i="1"/>
  <c r="V6245" i="1"/>
  <c r="N6245" i="1"/>
  <c r="F6245" i="1"/>
  <c r="V6244" i="1"/>
  <c r="N6244" i="1"/>
  <c r="F6244" i="1"/>
  <c r="V6243" i="1"/>
  <c r="N6243" i="1"/>
  <c r="F6243" i="1"/>
  <c r="V6242" i="1"/>
  <c r="N6242" i="1"/>
  <c r="F6242" i="1"/>
  <c r="V6241" i="1"/>
  <c r="N6241" i="1"/>
  <c r="F6241" i="1"/>
  <c r="V6240" i="1"/>
  <c r="N6240" i="1"/>
  <c r="F6240" i="1"/>
  <c r="V6239" i="1"/>
  <c r="N6239" i="1"/>
  <c r="F6239" i="1"/>
  <c r="V6238" i="1"/>
  <c r="N6238" i="1"/>
  <c r="F6238" i="1"/>
  <c r="V6237" i="1"/>
  <c r="N6237" i="1"/>
  <c r="F6237" i="1"/>
  <c r="V6236" i="1"/>
  <c r="N6236" i="1"/>
  <c r="F6236" i="1"/>
  <c r="V6235" i="1"/>
  <c r="N6235" i="1"/>
  <c r="F6235" i="1"/>
  <c r="V6234" i="1"/>
  <c r="N6234" i="1"/>
  <c r="F6234" i="1"/>
  <c r="V6233" i="1"/>
  <c r="N6233" i="1"/>
  <c r="F6233" i="1"/>
  <c r="V6232" i="1"/>
  <c r="N6232" i="1"/>
  <c r="F6232" i="1"/>
  <c r="V6231" i="1"/>
  <c r="N6231" i="1"/>
  <c r="V6230" i="1"/>
  <c r="N6230" i="1"/>
  <c r="F6230" i="1"/>
  <c r="V6229" i="1"/>
  <c r="N6229" i="1"/>
  <c r="F6229" i="1"/>
  <c r="V6228" i="1"/>
  <c r="N6228" i="1"/>
  <c r="F6228" i="1"/>
  <c r="V6227" i="1"/>
  <c r="N6227" i="1"/>
  <c r="F6227" i="1"/>
  <c r="V6226" i="1"/>
  <c r="N6226" i="1"/>
  <c r="F6226" i="1"/>
  <c r="V6225" i="1"/>
  <c r="N6225" i="1"/>
  <c r="F6225" i="1"/>
  <c r="V6224" i="1"/>
  <c r="N6224" i="1"/>
  <c r="F6224" i="1"/>
  <c r="V6223" i="1"/>
  <c r="N6223" i="1"/>
  <c r="F6223" i="1"/>
  <c r="V6222" i="1"/>
  <c r="N6222" i="1"/>
  <c r="F6222" i="1"/>
  <c r="V6221" i="1"/>
  <c r="N6221" i="1"/>
  <c r="F6221" i="1"/>
  <c r="V6220" i="1"/>
  <c r="N6220" i="1"/>
  <c r="F6220" i="1"/>
  <c r="V6219" i="1"/>
  <c r="N6219" i="1"/>
  <c r="F6219" i="1"/>
  <c r="V6218" i="1"/>
  <c r="N6218" i="1"/>
  <c r="F6218" i="1"/>
  <c r="V6217" i="1"/>
  <c r="N6217" i="1"/>
  <c r="F6217" i="1"/>
  <c r="V6216" i="1"/>
  <c r="N6216" i="1"/>
  <c r="F6216" i="1"/>
  <c r="V6215" i="1"/>
  <c r="N6215" i="1"/>
  <c r="F6215" i="1"/>
  <c r="V6214" i="1"/>
  <c r="N6214" i="1"/>
  <c r="F6214" i="1"/>
  <c r="V6213" i="1"/>
  <c r="N6213" i="1"/>
  <c r="F6213" i="1"/>
  <c r="V6212" i="1"/>
  <c r="N6212" i="1"/>
  <c r="F6212" i="1"/>
  <c r="V6211" i="1"/>
  <c r="N6211" i="1"/>
  <c r="F6211" i="1"/>
  <c r="V6210" i="1"/>
  <c r="N6210" i="1"/>
  <c r="F6210" i="1"/>
  <c r="V6209" i="1"/>
  <c r="N6209" i="1"/>
  <c r="F6209" i="1"/>
  <c r="V6208" i="1"/>
  <c r="N6208" i="1"/>
  <c r="F6208" i="1"/>
  <c r="V6207" i="1"/>
  <c r="N6207" i="1"/>
  <c r="F6207" i="1"/>
  <c r="V6206" i="1"/>
  <c r="N6206" i="1"/>
  <c r="F6206" i="1"/>
  <c r="V6205" i="1"/>
  <c r="N6205" i="1"/>
  <c r="F6205" i="1"/>
  <c r="V6204" i="1"/>
  <c r="N6204" i="1"/>
  <c r="F6204" i="1"/>
  <c r="V6203" i="1"/>
  <c r="N6203" i="1"/>
  <c r="F6203" i="1"/>
  <c r="V6202" i="1"/>
  <c r="N6202" i="1"/>
  <c r="F6202" i="1"/>
  <c r="V6201" i="1"/>
  <c r="N6201" i="1"/>
  <c r="F6201" i="1"/>
  <c r="V6200" i="1"/>
  <c r="N6200" i="1"/>
  <c r="F6200" i="1"/>
  <c r="V6199" i="1"/>
  <c r="N6199" i="1"/>
  <c r="F6199" i="1"/>
  <c r="V6198" i="1"/>
  <c r="N6198" i="1"/>
  <c r="F6198" i="1"/>
  <c r="V6197" i="1"/>
  <c r="N6197" i="1"/>
  <c r="F6197" i="1"/>
  <c r="V6196" i="1"/>
  <c r="N6196" i="1"/>
  <c r="F6196" i="1"/>
  <c r="V6195" i="1"/>
  <c r="N6195" i="1"/>
  <c r="F6195" i="1"/>
  <c r="V6194" i="1"/>
  <c r="N6194" i="1"/>
  <c r="F6194" i="1"/>
  <c r="V6193" i="1"/>
  <c r="N6193" i="1"/>
  <c r="F6193" i="1"/>
  <c r="V6192" i="1"/>
  <c r="N6192" i="1"/>
  <c r="F6192" i="1"/>
  <c r="V6191" i="1"/>
  <c r="N6191" i="1"/>
  <c r="F6191" i="1"/>
  <c r="V6190" i="1"/>
  <c r="N6190" i="1"/>
  <c r="F6190" i="1"/>
  <c r="V6189" i="1"/>
  <c r="N6189" i="1"/>
  <c r="F6189" i="1"/>
  <c r="V6188" i="1"/>
  <c r="N6188" i="1"/>
  <c r="F6188" i="1"/>
  <c r="V6187" i="1"/>
  <c r="N6187" i="1"/>
  <c r="F6187" i="1"/>
  <c r="V6186" i="1"/>
  <c r="N6186" i="1"/>
  <c r="F6186" i="1"/>
  <c r="V6185" i="1"/>
  <c r="N6185" i="1"/>
  <c r="F6185" i="1"/>
  <c r="V6184" i="1"/>
  <c r="N6184" i="1"/>
  <c r="F6184" i="1"/>
  <c r="V6183" i="1"/>
  <c r="N6183" i="1"/>
  <c r="F6183" i="1"/>
  <c r="V6182" i="1"/>
  <c r="N6182" i="1"/>
  <c r="F6182" i="1"/>
  <c r="V6181" i="1"/>
  <c r="N6181" i="1"/>
  <c r="F6181" i="1"/>
  <c r="V6180" i="1"/>
  <c r="N6180" i="1"/>
  <c r="F6180" i="1"/>
  <c r="V6179" i="1"/>
  <c r="N6179" i="1"/>
  <c r="F6179" i="1"/>
  <c r="V6178" i="1"/>
  <c r="N6178" i="1"/>
  <c r="F6178" i="1"/>
  <c r="V6177" i="1"/>
  <c r="N6177" i="1"/>
  <c r="F6177" i="1"/>
  <c r="V6176" i="1"/>
  <c r="N6176" i="1"/>
  <c r="V6175" i="1"/>
  <c r="N6175" i="1"/>
  <c r="V6174" i="1"/>
  <c r="N6174" i="1"/>
  <c r="V6173" i="1"/>
  <c r="N6173" i="1"/>
  <c r="V6172" i="1"/>
  <c r="N6172" i="1"/>
  <c r="V6171" i="1"/>
  <c r="N6171" i="1"/>
  <c r="V6170" i="1"/>
  <c r="N6170" i="1"/>
  <c r="V6169" i="1"/>
  <c r="N6169" i="1"/>
  <c r="V6168" i="1"/>
  <c r="N6168" i="1"/>
  <c r="V6167" i="1"/>
  <c r="N6167" i="1"/>
  <c r="V6166" i="1"/>
  <c r="N6166" i="1"/>
  <c r="V6165" i="1"/>
  <c r="N6165" i="1"/>
  <c r="V6164" i="1"/>
  <c r="N6164" i="1"/>
  <c r="V6163" i="1"/>
  <c r="N6163" i="1"/>
  <c r="V6162" i="1"/>
  <c r="N6162" i="1"/>
  <c r="V6161" i="1"/>
  <c r="N6161" i="1"/>
  <c r="V6160" i="1"/>
  <c r="N6160" i="1"/>
  <c r="V6159" i="1"/>
  <c r="N6159" i="1"/>
  <c r="V6158" i="1"/>
  <c r="N6158" i="1"/>
  <c r="V6157" i="1"/>
  <c r="N6157" i="1"/>
  <c r="V6156" i="1"/>
  <c r="N6156" i="1"/>
  <c r="V6155" i="1"/>
  <c r="N6155" i="1"/>
  <c r="V6154" i="1"/>
  <c r="N6154" i="1"/>
  <c r="V6153" i="1"/>
  <c r="N6153" i="1"/>
  <c r="V6152" i="1"/>
  <c r="N6152" i="1"/>
  <c r="V6151" i="1"/>
  <c r="N6151" i="1"/>
  <c r="V6150" i="1"/>
  <c r="N6150" i="1"/>
  <c r="V6149" i="1"/>
  <c r="N6149" i="1"/>
  <c r="V6148" i="1"/>
  <c r="N6148" i="1"/>
  <c r="V6147" i="1"/>
  <c r="N6147" i="1"/>
  <c r="V6146" i="1"/>
  <c r="N6146" i="1"/>
  <c r="V6145" i="1"/>
  <c r="N6145" i="1"/>
  <c r="V6144" i="1"/>
  <c r="N6144" i="1"/>
  <c r="V6143" i="1"/>
  <c r="N6143" i="1"/>
  <c r="V6142" i="1"/>
  <c r="N6142" i="1"/>
  <c r="V6141" i="1"/>
  <c r="N6141" i="1"/>
  <c r="V6140" i="1"/>
  <c r="N6140" i="1"/>
  <c r="V6139" i="1"/>
  <c r="N6139" i="1"/>
  <c r="V6138" i="1"/>
  <c r="N6138" i="1"/>
  <c r="F6138" i="1"/>
  <c r="V6137" i="1"/>
  <c r="N6137" i="1"/>
  <c r="F6137" i="1"/>
  <c r="V6136" i="1"/>
  <c r="N6136" i="1"/>
  <c r="F6136" i="1"/>
  <c r="V6135" i="1"/>
  <c r="N6135" i="1"/>
  <c r="F6135" i="1"/>
  <c r="V6134" i="1"/>
  <c r="N6134" i="1"/>
  <c r="F6134" i="1"/>
  <c r="V6133" i="1"/>
  <c r="N6133" i="1"/>
  <c r="F6133" i="1"/>
  <c r="V6132" i="1"/>
  <c r="N6132" i="1"/>
  <c r="F6132" i="1"/>
  <c r="V6131" i="1"/>
  <c r="N6131" i="1"/>
  <c r="F6131" i="1"/>
  <c r="V6130" i="1"/>
  <c r="N6130" i="1"/>
  <c r="F6130" i="1"/>
  <c r="V6129" i="1"/>
  <c r="N6129" i="1"/>
  <c r="F6129" i="1"/>
  <c r="V6128" i="1"/>
  <c r="N6128" i="1"/>
  <c r="F6128" i="1"/>
  <c r="V6127" i="1"/>
  <c r="N6127" i="1"/>
  <c r="F6127" i="1"/>
  <c r="V6126" i="1"/>
  <c r="N6126" i="1"/>
  <c r="F6126" i="1"/>
  <c r="V6125" i="1"/>
  <c r="N6125" i="1"/>
  <c r="F6125" i="1"/>
  <c r="V6124" i="1"/>
  <c r="N6124" i="1"/>
  <c r="F6124" i="1"/>
  <c r="V6123" i="1"/>
  <c r="N6123" i="1"/>
  <c r="F6123" i="1"/>
  <c r="V6122" i="1"/>
  <c r="N6122" i="1"/>
  <c r="F6122" i="1"/>
  <c r="V6121" i="1"/>
  <c r="N6121" i="1"/>
  <c r="F6121" i="1"/>
  <c r="V6120" i="1"/>
  <c r="N6120" i="1"/>
  <c r="F6120" i="1"/>
  <c r="V6119" i="1"/>
  <c r="N6119" i="1"/>
  <c r="F6119" i="1"/>
  <c r="V6118" i="1"/>
  <c r="N6118" i="1"/>
  <c r="F6118" i="1"/>
  <c r="V6117" i="1"/>
  <c r="N6117" i="1"/>
  <c r="F6117" i="1"/>
  <c r="V6116" i="1"/>
  <c r="N6116" i="1"/>
  <c r="F6116" i="1"/>
  <c r="V6115" i="1"/>
  <c r="N6115" i="1"/>
  <c r="F6115" i="1"/>
  <c r="V6114" i="1"/>
  <c r="N6114" i="1"/>
  <c r="F6114" i="1"/>
  <c r="V6113" i="1"/>
  <c r="N6113" i="1"/>
  <c r="F6113" i="1"/>
  <c r="V6112" i="1"/>
  <c r="N6112" i="1"/>
  <c r="F6112" i="1"/>
  <c r="V6111" i="1"/>
  <c r="N6111" i="1"/>
  <c r="F6111" i="1"/>
  <c r="V6110" i="1"/>
  <c r="N6110" i="1"/>
  <c r="F6110" i="1"/>
  <c r="V6109" i="1"/>
  <c r="N6109" i="1"/>
  <c r="F6109" i="1"/>
  <c r="V6108" i="1"/>
  <c r="N6108" i="1"/>
  <c r="F6108" i="1"/>
  <c r="V6107" i="1"/>
  <c r="N6107" i="1"/>
  <c r="F6107" i="1"/>
  <c r="V6106" i="1"/>
  <c r="N6106" i="1"/>
  <c r="F6106" i="1"/>
  <c r="V6105" i="1"/>
  <c r="N6105" i="1"/>
  <c r="F6105" i="1"/>
  <c r="V6104" i="1"/>
  <c r="N6104" i="1"/>
  <c r="F6104" i="1"/>
  <c r="V6103" i="1"/>
  <c r="N6103" i="1"/>
  <c r="F6103" i="1"/>
  <c r="V6102" i="1"/>
  <c r="N6102" i="1"/>
  <c r="F6102" i="1"/>
  <c r="V6101" i="1"/>
  <c r="N6101" i="1"/>
  <c r="F6101" i="1"/>
  <c r="V6100" i="1"/>
  <c r="N6100" i="1"/>
  <c r="F6100" i="1"/>
  <c r="F6099" i="1"/>
  <c r="V6098" i="1"/>
  <c r="N6098" i="1"/>
  <c r="V6097" i="1"/>
  <c r="N6097" i="1"/>
  <c r="F6097" i="1"/>
  <c r="V6096" i="1"/>
  <c r="N6096" i="1"/>
  <c r="F6096" i="1"/>
  <c r="V6095" i="1"/>
  <c r="N6095" i="1"/>
  <c r="F6095" i="1"/>
  <c r="V6094" i="1"/>
  <c r="N6094" i="1"/>
  <c r="F6094" i="1"/>
  <c r="V6093" i="1"/>
  <c r="N6093" i="1"/>
  <c r="F6093" i="1"/>
  <c r="V6092" i="1"/>
  <c r="N6092" i="1"/>
  <c r="F6092" i="1"/>
  <c r="V6091" i="1"/>
  <c r="N6091" i="1"/>
  <c r="F6091" i="1"/>
  <c r="V6090" i="1"/>
  <c r="N6090" i="1"/>
  <c r="F6090" i="1"/>
  <c r="V6089" i="1"/>
  <c r="N6089" i="1"/>
  <c r="F6089" i="1"/>
  <c r="V6088" i="1"/>
  <c r="N6088" i="1"/>
  <c r="F6088" i="1"/>
  <c r="V6087" i="1"/>
  <c r="N6087" i="1"/>
  <c r="F6087" i="1"/>
  <c r="V6086" i="1"/>
  <c r="N6086" i="1"/>
  <c r="F6086" i="1"/>
  <c r="V6085" i="1"/>
  <c r="N6085" i="1"/>
  <c r="F6085" i="1"/>
  <c r="V6084" i="1"/>
  <c r="N6084" i="1"/>
  <c r="F6084" i="1"/>
  <c r="V6083" i="1"/>
  <c r="N6083" i="1"/>
  <c r="F6083" i="1"/>
  <c r="V6082" i="1"/>
  <c r="N6082" i="1"/>
  <c r="F6082" i="1"/>
  <c r="V6081" i="1"/>
  <c r="N6081" i="1"/>
  <c r="N6080" i="1"/>
  <c r="V6079" i="1"/>
  <c r="N6079" i="1"/>
  <c r="V6078" i="1"/>
  <c r="N6078" i="1"/>
  <c r="V6077" i="1"/>
  <c r="N6077" i="1"/>
  <c r="V6076" i="1"/>
  <c r="N6076" i="1"/>
  <c r="V6075" i="1"/>
  <c r="N6075" i="1"/>
  <c r="V6074" i="1"/>
  <c r="N6074" i="1"/>
  <c r="V6073" i="1"/>
  <c r="N6073" i="1"/>
  <c r="V6072" i="1"/>
  <c r="N6072" i="1"/>
  <c r="V6071" i="1"/>
  <c r="N6071" i="1"/>
  <c r="V6070" i="1"/>
  <c r="N6070" i="1"/>
  <c r="V6069" i="1"/>
  <c r="N6069" i="1"/>
  <c r="V6068" i="1"/>
  <c r="N6068" i="1"/>
  <c r="V6067" i="1"/>
  <c r="N6067" i="1"/>
  <c r="V6066" i="1"/>
  <c r="N6066" i="1"/>
  <c r="V6065" i="1"/>
  <c r="N6065" i="1"/>
  <c r="V6064" i="1"/>
  <c r="N6064" i="1"/>
  <c r="V6063" i="1"/>
  <c r="N6063" i="1"/>
  <c r="V6062" i="1"/>
  <c r="N6062" i="1"/>
  <c r="F6062" i="1"/>
  <c r="F6061" i="1"/>
  <c r="V6060" i="1"/>
  <c r="N6060" i="1"/>
  <c r="V6059" i="1"/>
  <c r="N6059" i="1"/>
  <c r="F6059" i="1"/>
  <c r="V6058" i="1"/>
  <c r="N6058" i="1"/>
  <c r="F6058" i="1"/>
  <c r="V6057" i="1"/>
  <c r="N6057" i="1"/>
  <c r="F6057" i="1"/>
  <c r="V6056" i="1"/>
  <c r="N6056" i="1"/>
  <c r="F6056" i="1"/>
  <c r="V6055" i="1"/>
  <c r="N6055" i="1"/>
  <c r="F6055" i="1"/>
  <c r="V6054" i="1"/>
  <c r="N6054" i="1"/>
  <c r="F6054" i="1"/>
  <c r="V6053" i="1"/>
  <c r="N6053" i="1"/>
  <c r="F6053" i="1"/>
  <c r="V6052" i="1"/>
  <c r="N6052" i="1"/>
  <c r="F6052" i="1"/>
  <c r="V6051" i="1"/>
  <c r="N6051" i="1"/>
  <c r="F6051" i="1"/>
  <c r="V6050" i="1"/>
  <c r="N6050" i="1"/>
  <c r="F6050" i="1"/>
  <c r="V6049" i="1"/>
  <c r="N6049" i="1"/>
  <c r="F6049" i="1"/>
  <c r="V6048" i="1"/>
  <c r="N6048" i="1"/>
  <c r="F6048" i="1"/>
  <c r="V6047" i="1"/>
  <c r="N6047" i="1"/>
  <c r="F6047" i="1"/>
  <c r="V6046" i="1"/>
  <c r="N6046" i="1"/>
  <c r="F6046" i="1"/>
  <c r="V6045" i="1"/>
  <c r="N6045" i="1"/>
  <c r="F6045" i="1"/>
  <c r="V6044" i="1"/>
  <c r="N6044" i="1"/>
  <c r="F6044" i="1"/>
  <c r="V6043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N6024" i="1"/>
  <c r="F6024" i="1"/>
  <c r="F6023" i="1"/>
  <c r="V6022" i="1"/>
  <c r="N6022" i="1"/>
  <c r="V6021" i="1"/>
  <c r="N6021" i="1"/>
  <c r="F6021" i="1"/>
  <c r="V6020" i="1"/>
  <c r="N6020" i="1"/>
  <c r="F6020" i="1"/>
  <c r="V6019" i="1"/>
  <c r="N6019" i="1"/>
  <c r="F6019" i="1"/>
  <c r="V6018" i="1"/>
  <c r="N6018" i="1"/>
  <c r="F6018" i="1"/>
  <c r="V6017" i="1"/>
  <c r="N6017" i="1"/>
  <c r="F6017" i="1"/>
  <c r="V6016" i="1"/>
  <c r="N6016" i="1"/>
  <c r="F6016" i="1"/>
  <c r="V6015" i="1"/>
  <c r="N6015" i="1"/>
  <c r="F6015" i="1"/>
  <c r="V6014" i="1"/>
  <c r="N6014" i="1"/>
  <c r="F6014" i="1"/>
  <c r="V6013" i="1"/>
  <c r="N6013" i="1"/>
  <c r="F6013" i="1"/>
  <c r="V6012" i="1"/>
  <c r="N6012" i="1"/>
  <c r="F6012" i="1"/>
  <c r="V6011" i="1"/>
  <c r="N6011" i="1"/>
  <c r="F6011" i="1"/>
  <c r="V6010" i="1"/>
  <c r="N6010" i="1"/>
  <c r="F6010" i="1"/>
  <c r="V6009" i="1"/>
  <c r="N6009" i="1"/>
  <c r="F6009" i="1"/>
  <c r="V6008" i="1"/>
  <c r="N6008" i="1"/>
  <c r="F6008" i="1"/>
  <c r="V6007" i="1"/>
  <c r="N6007" i="1"/>
  <c r="F6007" i="1"/>
  <c r="V6006" i="1"/>
  <c r="N6006" i="1"/>
  <c r="F6006" i="1"/>
  <c r="V6005" i="1"/>
  <c r="N6005" i="1"/>
  <c r="V6004" i="1"/>
  <c r="N6004" i="1"/>
  <c r="V6003" i="1"/>
  <c r="N6003" i="1"/>
  <c r="V6002" i="1"/>
  <c r="N6002" i="1"/>
  <c r="V6001" i="1"/>
  <c r="N6001" i="1"/>
  <c r="V6000" i="1"/>
  <c r="N6000" i="1"/>
  <c r="V5999" i="1"/>
  <c r="N5999" i="1"/>
  <c r="V5998" i="1"/>
  <c r="N5998" i="1"/>
  <c r="V5997" i="1"/>
  <c r="N5997" i="1"/>
  <c r="V5996" i="1"/>
  <c r="N5996" i="1"/>
  <c r="V5995" i="1"/>
  <c r="N5995" i="1"/>
  <c r="V5994" i="1"/>
  <c r="N5994" i="1"/>
  <c r="V5993" i="1"/>
  <c r="N5993" i="1"/>
  <c r="V5992" i="1"/>
  <c r="N5992" i="1"/>
  <c r="V5991" i="1"/>
  <c r="N5991" i="1"/>
  <c r="V5990" i="1"/>
  <c r="N5990" i="1"/>
  <c r="V5989" i="1"/>
  <c r="N5989" i="1"/>
  <c r="V5988" i="1"/>
  <c r="N5988" i="1"/>
  <c r="V5987" i="1"/>
  <c r="N5987" i="1"/>
  <c r="V5986" i="1"/>
  <c r="N5986" i="1"/>
  <c r="F5986" i="1"/>
  <c r="F5985" i="1"/>
  <c r="V5984" i="1"/>
  <c r="N5984" i="1"/>
  <c r="V5983" i="1"/>
  <c r="N5983" i="1"/>
  <c r="V5982" i="1"/>
  <c r="N5982" i="1"/>
  <c r="V5981" i="1"/>
  <c r="N5981" i="1"/>
  <c r="V5980" i="1"/>
  <c r="N5980" i="1"/>
  <c r="V5979" i="1"/>
  <c r="N5979" i="1"/>
  <c r="V5978" i="1"/>
  <c r="N5978" i="1"/>
  <c r="V5977" i="1"/>
  <c r="N5977" i="1"/>
  <c r="V5976" i="1"/>
  <c r="N5976" i="1"/>
  <c r="V5975" i="1"/>
  <c r="N5975" i="1"/>
  <c r="V5974" i="1"/>
  <c r="N5974" i="1"/>
  <c r="V5973" i="1"/>
  <c r="N5973" i="1"/>
  <c r="V5972" i="1"/>
  <c r="N5972" i="1"/>
  <c r="V5971" i="1"/>
  <c r="N5971" i="1"/>
  <c r="V5970" i="1"/>
  <c r="N5970" i="1"/>
  <c r="V5969" i="1"/>
  <c r="N5969" i="1"/>
  <c r="V5968" i="1"/>
  <c r="N5968" i="1"/>
  <c r="V5967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N5929" i="1"/>
  <c r="V5927" i="1"/>
  <c r="N5927" i="1"/>
  <c r="V5926" i="1"/>
  <c r="N5926" i="1"/>
  <c r="V5925" i="1"/>
  <c r="N5925" i="1"/>
  <c r="V5924" i="1"/>
  <c r="N5924" i="1"/>
  <c r="V5923" i="1"/>
  <c r="N5923" i="1"/>
  <c r="V5922" i="1"/>
  <c r="N5922" i="1"/>
  <c r="V5921" i="1"/>
  <c r="N5921" i="1"/>
  <c r="V5920" i="1"/>
  <c r="N5920" i="1"/>
  <c r="V5919" i="1"/>
  <c r="N5919" i="1"/>
  <c r="V5918" i="1"/>
  <c r="N5918" i="1"/>
  <c r="V5917" i="1"/>
  <c r="N5917" i="1"/>
  <c r="V5916" i="1"/>
  <c r="N5916" i="1"/>
  <c r="V5915" i="1"/>
  <c r="N5915" i="1"/>
  <c r="V5914" i="1"/>
  <c r="N5914" i="1"/>
  <c r="V5913" i="1"/>
  <c r="N5913" i="1"/>
  <c r="V5912" i="1"/>
  <c r="N5912" i="1"/>
  <c r="V5911" i="1"/>
  <c r="N5911" i="1"/>
  <c r="V5910" i="1"/>
  <c r="N5910" i="1"/>
  <c r="V5909" i="1"/>
  <c r="N5909" i="1"/>
  <c r="V5908" i="1"/>
  <c r="N5908" i="1"/>
  <c r="V5907" i="1"/>
  <c r="N5907" i="1"/>
  <c r="V5906" i="1"/>
  <c r="N5906" i="1"/>
  <c r="V5905" i="1"/>
  <c r="N5905" i="1"/>
  <c r="V5904" i="1"/>
  <c r="N5904" i="1"/>
  <c r="V5903" i="1"/>
  <c r="N5903" i="1"/>
  <c r="V5902" i="1"/>
  <c r="N5902" i="1"/>
  <c r="V5901" i="1"/>
  <c r="N5901" i="1"/>
  <c r="V5900" i="1"/>
  <c r="N5900" i="1"/>
  <c r="V5899" i="1"/>
  <c r="N5899" i="1"/>
  <c r="V5898" i="1"/>
  <c r="N5898" i="1"/>
  <c r="V5897" i="1"/>
  <c r="N5897" i="1"/>
  <c r="F5897" i="1"/>
  <c r="V5896" i="1"/>
  <c r="N5896" i="1"/>
  <c r="F5896" i="1"/>
  <c r="V5895" i="1"/>
  <c r="N5895" i="1"/>
  <c r="F5895" i="1"/>
  <c r="V5894" i="1"/>
  <c r="N5894" i="1"/>
  <c r="F5894" i="1"/>
  <c r="V5893" i="1"/>
  <c r="N5893" i="1"/>
  <c r="F5893" i="1"/>
  <c r="V5892" i="1"/>
  <c r="N5892" i="1"/>
  <c r="F5892" i="1"/>
  <c r="V5891" i="1"/>
  <c r="N5891" i="1"/>
  <c r="F5891" i="1"/>
  <c r="V5890" i="1"/>
  <c r="N5890" i="1"/>
  <c r="F5890" i="1"/>
  <c r="V5889" i="1"/>
  <c r="N5889" i="1"/>
  <c r="V5888" i="1"/>
  <c r="N5888" i="1"/>
  <c r="F5888" i="1"/>
  <c r="V5887" i="1"/>
  <c r="N5887" i="1"/>
  <c r="F5887" i="1"/>
  <c r="V5886" i="1"/>
  <c r="N5886" i="1"/>
  <c r="F5886" i="1"/>
  <c r="V5885" i="1"/>
  <c r="N5885" i="1"/>
  <c r="F5885" i="1"/>
  <c r="V5884" i="1"/>
  <c r="N5884" i="1"/>
  <c r="F5884" i="1"/>
  <c r="V5883" i="1"/>
  <c r="N5883" i="1"/>
  <c r="F5883" i="1"/>
  <c r="V5882" i="1"/>
  <c r="N5882" i="1"/>
  <c r="F5882" i="1"/>
  <c r="V5881" i="1"/>
  <c r="N5881" i="1"/>
  <c r="F5881" i="1"/>
  <c r="V5880" i="1"/>
  <c r="N5880" i="1"/>
  <c r="F5880" i="1"/>
  <c r="V5879" i="1"/>
  <c r="N5879" i="1"/>
  <c r="F5879" i="1"/>
  <c r="V5878" i="1"/>
  <c r="N5878" i="1"/>
  <c r="F5878" i="1"/>
  <c r="V5877" i="1"/>
  <c r="N5877" i="1"/>
  <c r="F5877" i="1"/>
  <c r="V5876" i="1"/>
  <c r="N5876" i="1"/>
  <c r="F5876" i="1"/>
  <c r="V5875" i="1"/>
  <c r="N5875" i="1"/>
  <c r="F5875" i="1"/>
  <c r="V5874" i="1"/>
  <c r="N5874" i="1"/>
  <c r="F5874" i="1"/>
  <c r="V5873" i="1"/>
  <c r="N5873" i="1"/>
  <c r="F5873" i="1"/>
  <c r="V5872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N5853" i="1"/>
  <c r="F5853" i="1"/>
  <c r="V5852" i="1"/>
  <c r="N5852" i="1"/>
  <c r="F5852" i="1"/>
  <c r="V5851" i="1"/>
  <c r="N5851" i="1"/>
  <c r="F5851" i="1"/>
  <c r="V5850" i="1"/>
  <c r="N5850" i="1"/>
  <c r="F5850" i="1"/>
  <c r="V5849" i="1"/>
  <c r="N5849" i="1"/>
  <c r="F5849" i="1"/>
  <c r="V5848" i="1"/>
  <c r="N5848" i="1"/>
  <c r="F5848" i="1"/>
  <c r="V5847" i="1"/>
  <c r="N5847" i="1"/>
  <c r="F5847" i="1"/>
  <c r="V5846" i="1"/>
  <c r="N5846" i="1"/>
  <c r="F5846" i="1"/>
  <c r="V5845" i="1"/>
  <c r="N5845" i="1"/>
  <c r="F5845" i="1"/>
  <c r="V5844" i="1"/>
  <c r="N5844" i="1"/>
  <c r="F5844" i="1"/>
  <c r="V5843" i="1"/>
  <c r="N5843" i="1"/>
  <c r="F5843" i="1"/>
  <c r="V5842" i="1"/>
  <c r="N5842" i="1"/>
  <c r="F5842" i="1"/>
  <c r="V5841" i="1"/>
  <c r="N5841" i="1"/>
  <c r="F5841" i="1"/>
  <c r="V5840" i="1"/>
  <c r="N5840" i="1"/>
  <c r="F5840" i="1"/>
  <c r="V5839" i="1"/>
  <c r="N5839" i="1"/>
  <c r="F5839" i="1"/>
  <c r="V5838" i="1"/>
  <c r="N5838" i="1"/>
  <c r="F5838" i="1"/>
  <c r="V5837" i="1"/>
  <c r="N5837" i="1"/>
  <c r="F5837" i="1"/>
  <c r="V5836" i="1"/>
  <c r="N5836" i="1"/>
  <c r="F5836" i="1"/>
  <c r="V5835" i="1"/>
  <c r="N5835" i="1"/>
  <c r="F5835" i="1"/>
  <c r="V5834" i="1"/>
  <c r="N5834" i="1"/>
  <c r="F5834" i="1"/>
  <c r="F5833" i="1"/>
  <c r="V5832" i="1"/>
  <c r="N5832" i="1"/>
  <c r="V5831" i="1"/>
  <c r="N5831" i="1"/>
  <c r="F5831" i="1"/>
  <c r="V5830" i="1"/>
  <c r="N5830" i="1"/>
  <c r="F5830" i="1"/>
  <c r="V5829" i="1"/>
  <c r="N5829" i="1"/>
  <c r="F5829" i="1"/>
  <c r="V5828" i="1"/>
  <c r="N5828" i="1"/>
  <c r="F5828" i="1"/>
  <c r="V5827" i="1"/>
  <c r="N5827" i="1"/>
  <c r="F5827" i="1"/>
  <c r="V5826" i="1"/>
  <c r="N5826" i="1"/>
  <c r="F5826" i="1"/>
  <c r="V5825" i="1"/>
  <c r="N5825" i="1"/>
  <c r="F5825" i="1"/>
  <c r="V5824" i="1"/>
  <c r="N5824" i="1"/>
  <c r="F5824" i="1"/>
  <c r="V5823" i="1"/>
  <c r="N5823" i="1"/>
  <c r="F5823" i="1"/>
  <c r="V5822" i="1"/>
  <c r="N5822" i="1"/>
  <c r="F5822" i="1"/>
  <c r="V5821" i="1"/>
  <c r="N5821" i="1"/>
  <c r="F5821" i="1"/>
  <c r="V5820" i="1"/>
  <c r="N5820" i="1"/>
  <c r="F5820" i="1"/>
  <c r="V5819" i="1"/>
  <c r="N5819" i="1"/>
  <c r="F5819" i="1"/>
  <c r="V5818" i="1"/>
  <c r="N5818" i="1"/>
  <c r="F5818" i="1"/>
  <c r="V5817" i="1"/>
  <c r="N5817" i="1"/>
  <c r="F5817" i="1"/>
  <c r="V5816" i="1"/>
  <c r="N5816" i="1"/>
  <c r="F5816" i="1"/>
  <c r="V5815" i="1"/>
  <c r="N5815" i="1"/>
  <c r="F5815" i="1"/>
  <c r="V5813" i="1"/>
  <c r="N5813" i="1"/>
  <c r="F5813" i="1"/>
  <c r="V5812" i="1"/>
  <c r="N5812" i="1"/>
  <c r="F5812" i="1"/>
  <c r="V5811" i="1"/>
  <c r="N5811" i="1"/>
  <c r="F5811" i="1"/>
  <c r="V5810" i="1"/>
  <c r="N5810" i="1"/>
  <c r="F5810" i="1"/>
  <c r="V5809" i="1"/>
  <c r="N5809" i="1"/>
  <c r="F5809" i="1"/>
  <c r="V5808" i="1"/>
  <c r="N5808" i="1"/>
  <c r="F5808" i="1"/>
  <c r="V5807" i="1"/>
  <c r="N5807" i="1"/>
  <c r="F5807" i="1"/>
  <c r="V5806" i="1"/>
  <c r="N5806" i="1"/>
  <c r="F5806" i="1"/>
  <c r="V5805" i="1"/>
  <c r="N5805" i="1"/>
  <c r="F5805" i="1"/>
  <c r="V5804" i="1"/>
  <c r="N5804" i="1"/>
  <c r="F5804" i="1"/>
  <c r="V5803" i="1"/>
  <c r="N5803" i="1"/>
  <c r="F5803" i="1"/>
  <c r="V5802" i="1"/>
  <c r="N5802" i="1"/>
  <c r="F5802" i="1"/>
  <c r="V5801" i="1"/>
  <c r="N5801" i="1"/>
  <c r="F5801" i="1"/>
  <c r="V5800" i="1"/>
  <c r="N5800" i="1"/>
  <c r="F5800" i="1"/>
  <c r="V5799" i="1"/>
  <c r="N5799" i="1"/>
  <c r="F5799" i="1"/>
  <c r="V5798" i="1"/>
  <c r="N5798" i="1"/>
  <c r="F5798" i="1"/>
  <c r="V5797" i="1"/>
  <c r="N5797" i="1"/>
  <c r="F5797" i="1"/>
  <c r="V5796" i="1"/>
  <c r="N5796" i="1"/>
  <c r="F5796" i="1"/>
  <c r="V5795" i="1"/>
  <c r="N5795" i="1"/>
  <c r="F5795" i="1"/>
  <c r="V5794" i="1"/>
  <c r="N5794" i="1"/>
  <c r="F5794" i="1"/>
  <c r="V5793" i="1"/>
  <c r="N5793" i="1"/>
  <c r="F5793" i="1"/>
  <c r="V5792" i="1"/>
  <c r="N5792" i="1"/>
  <c r="F5792" i="1"/>
  <c r="V5791" i="1"/>
  <c r="N5791" i="1"/>
  <c r="F5791" i="1"/>
  <c r="V5790" i="1"/>
  <c r="N5790" i="1"/>
  <c r="F5790" i="1"/>
  <c r="V5789" i="1"/>
  <c r="N5789" i="1"/>
  <c r="F5789" i="1"/>
  <c r="V5788" i="1"/>
  <c r="N5788" i="1"/>
  <c r="F5788" i="1"/>
  <c r="V5787" i="1"/>
  <c r="N5787" i="1"/>
  <c r="F5787" i="1"/>
  <c r="V5786" i="1"/>
  <c r="N5786" i="1"/>
  <c r="F5786" i="1"/>
  <c r="V5785" i="1"/>
  <c r="N5785" i="1"/>
  <c r="F5785" i="1"/>
  <c r="V5784" i="1"/>
  <c r="N5784" i="1"/>
  <c r="F5784" i="1"/>
  <c r="V5783" i="1"/>
  <c r="N5783" i="1"/>
  <c r="F5783" i="1"/>
  <c r="V5782" i="1"/>
  <c r="N5782" i="1"/>
  <c r="F5782" i="1"/>
  <c r="V5781" i="1"/>
  <c r="N5781" i="1"/>
  <c r="F5781" i="1"/>
  <c r="V5780" i="1"/>
  <c r="N5780" i="1"/>
  <c r="F5780" i="1"/>
  <c r="V5779" i="1"/>
  <c r="N5779" i="1"/>
  <c r="F5779" i="1"/>
  <c r="V5778" i="1"/>
  <c r="N5778" i="1"/>
  <c r="F5778" i="1"/>
  <c r="V5777" i="1"/>
  <c r="N5777" i="1"/>
  <c r="V5776" i="1"/>
  <c r="N5776" i="1"/>
  <c r="V5775" i="1"/>
  <c r="N5775" i="1"/>
  <c r="V5774" i="1"/>
  <c r="N5774" i="1"/>
  <c r="V5773" i="1"/>
  <c r="N5773" i="1"/>
  <c r="V5772" i="1"/>
  <c r="N5772" i="1"/>
  <c r="V5771" i="1"/>
  <c r="N5771" i="1"/>
  <c r="V5770" i="1"/>
  <c r="N5770" i="1"/>
  <c r="V5769" i="1"/>
  <c r="N5769" i="1"/>
  <c r="V5768" i="1"/>
  <c r="N5768" i="1"/>
  <c r="V5767" i="1"/>
  <c r="N5767" i="1"/>
  <c r="V5766" i="1"/>
  <c r="N5766" i="1"/>
  <c r="V5765" i="1"/>
  <c r="N5765" i="1"/>
  <c r="V5764" i="1"/>
  <c r="N5764" i="1"/>
  <c r="V5763" i="1"/>
  <c r="N5763" i="1"/>
  <c r="V5762" i="1"/>
  <c r="N5762" i="1"/>
  <c r="V5761" i="1"/>
  <c r="N5761" i="1"/>
  <c r="V5760" i="1"/>
  <c r="N5760" i="1"/>
  <c r="V5759" i="1"/>
  <c r="N5759" i="1"/>
  <c r="V5758" i="1"/>
  <c r="N5758" i="1"/>
  <c r="F5758" i="1"/>
  <c r="V5757" i="1"/>
  <c r="N5757" i="1"/>
  <c r="F5757" i="1"/>
  <c r="V5756" i="1"/>
  <c r="N5756" i="1"/>
  <c r="V5755" i="1"/>
  <c r="N5755" i="1"/>
  <c r="F5755" i="1"/>
  <c r="V5754" i="1"/>
  <c r="N5754" i="1"/>
  <c r="F5754" i="1"/>
  <c r="V5753" i="1"/>
  <c r="N5753" i="1"/>
  <c r="F5753" i="1"/>
  <c r="V5752" i="1"/>
  <c r="N5752" i="1"/>
  <c r="F5752" i="1"/>
  <c r="V5751" i="1"/>
  <c r="N5751" i="1"/>
  <c r="F5751" i="1"/>
  <c r="V5750" i="1"/>
  <c r="N5750" i="1"/>
  <c r="F5750" i="1"/>
  <c r="V5749" i="1"/>
  <c r="N5749" i="1"/>
  <c r="F5749" i="1"/>
  <c r="V5748" i="1"/>
  <c r="N5748" i="1"/>
  <c r="F5748" i="1"/>
  <c r="V5747" i="1"/>
  <c r="N5747" i="1"/>
  <c r="F5747" i="1"/>
  <c r="V5746" i="1"/>
  <c r="N5746" i="1"/>
  <c r="F5746" i="1"/>
  <c r="V5745" i="1"/>
  <c r="N5745" i="1"/>
  <c r="F5745" i="1"/>
  <c r="V5744" i="1"/>
  <c r="N5744" i="1"/>
  <c r="F5744" i="1"/>
  <c r="V5743" i="1"/>
  <c r="N5743" i="1"/>
  <c r="F5743" i="1"/>
  <c r="V5742" i="1"/>
  <c r="N5742" i="1"/>
  <c r="F5742" i="1"/>
  <c r="V5741" i="1"/>
  <c r="N5741" i="1"/>
  <c r="F5741" i="1"/>
  <c r="V5740" i="1"/>
  <c r="N5740" i="1"/>
  <c r="F5740" i="1"/>
  <c r="V5739" i="1"/>
  <c r="N5739" i="1"/>
  <c r="V5738" i="1"/>
  <c r="N5738" i="1"/>
  <c r="V5737" i="1"/>
  <c r="N5737" i="1"/>
  <c r="V5736" i="1"/>
  <c r="N5736" i="1"/>
  <c r="V5735" i="1"/>
  <c r="N5735" i="1"/>
  <c r="V5734" i="1"/>
  <c r="N5734" i="1"/>
  <c r="V5733" i="1"/>
  <c r="N5733" i="1"/>
  <c r="V5732" i="1"/>
  <c r="N5732" i="1"/>
  <c r="V5731" i="1"/>
  <c r="N5731" i="1"/>
  <c r="V5730" i="1"/>
  <c r="N5730" i="1"/>
  <c r="V5729" i="1"/>
  <c r="N5729" i="1"/>
  <c r="V5728" i="1"/>
  <c r="N5728" i="1"/>
  <c r="V5727" i="1"/>
  <c r="N5727" i="1"/>
  <c r="V5726" i="1"/>
  <c r="N5726" i="1"/>
  <c r="V5725" i="1"/>
  <c r="N5725" i="1"/>
  <c r="V5724" i="1"/>
  <c r="N5724" i="1"/>
  <c r="V5723" i="1"/>
  <c r="N5723" i="1"/>
  <c r="V5722" i="1"/>
  <c r="N5722" i="1"/>
  <c r="V5721" i="1"/>
  <c r="N5721" i="1"/>
  <c r="V5720" i="1"/>
  <c r="N5720" i="1"/>
  <c r="F5720" i="1"/>
  <c r="F5719" i="1"/>
  <c r="V5718" i="1"/>
  <c r="N5718" i="1"/>
  <c r="V5717" i="1"/>
  <c r="N5717" i="1"/>
  <c r="F5717" i="1"/>
  <c r="V5716" i="1"/>
  <c r="N5716" i="1"/>
  <c r="F5716" i="1"/>
  <c r="V5715" i="1"/>
  <c r="N5715" i="1"/>
  <c r="F5715" i="1"/>
  <c r="V5714" i="1"/>
  <c r="N5714" i="1"/>
  <c r="F5714" i="1"/>
  <c r="V5713" i="1"/>
  <c r="N5713" i="1"/>
  <c r="F5713" i="1"/>
  <c r="V5712" i="1"/>
  <c r="N5712" i="1"/>
  <c r="F5712" i="1"/>
  <c r="V5711" i="1"/>
  <c r="N5711" i="1"/>
  <c r="F5711" i="1"/>
  <c r="V5710" i="1"/>
  <c r="N5710" i="1"/>
  <c r="F5710" i="1"/>
  <c r="V5709" i="1"/>
  <c r="N5709" i="1"/>
  <c r="F5709" i="1"/>
  <c r="V5708" i="1"/>
  <c r="N5708" i="1"/>
  <c r="F5708" i="1"/>
  <c r="V5707" i="1"/>
  <c r="N5707" i="1"/>
  <c r="F5707" i="1"/>
  <c r="V5706" i="1"/>
  <c r="N5706" i="1"/>
  <c r="F5706" i="1"/>
  <c r="V5705" i="1"/>
  <c r="N5705" i="1"/>
  <c r="F5705" i="1"/>
  <c r="V5704" i="1"/>
  <c r="N5704" i="1"/>
  <c r="F5704" i="1"/>
  <c r="V5703" i="1"/>
  <c r="N5703" i="1"/>
  <c r="F5703" i="1"/>
  <c r="V5702" i="1"/>
  <c r="N5702" i="1"/>
  <c r="F5702" i="1"/>
  <c r="V5701" i="1"/>
  <c r="N5701" i="1"/>
  <c r="F5701" i="1"/>
  <c r="F5700" i="1"/>
  <c r="V5699" i="1"/>
  <c r="N5699" i="1"/>
  <c r="V5698" i="1"/>
  <c r="N5698" i="1"/>
  <c r="F5698" i="1"/>
  <c r="V5697" i="1"/>
  <c r="N5697" i="1"/>
  <c r="F5697" i="1"/>
  <c r="V5696" i="1"/>
  <c r="N5696" i="1"/>
  <c r="F5696" i="1"/>
  <c r="V5695" i="1"/>
  <c r="N5695" i="1"/>
  <c r="F5695" i="1"/>
  <c r="V5694" i="1"/>
  <c r="N5694" i="1"/>
  <c r="F5694" i="1"/>
  <c r="V5693" i="1"/>
  <c r="N5693" i="1"/>
  <c r="F5693" i="1"/>
  <c r="V5692" i="1"/>
  <c r="N5692" i="1"/>
  <c r="F5692" i="1"/>
  <c r="V5691" i="1"/>
  <c r="N5691" i="1"/>
  <c r="F5691" i="1"/>
  <c r="V5690" i="1"/>
  <c r="N5690" i="1"/>
  <c r="F5690" i="1"/>
  <c r="V5689" i="1"/>
  <c r="N5689" i="1"/>
  <c r="F5689" i="1"/>
  <c r="V5688" i="1"/>
  <c r="N5688" i="1"/>
  <c r="F5688" i="1"/>
  <c r="V5687" i="1"/>
  <c r="N5687" i="1"/>
  <c r="F5687" i="1"/>
  <c r="V5686" i="1"/>
  <c r="N5686" i="1"/>
  <c r="F5686" i="1"/>
  <c r="V5685" i="1"/>
  <c r="N5685" i="1"/>
  <c r="F5685" i="1"/>
  <c r="V5684" i="1"/>
  <c r="N5684" i="1"/>
  <c r="F5684" i="1"/>
  <c r="V5683" i="1"/>
  <c r="N5683" i="1"/>
  <c r="F5683" i="1"/>
  <c r="V5682" i="1"/>
  <c r="N5682" i="1"/>
  <c r="F5682" i="1"/>
  <c r="V5681" i="1"/>
  <c r="N5681" i="1"/>
  <c r="F5681" i="1"/>
  <c r="V5680" i="1"/>
  <c r="N5680" i="1"/>
  <c r="V5679" i="1"/>
  <c r="N5679" i="1"/>
  <c r="F5679" i="1"/>
  <c r="V5678" i="1"/>
  <c r="N5678" i="1"/>
  <c r="F5678" i="1"/>
  <c r="V5677" i="1"/>
  <c r="N5677" i="1"/>
  <c r="F5677" i="1"/>
  <c r="V5676" i="1"/>
  <c r="N5676" i="1"/>
  <c r="F5676" i="1"/>
  <c r="V5675" i="1"/>
  <c r="N5675" i="1"/>
  <c r="F5675" i="1"/>
  <c r="V5674" i="1"/>
  <c r="N5674" i="1"/>
  <c r="F5674" i="1"/>
  <c r="V5673" i="1"/>
  <c r="N5673" i="1"/>
  <c r="F5673" i="1"/>
  <c r="V5672" i="1"/>
  <c r="N5672" i="1"/>
  <c r="F5672" i="1"/>
  <c r="V5671" i="1"/>
  <c r="N5671" i="1"/>
  <c r="F5671" i="1"/>
  <c r="V5670" i="1"/>
  <c r="N5670" i="1"/>
  <c r="F5670" i="1"/>
  <c r="V5669" i="1"/>
  <c r="N5669" i="1"/>
  <c r="F5669" i="1"/>
  <c r="V5668" i="1"/>
  <c r="N5668" i="1"/>
  <c r="F5668" i="1"/>
  <c r="V5667" i="1"/>
  <c r="N5667" i="1"/>
  <c r="F5667" i="1"/>
  <c r="V5666" i="1"/>
  <c r="N5666" i="1"/>
  <c r="F5666" i="1"/>
  <c r="V5665" i="1"/>
  <c r="N5665" i="1"/>
  <c r="F5665" i="1"/>
  <c r="V5664" i="1"/>
  <c r="N5664" i="1"/>
  <c r="F5664" i="1"/>
  <c r="V5663" i="1"/>
  <c r="N5663" i="1"/>
  <c r="V5661" i="1"/>
  <c r="N5661" i="1"/>
  <c r="V5660" i="1"/>
  <c r="N5660" i="1"/>
  <c r="V5659" i="1"/>
  <c r="N5659" i="1"/>
  <c r="V5658" i="1"/>
  <c r="N5658" i="1"/>
  <c r="V5657" i="1"/>
  <c r="N5657" i="1"/>
  <c r="V5656" i="1"/>
  <c r="N5656" i="1"/>
  <c r="V5655" i="1"/>
  <c r="N5655" i="1"/>
  <c r="V5654" i="1"/>
  <c r="N5654" i="1"/>
  <c r="V5653" i="1"/>
  <c r="N5653" i="1"/>
  <c r="V5652" i="1"/>
  <c r="N5652" i="1"/>
  <c r="V5651" i="1"/>
  <c r="N5651" i="1"/>
  <c r="V5650" i="1"/>
  <c r="N5650" i="1"/>
  <c r="V5649" i="1"/>
  <c r="N5649" i="1"/>
  <c r="V5648" i="1"/>
  <c r="N5648" i="1"/>
  <c r="V5647" i="1"/>
  <c r="N5647" i="1"/>
  <c r="V5646" i="1"/>
  <c r="N5646" i="1"/>
  <c r="V5645" i="1"/>
  <c r="N5645" i="1"/>
  <c r="V5644" i="1"/>
  <c r="N5644" i="1"/>
  <c r="V5642" i="1"/>
  <c r="N5642" i="1"/>
  <c r="V5641" i="1"/>
  <c r="N5641" i="1"/>
  <c r="V5640" i="1"/>
  <c r="N5640" i="1"/>
  <c r="V5639" i="1"/>
  <c r="N5639" i="1"/>
  <c r="V5638" i="1"/>
  <c r="N5638" i="1"/>
  <c r="V5637" i="1"/>
  <c r="N5637" i="1"/>
  <c r="V5636" i="1"/>
  <c r="N5636" i="1"/>
  <c r="V5635" i="1"/>
  <c r="N5635" i="1"/>
  <c r="V5634" i="1"/>
  <c r="N5634" i="1"/>
  <c r="V5633" i="1"/>
  <c r="N5633" i="1"/>
  <c r="V5632" i="1"/>
  <c r="N5632" i="1"/>
  <c r="V5631" i="1"/>
  <c r="N5631" i="1"/>
  <c r="V5630" i="1"/>
  <c r="N5630" i="1"/>
  <c r="V5629" i="1"/>
  <c r="N5629" i="1"/>
  <c r="V5628" i="1"/>
  <c r="N5628" i="1"/>
  <c r="V5627" i="1"/>
  <c r="N5627" i="1"/>
  <c r="V5626" i="1"/>
  <c r="N5626" i="1"/>
  <c r="V5625" i="1"/>
  <c r="N5625" i="1"/>
  <c r="V5624" i="1"/>
  <c r="N5624" i="1"/>
  <c r="V5623" i="1"/>
  <c r="N5623" i="1"/>
  <c r="V5622" i="1"/>
  <c r="N5622" i="1"/>
  <c r="V5621" i="1"/>
  <c r="N5621" i="1"/>
  <c r="V5620" i="1"/>
  <c r="N5620" i="1"/>
  <c r="V5619" i="1"/>
  <c r="N5619" i="1"/>
  <c r="V5618" i="1"/>
  <c r="N5618" i="1"/>
  <c r="V5617" i="1"/>
  <c r="N5617" i="1"/>
  <c r="V5616" i="1"/>
  <c r="N5616" i="1"/>
  <c r="V5615" i="1"/>
  <c r="N5615" i="1"/>
  <c r="V5614" i="1"/>
  <c r="N5614" i="1"/>
  <c r="V5613" i="1"/>
  <c r="N5613" i="1"/>
  <c r="V5612" i="1"/>
  <c r="N5612" i="1"/>
  <c r="V5611" i="1"/>
  <c r="N5611" i="1"/>
  <c r="V5610" i="1"/>
  <c r="N5610" i="1"/>
  <c r="V5609" i="1"/>
  <c r="N5609" i="1"/>
  <c r="V5608" i="1"/>
  <c r="N5608" i="1"/>
  <c r="V5607" i="1"/>
  <c r="N5607" i="1"/>
  <c r="V5606" i="1"/>
  <c r="N5606" i="1"/>
  <c r="F5606" i="1"/>
  <c r="V5605" i="1"/>
  <c r="N5605" i="1"/>
  <c r="F5605" i="1"/>
  <c r="V5604" i="1"/>
  <c r="N5604" i="1"/>
  <c r="V5603" i="1"/>
  <c r="N5603" i="1"/>
  <c r="F5603" i="1"/>
  <c r="V5602" i="1"/>
  <c r="N5602" i="1"/>
  <c r="F5602" i="1"/>
  <c r="V5601" i="1"/>
  <c r="N5601" i="1"/>
  <c r="F5601" i="1"/>
  <c r="V5600" i="1"/>
  <c r="N5600" i="1"/>
  <c r="F5600" i="1"/>
  <c r="V5599" i="1"/>
  <c r="N5599" i="1"/>
  <c r="F5599" i="1"/>
  <c r="V5598" i="1"/>
  <c r="N5598" i="1"/>
  <c r="F5598" i="1"/>
  <c r="V5597" i="1"/>
  <c r="N5597" i="1"/>
  <c r="F5597" i="1"/>
  <c r="V5596" i="1"/>
  <c r="N5596" i="1"/>
  <c r="F5596" i="1"/>
  <c r="V5595" i="1"/>
  <c r="N5595" i="1"/>
  <c r="F5595" i="1"/>
  <c r="V5594" i="1"/>
  <c r="N5594" i="1"/>
  <c r="F5594" i="1"/>
  <c r="V5593" i="1"/>
  <c r="N5593" i="1"/>
  <c r="F5593" i="1"/>
  <c r="V5592" i="1"/>
  <c r="N5592" i="1"/>
  <c r="F5592" i="1"/>
  <c r="V5591" i="1"/>
  <c r="N5591" i="1"/>
  <c r="F5591" i="1"/>
  <c r="V5590" i="1"/>
  <c r="N5590" i="1"/>
  <c r="F5590" i="1"/>
  <c r="V5589" i="1"/>
  <c r="N5589" i="1"/>
  <c r="F5589" i="1"/>
  <c r="V5588" i="1"/>
  <c r="N5588" i="1"/>
  <c r="F5588" i="1"/>
  <c r="V5587" i="1"/>
  <c r="N5587" i="1"/>
  <c r="F5587" i="1"/>
  <c r="F5586" i="1"/>
  <c r="V5585" i="1"/>
  <c r="N5585" i="1"/>
  <c r="F5585" i="1"/>
  <c r="V5584" i="1"/>
  <c r="N5584" i="1"/>
  <c r="F5584" i="1"/>
  <c r="V5583" i="1"/>
  <c r="N5583" i="1"/>
  <c r="F5583" i="1"/>
  <c r="V5582" i="1"/>
  <c r="N5582" i="1"/>
  <c r="F5582" i="1"/>
  <c r="V5581" i="1"/>
  <c r="N5581" i="1"/>
  <c r="V5580" i="1"/>
  <c r="N5580" i="1"/>
  <c r="V5579" i="1"/>
  <c r="N5579" i="1"/>
  <c r="V5578" i="1"/>
  <c r="N5578" i="1"/>
  <c r="V5577" i="1"/>
  <c r="N5577" i="1"/>
  <c r="V5576" i="1"/>
  <c r="N5576" i="1"/>
  <c r="V5575" i="1"/>
  <c r="N5575" i="1"/>
  <c r="V5574" i="1"/>
  <c r="N5574" i="1"/>
  <c r="V5573" i="1"/>
  <c r="N5573" i="1"/>
  <c r="V5572" i="1"/>
  <c r="N5572" i="1"/>
  <c r="V5571" i="1"/>
  <c r="N5571" i="1"/>
  <c r="V5570" i="1"/>
  <c r="N5570" i="1"/>
  <c r="V5569" i="1"/>
  <c r="N5569" i="1"/>
  <c r="V5568" i="1"/>
  <c r="N5568" i="1"/>
  <c r="F5568" i="1"/>
  <c r="F5567" i="1"/>
  <c r="V5566" i="1"/>
  <c r="N5566" i="1"/>
  <c r="V5565" i="1"/>
  <c r="N5565" i="1"/>
  <c r="F5565" i="1"/>
  <c r="V5564" i="1"/>
  <c r="N5564" i="1"/>
  <c r="F5564" i="1"/>
  <c r="V5563" i="1"/>
  <c r="N5563" i="1"/>
  <c r="F5563" i="1"/>
  <c r="V5562" i="1"/>
  <c r="N5562" i="1"/>
  <c r="F5562" i="1"/>
  <c r="V5561" i="1"/>
  <c r="N5561" i="1"/>
  <c r="F5561" i="1"/>
  <c r="V5560" i="1"/>
  <c r="N5560" i="1"/>
  <c r="F5560" i="1"/>
  <c r="V5559" i="1"/>
  <c r="N5559" i="1"/>
  <c r="F5559" i="1"/>
  <c r="V5558" i="1"/>
  <c r="N5558" i="1"/>
  <c r="F5558" i="1"/>
  <c r="V5557" i="1"/>
  <c r="N5557" i="1"/>
  <c r="F5557" i="1"/>
  <c r="V5556" i="1"/>
  <c r="N5556" i="1"/>
  <c r="F5556" i="1"/>
  <c r="V5555" i="1"/>
  <c r="N5555" i="1"/>
  <c r="F5555" i="1"/>
  <c r="V5554" i="1"/>
  <c r="N5554" i="1"/>
  <c r="F5554" i="1"/>
  <c r="V5553" i="1"/>
  <c r="N5553" i="1"/>
  <c r="F5553" i="1"/>
  <c r="V5552" i="1"/>
  <c r="N5552" i="1"/>
  <c r="F5552" i="1"/>
  <c r="V5551" i="1"/>
  <c r="N5551" i="1"/>
  <c r="F5551" i="1"/>
  <c r="V5550" i="1"/>
  <c r="N5550" i="1"/>
  <c r="F5550" i="1"/>
  <c r="V5549" i="1"/>
  <c r="N5549" i="1"/>
  <c r="V5547" i="1"/>
  <c r="N5547" i="1"/>
  <c r="V5546" i="1"/>
  <c r="N5546" i="1"/>
  <c r="V5545" i="1"/>
  <c r="N5545" i="1"/>
  <c r="V5544" i="1"/>
  <c r="N5544" i="1"/>
  <c r="V5543" i="1"/>
  <c r="N5543" i="1"/>
  <c r="V5542" i="1"/>
  <c r="N5542" i="1"/>
  <c r="V5541" i="1"/>
  <c r="N5541" i="1"/>
  <c r="V5540" i="1"/>
  <c r="N5540" i="1"/>
  <c r="V5539" i="1"/>
  <c r="N5539" i="1"/>
  <c r="V5538" i="1"/>
  <c r="N5538" i="1"/>
  <c r="V5537" i="1"/>
  <c r="N5537" i="1"/>
  <c r="V5536" i="1"/>
  <c r="N5536" i="1"/>
  <c r="V5535" i="1"/>
  <c r="N5535" i="1"/>
  <c r="V5534" i="1"/>
  <c r="N5534" i="1"/>
  <c r="V5533" i="1"/>
  <c r="N5533" i="1"/>
  <c r="V5532" i="1"/>
  <c r="N5532" i="1"/>
  <c r="V5531" i="1"/>
  <c r="N5531" i="1"/>
  <c r="V5530" i="1"/>
  <c r="N5530" i="1"/>
  <c r="V5529" i="1"/>
  <c r="N5529" i="1"/>
  <c r="V5528" i="1"/>
  <c r="N5528" i="1"/>
  <c r="V5527" i="1"/>
  <c r="N5527" i="1"/>
  <c r="V5526" i="1"/>
  <c r="N5526" i="1"/>
  <c r="V5525" i="1"/>
  <c r="N5525" i="1"/>
  <c r="V5524" i="1"/>
  <c r="N5524" i="1"/>
  <c r="V5523" i="1"/>
  <c r="N5523" i="1"/>
  <c r="V5522" i="1"/>
  <c r="N5522" i="1"/>
  <c r="V5521" i="1"/>
  <c r="N5521" i="1"/>
  <c r="V5520" i="1"/>
  <c r="N5520" i="1"/>
  <c r="V5519" i="1"/>
  <c r="N5519" i="1"/>
  <c r="V5518" i="1"/>
  <c r="N5518" i="1"/>
  <c r="V5517" i="1"/>
  <c r="N5517" i="1"/>
  <c r="V5516" i="1"/>
  <c r="N5516" i="1"/>
  <c r="V5515" i="1"/>
  <c r="N5515" i="1"/>
  <c r="V5514" i="1"/>
  <c r="N5514" i="1"/>
  <c r="V5513" i="1"/>
  <c r="N5513" i="1"/>
  <c r="V5512" i="1"/>
  <c r="N5512" i="1"/>
  <c r="V5511" i="1"/>
  <c r="N5511" i="1"/>
  <c r="F5511" i="1"/>
  <c r="V5510" i="1"/>
  <c r="N5510" i="1"/>
  <c r="F5510" i="1"/>
  <c r="V5509" i="1"/>
  <c r="N5509" i="1"/>
  <c r="F5509" i="1"/>
  <c r="V5508" i="1"/>
  <c r="N5508" i="1"/>
  <c r="F5508" i="1"/>
  <c r="V5507" i="1"/>
  <c r="N5507" i="1"/>
  <c r="F5507" i="1"/>
  <c r="V5506" i="1"/>
  <c r="N5506" i="1"/>
  <c r="F5506" i="1"/>
  <c r="V5505" i="1"/>
  <c r="N5505" i="1"/>
  <c r="F5505" i="1"/>
  <c r="V5504" i="1"/>
  <c r="N5504" i="1"/>
  <c r="F5504" i="1"/>
  <c r="V5503" i="1"/>
  <c r="N5503" i="1"/>
  <c r="F5503" i="1"/>
  <c r="V5502" i="1"/>
  <c r="N5502" i="1"/>
  <c r="F5502" i="1"/>
  <c r="V5501" i="1"/>
  <c r="N5501" i="1"/>
  <c r="F5501" i="1"/>
  <c r="V5500" i="1"/>
  <c r="N5500" i="1"/>
  <c r="F5500" i="1"/>
  <c r="V5499" i="1"/>
  <c r="N5499" i="1"/>
  <c r="F5499" i="1"/>
  <c r="V5498" i="1"/>
  <c r="N5498" i="1"/>
  <c r="F5498" i="1"/>
  <c r="V5497" i="1"/>
  <c r="N5497" i="1"/>
  <c r="F5497" i="1"/>
  <c r="V5496" i="1"/>
  <c r="N5496" i="1"/>
  <c r="F5496" i="1"/>
  <c r="V5495" i="1"/>
  <c r="N5495" i="1"/>
  <c r="F5495" i="1"/>
  <c r="V5494" i="1"/>
  <c r="N5494" i="1"/>
  <c r="F5494" i="1"/>
  <c r="V5493" i="1"/>
  <c r="N5493" i="1"/>
  <c r="F5493" i="1"/>
  <c r="V5492" i="1"/>
  <c r="N5492" i="1"/>
  <c r="F5492" i="1"/>
  <c r="F5491" i="1"/>
  <c r="V5490" i="1"/>
  <c r="N5490" i="1"/>
  <c r="V5489" i="1"/>
  <c r="N5489" i="1"/>
  <c r="F5489" i="1"/>
  <c r="V5488" i="1"/>
  <c r="N5488" i="1"/>
  <c r="F5488" i="1"/>
  <c r="V5487" i="1"/>
  <c r="N5487" i="1"/>
  <c r="F5487" i="1"/>
  <c r="V5486" i="1"/>
  <c r="N5486" i="1"/>
  <c r="F5486" i="1"/>
  <c r="V5485" i="1"/>
  <c r="N5485" i="1"/>
  <c r="F5485" i="1"/>
  <c r="V5484" i="1"/>
  <c r="N5484" i="1"/>
  <c r="F5484" i="1"/>
  <c r="V5483" i="1"/>
  <c r="N5483" i="1"/>
  <c r="F5483" i="1"/>
  <c r="V5482" i="1"/>
  <c r="N5482" i="1"/>
  <c r="F5482" i="1"/>
  <c r="V5481" i="1"/>
  <c r="N5481" i="1"/>
  <c r="F5481" i="1"/>
  <c r="V5480" i="1"/>
  <c r="N5480" i="1"/>
  <c r="F5480" i="1"/>
  <c r="V5479" i="1"/>
  <c r="N5479" i="1"/>
  <c r="F5479" i="1"/>
  <c r="V5478" i="1"/>
  <c r="N5478" i="1"/>
  <c r="F5478" i="1"/>
  <c r="V5477" i="1"/>
  <c r="N5477" i="1"/>
  <c r="F5477" i="1"/>
  <c r="V5476" i="1"/>
  <c r="N5476" i="1"/>
  <c r="F5476" i="1"/>
  <c r="V5475" i="1"/>
  <c r="N5475" i="1"/>
  <c r="F5475" i="1"/>
  <c r="V5474" i="1"/>
  <c r="N5474" i="1"/>
  <c r="F5474" i="1"/>
  <c r="V5473" i="1"/>
  <c r="N5473" i="1"/>
  <c r="V5472" i="1"/>
  <c r="N5472" i="1"/>
  <c r="V5471" i="1"/>
  <c r="N5471" i="1"/>
  <c r="V5470" i="1"/>
  <c r="N5470" i="1"/>
  <c r="V5469" i="1"/>
  <c r="N5469" i="1"/>
  <c r="V5468" i="1"/>
  <c r="N5468" i="1"/>
  <c r="V5467" i="1"/>
  <c r="N5467" i="1"/>
  <c r="V5466" i="1"/>
  <c r="N5466" i="1"/>
  <c r="V5465" i="1"/>
  <c r="N5465" i="1"/>
  <c r="V5464" i="1"/>
  <c r="N5464" i="1"/>
  <c r="V5463" i="1"/>
  <c r="N5463" i="1"/>
  <c r="V5462" i="1"/>
  <c r="N5462" i="1"/>
  <c r="V5461" i="1"/>
  <c r="N5461" i="1"/>
  <c r="V5460" i="1"/>
  <c r="N5460" i="1"/>
  <c r="V5459" i="1"/>
  <c r="N5459" i="1"/>
  <c r="V5458" i="1"/>
  <c r="N5458" i="1"/>
  <c r="V5457" i="1"/>
  <c r="N5457" i="1"/>
  <c r="V5456" i="1"/>
  <c r="N5456" i="1"/>
  <c r="V5455" i="1"/>
  <c r="N5455" i="1"/>
  <c r="V5454" i="1"/>
  <c r="N5454" i="1"/>
  <c r="F5454" i="1"/>
  <c r="F5453" i="1"/>
  <c r="V5452" i="1"/>
  <c r="N5452" i="1"/>
  <c r="V5451" i="1"/>
  <c r="N5451" i="1"/>
  <c r="F5451" i="1"/>
  <c r="V5450" i="1"/>
  <c r="N5450" i="1"/>
  <c r="F5450" i="1"/>
  <c r="V5449" i="1"/>
  <c r="N5449" i="1"/>
  <c r="F5449" i="1"/>
  <c r="V5448" i="1"/>
  <c r="N5448" i="1"/>
  <c r="F5448" i="1"/>
  <c r="V5447" i="1"/>
  <c r="N5447" i="1"/>
  <c r="F5447" i="1"/>
  <c r="V5446" i="1"/>
  <c r="N5446" i="1"/>
  <c r="F5446" i="1"/>
  <c r="V5445" i="1"/>
  <c r="N5445" i="1"/>
  <c r="F5445" i="1"/>
  <c r="V5444" i="1"/>
  <c r="N5444" i="1"/>
  <c r="F5444" i="1"/>
  <c r="V5443" i="1"/>
  <c r="N5443" i="1"/>
  <c r="F5443" i="1"/>
  <c r="V5442" i="1"/>
  <c r="N5442" i="1"/>
  <c r="F5442" i="1"/>
  <c r="V5441" i="1"/>
  <c r="N5441" i="1"/>
  <c r="F5441" i="1"/>
  <c r="V5440" i="1"/>
  <c r="N5440" i="1"/>
  <c r="F5440" i="1"/>
  <c r="V5439" i="1"/>
  <c r="N5439" i="1"/>
  <c r="F5439" i="1"/>
  <c r="V5438" i="1"/>
  <c r="N5438" i="1"/>
  <c r="F5438" i="1"/>
  <c r="V5437" i="1"/>
  <c r="N5437" i="1"/>
  <c r="F5437" i="1"/>
  <c r="V5436" i="1"/>
  <c r="N5436" i="1"/>
  <c r="F5436" i="1"/>
  <c r="V5435" i="1"/>
  <c r="N5435" i="1"/>
  <c r="F5435" i="1"/>
  <c r="F5434" i="1"/>
  <c r="V5433" i="1"/>
  <c r="N5433" i="1"/>
  <c r="F5433" i="1"/>
  <c r="V5432" i="1"/>
  <c r="N5432" i="1"/>
  <c r="F5432" i="1"/>
  <c r="V5431" i="1"/>
  <c r="N5431" i="1"/>
  <c r="F5431" i="1"/>
  <c r="V5430" i="1"/>
  <c r="N5430" i="1"/>
  <c r="F5430" i="1"/>
  <c r="V5429" i="1"/>
  <c r="N5429" i="1"/>
  <c r="F5429" i="1"/>
  <c r="V5428" i="1"/>
  <c r="N5428" i="1"/>
  <c r="F5428" i="1"/>
  <c r="V5427" i="1"/>
  <c r="N5427" i="1"/>
  <c r="F5427" i="1"/>
  <c r="V5426" i="1"/>
  <c r="N5426" i="1"/>
  <c r="F5426" i="1"/>
  <c r="V5425" i="1"/>
  <c r="N5425" i="1"/>
  <c r="F5425" i="1"/>
  <c r="V5424" i="1"/>
  <c r="N5424" i="1"/>
  <c r="F5424" i="1"/>
  <c r="V5423" i="1"/>
  <c r="N5423" i="1"/>
  <c r="F5423" i="1"/>
  <c r="V5422" i="1"/>
  <c r="N5422" i="1"/>
  <c r="F5422" i="1"/>
  <c r="V5421" i="1"/>
  <c r="N5421" i="1"/>
  <c r="V5420" i="1"/>
  <c r="N5420" i="1"/>
  <c r="V5419" i="1"/>
  <c r="N5419" i="1"/>
  <c r="V5418" i="1"/>
  <c r="N5418" i="1"/>
  <c r="V5417" i="1"/>
  <c r="N5417" i="1"/>
  <c r="V5416" i="1"/>
  <c r="N5416" i="1"/>
  <c r="F5416" i="1"/>
  <c r="F5415" i="1"/>
  <c r="V5414" i="1"/>
  <c r="N5414" i="1"/>
  <c r="V5413" i="1"/>
  <c r="N5413" i="1"/>
  <c r="F5413" i="1"/>
  <c r="V5412" i="1"/>
  <c r="N5412" i="1"/>
  <c r="F5412" i="1"/>
  <c r="V5411" i="1"/>
  <c r="N5411" i="1"/>
  <c r="F5411" i="1"/>
  <c r="V5410" i="1"/>
  <c r="N5410" i="1"/>
  <c r="F5410" i="1"/>
  <c r="V5409" i="1"/>
  <c r="N5409" i="1"/>
  <c r="F5409" i="1"/>
  <c r="V5408" i="1"/>
  <c r="N5408" i="1"/>
  <c r="F5408" i="1"/>
  <c r="V5407" i="1"/>
  <c r="N5407" i="1"/>
  <c r="F5407" i="1"/>
  <c r="V5406" i="1"/>
  <c r="N5406" i="1"/>
  <c r="F5406" i="1"/>
  <c r="V5405" i="1"/>
  <c r="N5405" i="1"/>
  <c r="F5405" i="1"/>
  <c r="V5404" i="1"/>
  <c r="N5404" i="1"/>
  <c r="F5404" i="1"/>
  <c r="V5403" i="1"/>
  <c r="N5403" i="1"/>
  <c r="F5403" i="1"/>
  <c r="V5402" i="1"/>
  <c r="N5402" i="1"/>
  <c r="F5402" i="1"/>
  <c r="V5401" i="1"/>
  <c r="N5401" i="1"/>
  <c r="F5401" i="1"/>
  <c r="V5400" i="1"/>
  <c r="N5400" i="1"/>
  <c r="F5400" i="1"/>
  <c r="V5399" i="1"/>
  <c r="N5399" i="1"/>
  <c r="F5399" i="1"/>
  <c r="V5398" i="1"/>
  <c r="N5398" i="1"/>
  <c r="F5398" i="1"/>
  <c r="V5397" i="1"/>
  <c r="N5397" i="1"/>
  <c r="V5396" i="1"/>
  <c r="V5395" i="1"/>
  <c r="N5395" i="1"/>
  <c r="V5394" i="1"/>
  <c r="N5394" i="1"/>
  <c r="V5393" i="1"/>
  <c r="N5393" i="1"/>
  <c r="V5392" i="1"/>
  <c r="N5392" i="1"/>
  <c r="V5391" i="1"/>
  <c r="N5391" i="1"/>
  <c r="V5390" i="1"/>
  <c r="N5390" i="1"/>
  <c r="V5389" i="1"/>
  <c r="N5389" i="1"/>
  <c r="V5388" i="1"/>
  <c r="N5388" i="1"/>
  <c r="V5387" i="1"/>
  <c r="N5387" i="1"/>
  <c r="V5386" i="1"/>
  <c r="N5386" i="1"/>
  <c r="V5385" i="1"/>
  <c r="N5385" i="1"/>
  <c r="V5384" i="1"/>
  <c r="N5384" i="1"/>
  <c r="V5383" i="1"/>
  <c r="N5383" i="1"/>
  <c r="V5382" i="1"/>
  <c r="N5382" i="1"/>
  <c r="V5381" i="1"/>
  <c r="N5381" i="1"/>
  <c r="V5380" i="1"/>
  <c r="N5380" i="1"/>
  <c r="V5379" i="1"/>
  <c r="N5379" i="1"/>
  <c r="V5378" i="1"/>
  <c r="N5378" i="1"/>
  <c r="F5378" i="1"/>
  <c r="V5377" i="1"/>
  <c r="N5377" i="1"/>
  <c r="F5377" i="1"/>
  <c r="V5376" i="1"/>
  <c r="N5376" i="1"/>
  <c r="V5375" i="1"/>
  <c r="N5375" i="1"/>
  <c r="F5375" i="1"/>
  <c r="V5374" i="1"/>
  <c r="N5374" i="1"/>
  <c r="F5374" i="1"/>
  <c r="V5373" i="1"/>
  <c r="N5373" i="1"/>
  <c r="F5373" i="1"/>
  <c r="V5372" i="1"/>
  <c r="N5372" i="1"/>
  <c r="F5372" i="1"/>
  <c r="V5371" i="1"/>
  <c r="N5371" i="1"/>
  <c r="F5371" i="1"/>
  <c r="V5370" i="1"/>
  <c r="N5370" i="1"/>
  <c r="F5370" i="1"/>
  <c r="V5369" i="1"/>
  <c r="N5369" i="1"/>
  <c r="F5369" i="1"/>
  <c r="V5368" i="1"/>
  <c r="N5368" i="1"/>
  <c r="F5368" i="1"/>
  <c r="V5367" i="1"/>
  <c r="N5367" i="1"/>
  <c r="F5367" i="1"/>
  <c r="V5366" i="1"/>
  <c r="N5366" i="1"/>
  <c r="F5366" i="1"/>
  <c r="V5365" i="1"/>
  <c r="N5365" i="1"/>
  <c r="F5365" i="1"/>
  <c r="V5364" i="1"/>
  <c r="N5364" i="1"/>
  <c r="F5364" i="1"/>
  <c r="V5363" i="1"/>
  <c r="N5363" i="1"/>
  <c r="F5363" i="1"/>
  <c r="V5362" i="1"/>
  <c r="N5362" i="1"/>
  <c r="F5362" i="1"/>
  <c r="V5361" i="1"/>
  <c r="N5361" i="1"/>
  <c r="F5361" i="1"/>
  <c r="V5360" i="1"/>
  <c r="N5360" i="1"/>
  <c r="F5360" i="1"/>
  <c r="V5359" i="1"/>
  <c r="N5359" i="1"/>
  <c r="F5359" i="1"/>
  <c r="V5358" i="1"/>
  <c r="N5358" i="1"/>
  <c r="F5358" i="1"/>
  <c r="V5357" i="1"/>
  <c r="N5357" i="1"/>
  <c r="F5357" i="1"/>
  <c r="V5356" i="1"/>
  <c r="N5356" i="1"/>
  <c r="F5356" i="1"/>
  <c r="V5355" i="1"/>
  <c r="N5355" i="1"/>
  <c r="F5355" i="1"/>
  <c r="V5354" i="1"/>
  <c r="N5354" i="1"/>
  <c r="F5354" i="1"/>
  <c r="V5353" i="1"/>
  <c r="N5353" i="1"/>
  <c r="F5353" i="1"/>
  <c r="V5352" i="1"/>
  <c r="N5352" i="1"/>
  <c r="F5352" i="1"/>
  <c r="V5351" i="1"/>
  <c r="N5351" i="1"/>
  <c r="F5351" i="1"/>
  <c r="V5350" i="1"/>
  <c r="N5350" i="1"/>
  <c r="F5350" i="1"/>
  <c r="V5349" i="1"/>
  <c r="N5349" i="1"/>
  <c r="F5349" i="1"/>
  <c r="V5348" i="1"/>
  <c r="N5348" i="1"/>
  <c r="F5348" i="1"/>
  <c r="V5347" i="1"/>
  <c r="N5347" i="1"/>
  <c r="F5347" i="1"/>
  <c r="V5346" i="1"/>
  <c r="N5346" i="1"/>
  <c r="F5346" i="1"/>
  <c r="V5345" i="1"/>
  <c r="N5345" i="1"/>
  <c r="F5345" i="1"/>
  <c r="V5344" i="1"/>
  <c r="N5344" i="1"/>
  <c r="F5344" i="1"/>
  <c r="V5343" i="1"/>
  <c r="N5343" i="1"/>
  <c r="F5343" i="1"/>
  <c r="V5342" i="1"/>
  <c r="N5342" i="1"/>
  <c r="F5342" i="1"/>
  <c r="V5341" i="1"/>
  <c r="N5341" i="1"/>
  <c r="F5341" i="1"/>
  <c r="V5340" i="1"/>
  <c r="N5340" i="1"/>
  <c r="F5340" i="1"/>
  <c r="V5339" i="1"/>
  <c r="N5339" i="1"/>
  <c r="F5339" i="1"/>
  <c r="V5338" i="1"/>
  <c r="N5338" i="1"/>
  <c r="V5337" i="1"/>
  <c r="N5337" i="1"/>
  <c r="F5337" i="1"/>
  <c r="V5336" i="1"/>
  <c r="N5336" i="1"/>
  <c r="F5336" i="1"/>
  <c r="V5335" i="1"/>
  <c r="N5335" i="1"/>
  <c r="F5335" i="1"/>
  <c r="V5334" i="1"/>
  <c r="N5334" i="1"/>
  <c r="F5334" i="1"/>
  <c r="V5333" i="1"/>
  <c r="N5333" i="1"/>
  <c r="F5333" i="1"/>
  <c r="V5332" i="1"/>
  <c r="N5332" i="1"/>
  <c r="F5332" i="1"/>
  <c r="V5331" i="1"/>
  <c r="N5331" i="1"/>
  <c r="F5331" i="1"/>
  <c r="V5330" i="1"/>
  <c r="N5330" i="1"/>
  <c r="F5330" i="1"/>
  <c r="V5329" i="1"/>
  <c r="N5329" i="1"/>
  <c r="F5329" i="1"/>
  <c r="V5328" i="1"/>
  <c r="N5328" i="1"/>
  <c r="F5328" i="1"/>
  <c r="V5327" i="1"/>
  <c r="N5327" i="1"/>
  <c r="F5327" i="1"/>
  <c r="V5326" i="1"/>
  <c r="N5326" i="1"/>
  <c r="F5326" i="1"/>
  <c r="V5325" i="1"/>
  <c r="N5325" i="1"/>
  <c r="F5325" i="1"/>
  <c r="V5324" i="1"/>
  <c r="N5324" i="1"/>
  <c r="F5324" i="1"/>
  <c r="V5323" i="1"/>
  <c r="N5323" i="1"/>
  <c r="F5323" i="1"/>
  <c r="V5322" i="1"/>
  <c r="N5322" i="1"/>
  <c r="F5322" i="1"/>
  <c r="V5321" i="1"/>
  <c r="N5321" i="1"/>
  <c r="V5320" i="1"/>
  <c r="N5320" i="1"/>
  <c r="V5319" i="1"/>
  <c r="N5319" i="1"/>
  <c r="V5318" i="1"/>
  <c r="N5318" i="1"/>
  <c r="V5317" i="1"/>
  <c r="N5317" i="1"/>
  <c r="V5316" i="1"/>
  <c r="N5316" i="1"/>
  <c r="V5315" i="1"/>
  <c r="N5315" i="1"/>
  <c r="V5314" i="1"/>
  <c r="N5314" i="1"/>
  <c r="V5313" i="1"/>
  <c r="N5313" i="1"/>
  <c r="V5312" i="1"/>
  <c r="N5312" i="1"/>
  <c r="V5311" i="1"/>
  <c r="N5311" i="1"/>
  <c r="V5310" i="1"/>
  <c r="N5310" i="1"/>
  <c r="V5309" i="1"/>
  <c r="N5309" i="1"/>
  <c r="V5308" i="1"/>
  <c r="N5308" i="1"/>
  <c r="V5307" i="1"/>
  <c r="N5307" i="1"/>
  <c r="V5306" i="1"/>
  <c r="N5306" i="1"/>
  <c r="V5305" i="1"/>
  <c r="N5305" i="1"/>
  <c r="V5304" i="1"/>
  <c r="N5304" i="1"/>
  <c r="V5303" i="1"/>
  <c r="N5303" i="1"/>
  <c r="V5302" i="1"/>
  <c r="N5302" i="1"/>
  <c r="F5302" i="1"/>
  <c r="V5301" i="1"/>
  <c r="N5301" i="1"/>
  <c r="F5301" i="1"/>
  <c r="V5300" i="1"/>
  <c r="N5300" i="1"/>
  <c r="F5300" i="1"/>
  <c r="V5299" i="1"/>
  <c r="N5299" i="1"/>
  <c r="F5299" i="1"/>
  <c r="V5298" i="1"/>
  <c r="N5298" i="1"/>
  <c r="F5298" i="1"/>
  <c r="V5297" i="1"/>
  <c r="N5297" i="1"/>
  <c r="F5297" i="1"/>
  <c r="V5296" i="1"/>
  <c r="N5296" i="1"/>
  <c r="F5296" i="1"/>
  <c r="V5295" i="1"/>
  <c r="N5295" i="1"/>
  <c r="F5295" i="1"/>
  <c r="V5294" i="1"/>
  <c r="N5294" i="1"/>
  <c r="F5294" i="1"/>
  <c r="V5293" i="1"/>
  <c r="N5293" i="1"/>
  <c r="F5293" i="1"/>
  <c r="V5292" i="1"/>
  <c r="N5292" i="1"/>
  <c r="F5292" i="1"/>
  <c r="V5291" i="1"/>
  <c r="N5291" i="1"/>
  <c r="F5291" i="1"/>
  <c r="V5290" i="1"/>
  <c r="N5290" i="1"/>
  <c r="F5290" i="1"/>
  <c r="V5289" i="1"/>
  <c r="N5289" i="1"/>
  <c r="F5289" i="1"/>
  <c r="V5288" i="1"/>
  <c r="N5288" i="1"/>
  <c r="F5288" i="1"/>
  <c r="V5287" i="1"/>
  <c r="N5287" i="1"/>
  <c r="F5287" i="1"/>
  <c r="V5286" i="1"/>
  <c r="N5286" i="1"/>
  <c r="F5286" i="1"/>
  <c r="V5285" i="1"/>
  <c r="N5285" i="1"/>
  <c r="F5285" i="1"/>
  <c r="V5284" i="1"/>
  <c r="N5284" i="1"/>
  <c r="F5284" i="1"/>
  <c r="V5283" i="1"/>
  <c r="N5283" i="1"/>
  <c r="V5282" i="1"/>
  <c r="N5282" i="1"/>
  <c r="V5281" i="1"/>
  <c r="N5281" i="1"/>
  <c r="V5280" i="1"/>
  <c r="N5280" i="1"/>
  <c r="V5279" i="1"/>
  <c r="N5279" i="1"/>
  <c r="V5278" i="1"/>
  <c r="N5278" i="1"/>
  <c r="V5277" i="1"/>
  <c r="N5277" i="1"/>
  <c r="V5276" i="1"/>
  <c r="N5276" i="1"/>
  <c r="V5275" i="1"/>
  <c r="N5275" i="1"/>
  <c r="V5274" i="1"/>
  <c r="N5274" i="1"/>
  <c r="V5273" i="1"/>
  <c r="N5273" i="1"/>
  <c r="V5272" i="1"/>
  <c r="N5272" i="1"/>
  <c r="V5271" i="1"/>
  <c r="N5271" i="1"/>
  <c r="V5270" i="1"/>
  <c r="N5270" i="1"/>
  <c r="V5269" i="1"/>
  <c r="N5269" i="1"/>
  <c r="V5268" i="1"/>
  <c r="N5268" i="1"/>
  <c r="V5267" i="1"/>
  <c r="N5267" i="1"/>
  <c r="V5266" i="1"/>
  <c r="N5266" i="1"/>
  <c r="V5265" i="1"/>
  <c r="N5265" i="1"/>
  <c r="V5264" i="1"/>
  <c r="N5264" i="1"/>
  <c r="F5264" i="1"/>
  <c r="F5263" i="1"/>
  <c r="V5262" i="1"/>
  <c r="N5262" i="1"/>
  <c r="V5261" i="1"/>
  <c r="N5261" i="1"/>
  <c r="F5261" i="1"/>
  <c r="V5260" i="1"/>
  <c r="N5260" i="1"/>
  <c r="F5260" i="1"/>
  <c r="V5259" i="1"/>
  <c r="N5259" i="1"/>
  <c r="F5259" i="1"/>
  <c r="V5258" i="1"/>
  <c r="N5258" i="1"/>
  <c r="F5258" i="1"/>
  <c r="V5257" i="1"/>
  <c r="N5257" i="1"/>
  <c r="F5257" i="1"/>
  <c r="V5256" i="1"/>
  <c r="N5256" i="1"/>
  <c r="F5256" i="1"/>
  <c r="V5255" i="1"/>
  <c r="N5255" i="1"/>
  <c r="F5255" i="1"/>
  <c r="V5254" i="1"/>
  <c r="N5254" i="1"/>
  <c r="F5254" i="1"/>
  <c r="V5253" i="1"/>
  <c r="N5253" i="1"/>
  <c r="F5253" i="1"/>
  <c r="V5252" i="1"/>
  <c r="N5252" i="1"/>
  <c r="F5252" i="1"/>
  <c r="V5251" i="1"/>
  <c r="N5251" i="1"/>
  <c r="F5251" i="1"/>
  <c r="V5250" i="1"/>
  <c r="N5250" i="1"/>
  <c r="F5250" i="1"/>
  <c r="V5249" i="1"/>
  <c r="N5249" i="1"/>
  <c r="F5249" i="1"/>
  <c r="V5248" i="1"/>
  <c r="N5248" i="1"/>
  <c r="F5248" i="1"/>
  <c r="V5247" i="1"/>
  <c r="N5247" i="1"/>
  <c r="F5247" i="1"/>
  <c r="V5246" i="1"/>
  <c r="N5246" i="1"/>
  <c r="F5246" i="1"/>
  <c r="V5245" i="1"/>
  <c r="N5245" i="1"/>
  <c r="V5243" i="1"/>
  <c r="N5243" i="1"/>
  <c r="V5242" i="1"/>
  <c r="N5242" i="1"/>
  <c r="V5241" i="1"/>
  <c r="N5241" i="1"/>
  <c r="V5240" i="1"/>
  <c r="N5240" i="1"/>
  <c r="V5239" i="1"/>
  <c r="N5239" i="1"/>
  <c r="V5238" i="1"/>
  <c r="N5238" i="1"/>
  <c r="V5237" i="1"/>
  <c r="N5237" i="1"/>
  <c r="V5236" i="1"/>
  <c r="N5236" i="1"/>
  <c r="V5235" i="1"/>
  <c r="N5235" i="1"/>
  <c r="V5234" i="1"/>
  <c r="N5234" i="1"/>
  <c r="V5233" i="1"/>
  <c r="N5233" i="1"/>
  <c r="V5232" i="1"/>
  <c r="N5232" i="1"/>
  <c r="V5231" i="1"/>
  <c r="N5231" i="1"/>
  <c r="V5230" i="1"/>
  <c r="N5230" i="1"/>
  <c r="V5229" i="1"/>
  <c r="N5229" i="1"/>
  <c r="V5228" i="1"/>
  <c r="N5228" i="1"/>
  <c r="V5227" i="1"/>
  <c r="N5227" i="1"/>
  <c r="V5226" i="1"/>
  <c r="N5226" i="1"/>
  <c r="V5225" i="1"/>
  <c r="N5225" i="1"/>
  <c r="V5224" i="1"/>
  <c r="N5224" i="1"/>
  <c r="V5223" i="1"/>
  <c r="N5223" i="1"/>
  <c r="V5222" i="1"/>
  <c r="N5222" i="1"/>
  <c r="V5221" i="1"/>
  <c r="N5221" i="1"/>
  <c r="V5220" i="1"/>
  <c r="N5220" i="1"/>
  <c r="V5219" i="1"/>
  <c r="N5219" i="1"/>
  <c r="V5218" i="1"/>
  <c r="N5218" i="1"/>
  <c r="V5217" i="1"/>
  <c r="N5217" i="1"/>
  <c r="V5216" i="1"/>
  <c r="N5216" i="1"/>
  <c r="V5215" i="1"/>
  <c r="N5215" i="1"/>
  <c r="V5214" i="1"/>
  <c r="N5214" i="1"/>
  <c r="V5213" i="1"/>
  <c r="N5213" i="1"/>
  <c r="V5212" i="1"/>
  <c r="N5212" i="1"/>
  <c r="V5211" i="1"/>
  <c r="N5211" i="1"/>
  <c r="V5210" i="1"/>
  <c r="N5210" i="1"/>
  <c r="V5209" i="1"/>
  <c r="N5209" i="1"/>
  <c r="V5208" i="1"/>
  <c r="N5208" i="1"/>
  <c r="V5207" i="1"/>
  <c r="N5207" i="1"/>
  <c r="F5207" i="1"/>
  <c r="F5206" i="1"/>
  <c r="V5205" i="1"/>
  <c r="N5205" i="1"/>
  <c r="V5204" i="1"/>
  <c r="N5204" i="1"/>
  <c r="F5204" i="1"/>
  <c r="V5203" i="1"/>
  <c r="N5203" i="1"/>
  <c r="F5203" i="1"/>
  <c r="V5202" i="1"/>
  <c r="N5202" i="1"/>
  <c r="F5202" i="1"/>
  <c r="V5201" i="1"/>
  <c r="N5201" i="1"/>
  <c r="F5201" i="1"/>
  <c r="V5200" i="1"/>
  <c r="N5200" i="1"/>
  <c r="F5200" i="1"/>
  <c r="V5199" i="1"/>
  <c r="N5199" i="1"/>
  <c r="F5199" i="1"/>
  <c r="V5198" i="1"/>
  <c r="N5198" i="1"/>
  <c r="F5198" i="1"/>
  <c r="V5197" i="1"/>
  <c r="N5197" i="1"/>
  <c r="F5197" i="1"/>
  <c r="V5196" i="1"/>
  <c r="N5196" i="1"/>
  <c r="F5196" i="1"/>
  <c r="V5195" i="1"/>
  <c r="N5195" i="1"/>
  <c r="F5195" i="1"/>
  <c r="V5194" i="1"/>
  <c r="N5194" i="1"/>
  <c r="F5194" i="1"/>
  <c r="V5193" i="1"/>
  <c r="N5193" i="1"/>
  <c r="F5193" i="1"/>
  <c r="V5192" i="1"/>
  <c r="N5192" i="1"/>
  <c r="F5192" i="1"/>
  <c r="V5191" i="1"/>
  <c r="N5191" i="1"/>
  <c r="F5191" i="1"/>
  <c r="V5190" i="1"/>
  <c r="N5190" i="1"/>
  <c r="F5190" i="1"/>
  <c r="V5189" i="1"/>
  <c r="N5189" i="1"/>
  <c r="F5189" i="1"/>
  <c r="V5188" i="1"/>
  <c r="N5188" i="1"/>
  <c r="V5187" i="1"/>
  <c r="N5187" i="1"/>
  <c r="V5186" i="1"/>
  <c r="N5186" i="1"/>
  <c r="V5185" i="1"/>
  <c r="N5185" i="1"/>
  <c r="V5184" i="1"/>
  <c r="N5184" i="1"/>
  <c r="V5183" i="1"/>
  <c r="N5183" i="1"/>
  <c r="V5182" i="1"/>
  <c r="N5182" i="1"/>
  <c r="V5181" i="1"/>
  <c r="N5181" i="1"/>
  <c r="V5180" i="1"/>
  <c r="N5180" i="1"/>
  <c r="V5179" i="1"/>
  <c r="N5179" i="1"/>
  <c r="V5178" i="1"/>
  <c r="N5178" i="1"/>
  <c r="V5177" i="1"/>
  <c r="N5177" i="1"/>
  <c r="V5176" i="1"/>
  <c r="N5176" i="1"/>
  <c r="V5175" i="1"/>
  <c r="N5175" i="1"/>
  <c r="V5174" i="1"/>
  <c r="N5174" i="1"/>
  <c r="V5173" i="1"/>
  <c r="N5173" i="1"/>
  <c r="V5172" i="1"/>
  <c r="N5172" i="1"/>
  <c r="V5171" i="1"/>
  <c r="N5171" i="1"/>
  <c r="V5170" i="1"/>
  <c r="N5170" i="1"/>
  <c r="V5169" i="1"/>
  <c r="N5169" i="1"/>
  <c r="V5168" i="1"/>
  <c r="N5168" i="1"/>
  <c r="V5167" i="1"/>
  <c r="N5167" i="1"/>
  <c r="V5166" i="1"/>
  <c r="N5166" i="1"/>
  <c r="V5165" i="1"/>
  <c r="N5165" i="1"/>
  <c r="V5164" i="1"/>
  <c r="N5164" i="1"/>
  <c r="V5163" i="1"/>
  <c r="N5163" i="1"/>
  <c r="V5162" i="1"/>
  <c r="N5162" i="1"/>
  <c r="V5161" i="1"/>
  <c r="N5161" i="1"/>
  <c r="V5160" i="1"/>
  <c r="N5160" i="1"/>
  <c r="V5159" i="1"/>
  <c r="N5159" i="1"/>
  <c r="V5158" i="1"/>
  <c r="N5158" i="1"/>
  <c r="V5157" i="1"/>
  <c r="N5157" i="1"/>
  <c r="V5156" i="1"/>
  <c r="N5156" i="1"/>
  <c r="V5155" i="1"/>
  <c r="N5155" i="1"/>
  <c r="V5154" i="1"/>
  <c r="N5154" i="1"/>
  <c r="V5153" i="1"/>
  <c r="N5153" i="1"/>
  <c r="V5152" i="1"/>
  <c r="N5152" i="1"/>
  <c r="V5151" i="1"/>
  <c r="N5151" i="1"/>
  <c r="V5150" i="1"/>
  <c r="N5150" i="1"/>
  <c r="F5150" i="1"/>
  <c r="V5149" i="1"/>
  <c r="N5149" i="1"/>
  <c r="F5149" i="1"/>
  <c r="V5148" i="1"/>
  <c r="N5148" i="1"/>
  <c r="F5148" i="1"/>
  <c r="V5147" i="1"/>
  <c r="N5147" i="1"/>
  <c r="F5147" i="1"/>
  <c r="V5146" i="1"/>
  <c r="N5146" i="1"/>
  <c r="F5146" i="1"/>
  <c r="V5145" i="1"/>
  <c r="N5145" i="1"/>
  <c r="F5145" i="1"/>
  <c r="V5144" i="1"/>
  <c r="N5144" i="1"/>
  <c r="F5144" i="1"/>
  <c r="V5143" i="1"/>
  <c r="N5143" i="1"/>
  <c r="F5143" i="1"/>
  <c r="V5142" i="1"/>
  <c r="N5142" i="1"/>
  <c r="F5142" i="1"/>
  <c r="V5141" i="1"/>
  <c r="N5141" i="1"/>
  <c r="F5141" i="1"/>
  <c r="V5140" i="1"/>
  <c r="N5140" i="1"/>
  <c r="F5140" i="1"/>
  <c r="V5139" i="1"/>
  <c r="N5139" i="1"/>
  <c r="F5139" i="1"/>
  <c r="V5138" i="1"/>
  <c r="N5138" i="1"/>
  <c r="F5138" i="1"/>
  <c r="V5137" i="1"/>
  <c r="N5137" i="1"/>
  <c r="F5137" i="1"/>
  <c r="V5136" i="1"/>
  <c r="N5136" i="1"/>
  <c r="F5136" i="1"/>
  <c r="V5135" i="1"/>
  <c r="N5135" i="1"/>
  <c r="F5135" i="1"/>
  <c r="V5134" i="1"/>
  <c r="N5134" i="1"/>
  <c r="F5134" i="1"/>
  <c r="V5133" i="1"/>
  <c r="N5133" i="1"/>
  <c r="F5133" i="1"/>
  <c r="V5132" i="1"/>
  <c r="N5132" i="1"/>
  <c r="F5132" i="1"/>
  <c r="V5131" i="1"/>
  <c r="N5131" i="1"/>
  <c r="F5131" i="1"/>
  <c r="V5130" i="1"/>
  <c r="N5130" i="1"/>
  <c r="F5130" i="1"/>
  <c r="V5129" i="1"/>
  <c r="N5129" i="1"/>
  <c r="V5128" i="1"/>
  <c r="N5128" i="1"/>
  <c r="F5128" i="1"/>
  <c r="V5127" i="1"/>
  <c r="N5127" i="1"/>
  <c r="F5127" i="1"/>
  <c r="V5126" i="1"/>
  <c r="N5126" i="1"/>
  <c r="F5126" i="1"/>
  <c r="V5125" i="1"/>
  <c r="N5125" i="1"/>
  <c r="F5125" i="1"/>
  <c r="V5124" i="1"/>
  <c r="N5124" i="1"/>
  <c r="F5124" i="1"/>
  <c r="V5123" i="1"/>
  <c r="N5123" i="1"/>
  <c r="F5123" i="1"/>
  <c r="V5122" i="1"/>
  <c r="N5122" i="1"/>
  <c r="F5122" i="1"/>
  <c r="V5121" i="1"/>
  <c r="N5121" i="1"/>
  <c r="F5121" i="1"/>
  <c r="V5120" i="1"/>
  <c r="N5120" i="1"/>
  <c r="F5120" i="1"/>
  <c r="V5119" i="1"/>
  <c r="N5119" i="1"/>
  <c r="F5119" i="1"/>
  <c r="V5118" i="1"/>
  <c r="N5118" i="1"/>
  <c r="F5118" i="1"/>
  <c r="V5117" i="1"/>
  <c r="N5117" i="1"/>
  <c r="F5117" i="1"/>
  <c r="V5116" i="1"/>
  <c r="N5116" i="1"/>
  <c r="F5116" i="1"/>
  <c r="V5115" i="1"/>
  <c r="N5115" i="1"/>
  <c r="F5115" i="1"/>
  <c r="V5114" i="1"/>
  <c r="N5114" i="1"/>
  <c r="F5114" i="1"/>
  <c r="V5113" i="1"/>
  <c r="N5113" i="1"/>
  <c r="F5113" i="1"/>
  <c r="V5112" i="1"/>
  <c r="N5112" i="1"/>
  <c r="F5112" i="1"/>
  <c r="F5111" i="1"/>
  <c r="V5110" i="1"/>
  <c r="N5110" i="1"/>
  <c r="V5109" i="1"/>
  <c r="N5109" i="1"/>
  <c r="F5109" i="1"/>
  <c r="V5108" i="1"/>
  <c r="N5108" i="1"/>
  <c r="F5108" i="1"/>
  <c r="V5107" i="1"/>
  <c r="N5107" i="1"/>
  <c r="F5107" i="1"/>
  <c r="V5106" i="1"/>
  <c r="N5106" i="1"/>
  <c r="F5106" i="1"/>
  <c r="V5105" i="1"/>
  <c r="N5105" i="1"/>
  <c r="F5105" i="1"/>
  <c r="V5104" i="1"/>
  <c r="N5104" i="1"/>
  <c r="F5104" i="1"/>
  <c r="V5103" i="1"/>
  <c r="N5103" i="1"/>
  <c r="F5103" i="1"/>
  <c r="V5102" i="1"/>
  <c r="N5102" i="1"/>
  <c r="F5102" i="1"/>
  <c r="V5101" i="1"/>
  <c r="N5101" i="1"/>
  <c r="F5101" i="1"/>
  <c r="V5100" i="1"/>
  <c r="N5100" i="1"/>
  <c r="F5100" i="1"/>
  <c r="V5099" i="1"/>
  <c r="N5099" i="1"/>
  <c r="F5099" i="1"/>
  <c r="V5098" i="1"/>
  <c r="N5098" i="1"/>
  <c r="F5098" i="1"/>
  <c r="V5097" i="1"/>
  <c r="N5097" i="1"/>
  <c r="F5097" i="1"/>
  <c r="V5096" i="1"/>
  <c r="N5096" i="1"/>
  <c r="F5096" i="1"/>
  <c r="V5095" i="1"/>
  <c r="N5095" i="1"/>
  <c r="F5095" i="1"/>
  <c r="V5094" i="1"/>
  <c r="N5094" i="1"/>
  <c r="F5094" i="1"/>
  <c r="V5093" i="1"/>
  <c r="N5093" i="1"/>
  <c r="F5093" i="1"/>
  <c r="V5092" i="1"/>
  <c r="F5092" i="1"/>
  <c r="V5091" i="1"/>
  <c r="N5091" i="1"/>
  <c r="V5090" i="1"/>
  <c r="N5090" i="1"/>
  <c r="F5090" i="1"/>
  <c r="V5089" i="1"/>
  <c r="N5089" i="1"/>
  <c r="F5089" i="1"/>
  <c r="V5088" i="1"/>
  <c r="N5088" i="1"/>
  <c r="F5088" i="1"/>
  <c r="V5087" i="1"/>
  <c r="N5087" i="1"/>
  <c r="F5087" i="1"/>
  <c r="V5086" i="1"/>
  <c r="N5086" i="1"/>
  <c r="F5086" i="1"/>
  <c r="V5085" i="1"/>
  <c r="N5085" i="1"/>
  <c r="F5085" i="1"/>
  <c r="V5084" i="1"/>
  <c r="N5084" i="1"/>
  <c r="F5084" i="1"/>
  <c r="V5083" i="1"/>
  <c r="N5083" i="1"/>
  <c r="F5083" i="1"/>
  <c r="V5082" i="1"/>
  <c r="N5082" i="1"/>
  <c r="F5082" i="1"/>
  <c r="V5081" i="1"/>
  <c r="N5081" i="1"/>
  <c r="F5081" i="1"/>
  <c r="V5080" i="1"/>
  <c r="N5080" i="1"/>
  <c r="F5080" i="1"/>
  <c r="V5079" i="1"/>
  <c r="N5079" i="1"/>
  <c r="F5079" i="1"/>
  <c r="V5078" i="1"/>
  <c r="N5078" i="1"/>
  <c r="F5078" i="1"/>
  <c r="V5077" i="1"/>
  <c r="N5077" i="1"/>
  <c r="F5077" i="1"/>
  <c r="V5076" i="1"/>
  <c r="N5076" i="1"/>
  <c r="F5076" i="1"/>
  <c r="V5075" i="1"/>
  <c r="N5075" i="1"/>
  <c r="F5075" i="1"/>
  <c r="V5074" i="1"/>
  <c r="N5074" i="1"/>
  <c r="V5073" i="1"/>
  <c r="N5073" i="1"/>
  <c r="V5072" i="1"/>
  <c r="N5072" i="1"/>
  <c r="V5071" i="1"/>
  <c r="N5071" i="1"/>
  <c r="V5070" i="1"/>
  <c r="N5070" i="1"/>
  <c r="V5069" i="1"/>
  <c r="N5069" i="1"/>
  <c r="V5068" i="1"/>
  <c r="N5068" i="1"/>
  <c r="V5067" i="1"/>
  <c r="N5067" i="1"/>
  <c r="V5066" i="1"/>
  <c r="N5066" i="1"/>
  <c r="V5065" i="1"/>
  <c r="N5065" i="1"/>
  <c r="V5064" i="1"/>
  <c r="N5064" i="1"/>
  <c r="V5063" i="1"/>
  <c r="N5063" i="1"/>
  <c r="V5062" i="1"/>
  <c r="N5062" i="1"/>
  <c r="V5061" i="1"/>
  <c r="N5061" i="1"/>
  <c r="V5060" i="1"/>
  <c r="N5060" i="1"/>
  <c r="V5059" i="1"/>
  <c r="N5059" i="1"/>
  <c r="V5058" i="1"/>
  <c r="N5058" i="1"/>
  <c r="V5057" i="1"/>
  <c r="N5057" i="1"/>
  <c r="V5056" i="1"/>
  <c r="N5056" i="1"/>
  <c r="V5055" i="1"/>
  <c r="N5055" i="1"/>
  <c r="F5055" i="1"/>
  <c r="V5054" i="1"/>
  <c r="N5054" i="1"/>
  <c r="F5054" i="1"/>
  <c r="V5053" i="1"/>
  <c r="N5053" i="1"/>
  <c r="F5053" i="1"/>
  <c r="V5052" i="1"/>
  <c r="N5052" i="1"/>
  <c r="F5052" i="1"/>
  <c r="V5051" i="1"/>
  <c r="N5051" i="1"/>
  <c r="F5051" i="1"/>
  <c r="V5050" i="1"/>
  <c r="N5050" i="1"/>
  <c r="F5050" i="1"/>
  <c r="V5049" i="1"/>
  <c r="N5049" i="1"/>
  <c r="F5049" i="1"/>
  <c r="V5048" i="1"/>
  <c r="N5048" i="1"/>
  <c r="F5048" i="1"/>
  <c r="V5047" i="1"/>
  <c r="N5047" i="1"/>
  <c r="F5047" i="1"/>
  <c r="V5046" i="1"/>
  <c r="N5046" i="1"/>
  <c r="F5046" i="1"/>
  <c r="V5045" i="1"/>
  <c r="N5045" i="1"/>
  <c r="F5045" i="1"/>
  <c r="V5044" i="1"/>
  <c r="N5044" i="1"/>
  <c r="F5044" i="1"/>
  <c r="V5043" i="1"/>
  <c r="N5043" i="1"/>
  <c r="F5043" i="1"/>
  <c r="V5042" i="1"/>
  <c r="N5042" i="1"/>
  <c r="F5042" i="1"/>
  <c r="V5041" i="1"/>
  <c r="N5041" i="1"/>
  <c r="F5041" i="1"/>
  <c r="V5040" i="1"/>
  <c r="N5040" i="1"/>
  <c r="F5040" i="1"/>
  <c r="V5039" i="1"/>
  <c r="N5039" i="1"/>
  <c r="F5039" i="1"/>
  <c r="V5038" i="1"/>
  <c r="N5038" i="1"/>
  <c r="F5038" i="1"/>
  <c r="V5037" i="1"/>
  <c r="N5037" i="1"/>
  <c r="F5037" i="1"/>
  <c r="V5036" i="1"/>
  <c r="N5036" i="1"/>
  <c r="V5035" i="1"/>
  <c r="N5035" i="1"/>
  <c r="V5034" i="1"/>
  <c r="N5034" i="1"/>
  <c r="V5033" i="1"/>
  <c r="N5033" i="1"/>
  <c r="V5032" i="1"/>
  <c r="N5032" i="1"/>
  <c r="V5031" i="1"/>
  <c r="N5031" i="1"/>
  <c r="V5030" i="1"/>
  <c r="N5030" i="1"/>
  <c r="V5029" i="1"/>
  <c r="N5029" i="1"/>
  <c r="V5028" i="1"/>
  <c r="N5028" i="1"/>
  <c r="V5027" i="1"/>
  <c r="N5027" i="1"/>
  <c r="V5026" i="1"/>
  <c r="N5026" i="1"/>
  <c r="V5025" i="1"/>
  <c r="N5025" i="1"/>
  <c r="V5024" i="1"/>
  <c r="N5024" i="1"/>
  <c r="V5023" i="1"/>
  <c r="N5023" i="1"/>
  <c r="V5022" i="1"/>
  <c r="N5022" i="1"/>
  <c r="V5021" i="1"/>
  <c r="N5021" i="1"/>
  <c r="V5020" i="1"/>
  <c r="N5020" i="1"/>
  <c r="V5019" i="1"/>
  <c r="N5019" i="1"/>
  <c r="V5018" i="1"/>
  <c r="N5018" i="1"/>
  <c r="V5017" i="1"/>
  <c r="N5017" i="1"/>
  <c r="F5017" i="1"/>
  <c r="V5016" i="1"/>
  <c r="N5016" i="1"/>
  <c r="F5016" i="1"/>
  <c r="V5015" i="1"/>
  <c r="N5015" i="1"/>
  <c r="F5015" i="1"/>
  <c r="V5014" i="1"/>
  <c r="N5014" i="1"/>
  <c r="F5014" i="1"/>
  <c r="V5013" i="1"/>
  <c r="N5013" i="1"/>
  <c r="F5013" i="1"/>
  <c r="V5012" i="1"/>
  <c r="N5012" i="1"/>
  <c r="F5012" i="1"/>
  <c r="V5011" i="1"/>
  <c r="N5011" i="1"/>
  <c r="F5011" i="1"/>
  <c r="V5010" i="1"/>
  <c r="N5010" i="1"/>
  <c r="F5010" i="1"/>
  <c r="V5009" i="1"/>
  <c r="N5009" i="1"/>
  <c r="F5009" i="1"/>
  <c r="V5008" i="1"/>
  <c r="N5008" i="1"/>
  <c r="F5008" i="1"/>
  <c r="V5007" i="1"/>
  <c r="N5007" i="1"/>
  <c r="F5007" i="1"/>
  <c r="V5006" i="1"/>
  <c r="N5006" i="1"/>
  <c r="F5006" i="1"/>
  <c r="V5005" i="1"/>
  <c r="N5005" i="1"/>
  <c r="F5005" i="1"/>
  <c r="V5004" i="1"/>
  <c r="N5004" i="1"/>
  <c r="F5004" i="1"/>
  <c r="V5003" i="1"/>
  <c r="N5003" i="1"/>
  <c r="F5003" i="1"/>
  <c r="V5002" i="1"/>
  <c r="N5002" i="1"/>
  <c r="F5002" i="1"/>
  <c r="V5001" i="1"/>
  <c r="N5001" i="1"/>
  <c r="F5001" i="1"/>
  <c r="V5000" i="1"/>
  <c r="N5000" i="1"/>
  <c r="F5000" i="1"/>
  <c r="V4999" i="1"/>
  <c r="N4999" i="1"/>
  <c r="F4999" i="1"/>
  <c r="V4998" i="1"/>
  <c r="N4998" i="1"/>
  <c r="F4998" i="1"/>
  <c r="V4997" i="1"/>
  <c r="N4997" i="1"/>
  <c r="F4997" i="1"/>
  <c r="V4996" i="1"/>
  <c r="N4996" i="1"/>
  <c r="F4996" i="1"/>
  <c r="V4995" i="1"/>
  <c r="N4995" i="1"/>
  <c r="F4995" i="1"/>
  <c r="V4994" i="1"/>
  <c r="N4994" i="1"/>
  <c r="F4994" i="1"/>
  <c r="V4993" i="1"/>
  <c r="N4993" i="1"/>
  <c r="F4993" i="1"/>
  <c r="V4992" i="1"/>
  <c r="N4992" i="1"/>
  <c r="F4992" i="1"/>
  <c r="V4991" i="1"/>
  <c r="N4991" i="1"/>
  <c r="F4991" i="1"/>
  <c r="V4990" i="1"/>
  <c r="N4990" i="1"/>
  <c r="F4990" i="1"/>
  <c r="V4989" i="1"/>
  <c r="N4989" i="1"/>
  <c r="F4989" i="1"/>
  <c r="V4988" i="1"/>
  <c r="N4988" i="1"/>
  <c r="F4988" i="1"/>
  <c r="V4987" i="1"/>
  <c r="N4987" i="1"/>
  <c r="F4987" i="1"/>
  <c r="V4986" i="1"/>
  <c r="N4986" i="1"/>
  <c r="F4986" i="1"/>
  <c r="V4985" i="1"/>
  <c r="N4985" i="1"/>
  <c r="F4985" i="1"/>
  <c r="V4984" i="1"/>
  <c r="N4984" i="1"/>
  <c r="F4984" i="1"/>
  <c r="V4983" i="1"/>
  <c r="N4983" i="1"/>
  <c r="F4983" i="1"/>
  <c r="V4982" i="1"/>
  <c r="N4982" i="1"/>
  <c r="F4982" i="1"/>
  <c r="V4981" i="1"/>
  <c r="N4981" i="1"/>
  <c r="F4981" i="1"/>
  <c r="V4980" i="1"/>
  <c r="N4980" i="1"/>
  <c r="F4980" i="1"/>
  <c r="V4979" i="1"/>
  <c r="N4979" i="1"/>
  <c r="F4979" i="1"/>
  <c r="V4978" i="1"/>
  <c r="N4978" i="1"/>
  <c r="F4978" i="1"/>
  <c r="V4977" i="1"/>
  <c r="N4977" i="1"/>
  <c r="F4977" i="1"/>
  <c r="V4976" i="1"/>
  <c r="N4976" i="1"/>
  <c r="F4976" i="1"/>
  <c r="V4975" i="1"/>
  <c r="N4975" i="1"/>
  <c r="F4975" i="1"/>
  <c r="V4974" i="1"/>
  <c r="N4974" i="1"/>
  <c r="F4974" i="1"/>
  <c r="V4973" i="1"/>
  <c r="N4973" i="1"/>
  <c r="F4973" i="1"/>
  <c r="V4972" i="1"/>
  <c r="N4972" i="1"/>
  <c r="F4972" i="1"/>
  <c r="V4971" i="1"/>
  <c r="N4971" i="1"/>
  <c r="F4971" i="1"/>
  <c r="V4970" i="1"/>
  <c r="N4970" i="1"/>
  <c r="F4970" i="1"/>
  <c r="V4969" i="1"/>
  <c r="N4969" i="1"/>
  <c r="F4969" i="1"/>
  <c r="V4968" i="1"/>
  <c r="N4968" i="1"/>
  <c r="F4968" i="1"/>
  <c r="V4967" i="1"/>
  <c r="N4967" i="1"/>
  <c r="F4967" i="1"/>
  <c r="V4966" i="1"/>
  <c r="N4966" i="1"/>
  <c r="F4966" i="1"/>
  <c r="V4965" i="1"/>
  <c r="N4965" i="1"/>
  <c r="F4965" i="1"/>
  <c r="V4964" i="1"/>
  <c r="N4964" i="1"/>
  <c r="F4964" i="1"/>
  <c r="V4963" i="1"/>
  <c r="N4963" i="1"/>
  <c r="F4963" i="1"/>
  <c r="V4962" i="1"/>
  <c r="N4962" i="1"/>
  <c r="F4962" i="1"/>
  <c r="V4961" i="1"/>
  <c r="N4961" i="1"/>
  <c r="F4961" i="1"/>
  <c r="V4960" i="1"/>
  <c r="N4960" i="1"/>
  <c r="F4960" i="1"/>
  <c r="V4959" i="1"/>
  <c r="N4959" i="1"/>
  <c r="F4959" i="1"/>
  <c r="V4958" i="1"/>
  <c r="N4958" i="1"/>
  <c r="F4958" i="1"/>
  <c r="V4957" i="1"/>
  <c r="N4957" i="1"/>
  <c r="F4957" i="1"/>
  <c r="V4956" i="1"/>
  <c r="N4956" i="1"/>
  <c r="F4956" i="1"/>
  <c r="V4955" i="1"/>
  <c r="N4955" i="1"/>
  <c r="F4955" i="1"/>
  <c r="V4954" i="1"/>
  <c r="N4954" i="1"/>
  <c r="F4954" i="1"/>
  <c r="V4953" i="1"/>
  <c r="N4953" i="1"/>
  <c r="F4953" i="1"/>
  <c r="V4952" i="1"/>
  <c r="N4952" i="1"/>
  <c r="F4952" i="1"/>
  <c r="V4951" i="1"/>
  <c r="N4951" i="1"/>
  <c r="F4951" i="1"/>
  <c r="V4950" i="1"/>
  <c r="N4950" i="1"/>
  <c r="F4950" i="1"/>
  <c r="V4949" i="1"/>
  <c r="N4949" i="1"/>
  <c r="F4949" i="1"/>
  <c r="V4948" i="1"/>
  <c r="N4948" i="1"/>
  <c r="F4948" i="1"/>
  <c r="V4947" i="1"/>
  <c r="N4947" i="1"/>
  <c r="F4947" i="1"/>
  <c r="V4946" i="1"/>
  <c r="N4946" i="1"/>
  <c r="F4946" i="1"/>
  <c r="V4945" i="1"/>
  <c r="N4945" i="1"/>
  <c r="F4945" i="1"/>
  <c r="V4944" i="1"/>
  <c r="N4944" i="1"/>
  <c r="F4944" i="1"/>
  <c r="V4943" i="1"/>
  <c r="N4943" i="1"/>
  <c r="F4943" i="1"/>
  <c r="V4942" i="1"/>
  <c r="N4942" i="1"/>
  <c r="F4942" i="1"/>
  <c r="V4941" i="1"/>
  <c r="N4941" i="1"/>
  <c r="F4941" i="1"/>
  <c r="V4940" i="1"/>
  <c r="N4940" i="1"/>
  <c r="F4940" i="1"/>
  <c r="V4939" i="1"/>
  <c r="N4939" i="1"/>
  <c r="F4939" i="1"/>
  <c r="V4938" i="1"/>
  <c r="N4938" i="1"/>
  <c r="F4938" i="1"/>
  <c r="V4937" i="1"/>
  <c r="N4937" i="1"/>
  <c r="F4937" i="1"/>
  <c r="V4936" i="1"/>
  <c r="N4936" i="1"/>
  <c r="F4936" i="1"/>
  <c r="V4935" i="1"/>
  <c r="N4935" i="1"/>
  <c r="F4935" i="1"/>
  <c r="V4934" i="1"/>
  <c r="N4934" i="1"/>
  <c r="F4934" i="1"/>
  <c r="V4933" i="1"/>
  <c r="N4933" i="1"/>
  <c r="F4933" i="1"/>
  <c r="V4932" i="1"/>
  <c r="N4932" i="1"/>
  <c r="F4932" i="1"/>
  <c r="V4931" i="1"/>
  <c r="N4931" i="1"/>
  <c r="F4931" i="1"/>
  <c r="V4930" i="1"/>
  <c r="N4930" i="1"/>
  <c r="F4930" i="1"/>
  <c r="V4929" i="1"/>
  <c r="N4929" i="1"/>
  <c r="F4929" i="1"/>
  <c r="V4928" i="1"/>
  <c r="N4928" i="1"/>
  <c r="F4928" i="1"/>
  <c r="V4927" i="1"/>
  <c r="N4927" i="1"/>
  <c r="F4927" i="1"/>
  <c r="V4926" i="1"/>
  <c r="N4926" i="1"/>
  <c r="F4926" i="1"/>
  <c r="V4925" i="1"/>
  <c r="N4925" i="1"/>
  <c r="F4925" i="1"/>
  <c r="V4924" i="1"/>
  <c r="N4924" i="1"/>
  <c r="F4924" i="1"/>
  <c r="V4923" i="1"/>
  <c r="N4923" i="1"/>
  <c r="F4923" i="1"/>
  <c r="V4922" i="1"/>
  <c r="N4922" i="1"/>
  <c r="V4921" i="1"/>
  <c r="N4921" i="1"/>
  <c r="V4920" i="1"/>
  <c r="N4920" i="1"/>
  <c r="V4919" i="1"/>
  <c r="N4919" i="1"/>
  <c r="V4918" i="1"/>
  <c r="N4918" i="1"/>
  <c r="V4917" i="1"/>
  <c r="N4917" i="1"/>
  <c r="V4916" i="1"/>
  <c r="N4916" i="1"/>
  <c r="V4915" i="1"/>
  <c r="N4915" i="1"/>
  <c r="V4914" i="1"/>
  <c r="N4914" i="1"/>
  <c r="V4913" i="1"/>
  <c r="N4913" i="1"/>
  <c r="V4912" i="1"/>
  <c r="N4912" i="1"/>
  <c r="V4911" i="1"/>
  <c r="N4911" i="1"/>
  <c r="V4910" i="1"/>
  <c r="N4910" i="1"/>
  <c r="V4909" i="1"/>
  <c r="N4909" i="1"/>
  <c r="V4908" i="1"/>
  <c r="N4908" i="1"/>
  <c r="V4907" i="1"/>
  <c r="N4907" i="1"/>
  <c r="V4906" i="1"/>
  <c r="N4906" i="1"/>
  <c r="V4905" i="1"/>
  <c r="N4905" i="1"/>
  <c r="V4904" i="1"/>
  <c r="N4904" i="1"/>
  <c r="V4903" i="1"/>
  <c r="N4903" i="1"/>
  <c r="F4903" i="1"/>
  <c r="V4902" i="1"/>
  <c r="N4902" i="1"/>
  <c r="F4902" i="1"/>
  <c r="V4901" i="1"/>
  <c r="N4901" i="1"/>
  <c r="F4901" i="1"/>
  <c r="V4900" i="1"/>
  <c r="N4900" i="1"/>
  <c r="F4900" i="1"/>
  <c r="V4899" i="1"/>
  <c r="N4899" i="1"/>
  <c r="F4899" i="1"/>
  <c r="V4898" i="1"/>
  <c r="N4898" i="1"/>
  <c r="F4898" i="1"/>
  <c r="V4897" i="1"/>
  <c r="N4897" i="1"/>
  <c r="F4897" i="1"/>
  <c r="V4896" i="1"/>
  <c r="N4896" i="1"/>
  <c r="F4896" i="1"/>
  <c r="V4895" i="1"/>
  <c r="N4895" i="1"/>
  <c r="F4895" i="1"/>
  <c r="V4894" i="1"/>
  <c r="N4894" i="1"/>
  <c r="F4894" i="1"/>
  <c r="V4893" i="1"/>
  <c r="N4893" i="1"/>
  <c r="F4893" i="1"/>
  <c r="V4892" i="1"/>
  <c r="N4892" i="1"/>
  <c r="F4892" i="1"/>
  <c r="V4891" i="1"/>
  <c r="N4891" i="1"/>
  <c r="F4891" i="1"/>
  <c r="V4890" i="1"/>
  <c r="N4890" i="1"/>
  <c r="F4890" i="1"/>
  <c r="V4889" i="1"/>
  <c r="N4889" i="1"/>
  <c r="F4889" i="1"/>
  <c r="V4888" i="1"/>
  <c r="N4888" i="1"/>
  <c r="F4888" i="1"/>
  <c r="V4887" i="1"/>
  <c r="N4887" i="1"/>
  <c r="F4887" i="1"/>
  <c r="V4886" i="1"/>
  <c r="N4886" i="1"/>
  <c r="F4886" i="1"/>
  <c r="V4885" i="1"/>
  <c r="N4885" i="1"/>
  <c r="F4885" i="1"/>
  <c r="V4884" i="1"/>
  <c r="N4884" i="1"/>
  <c r="F4884" i="1"/>
  <c r="V4883" i="1"/>
  <c r="N4883" i="1"/>
  <c r="F4883" i="1"/>
  <c r="V4882" i="1"/>
  <c r="N4882" i="1"/>
  <c r="F4882" i="1"/>
  <c r="V4881" i="1"/>
  <c r="N4881" i="1"/>
  <c r="F4881" i="1"/>
  <c r="V4880" i="1"/>
  <c r="N4880" i="1"/>
  <c r="F4880" i="1"/>
  <c r="V4879" i="1"/>
  <c r="N4879" i="1"/>
  <c r="F4879" i="1"/>
  <c r="V4878" i="1"/>
  <c r="N4878" i="1"/>
  <c r="F4878" i="1"/>
  <c r="V4877" i="1"/>
  <c r="N4877" i="1"/>
  <c r="F4877" i="1"/>
  <c r="V4876" i="1"/>
  <c r="N4876" i="1"/>
  <c r="F4876" i="1"/>
  <c r="V4875" i="1"/>
  <c r="N4875" i="1"/>
  <c r="F4875" i="1"/>
  <c r="V4874" i="1"/>
  <c r="N4874" i="1"/>
  <c r="F4874" i="1"/>
  <c r="V4873" i="1"/>
  <c r="N4873" i="1"/>
  <c r="F4873" i="1"/>
  <c r="V4872" i="1"/>
  <c r="N4872" i="1"/>
  <c r="F4872" i="1"/>
  <c r="V4871" i="1"/>
  <c r="N4871" i="1"/>
  <c r="F4871" i="1"/>
  <c r="V4870" i="1"/>
  <c r="N4870" i="1"/>
  <c r="F4870" i="1"/>
  <c r="V4869" i="1"/>
  <c r="N4869" i="1"/>
  <c r="F4869" i="1"/>
  <c r="V4868" i="1"/>
  <c r="N4868" i="1"/>
  <c r="F4868" i="1"/>
  <c r="V4867" i="1"/>
  <c r="N4867" i="1"/>
  <c r="F4867" i="1"/>
  <c r="V4866" i="1"/>
  <c r="N4866" i="1"/>
  <c r="F4866" i="1"/>
  <c r="V4865" i="1"/>
  <c r="N4865" i="1"/>
  <c r="F4865" i="1"/>
  <c r="V4864" i="1"/>
  <c r="N4864" i="1"/>
  <c r="F4864" i="1"/>
  <c r="V4863" i="1"/>
  <c r="N4863" i="1"/>
  <c r="F4863" i="1"/>
  <c r="V4862" i="1"/>
  <c r="N4862" i="1"/>
  <c r="F4862" i="1"/>
  <c r="V4861" i="1"/>
  <c r="N4861" i="1"/>
  <c r="F4861" i="1"/>
  <c r="V4860" i="1"/>
  <c r="N4860" i="1"/>
  <c r="F4860" i="1"/>
  <c r="V4859" i="1"/>
  <c r="N4859" i="1"/>
  <c r="F4859" i="1"/>
  <c r="V4858" i="1"/>
  <c r="N4858" i="1"/>
  <c r="F4858" i="1"/>
  <c r="V4857" i="1"/>
  <c r="N4857" i="1"/>
  <c r="F4857" i="1"/>
  <c r="V4856" i="1"/>
  <c r="N4856" i="1"/>
  <c r="F4856" i="1"/>
  <c r="V4855" i="1"/>
  <c r="N4855" i="1"/>
  <c r="F4855" i="1"/>
  <c r="V4854" i="1"/>
  <c r="N4854" i="1"/>
  <c r="F4854" i="1"/>
  <c r="V4853" i="1"/>
  <c r="N4853" i="1"/>
  <c r="F4853" i="1"/>
  <c r="V4852" i="1"/>
  <c r="N4852" i="1"/>
  <c r="F4852" i="1"/>
  <c r="V4851" i="1"/>
  <c r="N4851" i="1"/>
  <c r="F4851" i="1"/>
  <c r="V4850" i="1"/>
  <c r="N4850" i="1"/>
  <c r="F4850" i="1"/>
  <c r="V4849" i="1"/>
  <c r="N4849" i="1"/>
  <c r="F4849" i="1"/>
  <c r="V4848" i="1"/>
  <c r="N4848" i="1"/>
  <c r="F4848" i="1"/>
  <c r="V4847" i="1"/>
  <c r="N4847" i="1"/>
  <c r="F4847" i="1"/>
  <c r="V4846" i="1"/>
  <c r="N4846" i="1"/>
  <c r="F4846" i="1"/>
  <c r="V4845" i="1"/>
  <c r="N4845" i="1"/>
  <c r="F4845" i="1"/>
  <c r="V4844" i="1"/>
  <c r="N4844" i="1"/>
  <c r="V4843" i="1"/>
  <c r="N4843" i="1"/>
  <c r="F4843" i="1"/>
  <c r="V4842" i="1"/>
  <c r="N4842" i="1"/>
  <c r="F4842" i="1"/>
  <c r="V4841" i="1"/>
  <c r="N4841" i="1"/>
  <c r="F4841" i="1"/>
  <c r="V4840" i="1"/>
  <c r="N4840" i="1"/>
  <c r="F4840" i="1"/>
  <c r="V4839" i="1"/>
  <c r="N4839" i="1"/>
  <c r="F4839" i="1"/>
  <c r="V4838" i="1"/>
  <c r="N4838" i="1"/>
  <c r="F4838" i="1"/>
  <c r="V4837" i="1"/>
  <c r="N4837" i="1"/>
  <c r="F4837" i="1"/>
  <c r="V4836" i="1"/>
  <c r="N4836" i="1"/>
  <c r="F4836" i="1"/>
  <c r="V4835" i="1"/>
  <c r="N4835" i="1"/>
  <c r="F4835" i="1"/>
  <c r="V4834" i="1"/>
  <c r="N4834" i="1"/>
  <c r="F4834" i="1"/>
  <c r="V4833" i="1"/>
  <c r="N4833" i="1"/>
  <c r="F4833" i="1"/>
  <c r="V4832" i="1"/>
  <c r="N4832" i="1"/>
  <c r="F4832" i="1"/>
  <c r="V4831" i="1"/>
  <c r="N4831" i="1"/>
  <c r="F4831" i="1"/>
  <c r="V4830" i="1"/>
  <c r="N4830" i="1"/>
  <c r="F4830" i="1"/>
  <c r="V4829" i="1"/>
  <c r="N4829" i="1"/>
  <c r="F4829" i="1"/>
  <c r="V4828" i="1"/>
  <c r="N4828" i="1"/>
  <c r="F4828" i="1"/>
  <c r="V4827" i="1"/>
  <c r="N4827" i="1"/>
  <c r="V4826" i="1"/>
  <c r="N4826" i="1"/>
  <c r="V4825" i="1"/>
  <c r="N4825" i="1"/>
  <c r="V4824" i="1"/>
  <c r="N4824" i="1"/>
  <c r="V4823" i="1"/>
  <c r="N4823" i="1"/>
  <c r="V4822" i="1"/>
  <c r="N4822" i="1"/>
  <c r="V4821" i="1"/>
  <c r="N4821" i="1"/>
  <c r="V4820" i="1"/>
  <c r="N4820" i="1"/>
  <c r="V4819" i="1"/>
  <c r="N4819" i="1"/>
  <c r="V4818" i="1"/>
  <c r="N4818" i="1"/>
  <c r="V4817" i="1"/>
  <c r="N4817" i="1"/>
  <c r="V4816" i="1"/>
  <c r="N4816" i="1"/>
  <c r="V4815" i="1"/>
  <c r="N4815" i="1"/>
  <c r="V4814" i="1"/>
  <c r="N4814" i="1"/>
  <c r="V4813" i="1"/>
  <c r="N4813" i="1"/>
  <c r="V4812" i="1"/>
  <c r="N4812" i="1"/>
  <c r="V4811" i="1"/>
  <c r="N4811" i="1"/>
  <c r="V4810" i="1"/>
  <c r="N4810" i="1"/>
  <c r="V4809" i="1"/>
  <c r="N4809" i="1"/>
  <c r="V4808" i="1"/>
  <c r="N4808" i="1"/>
  <c r="F4808" i="1"/>
  <c r="V4807" i="1"/>
  <c r="N4807" i="1"/>
  <c r="F4807" i="1"/>
  <c r="V4806" i="1"/>
  <c r="N4806" i="1"/>
  <c r="F4806" i="1"/>
  <c r="V4805" i="1"/>
  <c r="N4805" i="1"/>
  <c r="F4805" i="1"/>
  <c r="V4804" i="1"/>
  <c r="N4804" i="1"/>
  <c r="F4804" i="1"/>
  <c r="V4803" i="1"/>
  <c r="N4803" i="1"/>
  <c r="F4803" i="1"/>
  <c r="V4802" i="1"/>
  <c r="N4802" i="1"/>
  <c r="F4802" i="1"/>
  <c r="V4801" i="1"/>
  <c r="N4801" i="1"/>
  <c r="F4801" i="1"/>
  <c r="V4800" i="1"/>
  <c r="N4800" i="1"/>
  <c r="F4800" i="1"/>
  <c r="V4799" i="1"/>
  <c r="N4799" i="1"/>
  <c r="F4799" i="1"/>
  <c r="V4798" i="1"/>
  <c r="N4798" i="1"/>
  <c r="F4798" i="1"/>
  <c r="V4797" i="1"/>
  <c r="N4797" i="1"/>
  <c r="F4797" i="1"/>
  <c r="V4796" i="1"/>
  <c r="N4796" i="1"/>
  <c r="F4796" i="1"/>
  <c r="V4795" i="1"/>
  <c r="N4795" i="1"/>
  <c r="F4795" i="1"/>
  <c r="V4794" i="1"/>
  <c r="N4794" i="1"/>
  <c r="F4794" i="1"/>
  <c r="V4793" i="1"/>
  <c r="N4793" i="1"/>
  <c r="F4793" i="1"/>
  <c r="V4792" i="1"/>
  <c r="N4792" i="1"/>
  <c r="F4792" i="1"/>
  <c r="V4791" i="1"/>
  <c r="N4791" i="1"/>
  <c r="F4791" i="1"/>
  <c r="V4790" i="1"/>
  <c r="N4790" i="1"/>
  <c r="F4790" i="1"/>
  <c r="V4789" i="1"/>
  <c r="N4789" i="1"/>
  <c r="F4789" i="1"/>
  <c r="V4788" i="1"/>
  <c r="N4788" i="1"/>
  <c r="F4788" i="1"/>
  <c r="V4787" i="1"/>
  <c r="N4787" i="1"/>
  <c r="F4787" i="1"/>
  <c r="V4786" i="1"/>
  <c r="N4786" i="1"/>
  <c r="F4786" i="1"/>
  <c r="V4785" i="1"/>
  <c r="N4785" i="1"/>
  <c r="F4785" i="1"/>
  <c r="V4784" i="1"/>
  <c r="N4784" i="1"/>
  <c r="F4784" i="1"/>
  <c r="V4783" i="1"/>
  <c r="N4783" i="1"/>
  <c r="F4783" i="1"/>
  <c r="V4782" i="1"/>
  <c r="N4782" i="1"/>
  <c r="F4782" i="1"/>
  <c r="V4781" i="1"/>
  <c r="N4781" i="1"/>
  <c r="F4781" i="1"/>
  <c r="V4780" i="1"/>
  <c r="N4780" i="1"/>
  <c r="F4780" i="1"/>
  <c r="V4779" i="1"/>
  <c r="N4779" i="1"/>
  <c r="F4779" i="1"/>
  <c r="V4778" i="1"/>
  <c r="N4778" i="1"/>
  <c r="F4778" i="1"/>
  <c r="V4777" i="1"/>
  <c r="N4777" i="1"/>
  <c r="F4777" i="1"/>
  <c r="V4776" i="1"/>
  <c r="N4776" i="1"/>
  <c r="F4776" i="1"/>
  <c r="V4775" i="1"/>
  <c r="N4775" i="1"/>
  <c r="F4775" i="1"/>
  <c r="V4774" i="1"/>
  <c r="N4774" i="1"/>
  <c r="F4774" i="1"/>
  <c r="V4773" i="1"/>
  <c r="N4773" i="1"/>
  <c r="F4773" i="1"/>
  <c r="V4772" i="1"/>
  <c r="N4772" i="1"/>
  <c r="F4772" i="1"/>
  <c r="V4771" i="1"/>
  <c r="N4771" i="1"/>
  <c r="F4771" i="1"/>
  <c r="V4770" i="1"/>
  <c r="N4770" i="1"/>
  <c r="V4769" i="1"/>
  <c r="N4769" i="1"/>
  <c r="V4768" i="1"/>
  <c r="N4768" i="1"/>
  <c r="V4767" i="1"/>
  <c r="N4767" i="1"/>
  <c r="V4766" i="1"/>
  <c r="N4766" i="1"/>
  <c r="V4765" i="1"/>
  <c r="N4765" i="1"/>
  <c r="V4764" i="1"/>
  <c r="N4764" i="1"/>
  <c r="V4763" i="1"/>
  <c r="N4763" i="1"/>
  <c r="V4762" i="1"/>
  <c r="N4762" i="1"/>
  <c r="V4761" i="1"/>
  <c r="N4761" i="1"/>
  <c r="V4760" i="1"/>
  <c r="N4760" i="1"/>
  <c r="V4759" i="1"/>
  <c r="N4759" i="1"/>
  <c r="V4758" i="1"/>
  <c r="N4758" i="1"/>
  <c r="V4757" i="1"/>
  <c r="N4757" i="1"/>
  <c r="V4756" i="1"/>
  <c r="N4756" i="1"/>
  <c r="V4755" i="1"/>
  <c r="N4755" i="1"/>
  <c r="V4754" i="1"/>
  <c r="N4754" i="1"/>
  <c r="V4753" i="1"/>
  <c r="N4753" i="1"/>
  <c r="V4752" i="1"/>
  <c r="N4752" i="1"/>
  <c r="V4751" i="1"/>
  <c r="N4751" i="1"/>
  <c r="F4751" i="1"/>
  <c r="V4750" i="1"/>
  <c r="N4750" i="1"/>
  <c r="F4750" i="1"/>
  <c r="V4749" i="1"/>
  <c r="N4749" i="1"/>
  <c r="F4749" i="1"/>
  <c r="V4748" i="1"/>
  <c r="N4748" i="1"/>
  <c r="F4748" i="1"/>
  <c r="V4747" i="1"/>
  <c r="N4747" i="1"/>
  <c r="F4747" i="1"/>
  <c r="V4746" i="1"/>
  <c r="N4746" i="1"/>
  <c r="F4746" i="1"/>
  <c r="V4745" i="1"/>
  <c r="N4745" i="1"/>
  <c r="F4745" i="1"/>
  <c r="V4744" i="1"/>
  <c r="N4744" i="1"/>
  <c r="F4744" i="1"/>
  <c r="V4743" i="1"/>
  <c r="N4743" i="1"/>
  <c r="F4743" i="1"/>
  <c r="V4742" i="1"/>
  <c r="N4742" i="1"/>
  <c r="F4742" i="1"/>
  <c r="V4741" i="1"/>
  <c r="N4741" i="1"/>
  <c r="F4741" i="1"/>
  <c r="V4740" i="1"/>
  <c r="N4740" i="1"/>
  <c r="F4740" i="1"/>
  <c r="V4739" i="1"/>
  <c r="N4739" i="1"/>
  <c r="F4739" i="1"/>
  <c r="V4738" i="1"/>
  <c r="N4738" i="1"/>
  <c r="F4738" i="1"/>
  <c r="V4737" i="1"/>
  <c r="N4737" i="1"/>
  <c r="F4737" i="1"/>
  <c r="V4736" i="1"/>
  <c r="N4736" i="1"/>
  <c r="F4736" i="1"/>
  <c r="V4735" i="1"/>
  <c r="N4735" i="1"/>
  <c r="F4735" i="1"/>
  <c r="V4734" i="1"/>
  <c r="N4734" i="1"/>
  <c r="F4734" i="1"/>
  <c r="V4733" i="1"/>
  <c r="N4733" i="1"/>
  <c r="F4733" i="1"/>
  <c r="V4732" i="1"/>
  <c r="N4732" i="1"/>
  <c r="V4731" i="1"/>
  <c r="N4731" i="1"/>
  <c r="V4730" i="1"/>
  <c r="N4730" i="1"/>
  <c r="V4729" i="1"/>
  <c r="N4729" i="1"/>
  <c r="V4728" i="1"/>
  <c r="N4728" i="1"/>
  <c r="V4727" i="1"/>
  <c r="N4727" i="1"/>
  <c r="V4726" i="1"/>
  <c r="N4726" i="1"/>
  <c r="V4725" i="1"/>
  <c r="N4725" i="1"/>
  <c r="V4724" i="1"/>
  <c r="N4724" i="1"/>
  <c r="V4723" i="1"/>
  <c r="N4723" i="1"/>
  <c r="V4722" i="1"/>
  <c r="N4722" i="1"/>
  <c r="V4721" i="1"/>
  <c r="N4721" i="1"/>
  <c r="V4720" i="1"/>
  <c r="N4720" i="1"/>
  <c r="V4719" i="1"/>
  <c r="N4719" i="1"/>
  <c r="V4718" i="1"/>
  <c r="N4718" i="1"/>
  <c r="V4717" i="1"/>
  <c r="N4717" i="1"/>
  <c r="V4716" i="1"/>
  <c r="N4716" i="1"/>
  <c r="V4715" i="1"/>
  <c r="N4715" i="1"/>
  <c r="V4714" i="1"/>
  <c r="N4714" i="1"/>
  <c r="V4713" i="1"/>
  <c r="N4713" i="1"/>
  <c r="F4713" i="1"/>
  <c r="V4712" i="1"/>
  <c r="N4712" i="1"/>
  <c r="F4712" i="1"/>
  <c r="V4711" i="1"/>
  <c r="N4711" i="1"/>
  <c r="F4711" i="1"/>
  <c r="V4710" i="1"/>
  <c r="N4710" i="1"/>
  <c r="F4710" i="1"/>
  <c r="V4709" i="1"/>
  <c r="N4709" i="1"/>
  <c r="F4709" i="1"/>
  <c r="V4708" i="1"/>
  <c r="N4708" i="1"/>
  <c r="F4708" i="1"/>
  <c r="V4707" i="1"/>
  <c r="N4707" i="1"/>
  <c r="F4707" i="1"/>
  <c r="V4706" i="1"/>
  <c r="N4706" i="1"/>
  <c r="F4706" i="1"/>
  <c r="V4705" i="1"/>
  <c r="N4705" i="1"/>
  <c r="F4705" i="1"/>
  <c r="V4704" i="1"/>
  <c r="N4704" i="1"/>
  <c r="F4704" i="1"/>
  <c r="V4703" i="1"/>
  <c r="N4703" i="1"/>
  <c r="F4703" i="1"/>
  <c r="V4702" i="1"/>
  <c r="N4702" i="1"/>
  <c r="F4702" i="1"/>
  <c r="V4701" i="1"/>
  <c r="N4701" i="1"/>
  <c r="F4701" i="1"/>
  <c r="V4700" i="1"/>
  <c r="N4700" i="1"/>
  <c r="F4700" i="1"/>
  <c r="V4699" i="1"/>
  <c r="N4699" i="1"/>
  <c r="F4699" i="1"/>
  <c r="V4698" i="1"/>
  <c r="N4698" i="1"/>
  <c r="F4698" i="1"/>
  <c r="V4697" i="1"/>
  <c r="N4697" i="1"/>
  <c r="F4697" i="1"/>
  <c r="V4696" i="1"/>
  <c r="N4696" i="1"/>
  <c r="F4696" i="1"/>
  <c r="V4695" i="1"/>
  <c r="N4695" i="1"/>
  <c r="F4695" i="1"/>
  <c r="V4694" i="1"/>
  <c r="N4694" i="1"/>
  <c r="F4694" i="1"/>
  <c r="V4693" i="1"/>
  <c r="N4693" i="1"/>
  <c r="F4693" i="1"/>
  <c r="V4692" i="1"/>
  <c r="N4692" i="1"/>
  <c r="F4692" i="1"/>
  <c r="V4691" i="1"/>
  <c r="N4691" i="1"/>
  <c r="F4691" i="1"/>
  <c r="V4690" i="1"/>
  <c r="N4690" i="1"/>
  <c r="F4690" i="1"/>
  <c r="V4689" i="1"/>
  <c r="N4689" i="1"/>
  <c r="F4689" i="1"/>
  <c r="V4688" i="1"/>
  <c r="N4688" i="1"/>
  <c r="F4688" i="1"/>
  <c r="V4687" i="1"/>
  <c r="N4687" i="1"/>
  <c r="F4687" i="1"/>
  <c r="V4686" i="1"/>
  <c r="N4686" i="1"/>
  <c r="F4686" i="1"/>
  <c r="V4685" i="1"/>
  <c r="N4685" i="1"/>
  <c r="F4685" i="1"/>
  <c r="V4684" i="1"/>
  <c r="N4684" i="1"/>
  <c r="F4684" i="1"/>
  <c r="V4683" i="1"/>
  <c r="N4683" i="1"/>
  <c r="F4683" i="1"/>
  <c r="V4682" i="1"/>
  <c r="N4682" i="1"/>
  <c r="F4682" i="1"/>
  <c r="V4681" i="1"/>
  <c r="N4681" i="1"/>
  <c r="F4681" i="1"/>
  <c r="V4680" i="1"/>
  <c r="N4680" i="1"/>
  <c r="F4680" i="1"/>
  <c r="V4679" i="1"/>
  <c r="N4679" i="1"/>
  <c r="F4679" i="1"/>
  <c r="V4678" i="1"/>
  <c r="N4678" i="1"/>
  <c r="F4678" i="1"/>
  <c r="V4677" i="1"/>
  <c r="N4677" i="1"/>
  <c r="F4677" i="1"/>
  <c r="V4676" i="1"/>
  <c r="N4676" i="1"/>
  <c r="F4676" i="1"/>
  <c r="V4675" i="1"/>
  <c r="N4675" i="1"/>
  <c r="F4675" i="1"/>
  <c r="V4674" i="1"/>
  <c r="N4674" i="1"/>
  <c r="F4674" i="1"/>
  <c r="V4673" i="1"/>
  <c r="N4673" i="1"/>
  <c r="F4673" i="1"/>
  <c r="V4672" i="1"/>
  <c r="N4672" i="1"/>
  <c r="F4672" i="1"/>
  <c r="V4671" i="1"/>
  <c r="N4671" i="1"/>
  <c r="F4671" i="1"/>
  <c r="V4670" i="1"/>
  <c r="N4670" i="1"/>
  <c r="F4670" i="1"/>
  <c r="V4669" i="1"/>
  <c r="N4669" i="1"/>
  <c r="F4669" i="1"/>
  <c r="V4668" i="1"/>
  <c r="N4668" i="1"/>
  <c r="F4668" i="1"/>
  <c r="V4667" i="1"/>
  <c r="N4667" i="1"/>
  <c r="F4667" i="1"/>
  <c r="V4666" i="1"/>
  <c r="N4666" i="1"/>
  <c r="F4666" i="1"/>
  <c r="V4665" i="1"/>
  <c r="N4665" i="1"/>
  <c r="F4665" i="1"/>
  <c r="V4664" i="1"/>
  <c r="N4664" i="1"/>
  <c r="F4664" i="1"/>
  <c r="V4663" i="1"/>
  <c r="N4663" i="1"/>
  <c r="F4663" i="1"/>
  <c r="V4662" i="1"/>
  <c r="N4662" i="1"/>
  <c r="F4662" i="1"/>
  <c r="V4661" i="1"/>
  <c r="N4661" i="1"/>
  <c r="F4661" i="1"/>
  <c r="V4660" i="1"/>
  <c r="N4660" i="1"/>
  <c r="F4660" i="1"/>
  <c r="V4659" i="1"/>
  <c r="N4659" i="1"/>
  <c r="F4659" i="1"/>
  <c r="V4658" i="1"/>
  <c r="N4658" i="1"/>
  <c r="F4658" i="1"/>
  <c r="V4657" i="1"/>
  <c r="N4657" i="1"/>
  <c r="F4657" i="1"/>
  <c r="V4656" i="1"/>
  <c r="N4656" i="1"/>
  <c r="F4656" i="1"/>
  <c r="V4655" i="1"/>
  <c r="N4655" i="1"/>
  <c r="F4655" i="1"/>
  <c r="V4654" i="1"/>
  <c r="N4654" i="1"/>
  <c r="F4654" i="1"/>
  <c r="V4653" i="1"/>
  <c r="N4653" i="1"/>
  <c r="F4653" i="1"/>
  <c r="V4652" i="1"/>
  <c r="N4652" i="1"/>
  <c r="F4652" i="1"/>
  <c r="V4651" i="1"/>
  <c r="N4651" i="1"/>
  <c r="F4651" i="1"/>
  <c r="V4650" i="1"/>
  <c r="N4650" i="1"/>
  <c r="F4650" i="1"/>
  <c r="V4649" i="1"/>
  <c r="N4649" i="1"/>
  <c r="F4649" i="1"/>
  <c r="V4648" i="1"/>
  <c r="N4648" i="1"/>
  <c r="F4648" i="1"/>
  <c r="V4647" i="1"/>
  <c r="N4647" i="1"/>
  <c r="F4647" i="1"/>
  <c r="V4646" i="1"/>
  <c r="N4646" i="1"/>
  <c r="F4646" i="1"/>
  <c r="V4645" i="1"/>
  <c r="N4645" i="1"/>
  <c r="F4645" i="1"/>
  <c r="V4644" i="1"/>
  <c r="N4644" i="1"/>
  <c r="F4644" i="1"/>
  <c r="V4643" i="1"/>
  <c r="N4643" i="1"/>
  <c r="F4643" i="1"/>
  <c r="V4642" i="1"/>
  <c r="N4642" i="1"/>
  <c r="F4642" i="1"/>
  <c r="V4641" i="1"/>
  <c r="N4641" i="1"/>
  <c r="F4641" i="1"/>
  <c r="V4640" i="1"/>
  <c r="N4640" i="1"/>
  <c r="F4640" i="1"/>
  <c r="V4639" i="1"/>
  <c r="N4639" i="1"/>
  <c r="F4639" i="1"/>
  <c r="V4638" i="1"/>
  <c r="N4638" i="1"/>
  <c r="F4638" i="1"/>
  <c r="V4637" i="1"/>
  <c r="N4637" i="1"/>
  <c r="F4637" i="1"/>
  <c r="V4636" i="1"/>
  <c r="N4636" i="1"/>
  <c r="F4636" i="1"/>
  <c r="V4635" i="1"/>
  <c r="N4635" i="1"/>
  <c r="F4635" i="1"/>
  <c r="V4634" i="1"/>
  <c r="N4634" i="1"/>
  <c r="F4634" i="1"/>
  <c r="V4633" i="1"/>
  <c r="N4633" i="1"/>
  <c r="F4633" i="1"/>
  <c r="V4632" i="1"/>
  <c r="N4632" i="1"/>
  <c r="F4632" i="1"/>
  <c r="V4631" i="1"/>
  <c r="N4631" i="1"/>
  <c r="F4631" i="1"/>
  <c r="V4630" i="1"/>
  <c r="N4630" i="1"/>
  <c r="F4630" i="1"/>
  <c r="V4629" i="1"/>
  <c r="N4629" i="1"/>
  <c r="F4629" i="1"/>
  <c r="V4628" i="1"/>
  <c r="N4628" i="1"/>
  <c r="F4628" i="1"/>
  <c r="V4627" i="1"/>
  <c r="N4627" i="1"/>
  <c r="F4627" i="1"/>
  <c r="V4626" i="1"/>
  <c r="N4626" i="1"/>
  <c r="F4626" i="1"/>
  <c r="V4625" i="1"/>
  <c r="N4625" i="1"/>
  <c r="F4625" i="1"/>
  <c r="V4624" i="1"/>
  <c r="N4624" i="1"/>
  <c r="F4624" i="1"/>
  <c r="V4623" i="1"/>
  <c r="N4623" i="1"/>
  <c r="F4623" i="1"/>
  <c r="V4622" i="1"/>
  <c r="N4622" i="1"/>
  <c r="F4622" i="1"/>
  <c r="V4621" i="1"/>
  <c r="N4621" i="1"/>
  <c r="F4621" i="1"/>
  <c r="V4620" i="1"/>
  <c r="N4620" i="1"/>
  <c r="F4620" i="1"/>
  <c r="V4619" i="1"/>
  <c r="N4619" i="1"/>
  <c r="F4619" i="1"/>
  <c r="V4618" i="1"/>
  <c r="N4618" i="1"/>
  <c r="F4618" i="1"/>
  <c r="V4617" i="1"/>
  <c r="N4617" i="1"/>
  <c r="F4617" i="1"/>
  <c r="V4616" i="1"/>
  <c r="N4616" i="1"/>
  <c r="V4615" i="1"/>
  <c r="N4615" i="1"/>
  <c r="F4615" i="1"/>
  <c r="V4614" i="1"/>
  <c r="N4614" i="1"/>
  <c r="F4614" i="1"/>
  <c r="V4613" i="1"/>
  <c r="N4613" i="1"/>
  <c r="F4613" i="1"/>
  <c r="V4612" i="1"/>
  <c r="N4612" i="1"/>
  <c r="F4612" i="1"/>
  <c r="V4611" i="1"/>
  <c r="N4611" i="1"/>
  <c r="F4611" i="1"/>
  <c r="V4610" i="1"/>
  <c r="N4610" i="1"/>
  <c r="F4610" i="1"/>
  <c r="V4609" i="1"/>
  <c r="N4609" i="1"/>
  <c r="F4609" i="1"/>
  <c r="V4608" i="1"/>
  <c r="N4608" i="1"/>
  <c r="F4608" i="1"/>
  <c r="V4607" i="1"/>
  <c r="N4607" i="1"/>
  <c r="F4607" i="1"/>
  <c r="V4606" i="1"/>
  <c r="N4606" i="1"/>
  <c r="F4606" i="1"/>
  <c r="V4605" i="1"/>
  <c r="N4605" i="1"/>
  <c r="F4605" i="1"/>
  <c r="V4604" i="1"/>
  <c r="N4604" i="1"/>
  <c r="F4604" i="1"/>
  <c r="V4603" i="1"/>
  <c r="N4603" i="1"/>
  <c r="F4603" i="1"/>
  <c r="V4602" i="1"/>
  <c r="N4602" i="1"/>
  <c r="F4602" i="1"/>
  <c r="V4601" i="1"/>
  <c r="N4601" i="1"/>
  <c r="F4601" i="1"/>
  <c r="V4600" i="1"/>
  <c r="N4600" i="1"/>
  <c r="F4600" i="1"/>
  <c r="V4599" i="1"/>
  <c r="N4599" i="1"/>
  <c r="F4599" i="1"/>
  <c r="V4598" i="1"/>
  <c r="N4598" i="1"/>
  <c r="F4598" i="1"/>
  <c r="V4597" i="1"/>
  <c r="N4597" i="1"/>
  <c r="F4597" i="1"/>
  <c r="V4596" i="1"/>
  <c r="N4596" i="1"/>
  <c r="F4596" i="1"/>
  <c r="V4595" i="1"/>
  <c r="N4595" i="1"/>
  <c r="F4595" i="1"/>
  <c r="V4594" i="1"/>
  <c r="N4594" i="1"/>
  <c r="F4594" i="1"/>
  <c r="V4593" i="1"/>
  <c r="N4593" i="1"/>
  <c r="F4593" i="1"/>
  <c r="V4592" i="1"/>
  <c r="N4592" i="1"/>
  <c r="F4592" i="1"/>
  <c r="V4591" i="1"/>
  <c r="N4591" i="1"/>
  <c r="F4591" i="1"/>
  <c r="V4590" i="1"/>
  <c r="N4590" i="1"/>
  <c r="F4590" i="1"/>
  <c r="V4589" i="1"/>
  <c r="N4589" i="1"/>
  <c r="F4589" i="1"/>
  <c r="V4588" i="1"/>
  <c r="N4588" i="1"/>
  <c r="F4588" i="1"/>
  <c r="V4587" i="1"/>
  <c r="N4587" i="1"/>
  <c r="F4587" i="1"/>
  <c r="V4586" i="1"/>
  <c r="N4586" i="1"/>
  <c r="F4586" i="1"/>
  <c r="V4585" i="1"/>
  <c r="N4585" i="1"/>
  <c r="F4585" i="1"/>
  <c r="V4584" i="1"/>
  <c r="N4584" i="1"/>
  <c r="F4584" i="1"/>
  <c r="V4583" i="1"/>
  <c r="N4583" i="1"/>
  <c r="F4583" i="1"/>
  <c r="V4582" i="1"/>
  <c r="N4582" i="1"/>
  <c r="F4582" i="1"/>
  <c r="V4581" i="1"/>
  <c r="N4581" i="1"/>
  <c r="F4581" i="1"/>
  <c r="V4580" i="1"/>
  <c r="N4580" i="1"/>
  <c r="F4580" i="1"/>
  <c r="V4579" i="1"/>
  <c r="N4579" i="1"/>
  <c r="F4579" i="1"/>
  <c r="V4578" i="1"/>
  <c r="N4578" i="1"/>
  <c r="F4578" i="1"/>
  <c r="V4577" i="1"/>
  <c r="N4577" i="1"/>
  <c r="F4577" i="1"/>
  <c r="V4576" i="1"/>
  <c r="N4576" i="1"/>
  <c r="F4576" i="1"/>
  <c r="V4575" i="1"/>
  <c r="N4575" i="1"/>
  <c r="F4575" i="1"/>
  <c r="V4574" i="1"/>
  <c r="N4574" i="1"/>
  <c r="F4574" i="1"/>
  <c r="V4573" i="1"/>
  <c r="N4573" i="1"/>
  <c r="F4573" i="1"/>
  <c r="V4572" i="1"/>
  <c r="N4572" i="1"/>
  <c r="F4572" i="1"/>
  <c r="V4571" i="1"/>
  <c r="N4571" i="1"/>
  <c r="F4571" i="1"/>
  <c r="V4570" i="1"/>
  <c r="N4570" i="1"/>
  <c r="F4570" i="1"/>
  <c r="V4569" i="1"/>
  <c r="N4569" i="1"/>
  <c r="F4569" i="1"/>
  <c r="V4568" i="1"/>
  <c r="N4568" i="1"/>
  <c r="F4568" i="1"/>
  <c r="V4567" i="1"/>
  <c r="N4567" i="1"/>
  <c r="F4567" i="1"/>
  <c r="V4566" i="1"/>
  <c r="N4566" i="1"/>
  <c r="F4566" i="1"/>
  <c r="V4565" i="1"/>
  <c r="N4565" i="1"/>
  <c r="F4565" i="1"/>
  <c r="V4564" i="1"/>
  <c r="N4564" i="1"/>
  <c r="F4564" i="1"/>
  <c r="V4563" i="1"/>
  <c r="N4563" i="1"/>
  <c r="F4563" i="1"/>
  <c r="V4562" i="1"/>
  <c r="N4562" i="1"/>
  <c r="F4562" i="1"/>
  <c r="V4561" i="1"/>
  <c r="N4561" i="1"/>
  <c r="F4561" i="1"/>
  <c r="V4560" i="1"/>
  <c r="N4560" i="1"/>
  <c r="F4560" i="1"/>
  <c r="V4559" i="1"/>
  <c r="N4559" i="1"/>
  <c r="F4559" i="1"/>
  <c r="V4558" i="1"/>
  <c r="N4558" i="1"/>
  <c r="F4558" i="1"/>
  <c r="V4557" i="1"/>
  <c r="N4557" i="1"/>
  <c r="F4557" i="1"/>
  <c r="V4556" i="1"/>
  <c r="N4556" i="1"/>
  <c r="F4556" i="1"/>
  <c r="V4555" i="1"/>
  <c r="N4555" i="1"/>
  <c r="F4555" i="1"/>
  <c r="V4554" i="1"/>
  <c r="N4554" i="1"/>
  <c r="F4554" i="1"/>
  <c r="V4553" i="1"/>
  <c r="N4553" i="1"/>
  <c r="F4553" i="1"/>
  <c r="V4552" i="1"/>
  <c r="N4552" i="1"/>
  <c r="F4552" i="1"/>
  <c r="V4551" i="1"/>
  <c r="N4551" i="1"/>
  <c r="F4551" i="1"/>
  <c r="V4550" i="1"/>
  <c r="N4550" i="1"/>
  <c r="F4550" i="1"/>
  <c r="V4549" i="1"/>
  <c r="N4549" i="1"/>
  <c r="F4549" i="1"/>
  <c r="V4548" i="1"/>
  <c r="N4548" i="1"/>
  <c r="F4548" i="1"/>
  <c r="V4547" i="1"/>
  <c r="N4547" i="1"/>
  <c r="F4547" i="1"/>
  <c r="V4546" i="1"/>
  <c r="N4546" i="1"/>
  <c r="F4546" i="1"/>
  <c r="V4545" i="1"/>
  <c r="N4545" i="1"/>
  <c r="F4545" i="1"/>
  <c r="V4544" i="1"/>
  <c r="N4544" i="1"/>
  <c r="F4544" i="1"/>
  <c r="V4543" i="1"/>
  <c r="N4543" i="1"/>
  <c r="F4543" i="1"/>
  <c r="V4542" i="1"/>
  <c r="N4542" i="1"/>
  <c r="V4541" i="1"/>
  <c r="N4541" i="1"/>
  <c r="V4540" i="1"/>
  <c r="N4540" i="1"/>
  <c r="V4539" i="1"/>
  <c r="N4539" i="1"/>
  <c r="V4538" i="1"/>
  <c r="N4538" i="1"/>
  <c r="V4537" i="1"/>
  <c r="N4537" i="1"/>
  <c r="V4536" i="1"/>
  <c r="N4536" i="1"/>
  <c r="V4535" i="1"/>
  <c r="N4535" i="1"/>
  <c r="V4534" i="1"/>
  <c r="N4534" i="1"/>
  <c r="V4533" i="1"/>
  <c r="N4533" i="1"/>
  <c r="V4532" i="1"/>
  <c r="N4532" i="1"/>
  <c r="V4531" i="1"/>
  <c r="N4531" i="1"/>
  <c r="V4530" i="1"/>
  <c r="N4530" i="1"/>
  <c r="V4529" i="1"/>
  <c r="N4529" i="1"/>
  <c r="V4528" i="1"/>
  <c r="N4528" i="1"/>
  <c r="V4527" i="1"/>
  <c r="N4527" i="1"/>
  <c r="V4526" i="1"/>
  <c r="N4526" i="1"/>
  <c r="V4525" i="1"/>
  <c r="N4525" i="1"/>
  <c r="V4524" i="1"/>
  <c r="N4524" i="1"/>
  <c r="V4523" i="1"/>
  <c r="N4523" i="1"/>
  <c r="V4522" i="1"/>
  <c r="N4522" i="1"/>
  <c r="V4521" i="1"/>
  <c r="N4521" i="1"/>
  <c r="V4520" i="1"/>
  <c r="N4520" i="1"/>
  <c r="V4519" i="1"/>
  <c r="N4519" i="1"/>
  <c r="V4518" i="1"/>
  <c r="N4518" i="1"/>
  <c r="V4517" i="1"/>
  <c r="N4517" i="1"/>
  <c r="V4516" i="1"/>
  <c r="N4516" i="1"/>
  <c r="V4515" i="1"/>
  <c r="N4515" i="1"/>
  <c r="V4514" i="1"/>
  <c r="N4514" i="1"/>
  <c r="V4513" i="1"/>
  <c r="N4513" i="1"/>
  <c r="V4512" i="1"/>
  <c r="N4512" i="1"/>
  <c r="V4511" i="1"/>
  <c r="N4511" i="1"/>
  <c r="V4510" i="1"/>
  <c r="N4510" i="1"/>
  <c r="V4509" i="1"/>
  <c r="N4509" i="1"/>
  <c r="V4508" i="1"/>
  <c r="N4508" i="1"/>
  <c r="V4507" i="1"/>
  <c r="N4507" i="1"/>
  <c r="V4506" i="1"/>
  <c r="N4506" i="1"/>
  <c r="V4505" i="1"/>
  <c r="N4505" i="1"/>
  <c r="V4504" i="1"/>
  <c r="N4504" i="1"/>
  <c r="V4503" i="1"/>
  <c r="N4503" i="1"/>
  <c r="V4502" i="1"/>
  <c r="N4502" i="1"/>
  <c r="V4501" i="1"/>
  <c r="N4501" i="1"/>
  <c r="V4500" i="1"/>
  <c r="N4500" i="1"/>
  <c r="V4499" i="1"/>
  <c r="N4499" i="1"/>
  <c r="V4498" i="1"/>
  <c r="N4498" i="1"/>
  <c r="V4497" i="1"/>
  <c r="N4497" i="1"/>
  <c r="V4496" i="1"/>
  <c r="N4496" i="1"/>
  <c r="V4495" i="1"/>
  <c r="N4495" i="1"/>
  <c r="V4494" i="1"/>
  <c r="N4494" i="1"/>
  <c r="V4493" i="1"/>
  <c r="N4493" i="1"/>
  <c r="V4492" i="1"/>
  <c r="N4492" i="1"/>
  <c r="V4491" i="1"/>
  <c r="N4491" i="1"/>
  <c r="V4490" i="1"/>
  <c r="N4490" i="1"/>
  <c r="V4489" i="1"/>
  <c r="N4489" i="1"/>
  <c r="V4488" i="1"/>
  <c r="N4488" i="1"/>
  <c r="V4487" i="1"/>
  <c r="N4487" i="1"/>
  <c r="V4486" i="1"/>
  <c r="N4486" i="1"/>
  <c r="V4485" i="1"/>
  <c r="N4485" i="1"/>
  <c r="V4484" i="1"/>
  <c r="N4484" i="1"/>
  <c r="V4483" i="1"/>
  <c r="N4483" i="1"/>
  <c r="V4482" i="1"/>
  <c r="N4482" i="1"/>
  <c r="V4481" i="1"/>
  <c r="N4481" i="1"/>
  <c r="V4480" i="1"/>
  <c r="N4480" i="1"/>
  <c r="V4479" i="1"/>
  <c r="N4479" i="1"/>
  <c r="V4478" i="1"/>
  <c r="N4478" i="1"/>
  <c r="V4477" i="1"/>
  <c r="N4477" i="1"/>
  <c r="V4476" i="1"/>
  <c r="N4476" i="1"/>
  <c r="V4475" i="1"/>
  <c r="N4475" i="1"/>
  <c r="V4474" i="1"/>
  <c r="N4474" i="1"/>
  <c r="V4473" i="1"/>
  <c r="N4473" i="1"/>
  <c r="V4472" i="1"/>
  <c r="N4472" i="1"/>
  <c r="V4471" i="1"/>
  <c r="N4471" i="1"/>
  <c r="V4470" i="1"/>
  <c r="N4470" i="1"/>
  <c r="V4469" i="1"/>
  <c r="N4469" i="1"/>
  <c r="V4468" i="1"/>
  <c r="N4468" i="1"/>
  <c r="V4467" i="1"/>
  <c r="N4467" i="1"/>
  <c r="V4466" i="1"/>
  <c r="N4466" i="1"/>
  <c r="F4466" i="1"/>
  <c r="V4465" i="1"/>
  <c r="N4465" i="1"/>
  <c r="F4465" i="1"/>
  <c r="V4464" i="1"/>
  <c r="N4464" i="1"/>
  <c r="V4463" i="1"/>
  <c r="N4463" i="1"/>
  <c r="F4463" i="1"/>
  <c r="V4462" i="1"/>
  <c r="N4462" i="1"/>
  <c r="F4462" i="1"/>
  <c r="V4461" i="1"/>
  <c r="N4461" i="1"/>
  <c r="F4461" i="1"/>
  <c r="V4460" i="1"/>
  <c r="N4460" i="1"/>
  <c r="F4460" i="1"/>
  <c r="V4459" i="1"/>
  <c r="N4459" i="1"/>
  <c r="F4459" i="1"/>
  <c r="V4458" i="1"/>
  <c r="N4458" i="1"/>
  <c r="F4458" i="1"/>
  <c r="V4457" i="1"/>
  <c r="N4457" i="1"/>
  <c r="F4457" i="1"/>
  <c r="V4456" i="1"/>
  <c r="N4456" i="1"/>
  <c r="F4456" i="1"/>
  <c r="V4455" i="1"/>
  <c r="N4455" i="1"/>
  <c r="F4455" i="1"/>
  <c r="V4454" i="1"/>
  <c r="N4454" i="1"/>
  <c r="F4454" i="1"/>
  <c r="V4453" i="1"/>
  <c r="N4453" i="1"/>
  <c r="F4453" i="1"/>
  <c r="V4452" i="1"/>
  <c r="N4452" i="1"/>
  <c r="F4452" i="1"/>
  <c r="V4451" i="1"/>
  <c r="N4451" i="1"/>
  <c r="F4451" i="1"/>
  <c r="V4450" i="1"/>
  <c r="N4450" i="1"/>
  <c r="F4450" i="1"/>
  <c r="V4449" i="1"/>
  <c r="N4449" i="1"/>
  <c r="F4449" i="1"/>
  <c r="V4448" i="1"/>
  <c r="N4448" i="1"/>
  <c r="F4448" i="1"/>
  <c r="V4447" i="1"/>
  <c r="N4447" i="1"/>
  <c r="F4447" i="1"/>
  <c r="V4446" i="1"/>
  <c r="N4446" i="1"/>
  <c r="F4446" i="1"/>
  <c r="V4445" i="1"/>
  <c r="N4445" i="1"/>
  <c r="F4445" i="1"/>
  <c r="V4444" i="1"/>
  <c r="N4444" i="1"/>
  <c r="F4444" i="1"/>
  <c r="V4443" i="1"/>
  <c r="N4443" i="1"/>
  <c r="F4443" i="1"/>
  <c r="V4442" i="1"/>
  <c r="N4442" i="1"/>
  <c r="F4442" i="1"/>
  <c r="V4441" i="1"/>
  <c r="N4441" i="1"/>
  <c r="F4441" i="1"/>
  <c r="V4440" i="1"/>
  <c r="N4440" i="1"/>
  <c r="F4440" i="1"/>
  <c r="V4439" i="1"/>
  <c r="N4439" i="1"/>
  <c r="F4439" i="1"/>
  <c r="V4438" i="1"/>
  <c r="N4438" i="1"/>
  <c r="F4438" i="1"/>
  <c r="V4437" i="1"/>
  <c r="N4437" i="1"/>
  <c r="F4437" i="1"/>
  <c r="V4436" i="1"/>
  <c r="N4436" i="1"/>
  <c r="F4436" i="1"/>
  <c r="V4435" i="1"/>
  <c r="N4435" i="1"/>
  <c r="F4435" i="1"/>
  <c r="V4434" i="1"/>
  <c r="N4434" i="1"/>
  <c r="F4434" i="1"/>
  <c r="V4433" i="1"/>
  <c r="N4433" i="1"/>
  <c r="F4433" i="1"/>
  <c r="V4432" i="1"/>
  <c r="N4432" i="1"/>
  <c r="F4432" i="1"/>
  <c r="V4431" i="1"/>
  <c r="N4431" i="1"/>
  <c r="F4431" i="1"/>
  <c r="V4430" i="1"/>
  <c r="N4430" i="1"/>
  <c r="F4430" i="1"/>
  <c r="V4429" i="1"/>
  <c r="N4429" i="1"/>
  <c r="F4429" i="1"/>
  <c r="V4428" i="1"/>
  <c r="N4428" i="1"/>
  <c r="F4428" i="1"/>
  <c r="V4427" i="1"/>
  <c r="N4427" i="1"/>
  <c r="F4427" i="1"/>
  <c r="V4426" i="1"/>
  <c r="N4426" i="1"/>
  <c r="F4426" i="1"/>
  <c r="V4425" i="1"/>
  <c r="N4425" i="1"/>
  <c r="F4425" i="1"/>
  <c r="V4424" i="1"/>
  <c r="N4424" i="1"/>
  <c r="F4424" i="1"/>
  <c r="V4423" i="1"/>
  <c r="N4423" i="1"/>
  <c r="F4423" i="1"/>
  <c r="V4422" i="1"/>
  <c r="N4422" i="1"/>
  <c r="F4422" i="1"/>
  <c r="V4421" i="1"/>
  <c r="N4421" i="1"/>
  <c r="F4421" i="1"/>
  <c r="V4420" i="1"/>
  <c r="N4420" i="1"/>
  <c r="F4420" i="1"/>
  <c r="V4419" i="1"/>
  <c r="N4419" i="1"/>
  <c r="F4419" i="1"/>
  <c r="V4418" i="1"/>
  <c r="N4418" i="1"/>
  <c r="F4418" i="1"/>
  <c r="V4417" i="1"/>
  <c r="N4417" i="1"/>
  <c r="F4417" i="1"/>
  <c r="V4416" i="1"/>
  <c r="N4416" i="1"/>
  <c r="F4416" i="1"/>
  <c r="V4415" i="1"/>
  <c r="N4415" i="1"/>
  <c r="F4415" i="1"/>
  <c r="V4414" i="1"/>
  <c r="N4414" i="1"/>
  <c r="F4414" i="1"/>
  <c r="V4413" i="1"/>
  <c r="N4413" i="1"/>
  <c r="F4413" i="1"/>
  <c r="V4412" i="1"/>
  <c r="N4412" i="1"/>
  <c r="F4412" i="1"/>
  <c r="V4411" i="1"/>
  <c r="N4411" i="1"/>
  <c r="F4411" i="1"/>
  <c r="V4410" i="1"/>
  <c r="N4410" i="1"/>
  <c r="F4410" i="1"/>
  <c r="V4409" i="1"/>
  <c r="N4409" i="1"/>
  <c r="F4409" i="1"/>
  <c r="V4408" i="1"/>
  <c r="N4408" i="1"/>
  <c r="F4408" i="1"/>
  <c r="V4407" i="1"/>
  <c r="N4407" i="1"/>
  <c r="F4407" i="1"/>
  <c r="V4406" i="1"/>
  <c r="N4406" i="1"/>
  <c r="F4406" i="1"/>
  <c r="V4405" i="1"/>
  <c r="N4405" i="1"/>
  <c r="F4405" i="1"/>
  <c r="V4404" i="1"/>
  <c r="N4404" i="1"/>
  <c r="F4404" i="1"/>
  <c r="V4403" i="1"/>
  <c r="N4403" i="1"/>
  <c r="F4403" i="1"/>
  <c r="V4402" i="1"/>
  <c r="N4402" i="1"/>
  <c r="F4402" i="1"/>
  <c r="V4401" i="1"/>
  <c r="N4401" i="1"/>
  <c r="F4401" i="1"/>
  <c r="V4400" i="1"/>
  <c r="N4400" i="1"/>
  <c r="F4400" i="1"/>
  <c r="V4399" i="1"/>
  <c r="N4399" i="1"/>
  <c r="F4399" i="1"/>
  <c r="V4398" i="1"/>
  <c r="N4398" i="1"/>
  <c r="F4398" i="1"/>
  <c r="V4397" i="1"/>
  <c r="N4397" i="1"/>
  <c r="F4397" i="1"/>
  <c r="V4396" i="1"/>
  <c r="N4396" i="1"/>
  <c r="F4396" i="1"/>
  <c r="V4395" i="1"/>
  <c r="N4395" i="1"/>
  <c r="F4395" i="1"/>
  <c r="V4394" i="1"/>
  <c r="N4394" i="1"/>
  <c r="F4394" i="1"/>
  <c r="V4393" i="1"/>
  <c r="N4393" i="1"/>
  <c r="F4393" i="1"/>
  <c r="V4392" i="1"/>
  <c r="N4392" i="1"/>
  <c r="F4392" i="1"/>
  <c r="V4391" i="1"/>
  <c r="N4391" i="1"/>
  <c r="F4391" i="1"/>
  <c r="V4390" i="1"/>
  <c r="N4390" i="1"/>
  <c r="F4390" i="1"/>
  <c r="V4389" i="1"/>
  <c r="N4389" i="1"/>
  <c r="F4389" i="1"/>
  <c r="V4388" i="1"/>
  <c r="N4388" i="1"/>
  <c r="F4388" i="1"/>
  <c r="V4387" i="1"/>
  <c r="N4387" i="1"/>
  <c r="F4387" i="1"/>
  <c r="V4386" i="1"/>
  <c r="N4386" i="1"/>
  <c r="F4386" i="1"/>
  <c r="V4385" i="1"/>
  <c r="N4385" i="1"/>
  <c r="F4385" i="1"/>
  <c r="V4384" i="1"/>
  <c r="N4384" i="1"/>
  <c r="F4384" i="1"/>
  <c r="V4383" i="1"/>
  <c r="N4383" i="1"/>
  <c r="F4383" i="1"/>
  <c r="V4382" i="1"/>
  <c r="N4382" i="1"/>
  <c r="F4382" i="1"/>
  <c r="V4381" i="1"/>
  <c r="N4381" i="1"/>
  <c r="F4381" i="1"/>
  <c r="V4380" i="1"/>
  <c r="N4380" i="1"/>
  <c r="F4380" i="1"/>
  <c r="V4379" i="1"/>
  <c r="N4379" i="1"/>
  <c r="F4379" i="1"/>
  <c r="V4378" i="1"/>
  <c r="N4378" i="1"/>
  <c r="F4378" i="1"/>
  <c r="V4377" i="1"/>
  <c r="N4377" i="1"/>
  <c r="F4377" i="1"/>
  <c r="V4376" i="1"/>
  <c r="N4376" i="1"/>
  <c r="F4376" i="1"/>
  <c r="V4375" i="1"/>
  <c r="N4375" i="1"/>
  <c r="F4375" i="1"/>
  <c r="V4374" i="1"/>
  <c r="N4374" i="1"/>
  <c r="F4374" i="1"/>
  <c r="V4373" i="1"/>
  <c r="F4373" i="1"/>
  <c r="V4372" i="1"/>
  <c r="N4372" i="1"/>
  <c r="F4372" i="1"/>
  <c r="V4371" i="1"/>
  <c r="N4371" i="1"/>
  <c r="F4371" i="1"/>
  <c r="V4370" i="1"/>
  <c r="N4370" i="1"/>
  <c r="F4370" i="1"/>
  <c r="V4369" i="1"/>
  <c r="N4369" i="1"/>
  <c r="F4369" i="1"/>
  <c r="V4368" i="1"/>
  <c r="N4368" i="1"/>
  <c r="F4368" i="1"/>
  <c r="V4367" i="1"/>
  <c r="N4367" i="1"/>
  <c r="F4367" i="1"/>
  <c r="V4366" i="1"/>
  <c r="N4366" i="1"/>
  <c r="F4366" i="1"/>
  <c r="V4365" i="1"/>
  <c r="N4365" i="1"/>
  <c r="F4365" i="1"/>
  <c r="V4364" i="1"/>
  <c r="N4364" i="1"/>
  <c r="F4364" i="1"/>
  <c r="V4363" i="1"/>
  <c r="N4363" i="1"/>
  <c r="F4363" i="1"/>
  <c r="V4362" i="1"/>
  <c r="N4362" i="1"/>
  <c r="F4362" i="1"/>
  <c r="V4361" i="1"/>
  <c r="N4361" i="1"/>
  <c r="F4361" i="1"/>
  <c r="V4360" i="1"/>
  <c r="N4360" i="1"/>
  <c r="F4360" i="1"/>
  <c r="V4359" i="1"/>
  <c r="N4359" i="1"/>
  <c r="F4359" i="1"/>
  <c r="V4358" i="1"/>
  <c r="N4358" i="1"/>
  <c r="F4358" i="1"/>
  <c r="V4357" i="1"/>
  <c r="N4357" i="1"/>
  <c r="F4357" i="1"/>
  <c r="V4356" i="1"/>
  <c r="N4356" i="1"/>
  <c r="F4356" i="1"/>
  <c r="V4355" i="1"/>
  <c r="N4355" i="1"/>
  <c r="F4355" i="1"/>
  <c r="V4354" i="1"/>
  <c r="N4354" i="1"/>
  <c r="F4354" i="1"/>
  <c r="V4353" i="1"/>
  <c r="N4353" i="1"/>
  <c r="F4353" i="1"/>
  <c r="V4352" i="1"/>
  <c r="N4352" i="1"/>
  <c r="F4352" i="1"/>
  <c r="V4351" i="1"/>
  <c r="N4351" i="1"/>
  <c r="F4351" i="1"/>
  <c r="V4350" i="1"/>
  <c r="N4350" i="1"/>
  <c r="F4350" i="1"/>
  <c r="V4349" i="1"/>
  <c r="N4349" i="1"/>
  <c r="F4349" i="1"/>
  <c r="V4348" i="1"/>
  <c r="N4348" i="1"/>
  <c r="F4348" i="1"/>
  <c r="V4347" i="1"/>
  <c r="N4347" i="1"/>
  <c r="F4347" i="1"/>
  <c r="V4346" i="1"/>
  <c r="N4346" i="1"/>
  <c r="F4346" i="1"/>
  <c r="V4345" i="1"/>
  <c r="N4345" i="1"/>
  <c r="F4345" i="1"/>
  <c r="V4344" i="1"/>
  <c r="N4344" i="1"/>
  <c r="F4344" i="1"/>
  <c r="V4343" i="1"/>
  <c r="N4343" i="1"/>
  <c r="F4343" i="1"/>
  <c r="V4342" i="1"/>
  <c r="N4342" i="1"/>
  <c r="F4342" i="1"/>
  <c r="V4341" i="1"/>
  <c r="N4341" i="1"/>
  <c r="F4341" i="1"/>
  <c r="V4340" i="1"/>
  <c r="N4340" i="1"/>
  <c r="F4340" i="1"/>
  <c r="V4339" i="1"/>
  <c r="N4339" i="1"/>
  <c r="F4339" i="1"/>
  <c r="V4338" i="1"/>
  <c r="N4338" i="1"/>
  <c r="F4338" i="1"/>
  <c r="V4337" i="1"/>
  <c r="N4337" i="1"/>
  <c r="F4337" i="1"/>
  <c r="V4336" i="1"/>
  <c r="N4336" i="1"/>
  <c r="F4336" i="1"/>
  <c r="V4335" i="1"/>
  <c r="N4335" i="1"/>
  <c r="F4335" i="1"/>
  <c r="V4334" i="1"/>
  <c r="N4334" i="1"/>
  <c r="F4334" i="1"/>
  <c r="V4333" i="1"/>
  <c r="N4333" i="1"/>
  <c r="F4333" i="1"/>
  <c r="V4332" i="1"/>
  <c r="N4332" i="1"/>
  <c r="F4332" i="1"/>
  <c r="V4331" i="1"/>
  <c r="N4331" i="1"/>
  <c r="F4331" i="1"/>
  <c r="V4330" i="1"/>
  <c r="N4330" i="1"/>
  <c r="F4330" i="1"/>
  <c r="V4329" i="1"/>
  <c r="N4329" i="1"/>
  <c r="F4329" i="1"/>
  <c r="V4328" i="1"/>
  <c r="N4328" i="1"/>
  <c r="F4328" i="1"/>
  <c r="V4327" i="1"/>
  <c r="N4327" i="1"/>
  <c r="F4327" i="1"/>
  <c r="V4326" i="1"/>
  <c r="N4326" i="1"/>
  <c r="F4326" i="1"/>
  <c r="V4325" i="1"/>
  <c r="N4325" i="1"/>
  <c r="F4325" i="1"/>
  <c r="V4324" i="1"/>
  <c r="N4324" i="1"/>
  <c r="F4324" i="1"/>
  <c r="V4323" i="1"/>
  <c r="N4323" i="1"/>
  <c r="F4323" i="1"/>
  <c r="V4322" i="1"/>
  <c r="N4322" i="1"/>
  <c r="F4322" i="1"/>
  <c r="V4321" i="1"/>
  <c r="N4321" i="1"/>
  <c r="F4321" i="1"/>
  <c r="V4320" i="1"/>
  <c r="N4320" i="1"/>
  <c r="F4320" i="1"/>
  <c r="V4319" i="1"/>
  <c r="N4319" i="1"/>
  <c r="F4319" i="1"/>
  <c r="V4318" i="1"/>
  <c r="N4318" i="1"/>
  <c r="F4318" i="1"/>
  <c r="V4317" i="1"/>
  <c r="N4317" i="1"/>
  <c r="F4317" i="1"/>
  <c r="V4316" i="1"/>
  <c r="N4316" i="1"/>
  <c r="F4316" i="1"/>
  <c r="V4315" i="1"/>
  <c r="N4315" i="1"/>
  <c r="F4315" i="1"/>
  <c r="V4314" i="1"/>
  <c r="N4314" i="1"/>
  <c r="F4314" i="1"/>
  <c r="V4313" i="1"/>
  <c r="N4313" i="1"/>
  <c r="F4313" i="1"/>
  <c r="V4312" i="1"/>
  <c r="N4312" i="1"/>
  <c r="F4312" i="1"/>
  <c r="V4311" i="1"/>
  <c r="N4311" i="1"/>
  <c r="F4311" i="1"/>
  <c r="V4310" i="1"/>
  <c r="N4310" i="1"/>
  <c r="F4310" i="1"/>
  <c r="V4309" i="1"/>
  <c r="N4309" i="1"/>
  <c r="F4309" i="1"/>
  <c r="V4308" i="1"/>
  <c r="N4308" i="1"/>
  <c r="F4308" i="1"/>
  <c r="V4307" i="1"/>
  <c r="N4307" i="1"/>
  <c r="F4307" i="1"/>
  <c r="V4306" i="1"/>
  <c r="N4306" i="1"/>
  <c r="F4306" i="1"/>
  <c r="V4305" i="1"/>
  <c r="N4305" i="1"/>
  <c r="F4305" i="1"/>
  <c r="V4304" i="1"/>
  <c r="N4304" i="1"/>
  <c r="F4304" i="1"/>
  <c r="V4303" i="1"/>
  <c r="N4303" i="1"/>
  <c r="F4303" i="1"/>
  <c r="V4302" i="1"/>
  <c r="N4302" i="1"/>
  <c r="F4302" i="1"/>
  <c r="V4301" i="1"/>
  <c r="N4301" i="1"/>
  <c r="F4301" i="1"/>
  <c r="V4300" i="1"/>
  <c r="N4300" i="1"/>
  <c r="F4300" i="1"/>
  <c r="V4299" i="1"/>
  <c r="N4299" i="1"/>
  <c r="F4299" i="1"/>
  <c r="V4298" i="1"/>
  <c r="N4298" i="1"/>
  <c r="F4298" i="1"/>
  <c r="V4297" i="1"/>
  <c r="N4297" i="1"/>
  <c r="F4297" i="1"/>
  <c r="V4296" i="1"/>
  <c r="N4296" i="1"/>
  <c r="F4296" i="1"/>
  <c r="V4295" i="1"/>
  <c r="N4295" i="1"/>
  <c r="F4295" i="1"/>
  <c r="V4294" i="1"/>
  <c r="N4294" i="1"/>
  <c r="F4294" i="1"/>
  <c r="V4293" i="1"/>
  <c r="N4293" i="1"/>
  <c r="V4292" i="1"/>
  <c r="N4292" i="1"/>
  <c r="F4292" i="1"/>
  <c r="V4291" i="1"/>
  <c r="N4291" i="1"/>
  <c r="F4291" i="1"/>
  <c r="V4290" i="1"/>
  <c r="N4290" i="1"/>
  <c r="F4290" i="1"/>
  <c r="V4289" i="1"/>
  <c r="N4289" i="1"/>
  <c r="F4289" i="1"/>
  <c r="V4288" i="1"/>
  <c r="N4288" i="1"/>
  <c r="F4288" i="1"/>
  <c r="V4287" i="1"/>
  <c r="N4287" i="1"/>
  <c r="F4287" i="1"/>
  <c r="V4286" i="1"/>
  <c r="N4286" i="1"/>
  <c r="F4286" i="1"/>
  <c r="V4285" i="1"/>
  <c r="N4285" i="1"/>
  <c r="F4285" i="1"/>
  <c r="V4284" i="1"/>
  <c r="N4284" i="1"/>
  <c r="F4284" i="1"/>
  <c r="V4283" i="1"/>
  <c r="N4283" i="1"/>
  <c r="F4283" i="1"/>
  <c r="V4282" i="1"/>
  <c r="N4282" i="1"/>
  <c r="F4282" i="1"/>
  <c r="V4281" i="1"/>
  <c r="N4281" i="1"/>
  <c r="F4281" i="1"/>
  <c r="V4280" i="1"/>
  <c r="N4280" i="1"/>
  <c r="F4280" i="1"/>
  <c r="V4279" i="1"/>
  <c r="N4279" i="1"/>
  <c r="F4279" i="1"/>
  <c r="V4278" i="1"/>
  <c r="N4278" i="1"/>
  <c r="F4278" i="1"/>
  <c r="V4277" i="1"/>
  <c r="N4277" i="1"/>
  <c r="F4277" i="1"/>
  <c r="V4276" i="1"/>
  <c r="N4276" i="1"/>
  <c r="F4276" i="1"/>
  <c r="V4275" i="1"/>
  <c r="N4275" i="1"/>
  <c r="F4275" i="1"/>
  <c r="V4274" i="1"/>
  <c r="N4274" i="1"/>
  <c r="V4273" i="1"/>
  <c r="N4273" i="1"/>
  <c r="F4273" i="1"/>
  <c r="V4272" i="1"/>
  <c r="N4272" i="1"/>
  <c r="F4272" i="1"/>
  <c r="V4271" i="1"/>
  <c r="N4271" i="1"/>
  <c r="F4271" i="1"/>
  <c r="V4270" i="1"/>
  <c r="N4270" i="1"/>
  <c r="F4270" i="1"/>
  <c r="V4269" i="1"/>
  <c r="N4269" i="1"/>
  <c r="F4269" i="1"/>
  <c r="V4268" i="1"/>
  <c r="N4268" i="1"/>
  <c r="F4268" i="1"/>
  <c r="V4267" i="1"/>
  <c r="N4267" i="1"/>
  <c r="F4267" i="1"/>
  <c r="V4266" i="1"/>
  <c r="N4266" i="1"/>
  <c r="F4266" i="1"/>
  <c r="V4265" i="1"/>
  <c r="N4265" i="1"/>
  <c r="F4265" i="1"/>
  <c r="V4264" i="1"/>
  <c r="N4264" i="1"/>
  <c r="F4264" i="1"/>
  <c r="V4263" i="1"/>
  <c r="N4263" i="1"/>
  <c r="F4263" i="1"/>
  <c r="V4262" i="1"/>
  <c r="N4262" i="1"/>
  <c r="F4262" i="1"/>
  <c r="V4261" i="1"/>
  <c r="N4261" i="1"/>
  <c r="F4261" i="1"/>
  <c r="V4260" i="1"/>
  <c r="N4260" i="1"/>
  <c r="F4260" i="1"/>
  <c r="V4259" i="1"/>
  <c r="N4259" i="1"/>
  <c r="F4259" i="1"/>
  <c r="V4258" i="1"/>
  <c r="N4258" i="1"/>
  <c r="V4257" i="1"/>
  <c r="N4257" i="1"/>
  <c r="F4257" i="1"/>
  <c r="V4256" i="1"/>
  <c r="N4256" i="1"/>
  <c r="F4256" i="1"/>
  <c r="V4255" i="1"/>
  <c r="N4255" i="1"/>
  <c r="F4255" i="1"/>
  <c r="V4254" i="1"/>
  <c r="N4254" i="1"/>
  <c r="F4254" i="1"/>
  <c r="V4253" i="1"/>
  <c r="N4253" i="1"/>
  <c r="F4253" i="1"/>
  <c r="V4252" i="1"/>
  <c r="N4252" i="1"/>
  <c r="F4252" i="1"/>
  <c r="V4251" i="1"/>
  <c r="N4251" i="1"/>
  <c r="F4251" i="1"/>
  <c r="V4250" i="1"/>
  <c r="N4250" i="1"/>
  <c r="F4250" i="1"/>
  <c r="V4249" i="1"/>
  <c r="N4249" i="1"/>
  <c r="F4249" i="1"/>
  <c r="V4248" i="1"/>
  <c r="N4248" i="1"/>
  <c r="F4248" i="1"/>
  <c r="V4247" i="1"/>
  <c r="N4247" i="1"/>
  <c r="F4247" i="1"/>
  <c r="V4246" i="1"/>
  <c r="N4246" i="1"/>
  <c r="F4246" i="1"/>
  <c r="V4245" i="1"/>
  <c r="N4245" i="1"/>
  <c r="F4245" i="1"/>
  <c r="V4244" i="1"/>
  <c r="N4244" i="1"/>
  <c r="F4244" i="1"/>
  <c r="V4243" i="1"/>
  <c r="N4243" i="1"/>
  <c r="F4243" i="1"/>
  <c r="V4242" i="1"/>
  <c r="N4242" i="1"/>
  <c r="F4242" i="1"/>
  <c r="V4241" i="1"/>
  <c r="N4241" i="1"/>
  <c r="F4241" i="1"/>
  <c r="V4240" i="1"/>
  <c r="N4240" i="1"/>
  <c r="F4240" i="1"/>
  <c r="V4239" i="1"/>
  <c r="N4239" i="1"/>
  <c r="F4239" i="1"/>
  <c r="V4238" i="1"/>
  <c r="N4238" i="1"/>
  <c r="F4238" i="1"/>
  <c r="V4237" i="1"/>
  <c r="N4237" i="1"/>
  <c r="F4237" i="1"/>
  <c r="V4236" i="1"/>
  <c r="N4236" i="1"/>
  <c r="F4236" i="1"/>
  <c r="V4235" i="1"/>
  <c r="N4235" i="1"/>
  <c r="F4235" i="1"/>
  <c r="V4234" i="1"/>
  <c r="N4234" i="1"/>
  <c r="F4234" i="1"/>
  <c r="V4233" i="1"/>
  <c r="N4233" i="1"/>
  <c r="F4233" i="1"/>
  <c r="V4232" i="1"/>
  <c r="N4232" i="1"/>
  <c r="F4232" i="1"/>
  <c r="V4231" i="1"/>
  <c r="N4231" i="1"/>
  <c r="F4231" i="1"/>
  <c r="V4230" i="1"/>
  <c r="N4230" i="1"/>
  <c r="F4230" i="1"/>
  <c r="V4229" i="1"/>
  <c r="N4229" i="1"/>
  <c r="F4229" i="1"/>
  <c r="V4228" i="1"/>
  <c r="N4228" i="1"/>
  <c r="F4228" i="1"/>
  <c r="V4227" i="1"/>
  <c r="N4227" i="1"/>
  <c r="F4227" i="1"/>
  <c r="V4226" i="1"/>
  <c r="N4226" i="1"/>
  <c r="F4226" i="1"/>
  <c r="V4225" i="1"/>
  <c r="N4225" i="1"/>
  <c r="F4225" i="1"/>
  <c r="V4224" i="1"/>
  <c r="N4224" i="1"/>
  <c r="F4224" i="1"/>
  <c r="V4223" i="1"/>
  <c r="N4223" i="1"/>
  <c r="F4223" i="1"/>
  <c r="V4222" i="1"/>
  <c r="N4222" i="1"/>
  <c r="F4222" i="1"/>
  <c r="V4221" i="1"/>
  <c r="N4221" i="1"/>
  <c r="F4221" i="1"/>
  <c r="V4220" i="1"/>
  <c r="N4220" i="1"/>
  <c r="F4220" i="1"/>
  <c r="V4219" i="1"/>
  <c r="N4219" i="1"/>
  <c r="F4219" i="1"/>
  <c r="V4218" i="1"/>
  <c r="N4218" i="1"/>
  <c r="F4218" i="1"/>
  <c r="V4217" i="1"/>
  <c r="N4217" i="1"/>
  <c r="F4217" i="1"/>
  <c r="V4216" i="1"/>
  <c r="N4216" i="1"/>
  <c r="F4216" i="1"/>
  <c r="V4215" i="1"/>
  <c r="N4215" i="1"/>
  <c r="F4215" i="1"/>
  <c r="V4214" i="1"/>
  <c r="N4214" i="1"/>
  <c r="F4214" i="1"/>
  <c r="V4213" i="1"/>
  <c r="N4213" i="1"/>
  <c r="F4213" i="1"/>
  <c r="V4212" i="1"/>
  <c r="N4212" i="1"/>
  <c r="F4212" i="1"/>
  <c r="V4211" i="1"/>
  <c r="N4211" i="1"/>
  <c r="F4211" i="1"/>
  <c r="V4210" i="1"/>
  <c r="N4210" i="1"/>
  <c r="F4210" i="1"/>
  <c r="V4209" i="1"/>
  <c r="N4209" i="1"/>
  <c r="F4209" i="1"/>
  <c r="V4208" i="1"/>
  <c r="N4208" i="1"/>
  <c r="F4208" i="1"/>
  <c r="V4207" i="1"/>
  <c r="N4207" i="1"/>
  <c r="F4207" i="1"/>
  <c r="V4206" i="1"/>
  <c r="N4206" i="1"/>
  <c r="F4206" i="1"/>
  <c r="V4205" i="1"/>
  <c r="N4205" i="1"/>
  <c r="F4205" i="1"/>
  <c r="V4204" i="1"/>
  <c r="N4204" i="1"/>
  <c r="F4204" i="1"/>
  <c r="V4203" i="1"/>
  <c r="N4203" i="1"/>
  <c r="F4203" i="1"/>
  <c r="V4202" i="1"/>
  <c r="N4202" i="1"/>
  <c r="F4202" i="1"/>
  <c r="V4201" i="1"/>
  <c r="N4201" i="1"/>
  <c r="F4201" i="1"/>
  <c r="V4200" i="1"/>
  <c r="N4200" i="1"/>
  <c r="F4200" i="1"/>
  <c r="V4199" i="1"/>
  <c r="N4199" i="1"/>
  <c r="F4199" i="1"/>
  <c r="V4198" i="1"/>
  <c r="N4198" i="1"/>
  <c r="F4198" i="1"/>
  <c r="V4197" i="1"/>
  <c r="N4197" i="1"/>
  <c r="F4197" i="1"/>
  <c r="V4196" i="1"/>
  <c r="N4196" i="1"/>
  <c r="F4196" i="1"/>
  <c r="V4195" i="1"/>
  <c r="N4195" i="1"/>
  <c r="F4195" i="1"/>
  <c r="V4194" i="1"/>
  <c r="N4194" i="1"/>
  <c r="F4194" i="1"/>
  <c r="V4193" i="1"/>
  <c r="N4193" i="1"/>
  <c r="F4193" i="1"/>
  <c r="V4192" i="1"/>
  <c r="N4192" i="1"/>
  <c r="F4192" i="1"/>
  <c r="V4191" i="1"/>
  <c r="N4191" i="1"/>
  <c r="F4191" i="1"/>
  <c r="V4190" i="1"/>
  <c r="N4190" i="1"/>
  <c r="F4190" i="1"/>
  <c r="V4189" i="1"/>
  <c r="N4189" i="1"/>
  <c r="F4189" i="1"/>
  <c r="V4188" i="1"/>
  <c r="N4188" i="1"/>
  <c r="F4188" i="1"/>
  <c r="V4187" i="1"/>
  <c r="N4187" i="1"/>
  <c r="F4187" i="1"/>
  <c r="V4186" i="1"/>
  <c r="N4186" i="1"/>
  <c r="F4186" i="1"/>
  <c r="V4185" i="1"/>
  <c r="N4185" i="1"/>
  <c r="F4185" i="1"/>
  <c r="V4184" i="1"/>
  <c r="N4184" i="1"/>
  <c r="F4184" i="1"/>
  <c r="V4183" i="1"/>
  <c r="N4183" i="1"/>
  <c r="V4182" i="1"/>
  <c r="N4182" i="1"/>
  <c r="F4182" i="1"/>
  <c r="V4181" i="1"/>
  <c r="N4181" i="1"/>
  <c r="F4181" i="1"/>
  <c r="V4180" i="1"/>
  <c r="N4180" i="1"/>
  <c r="F4180" i="1"/>
  <c r="V4179" i="1"/>
  <c r="N4179" i="1"/>
  <c r="F4179" i="1"/>
  <c r="V4178" i="1"/>
  <c r="N4178" i="1"/>
  <c r="F4178" i="1"/>
  <c r="V4177" i="1"/>
  <c r="N4177" i="1"/>
  <c r="F4177" i="1"/>
  <c r="V4176" i="1"/>
  <c r="N4176" i="1"/>
  <c r="F4176" i="1"/>
  <c r="V4175" i="1"/>
  <c r="N4175" i="1"/>
  <c r="F4175" i="1"/>
  <c r="V4174" i="1"/>
  <c r="N4174" i="1"/>
  <c r="F4174" i="1"/>
  <c r="V4173" i="1"/>
  <c r="N4173" i="1"/>
  <c r="F4173" i="1"/>
  <c r="V4172" i="1"/>
  <c r="N4172" i="1"/>
  <c r="F4172" i="1"/>
  <c r="V4171" i="1"/>
  <c r="N4171" i="1"/>
  <c r="F4171" i="1"/>
  <c r="V4170" i="1"/>
  <c r="N4170" i="1"/>
  <c r="F4170" i="1"/>
  <c r="V4169" i="1"/>
  <c r="N4169" i="1"/>
  <c r="F4169" i="1"/>
  <c r="V4168" i="1"/>
  <c r="N4168" i="1"/>
  <c r="F4168" i="1"/>
  <c r="V4167" i="1"/>
  <c r="N4167" i="1"/>
  <c r="F4167" i="1"/>
  <c r="V4166" i="1"/>
  <c r="N4166" i="1"/>
  <c r="F4166" i="1"/>
  <c r="V4165" i="1"/>
  <c r="N4165" i="1"/>
  <c r="F4165" i="1"/>
  <c r="V4164" i="1"/>
  <c r="N4164" i="1"/>
  <c r="F4164" i="1"/>
  <c r="V4163" i="1"/>
  <c r="N4163" i="1"/>
  <c r="F4163" i="1"/>
  <c r="V4162" i="1"/>
  <c r="N4162" i="1"/>
  <c r="F4162" i="1"/>
  <c r="V4161" i="1"/>
  <c r="N4161" i="1"/>
  <c r="F4161" i="1"/>
  <c r="V4160" i="1"/>
  <c r="N4160" i="1"/>
  <c r="F4160" i="1"/>
  <c r="V4159" i="1"/>
  <c r="N4159" i="1"/>
  <c r="F4159" i="1"/>
  <c r="V4158" i="1"/>
  <c r="N4158" i="1"/>
  <c r="F4158" i="1"/>
  <c r="V4157" i="1"/>
  <c r="N4157" i="1"/>
  <c r="F4157" i="1"/>
  <c r="V4156" i="1"/>
  <c r="N4156" i="1"/>
  <c r="F4156" i="1"/>
  <c r="V4155" i="1"/>
  <c r="N4155" i="1"/>
  <c r="F4155" i="1"/>
  <c r="V4154" i="1"/>
  <c r="N4154" i="1"/>
  <c r="F4154" i="1"/>
  <c r="V4153" i="1"/>
  <c r="N4153" i="1"/>
  <c r="F4153" i="1"/>
  <c r="V4152" i="1"/>
  <c r="N4152" i="1"/>
  <c r="F4152" i="1"/>
  <c r="V4151" i="1"/>
  <c r="N4151" i="1"/>
  <c r="F4151" i="1"/>
  <c r="V4150" i="1"/>
  <c r="N4150" i="1"/>
  <c r="F4150" i="1"/>
  <c r="V4149" i="1"/>
  <c r="N4149" i="1"/>
  <c r="F4149" i="1"/>
  <c r="V4148" i="1"/>
  <c r="N4148" i="1"/>
  <c r="F4148" i="1"/>
  <c r="V4147" i="1"/>
  <c r="N4147" i="1"/>
  <c r="F4147" i="1"/>
  <c r="V4146" i="1"/>
  <c r="N4146" i="1"/>
  <c r="F4146" i="1"/>
  <c r="V4145" i="1"/>
  <c r="N4145" i="1"/>
  <c r="F4145" i="1"/>
  <c r="V4144" i="1"/>
  <c r="N4144" i="1"/>
  <c r="F4144" i="1"/>
  <c r="V4143" i="1"/>
  <c r="N4143" i="1"/>
  <c r="F4143" i="1"/>
  <c r="V4142" i="1"/>
  <c r="N4142" i="1"/>
  <c r="F4142" i="1"/>
  <c r="V4141" i="1"/>
  <c r="N4141" i="1"/>
  <c r="F4141" i="1"/>
  <c r="V4140" i="1"/>
  <c r="N4140" i="1"/>
  <c r="F4140" i="1"/>
  <c r="V4139" i="1"/>
  <c r="N4139" i="1"/>
  <c r="F4139" i="1"/>
  <c r="V4138" i="1"/>
  <c r="N4138" i="1"/>
  <c r="F4138" i="1"/>
  <c r="V4137" i="1"/>
  <c r="N4137" i="1"/>
  <c r="F4137" i="1"/>
  <c r="V4136" i="1"/>
  <c r="N4136" i="1"/>
  <c r="F4136" i="1"/>
  <c r="V4135" i="1"/>
  <c r="N4135" i="1"/>
  <c r="F4135" i="1"/>
  <c r="V4134" i="1"/>
  <c r="N4134" i="1"/>
  <c r="F4134" i="1"/>
  <c r="V4133" i="1"/>
  <c r="N4133" i="1"/>
  <c r="F4133" i="1"/>
  <c r="V4132" i="1"/>
  <c r="N4132" i="1"/>
  <c r="F4132" i="1"/>
  <c r="V4131" i="1"/>
  <c r="N4131" i="1"/>
  <c r="F4131" i="1"/>
  <c r="V4130" i="1"/>
  <c r="N4130" i="1"/>
  <c r="F4130" i="1"/>
  <c r="V4129" i="1"/>
  <c r="N4129" i="1"/>
  <c r="F4129" i="1"/>
  <c r="V4128" i="1"/>
  <c r="N4128" i="1"/>
  <c r="F4128" i="1"/>
  <c r="V4127" i="1"/>
  <c r="N4127" i="1"/>
  <c r="F4127" i="1"/>
  <c r="V4126" i="1"/>
  <c r="N4126" i="1"/>
  <c r="F4126" i="1"/>
  <c r="V4125" i="1"/>
  <c r="N4125" i="1"/>
  <c r="F4125" i="1"/>
  <c r="F4124" i="1"/>
  <c r="V4123" i="1"/>
  <c r="N4123" i="1"/>
  <c r="F4123" i="1"/>
  <c r="V4122" i="1"/>
  <c r="N4122" i="1"/>
  <c r="F4122" i="1"/>
  <c r="V4121" i="1"/>
  <c r="N4121" i="1"/>
  <c r="F4121" i="1"/>
  <c r="V4120" i="1"/>
  <c r="N4120" i="1"/>
  <c r="F4120" i="1"/>
  <c r="V4119" i="1"/>
  <c r="N4119" i="1"/>
  <c r="F4119" i="1"/>
  <c r="V4118" i="1"/>
  <c r="N4118" i="1"/>
  <c r="F4118" i="1"/>
  <c r="V4117" i="1"/>
  <c r="N4117" i="1"/>
  <c r="F4117" i="1"/>
  <c r="V4116" i="1"/>
  <c r="N4116" i="1"/>
  <c r="F4116" i="1"/>
  <c r="V4115" i="1"/>
  <c r="N4115" i="1"/>
  <c r="F4115" i="1"/>
  <c r="V4114" i="1"/>
  <c r="N4114" i="1"/>
  <c r="F4114" i="1"/>
  <c r="V4113" i="1"/>
  <c r="N4113" i="1"/>
  <c r="F4113" i="1"/>
  <c r="V4112" i="1"/>
  <c r="N4112" i="1"/>
  <c r="F4112" i="1"/>
  <c r="V4111" i="1"/>
  <c r="N4111" i="1"/>
  <c r="F4111" i="1"/>
  <c r="V4110" i="1"/>
  <c r="N4110" i="1"/>
  <c r="F4110" i="1"/>
  <c r="V4109" i="1"/>
  <c r="N4109" i="1"/>
  <c r="F4109" i="1"/>
  <c r="V4108" i="1"/>
  <c r="N4108" i="1"/>
  <c r="F4108" i="1"/>
  <c r="V4107" i="1"/>
  <c r="N4107" i="1"/>
  <c r="F4107" i="1"/>
  <c r="V4106" i="1"/>
  <c r="N4106" i="1"/>
  <c r="F4106" i="1"/>
  <c r="V4105" i="1"/>
  <c r="N4105" i="1"/>
  <c r="F4105" i="1"/>
  <c r="V4104" i="1"/>
  <c r="N4104" i="1"/>
  <c r="F4104" i="1"/>
  <c r="V4103" i="1"/>
  <c r="N4103" i="1"/>
  <c r="F4103" i="1"/>
  <c r="V4102" i="1"/>
  <c r="N4102" i="1"/>
  <c r="F4102" i="1"/>
  <c r="V4101" i="1"/>
  <c r="N4101" i="1"/>
  <c r="F4101" i="1"/>
  <c r="V4100" i="1"/>
  <c r="N4100" i="1"/>
  <c r="F4100" i="1"/>
  <c r="V4099" i="1"/>
  <c r="N4099" i="1"/>
  <c r="F4099" i="1"/>
  <c r="V4098" i="1"/>
  <c r="N4098" i="1"/>
  <c r="F4098" i="1"/>
  <c r="V4097" i="1"/>
  <c r="N4097" i="1"/>
  <c r="F4097" i="1"/>
  <c r="V4096" i="1"/>
  <c r="N4096" i="1"/>
  <c r="F4096" i="1"/>
  <c r="V4095" i="1"/>
  <c r="N4095" i="1"/>
  <c r="F4095" i="1"/>
  <c r="V4094" i="1"/>
  <c r="N4094" i="1"/>
  <c r="F4094" i="1"/>
  <c r="V4093" i="1"/>
  <c r="N4093" i="1"/>
  <c r="F4093" i="1"/>
  <c r="V4092" i="1"/>
  <c r="N4092" i="1"/>
  <c r="F4092" i="1"/>
  <c r="V4091" i="1"/>
  <c r="N4091" i="1"/>
  <c r="F4091" i="1"/>
  <c r="V4090" i="1"/>
  <c r="N4090" i="1"/>
  <c r="F4090" i="1"/>
  <c r="V4089" i="1"/>
  <c r="N4089" i="1"/>
  <c r="F4089" i="1"/>
  <c r="V4088" i="1"/>
  <c r="N4088" i="1"/>
  <c r="F4088" i="1"/>
  <c r="V4087" i="1"/>
  <c r="N4087" i="1"/>
  <c r="F4087" i="1"/>
  <c r="V4086" i="1"/>
  <c r="N4086" i="1"/>
  <c r="F4086" i="1"/>
  <c r="F4085" i="1"/>
  <c r="V4084" i="1"/>
  <c r="N4084" i="1"/>
  <c r="F4084" i="1"/>
  <c r="V4083" i="1"/>
  <c r="N4083" i="1"/>
  <c r="F4083" i="1"/>
  <c r="V4082" i="1"/>
  <c r="N4082" i="1"/>
  <c r="F4082" i="1"/>
  <c r="V4081" i="1"/>
  <c r="N4081" i="1"/>
  <c r="F4081" i="1"/>
  <c r="V4080" i="1"/>
  <c r="N4080" i="1"/>
  <c r="F4080" i="1"/>
  <c r="V4079" i="1"/>
  <c r="N4079" i="1"/>
  <c r="F4079" i="1"/>
  <c r="V4078" i="1"/>
  <c r="N4078" i="1"/>
  <c r="F4078" i="1"/>
  <c r="V4077" i="1"/>
  <c r="N4077" i="1"/>
  <c r="F4077" i="1"/>
  <c r="V4076" i="1"/>
  <c r="N4076" i="1"/>
  <c r="F4076" i="1"/>
  <c r="V4075" i="1"/>
  <c r="N4075" i="1"/>
  <c r="F4075" i="1"/>
  <c r="V4074" i="1"/>
  <c r="N4074" i="1"/>
  <c r="F4074" i="1"/>
  <c r="V4073" i="1"/>
  <c r="N4073" i="1"/>
  <c r="F4073" i="1"/>
  <c r="V4072" i="1"/>
  <c r="N4072" i="1"/>
  <c r="F4072" i="1"/>
  <c r="V4071" i="1"/>
  <c r="N4071" i="1"/>
  <c r="F4071" i="1"/>
  <c r="V4070" i="1"/>
  <c r="N4070" i="1"/>
  <c r="F4070" i="1"/>
  <c r="V4069" i="1"/>
  <c r="N4069" i="1"/>
  <c r="F4069" i="1"/>
  <c r="V4068" i="1"/>
  <c r="N4068" i="1"/>
  <c r="F4068" i="1"/>
  <c r="V4067" i="1"/>
  <c r="N4067" i="1"/>
  <c r="F4067" i="1"/>
  <c r="V4066" i="1"/>
  <c r="N4066" i="1"/>
  <c r="F4066" i="1"/>
  <c r="V4065" i="1"/>
  <c r="N4065" i="1"/>
  <c r="F4065" i="1"/>
  <c r="V4064" i="1"/>
  <c r="N4064" i="1"/>
  <c r="F4064" i="1"/>
  <c r="V4063" i="1"/>
  <c r="N4063" i="1"/>
  <c r="F4063" i="1"/>
  <c r="V4062" i="1"/>
  <c r="N4062" i="1"/>
  <c r="F4062" i="1"/>
  <c r="V4061" i="1"/>
  <c r="N4061" i="1"/>
  <c r="F4061" i="1"/>
  <c r="V4060" i="1"/>
  <c r="N4060" i="1"/>
  <c r="F4060" i="1"/>
  <c r="V4059" i="1"/>
  <c r="N4059" i="1"/>
  <c r="F4059" i="1"/>
  <c r="V4058" i="1"/>
  <c r="N4058" i="1"/>
  <c r="F4058" i="1"/>
  <c r="V4057" i="1"/>
  <c r="N4057" i="1"/>
  <c r="F4057" i="1"/>
  <c r="V4056" i="1"/>
  <c r="N4056" i="1"/>
  <c r="F4056" i="1"/>
  <c r="V4055" i="1"/>
  <c r="N4055" i="1"/>
  <c r="F4055" i="1"/>
  <c r="V4054" i="1"/>
  <c r="N4054" i="1"/>
  <c r="F4054" i="1"/>
  <c r="V4053" i="1"/>
  <c r="N4053" i="1"/>
  <c r="F4053" i="1"/>
  <c r="V4052" i="1"/>
  <c r="N4052" i="1"/>
  <c r="F4052" i="1"/>
  <c r="V4051" i="1"/>
  <c r="N4051" i="1"/>
  <c r="F4051" i="1"/>
  <c r="V4050" i="1"/>
  <c r="N4050" i="1"/>
  <c r="F4050" i="1"/>
  <c r="V4049" i="1"/>
  <c r="N4049" i="1"/>
  <c r="F4049" i="1"/>
  <c r="V4048" i="1"/>
  <c r="N4048" i="1"/>
  <c r="F4048" i="1"/>
  <c r="V4047" i="1"/>
  <c r="N4047" i="1"/>
  <c r="F4047" i="1"/>
  <c r="V4046" i="1"/>
  <c r="N4046" i="1"/>
  <c r="F4046" i="1"/>
  <c r="V4045" i="1"/>
  <c r="N4045" i="1"/>
  <c r="F4045" i="1"/>
  <c r="V4044" i="1"/>
  <c r="N4044" i="1"/>
  <c r="F4044" i="1"/>
  <c r="V4043" i="1"/>
  <c r="N4043" i="1"/>
  <c r="F4043" i="1"/>
  <c r="V4042" i="1"/>
  <c r="N4042" i="1"/>
  <c r="F4042" i="1"/>
  <c r="V4041" i="1"/>
  <c r="N4041" i="1"/>
  <c r="F4041" i="1"/>
  <c r="V4040" i="1"/>
  <c r="N4040" i="1"/>
  <c r="F4040" i="1"/>
  <c r="V4039" i="1"/>
  <c r="N4039" i="1"/>
  <c r="F4039" i="1"/>
  <c r="V4038" i="1"/>
  <c r="N4038" i="1"/>
  <c r="F4038" i="1"/>
  <c r="V4037" i="1"/>
  <c r="N4037" i="1"/>
  <c r="F4037" i="1"/>
  <c r="V4036" i="1"/>
  <c r="N4036" i="1"/>
  <c r="F4036" i="1"/>
  <c r="V4035" i="1"/>
  <c r="N4035" i="1"/>
  <c r="F4035" i="1"/>
  <c r="V4034" i="1"/>
  <c r="N4034" i="1"/>
  <c r="F4034" i="1"/>
  <c r="V4033" i="1"/>
  <c r="N4033" i="1"/>
  <c r="F4033" i="1"/>
  <c r="V4032" i="1"/>
  <c r="N4032" i="1"/>
  <c r="F4032" i="1"/>
  <c r="V4031" i="1"/>
  <c r="N4031" i="1"/>
  <c r="F4031" i="1"/>
  <c r="V4030" i="1"/>
  <c r="N4030" i="1"/>
  <c r="F4030" i="1"/>
  <c r="V4029" i="1"/>
  <c r="N4029" i="1"/>
  <c r="F4029" i="1"/>
  <c r="V4028" i="1"/>
  <c r="N4028" i="1"/>
  <c r="F4028" i="1"/>
  <c r="V4027" i="1"/>
  <c r="N4027" i="1"/>
  <c r="F4027" i="1"/>
  <c r="V4026" i="1"/>
  <c r="N4026" i="1"/>
  <c r="F4026" i="1"/>
  <c r="V4025" i="1"/>
  <c r="N4025" i="1"/>
  <c r="F4025" i="1"/>
  <c r="V4024" i="1"/>
  <c r="N4024" i="1"/>
  <c r="F4024" i="1"/>
  <c r="V4023" i="1"/>
  <c r="N4023" i="1"/>
  <c r="F4023" i="1"/>
  <c r="V4022" i="1"/>
  <c r="N4022" i="1"/>
  <c r="F4022" i="1"/>
  <c r="V4021" i="1"/>
  <c r="N4021" i="1"/>
  <c r="F4021" i="1"/>
  <c r="V4020" i="1"/>
  <c r="N4020" i="1"/>
  <c r="F4020" i="1"/>
  <c r="V4019" i="1"/>
  <c r="N4019" i="1"/>
  <c r="F4019" i="1"/>
  <c r="V4018" i="1"/>
  <c r="N4018" i="1"/>
  <c r="F4018" i="1"/>
  <c r="V4017" i="1"/>
  <c r="N4017" i="1"/>
  <c r="F4017" i="1"/>
  <c r="V4016" i="1"/>
  <c r="N4016" i="1"/>
  <c r="F4016" i="1"/>
  <c r="V4015" i="1"/>
  <c r="N4015" i="1"/>
  <c r="F4015" i="1"/>
  <c r="V4014" i="1"/>
  <c r="N4014" i="1"/>
  <c r="F4014" i="1"/>
  <c r="V4013" i="1"/>
  <c r="N4013" i="1"/>
  <c r="F4013" i="1"/>
  <c r="V4012" i="1"/>
  <c r="N4012" i="1"/>
  <c r="F4012" i="1"/>
  <c r="V4011" i="1"/>
  <c r="N4011" i="1"/>
  <c r="F4011" i="1"/>
  <c r="V4010" i="1"/>
  <c r="N4010" i="1"/>
  <c r="F4010" i="1"/>
  <c r="V4009" i="1"/>
  <c r="N4009" i="1"/>
  <c r="F4009" i="1"/>
  <c r="V4008" i="1"/>
  <c r="N4008" i="1"/>
  <c r="F4008" i="1"/>
  <c r="V4007" i="1"/>
  <c r="N4007" i="1"/>
  <c r="F4007" i="1"/>
  <c r="V4006" i="1"/>
  <c r="N4006" i="1"/>
  <c r="F4006" i="1"/>
  <c r="V4005" i="1"/>
  <c r="N4005" i="1"/>
  <c r="F4005" i="1"/>
  <c r="V4004" i="1"/>
  <c r="N4004" i="1"/>
  <c r="F4004" i="1"/>
  <c r="V4003" i="1"/>
  <c r="N4003" i="1"/>
  <c r="F4003" i="1"/>
  <c r="V4002" i="1"/>
  <c r="N4002" i="1"/>
  <c r="F4002" i="1"/>
  <c r="V4001" i="1"/>
  <c r="N4001" i="1"/>
  <c r="F4001" i="1"/>
  <c r="V4000" i="1"/>
  <c r="N4000" i="1"/>
  <c r="F4000" i="1"/>
  <c r="V3999" i="1"/>
  <c r="N3999" i="1"/>
  <c r="F3999" i="1"/>
  <c r="V3998" i="1"/>
  <c r="N3998" i="1"/>
  <c r="F3998" i="1"/>
  <c r="V3997" i="1"/>
  <c r="N3997" i="1"/>
  <c r="F3997" i="1"/>
  <c r="V3996" i="1"/>
  <c r="N3996" i="1"/>
  <c r="F3996" i="1"/>
  <c r="V3995" i="1"/>
  <c r="N3995" i="1"/>
  <c r="F3995" i="1"/>
  <c r="V3994" i="1"/>
  <c r="N3994" i="1"/>
  <c r="F3994" i="1"/>
  <c r="V3993" i="1"/>
  <c r="N3993" i="1"/>
  <c r="F3993" i="1"/>
  <c r="V3992" i="1"/>
  <c r="N3992" i="1"/>
  <c r="F3992" i="1"/>
  <c r="V3991" i="1"/>
  <c r="N3991" i="1"/>
  <c r="F3991" i="1"/>
  <c r="V3990" i="1"/>
  <c r="N3990" i="1"/>
  <c r="F3990" i="1"/>
  <c r="V3989" i="1"/>
  <c r="N3989" i="1"/>
  <c r="F3989" i="1"/>
  <c r="V3988" i="1"/>
  <c r="N3988" i="1"/>
  <c r="F3988" i="1"/>
  <c r="V3987" i="1"/>
  <c r="N3987" i="1"/>
  <c r="F3987" i="1"/>
  <c r="V3986" i="1"/>
  <c r="N3986" i="1"/>
  <c r="F3986" i="1"/>
  <c r="V3985" i="1"/>
  <c r="N3985" i="1"/>
  <c r="F3985" i="1"/>
  <c r="V3984" i="1"/>
  <c r="N3984" i="1"/>
  <c r="F3984" i="1"/>
  <c r="V3983" i="1"/>
  <c r="N3983" i="1"/>
  <c r="F3983" i="1"/>
  <c r="V3982" i="1"/>
  <c r="N3982" i="1"/>
  <c r="F3982" i="1"/>
  <c r="V3981" i="1"/>
  <c r="N3981" i="1"/>
  <c r="F3981" i="1"/>
  <c r="V3980" i="1"/>
  <c r="N3980" i="1"/>
  <c r="F3980" i="1"/>
  <c r="V3979" i="1"/>
  <c r="N3979" i="1"/>
  <c r="F3979" i="1"/>
  <c r="V3978" i="1"/>
  <c r="N3978" i="1"/>
  <c r="F3978" i="1"/>
  <c r="V3977" i="1"/>
  <c r="N3977" i="1"/>
  <c r="F3977" i="1"/>
  <c r="V3976" i="1"/>
  <c r="N3976" i="1"/>
  <c r="V3975" i="1"/>
  <c r="N3975" i="1"/>
  <c r="V3974" i="1"/>
  <c r="N3974" i="1"/>
  <c r="V3973" i="1"/>
  <c r="N3973" i="1"/>
  <c r="V3972" i="1"/>
  <c r="N3972" i="1"/>
  <c r="F3972" i="1"/>
  <c r="V3971" i="1"/>
  <c r="N3971" i="1"/>
  <c r="F3971" i="1"/>
  <c r="V3970" i="1"/>
  <c r="N3970" i="1"/>
  <c r="V3969" i="1"/>
  <c r="N3969" i="1"/>
  <c r="F3969" i="1"/>
  <c r="V3968" i="1"/>
  <c r="N3968" i="1"/>
  <c r="F3968" i="1"/>
  <c r="V3967" i="1"/>
  <c r="N3967" i="1"/>
  <c r="F3967" i="1"/>
  <c r="V3966" i="1"/>
  <c r="N3966" i="1"/>
  <c r="F3966" i="1"/>
  <c r="V3965" i="1"/>
  <c r="N3965" i="1"/>
  <c r="F3965" i="1"/>
  <c r="V3964" i="1"/>
  <c r="N3964" i="1"/>
  <c r="F3964" i="1"/>
  <c r="V3963" i="1"/>
  <c r="N3963" i="1"/>
  <c r="F3963" i="1"/>
  <c r="V3962" i="1"/>
  <c r="N3962" i="1"/>
  <c r="F3962" i="1"/>
  <c r="V3961" i="1"/>
  <c r="N3961" i="1"/>
  <c r="F3961" i="1"/>
  <c r="V3960" i="1"/>
  <c r="N3960" i="1"/>
  <c r="F3960" i="1"/>
  <c r="V3959" i="1"/>
  <c r="N3959" i="1"/>
  <c r="F3959" i="1"/>
  <c r="V3958" i="1"/>
  <c r="N3958" i="1"/>
  <c r="F3958" i="1"/>
  <c r="V3957" i="1"/>
  <c r="N3957" i="1"/>
  <c r="F3957" i="1"/>
  <c r="V3956" i="1"/>
  <c r="N3956" i="1"/>
  <c r="F3956" i="1"/>
  <c r="V3955" i="1"/>
  <c r="N3955" i="1"/>
  <c r="F3955" i="1"/>
  <c r="V3954" i="1"/>
  <c r="N3954" i="1"/>
  <c r="F3954" i="1"/>
  <c r="V3953" i="1"/>
  <c r="N3953" i="1"/>
  <c r="F3953" i="1"/>
  <c r="V3952" i="1"/>
  <c r="N3952" i="1"/>
  <c r="F3952" i="1"/>
  <c r="V3951" i="1"/>
  <c r="N3951" i="1"/>
  <c r="F3951" i="1"/>
  <c r="V3950" i="1"/>
  <c r="N3950" i="1"/>
  <c r="F3950" i="1"/>
  <c r="V3949" i="1"/>
  <c r="N3949" i="1"/>
  <c r="F3949" i="1"/>
  <c r="V3948" i="1"/>
  <c r="N3948" i="1"/>
  <c r="F3948" i="1"/>
  <c r="V3947" i="1"/>
  <c r="N3947" i="1"/>
  <c r="F3947" i="1"/>
  <c r="V3946" i="1"/>
  <c r="N3946" i="1"/>
  <c r="F3946" i="1"/>
  <c r="V3945" i="1"/>
  <c r="N3945" i="1"/>
  <c r="F3945" i="1"/>
  <c r="V3944" i="1"/>
  <c r="N3944" i="1"/>
  <c r="F3944" i="1"/>
  <c r="V3943" i="1"/>
  <c r="N3943" i="1"/>
  <c r="F3943" i="1"/>
  <c r="V3942" i="1"/>
  <c r="N3942" i="1"/>
  <c r="F3942" i="1"/>
  <c r="V3941" i="1"/>
  <c r="N3941" i="1"/>
  <c r="F3941" i="1"/>
  <c r="V3940" i="1"/>
  <c r="N3940" i="1"/>
  <c r="F3940" i="1"/>
  <c r="V3939" i="1"/>
  <c r="N3939" i="1"/>
  <c r="F3939" i="1"/>
  <c r="V3938" i="1"/>
  <c r="N3938" i="1"/>
  <c r="F3938" i="1"/>
  <c r="V3937" i="1"/>
  <c r="N3937" i="1"/>
  <c r="F3937" i="1"/>
  <c r="V3936" i="1"/>
  <c r="N3936" i="1"/>
  <c r="F3936" i="1"/>
  <c r="V3935" i="1"/>
  <c r="N3935" i="1"/>
  <c r="F3935" i="1"/>
  <c r="V3934" i="1"/>
  <c r="N3934" i="1"/>
  <c r="F3934" i="1"/>
  <c r="V3933" i="1"/>
  <c r="N3933" i="1"/>
  <c r="F3933" i="1"/>
  <c r="V3932" i="1"/>
  <c r="N3932" i="1"/>
  <c r="V3931" i="1"/>
  <c r="N3931" i="1"/>
  <c r="F3931" i="1"/>
  <c r="V3930" i="1"/>
  <c r="N3930" i="1"/>
  <c r="F3930" i="1"/>
  <c r="V3929" i="1"/>
  <c r="N3929" i="1"/>
  <c r="F3929" i="1"/>
  <c r="V3928" i="1"/>
  <c r="N3928" i="1"/>
  <c r="F3928" i="1"/>
  <c r="V3927" i="1"/>
  <c r="N3927" i="1"/>
  <c r="F3927" i="1"/>
  <c r="V3926" i="1"/>
  <c r="N3926" i="1"/>
  <c r="F3926" i="1"/>
  <c r="V3925" i="1"/>
  <c r="N3925" i="1"/>
  <c r="F3925" i="1"/>
  <c r="V3924" i="1"/>
  <c r="N3924" i="1"/>
  <c r="F3924" i="1"/>
  <c r="V3923" i="1"/>
  <c r="N3923" i="1"/>
  <c r="F3923" i="1"/>
  <c r="V3922" i="1"/>
  <c r="N3922" i="1"/>
  <c r="F3922" i="1"/>
  <c r="V3921" i="1"/>
  <c r="N3921" i="1"/>
  <c r="F3921" i="1"/>
  <c r="V3920" i="1"/>
  <c r="N3920" i="1"/>
  <c r="F3920" i="1"/>
  <c r="V3919" i="1"/>
  <c r="N3919" i="1"/>
  <c r="F3919" i="1"/>
  <c r="V3918" i="1"/>
  <c r="N3918" i="1"/>
  <c r="F3918" i="1"/>
  <c r="V3917" i="1"/>
  <c r="N3917" i="1"/>
  <c r="F3917" i="1"/>
  <c r="V3916" i="1"/>
  <c r="N3916" i="1"/>
  <c r="F3916" i="1"/>
  <c r="V3915" i="1"/>
  <c r="N3915" i="1"/>
  <c r="F3915" i="1"/>
  <c r="V3914" i="1"/>
  <c r="N3914" i="1"/>
  <c r="F3914" i="1"/>
  <c r="V3913" i="1"/>
  <c r="N3913" i="1"/>
  <c r="F3913" i="1"/>
  <c r="V3912" i="1"/>
  <c r="N3912" i="1"/>
  <c r="F3912" i="1"/>
  <c r="V3911" i="1"/>
  <c r="N3911" i="1"/>
  <c r="F3911" i="1"/>
  <c r="V3910" i="1"/>
  <c r="N3910" i="1"/>
  <c r="F3910" i="1"/>
  <c r="V3909" i="1"/>
  <c r="N3909" i="1"/>
  <c r="F3909" i="1"/>
  <c r="V3908" i="1"/>
  <c r="N3908" i="1"/>
  <c r="F3908" i="1"/>
  <c r="V3907" i="1"/>
  <c r="N3907" i="1"/>
  <c r="F3907" i="1"/>
  <c r="V3906" i="1"/>
  <c r="N3906" i="1"/>
  <c r="F3906" i="1"/>
  <c r="V3905" i="1"/>
  <c r="N3905" i="1"/>
  <c r="F3905" i="1"/>
  <c r="V3904" i="1"/>
  <c r="N3904" i="1"/>
  <c r="F3904" i="1"/>
  <c r="V3903" i="1"/>
  <c r="N3903" i="1"/>
  <c r="F3903" i="1"/>
  <c r="V3902" i="1"/>
  <c r="N3902" i="1"/>
  <c r="F3902" i="1"/>
  <c r="V3901" i="1"/>
  <c r="N3901" i="1"/>
  <c r="F3901" i="1"/>
  <c r="V3900" i="1"/>
  <c r="N3900" i="1"/>
  <c r="F3900" i="1"/>
  <c r="V3899" i="1"/>
  <c r="N3899" i="1"/>
  <c r="F3899" i="1"/>
  <c r="V3898" i="1"/>
  <c r="N3898" i="1"/>
  <c r="F3898" i="1"/>
  <c r="V3897" i="1"/>
  <c r="N3897" i="1"/>
  <c r="F3897" i="1"/>
  <c r="N3896" i="1"/>
  <c r="F3896" i="1"/>
  <c r="N3895" i="1"/>
  <c r="F3895" i="1"/>
  <c r="N3894" i="1"/>
  <c r="N3893" i="1"/>
  <c r="F3893" i="1"/>
  <c r="N3892" i="1"/>
  <c r="F3892" i="1"/>
  <c r="N3891" i="1"/>
  <c r="F3891" i="1"/>
  <c r="N3890" i="1"/>
  <c r="F3890" i="1"/>
  <c r="N3889" i="1"/>
  <c r="F3889" i="1"/>
  <c r="N3888" i="1"/>
  <c r="F3888" i="1"/>
  <c r="N3887" i="1"/>
  <c r="F3887" i="1"/>
  <c r="N3886" i="1"/>
  <c r="F3886" i="1"/>
  <c r="N3885" i="1"/>
  <c r="F3885" i="1"/>
  <c r="N3884" i="1"/>
  <c r="F3884" i="1"/>
  <c r="N3883" i="1"/>
  <c r="F3883" i="1"/>
  <c r="N3882" i="1"/>
  <c r="F3882" i="1"/>
  <c r="N3881" i="1"/>
  <c r="F3881" i="1"/>
  <c r="N3880" i="1"/>
  <c r="F3880" i="1"/>
  <c r="N3879" i="1"/>
  <c r="F3879" i="1"/>
  <c r="N3878" i="1"/>
  <c r="F3878" i="1"/>
  <c r="V3877" i="1"/>
  <c r="N3877" i="1"/>
  <c r="F3877" i="1"/>
  <c r="V3876" i="1"/>
  <c r="N3876" i="1"/>
  <c r="F3876" i="1"/>
  <c r="V3875" i="1"/>
  <c r="N3875" i="1"/>
  <c r="F3875" i="1"/>
  <c r="V3874" i="1"/>
  <c r="N3874" i="1"/>
  <c r="F3874" i="1"/>
  <c r="V3873" i="1"/>
  <c r="N3873" i="1"/>
  <c r="F3873" i="1"/>
  <c r="V3872" i="1"/>
  <c r="N3872" i="1"/>
  <c r="F3872" i="1"/>
  <c r="V3871" i="1"/>
  <c r="N3871" i="1"/>
  <c r="F3871" i="1"/>
  <c r="V3870" i="1"/>
  <c r="N3870" i="1"/>
  <c r="F3870" i="1"/>
  <c r="V3869" i="1"/>
  <c r="N3869" i="1"/>
  <c r="F3869" i="1"/>
  <c r="V3868" i="1"/>
  <c r="N3868" i="1"/>
  <c r="F3868" i="1"/>
  <c r="V3867" i="1"/>
  <c r="N3867" i="1"/>
  <c r="F3867" i="1"/>
  <c r="V3866" i="1"/>
  <c r="N3866" i="1"/>
  <c r="F3866" i="1"/>
  <c r="V3865" i="1"/>
  <c r="N3865" i="1"/>
  <c r="F3865" i="1"/>
  <c r="V3864" i="1"/>
  <c r="N3864" i="1"/>
  <c r="F3864" i="1"/>
  <c r="V3863" i="1"/>
  <c r="N3863" i="1"/>
  <c r="F3863" i="1"/>
  <c r="V3862" i="1"/>
  <c r="N3862" i="1"/>
  <c r="F3862" i="1"/>
  <c r="V3861" i="1"/>
  <c r="N3861" i="1"/>
  <c r="F3861" i="1"/>
  <c r="V3860" i="1"/>
  <c r="N3860" i="1"/>
  <c r="F3860" i="1"/>
  <c r="V3859" i="1"/>
  <c r="N3859" i="1"/>
  <c r="F3859" i="1"/>
  <c r="V3858" i="1"/>
  <c r="N3858" i="1"/>
  <c r="F3858" i="1"/>
  <c r="V3857" i="1"/>
  <c r="N3857" i="1"/>
  <c r="F3857" i="1"/>
  <c r="V3856" i="1"/>
  <c r="N3856" i="1"/>
  <c r="F3856" i="1"/>
  <c r="V3855" i="1"/>
  <c r="N3855" i="1"/>
  <c r="F3855" i="1"/>
  <c r="V3854" i="1"/>
  <c r="N3854" i="1"/>
  <c r="F3854" i="1"/>
  <c r="V3853" i="1"/>
  <c r="N3853" i="1"/>
  <c r="F3853" i="1"/>
  <c r="V3852" i="1"/>
  <c r="N3852" i="1"/>
  <c r="F3852" i="1"/>
  <c r="V3851" i="1"/>
  <c r="N3851" i="1"/>
  <c r="F3851" i="1"/>
  <c r="V3850" i="1"/>
  <c r="N3850" i="1"/>
  <c r="F3850" i="1"/>
  <c r="V3849" i="1"/>
  <c r="N3849" i="1"/>
  <c r="F3849" i="1"/>
  <c r="V3848" i="1"/>
  <c r="N3848" i="1"/>
  <c r="F3848" i="1"/>
  <c r="V3847" i="1"/>
  <c r="N3847" i="1"/>
  <c r="F3847" i="1"/>
  <c r="V3846" i="1"/>
  <c r="N3846" i="1"/>
  <c r="F3846" i="1"/>
  <c r="V3845" i="1"/>
  <c r="N3845" i="1"/>
  <c r="F3845" i="1"/>
  <c r="V3844" i="1"/>
  <c r="N3844" i="1"/>
  <c r="F3844" i="1"/>
  <c r="V3843" i="1"/>
  <c r="N3843" i="1"/>
  <c r="F3843" i="1"/>
  <c r="V3842" i="1"/>
  <c r="N3842" i="1"/>
  <c r="F3842" i="1"/>
  <c r="V3841" i="1"/>
  <c r="N3841" i="1"/>
  <c r="F3841" i="1"/>
  <c r="V3840" i="1"/>
  <c r="N3840" i="1"/>
  <c r="F3840" i="1"/>
  <c r="V3839" i="1"/>
  <c r="N3839" i="1"/>
  <c r="F3839" i="1"/>
  <c r="V3838" i="1"/>
  <c r="N3838" i="1"/>
  <c r="F3838" i="1"/>
  <c r="V3837" i="1"/>
  <c r="N3837" i="1"/>
  <c r="F3837" i="1"/>
  <c r="V3836" i="1"/>
  <c r="N3836" i="1"/>
  <c r="F3836" i="1"/>
  <c r="V3835" i="1"/>
  <c r="N3835" i="1"/>
  <c r="F3835" i="1"/>
  <c r="V3834" i="1"/>
  <c r="N3834" i="1"/>
  <c r="F3834" i="1"/>
  <c r="V3833" i="1"/>
  <c r="N3833" i="1"/>
  <c r="F3833" i="1"/>
  <c r="V3832" i="1"/>
  <c r="N3832" i="1"/>
  <c r="F3832" i="1"/>
  <c r="V3831" i="1"/>
  <c r="N3831" i="1"/>
  <c r="F3831" i="1"/>
  <c r="V3830" i="1"/>
  <c r="N3830" i="1"/>
  <c r="F3830" i="1"/>
  <c r="V3829" i="1"/>
  <c r="N3829" i="1"/>
  <c r="F3829" i="1"/>
  <c r="V3828" i="1"/>
  <c r="N3828" i="1"/>
  <c r="F3828" i="1"/>
  <c r="V3827" i="1"/>
  <c r="N3827" i="1"/>
  <c r="F3827" i="1"/>
  <c r="V3826" i="1"/>
  <c r="N3826" i="1"/>
  <c r="F3826" i="1"/>
  <c r="V3825" i="1"/>
  <c r="N3825" i="1"/>
  <c r="F3825" i="1"/>
  <c r="V3824" i="1"/>
  <c r="N3824" i="1"/>
  <c r="F3824" i="1"/>
  <c r="V3823" i="1"/>
  <c r="N3823" i="1"/>
  <c r="F3823" i="1"/>
  <c r="V3822" i="1"/>
  <c r="N3822" i="1"/>
  <c r="F3822" i="1"/>
  <c r="V3821" i="1"/>
  <c r="N3821" i="1"/>
  <c r="F3821" i="1"/>
  <c r="N3820" i="1"/>
  <c r="F3820" i="1"/>
  <c r="V3819" i="1"/>
  <c r="N3819" i="1"/>
  <c r="F3819" i="1"/>
  <c r="V3818" i="1"/>
  <c r="N3818" i="1"/>
  <c r="F3818" i="1"/>
  <c r="V3817" i="1"/>
  <c r="N3817" i="1"/>
  <c r="F3817" i="1"/>
  <c r="V3816" i="1"/>
  <c r="N3816" i="1"/>
  <c r="F3816" i="1"/>
  <c r="V3815" i="1"/>
  <c r="N3815" i="1"/>
  <c r="F3815" i="1"/>
  <c r="V3814" i="1"/>
  <c r="N3814" i="1"/>
  <c r="F3814" i="1"/>
  <c r="V3813" i="1"/>
  <c r="N3813" i="1"/>
  <c r="F3813" i="1"/>
  <c r="V3812" i="1"/>
  <c r="N3812" i="1"/>
  <c r="F3812" i="1"/>
  <c r="V3811" i="1"/>
  <c r="N3811" i="1"/>
  <c r="F3811" i="1"/>
  <c r="V3810" i="1"/>
  <c r="N3810" i="1"/>
  <c r="F3810" i="1"/>
  <c r="V3809" i="1"/>
  <c r="N3809" i="1"/>
  <c r="F3809" i="1"/>
  <c r="V3808" i="1"/>
  <c r="N3808" i="1"/>
  <c r="F3808" i="1"/>
  <c r="V3807" i="1"/>
  <c r="N3807" i="1"/>
  <c r="F3807" i="1"/>
  <c r="V3806" i="1"/>
  <c r="N3806" i="1"/>
  <c r="F3806" i="1"/>
  <c r="V3805" i="1"/>
  <c r="N3805" i="1"/>
  <c r="F3805" i="1"/>
  <c r="V3804" i="1"/>
  <c r="N3804" i="1"/>
  <c r="V3803" i="1"/>
  <c r="N3803" i="1"/>
  <c r="V3802" i="1"/>
  <c r="N3802" i="1"/>
  <c r="V3801" i="1"/>
  <c r="N3801" i="1"/>
  <c r="F3801" i="1"/>
  <c r="V3800" i="1"/>
  <c r="N3800" i="1"/>
  <c r="F3800" i="1"/>
  <c r="V3799" i="1"/>
  <c r="N3799" i="1"/>
  <c r="F3799" i="1"/>
  <c r="V3798" i="1"/>
  <c r="N3798" i="1"/>
  <c r="F3798" i="1"/>
  <c r="V3797" i="1"/>
  <c r="N3797" i="1"/>
  <c r="F3797" i="1"/>
  <c r="V3796" i="1"/>
  <c r="N3796" i="1"/>
  <c r="F3796" i="1"/>
  <c r="V3795" i="1"/>
  <c r="N3795" i="1"/>
  <c r="F3795" i="1"/>
  <c r="V3794" i="1"/>
  <c r="N3794" i="1"/>
  <c r="F3794" i="1"/>
  <c r="V3793" i="1"/>
  <c r="N3793" i="1"/>
  <c r="F3793" i="1"/>
  <c r="V3792" i="1"/>
  <c r="N3792" i="1"/>
  <c r="F3792" i="1"/>
  <c r="V3791" i="1"/>
  <c r="N3791" i="1"/>
  <c r="F3791" i="1"/>
  <c r="V3790" i="1"/>
  <c r="N3790" i="1"/>
  <c r="F3790" i="1"/>
  <c r="V3789" i="1"/>
  <c r="N3789" i="1"/>
  <c r="F3789" i="1"/>
  <c r="V3788" i="1"/>
  <c r="N3788" i="1"/>
  <c r="F3788" i="1"/>
  <c r="V3787" i="1"/>
  <c r="N3787" i="1"/>
  <c r="F3787" i="1"/>
  <c r="V3786" i="1"/>
  <c r="N3786" i="1"/>
  <c r="F3786" i="1"/>
  <c r="V3785" i="1"/>
  <c r="N3785" i="1"/>
  <c r="F3785" i="1"/>
  <c r="V3784" i="1"/>
  <c r="N3784" i="1"/>
  <c r="F3784" i="1"/>
  <c r="V3783" i="1"/>
  <c r="N3783" i="1"/>
  <c r="F3783" i="1"/>
  <c r="V3782" i="1"/>
  <c r="N3782" i="1"/>
  <c r="F3782" i="1"/>
  <c r="V3781" i="1"/>
  <c r="N3781" i="1"/>
  <c r="F3781" i="1"/>
  <c r="V3780" i="1"/>
  <c r="N3780" i="1"/>
  <c r="F3780" i="1"/>
  <c r="V3779" i="1"/>
  <c r="N3779" i="1"/>
  <c r="F3779" i="1"/>
  <c r="V3778" i="1"/>
  <c r="N3778" i="1"/>
  <c r="F3778" i="1"/>
  <c r="V3777" i="1"/>
  <c r="N3777" i="1"/>
  <c r="F3777" i="1"/>
  <c r="V3776" i="1"/>
  <c r="N3776" i="1"/>
  <c r="F3776" i="1"/>
  <c r="V3775" i="1"/>
  <c r="N3775" i="1"/>
  <c r="F3775" i="1"/>
  <c r="V3774" i="1"/>
  <c r="N3774" i="1"/>
  <c r="F3774" i="1"/>
  <c r="V3773" i="1"/>
  <c r="N3773" i="1"/>
  <c r="F3773" i="1"/>
  <c r="V3772" i="1"/>
  <c r="N3772" i="1"/>
  <c r="F3772" i="1"/>
  <c r="V3771" i="1"/>
  <c r="N3771" i="1"/>
  <c r="F3771" i="1"/>
  <c r="V3770" i="1"/>
  <c r="N3770" i="1"/>
  <c r="F3770" i="1"/>
  <c r="V3769" i="1"/>
  <c r="N3769" i="1"/>
  <c r="F3769" i="1"/>
  <c r="V3768" i="1"/>
  <c r="N3768" i="1"/>
  <c r="F3768" i="1"/>
  <c r="V3767" i="1"/>
  <c r="N3767" i="1"/>
  <c r="F3767" i="1"/>
  <c r="V3766" i="1"/>
  <c r="N3766" i="1"/>
  <c r="F3766" i="1"/>
  <c r="V3765" i="1"/>
  <c r="N3765" i="1"/>
  <c r="F3765" i="1"/>
  <c r="V3764" i="1"/>
  <c r="N3764" i="1"/>
  <c r="F3764" i="1"/>
  <c r="V3763" i="1"/>
  <c r="N3763" i="1"/>
  <c r="F3763" i="1"/>
  <c r="V3762" i="1"/>
  <c r="N3762" i="1"/>
  <c r="F3762" i="1"/>
  <c r="V3761" i="1"/>
  <c r="N3761" i="1"/>
  <c r="V3760" i="1"/>
  <c r="N3760" i="1"/>
  <c r="F3760" i="1"/>
  <c r="V3759" i="1"/>
  <c r="N3759" i="1"/>
  <c r="F3759" i="1"/>
  <c r="V3758" i="1"/>
  <c r="N3758" i="1"/>
  <c r="F3758" i="1"/>
  <c r="V3757" i="1"/>
  <c r="N3757" i="1"/>
  <c r="F3757" i="1"/>
  <c r="V3756" i="1"/>
  <c r="N3756" i="1"/>
  <c r="F3756" i="1"/>
  <c r="V3755" i="1"/>
  <c r="N3755" i="1"/>
  <c r="F3755" i="1"/>
  <c r="V3754" i="1"/>
  <c r="N3754" i="1"/>
  <c r="F3754" i="1"/>
  <c r="V3753" i="1"/>
  <c r="N3753" i="1"/>
  <c r="F3753" i="1"/>
  <c r="V3752" i="1"/>
  <c r="N3752" i="1"/>
  <c r="F3752" i="1"/>
  <c r="V3751" i="1"/>
  <c r="N3751" i="1"/>
  <c r="F3751" i="1"/>
  <c r="V3750" i="1"/>
  <c r="N3750" i="1"/>
  <c r="F3750" i="1"/>
  <c r="V3749" i="1"/>
  <c r="N3749" i="1"/>
  <c r="F3749" i="1"/>
  <c r="V3748" i="1"/>
  <c r="N3748" i="1"/>
  <c r="F3748" i="1"/>
  <c r="V3747" i="1"/>
  <c r="N3747" i="1"/>
  <c r="F3747" i="1"/>
  <c r="V3746" i="1"/>
  <c r="N3746" i="1"/>
  <c r="F3746" i="1"/>
  <c r="V3745" i="1"/>
  <c r="N3745" i="1"/>
  <c r="F3745" i="1"/>
  <c r="V3744" i="1"/>
  <c r="N3744" i="1"/>
  <c r="V3743" i="1"/>
  <c r="N3743" i="1"/>
  <c r="V3742" i="1"/>
  <c r="N3742" i="1"/>
  <c r="V3741" i="1"/>
  <c r="N3741" i="1"/>
  <c r="V3740" i="1"/>
  <c r="N3740" i="1"/>
  <c r="V3739" i="1"/>
  <c r="N3739" i="1"/>
  <c r="V3738" i="1"/>
  <c r="N3738" i="1"/>
  <c r="V3737" i="1"/>
  <c r="N3737" i="1"/>
  <c r="V3736" i="1"/>
  <c r="N3736" i="1"/>
  <c r="V3735" i="1"/>
  <c r="N3735" i="1"/>
  <c r="V3734" i="1"/>
  <c r="N3734" i="1"/>
  <c r="V3733" i="1"/>
  <c r="N3733" i="1"/>
  <c r="V3732" i="1"/>
  <c r="N3732" i="1"/>
  <c r="V3731" i="1"/>
  <c r="N3731" i="1"/>
  <c r="V3730" i="1"/>
  <c r="N3730" i="1"/>
  <c r="V3729" i="1"/>
  <c r="N3729" i="1"/>
  <c r="V3728" i="1"/>
  <c r="N3728" i="1"/>
  <c r="V3727" i="1"/>
  <c r="N3727" i="1"/>
  <c r="V3726" i="1"/>
  <c r="N3726" i="1"/>
  <c r="V3725" i="1"/>
  <c r="N3725" i="1"/>
  <c r="F3725" i="1"/>
  <c r="V3724" i="1"/>
  <c r="N3724" i="1"/>
  <c r="F3724" i="1"/>
  <c r="V3723" i="1"/>
  <c r="N3723" i="1"/>
  <c r="F3723" i="1"/>
  <c r="V3722" i="1"/>
  <c r="N3722" i="1"/>
  <c r="F3722" i="1"/>
  <c r="V3721" i="1"/>
  <c r="N3721" i="1"/>
  <c r="F3721" i="1"/>
  <c r="V3720" i="1"/>
  <c r="N3720" i="1"/>
  <c r="F3720" i="1"/>
  <c r="V3719" i="1"/>
  <c r="N3719" i="1"/>
  <c r="F3719" i="1"/>
  <c r="V3718" i="1"/>
  <c r="N3718" i="1"/>
  <c r="F3718" i="1"/>
  <c r="V3717" i="1"/>
  <c r="N3717" i="1"/>
  <c r="F3717" i="1"/>
  <c r="V3716" i="1"/>
  <c r="N3716" i="1"/>
  <c r="F3716" i="1"/>
  <c r="V3715" i="1"/>
  <c r="N3715" i="1"/>
  <c r="F3715" i="1"/>
  <c r="V3714" i="1"/>
  <c r="N3714" i="1"/>
  <c r="F3714" i="1"/>
  <c r="V3713" i="1"/>
  <c r="N3713" i="1"/>
  <c r="F3713" i="1"/>
  <c r="V3712" i="1"/>
  <c r="N3712" i="1"/>
  <c r="F3712" i="1"/>
  <c r="V3711" i="1"/>
  <c r="N3711" i="1"/>
  <c r="F3711" i="1"/>
  <c r="V3710" i="1"/>
  <c r="N3710" i="1"/>
  <c r="F3710" i="1"/>
  <c r="V3709" i="1"/>
  <c r="N3709" i="1"/>
  <c r="F3709" i="1"/>
  <c r="V3708" i="1"/>
  <c r="N3708" i="1"/>
  <c r="F3708" i="1"/>
  <c r="V3707" i="1"/>
  <c r="N3707" i="1"/>
  <c r="F3707" i="1"/>
  <c r="V3706" i="1"/>
  <c r="N3706" i="1"/>
  <c r="V3705" i="1"/>
  <c r="N3705" i="1"/>
  <c r="V3704" i="1"/>
  <c r="N3704" i="1"/>
  <c r="V3703" i="1"/>
  <c r="N3703" i="1"/>
  <c r="V3702" i="1"/>
  <c r="N3702" i="1"/>
  <c r="V3701" i="1"/>
  <c r="N3701" i="1"/>
  <c r="V3700" i="1"/>
  <c r="N3700" i="1"/>
  <c r="V3699" i="1"/>
  <c r="N3699" i="1"/>
  <c r="V3698" i="1"/>
  <c r="N3698" i="1"/>
  <c r="V3697" i="1"/>
  <c r="N3697" i="1"/>
  <c r="V3696" i="1"/>
  <c r="N3696" i="1"/>
  <c r="V3695" i="1"/>
  <c r="N3695" i="1"/>
  <c r="V3694" i="1"/>
  <c r="N3694" i="1"/>
  <c r="V3693" i="1"/>
  <c r="N3693" i="1"/>
  <c r="V3692" i="1"/>
  <c r="N3692" i="1"/>
  <c r="V3691" i="1"/>
  <c r="N3691" i="1"/>
  <c r="V3690" i="1"/>
  <c r="N3690" i="1"/>
  <c r="V3689" i="1"/>
  <c r="N3689" i="1"/>
  <c r="V3688" i="1"/>
  <c r="N3688" i="1"/>
  <c r="V3687" i="1"/>
  <c r="N3687" i="1"/>
  <c r="V3686" i="1"/>
  <c r="N3686" i="1"/>
  <c r="V3685" i="1"/>
  <c r="N3685" i="1"/>
  <c r="V3684" i="1"/>
  <c r="N3684" i="1"/>
  <c r="V3683" i="1"/>
  <c r="N3683" i="1"/>
  <c r="V3682" i="1"/>
  <c r="N3682" i="1"/>
  <c r="V3681" i="1"/>
  <c r="N3681" i="1"/>
  <c r="V3680" i="1"/>
  <c r="N3680" i="1"/>
  <c r="V3679" i="1"/>
  <c r="N3679" i="1"/>
  <c r="V3678" i="1"/>
  <c r="N3678" i="1"/>
  <c r="V3677" i="1"/>
  <c r="N3677" i="1"/>
  <c r="V3676" i="1"/>
  <c r="N3676" i="1"/>
  <c r="V3675" i="1"/>
  <c r="N3675" i="1"/>
  <c r="V3674" i="1"/>
  <c r="N3674" i="1"/>
  <c r="V3673" i="1"/>
  <c r="N3673" i="1"/>
  <c r="V3672" i="1"/>
  <c r="N3672" i="1"/>
  <c r="V3671" i="1"/>
  <c r="N3671" i="1"/>
  <c r="V3670" i="1"/>
  <c r="N3670" i="1"/>
  <c r="V3669" i="1"/>
  <c r="N3669" i="1"/>
  <c r="V3668" i="1"/>
  <c r="N3668" i="1"/>
  <c r="V3667" i="1"/>
  <c r="N3667" i="1"/>
  <c r="V3666" i="1"/>
  <c r="N3666" i="1"/>
  <c r="V3665" i="1"/>
  <c r="N3665" i="1"/>
  <c r="V3664" i="1"/>
  <c r="N3664" i="1"/>
  <c r="V3663" i="1"/>
  <c r="N3663" i="1"/>
  <c r="V3662" i="1"/>
  <c r="N3662" i="1"/>
  <c r="V3661" i="1"/>
  <c r="N3661" i="1"/>
  <c r="V3660" i="1"/>
  <c r="N3660" i="1"/>
  <c r="V3659" i="1"/>
  <c r="N3659" i="1"/>
  <c r="V3658" i="1"/>
  <c r="N3658" i="1"/>
  <c r="V3657" i="1"/>
  <c r="N3657" i="1"/>
  <c r="V3656" i="1"/>
  <c r="N3656" i="1"/>
  <c r="V3655" i="1"/>
  <c r="N3655" i="1"/>
  <c r="V3654" i="1"/>
  <c r="N3654" i="1"/>
  <c r="V3653" i="1"/>
  <c r="N3653" i="1"/>
  <c r="V3652" i="1"/>
  <c r="N3652" i="1"/>
  <c r="V3651" i="1"/>
  <c r="N3651" i="1"/>
  <c r="V3650" i="1"/>
  <c r="N3650" i="1"/>
  <c r="V3649" i="1"/>
  <c r="N3649" i="1"/>
  <c r="F3649" i="1"/>
  <c r="V3648" i="1"/>
  <c r="N3648" i="1"/>
  <c r="F3648" i="1"/>
  <c r="V3647" i="1"/>
  <c r="N3647" i="1"/>
  <c r="F3647" i="1"/>
  <c r="V3646" i="1"/>
  <c r="N3646" i="1"/>
  <c r="F3646" i="1"/>
  <c r="V3645" i="1"/>
  <c r="N3645" i="1"/>
  <c r="F3645" i="1"/>
  <c r="V3644" i="1"/>
  <c r="N3644" i="1"/>
  <c r="F3644" i="1"/>
  <c r="V3643" i="1"/>
  <c r="N3643" i="1"/>
  <c r="F3643" i="1"/>
  <c r="V3642" i="1"/>
  <c r="N3642" i="1"/>
  <c r="F3642" i="1"/>
  <c r="V3641" i="1"/>
  <c r="N3641" i="1"/>
  <c r="F3641" i="1"/>
  <c r="V3640" i="1"/>
  <c r="N3640" i="1"/>
  <c r="F3640" i="1"/>
  <c r="V3639" i="1"/>
  <c r="N3639" i="1"/>
  <c r="F3639" i="1"/>
  <c r="V3638" i="1"/>
  <c r="N3638" i="1"/>
  <c r="F3638" i="1"/>
  <c r="V3637" i="1"/>
  <c r="N3637" i="1"/>
  <c r="F3637" i="1"/>
  <c r="V3636" i="1"/>
  <c r="N3636" i="1"/>
  <c r="F3636" i="1"/>
  <c r="V3635" i="1"/>
  <c r="N3635" i="1"/>
  <c r="F3635" i="1"/>
  <c r="V3634" i="1"/>
  <c r="N3634" i="1"/>
  <c r="F3634" i="1"/>
  <c r="V3633" i="1"/>
  <c r="N3633" i="1"/>
  <c r="F3633" i="1"/>
  <c r="V3632" i="1"/>
  <c r="N3632" i="1"/>
  <c r="F3632" i="1"/>
  <c r="V3631" i="1"/>
  <c r="N3631" i="1"/>
  <c r="F3631" i="1"/>
  <c r="V3630" i="1"/>
  <c r="N3630" i="1"/>
  <c r="V3629" i="1"/>
  <c r="N3629" i="1"/>
  <c r="V3628" i="1"/>
  <c r="N3628" i="1"/>
  <c r="V3627" i="1"/>
  <c r="N3627" i="1"/>
  <c r="V3626" i="1"/>
  <c r="N3626" i="1"/>
  <c r="V3625" i="1"/>
  <c r="N3625" i="1"/>
  <c r="V3624" i="1"/>
  <c r="N3624" i="1"/>
  <c r="V3623" i="1"/>
  <c r="N3623" i="1"/>
  <c r="V3622" i="1"/>
  <c r="N3622" i="1"/>
  <c r="V3621" i="1"/>
  <c r="N3621" i="1"/>
  <c r="V3620" i="1"/>
  <c r="N3620" i="1"/>
  <c r="V3619" i="1"/>
  <c r="N3619" i="1"/>
  <c r="V3618" i="1"/>
  <c r="N3618" i="1"/>
  <c r="V3617" i="1"/>
  <c r="N3617" i="1"/>
  <c r="V3616" i="1"/>
  <c r="N3616" i="1"/>
  <c r="V3615" i="1"/>
  <c r="N3615" i="1"/>
  <c r="V3614" i="1"/>
  <c r="N3614" i="1"/>
  <c r="V3613" i="1"/>
  <c r="N3613" i="1"/>
  <c r="V3612" i="1"/>
  <c r="N3612" i="1"/>
  <c r="V3611" i="1"/>
  <c r="N3611" i="1"/>
  <c r="F3611" i="1"/>
  <c r="V3610" i="1"/>
  <c r="N3610" i="1"/>
  <c r="F3610" i="1"/>
  <c r="V3609" i="1"/>
  <c r="N3609" i="1"/>
  <c r="F3609" i="1"/>
  <c r="V3608" i="1"/>
  <c r="N3608" i="1"/>
  <c r="F3608" i="1"/>
  <c r="V3607" i="1"/>
  <c r="N3607" i="1"/>
  <c r="F3607" i="1"/>
  <c r="V3606" i="1"/>
  <c r="N3606" i="1"/>
  <c r="F3606" i="1"/>
  <c r="V3605" i="1"/>
  <c r="N3605" i="1"/>
  <c r="F3605" i="1"/>
  <c r="V3604" i="1"/>
  <c r="N3604" i="1"/>
  <c r="F3604" i="1"/>
  <c r="V3603" i="1"/>
  <c r="N3603" i="1"/>
  <c r="F3603" i="1"/>
  <c r="V3602" i="1"/>
  <c r="N3602" i="1"/>
  <c r="F3602" i="1"/>
  <c r="V3601" i="1"/>
  <c r="N3601" i="1"/>
  <c r="F3601" i="1"/>
  <c r="V3600" i="1"/>
  <c r="N3600" i="1"/>
  <c r="F3600" i="1"/>
  <c r="V3599" i="1"/>
  <c r="N3599" i="1"/>
  <c r="F3599" i="1"/>
  <c r="V3598" i="1"/>
  <c r="N3598" i="1"/>
  <c r="F3598" i="1"/>
  <c r="V3597" i="1"/>
  <c r="N3597" i="1"/>
  <c r="F3597" i="1"/>
  <c r="V3596" i="1"/>
  <c r="N3596" i="1"/>
  <c r="F3596" i="1"/>
  <c r="V3595" i="1"/>
  <c r="N3595" i="1"/>
  <c r="F3595" i="1"/>
  <c r="V3594" i="1"/>
  <c r="N3594" i="1"/>
  <c r="F3594" i="1"/>
  <c r="V3593" i="1"/>
  <c r="N3593" i="1"/>
  <c r="F3593" i="1"/>
  <c r="V3592" i="1"/>
  <c r="N3592" i="1"/>
  <c r="V3591" i="1"/>
  <c r="N3591" i="1"/>
  <c r="V3590" i="1"/>
  <c r="N3590" i="1"/>
  <c r="V3589" i="1"/>
  <c r="N3589" i="1"/>
  <c r="V3588" i="1"/>
  <c r="N3588" i="1"/>
  <c r="V3587" i="1"/>
  <c r="N3587" i="1"/>
  <c r="V3586" i="1"/>
  <c r="N3586" i="1"/>
  <c r="V3585" i="1"/>
  <c r="N3585" i="1"/>
  <c r="V3584" i="1"/>
  <c r="N3584" i="1"/>
  <c r="V3583" i="1"/>
  <c r="N3583" i="1"/>
  <c r="V3582" i="1"/>
  <c r="N3582" i="1"/>
  <c r="V3581" i="1"/>
  <c r="N3581" i="1"/>
  <c r="V3580" i="1"/>
  <c r="N3580" i="1"/>
  <c r="V3579" i="1"/>
  <c r="N3579" i="1"/>
  <c r="V3578" i="1"/>
  <c r="N3578" i="1"/>
  <c r="V3577" i="1"/>
  <c r="N3577" i="1"/>
  <c r="V3576" i="1"/>
  <c r="N3576" i="1"/>
  <c r="V3575" i="1"/>
  <c r="N3575" i="1"/>
  <c r="V3574" i="1"/>
  <c r="N3574" i="1"/>
  <c r="V3573" i="1"/>
  <c r="N3573" i="1"/>
  <c r="V3572" i="1"/>
  <c r="N3572" i="1"/>
  <c r="V3571" i="1"/>
  <c r="N3571" i="1"/>
  <c r="V3570" i="1"/>
  <c r="N3570" i="1"/>
  <c r="V3569" i="1"/>
  <c r="N3569" i="1"/>
  <c r="F3569" i="1"/>
  <c r="V3568" i="1"/>
  <c r="N3568" i="1"/>
  <c r="F3568" i="1"/>
  <c r="V3567" i="1"/>
  <c r="N3567" i="1"/>
  <c r="F3567" i="1"/>
  <c r="V3566" i="1"/>
  <c r="N3566" i="1"/>
  <c r="F3566" i="1"/>
  <c r="V3565" i="1"/>
  <c r="N3565" i="1"/>
  <c r="F3565" i="1"/>
  <c r="V3564" i="1"/>
  <c r="N3564" i="1"/>
  <c r="F3564" i="1"/>
  <c r="V3563" i="1"/>
  <c r="N3563" i="1"/>
  <c r="F3563" i="1"/>
  <c r="V3562" i="1"/>
  <c r="N3562" i="1"/>
  <c r="F3562" i="1"/>
  <c r="V3561" i="1"/>
  <c r="N3561" i="1"/>
  <c r="F3561" i="1"/>
  <c r="V3560" i="1"/>
  <c r="N3560" i="1"/>
  <c r="F3560" i="1"/>
  <c r="V3559" i="1"/>
  <c r="N3559" i="1"/>
  <c r="F3559" i="1"/>
  <c r="V3558" i="1"/>
  <c r="N3558" i="1"/>
  <c r="F3558" i="1"/>
  <c r="V3557" i="1"/>
  <c r="N3557" i="1"/>
  <c r="F3557" i="1"/>
  <c r="V3556" i="1"/>
  <c r="N3556" i="1"/>
  <c r="F3556" i="1"/>
  <c r="V3555" i="1"/>
  <c r="N3555" i="1"/>
  <c r="F3555" i="1"/>
  <c r="V3554" i="1"/>
  <c r="N3554" i="1"/>
  <c r="F3554" i="1"/>
  <c r="V3553" i="1"/>
  <c r="N3553" i="1"/>
  <c r="F3553" i="1"/>
  <c r="V3552" i="1"/>
  <c r="N3552" i="1"/>
  <c r="F3552" i="1"/>
  <c r="V3551" i="1"/>
  <c r="N3551" i="1"/>
  <c r="F3551" i="1"/>
  <c r="V3550" i="1"/>
  <c r="N3550" i="1"/>
  <c r="F3550" i="1"/>
  <c r="V3549" i="1"/>
  <c r="N3549" i="1"/>
  <c r="F3549" i="1"/>
  <c r="V3548" i="1"/>
  <c r="N3548" i="1"/>
  <c r="F3548" i="1"/>
  <c r="V3547" i="1"/>
  <c r="N3547" i="1"/>
  <c r="F3547" i="1"/>
  <c r="V3546" i="1"/>
  <c r="N3546" i="1"/>
  <c r="F3546" i="1"/>
  <c r="V3545" i="1"/>
  <c r="N3545" i="1"/>
  <c r="F3545" i="1"/>
  <c r="V3544" i="1"/>
  <c r="N3544" i="1"/>
  <c r="F3544" i="1"/>
  <c r="V3543" i="1"/>
  <c r="N3543" i="1"/>
  <c r="F3543" i="1"/>
  <c r="V3542" i="1"/>
  <c r="N3542" i="1"/>
  <c r="F3542" i="1"/>
  <c r="V3541" i="1"/>
  <c r="N3541" i="1"/>
  <c r="F3541" i="1"/>
  <c r="V3540" i="1"/>
  <c r="N3540" i="1"/>
  <c r="F3540" i="1"/>
  <c r="V3539" i="1"/>
  <c r="N3539" i="1"/>
  <c r="F3539" i="1"/>
  <c r="V3538" i="1"/>
  <c r="N3538" i="1"/>
  <c r="F3538" i="1"/>
  <c r="V3537" i="1"/>
  <c r="N3537" i="1"/>
  <c r="F3537" i="1"/>
  <c r="V3536" i="1"/>
  <c r="N3536" i="1"/>
  <c r="F3536" i="1"/>
  <c r="V3535" i="1"/>
  <c r="N3535" i="1"/>
  <c r="F3535" i="1"/>
  <c r="V3534" i="1"/>
  <c r="N3534" i="1"/>
  <c r="F3534" i="1"/>
  <c r="V3533" i="1"/>
  <c r="N3533" i="1"/>
  <c r="F3533" i="1"/>
  <c r="V3532" i="1"/>
  <c r="N3532" i="1"/>
  <c r="F3532" i="1"/>
  <c r="V3531" i="1"/>
  <c r="N3531" i="1"/>
  <c r="F3531" i="1"/>
  <c r="V3530" i="1"/>
  <c r="N3530" i="1"/>
  <c r="F3530" i="1"/>
  <c r="V3529" i="1"/>
  <c r="N3529" i="1"/>
  <c r="F3529" i="1"/>
  <c r="V3528" i="1"/>
  <c r="N3528" i="1"/>
  <c r="F3528" i="1"/>
  <c r="V3527" i="1"/>
  <c r="N3527" i="1"/>
  <c r="F3527" i="1"/>
  <c r="V3526" i="1"/>
  <c r="N3526" i="1"/>
  <c r="F3526" i="1"/>
  <c r="V3525" i="1"/>
  <c r="N3525" i="1"/>
  <c r="F3525" i="1"/>
  <c r="V3524" i="1"/>
  <c r="N3524" i="1"/>
  <c r="F3524" i="1"/>
  <c r="V3523" i="1"/>
  <c r="N3523" i="1"/>
  <c r="F3523" i="1"/>
  <c r="V3522" i="1"/>
  <c r="N3522" i="1"/>
  <c r="F3522" i="1"/>
  <c r="V3521" i="1"/>
  <c r="N3521" i="1"/>
  <c r="F3521" i="1"/>
  <c r="V3520" i="1"/>
  <c r="N3520" i="1"/>
  <c r="F3520" i="1"/>
  <c r="V3519" i="1"/>
  <c r="N3519" i="1"/>
  <c r="F3519" i="1"/>
  <c r="V3518" i="1"/>
  <c r="N3518" i="1"/>
  <c r="F3518" i="1"/>
  <c r="V3517" i="1"/>
  <c r="N3517" i="1"/>
  <c r="F3517" i="1"/>
  <c r="V3516" i="1"/>
  <c r="N3516" i="1"/>
  <c r="F3516" i="1"/>
  <c r="V3515" i="1"/>
  <c r="N3515" i="1"/>
  <c r="F3515" i="1"/>
  <c r="V3514" i="1"/>
  <c r="N3514" i="1"/>
  <c r="F3514" i="1"/>
  <c r="V3513" i="1"/>
  <c r="N3513" i="1"/>
  <c r="F3513" i="1"/>
  <c r="V3512" i="1"/>
  <c r="N3512" i="1"/>
  <c r="F3512" i="1"/>
  <c r="V3511" i="1"/>
  <c r="N3511" i="1"/>
  <c r="F3511" i="1"/>
  <c r="V3510" i="1"/>
  <c r="N3510" i="1"/>
  <c r="F3510" i="1"/>
  <c r="V3509" i="1"/>
  <c r="N3509" i="1"/>
  <c r="F3509" i="1"/>
  <c r="V3508" i="1"/>
  <c r="N3508" i="1"/>
  <c r="F3508" i="1"/>
  <c r="V3507" i="1"/>
  <c r="N3507" i="1"/>
  <c r="F3507" i="1"/>
  <c r="V3506" i="1"/>
  <c r="N3506" i="1"/>
  <c r="F3506" i="1"/>
  <c r="V3505" i="1"/>
  <c r="N3505" i="1"/>
  <c r="F3505" i="1"/>
  <c r="V3504" i="1"/>
  <c r="N3504" i="1"/>
  <c r="F3504" i="1"/>
  <c r="V3503" i="1"/>
  <c r="N3503" i="1"/>
  <c r="F3503" i="1"/>
  <c r="V3502" i="1"/>
  <c r="N3502" i="1"/>
  <c r="F3502" i="1"/>
  <c r="V3501" i="1"/>
  <c r="N3501" i="1"/>
  <c r="F3501" i="1"/>
  <c r="V3500" i="1"/>
  <c r="N3500" i="1"/>
  <c r="F3500" i="1"/>
  <c r="V3499" i="1"/>
  <c r="N3499" i="1"/>
  <c r="F3499" i="1"/>
  <c r="V3498" i="1"/>
  <c r="N3498" i="1"/>
  <c r="F3498" i="1"/>
  <c r="V3497" i="1"/>
  <c r="N3497" i="1"/>
  <c r="F3497" i="1"/>
  <c r="V3496" i="1"/>
  <c r="N3496" i="1"/>
  <c r="F3496" i="1"/>
  <c r="V3495" i="1"/>
  <c r="N3495" i="1"/>
  <c r="F3495" i="1"/>
  <c r="V3494" i="1"/>
  <c r="N3494" i="1"/>
  <c r="F3494" i="1"/>
  <c r="V3493" i="1"/>
  <c r="N3493" i="1"/>
  <c r="F3493" i="1"/>
  <c r="V3492" i="1"/>
  <c r="N3492" i="1"/>
  <c r="F3492" i="1"/>
  <c r="V3491" i="1"/>
  <c r="N3491" i="1"/>
  <c r="F3491" i="1"/>
  <c r="V3490" i="1"/>
  <c r="N3490" i="1"/>
  <c r="F3490" i="1"/>
  <c r="V3489" i="1"/>
  <c r="N3489" i="1"/>
  <c r="F3489" i="1"/>
  <c r="V3488" i="1"/>
  <c r="N3488" i="1"/>
  <c r="F3488" i="1"/>
  <c r="V3487" i="1"/>
  <c r="N3487" i="1"/>
  <c r="F3487" i="1"/>
  <c r="V3486" i="1"/>
  <c r="N3486" i="1"/>
  <c r="F3486" i="1"/>
  <c r="V3485" i="1"/>
  <c r="N3485" i="1"/>
  <c r="F3485" i="1"/>
  <c r="V3484" i="1"/>
  <c r="N3484" i="1"/>
  <c r="F3484" i="1"/>
  <c r="N3483" i="1"/>
  <c r="F3483" i="1"/>
  <c r="V3482" i="1"/>
  <c r="N3482" i="1"/>
  <c r="F3482" i="1"/>
  <c r="V3481" i="1"/>
  <c r="N3481" i="1"/>
  <c r="F3481" i="1"/>
  <c r="V3480" i="1"/>
  <c r="N3480" i="1"/>
  <c r="F3480" i="1"/>
  <c r="V3479" i="1"/>
  <c r="N3479" i="1"/>
  <c r="F3479" i="1"/>
  <c r="V3478" i="1"/>
  <c r="N3478" i="1"/>
  <c r="F3478" i="1"/>
  <c r="V3477" i="1"/>
  <c r="N3477" i="1"/>
  <c r="F3477" i="1"/>
  <c r="V3476" i="1"/>
  <c r="N3476" i="1"/>
  <c r="V3475" i="1"/>
  <c r="N3475" i="1"/>
  <c r="F3475" i="1"/>
  <c r="V3474" i="1"/>
  <c r="N3474" i="1"/>
  <c r="F3474" i="1"/>
  <c r="V3473" i="1"/>
  <c r="N3473" i="1"/>
  <c r="F3473" i="1"/>
  <c r="V3472" i="1"/>
  <c r="N3472" i="1"/>
  <c r="F3472" i="1"/>
  <c r="V3471" i="1"/>
  <c r="N3471" i="1"/>
  <c r="F3471" i="1"/>
  <c r="V3470" i="1"/>
  <c r="N3470" i="1"/>
  <c r="F3470" i="1"/>
  <c r="V3469" i="1"/>
  <c r="N3469" i="1"/>
  <c r="F3469" i="1"/>
  <c r="V3468" i="1"/>
  <c r="N3468" i="1"/>
  <c r="F3468" i="1"/>
  <c r="V3467" i="1"/>
  <c r="N3467" i="1"/>
  <c r="F3467" i="1"/>
  <c r="V3466" i="1"/>
  <c r="N3466" i="1"/>
  <c r="F3466" i="1"/>
  <c r="V3465" i="1"/>
  <c r="N3465" i="1"/>
  <c r="F3465" i="1"/>
  <c r="V3464" i="1"/>
  <c r="N3464" i="1"/>
  <c r="F3464" i="1"/>
  <c r="V3463" i="1"/>
  <c r="N3463" i="1"/>
  <c r="F3463" i="1"/>
  <c r="V3462" i="1"/>
  <c r="N3462" i="1"/>
  <c r="F3462" i="1"/>
  <c r="V3461" i="1"/>
  <c r="N3461" i="1"/>
  <c r="F3461" i="1"/>
  <c r="V3460" i="1"/>
  <c r="N3460" i="1"/>
  <c r="F3460" i="1"/>
  <c r="V3459" i="1"/>
  <c r="N3459" i="1"/>
  <c r="F3459" i="1"/>
  <c r="V3458" i="1"/>
  <c r="N3458" i="1"/>
  <c r="F3458" i="1"/>
  <c r="V3457" i="1"/>
  <c r="N3457" i="1"/>
  <c r="F3457" i="1"/>
  <c r="V3456" i="1"/>
  <c r="N3456" i="1"/>
  <c r="F3456" i="1"/>
  <c r="V3455" i="1"/>
  <c r="N3455" i="1"/>
  <c r="F3455" i="1"/>
  <c r="V3454" i="1"/>
  <c r="N3454" i="1"/>
  <c r="F3454" i="1"/>
  <c r="V3453" i="1"/>
  <c r="N3453" i="1"/>
  <c r="F3453" i="1"/>
  <c r="V3452" i="1"/>
  <c r="N3452" i="1"/>
  <c r="F3452" i="1"/>
  <c r="V3451" i="1"/>
  <c r="N3451" i="1"/>
  <c r="F3451" i="1"/>
  <c r="V3450" i="1"/>
  <c r="N3450" i="1"/>
  <c r="F3450" i="1"/>
  <c r="V3449" i="1"/>
  <c r="N3449" i="1"/>
  <c r="F3449" i="1"/>
  <c r="V3448" i="1"/>
  <c r="N3448" i="1"/>
  <c r="F3448" i="1"/>
  <c r="V3447" i="1"/>
  <c r="N3447" i="1"/>
  <c r="F3447" i="1"/>
  <c r="V3446" i="1"/>
  <c r="N3446" i="1"/>
  <c r="F3446" i="1"/>
  <c r="V3445" i="1"/>
  <c r="N3445" i="1"/>
  <c r="F3445" i="1"/>
  <c r="V3444" i="1"/>
  <c r="N3444" i="1"/>
  <c r="F3444" i="1"/>
  <c r="V3443" i="1"/>
  <c r="N3443" i="1"/>
  <c r="F3443" i="1"/>
  <c r="V3442" i="1"/>
  <c r="N3442" i="1"/>
  <c r="F3442" i="1"/>
  <c r="V3441" i="1"/>
  <c r="N3441" i="1"/>
  <c r="F3441" i="1"/>
  <c r="V3440" i="1"/>
  <c r="N3440" i="1"/>
  <c r="V3439" i="1"/>
  <c r="N3439" i="1"/>
  <c r="V3438" i="1"/>
  <c r="N3438" i="1"/>
  <c r="V3437" i="1"/>
  <c r="N3437" i="1"/>
  <c r="V3436" i="1"/>
  <c r="N3436" i="1"/>
  <c r="V3435" i="1"/>
  <c r="N3435" i="1"/>
  <c r="V3434" i="1"/>
  <c r="N3434" i="1"/>
  <c r="V3433" i="1"/>
  <c r="N3433" i="1"/>
  <c r="V3432" i="1"/>
  <c r="N3432" i="1"/>
  <c r="V3431" i="1"/>
  <c r="N3431" i="1"/>
  <c r="V3430" i="1"/>
  <c r="N3430" i="1"/>
  <c r="V3429" i="1"/>
  <c r="N3429" i="1"/>
  <c r="V3428" i="1"/>
  <c r="N3428" i="1"/>
  <c r="V3427" i="1"/>
  <c r="N3427" i="1"/>
  <c r="V3426" i="1"/>
  <c r="N3426" i="1"/>
  <c r="V3425" i="1"/>
  <c r="N3425" i="1"/>
  <c r="V3424" i="1"/>
  <c r="N3424" i="1"/>
  <c r="V3423" i="1"/>
  <c r="N3423" i="1"/>
  <c r="V3422" i="1"/>
  <c r="N3422" i="1"/>
  <c r="V3421" i="1"/>
  <c r="N3421" i="1"/>
  <c r="F3421" i="1"/>
  <c r="V3420" i="1"/>
  <c r="N3420" i="1"/>
  <c r="F3420" i="1"/>
  <c r="V3419" i="1"/>
  <c r="N3419" i="1"/>
  <c r="F3419" i="1"/>
  <c r="V3418" i="1"/>
  <c r="N3418" i="1"/>
  <c r="F3418" i="1"/>
  <c r="V3417" i="1"/>
  <c r="N3417" i="1"/>
  <c r="F3417" i="1"/>
  <c r="V3416" i="1"/>
  <c r="N3416" i="1"/>
  <c r="F3416" i="1"/>
  <c r="V3415" i="1"/>
  <c r="N3415" i="1"/>
  <c r="F3415" i="1"/>
  <c r="V3414" i="1"/>
  <c r="N3414" i="1"/>
  <c r="F3414" i="1"/>
  <c r="V3413" i="1"/>
  <c r="N3413" i="1"/>
  <c r="F3413" i="1"/>
  <c r="V3412" i="1"/>
  <c r="N3412" i="1"/>
  <c r="F3412" i="1"/>
  <c r="V3411" i="1"/>
  <c r="N3411" i="1"/>
  <c r="F3411" i="1"/>
  <c r="V3410" i="1"/>
  <c r="N3410" i="1"/>
  <c r="F3410" i="1"/>
  <c r="V3409" i="1"/>
  <c r="N3409" i="1"/>
  <c r="F3409" i="1"/>
  <c r="V3408" i="1"/>
  <c r="N3408" i="1"/>
  <c r="F3408" i="1"/>
  <c r="V3407" i="1"/>
  <c r="N3407" i="1"/>
  <c r="F3407" i="1"/>
  <c r="V3406" i="1"/>
  <c r="N3406" i="1"/>
  <c r="F3406" i="1"/>
  <c r="V3405" i="1"/>
  <c r="N3405" i="1"/>
  <c r="F3405" i="1"/>
  <c r="V3404" i="1"/>
  <c r="N3404" i="1"/>
  <c r="F3404" i="1"/>
  <c r="V3403" i="1"/>
  <c r="N3403" i="1"/>
  <c r="F3403" i="1"/>
  <c r="V3402" i="1"/>
  <c r="N3402" i="1"/>
  <c r="V3401" i="1"/>
  <c r="N3401" i="1"/>
  <c r="V3400" i="1"/>
  <c r="N3400" i="1"/>
  <c r="V3399" i="1"/>
  <c r="N3399" i="1"/>
  <c r="V3398" i="1"/>
  <c r="N3398" i="1"/>
  <c r="V3397" i="1"/>
  <c r="N3397" i="1"/>
  <c r="V3396" i="1"/>
  <c r="N3396" i="1"/>
  <c r="V3395" i="1"/>
  <c r="N3395" i="1"/>
  <c r="V3394" i="1"/>
  <c r="N3394" i="1"/>
  <c r="V3393" i="1"/>
  <c r="N3393" i="1"/>
  <c r="V3392" i="1"/>
  <c r="N3392" i="1"/>
  <c r="V3391" i="1"/>
  <c r="N3391" i="1"/>
  <c r="V3390" i="1"/>
  <c r="N3390" i="1"/>
  <c r="V3389" i="1"/>
  <c r="N3389" i="1"/>
  <c r="V3388" i="1"/>
  <c r="N3388" i="1"/>
  <c r="V3387" i="1"/>
  <c r="N3387" i="1"/>
  <c r="V3386" i="1"/>
  <c r="N3386" i="1"/>
  <c r="V3385" i="1"/>
  <c r="N3385" i="1"/>
  <c r="V3384" i="1"/>
  <c r="N3384" i="1"/>
  <c r="V3383" i="1"/>
  <c r="N3383" i="1"/>
  <c r="F3383" i="1"/>
  <c r="V3382" i="1"/>
  <c r="N3382" i="1"/>
  <c r="F3382" i="1"/>
  <c r="V3381" i="1"/>
  <c r="N3381" i="1"/>
  <c r="F3381" i="1"/>
  <c r="V3380" i="1"/>
  <c r="N3380" i="1"/>
  <c r="F3380" i="1"/>
  <c r="V3379" i="1"/>
  <c r="N3379" i="1"/>
  <c r="F3379" i="1"/>
  <c r="V3378" i="1"/>
  <c r="N3378" i="1"/>
  <c r="F3378" i="1"/>
  <c r="V3377" i="1"/>
  <c r="N3377" i="1"/>
  <c r="F3377" i="1"/>
  <c r="V3376" i="1"/>
  <c r="N3376" i="1"/>
  <c r="F3376" i="1"/>
  <c r="V3375" i="1"/>
  <c r="N3375" i="1"/>
  <c r="F3375" i="1"/>
  <c r="V3374" i="1"/>
  <c r="N3374" i="1"/>
  <c r="F3374" i="1"/>
  <c r="V3373" i="1"/>
  <c r="N3373" i="1"/>
  <c r="F3373" i="1"/>
  <c r="V3372" i="1"/>
  <c r="N3372" i="1"/>
  <c r="F3372" i="1"/>
  <c r="V3371" i="1"/>
  <c r="N3371" i="1"/>
  <c r="F3371" i="1"/>
  <c r="V3370" i="1"/>
  <c r="N3370" i="1"/>
  <c r="F3370" i="1"/>
  <c r="V3369" i="1"/>
  <c r="N3369" i="1"/>
  <c r="F3369" i="1"/>
  <c r="V3368" i="1"/>
  <c r="N3368" i="1"/>
  <c r="F3368" i="1"/>
  <c r="V3367" i="1"/>
  <c r="N3367" i="1"/>
  <c r="F3367" i="1"/>
  <c r="V3366" i="1"/>
  <c r="N3366" i="1"/>
  <c r="F3366" i="1"/>
  <c r="V3365" i="1"/>
  <c r="N3365" i="1"/>
  <c r="F3365" i="1"/>
  <c r="V3364" i="1"/>
  <c r="N3364" i="1"/>
  <c r="F3364" i="1"/>
  <c r="V3363" i="1"/>
  <c r="N3363" i="1"/>
  <c r="F3363" i="1"/>
  <c r="V3362" i="1"/>
  <c r="N3362" i="1"/>
  <c r="F3362" i="1"/>
  <c r="V3361" i="1"/>
  <c r="N3361" i="1"/>
  <c r="F3361" i="1"/>
  <c r="V3360" i="1"/>
  <c r="N3360" i="1"/>
  <c r="F3360" i="1"/>
  <c r="V3359" i="1"/>
  <c r="N3359" i="1"/>
  <c r="F3359" i="1"/>
  <c r="V3358" i="1"/>
  <c r="N3358" i="1"/>
  <c r="F3358" i="1"/>
  <c r="V3357" i="1"/>
  <c r="N3357" i="1"/>
  <c r="F3357" i="1"/>
  <c r="V3356" i="1"/>
  <c r="N3356" i="1"/>
  <c r="F3356" i="1"/>
  <c r="V3355" i="1"/>
  <c r="N3355" i="1"/>
  <c r="F3355" i="1"/>
  <c r="V3354" i="1"/>
  <c r="N3354" i="1"/>
  <c r="F3354" i="1"/>
  <c r="V3353" i="1"/>
  <c r="N3353" i="1"/>
  <c r="F3353" i="1"/>
  <c r="V3352" i="1"/>
  <c r="N3352" i="1"/>
  <c r="F3352" i="1"/>
  <c r="V3351" i="1"/>
  <c r="N3351" i="1"/>
  <c r="F3351" i="1"/>
  <c r="V3350" i="1"/>
  <c r="N3350" i="1"/>
  <c r="F3350" i="1"/>
  <c r="V3349" i="1"/>
  <c r="N3349" i="1"/>
  <c r="F3349" i="1"/>
  <c r="V3348" i="1"/>
  <c r="N3348" i="1"/>
  <c r="F3348" i="1"/>
  <c r="V3347" i="1"/>
  <c r="N3347" i="1"/>
  <c r="F3347" i="1"/>
  <c r="V3346" i="1"/>
  <c r="N3346" i="1"/>
  <c r="F3346" i="1"/>
  <c r="V3345" i="1"/>
  <c r="N3345" i="1"/>
  <c r="V3344" i="1"/>
  <c r="N3344" i="1"/>
  <c r="V3343" i="1"/>
  <c r="N3343" i="1"/>
  <c r="V3342" i="1"/>
  <c r="N3342" i="1"/>
  <c r="V3341" i="1"/>
  <c r="N3341" i="1"/>
  <c r="V3340" i="1"/>
  <c r="N3340" i="1"/>
  <c r="V3339" i="1"/>
  <c r="N3339" i="1"/>
  <c r="V3338" i="1"/>
  <c r="N3338" i="1"/>
  <c r="V3337" i="1"/>
  <c r="N3337" i="1"/>
  <c r="V3336" i="1"/>
  <c r="N3336" i="1"/>
  <c r="V3335" i="1"/>
  <c r="N3335" i="1"/>
  <c r="V3334" i="1"/>
  <c r="N3334" i="1"/>
  <c r="V3333" i="1"/>
  <c r="N3333" i="1"/>
  <c r="V3332" i="1"/>
  <c r="N3332" i="1"/>
  <c r="V3331" i="1"/>
  <c r="N3331" i="1"/>
  <c r="V3330" i="1"/>
  <c r="N3330" i="1"/>
  <c r="V3329" i="1"/>
  <c r="N3329" i="1"/>
  <c r="V3328" i="1"/>
  <c r="N3328" i="1"/>
  <c r="V3327" i="1"/>
  <c r="N3327" i="1"/>
  <c r="V3326" i="1"/>
  <c r="N3326" i="1"/>
  <c r="F3326" i="1"/>
  <c r="V3325" i="1"/>
  <c r="N3325" i="1"/>
  <c r="F3325" i="1"/>
  <c r="V3324" i="1"/>
  <c r="N3324" i="1"/>
  <c r="F3324" i="1"/>
  <c r="V3323" i="1"/>
  <c r="N3323" i="1"/>
  <c r="F3323" i="1"/>
  <c r="V3322" i="1"/>
  <c r="N3322" i="1"/>
  <c r="F3322" i="1"/>
  <c r="V3321" i="1"/>
  <c r="N3321" i="1"/>
  <c r="F3321" i="1"/>
  <c r="V3320" i="1"/>
  <c r="N3320" i="1"/>
  <c r="F3320" i="1"/>
  <c r="V3319" i="1"/>
  <c r="N3319" i="1"/>
  <c r="F3319" i="1"/>
  <c r="V3318" i="1"/>
  <c r="N3318" i="1"/>
  <c r="F3318" i="1"/>
  <c r="V3317" i="1"/>
  <c r="N3317" i="1"/>
  <c r="F3317" i="1"/>
  <c r="V3316" i="1"/>
  <c r="N3316" i="1"/>
  <c r="F3316" i="1"/>
  <c r="V3315" i="1"/>
  <c r="N3315" i="1"/>
  <c r="F3315" i="1"/>
  <c r="V3314" i="1"/>
  <c r="N3314" i="1"/>
  <c r="F3314" i="1"/>
  <c r="V3313" i="1"/>
  <c r="N3313" i="1"/>
  <c r="F3313" i="1"/>
  <c r="V3312" i="1"/>
  <c r="N3312" i="1"/>
  <c r="F3312" i="1"/>
  <c r="V3311" i="1"/>
  <c r="N3311" i="1"/>
  <c r="F3311" i="1"/>
  <c r="V3310" i="1"/>
  <c r="N3310" i="1"/>
  <c r="F3310" i="1"/>
  <c r="V3309" i="1"/>
  <c r="N3309" i="1"/>
  <c r="F3309" i="1"/>
  <c r="V3308" i="1"/>
  <c r="N3308" i="1"/>
  <c r="F3308" i="1"/>
  <c r="V3307" i="1"/>
  <c r="N3307" i="1"/>
  <c r="F3307" i="1"/>
  <c r="V3306" i="1"/>
  <c r="N3306" i="1"/>
  <c r="F3306" i="1"/>
  <c r="V3305" i="1"/>
  <c r="N3305" i="1"/>
  <c r="F3305" i="1"/>
  <c r="V3304" i="1"/>
  <c r="N3304" i="1"/>
  <c r="F3304" i="1"/>
  <c r="V3303" i="1"/>
  <c r="N3303" i="1"/>
  <c r="F3303" i="1"/>
  <c r="V3302" i="1"/>
  <c r="N3302" i="1"/>
  <c r="F3302" i="1"/>
  <c r="V3301" i="1"/>
  <c r="N3301" i="1"/>
  <c r="F3301" i="1"/>
  <c r="V3300" i="1"/>
  <c r="N3300" i="1"/>
  <c r="F3300" i="1"/>
  <c r="V3299" i="1"/>
  <c r="N3299" i="1"/>
  <c r="F3299" i="1"/>
  <c r="V3298" i="1"/>
  <c r="N3298" i="1"/>
  <c r="F3298" i="1"/>
  <c r="V3297" i="1"/>
  <c r="N3297" i="1"/>
  <c r="F3297" i="1"/>
  <c r="V3296" i="1"/>
  <c r="N3296" i="1"/>
  <c r="F3296" i="1"/>
  <c r="V3295" i="1"/>
  <c r="N3295" i="1"/>
  <c r="F3295" i="1"/>
  <c r="V3294" i="1"/>
  <c r="N3294" i="1"/>
  <c r="F3294" i="1"/>
  <c r="V3293" i="1"/>
  <c r="N3293" i="1"/>
  <c r="F3293" i="1"/>
  <c r="V3292" i="1"/>
  <c r="N3292" i="1"/>
  <c r="F3292" i="1"/>
  <c r="V3291" i="1"/>
  <c r="N3291" i="1"/>
  <c r="F3291" i="1"/>
  <c r="V3290" i="1"/>
  <c r="N3290" i="1"/>
  <c r="F3290" i="1"/>
  <c r="V3289" i="1"/>
  <c r="N3289" i="1"/>
  <c r="F3289" i="1"/>
  <c r="V3288" i="1"/>
  <c r="N3288" i="1"/>
  <c r="F3288" i="1"/>
  <c r="V3287" i="1"/>
  <c r="N3287" i="1"/>
  <c r="F3287" i="1"/>
  <c r="V3286" i="1"/>
  <c r="N3286" i="1"/>
  <c r="F3286" i="1"/>
  <c r="V3285" i="1"/>
  <c r="N3285" i="1"/>
  <c r="F3285" i="1"/>
  <c r="V3284" i="1"/>
  <c r="N3284" i="1"/>
  <c r="F3284" i="1"/>
  <c r="V3283" i="1"/>
  <c r="N3283" i="1"/>
  <c r="F3283" i="1"/>
  <c r="V3282" i="1"/>
  <c r="N3282" i="1"/>
  <c r="F3282" i="1"/>
  <c r="V3281" i="1"/>
  <c r="N3281" i="1"/>
  <c r="F3281" i="1"/>
  <c r="V3280" i="1"/>
  <c r="N3280" i="1"/>
  <c r="F3280" i="1"/>
  <c r="V3279" i="1"/>
  <c r="N3279" i="1"/>
  <c r="F3279" i="1"/>
  <c r="V3278" i="1"/>
  <c r="N3278" i="1"/>
  <c r="F3278" i="1"/>
  <c r="V3277" i="1"/>
  <c r="N3277" i="1"/>
  <c r="F3277" i="1"/>
  <c r="V3276" i="1"/>
  <c r="N3276" i="1"/>
  <c r="F3276" i="1"/>
  <c r="V3275" i="1"/>
  <c r="N3275" i="1"/>
  <c r="F3275" i="1"/>
  <c r="V3274" i="1"/>
  <c r="N3274" i="1"/>
  <c r="F3274" i="1"/>
  <c r="V3273" i="1"/>
  <c r="N3273" i="1"/>
  <c r="F3273" i="1"/>
  <c r="V3272" i="1"/>
  <c r="N3272" i="1"/>
  <c r="F3272" i="1"/>
  <c r="V3271" i="1"/>
  <c r="N3271" i="1"/>
  <c r="F3271" i="1"/>
  <c r="V3270" i="1"/>
  <c r="N3270" i="1"/>
  <c r="F3270" i="1"/>
  <c r="V3269" i="1"/>
  <c r="N3269" i="1"/>
  <c r="F3269" i="1"/>
  <c r="V3268" i="1"/>
  <c r="N3268" i="1"/>
  <c r="F3268" i="1"/>
  <c r="V3267" i="1"/>
  <c r="N3267" i="1"/>
  <c r="F3267" i="1"/>
  <c r="V3266" i="1"/>
  <c r="N3266" i="1"/>
  <c r="F3266" i="1"/>
  <c r="V3265" i="1"/>
  <c r="N3265" i="1"/>
  <c r="F3265" i="1"/>
  <c r="V3264" i="1"/>
  <c r="N3264" i="1"/>
  <c r="F3264" i="1"/>
  <c r="V3263" i="1"/>
  <c r="N3263" i="1"/>
  <c r="F3263" i="1"/>
  <c r="V3262" i="1"/>
  <c r="N3262" i="1"/>
  <c r="F3262" i="1"/>
  <c r="V3261" i="1"/>
  <c r="N3261" i="1"/>
  <c r="F3261" i="1"/>
  <c r="V3260" i="1"/>
  <c r="N3260" i="1"/>
  <c r="F3260" i="1"/>
  <c r="V3259" i="1"/>
  <c r="N3259" i="1"/>
  <c r="F3259" i="1"/>
  <c r="V3258" i="1"/>
  <c r="N3258" i="1"/>
  <c r="F3258" i="1"/>
  <c r="V3257" i="1"/>
  <c r="N3257" i="1"/>
  <c r="F3257" i="1"/>
  <c r="V3256" i="1"/>
  <c r="N3256" i="1"/>
  <c r="F3256" i="1"/>
  <c r="V3255" i="1"/>
  <c r="N3255" i="1"/>
  <c r="F3255" i="1"/>
  <c r="V3254" i="1"/>
  <c r="N3254" i="1"/>
  <c r="F3254" i="1"/>
  <c r="V3253" i="1"/>
  <c r="N3253" i="1"/>
  <c r="F3253" i="1"/>
  <c r="V3252" i="1"/>
  <c r="N3252" i="1"/>
  <c r="F3252" i="1"/>
  <c r="V3251" i="1"/>
  <c r="N3251" i="1"/>
  <c r="F3251" i="1"/>
  <c r="N3250" i="1"/>
  <c r="F3250" i="1"/>
  <c r="N3249" i="1"/>
  <c r="F3249" i="1"/>
  <c r="N3248" i="1"/>
  <c r="N3247" i="1"/>
  <c r="F3247" i="1"/>
  <c r="N3246" i="1"/>
  <c r="F3246" i="1"/>
  <c r="N3245" i="1"/>
  <c r="F3245" i="1"/>
  <c r="N3244" i="1"/>
  <c r="F3244" i="1"/>
  <c r="N3243" i="1"/>
  <c r="F3243" i="1"/>
  <c r="V3242" i="1"/>
  <c r="N3242" i="1"/>
  <c r="F3242" i="1"/>
  <c r="V3241" i="1"/>
  <c r="N3241" i="1"/>
  <c r="F3241" i="1"/>
  <c r="V3240" i="1"/>
  <c r="N3240" i="1"/>
  <c r="F3240" i="1"/>
  <c r="V3239" i="1"/>
  <c r="N3239" i="1"/>
  <c r="F3239" i="1"/>
  <c r="V3238" i="1"/>
  <c r="N3238" i="1"/>
  <c r="F3238" i="1"/>
  <c r="V3232" i="1"/>
  <c r="N3232" i="1"/>
  <c r="F3232" i="1"/>
  <c r="V3237" i="1"/>
  <c r="N3237" i="1"/>
  <c r="F3237" i="1"/>
  <c r="V3236" i="1"/>
  <c r="N3236" i="1"/>
  <c r="F3236" i="1"/>
  <c r="V3235" i="1"/>
  <c r="N3235" i="1"/>
  <c r="F3235" i="1"/>
  <c r="V3234" i="1"/>
  <c r="N3234" i="1"/>
  <c r="F3234" i="1"/>
  <c r="V3233" i="1"/>
  <c r="N3233" i="1"/>
  <c r="F3233" i="1"/>
  <c r="V3231" i="1"/>
  <c r="N3231" i="1"/>
  <c r="F3231" i="1"/>
  <c r="F3230" i="1"/>
  <c r="V3229" i="1"/>
  <c r="N3229" i="1"/>
  <c r="V3228" i="1"/>
  <c r="N3228" i="1"/>
  <c r="F3228" i="1"/>
  <c r="V3227" i="1"/>
  <c r="N3227" i="1"/>
  <c r="F3227" i="1"/>
  <c r="V3226" i="1"/>
  <c r="N3226" i="1"/>
  <c r="F3226" i="1"/>
  <c r="V3225" i="1"/>
  <c r="N3225" i="1"/>
  <c r="F3225" i="1"/>
  <c r="V3224" i="1"/>
  <c r="N3224" i="1"/>
  <c r="F3224" i="1"/>
  <c r="V3223" i="1"/>
  <c r="N3223" i="1"/>
  <c r="F3223" i="1"/>
  <c r="V3222" i="1"/>
  <c r="N3222" i="1"/>
  <c r="F3222" i="1"/>
  <c r="V3221" i="1"/>
  <c r="N3221" i="1"/>
  <c r="F3221" i="1"/>
  <c r="V3220" i="1"/>
  <c r="N3220" i="1"/>
  <c r="F3220" i="1"/>
  <c r="V3219" i="1"/>
  <c r="N3219" i="1"/>
  <c r="F3219" i="1"/>
  <c r="V3218" i="1"/>
  <c r="N3218" i="1"/>
  <c r="F3218" i="1"/>
  <c r="V3217" i="1"/>
  <c r="N3217" i="1"/>
  <c r="F3217" i="1"/>
  <c r="V3216" i="1"/>
  <c r="N3216" i="1"/>
  <c r="F3216" i="1"/>
  <c r="V3215" i="1"/>
  <c r="N3215" i="1"/>
  <c r="F3215" i="1"/>
  <c r="V3214" i="1"/>
  <c r="N3214" i="1"/>
  <c r="F3214" i="1"/>
  <c r="V3213" i="1"/>
  <c r="N3213" i="1"/>
  <c r="F3213" i="1"/>
  <c r="V3212" i="1"/>
  <c r="N3212" i="1"/>
  <c r="F3212" i="1"/>
  <c r="V3211" i="1"/>
  <c r="N3211" i="1"/>
  <c r="F3211" i="1"/>
  <c r="V3210" i="1"/>
  <c r="N3210" i="1"/>
  <c r="F3210" i="1"/>
  <c r="V3209" i="1"/>
  <c r="N3209" i="1"/>
  <c r="F3209" i="1"/>
  <c r="V3208" i="1"/>
  <c r="N3208" i="1"/>
  <c r="F3208" i="1"/>
  <c r="V3207" i="1"/>
  <c r="N3207" i="1"/>
  <c r="F3207" i="1"/>
  <c r="V3206" i="1"/>
  <c r="N3206" i="1"/>
  <c r="F3206" i="1"/>
  <c r="V3205" i="1"/>
  <c r="N3205" i="1"/>
  <c r="F3205" i="1"/>
  <c r="V3204" i="1"/>
  <c r="N3204" i="1"/>
  <c r="F3204" i="1"/>
  <c r="V3203" i="1"/>
  <c r="N3203" i="1"/>
  <c r="F3203" i="1"/>
  <c r="V3202" i="1"/>
  <c r="N3202" i="1"/>
  <c r="F3202" i="1"/>
  <c r="V3201" i="1"/>
  <c r="N3201" i="1"/>
  <c r="F3201" i="1"/>
  <c r="V3200" i="1"/>
  <c r="N3200" i="1"/>
  <c r="F3200" i="1"/>
  <c r="V3199" i="1"/>
  <c r="N3199" i="1"/>
  <c r="F3199" i="1"/>
  <c r="V3198" i="1"/>
  <c r="N3198" i="1"/>
  <c r="F3198" i="1"/>
  <c r="V3197" i="1"/>
  <c r="N3197" i="1"/>
  <c r="F3197" i="1"/>
  <c r="V3196" i="1"/>
  <c r="N3196" i="1"/>
  <c r="F3196" i="1"/>
  <c r="V3195" i="1"/>
  <c r="N3195" i="1"/>
  <c r="F3195" i="1"/>
  <c r="V3194" i="1"/>
  <c r="N3194" i="1"/>
  <c r="F3194" i="1"/>
  <c r="V3193" i="1"/>
  <c r="N3193" i="1"/>
  <c r="F3193" i="1"/>
  <c r="V3192" i="1"/>
  <c r="N3192" i="1"/>
  <c r="F3192" i="1"/>
  <c r="V3191" i="1"/>
  <c r="N3191" i="1"/>
  <c r="F3191" i="1"/>
  <c r="V3190" i="1"/>
  <c r="N3190" i="1"/>
  <c r="F3190" i="1"/>
  <c r="V3189" i="1"/>
  <c r="N3189" i="1"/>
  <c r="F3189" i="1"/>
  <c r="V3188" i="1"/>
  <c r="N3188" i="1"/>
  <c r="F3188" i="1"/>
  <c r="V3187" i="1"/>
  <c r="N3187" i="1"/>
  <c r="F3187" i="1"/>
  <c r="V3186" i="1"/>
  <c r="N3186" i="1"/>
  <c r="F3186" i="1"/>
  <c r="V3185" i="1"/>
  <c r="N3185" i="1"/>
  <c r="F3185" i="1"/>
  <c r="V3184" i="1"/>
  <c r="N3184" i="1"/>
  <c r="F3184" i="1"/>
  <c r="V3183" i="1"/>
  <c r="N3183" i="1"/>
  <c r="V3182" i="1"/>
  <c r="N3182" i="1"/>
  <c r="F3182" i="1"/>
  <c r="V3181" i="1"/>
  <c r="N3181" i="1"/>
  <c r="F3181" i="1"/>
  <c r="V3180" i="1"/>
  <c r="N3180" i="1"/>
  <c r="F3180" i="1"/>
  <c r="V3179" i="1"/>
  <c r="N3179" i="1"/>
  <c r="F3179" i="1"/>
  <c r="V3178" i="1"/>
  <c r="N3178" i="1"/>
  <c r="F3178" i="1"/>
  <c r="V3177" i="1"/>
  <c r="N3177" i="1"/>
  <c r="F3177" i="1"/>
  <c r="V3176" i="1"/>
  <c r="N3176" i="1"/>
  <c r="F3176" i="1"/>
  <c r="V3175" i="1"/>
  <c r="N3175" i="1"/>
  <c r="F3175" i="1"/>
  <c r="V3174" i="1"/>
  <c r="N3174" i="1"/>
  <c r="V3173" i="1"/>
  <c r="N3173" i="1"/>
  <c r="V3172" i="1"/>
  <c r="N3172" i="1"/>
  <c r="V3171" i="1"/>
  <c r="N3171" i="1"/>
  <c r="V3170" i="1"/>
  <c r="N3170" i="1"/>
  <c r="V3169" i="1"/>
  <c r="N3169" i="1"/>
  <c r="V3168" i="1"/>
  <c r="N3168" i="1"/>
  <c r="V3167" i="1"/>
  <c r="N3167" i="1"/>
  <c r="V3166" i="1"/>
  <c r="N3166" i="1"/>
  <c r="V3165" i="1"/>
  <c r="N3165" i="1"/>
  <c r="V3164" i="1"/>
  <c r="N3164" i="1"/>
  <c r="V3163" i="1"/>
  <c r="N3163" i="1"/>
  <c r="V3162" i="1"/>
  <c r="N3162" i="1"/>
  <c r="V3161" i="1"/>
  <c r="N3161" i="1"/>
  <c r="V3160" i="1"/>
  <c r="N3160" i="1"/>
  <c r="V3159" i="1"/>
  <c r="N3159" i="1"/>
  <c r="V3158" i="1"/>
  <c r="N3158" i="1"/>
  <c r="V3157" i="1"/>
  <c r="N3157" i="1"/>
  <c r="V3156" i="1"/>
  <c r="N3156" i="1"/>
  <c r="V3155" i="1"/>
  <c r="N3155" i="1"/>
  <c r="V3154" i="1"/>
  <c r="N3154" i="1"/>
  <c r="V3153" i="1"/>
  <c r="N3153" i="1"/>
  <c r="V3152" i="1"/>
  <c r="N3152" i="1"/>
  <c r="V3151" i="1"/>
  <c r="N3151" i="1"/>
  <c r="V3150" i="1"/>
  <c r="N3150" i="1"/>
  <c r="V3149" i="1"/>
  <c r="N3149" i="1"/>
  <c r="V3148" i="1"/>
  <c r="N3148" i="1"/>
  <c r="V3147" i="1"/>
  <c r="N3147" i="1"/>
  <c r="V3146" i="1"/>
  <c r="N3146" i="1"/>
  <c r="V3145" i="1"/>
  <c r="N3145" i="1"/>
  <c r="V3144" i="1"/>
  <c r="N3144" i="1"/>
  <c r="V3143" i="1"/>
  <c r="N3143" i="1"/>
  <c r="V3142" i="1"/>
  <c r="N3142" i="1"/>
  <c r="V3141" i="1"/>
  <c r="N3141" i="1"/>
  <c r="V3140" i="1"/>
  <c r="N3140" i="1"/>
  <c r="V3139" i="1"/>
  <c r="N3139" i="1"/>
  <c r="V3138" i="1"/>
  <c r="N3138" i="1"/>
  <c r="V3137" i="1"/>
  <c r="N3137" i="1"/>
  <c r="V3136" i="1"/>
  <c r="N3136" i="1"/>
  <c r="F3136" i="1"/>
  <c r="V3135" i="1"/>
  <c r="N3135" i="1"/>
  <c r="F3135" i="1"/>
  <c r="V3134" i="1"/>
  <c r="N3134" i="1"/>
  <c r="F3134" i="1"/>
  <c r="V3133" i="1"/>
  <c r="N3133" i="1"/>
  <c r="F3133" i="1"/>
  <c r="V3132" i="1"/>
  <c r="N3132" i="1"/>
  <c r="F3132" i="1"/>
  <c r="V3131" i="1"/>
  <c r="N3131" i="1"/>
  <c r="F3131" i="1"/>
  <c r="V3130" i="1"/>
  <c r="N3130" i="1"/>
  <c r="F3130" i="1"/>
  <c r="V3129" i="1"/>
  <c r="N3129" i="1"/>
  <c r="F3129" i="1"/>
  <c r="V3128" i="1"/>
  <c r="N3128" i="1"/>
  <c r="F3128" i="1"/>
  <c r="V3127" i="1"/>
  <c r="N3127" i="1"/>
  <c r="F3127" i="1"/>
  <c r="V3126" i="1"/>
  <c r="N3126" i="1"/>
  <c r="F3126" i="1"/>
  <c r="V3125" i="1"/>
  <c r="N3125" i="1"/>
  <c r="F3125" i="1"/>
  <c r="V3124" i="1"/>
  <c r="N3124" i="1"/>
  <c r="F3124" i="1"/>
  <c r="V3123" i="1"/>
  <c r="N3123" i="1"/>
  <c r="F3123" i="1"/>
  <c r="V3122" i="1"/>
  <c r="N3122" i="1"/>
  <c r="F3122" i="1"/>
  <c r="V3121" i="1"/>
  <c r="N3121" i="1"/>
  <c r="F3121" i="1"/>
  <c r="V3120" i="1"/>
  <c r="N3120" i="1"/>
  <c r="F3120" i="1"/>
  <c r="V3119" i="1"/>
  <c r="N3119" i="1"/>
  <c r="F3119" i="1"/>
  <c r="V3118" i="1"/>
  <c r="N3118" i="1"/>
  <c r="F3118" i="1"/>
  <c r="V3117" i="1"/>
  <c r="N3117" i="1"/>
  <c r="F3117" i="1"/>
  <c r="V3116" i="1"/>
  <c r="N3116" i="1"/>
  <c r="F3116" i="1"/>
  <c r="V3115" i="1"/>
  <c r="N3115" i="1"/>
  <c r="V3114" i="1"/>
  <c r="N3114" i="1"/>
  <c r="F3114" i="1"/>
  <c r="V3113" i="1"/>
  <c r="N3113" i="1"/>
  <c r="F3113" i="1"/>
  <c r="V3112" i="1"/>
  <c r="N3112" i="1"/>
  <c r="F3112" i="1"/>
  <c r="V3111" i="1"/>
  <c r="N3111" i="1"/>
  <c r="F3111" i="1"/>
  <c r="V3110" i="1"/>
  <c r="N3110" i="1"/>
  <c r="F3110" i="1"/>
  <c r="V3109" i="1"/>
  <c r="N3109" i="1"/>
  <c r="F3109" i="1"/>
  <c r="V3108" i="1"/>
  <c r="N3108" i="1"/>
  <c r="F3108" i="1"/>
  <c r="V3107" i="1"/>
  <c r="N3107" i="1"/>
  <c r="F3107" i="1"/>
  <c r="V3106" i="1"/>
  <c r="N3106" i="1"/>
  <c r="F3106" i="1"/>
  <c r="V3105" i="1"/>
  <c r="N3105" i="1"/>
  <c r="F3105" i="1"/>
  <c r="V3104" i="1"/>
  <c r="N3104" i="1"/>
  <c r="F3104" i="1"/>
  <c r="V3103" i="1"/>
  <c r="N3103" i="1"/>
  <c r="F3103" i="1"/>
  <c r="V3102" i="1"/>
  <c r="N3102" i="1"/>
  <c r="F3102" i="1"/>
  <c r="V3101" i="1"/>
  <c r="N3101" i="1"/>
  <c r="F3101" i="1"/>
  <c r="V3100" i="1"/>
  <c r="N3100" i="1"/>
  <c r="F3100" i="1"/>
  <c r="V3099" i="1"/>
  <c r="N3099" i="1"/>
  <c r="F3099" i="1"/>
  <c r="V3098" i="1"/>
  <c r="N3098" i="1"/>
  <c r="F3098" i="1"/>
  <c r="V3097" i="1"/>
  <c r="N3097" i="1"/>
  <c r="F3097" i="1"/>
  <c r="V3096" i="1"/>
  <c r="N3096" i="1"/>
  <c r="F3096" i="1"/>
  <c r="V3095" i="1"/>
  <c r="N3095" i="1"/>
  <c r="F3095" i="1"/>
  <c r="V3094" i="1"/>
  <c r="N3094" i="1"/>
  <c r="F3094" i="1"/>
  <c r="V3093" i="1"/>
  <c r="N3093" i="1"/>
  <c r="F3093" i="1"/>
  <c r="V3092" i="1"/>
  <c r="N3092" i="1"/>
  <c r="F3092" i="1"/>
  <c r="V3091" i="1"/>
  <c r="N3091" i="1"/>
  <c r="F3091" i="1"/>
  <c r="V3090" i="1"/>
  <c r="N3090" i="1"/>
  <c r="F3090" i="1"/>
  <c r="V3089" i="1"/>
  <c r="N3089" i="1"/>
  <c r="F3089" i="1"/>
  <c r="V3088" i="1"/>
  <c r="N3088" i="1"/>
  <c r="F3088" i="1"/>
  <c r="V3087" i="1"/>
  <c r="N3087" i="1"/>
  <c r="F3087" i="1"/>
  <c r="V3086" i="1"/>
  <c r="N3086" i="1"/>
  <c r="F3086" i="1"/>
  <c r="V3085" i="1"/>
  <c r="N3085" i="1"/>
  <c r="F3085" i="1"/>
  <c r="V3084" i="1"/>
  <c r="N3084" i="1"/>
  <c r="F3084" i="1"/>
  <c r="V3083" i="1"/>
  <c r="N3083" i="1"/>
  <c r="F3083" i="1"/>
  <c r="V3082" i="1"/>
  <c r="N3082" i="1"/>
  <c r="F3082" i="1"/>
  <c r="V3081" i="1"/>
  <c r="N3081" i="1"/>
  <c r="F3081" i="1"/>
  <c r="V3080" i="1"/>
  <c r="N3080" i="1"/>
  <c r="F3080" i="1"/>
  <c r="V3079" i="1"/>
  <c r="N3079" i="1"/>
  <c r="V3078" i="1"/>
  <c r="N3078" i="1"/>
  <c r="V3077" i="1"/>
  <c r="N3077" i="1"/>
  <c r="V3076" i="1"/>
  <c r="N3076" i="1"/>
  <c r="V3075" i="1"/>
  <c r="N3075" i="1"/>
  <c r="V3074" i="1"/>
  <c r="N3074" i="1"/>
  <c r="V3073" i="1"/>
  <c r="N3073" i="1"/>
  <c r="V3072" i="1"/>
  <c r="N3072" i="1"/>
  <c r="V3071" i="1"/>
  <c r="N3071" i="1"/>
  <c r="V3070" i="1"/>
  <c r="N3070" i="1"/>
  <c r="V3069" i="1"/>
  <c r="N3069" i="1"/>
  <c r="V3068" i="1"/>
  <c r="N3068" i="1"/>
  <c r="V3067" i="1"/>
  <c r="N3067" i="1"/>
  <c r="V3066" i="1"/>
  <c r="N3066" i="1"/>
  <c r="V3065" i="1"/>
  <c r="N3065" i="1"/>
  <c r="V3064" i="1"/>
  <c r="N3064" i="1"/>
  <c r="V3063" i="1"/>
  <c r="N3063" i="1"/>
  <c r="V3062" i="1"/>
  <c r="N3062" i="1"/>
  <c r="V3061" i="1"/>
  <c r="N3061" i="1"/>
  <c r="V3060" i="1"/>
  <c r="N3060" i="1"/>
  <c r="F3060" i="1"/>
  <c r="V3059" i="1"/>
  <c r="N3059" i="1"/>
  <c r="F3059" i="1"/>
  <c r="V3058" i="1"/>
  <c r="N3058" i="1"/>
  <c r="F3058" i="1"/>
  <c r="V3057" i="1"/>
  <c r="N3057" i="1"/>
  <c r="F3057" i="1"/>
  <c r="V3056" i="1"/>
  <c r="N3056" i="1"/>
  <c r="F3056" i="1"/>
  <c r="V3055" i="1"/>
  <c r="N3055" i="1"/>
  <c r="F3055" i="1"/>
  <c r="V3054" i="1"/>
  <c r="N3054" i="1"/>
  <c r="F3054" i="1"/>
  <c r="V3053" i="1"/>
  <c r="N3053" i="1"/>
  <c r="F3053" i="1"/>
  <c r="V3052" i="1"/>
  <c r="N3052" i="1"/>
  <c r="F3052" i="1"/>
  <c r="V3051" i="1"/>
  <c r="N3051" i="1"/>
  <c r="F3051" i="1"/>
  <c r="V3050" i="1"/>
  <c r="N3050" i="1"/>
  <c r="F3050" i="1"/>
  <c r="V3049" i="1"/>
  <c r="N3049" i="1"/>
  <c r="F3049" i="1"/>
  <c r="V3048" i="1"/>
  <c r="N3048" i="1"/>
  <c r="F3048" i="1"/>
  <c r="V3047" i="1"/>
  <c r="N3047" i="1"/>
  <c r="F3047" i="1"/>
  <c r="V3046" i="1"/>
  <c r="N3046" i="1"/>
  <c r="F3046" i="1"/>
  <c r="V3045" i="1"/>
  <c r="N3045" i="1"/>
  <c r="F3045" i="1"/>
  <c r="V3044" i="1"/>
  <c r="N3044" i="1"/>
  <c r="F3044" i="1"/>
  <c r="V3043" i="1"/>
  <c r="N3043" i="1"/>
  <c r="F3043" i="1"/>
  <c r="V3042" i="1"/>
  <c r="N3042" i="1"/>
  <c r="F3042" i="1"/>
  <c r="V3041" i="1"/>
  <c r="N3041" i="1"/>
  <c r="F3041" i="1"/>
  <c r="V3040" i="1"/>
  <c r="N3040" i="1"/>
  <c r="F3040" i="1"/>
  <c r="V3039" i="1"/>
  <c r="N3039" i="1"/>
  <c r="F3039" i="1"/>
  <c r="V3038" i="1"/>
  <c r="N3038" i="1"/>
  <c r="F3038" i="1"/>
  <c r="V3037" i="1"/>
  <c r="N3037" i="1"/>
  <c r="F3037" i="1"/>
  <c r="V3036" i="1"/>
  <c r="N3036" i="1"/>
  <c r="F3036" i="1"/>
  <c r="V3035" i="1"/>
  <c r="N3035" i="1"/>
  <c r="F3035" i="1"/>
  <c r="V3034" i="1"/>
  <c r="N3034" i="1"/>
  <c r="F3034" i="1"/>
  <c r="V3033" i="1"/>
  <c r="N3033" i="1"/>
  <c r="F3033" i="1"/>
  <c r="V3032" i="1"/>
  <c r="N3032" i="1"/>
  <c r="F3032" i="1"/>
  <c r="V3031" i="1"/>
  <c r="N3031" i="1"/>
  <c r="F3031" i="1"/>
  <c r="V3030" i="1"/>
  <c r="N3030" i="1"/>
  <c r="F3030" i="1"/>
  <c r="V3029" i="1"/>
  <c r="N3029" i="1"/>
  <c r="F3029" i="1"/>
  <c r="V3028" i="1"/>
  <c r="N3028" i="1"/>
  <c r="F3028" i="1"/>
  <c r="V3027" i="1"/>
  <c r="N3027" i="1"/>
  <c r="F3027" i="1"/>
  <c r="V3026" i="1"/>
  <c r="N3026" i="1"/>
  <c r="F3026" i="1"/>
  <c r="V3025" i="1"/>
  <c r="N3025" i="1"/>
  <c r="F3025" i="1"/>
  <c r="V3024" i="1"/>
  <c r="N3024" i="1"/>
  <c r="F3024" i="1"/>
  <c r="V3023" i="1"/>
  <c r="N3023" i="1"/>
  <c r="F3023" i="1"/>
  <c r="V3022" i="1"/>
  <c r="N3022" i="1"/>
  <c r="F3022" i="1"/>
  <c r="V3021" i="1"/>
  <c r="N3021" i="1"/>
  <c r="F3021" i="1"/>
  <c r="V3020" i="1"/>
  <c r="N3020" i="1"/>
  <c r="F3020" i="1"/>
  <c r="V3019" i="1"/>
  <c r="N3019" i="1"/>
  <c r="F3019" i="1"/>
  <c r="V3018" i="1"/>
  <c r="N3018" i="1"/>
  <c r="F3018" i="1"/>
  <c r="V3017" i="1"/>
  <c r="N3017" i="1"/>
  <c r="F3017" i="1"/>
  <c r="V3016" i="1"/>
  <c r="N3016" i="1"/>
  <c r="F3016" i="1"/>
  <c r="V3015" i="1"/>
  <c r="N3015" i="1"/>
  <c r="F3015" i="1"/>
  <c r="V3014" i="1"/>
  <c r="N3014" i="1"/>
  <c r="F3014" i="1"/>
  <c r="V3013" i="1"/>
  <c r="N3013" i="1"/>
  <c r="F3013" i="1"/>
  <c r="V3012" i="1"/>
  <c r="N3012" i="1"/>
  <c r="F3012" i="1"/>
  <c r="V3011" i="1"/>
  <c r="N3011" i="1"/>
  <c r="F3011" i="1"/>
  <c r="V3010" i="1"/>
  <c r="N3010" i="1"/>
  <c r="F3010" i="1"/>
  <c r="V3009" i="1"/>
  <c r="N3009" i="1"/>
  <c r="F3009" i="1"/>
  <c r="V3008" i="1"/>
  <c r="N3008" i="1"/>
  <c r="F3008" i="1"/>
  <c r="V3007" i="1"/>
  <c r="N3007" i="1"/>
  <c r="F3007" i="1"/>
  <c r="V3006" i="1"/>
  <c r="N3006" i="1"/>
  <c r="F3006" i="1"/>
  <c r="V3005" i="1"/>
  <c r="N3005" i="1"/>
  <c r="F3005" i="1"/>
  <c r="V3004" i="1"/>
  <c r="N3004" i="1"/>
  <c r="F3004" i="1"/>
  <c r="V3003" i="1"/>
  <c r="N3003" i="1"/>
  <c r="F3003" i="1"/>
  <c r="V3002" i="1"/>
  <c r="N3002" i="1"/>
  <c r="F3002" i="1"/>
  <c r="V3001" i="1"/>
  <c r="N3001" i="1"/>
  <c r="F3001" i="1"/>
  <c r="V3000" i="1"/>
  <c r="N3000" i="1"/>
  <c r="F3000" i="1"/>
  <c r="V2999" i="1"/>
  <c r="N2999" i="1"/>
  <c r="F2999" i="1"/>
  <c r="V2998" i="1"/>
  <c r="N2998" i="1"/>
  <c r="F2998" i="1"/>
  <c r="V2997" i="1"/>
  <c r="N2997" i="1"/>
  <c r="F2997" i="1"/>
  <c r="V2996" i="1"/>
  <c r="N2996" i="1"/>
  <c r="F2996" i="1"/>
  <c r="V2995" i="1"/>
  <c r="N2995" i="1"/>
  <c r="F2995" i="1"/>
  <c r="V2994" i="1"/>
  <c r="N2994" i="1"/>
  <c r="F2994" i="1"/>
  <c r="V2993" i="1"/>
  <c r="N2993" i="1"/>
  <c r="F2993" i="1"/>
  <c r="V2992" i="1"/>
  <c r="N2992" i="1"/>
  <c r="F2992" i="1"/>
  <c r="V2991" i="1"/>
  <c r="N2991" i="1"/>
  <c r="F2991" i="1"/>
  <c r="V2990" i="1"/>
  <c r="N2990" i="1"/>
  <c r="F2990" i="1"/>
  <c r="N2989" i="1"/>
  <c r="F2989" i="1"/>
  <c r="N2988" i="1"/>
  <c r="F2988" i="1"/>
  <c r="V2987" i="1"/>
  <c r="N2987" i="1"/>
  <c r="F2987" i="1"/>
  <c r="V2986" i="1"/>
  <c r="N2986" i="1"/>
  <c r="F2986" i="1"/>
  <c r="V2985" i="1"/>
  <c r="N2985" i="1"/>
  <c r="F2985" i="1"/>
  <c r="V2984" i="1"/>
  <c r="N2984" i="1"/>
  <c r="V2983" i="1"/>
  <c r="N2983" i="1"/>
  <c r="V2982" i="1"/>
  <c r="N2982" i="1"/>
  <c r="V2981" i="1"/>
  <c r="N2981" i="1"/>
  <c r="V2980" i="1"/>
  <c r="N2980" i="1"/>
  <c r="V2979" i="1"/>
  <c r="N2979" i="1"/>
  <c r="V2978" i="1"/>
  <c r="N2978" i="1"/>
  <c r="V2977" i="1"/>
  <c r="N2977" i="1"/>
  <c r="V2976" i="1"/>
  <c r="N2976" i="1"/>
  <c r="V2975" i="1"/>
  <c r="N2975" i="1"/>
  <c r="V2974" i="1"/>
  <c r="N2974" i="1"/>
  <c r="V2973" i="1"/>
  <c r="N2973" i="1"/>
  <c r="V2972" i="1"/>
  <c r="N2972" i="1"/>
  <c r="V2971" i="1"/>
  <c r="N2971" i="1"/>
  <c r="V2970" i="1"/>
  <c r="N2970" i="1"/>
  <c r="V2969" i="1"/>
  <c r="N2969" i="1"/>
  <c r="V2968" i="1"/>
  <c r="N2968" i="1"/>
  <c r="V2967" i="1"/>
  <c r="N2967" i="1"/>
  <c r="V2966" i="1"/>
  <c r="N2966" i="1"/>
  <c r="V2965" i="1"/>
  <c r="N2965" i="1"/>
  <c r="F2965" i="1"/>
  <c r="V2964" i="1"/>
  <c r="N2964" i="1"/>
  <c r="F2964" i="1"/>
  <c r="V2963" i="1"/>
  <c r="N2963" i="1"/>
  <c r="F2963" i="1"/>
  <c r="V2962" i="1"/>
  <c r="N2962" i="1"/>
  <c r="F2962" i="1"/>
  <c r="V2961" i="1"/>
  <c r="N2961" i="1"/>
  <c r="F2961" i="1"/>
  <c r="V2960" i="1"/>
  <c r="N2960" i="1"/>
  <c r="F2960" i="1"/>
  <c r="V2959" i="1"/>
  <c r="N2959" i="1"/>
  <c r="F2959" i="1"/>
  <c r="V2958" i="1"/>
  <c r="N2958" i="1"/>
  <c r="F2958" i="1"/>
  <c r="V2957" i="1"/>
  <c r="N2957" i="1"/>
  <c r="F2957" i="1"/>
  <c r="V2956" i="1"/>
  <c r="N2956" i="1"/>
  <c r="F2956" i="1"/>
  <c r="V2955" i="1"/>
  <c r="N2955" i="1"/>
  <c r="F2955" i="1"/>
  <c r="V2954" i="1"/>
  <c r="N2954" i="1"/>
  <c r="F2954" i="1"/>
  <c r="V2953" i="1"/>
  <c r="N2953" i="1"/>
  <c r="F2953" i="1"/>
  <c r="V2952" i="1"/>
  <c r="N2952" i="1"/>
  <c r="F2952" i="1"/>
  <c r="V2951" i="1"/>
  <c r="N2951" i="1"/>
  <c r="F2951" i="1"/>
  <c r="V2950" i="1"/>
  <c r="N2950" i="1"/>
  <c r="F2950" i="1"/>
  <c r="V2949" i="1"/>
  <c r="N2949" i="1"/>
  <c r="F2949" i="1"/>
  <c r="V2948" i="1"/>
  <c r="N2948" i="1"/>
  <c r="F2948" i="1"/>
  <c r="V2947" i="1"/>
  <c r="N2947" i="1"/>
  <c r="F2947" i="1"/>
  <c r="V2946" i="1"/>
  <c r="N2946" i="1"/>
  <c r="V2945" i="1"/>
  <c r="N2945" i="1"/>
  <c r="V2944" i="1"/>
  <c r="N2944" i="1"/>
  <c r="V2943" i="1"/>
  <c r="N2943" i="1"/>
  <c r="V2942" i="1"/>
  <c r="N2942" i="1"/>
  <c r="V2941" i="1"/>
  <c r="N2941" i="1"/>
  <c r="V2940" i="1"/>
  <c r="N2940" i="1"/>
  <c r="V2939" i="1"/>
  <c r="N2939" i="1"/>
  <c r="V2938" i="1"/>
  <c r="N2938" i="1"/>
  <c r="V2937" i="1"/>
  <c r="N2937" i="1"/>
  <c r="V2936" i="1"/>
  <c r="N2936" i="1"/>
  <c r="V2935" i="1"/>
  <c r="N2935" i="1"/>
  <c r="V2934" i="1"/>
  <c r="N2934" i="1"/>
  <c r="V2933" i="1"/>
  <c r="N2933" i="1"/>
  <c r="V2932" i="1"/>
  <c r="N2932" i="1"/>
  <c r="V2931" i="1"/>
  <c r="N2931" i="1"/>
  <c r="V2930" i="1"/>
  <c r="N2930" i="1"/>
  <c r="V2929" i="1"/>
  <c r="N2929" i="1"/>
  <c r="V2928" i="1"/>
  <c r="N2928" i="1"/>
  <c r="V2927" i="1"/>
  <c r="N2927" i="1"/>
  <c r="F2927" i="1"/>
  <c r="V2926" i="1"/>
  <c r="N2926" i="1"/>
  <c r="F2926" i="1"/>
  <c r="V2925" i="1"/>
  <c r="N2925" i="1"/>
  <c r="F2925" i="1"/>
  <c r="V2924" i="1"/>
  <c r="N2924" i="1"/>
  <c r="F2924" i="1"/>
  <c r="V2923" i="1"/>
  <c r="N2923" i="1"/>
  <c r="F2923" i="1"/>
  <c r="V2922" i="1"/>
  <c r="N2922" i="1"/>
  <c r="F2922" i="1"/>
  <c r="V2921" i="1"/>
  <c r="N2921" i="1"/>
  <c r="F2921" i="1"/>
  <c r="V2920" i="1"/>
  <c r="N2920" i="1"/>
  <c r="F2920" i="1"/>
  <c r="V2919" i="1"/>
  <c r="N2919" i="1"/>
  <c r="F2919" i="1"/>
  <c r="V2918" i="1"/>
  <c r="N2918" i="1"/>
  <c r="F2918" i="1"/>
  <c r="V2917" i="1"/>
  <c r="N2917" i="1"/>
  <c r="F2917" i="1"/>
  <c r="V2916" i="1"/>
  <c r="N2916" i="1"/>
  <c r="F2916" i="1"/>
  <c r="V2915" i="1"/>
  <c r="N2915" i="1"/>
  <c r="F2915" i="1"/>
  <c r="V2914" i="1"/>
  <c r="N2914" i="1"/>
  <c r="F2914" i="1"/>
  <c r="V2913" i="1"/>
  <c r="N2913" i="1"/>
  <c r="F2913" i="1"/>
  <c r="V2912" i="1"/>
  <c r="N2912" i="1"/>
  <c r="F2912" i="1"/>
  <c r="V2911" i="1"/>
  <c r="N2911" i="1"/>
  <c r="F2911" i="1"/>
  <c r="V2910" i="1"/>
  <c r="N2910" i="1"/>
  <c r="F2910" i="1"/>
  <c r="V2909" i="1"/>
  <c r="N2909" i="1"/>
  <c r="F2909" i="1"/>
  <c r="V2908" i="1"/>
  <c r="N2908" i="1"/>
  <c r="F2908" i="1"/>
  <c r="V2907" i="1"/>
  <c r="N2907" i="1"/>
  <c r="F2907" i="1"/>
  <c r="V2906" i="1"/>
  <c r="N2906" i="1"/>
  <c r="V2905" i="1"/>
  <c r="N2905" i="1"/>
  <c r="F2905" i="1"/>
  <c r="V2904" i="1"/>
  <c r="N2904" i="1"/>
  <c r="F2904" i="1"/>
  <c r="V2903" i="1"/>
  <c r="N2903" i="1"/>
  <c r="F2903" i="1"/>
  <c r="V2902" i="1"/>
  <c r="N2902" i="1"/>
  <c r="F2902" i="1"/>
  <c r="V2901" i="1"/>
  <c r="N2901" i="1"/>
  <c r="F2901" i="1"/>
  <c r="V2900" i="1"/>
  <c r="N2900" i="1"/>
  <c r="F2900" i="1"/>
  <c r="V2899" i="1"/>
  <c r="N2899" i="1"/>
  <c r="F2899" i="1"/>
  <c r="V2898" i="1"/>
  <c r="N2898" i="1"/>
  <c r="F2898" i="1"/>
  <c r="V2897" i="1"/>
  <c r="N2897" i="1"/>
  <c r="F2897" i="1"/>
  <c r="V2896" i="1"/>
  <c r="N2896" i="1"/>
  <c r="F2896" i="1"/>
  <c r="V2895" i="1"/>
  <c r="N2895" i="1"/>
  <c r="F2895" i="1"/>
  <c r="V2894" i="1"/>
  <c r="N2894" i="1"/>
  <c r="F2894" i="1"/>
  <c r="V2893" i="1"/>
  <c r="N2893" i="1"/>
  <c r="F2893" i="1"/>
  <c r="V2892" i="1"/>
  <c r="N2892" i="1"/>
  <c r="F2892" i="1"/>
  <c r="V2891" i="1"/>
  <c r="N2891" i="1"/>
  <c r="F2891" i="1"/>
  <c r="V2890" i="1"/>
  <c r="N2890" i="1"/>
  <c r="F2890" i="1"/>
  <c r="V2889" i="1"/>
  <c r="N2889" i="1"/>
  <c r="F2889" i="1"/>
  <c r="V2888" i="1"/>
  <c r="N2888" i="1"/>
  <c r="F2888" i="1"/>
  <c r="V2887" i="1"/>
  <c r="N2887" i="1"/>
  <c r="F2887" i="1"/>
  <c r="V2886" i="1"/>
  <c r="N2886" i="1"/>
  <c r="F2886" i="1"/>
  <c r="V2885" i="1"/>
  <c r="N2885" i="1"/>
  <c r="F2885" i="1"/>
  <c r="V2884" i="1"/>
  <c r="N2884" i="1"/>
  <c r="F2884" i="1"/>
  <c r="V2883" i="1"/>
  <c r="N2883" i="1"/>
  <c r="F2883" i="1"/>
  <c r="V2882" i="1"/>
  <c r="N2882" i="1"/>
  <c r="F2882" i="1"/>
  <c r="V2881" i="1"/>
  <c r="N2881" i="1"/>
  <c r="F2881" i="1"/>
  <c r="V2880" i="1"/>
  <c r="N2880" i="1"/>
  <c r="F2880" i="1"/>
  <c r="V2879" i="1"/>
  <c r="N2879" i="1"/>
  <c r="F2879" i="1"/>
  <c r="V2878" i="1"/>
  <c r="N2878" i="1"/>
  <c r="F2878" i="1"/>
  <c r="V2877" i="1"/>
  <c r="N2877" i="1"/>
  <c r="F2877" i="1"/>
  <c r="V2876" i="1"/>
  <c r="N2876" i="1"/>
  <c r="F2876" i="1"/>
  <c r="V2875" i="1"/>
  <c r="N2875" i="1"/>
  <c r="F2875" i="1"/>
  <c r="V2874" i="1"/>
  <c r="N2874" i="1"/>
  <c r="F2874" i="1"/>
  <c r="V2873" i="1"/>
  <c r="N2873" i="1"/>
  <c r="F2873" i="1"/>
  <c r="V2872" i="1"/>
  <c r="N2872" i="1"/>
  <c r="F2872" i="1"/>
  <c r="V2871" i="1"/>
  <c r="N2871" i="1"/>
  <c r="F2871" i="1"/>
  <c r="V2870" i="1"/>
  <c r="N2870" i="1"/>
  <c r="V2869" i="1"/>
  <c r="N2869" i="1"/>
  <c r="V2868" i="1"/>
  <c r="N2868" i="1"/>
  <c r="V2867" i="1"/>
  <c r="N2867" i="1"/>
  <c r="V2866" i="1"/>
  <c r="N2866" i="1"/>
  <c r="V2865" i="1"/>
  <c r="N2865" i="1"/>
  <c r="V2864" i="1"/>
  <c r="N2864" i="1"/>
  <c r="V2863" i="1"/>
  <c r="N2863" i="1"/>
  <c r="V2862" i="1"/>
  <c r="N2862" i="1"/>
  <c r="V2861" i="1"/>
  <c r="N2861" i="1"/>
  <c r="V2860" i="1"/>
  <c r="N2860" i="1"/>
  <c r="V2859" i="1"/>
  <c r="N2859" i="1"/>
  <c r="V2858" i="1"/>
  <c r="N2858" i="1"/>
  <c r="V2857" i="1"/>
  <c r="N2857" i="1"/>
  <c r="V2856" i="1"/>
  <c r="N2856" i="1"/>
  <c r="V2855" i="1"/>
  <c r="N2855" i="1"/>
  <c r="V2854" i="1"/>
  <c r="N2854" i="1"/>
  <c r="V2853" i="1"/>
  <c r="N2853" i="1"/>
  <c r="V2852" i="1"/>
  <c r="N2852" i="1"/>
  <c r="V2851" i="1"/>
  <c r="N2851" i="1"/>
  <c r="F2851" i="1"/>
  <c r="F2850" i="1"/>
  <c r="V2849" i="1"/>
  <c r="N2849" i="1"/>
  <c r="V2848" i="1"/>
  <c r="N2848" i="1"/>
  <c r="F2848" i="1"/>
  <c r="V2847" i="1"/>
  <c r="N2847" i="1"/>
  <c r="F2847" i="1"/>
  <c r="V2846" i="1"/>
  <c r="N2846" i="1"/>
  <c r="F2846" i="1"/>
  <c r="V2845" i="1"/>
  <c r="N2845" i="1"/>
  <c r="F2845" i="1"/>
  <c r="V2844" i="1"/>
  <c r="N2844" i="1"/>
  <c r="F2844" i="1"/>
  <c r="V2843" i="1"/>
  <c r="N2843" i="1"/>
  <c r="F2843" i="1"/>
  <c r="V2842" i="1"/>
  <c r="N2842" i="1"/>
  <c r="F2842" i="1"/>
  <c r="V2841" i="1"/>
  <c r="N2841" i="1"/>
  <c r="F2841" i="1"/>
  <c r="V2840" i="1"/>
  <c r="N2840" i="1"/>
  <c r="F2840" i="1"/>
  <c r="V2839" i="1"/>
  <c r="N2839" i="1"/>
  <c r="F2839" i="1"/>
  <c r="V2838" i="1"/>
  <c r="N2838" i="1"/>
  <c r="F2838" i="1"/>
  <c r="V2837" i="1"/>
  <c r="N2837" i="1"/>
  <c r="F2837" i="1"/>
  <c r="V2836" i="1"/>
  <c r="N2836" i="1"/>
  <c r="F2836" i="1"/>
  <c r="V2835" i="1"/>
  <c r="N2835" i="1"/>
  <c r="F2835" i="1"/>
  <c r="V2834" i="1"/>
  <c r="N2834" i="1"/>
  <c r="F2834" i="1"/>
  <c r="V2833" i="1"/>
  <c r="N2833" i="1"/>
  <c r="F2833" i="1"/>
  <c r="V2832" i="1"/>
  <c r="N2832" i="1"/>
  <c r="V2831" i="1"/>
  <c r="N2831" i="1"/>
  <c r="V2830" i="1"/>
  <c r="N2830" i="1"/>
  <c r="V2829" i="1"/>
  <c r="N2829" i="1"/>
  <c r="V2828" i="1"/>
  <c r="N2828" i="1"/>
  <c r="V2827" i="1"/>
  <c r="N2827" i="1"/>
  <c r="V2826" i="1"/>
  <c r="N2826" i="1"/>
  <c r="V2825" i="1"/>
  <c r="N2825" i="1"/>
  <c r="V2824" i="1"/>
  <c r="N2824" i="1"/>
  <c r="V2823" i="1"/>
  <c r="N2823" i="1"/>
  <c r="V2822" i="1"/>
  <c r="N2822" i="1"/>
  <c r="V2821" i="1"/>
  <c r="N2821" i="1"/>
  <c r="V2820" i="1"/>
  <c r="N2820" i="1"/>
  <c r="V2819" i="1"/>
  <c r="N2819" i="1"/>
  <c r="V2818" i="1"/>
  <c r="N2818" i="1"/>
  <c r="V2817" i="1"/>
  <c r="N2817" i="1"/>
  <c r="V2816" i="1"/>
  <c r="N2816" i="1"/>
  <c r="V2815" i="1"/>
  <c r="N2815" i="1"/>
  <c r="V2814" i="1"/>
  <c r="N2814" i="1"/>
  <c r="V2813" i="1"/>
  <c r="N2813" i="1"/>
  <c r="V2812" i="1"/>
  <c r="N2812" i="1"/>
  <c r="V2811" i="1"/>
  <c r="N2811" i="1"/>
  <c r="V2810" i="1"/>
  <c r="N2810" i="1"/>
  <c r="V2809" i="1"/>
  <c r="N2809" i="1"/>
  <c r="V2808" i="1"/>
  <c r="N2808" i="1"/>
  <c r="V2807" i="1"/>
  <c r="N2807" i="1"/>
  <c r="V2806" i="1"/>
  <c r="N2806" i="1"/>
  <c r="V2805" i="1"/>
  <c r="N2805" i="1"/>
  <c r="V2804" i="1"/>
  <c r="N2804" i="1"/>
  <c r="V2803" i="1"/>
  <c r="N2803" i="1"/>
  <c r="V2802" i="1"/>
  <c r="N2802" i="1"/>
  <c r="V2801" i="1"/>
  <c r="N2801" i="1"/>
  <c r="V2800" i="1"/>
  <c r="N2800" i="1"/>
  <c r="V2799" i="1"/>
  <c r="N2799" i="1"/>
  <c r="V2798" i="1"/>
  <c r="N2798" i="1"/>
  <c r="V2797" i="1"/>
  <c r="N2797" i="1"/>
  <c r="V2796" i="1"/>
  <c r="N2796" i="1"/>
  <c r="V2795" i="1"/>
  <c r="N2795" i="1"/>
  <c r="V2794" i="1"/>
  <c r="N2794" i="1"/>
  <c r="V2793" i="1"/>
  <c r="N2793" i="1"/>
  <c r="V2792" i="1"/>
  <c r="N2792" i="1"/>
  <c r="V2791" i="1"/>
  <c r="N2791" i="1"/>
  <c r="V2790" i="1"/>
  <c r="N2790" i="1"/>
  <c r="V2789" i="1"/>
  <c r="N2789" i="1"/>
  <c r="V2788" i="1"/>
  <c r="N2788" i="1"/>
  <c r="V2787" i="1"/>
  <c r="N2787" i="1"/>
  <c r="V2786" i="1"/>
  <c r="N2786" i="1"/>
  <c r="V2785" i="1"/>
  <c r="N2785" i="1"/>
  <c r="V2784" i="1"/>
  <c r="N2784" i="1"/>
  <c r="V2783" i="1"/>
  <c r="N2783" i="1"/>
  <c r="V2782" i="1"/>
  <c r="N2782" i="1"/>
  <c r="V2781" i="1"/>
  <c r="N2781" i="1"/>
  <c r="V2780" i="1"/>
  <c r="N2780" i="1"/>
  <c r="V2779" i="1"/>
  <c r="N2779" i="1"/>
  <c r="H2779" i="1"/>
  <c r="V2778" i="1"/>
  <c r="N2778" i="1"/>
  <c r="V2777" i="1"/>
  <c r="N2777" i="1"/>
  <c r="V2776" i="1"/>
  <c r="N2776" i="1"/>
  <c r="F2776" i="1"/>
  <c r="V2775" i="1"/>
  <c r="N2775" i="1"/>
  <c r="F2775" i="1"/>
  <c r="V2774" i="1"/>
  <c r="N2774" i="1"/>
  <c r="F2774" i="1"/>
  <c r="V2773" i="1"/>
  <c r="N2773" i="1"/>
  <c r="F2773" i="1"/>
  <c r="V2772" i="1"/>
  <c r="N2772" i="1"/>
  <c r="F2772" i="1"/>
  <c r="V2771" i="1"/>
  <c r="N2771" i="1"/>
  <c r="F2771" i="1"/>
  <c r="V2770" i="1"/>
  <c r="N2770" i="1"/>
  <c r="F2770" i="1"/>
  <c r="V2769" i="1"/>
  <c r="N2769" i="1"/>
  <c r="F2769" i="1"/>
  <c r="V2768" i="1"/>
  <c r="N2768" i="1"/>
  <c r="F2768" i="1"/>
  <c r="V2767" i="1"/>
  <c r="N2767" i="1"/>
  <c r="F2767" i="1"/>
  <c r="V2766" i="1"/>
  <c r="N2766" i="1"/>
  <c r="F2766" i="1"/>
  <c r="V2765" i="1"/>
  <c r="N2765" i="1"/>
  <c r="F2765" i="1"/>
  <c r="V2764" i="1"/>
  <c r="N2764" i="1"/>
  <c r="F2764" i="1"/>
  <c r="V2763" i="1"/>
  <c r="N2763" i="1"/>
  <c r="F2763" i="1"/>
  <c r="V2762" i="1"/>
  <c r="N2762" i="1"/>
  <c r="F2762" i="1"/>
  <c r="V2761" i="1"/>
  <c r="N2761" i="1"/>
  <c r="F2761" i="1"/>
  <c r="V2760" i="1"/>
  <c r="N2760" i="1"/>
  <c r="F2760" i="1"/>
  <c r="V2759" i="1"/>
  <c r="N2759" i="1"/>
  <c r="F2759" i="1"/>
  <c r="V2758" i="1"/>
  <c r="N2758" i="1"/>
  <c r="F2758" i="1"/>
  <c r="V2757" i="1"/>
  <c r="N2757" i="1"/>
  <c r="F2757" i="1"/>
  <c r="V2756" i="1"/>
  <c r="N2756" i="1"/>
  <c r="F2756" i="1"/>
  <c r="V2755" i="1"/>
  <c r="N2755" i="1"/>
  <c r="F2755" i="1"/>
  <c r="V2754" i="1"/>
  <c r="N2754" i="1"/>
  <c r="F2754" i="1"/>
  <c r="N2753" i="1"/>
  <c r="F2753" i="1"/>
  <c r="V2752" i="1"/>
  <c r="N2752" i="1"/>
  <c r="F2752" i="1"/>
  <c r="V2751" i="1"/>
  <c r="N2751" i="1"/>
  <c r="F2751" i="1"/>
  <c r="V2750" i="1"/>
  <c r="N2750" i="1"/>
  <c r="F2750" i="1"/>
  <c r="V2749" i="1"/>
  <c r="N2749" i="1"/>
  <c r="F2749" i="1"/>
  <c r="V2748" i="1"/>
  <c r="N2748" i="1"/>
  <c r="F2748" i="1"/>
  <c r="V2747" i="1"/>
  <c r="N2747" i="1"/>
  <c r="F2747" i="1"/>
  <c r="V2746" i="1"/>
  <c r="N2746" i="1"/>
  <c r="F2746" i="1"/>
  <c r="V2745" i="1"/>
  <c r="N2745" i="1"/>
  <c r="F2745" i="1"/>
  <c r="V2744" i="1"/>
  <c r="N2744" i="1"/>
  <c r="F2744" i="1"/>
  <c r="V2743" i="1"/>
  <c r="N2743" i="1"/>
  <c r="F2743" i="1"/>
  <c r="V2742" i="1"/>
  <c r="N2742" i="1"/>
  <c r="F2742" i="1"/>
  <c r="V2741" i="1"/>
  <c r="N2741" i="1"/>
  <c r="F2741" i="1"/>
  <c r="V2740" i="1"/>
  <c r="N2740" i="1"/>
  <c r="F2740" i="1"/>
  <c r="V2739" i="1"/>
  <c r="N2739" i="1"/>
  <c r="F2739" i="1"/>
  <c r="V2738" i="1"/>
  <c r="N2738" i="1"/>
  <c r="F2738" i="1"/>
  <c r="V2737" i="1"/>
  <c r="N2737" i="1"/>
  <c r="F2737" i="1"/>
  <c r="V2736" i="1"/>
  <c r="N2736" i="1"/>
  <c r="F2736" i="1"/>
  <c r="V2735" i="1"/>
  <c r="N2735" i="1"/>
  <c r="F2735" i="1"/>
  <c r="V2734" i="1"/>
  <c r="N2734" i="1"/>
  <c r="F2734" i="1"/>
  <c r="V2733" i="1"/>
  <c r="N2733" i="1"/>
  <c r="F2733" i="1"/>
  <c r="V2732" i="1"/>
  <c r="N2732" i="1"/>
  <c r="F2732" i="1"/>
  <c r="V2731" i="1"/>
  <c r="N2731" i="1"/>
  <c r="F2731" i="1"/>
  <c r="V2730" i="1"/>
  <c r="N2730" i="1"/>
  <c r="F2730" i="1"/>
  <c r="V2729" i="1"/>
  <c r="N2729" i="1"/>
  <c r="F2729" i="1"/>
  <c r="V2728" i="1"/>
  <c r="N2728" i="1"/>
  <c r="F2728" i="1"/>
  <c r="V2727" i="1"/>
  <c r="N2727" i="1"/>
  <c r="F2727" i="1"/>
  <c r="V2726" i="1"/>
  <c r="N2726" i="1"/>
  <c r="F2726" i="1"/>
  <c r="V2725" i="1"/>
  <c r="N2725" i="1"/>
  <c r="F2725" i="1"/>
  <c r="V2724" i="1"/>
  <c r="N2724" i="1"/>
  <c r="F2724" i="1"/>
  <c r="V2723" i="1"/>
  <c r="N2723" i="1"/>
  <c r="F2723" i="1"/>
  <c r="V2722" i="1"/>
  <c r="N2722" i="1"/>
  <c r="F2722" i="1"/>
  <c r="V2721" i="1"/>
  <c r="N2721" i="1"/>
  <c r="F2721" i="1"/>
  <c r="V2720" i="1"/>
  <c r="N2720" i="1"/>
  <c r="F2720" i="1"/>
  <c r="V2719" i="1"/>
  <c r="N2719" i="1"/>
  <c r="F2719" i="1"/>
  <c r="V2718" i="1"/>
  <c r="N2718" i="1"/>
  <c r="F2718" i="1"/>
  <c r="V2717" i="1"/>
  <c r="N2717" i="1"/>
  <c r="F2717" i="1"/>
  <c r="V2716" i="1"/>
  <c r="N2716" i="1"/>
  <c r="F2716" i="1"/>
  <c r="V2715" i="1"/>
  <c r="N2715" i="1"/>
  <c r="F2715" i="1"/>
  <c r="V2714" i="1"/>
  <c r="N2714" i="1"/>
  <c r="F2714" i="1"/>
  <c r="V2713" i="1"/>
  <c r="N2713" i="1"/>
  <c r="F2713" i="1"/>
  <c r="V2712" i="1"/>
  <c r="N2712" i="1"/>
  <c r="F2712" i="1"/>
  <c r="V2711" i="1"/>
  <c r="N2711" i="1"/>
  <c r="F2711" i="1"/>
  <c r="V2710" i="1"/>
  <c r="N2710" i="1"/>
  <c r="F2710" i="1"/>
  <c r="V2709" i="1"/>
  <c r="N2709" i="1"/>
  <c r="F2709" i="1"/>
  <c r="V2708" i="1"/>
  <c r="N2708" i="1"/>
  <c r="F2708" i="1"/>
  <c r="V2707" i="1"/>
  <c r="N2707" i="1"/>
  <c r="F2707" i="1"/>
  <c r="V2706" i="1"/>
  <c r="N2706" i="1"/>
  <c r="F2706" i="1"/>
  <c r="V2705" i="1"/>
  <c r="N2705" i="1"/>
  <c r="F2705" i="1"/>
  <c r="V2704" i="1"/>
  <c r="N2704" i="1"/>
  <c r="F2704" i="1"/>
  <c r="V2703" i="1"/>
  <c r="N2703" i="1"/>
  <c r="F2703" i="1"/>
  <c r="V2702" i="1"/>
  <c r="N2702" i="1"/>
  <c r="F2702" i="1"/>
  <c r="V2701" i="1"/>
  <c r="N2701" i="1"/>
  <c r="F2701" i="1"/>
  <c r="V2700" i="1"/>
  <c r="N2700" i="1"/>
  <c r="F2700" i="1"/>
  <c r="V2699" i="1"/>
  <c r="N2699" i="1"/>
  <c r="F2699" i="1"/>
  <c r="V2698" i="1"/>
  <c r="N2698" i="1"/>
  <c r="F2698" i="1"/>
  <c r="V2697" i="1"/>
  <c r="N2697" i="1"/>
  <c r="F2697" i="1"/>
  <c r="V2696" i="1"/>
  <c r="N2696" i="1"/>
  <c r="F2696" i="1"/>
  <c r="V2695" i="1"/>
  <c r="N2695" i="1"/>
  <c r="F2695" i="1"/>
  <c r="V2694" i="1"/>
  <c r="N2694" i="1"/>
  <c r="F2694" i="1"/>
  <c r="V2693" i="1"/>
  <c r="N2693" i="1"/>
  <c r="F2693" i="1"/>
  <c r="V2692" i="1"/>
  <c r="N2692" i="1"/>
  <c r="F2692" i="1"/>
  <c r="V2691" i="1"/>
  <c r="N2691" i="1"/>
  <c r="F2691" i="1"/>
  <c r="V2690" i="1"/>
  <c r="N2690" i="1"/>
  <c r="F2690" i="1"/>
  <c r="V2689" i="1"/>
  <c r="N2689" i="1"/>
  <c r="F2689" i="1"/>
  <c r="V2688" i="1"/>
  <c r="N2688" i="1"/>
  <c r="F2688" i="1"/>
  <c r="V2687" i="1"/>
  <c r="N2687" i="1"/>
  <c r="F2687" i="1"/>
  <c r="V2686" i="1"/>
  <c r="N2686" i="1"/>
  <c r="F2686" i="1"/>
  <c r="V2685" i="1"/>
  <c r="N2685" i="1"/>
  <c r="F2685" i="1"/>
  <c r="V2684" i="1"/>
  <c r="N2684" i="1"/>
  <c r="F2684" i="1"/>
  <c r="V2683" i="1"/>
  <c r="N2683" i="1"/>
  <c r="F2683" i="1"/>
  <c r="V2682" i="1"/>
  <c r="N2682" i="1"/>
  <c r="F2682" i="1"/>
  <c r="V2681" i="1"/>
  <c r="N2681" i="1"/>
  <c r="F2681" i="1"/>
  <c r="V2680" i="1"/>
  <c r="N2680" i="1"/>
  <c r="V2679" i="1"/>
  <c r="N2679" i="1"/>
  <c r="V2678" i="1"/>
  <c r="N2678" i="1"/>
  <c r="V2677" i="1"/>
  <c r="N2677" i="1"/>
  <c r="V2676" i="1"/>
  <c r="N2676" i="1"/>
  <c r="V2675" i="1"/>
  <c r="N2675" i="1"/>
  <c r="V2674" i="1"/>
  <c r="N2674" i="1"/>
  <c r="V2673" i="1"/>
  <c r="N2673" i="1"/>
  <c r="V2672" i="1"/>
  <c r="N2672" i="1"/>
  <c r="V2671" i="1"/>
  <c r="N2671" i="1"/>
  <c r="V2670" i="1"/>
  <c r="N2670" i="1"/>
  <c r="V2669" i="1"/>
  <c r="N2669" i="1"/>
  <c r="V2668" i="1"/>
  <c r="N2668" i="1"/>
  <c r="V2667" i="1"/>
  <c r="N2667" i="1"/>
  <c r="V2666" i="1"/>
  <c r="N2666" i="1"/>
  <c r="V2665" i="1"/>
  <c r="N2665" i="1"/>
  <c r="V2664" i="1"/>
  <c r="N2664" i="1"/>
  <c r="V2663" i="1"/>
  <c r="N2663" i="1"/>
  <c r="V2662" i="1"/>
  <c r="N2662" i="1"/>
  <c r="V2661" i="1"/>
  <c r="N2661" i="1"/>
  <c r="F2661" i="1"/>
  <c r="V2660" i="1"/>
  <c r="N2660" i="1"/>
  <c r="F2660" i="1"/>
  <c r="V2659" i="1"/>
  <c r="N2659" i="1"/>
  <c r="F2659" i="1"/>
  <c r="V2658" i="1"/>
  <c r="N2658" i="1"/>
  <c r="F2658" i="1"/>
  <c r="V2657" i="1"/>
  <c r="N2657" i="1"/>
  <c r="F2657" i="1"/>
  <c r="V2656" i="1"/>
  <c r="N2656" i="1"/>
  <c r="F2656" i="1"/>
  <c r="V2655" i="1"/>
  <c r="N2655" i="1"/>
  <c r="F2655" i="1"/>
  <c r="V2654" i="1"/>
  <c r="N2654" i="1"/>
  <c r="F2654" i="1"/>
  <c r="V2653" i="1"/>
  <c r="N2653" i="1"/>
  <c r="F2653" i="1"/>
  <c r="V2652" i="1"/>
  <c r="N2652" i="1"/>
  <c r="F2652" i="1"/>
  <c r="V2651" i="1"/>
  <c r="N2651" i="1"/>
  <c r="F2651" i="1"/>
  <c r="V2650" i="1"/>
  <c r="N2650" i="1"/>
  <c r="F2650" i="1"/>
  <c r="V2649" i="1"/>
  <c r="N2649" i="1"/>
  <c r="F2649" i="1"/>
  <c r="V2648" i="1"/>
  <c r="N2648" i="1"/>
  <c r="F2648" i="1"/>
  <c r="V2647" i="1"/>
  <c r="N2647" i="1"/>
  <c r="F2647" i="1"/>
  <c r="V2646" i="1"/>
  <c r="N2646" i="1"/>
  <c r="F2646" i="1"/>
  <c r="V2645" i="1"/>
  <c r="N2645" i="1"/>
  <c r="F2645" i="1"/>
  <c r="V2644" i="1"/>
  <c r="N2644" i="1"/>
  <c r="F2644" i="1"/>
  <c r="V2643" i="1"/>
  <c r="N2643" i="1"/>
  <c r="F2643" i="1"/>
  <c r="V2642" i="1"/>
  <c r="N2642" i="1"/>
  <c r="V2641" i="1"/>
  <c r="N2641" i="1"/>
  <c r="V2640" i="1"/>
  <c r="N2640" i="1"/>
  <c r="V2639" i="1"/>
  <c r="N2639" i="1"/>
  <c r="V2638" i="1"/>
  <c r="N2638" i="1"/>
  <c r="V2637" i="1"/>
  <c r="N2637" i="1"/>
  <c r="V2636" i="1"/>
  <c r="N2636" i="1"/>
  <c r="V2635" i="1"/>
  <c r="N2635" i="1"/>
  <c r="V2634" i="1"/>
  <c r="N2634" i="1"/>
  <c r="V2633" i="1"/>
  <c r="N2633" i="1"/>
  <c r="V2632" i="1"/>
  <c r="N2632" i="1"/>
  <c r="V2631" i="1"/>
  <c r="N2631" i="1"/>
  <c r="V2630" i="1"/>
  <c r="N2630" i="1"/>
  <c r="V2629" i="1"/>
  <c r="N2629" i="1"/>
  <c r="V2628" i="1"/>
  <c r="N2628" i="1"/>
  <c r="V2627" i="1"/>
  <c r="N2627" i="1"/>
  <c r="V2626" i="1"/>
  <c r="N2626" i="1"/>
  <c r="V2625" i="1"/>
  <c r="N2625" i="1"/>
  <c r="V2624" i="1"/>
  <c r="N2624" i="1"/>
  <c r="V2623" i="1"/>
  <c r="N2623" i="1"/>
  <c r="F2623" i="1"/>
  <c r="V2622" i="1"/>
  <c r="N2622" i="1"/>
  <c r="F2622" i="1"/>
  <c r="V2621" i="1"/>
  <c r="N2621" i="1"/>
  <c r="F2621" i="1"/>
  <c r="V2620" i="1"/>
  <c r="N2620" i="1"/>
  <c r="F2620" i="1"/>
  <c r="V2619" i="1"/>
  <c r="N2619" i="1"/>
  <c r="F2619" i="1"/>
  <c r="V2618" i="1"/>
  <c r="N2618" i="1"/>
  <c r="F2618" i="1"/>
  <c r="V2617" i="1"/>
  <c r="N2617" i="1"/>
  <c r="F2617" i="1"/>
  <c r="V2616" i="1"/>
  <c r="N2616" i="1"/>
  <c r="F2616" i="1"/>
  <c r="V2615" i="1"/>
  <c r="N2615" i="1"/>
  <c r="F2615" i="1"/>
  <c r="V2614" i="1"/>
  <c r="N2614" i="1"/>
  <c r="F2614" i="1"/>
  <c r="V2613" i="1"/>
  <c r="N2613" i="1"/>
  <c r="F2613" i="1"/>
  <c r="V2612" i="1"/>
  <c r="N2612" i="1"/>
  <c r="F2612" i="1"/>
  <c r="V2611" i="1"/>
  <c r="N2611" i="1"/>
  <c r="F2611" i="1"/>
  <c r="V2610" i="1"/>
  <c r="N2610" i="1"/>
  <c r="F2610" i="1"/>
  <c r="V2609" i="1"/>
  <c r="N2609" i="1"/>
  <c r="F2609" i="1"/>
  <c r="V2608" i="1"/>
  <c r="N2608" i="1"/>
  <c r="F2608" i="1"/>
  <c r="V2607" i="1"/>
  <c r="N2607" i="1"/>
  <c r="F2607" i="1"/>
  <c r="V2606" i="1"/>
  <c r="N2606" i="1"/>
  <c r="F2606" i="1"/>
  <c r="V2605" i="1"/>
  <c r="N2605" i="1"/>
  <c r="F2605" i="1"/>
  <c r="V2604" i="1"/>
  <c r="N2604" i="1"/>
  <c r="F2604" i="1"/>
  <c r="V2603" i="1"/>
  <c r="N2603" i="1"/>
  <c r="F2603" i="1"/>
  <c r="V2602" i="1"/>
  <c r="N2602" i="1"/>
  <c r="F2602" i="1"/>
  <c r="V2601" i="1"/>
  <c r="N2601" i="1"/>
  <c r="F2601" i="1"/>
  <c r="V2600" i="1"/>
  <c r="N2600" i="1"/>
  <c r="F2600" i="1"/>
  <c r="V2599" i="1"/>
  <c r="N2599" i="1"/>
  <c r="F2599" i="1"/>
  <c r="V2598" i="1"/>
  <c r="N2598" i="1"/>
  <c r="F2598" i="1"/>
  <c r="V2597" i="1"/>
  <c r="N2597" i="1"/>
  <c r="F2597" i="1"/>
  <c r="V2596" i="1"/>
  <c r="N2596" i="1"/>
  <c r="F2596" i="1"/>
  <c r="V2595" i="1"/>
  <c r="N2595" i="1"/>
  <c r="F2595" i="1"/>
  <c r="V2594" i="1"/>
  <c r="N2594" i="1"/>
  <c r="F2594" i="1"/>
  <c r="V2593" i="1"/>
  <c r="N2593" i="1"/>
  <c r="F2593" i="1"/>
  <c r="V2592" i="1"/>
  <c r="N2592" i="1"/>
  <c r="F2592" i="1"/>
  <c r="V2591" i="1"/>
  <c r="N2591" i="1"/>
  <c r="F2591" i="1"/>
  <c r="V2590" i="1"/>
  <c r="N2590" i="1"/>
  <c r="F2590" i="1"/>
  <c r="V2589" i="1"/>
  <c r="N2589" i="1"/>
  <c r="F2589" i="1"/>
  <c r="V2588" i="1"/>
  <c r="N2588" i="1"/>
  <c r="F2588" i="1"/>
  <c r="V2587" i="1"/>
  <c r="N2587" i="1"/>
  <c r="F2587" i="1"/>
  <c r="V2586" i="1"/>
  <c r="N2586" i="1"/>
  <c r="F2586" i="1"/>
  <c r="N2585" i="1"/>
  <c r="F2585" i="1"/>
  <c r="F2584" i="1"/>
  <c r="N2583" i="1"/>
  <c r="N2582" i="1"/>
  <c r="F2582" i="1"/>
  <c r="N2581" i="1"/>
  <c r="F2581" i="1"/>
  <c r="N2580" i="1"/>
  <c r="F2580" i="1"/>
  <c r="N2579" i="1"/>
  <c r="F2579" i="1"/>
  <c r="N2578" i="1"/>
  <c r="F2578" i="1"/>
  <c r="N2577" i="1"/>
  <c r="F2577" i="1"/>
  <c r="N2576" i="1"/>
  <c r="F2576" i="1"/>
  <c r="N2575" i="1"/>
  <c r="F2575" i="1"/>
  <c r="N2574" i="1"/>
  <c r="F2574" i="1"/>
  <c r="N2573" i="1"/>
  <c r="F2573" i="1"/>
  <c r="N2572" i="1"/>
  <c r="F2572" i="1"/>
  <c r="N2571" i="1"/>
  <c r="F2571" i="1"/>
  <c r="N2570" i="1"/>
  <c r="F2570" i="1"/>
  <c r="N2569" i="1"/>
  <c r="F2569" i="1"/>
  <c r="N2568" i="1"/>
  <c r="F2568" i="1"/>
  <c r="N2567" i="1"/>
  <c r="F2567" i="1"/>
  <c r="V2566" i="1"/>
  <c r="N2566" i="1"/>
  <c r="F2566" i="1"/>
  <c r="V2565" i="1"/>
  <c r="N2565" i="1"/>
  <c r="F2565" i="1"/>
  <c r="V2564" i="1"/>
  <c r="N2564" i="1"/>
  <c r="F2564" i="1"/>
  <c r="V2563" i="1"/>
  <c r="N2563" i="1"/>
  <c r="F2563" i="1"/>
  <c r="V2562" i="1"/>
  <c r="N2562" i="1"/>
  <c r="F2562" i="1"/>
  <c r="V2561" i="1"/>
  <c r="N2561" i="1"/>
  <c r="F2561" i="1"/>
  <c r="V2560" i="1"/>
  <c r="N2560" i="1"/>
  <c r="F2560" i="1"/>
  <c r="V2559" i="1"/>
  <c r="N2559" i="1"/>
  <c r="F2559" i="1"/>
  <c r="V2558" i="1"/>
  <c r="N2558" i="1"/>
  <c r="F2558" i="1"/>
  <c r="V2557" i="1"/>
  <c r="N2557" i="1"/>
  <c r="F2557" i="1"/>
  <c r="V2556" i="1"/>
  <c r="N2556" i="1"/>
  <c r="V2555" i="1"/>
  <c r="N2555" i="1"/>
  <c r="V2554" i="1"/>
  <c r="N2554" i="1"/>
  <c r="V2553" i="1"/>
  <c r="N2553" i="1"/>
  <c r="V2552" i="1"/>
  <c r="N2552" i="1"/>
  <c r="V2551" i="1"/>
  <c r="N2551" i="1"/>
  <c r="V2550" i="1"/>
  <c r="N2550" i="1"/>
  <c r="V2549" i="1"/>
  <c r="N2549" i="1"/>
  <c r="V2548" i="1"/>
  <c r="N2548" i="1"/>
  <c r="V2547" i="1"/>
  <c r="N2547" i="1"/>
  <c r="F2547" i="1"/>
  <c r="V2546" i="1"/>
  <c r="N2546" i="1"/>
  <c r="F2546" i="1"/>
  <c r="V2545" i="1"/>
  <c r="N2545" i="1"/>
  <c r="V2544" i="1"/>
  <c r="N2544" i="1"/>
  <c r="F2544" i="1"/>
  <c r="V2543" i="1"/>
  <c r="N2543" i="1"/>
  <c r="F2543" i="1"/>
  <c r="V2542" i="1"/>
  <c r="N2542" i="1"/>
  <c r="F2542" i="1"/>
  <c r="V2541" i="1"/>
  <c r="N2541" i="1"/>
  <c r="F2541" i="1"/>
  <c r="V2540" i="1"/>
  <c r="N2540" i="1"/>
  <c r="F2540" i="1"/>
  <c r="V2539" i="1"/>
  <c r="N2539" i="1"/>
  <c r="F2539" i="1"/>
  <c r="V2538" i="1"/>
  <c r="N2538" i="1"/>
  <c r="F2538" i="1"/>
  <c r="V2537" i="1"/>
  <c r="N2537" i="1"/>
  <c r="F2537" i="1"/>
  <c r="V2536" i="1"/>
  <c r="N2536" i="1"/>
  <c r="F2536" i="1"/>
  <c r="V2535" i="1"/>
  <c r="N2535" i="1"/>
  <c r="F2535" i="1"/>
  <c r="V2534" i="1"/>
  <c r="N2534" i="1"/>
  <c r="F2534" i="1"/>
  <c r="V2533" i="1"/>
  <c r="N2533" i="1"/>
  <c r="F2533" i="1"/>
  <c r="V2532" i="1"/>
  <c r="N2532" i="1"/>
  <c r="F2532" i="1"/>
  <c r="V2531" i="1"/>
  <c r="N2531" i="1"/>
  <c r="F2531" i="1"/>
  <c r="V2530" i="1"/>
  <c r="N2530" i="1"/>
  <c r="F2530" i="1"/>
  <c r="V2529" i="1"/>
  <c r="N2529" i="1"/>
  <c r="F2529" i="1"/>
  <c r="V2528" i="1"/>
  <c r="N2528" i="1"/>
  <c r="F2528" i="1"/>
  <c r="V2527" i="1"/>
  <c r="N2527" i="1"/>
  <c r="F2527" i="1"/>
  <c r="V2526" i="1"/>
  <c r="N2526" i="1"/>
  <c r="F2526" i="1"/>
  <c r="V2525" i="1"/>
  <c r="N2525" i="1"/>
  <c r="F2525" i="1"/>
  <c r="V2524" i="1"/>
  <c r="N2524" i="1"/>
  <c r="F2524" i="1"/>
  <c r="V2523" i="1"/>
  <c r="N2523" i="1"/>
  <c r="F2523" i="1"/>
  <c r="V2522" i="1"/>
  <c r="N2522" i="1"/>
  <c r="F2522" i="1"/>
  <c r="V2521" i="1"/>
  <c r="N2521" i="1"/>
  <c r="F2521" i="1"/>
  <c r="V2520" i="1"/>
  <c r="N2520" i="1"/>
  <c r="F2520" i="1"/>
  <c r="V2519" i="1"/>
  <c r="N2519" i="1"/>
  <c r="F2519" i="1"/>
  <c r="V2518" i="1"/>
  <c r="N2518" i="1"/>
  <c r="F2518" i="1"/>
  <c r="V2517" i="1"/>
  <c r="N2517" i="1"/>
  <c r="F2517" i="1"/>
  <c r="V2516" i="1"/>
  <c r="N2516" i="1"/>
  <c r="F2516" i="1"/>
  <c r="V2515" i="1"/>
  <c r="N2515" i="1"/>
  <c r="F2515" i="1"/>
  <c r="V2514" i="1"/>
  <c r="N2514" i="1"/>
  <c r="F2514" i="1"/>
  <c r="V2513" i="1"/>
  <c r="N2513" i="1"/>
  <c r="F2513" i="1"/>
  <c r="V2512" i="1"/>
  <c r="N2512" i="1"/>
  <c r="F2512" i="1"/>
  <c r="V2511" i="1"/>
  <c r="N2511" i="1"/>
  <c r="F2511" i="1"/>
  <c r="V2510" i="1"/>
  <c r="N2510" i="1"/>
  <c r="F2510" i="1"/>
  <c r="V2509" i="1"/>
  <c r="N2509" i="1"/>
  <c r="F2509" i="1"/>
  <c r="V2508" i="1"/>
  <c r="N2508" i="1"/>
  <c r="F2508" i="1"/>
  <c r="V2507" i="1"/>
  <c r="N2507" i="1"/>
  <c r="F2507" i="1"/>
  <c r="V2506" i="1"/>
  <c r="N2506" i="1"/>
  <c r="F2506" i="1"/>
  <c r="V2505" i="1"/>
  <c r="N2505" i="1"/>
  <c r="F2505" i="1"/>
  <c r="V2504" i="1"/>
  <c r="N2504" i="1"/>
  <c r="F2504" i="1"/>
  <c r="V2503" i="1"/>
  <c r="N2503" i="1"/>
  <c r="F2503" i="1"/>
  <c r="V2502" i="1"/>
  <c r="N2502" i="1"/>
  <c r="F2502" i="1"/>
  <c r="V2501" i="1"/>
  <c r="N2501" i="1"/>
  <c r="F2501" i="1"/>
  <c r="V2500" i="1"/>
  <c r="N2500" i="1"/>
  <c r="F2500" i="1"/>
  <c r="V2499" i="1"/>
  <c r="N2499" i="1"/>
  <c r="F2499" i="1"/>
  <c r="V2498" i="1"/>
  <c r="N2498" i="1"/>
  <c r="F2498" i="1"/>
  <c r="V2497" i="1"/>
  <c r="N2497" i="1"/>
  <c r="F2497" i="1"/>
  <c r="V2496" i="1"/>
  <c r="N2496" i="1"/>
  <c r="F2496" i="1"/>
  <c r="V2495" i="1"/>
  <c r="N2495" i="1"/>
  <c r="V2494" i="1"/>
  <c r="N2494" i="1"/>
  <c r="V2493" i="1"/>
  <c r="N2493" i="1"/>
  <c r="V2492" i="1"/>
  <c r="N2492" i="1"/>
  <c r="V2491" i="1"/>
  <c r="N2491" i="1"/>
  <c r="V2490" i="1"/>
  <c r="N2490" i="1"/>
  <c r="F2490" i="1"/>
  <c r="V2489" i="1"/>
  <c r="N2489" i="1"/>
  <c r="F2489" i="1"/>
  <c r="V2488" i="1"/>
  <c r="N2488" i="1"/>
  <c r="F2488" i="1"/>
  <c r="V2487" i="1"/>
  <c r="N2487" i="1"/>
  <c r="F2487" i="1"/>
  <c r="V2486" i="1"/>
  <c r="N2486" i="1"/>
  <c r="F2486" i="1"/>
  <c r="V2485" i="1"/>
  <c r="N2485" i="1"/>
  <c r="F2485" i="1"/>
  <c r="V2484" i="1"/>
  <c r="N2484" i="1"/>
  <c r="F2484" i="1"/>
  <c r="V2483" i="1"/>
  <c r="N2483" i="1"/>
  <c r="F2483" i="1"/>
  <c r="V2482" i="1"/>
  <c r="N2482" i="1"/>
  <c r="F2482" i="1"/>
  <c r="V2481" i="1"/>
  <c r="N2481" i="1"/>
  <c r="F2481" i="1"/>
  <c r="V2480" i="1"/>
  <c r="N2480" i="1"/>
  <c r="F2480" i="1"/>
  <c r="V2479" i="1"/>
  <c r="N2479" i="1"/>
  <c r="F2479" i="1"/>
  <c r="V2478" i="1"/>
  <c r="N2478" i="1"/>
  <c r="F2478" i="1"/>
  <c r="V2477" i="1"/>
  <c r="N2477" i="1"/>
  <c r="F2477" i="1"/>
  <c r="V2476" i="1"/>
  <c r="N2476" i="1"/>
  <c r="F2476" i="1"/>
  <c r="V2475" i="1"/>
  <c r="N2475" i="1"/>
  <c r="F2475" i="1"/>
  <c r="V2474" i="1"/>
  <c r="N2474" i="1"/>
  <c r="F2474" i="1"/>
  <c r="V2473" i="1"/>
  <c r="N2473" i="1"/>
  <c r="F2473" i="1"/>
  <c r="V2472" i="1"/>
  <c r="N2472" i="1"/>
  <c r="F2472" i="1"/>
  <c r="V2471" i="1"/>
  <c r="N2471" i="1"/>
  <c r="F2471" i="1"/>
  <c r="V2470" i="1"/>
  <c r="N2470" i="1"/>
  <c r="F2470" i="1"/>
  <c r="V2469" i="1"/>
  <c r="N2469" i="1"/>
  <c r="F2469" i="1"/>
  <c r="V2468" i="1"/>
  <c r="N2468" i="1"/>
  <c r="F2468" i="1"/>
  <c r="V2467" i="1"/>
  <c r="N2467" i="1"/>
  <c r="F2467" i="1"/>
  <c r="V2466" i="1"/>
  <c r="N2466" i="1"/>
  <c r="F2466" i="1"/>
  <c r="V2465" i="1"/>
  <c r="N2465" i="1"/>
  <c r="F2465" i="1"/>
  <c r="V2464" i="1"/>
  <c r="N2464" i="1"/>
  <c r="F2464" i="1"/>
  <c r="V2463" i="1"/>
  <c r="N2463" i="1"/>
  <c r="F2463" i="1"/>
  <c r="V2462" i="1"/>
  <c r="N2462" i="1"/>
  <c r="F2462" i="1"/>
  <c r="V2461" i="1"/>
  <c r="N2461" i="1"/>
  <c r="F2461" i="1"/>
  <c r="V2460" i="1"/>
  <c r="N2460" i="1"/>
  <c r="F2460" i="1"/>
  <c r="V2459" i="1"/>
  <c r="N2459" i="1"/>
  <c r="F2459" i="1"/>
  <c r="V2458" i="1"/>
  <c r="N2458" i="1"/>
  <c r="F2458" i="1"/>
  <c r="V2457" i="1"/>
  <c r="N2457" i="1"/>
  <c r="F2457" i="1"/>
  <c r="V2456" i="1"/>
  <c r="N2456" i="1"/>
  <c r="F2456" i="1"/>
  <c r="V2455" i="1"/>
  <c r="N2455" i="1"/>
  <c r="F2455" i="1"/>
  <c r="V2454" i="1"/>
  <c r="N2454" i="1"/>
  <c r="F2454" i="1"/>
  <c r="V2453" i="1"/>
  <c r="N2453" i="1"/>
  <c r="F2453" i="1"/>
  <c r="V2452" i="1"/>
  <c r="N2452" i="1"/>
  <c r="F2452" i="1"/>
  <c r="V2451" i="1"/>
  <c r="N2451" i="1"/>
  <c r="F2451" i="1"/>
  <c r="V2450" i="1"/>
  <c r="N2450" i="1"/>
  <c r="F2450" i="1"/>
  <c r="V2449" i="1"/>
  <c r="N2449" i="1"/>
  <c r="F2449" i="1"/>
  <c r="V2448" i="1"/>
  <c r="N2448" i="1"/>
  <c r="F2448" i="1"/>
  <c r="V2447" i="1"/>
  <c r="N2447" i="1"/>
  <c r="F2447" i="1"/>
  <c r="V2446" i="1"/>
  <c r="N2446" i="1"/>
  <c r="F2446" i="1"/>
  <c r="V2445" i="1"/>
  <c r="N2445" i="1"/>
  <c r="F2445" i="1"/>
  <c r="V2444" i="1"/>
  <c r="N2444" i="1"/>
  <c r="F2444" i="1"/>
  <c r="V2443" i="1"/>
  <c r="N2443" i="1"/>
  <c r="F2443" i="1"/>
  <c r="V2442" i="1"/>
  <c r="N2442" i="1"/>
  <c r="F2442" i="1"/>
  <c r="V2441" i="1"/>
  <c r="N2441" i="1"/>
  <c r="F2441" i="1"/>
  <c r="V2440" i="1"/>
  <c r="N2440" i="1"/>
  <c r="F2440" i="1"/>
  <c r="V2439" i="1"/>
  <c r="N2439" i="1"/>
  <c r="F2439" i="1"/>
  <c r="V2438" i="1"/>
  <c r="N2438" i="1"/>
  <c r="F2438" i="1"/>
  <c r="V2437" i="1"/>
  <c r="N2437" i="1"/>
  <c r="F2437" i="1"/>
  <c r="V2436" i="1"/>
  <c r="N2436" i="1"/>
  <c r="F2436" i="1"/>
  <c r="V2435" i="1"/>
  <c r="N2435" i="1"/>
  <c r="F2435" i="1"/>
  <c r="V2434" i="1"/>
  <c r="N2434" i="1"/>
  <c r="F2434" i="1"/>
  <c r="V2433" i="1"/>
  <c r="N2433" i="1"/>
  <c r="V2431" i="1"/>
  <c r="N2431" i="1"/>
  <c r="V2430" i="1"/>
  <c r="N2430" i="1"/>
  <c r="V2429" i="1"/>
  <c r="N2429" i="1"/>
  <c r="V2428" i="1"/>
  <c r="N2428" i="1"/>
  <c r="V2427" i="1"/>
  <c r="N2427" i="1"/>
  <c r="V2426" i="1"/>
  <c r="N2426" i="1"/>
  <c r="V2425" i="1"/>
  <c r="N2425" i="1"/>
  <c r="V2424" i="1"/>
  <c r="N2424" i="1"/>
  <c r="V2423" i="1"/>
  <c r="N2423" i="1"/>
  <c r="V2422" i="1"/>
  <c r="N2422" i="1"/>
  <c r="V2421" i="1"/>
  <c r="N2421" i="1"/>
  <c r="V2420" i="1"/>
  <c r="N2420" i="1"/>
  <c r="V2419" i="1"/>
  <c r="N2419" i="1"/>
  <c r="V2418" i="1"/>
  <c r="N2418" i="1"/>
  <c r="V2417" i="1"/>
  <c r="N2417" i="1"/>
  <c r="V2416" i="1"/>
  <c r="N2416" i="1"/>
  <c r="V2415" i="1"/>
  <c r="N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N2395" i="1"/>
  <c r="F2395" i="1"/>
  <c r="V2394" i="1"/>
  <c r="F2394" i="1"/>
  <c r="V2393" i="1"/>
  <c r="N2393" i="1"/>
  <c r="V2392" i="1"/>
  <c r="N2392" i="1"/>
  <c r="F2392" i="1"/>
  <c r="V2391" i="1"/>
  <c r="N2391" i="1"/>
  <c r="F2391" i="1"/>
  <c r="V2390" i="1"/>
  <c r="N2390" i="1"/>
  <c r="F2390" i="1"/>
  <c r="V2389" i="1"/>
  <c r="N2389" i="1"/>
  <c r="F2389" i="1"/>
  <c r="V2388" i="1"/>
  <c r="N2388" i="1"/>
  <c r="F2388" i="1"/>
  <c r="V2387" i="1"/>
  <c r="N2387" i="1"/>
  <c r="F2387" i="1"/>
  <c r="V2386" i="1"/>
  <c r="N2386" i="1"/>
  <c r="F2386" i="1"/>
  <c r="V2385" i="1"/>
  <c r="N2385" i="1"/>
  <c r="F2385" i="1"/>
  <c r="V2384" i="1"/>
  <c r="N2384" i="1"/>
  <c r="F2384" i="1"/>
  <c r="V2383" i="1"/>
  <c r="N2383" i="1"/>
  <c r="F2383" i="1"/>
  <c r="V2382" i="1"/>
  <c r="N2382" i="1"/>
  <c r="F2382" i="1"/>
  <c r="V2381" i="1"/>
  <c r="N2381" i="1"/>
  <c r="F2381" i="1"/>
  <c r="V2380" i="1"/>
  <c r="N2380" i="1"/>
  <c r="F2380" i="1"/>
  <c r="V2379" i="1"/>
  <c r="N2379" i="1"/>
  <c r="F2379" i="1"/>
  <c r="V2378" i="1"/>
  <c r="N2378" i="1"/>
  <c r="F2378" i="1"/>
  <c r="V2377" i="1"/>
  <c r="N2377" i="1"/>
  <c r="F2377" i="1"/>
  <c r="V2376" i="1"/>
  <c r="N2376" i="1"/>
  <c r="F2376" i="1"/>
  <c r="V2375" i="1"/>
  <c r="N2375" i="1"/>
  <c r="F2375" i="1"/>
  <c r="V2374" i="1"/>
  <c r="N2374" i="1"/>
  <c r="V2373" i="1"/>
  <c r="N2373" i="1"/>
  <c r="F2373" i="1"/>
  <c r="V2372" i="1"/>
  <c r="N2372" i="1"/>
  <c r="F2372" i="1"/>
  <c r="V2371" i="1"/>
  <c r="N2371" i="1"/>
  <c r="F2371" i="1"/>
  <c r="V2370" i="1"/>
  <c r="N2370" i="1"/>
  <c r="F2370" i="1"/>
  <c r="V2369" i="1"/>
  <c r="N2369" i="1"/>
  <c r="F2369" i="1"/>
  <c r="V2368" i="1"/>
  <c r="N2368" i="1"/>
  <c r="F2368" i="1"/>
  <c r="V2367" i="1"/>
  <c r="N2367" i="1"/>
  <c r="F2367" i="1"/>
  <c r="V2366" i="1"/>
  <c r="N2366" i="1"/>
  <c r="F2366" i="1"/>
  <c r="V2365" i="1"/>
  <c r="N2365" i="1"/>
  <c r="F2365" i="1"/>
  <c r="V2364" i="1"/>
  <c r="N2364" i="1"/>
  <c r="F2364" i="1"/>
  <c r="V2363" i="1"/>
  <c r="N2363" i="1"/>
  <c r="F2363" i="1"/>
  <c r="V2362" i="1"/>
  <c r="N2362" i="1"/>
  <c r="F2362" i="1"/>
  <c r="V2361" i="1"/>
  <c r="N2361" i="1"/>
  <c r="F2361" i="1"/>
  <c r="V2360" i="1"/>
  <c r="N2360" i="1"/>
  <c r="F2360" i="1"/>
  <c r="V2359" i="1"/>
  <c r="N2359" i="1"/>
  <c r="F2359" i="1"/>
  <c r="V2358" i="1"/>
  <c r="N2358" i="1"/>
  <c r="F2358" i="1"/>
  <c r="V2357" i="1"/>
  <c r="N2357" i="1"/>
  <c r="F2357" i="1"/>
  <c r="V2356" i="1"/>
  <c r="N2356" i="1"/>
  <c r="F2356" i="1"/>
  <c r="V2355" i="1"/>
  <c r="N2355" i="1"/>
  <c r="V2354" i="1"/>
  <c r="N2354" i="1"/>
  <c r="F2354" i="1"/>
  <c r="V2353" i="1"/>
  <c r="N2353" i="1"/>
  <c r="F2353" i="1"/>
  <c r="V2352" i="1"/>
  <c r="N2352" i="1"/>
  <c r="F2352" i="1"/>
  <c r="V2351" i="1"/>
  <c r="N2351" i="1"/>
  <c r="F2351" i="1"/>
  <c r="V2350" i="1"/>
  <c r="N2350" i="1"/>
  <c r="V2349" i="1"/>
  <c r="N2349" i="1"/>
  <c r="V2348" i="1"/>
  <c r="N2348" i="1"/>
  <c r="V2347" i="1"/>
  <c r="N2347" i="1"/>
  <c r="V2346" i="1"/>
  <c r="N2346" i="1"/>
  <c r="V2345" i="1"/>
  <c r="N2345" i="1"/>
  <c r="V2344" i="1"/>
  <c r="N2344" i="1"/>
  <c r="V2343" i="1"/>
  <c r="N2343" i="1"/>
  <c r="V2342" i="1"/>
  <c r="N2342" i="1"/>
  <c r="V2341" i="1"/>
  <c r="N2341" i="1"/>
  <c r="V2340" i="1"/>
  <c r="N2340" i="1"/>
  <c r="V2339" i="1"/>
  <c r="N2339" i="1"/>
  <c r="V2338" i="1"/>
  <c r="N2338" i="1"/>
  <c r="V2337" i="1"/>
  <c r="N2337" i="1"/>
  <c r="V2336" i="1"/>
  <c r="N2336" i="1"/>
  <c r="V2335" i="1"/>
  <c r="N2335" i="1"/>
  <c r="V2334" i="1"/>
  <c r="N2334" i="1"/>
  <c r="V2333" i="1"/>
  <c r="N2333" i="1"/>
  <c r="V2332" i="1"/>
  <c r="N2332" i="1"/>
  <c r="V2331" i="1"/>
  <c r="N2331" i="1"/>
  <c r="V2330" i="1"/>
  <c r="N2330" i="1"/>
  <c r="V2329" i="1"/>
  <c r="N2329" i="1"/>
  <c r="V2328" i="1"/>
  <c r="N2328" i="1"/>
  <c r="V2327" i="1"/>
  <c r="N2327" i="1"/>
  <c r="V2326" i="1"/>
  <c r="N2326" i="1"/>
  <c r="V2325" i="1"/>
  <c r="N2325" i="1"/>
  <c r="V2324" i="1"/>
  <c r="N2324" i="1"/>
  <c r="V2323" i="1"/>
  <c r="N2323" i="1"/>
  <c r="V2322" i="1"/>
  <c r="N2322" i="1"/>
  <c r="V2321" i="1"/>
  <c r="N2321" i="1"/>
  <c r="V2320" i="1"/>
  <c r="N2320" i="1"/>
  <c r="V2319" i="1"/>
  <c r="N2319" i="1"/>
  <c r="F2319" i="1"/>
  <c r="V2318" i="1"/>
  <c r="N2318" i="1"/>
  <c r="F2318" i="1"/>
  <c r="V2317" i="1"/>
  <c r="N2317" i="1"/>
  <c r="F2317" i="1"/>
  <c r="V2316" i="1"/>
  <c r="N2316" i="1"/>
  <c r="F2316" i="1"/>
  <c r="V2315" i="1"/>
  <c r="N2315" i="1"/>
  <c r="F2315" i="1"/>
  <c r="V2314" i="1"/>
  <c r="N2314" i="1"/>
  <c r="F2314" i="1"/>
  <c r="V2313" i="1"/>
  <c r="N2313" i="1"/>
  <c r="F2313" i="1"/>
  <c r="V2312" i="1"/>
  <c r="N2312" i="1"/>
  <c r="F2312" i="1"/>
  <c r="V2311" i="1"/>
  <c r="N2311" i="1"/>
  <c r="F2311" i="1"/>
  <c r="V2310" i="1"/>
  <c r="N2310" i="1"/>
  <c r="V2309" i="1"/>
  <c r="N2309" i="1"/>
  <c r="V2308" i="1"/>
  <c r="N2308" i="1"/>
  <c r="V2307" i="1"/>
  <c r="N2307" i="1"/>
  <c r="V2306" i="1"/>
  <c r="N2306" i="1"/>
  <c r="V2305" i="1"/>
  <c r="N2305" i="1"/>
  <c r="V2304" i="1"/>
  <c r="N2304" i="1"/>
  <c r="V2303" i="1"/>
  <c r="N2303" i="1"/>
  <c r="V2302" i="1"/>
  <c r="N2302" i="1"/>
  <c r="V2301" i="1"/>
  <c r="N2301" i="1"/>
  <c r="V2300" i="1"/>
  <c r="N2300" i="1"/>
  <c r="F2300" i="1"/>
  <c r="V2299" i="1"/>
  <c r="N2299" i="1"/>
  <c r="F2299" i="1"/>
  <c r="V2298" i="1"/>
  <c r="N2298" i="1"/>
  <c r="F2298" i="1"/>
  <c r="V2297" i="1"/>
  <c r="N2297" i="1"/>
  <c r="F2297" i="1"/>
  <c r="V2296" i="1"/>
  <c r="N2296" i="1"/>
  <c r="F2296" i="1"/>
  <c r="V2295" i="1"/>
  <c r="N2295" i="1"/>
  <c r="F2295" i="1"/>
  <c r="V2294" i="1"/>
  <c r="N2294" i="1"/>
  <c r="F2294" i="1"/>
  <c r="V2293" i="1"/>
  <c r="N2293" i="1"/>
  <c r="F2293" i="1"/>
  <c r="V2292" i="1"/>
  <c r="N2292" i="1"/>
  <c r="F2292" i="1"/>
  <c r="V2291" i="1"/>
  <c r="N2291" i="1"/>
  <c r="F2291" i="1"/>
  <c r="V2290" i="1"/>
  <c r="N2290" i="1"/>
  <c r="V2289" i="1"/>
  <c r="N2289" i="1"/>
  <c r="V2288" i="1"/>
  <c r="N2288" i="1"/>
  <c r="V2287" i="1"/>
  <c r="N2287" i="1"/>
  <c r="V2286" i="1"/>
  <c r="N2286" i="1"/>
  <c r="V2285" i="1"/>
  <c r="N2285" i="1"/>
  <c r="V2284" i="1"/>
  <c r="N2284" i="1"/>
  <c r="V2283" i="1"/>
  <c r="N2283" i="1"/>
  <c r="V2282" i="1"/>
  <c r="N2282" i="1"/>
  <c r="V2281" i="1"/>
  <c r="N2281" i="1"/>
  <c r="F2281" i="1"/>
  <c r="V2280" i="1"/>
  <c r="N2280" i="1"/>
  <c r="F2280" i="1"/>
  <c r="V2279" i="1"/>
  <c r="N2279" i="1"/>
  <c r="F2279" i="1"/>
  <c r="V2278" i="1"/>
  <c r="N2278" i="1"/>
  <c r="F2278" i="1"/>
  <c r="V2277" i="1"/>
  <c r="N2277" i="1"/>
  <c r="F2277" i="1"/>
  <c r="V2276" i="1"/>
  <c r="N2276" i="1"/>
  <c r="F2276" i="1"/>
  <c r="V2275" i="1"/>
  <c r="N2275" i="1"/>
  <c r="F2275" i="1"/>
  <c r="V2274" i="1"/>
  <c r="N2274" i="1"/>
  <c r="F2274" i="1"/>
  <c r="V2273" i="1"/>
  <c r="N2273" i="1"/>
  <c r="F2273" i="1"/>
  <c r="V2272" i="1"/>
  <c r="N2272" i="1"/>
  <c r="F2272" i="1"/>
  <c r="V2271" i="1"/>
  <c r="N2271" i="1"/>
  <c r="F2271" i="1"/>
  <c r="V2270" i="1"/>
  <c r="N2270" i="1"/>
  <c r="F2270" i="1"/>
  <c r="V2269" i="1"/>
  <c r="N2269" i="1"/>
  <c r="F2269" i="1"/>
  <c r="V2268" i="1"/>
  <c r="N2268" i="1"/>
  <c r="F2268" i="1"/>
  <c r="V2267" i="1"/>
  <c r="N2267" i="1"/>
  <c r="F2267" i="1"/>
  <c r="V2266" i="1"/>
  <c r="N2266" i="1"/>
  <c r="F2266" i="1"/>
  <c r="V2265" i="1"/>
  <c r="N2265" i="1"/>
  <c r="F2265" i="1"/>
  <c r="V2264" i="1"/>
  <c r="N2264" i="1"/>
  <c r="F2264" i="1"/>
  <c r="V2263" i="1"/>
  <c r="N2263" i="1"/>
  <c r="F2263" i="1"/>
  <c r="V2262" i="1"/>
  <c r="N2262" i="1"/>
  <c r="V2261" i="1"/>
  <c r="N2261" i="1"/>
  <c r="V2260" i="1"/>
  <c r="N2260" i="1"/>
  <c r="V2259" i="1"/>
  <c r="N2259" i="1"/>
  <c r="V2258" i="1"/>
  <c r="N2258" i="1"/>
  <c r="V2257" i="1"/>
  <c r="N2257" i="1"/>
  <c r="V2256" i="1"/>
  <c r="N2256" i="1"/>
  <c r="V2255" i="1"/>
  <c r="N2255" i="1"/>
  <c r="V2254" i="1"/>
  <c r="N2254" i="1"/>
  <c r="V2253" i="1"/>
  <c r="N2253" i="1"/>
  <c r="V2252" i="1"/>
  <c r="N2252" i="1"/>
  <c r="V2251" i="1"/>
  <c r="N2251" i="1"/>
  <c r="V2250" i="1"/>
  <c r="N2250" i="1"/>
  <c r="V2249" i="1"/>
  <c r="N2249" i="1"/>
  <c r="V2248" i="1"/>
  <c r="N2248" i="1"/>
  <c r="V2247" i="1"/>
  <c r="N2247" i="1"/>
  <c r="V2246" i="1"/>
  <c r="N2246" i="1"/>
  <c r="V2245" i="1"/>
  <c r="N2245" i="1"/>
  <c r="V2244" i="1"/>
  <c r="N2244" i="1"/>
  <c r="V2243" i="1"/>
  <c r="N2243" i="1"/>
  <c r="V2242" i="1"/>
  <c r="N2242" i="1"/>
  <c r="V2241" i="1"/>
  <c r="N2241" i="1"/>
  <c r="V2240" i="1"/>
  <c r="N2240" i="1"/>
  <c r="V2239" i="1"/>
  <c r="N2239" i="1"/>
  <c r="V2238" i="1"/>
  <c r="N2238" i="1"/>
  <c r="V2237" i="1"/>
  <c r="N2237" i="1"/>
  <c r="V2236" i="1"/>
  <c r="N2236" i="1"/>
  <c r="V2235" i="1"/>
  <c r="N2235" i="1"/>
  <c r="V2234" i="1"/>
  <c r="N2234" i="1"/>
  <c r="V2233" i="1"/>
  <c r="N2233" i="1"/>
  <c r="V2232" i="1"/>
  <c r="N2232" i="1"/>
  <c r="V2231" i="1"/>
  <c r="N2231" i="1"/>
  <c r="V2230" i="1"/>
  <c r="N2230" i="1"/>
  <c r="V2229" i="1"/>
  <c r="N2229" i="1"/>
  <c r="V2228" i="1"/>
  <c r="N2228" i="1"/>
  <c r="V2227" i="1"/>
  <c r="N2227" i="1"/>
  <c r="V2226" i="1"/>
  <c r="N2226" i="1"/>
  <c r="V2225" i="1"/>
  <c r="N2225" i="1"/>
  <c r="V2224" i="1"/>
  <c r="N2224" i="1"/>
  <c r="V2223" i="1"/>
  <c r="N2223" i="1"/>
  <c r="V2222" i="1"/>
  <c r="N2222" i="1"/>
  <c r="V2221" i="1"/>
  <c r="N2221" i="1"/>
  <c r="V2220" i="1"/>
  <c r="N2220" i="1"/>
  <c r="V2219" i="1"/>
  <c r="N2219" i="1"/>
  <c r="V2218" i="1"/>
  <c r="N2218" i="1"/>
  <c r="V2217" i="1"/>
  <c r="N2217" i="1"/>
  <c r="V2216" i="1"/>
  <c r="N2216" i="1"/>
  <c r="V2215" i="1"/>
  <c r="N2215" i="1"/>
  <c r="V2214" i="1"/>
  <c r="N2214" i="1"/>
  <c r="V2213" i="1"/>
  <c r="N2213" i="1"/>
  <c r="V2212" i="1"/>
  <c r="N2212" i="1"/>
  <c r="V2211" i="1"/>
  <c r="N2211" i="1"/>
  <c r="V2210" i="1"/>
  <c r="N2210" i="1"/>
  <c r="V2209" i="1"/>
  <c r="N2209" i="1"/>
  <c r="V2208" i="1"/>
  <c r="N2208" i="1"/>
  <c r="V2207" i="1"/>
  <c r="N2207" i="1"/>
  <c r="V2206" i="1"/>
  <c r="N2206" i="1"/>
  <c r="V2205" i="1"/>
  <c r="N2205" i="1"/>
  <c r="V2204" i="1"/>
  <c r="V2203" i="1"/>
  <c r="N2203" i="1"/>
  <c r="V2202" i="1"/>
  <c r="N2202" i="1"/>
  <c r="V2201" i="1"/>
  <c r="N2201" i="1"/>
  <c r="V2200" i="1"/>
  <c r="N2200" i="1"/>
  <c r="V2199" i="1"/>
  <c r="N2199" i="1"/>
  <c r="V2198" i="1"/>
  <c r="N2198" i="1"/>
  <c r="V2197" i="1"/>
  <c r="N2197" i="1"/>
  <c r="V2196" i="1"/>
  <c r="N2196" i="1"/>
  <c r="V2195" i="1"/>
  <c r="N2195" i="1"/>
  <c r="V2194" i="1"/>
  <c r="N2194" i="1"/>
  <c r="V2193" i="1"/>
  <c r="N2193" i="1"/>
  <c r="V2192" i="1"/>
  <c r="N2192" i="1"/>
  <c r="V2191" i="1"/>
  <c r="N2191" i="1"/>
  <c r="V2190" i="1"/>
  <c r="N2190" i="1"/>
  <c r="V2189" i="1"/>
  <c r="N2189" i="1"/>
  <c r="V2188" i="1"/>
  <c r="N2188" i="1"/>
  <c r="V2187" i="1"/>
  <c r="N2187" i="1"/>
  <c r="V2186" i="1"/>
  <c r="N2186" i="1"/>
  <c r="V2185" i="1"/>
  <c r="N2185" i="1"/>
  <c r="V2184" i="1"/>
  <c r="N2184" i="1"/>
  <c r="V2183" i="1"/>
  <c r="N2183" i="1"/>
  <c r="V2182" i="1"/>
  <c r="N2182" i="1"/>
  <c r="V2181" i="1"/>
  <c r="N2181" i="1"/>
  <c r="V2180" i="1"/>
  <c r="N2180" i="1"/>
  <c r="V2179" i="1"/>
  <c r="N2179" i="1"/>
  <c r="V2178" i="1"/>
  <c r="N2178" i="1"/>
  <c r="V2177" i="1"/>
  <c r="N2177" i="1"/>
  <c r="V2176" i="1"/>
  <c r="N2176" i="1"/>
  <c r="V2175" i="1"/>
  <c r="N2175" i="1"/>
  <c r="V2174" i="1"/>
  <c r="N2174" i="1"/>
  <c r="V2173" i="1"/>
  <c r="N2173" i="1"/>
  <c r="V2172" i="1"/>
  <c r="N2172" i="1"/>
  <c r="V2171" i="1"/>
  <c r="N2171" i="1"/>
  <c r="V2170" i="1"/>
  <c r="N2170" i="1"/>
  <c r="V2169" i="1"/>
  <c r="N2169" i="1"/>
  <c r="V2168" i="1"/>
  <c r="N2168" i="1"/>
  <c r="V2167" i="1"/>
  <c r="N2167" i="1"/>
  <c r="F2167" i="1"/>
  <c r="V2166" i="1"/>
  <c r="N2166" i="1"/>
  <c r="F2166" i="1"/>
  <c r="V2165" i="1"/>
  <c r="N2165" i="1"/>
  <c r="F2165" i="1"/>
  <c r="V2164" i="1"/>
  <c r="N2164" i="1"/>
  <c r="F2164" i="1"/>
  <c r="V2163" i="1"/>
  <c r="N2163" i="1"/>
  <c r="F2163" i="1"/>
  <c r="V2162" i="1"/>
  <c r="N2162" i="1"/>
  <c r="F2162" i="1"/>
  <c r="V2161" i="1"/>
  <c r="N2161" i="1"/>
  <c r="F2161" i="1"/>
  <c r="V2160" i="1"/>
  <c r="N2160" i="1"/>
  <c r="F2160" i="1"/>
  <c r="V2159" i="1"/>
  <c r="N2159" i="1"/>
  <c r="F2159" i="1"/>
  <c r="V2158" i="1"/>
  <c r="N2158" i="1"/>
  <c r="F2158" i="1"/>
  <c r="V2157" i="1"/>
  <c r="N2157" i="1"/>
  <c r="F2157" i="1"/>
  <c r="V2156" i="1"/>
  <c r="N2156" i="1"/>
  <c r="F2156" i="1"/>
  <c r="V2155" i="1"/>
  <c r="N2155" i="1"/>
  <c r="F2155" i="1"/>
  <c r="V2154" i="1"/>
  <c r="N2154" i="1"/>
  <c r="F2154" i="1"/>
  <c r="V2153" i="1"/>
  <c r="N2153" i="1"/>
  <c r="F2153" i="1"/>
  <c r="V2152" i="1"/>
  <c r="N2152" i="1"/>
  <c r="F2152" i="1"/>
  <c r="V2151" i="1"/>
  <c r="N2151" i="1"/>
  <c r="F2151" i="1"/>
  <c r="V2150" i="1"/>
  <c r="N2150" i="1"/>
  <c r="F2150" i="1"/>
  <c r="V2149" i="1"/>
  <c r="N2149" i="1"/>
  <c r="F2149" i="1"/>
  <c r="V2148" i="1"/>
  <c r="N2148" i="1"/>
  <c r="V2147" i="1"/>
  <c r="N2147" i="1"/>
  <c r="V2146" i="1"/>
  <c r="N2146" i="1"/>
  <c r="V2145" i="1"/>
  <c r="N2145" i="1"/>
  <c r="F2145" i="1"/>
  <c r="V2144" i="1"/>
  <c r="N2144" i="1"/>
  <c r="F2144" i="1"/>
  <c r="V2143" i="1"/>
  <c r="N2143" i="1"/>
  <c r="F2143" i="1"/>
  <c r="V2142" i="1"/>
  <c r="N2142" i="1"/>
  <c r="F2142" i="1"/>
  <c r="V2141" i="1"/>
  <c r="N2141" i="1"/>
  <c r="F2141" i="1"/>
  <c r="V2140" i="1"/>
  <c r="N2140" i="1"/>
  <c r="F2140" i="1"/>
  <c r="V2139" i="1"/>
  <c r="N2139" i="1"/>
  <c r="F2139" i="1"/>
  <c r="V2138" i="1"/>
  <c r="N2138" i="1"/>
  <c r="F2138" i="1"/>
  <c r="V2137" i="1"/>
  <c r="N2137" i="1"/>
  <c r="F2137" i="1"/>
  <c r="V2136" i="1"/>
  <c r="N2136" i="1"/>
  <c r="F2136" i="1"/>
  <c r="V2135" i="1"/>
  <c r="N2135" i="1"/>
  <c r="F2135" i="1"/>
  <c r="V2134" i="1"/>
  <c r="N2134" i="1"/>
  <c r="F2134" i="1"/>
  <c r="V2133" i="1"/>
  <c r="N2133" i="1"/>
  <c r="F2133" i="1"/>
  <c r="V2132" i="1"/>
  <c r="N2132" i="1"/>
  <c r="F2132" i="1"/>
  <c r="V2131" i="1"/>
  <c r="N2131" i="1"/>
  <c r="F2131" i="1"/>
  <c r="V2130" i="1"/>
  <c r="N2130" i="1"/>
  <c r="F2130" i="1"/>
  <c r="V2129" i="1"/>
  <c r="N2129" i="1"/>
  <c r="F2129" i="1"/>
  <c r="V2128" i="1"/>
  <c r="N2128" i="1"/>
  <c r="F2128" i="1"/>
  <c r="V2127" i="1"/>
  <c r="N2127" i="1"/>
  <c r="F2127" i="1"/>
  <c r="V2126" i="1"/>
  <c r="N2126" i="1"/>
  <c r="F2126" i="1"/>
  <c r="V2125" i="1"/>
  <c r="N2125" i="1"/>
  <c r="F2125" i="1"/>
  <c r="V2124" i="1"/>
  <c r="N2124" i="1"/>
  <c r="F2124" i="1"/>
  <c r="V2123" i="1"/>
  <c r="N2123" i="1"/>
  <c r="F2123" i="1"/>
  <c r="V2122" i="1"/>
  <c r="N2122" i="1"/>
  <c r="F2122" i="1"/>
  <c r="V2121" i="1"/>
  <c r="N2121" i="1"/>
  <c r="F2121" i="1"/>
  <c r="V2120" i="1"/>
  <c r="N2120" i="1"/>
  <c r="F2120" i="1"/>
  <c r="V2119" i="1"/>
  <c r="N2119" i="1"/>
  <c r="F2119" i="1"/>
  <c r="V2118" i="1"/>
  <c r="N2118" i="1"/>
  <c r="F2118" i="1"/>
  <c r="V2117" i="1"/>
  <c r="N2117" i="1"/>
  <c r="F2117" i="1"/>
  <c r="V2116" i="1"/>
  <c r="N2116" i="1"/>
  <c r="F2116" i="1"/>
  <c r="V2115" i="1"/>
  <c r="N2115" i="1"/>
  <c r="F2115" i="1"/>
  <c r="V2114" i="1"/>
  <c r="N2114" i="1"/>
  <c r="F2114" i="1"/>
  <c r="V2113" i="1"/>
  <c r="N2113" i="1"/>
  <c r="F2113" i="1"/>
  <c r="V2112" i="1"/>
  <c r="N2112" i="1"/>
  <c r="F2112" i="1"/>
  <c r="V2111" i="1"/>
  <c r="N2111" i="1"/>
  <c r="F2111" i="1"/>
  <c r="V2110" i="1"/>
  <c r="N2110" i="1"/>
  <c r="F2110" i="1"/>
  <c r="V2109" i="1"/>
  <c r="N2109" i="1"/>
  <c r="F2109" i="1"/>
  <c r="V2108" i="1"/>
  <c r="N2108" i="1"/>
  <c r="F2108" i="1"/>
  <c r="V2107" i="1"/>
  <c r="N2107" i="1"/>
  <c r="F2107" i="1"/>
  <c r="V2106" i="1"/>
  <c r="N2106" i="1"/>
  <c r="F2106" i="1"/>
  <c r="V2105" i="1"/>
  <c r="N2105" i="1"/>
  <c r="F2105" i="1"/>
  <c r="V2104" i="1"/>
  <c r="N2104" i="1"/>
  <c r="F2104" i="1"/>
  <c r="V2103" i="1"/>
  <c r="N2103" i="1"/>
  <c r="F2103" i="1"/>
  <c r="V2102" i="1"/>
  <c r="N2102" i="1"/>
  <c r="F2102" i="1"/>
  <c r="V2101" i="1"/>
  <c r="N2101" i="1"/>
  <c r="F2101" i="1"/>
  <c r="V2100" i="1"/>
  <c r="N2100" i="1"/>
  <c r="F2100" i="1"/>
  <c r="V2099" i="1"/>
  <c r="N2099" i="1"/>
  <c r="F2099" i="1"/>
  <c r="V2098" i="1"/>
  <c r="N2098" i="1"/>
  <c r="F2098" i="1"/>
  <c r="V2097" i="1"/>
  <c r="N2097" i="1"/>
  <c r="F2097" i="1"/>
  <c r="V2096" i="1"/>
  <c r="N2096" i="1"/>
  <c r="F2096" i="1"/>
  <c r="V2095" i="1"/>
  <c r="N2095" i="1"/>
  <c r="F2095" i="1"/>
  <c r="V2094" i="1"/>
  <c r="N2094" i="1"/>
  <c r="F2094" i="1"/>
  <c r="V2093" i="1"/>
  <c r="N2093" i="1"/>
  <c r="F2093" i="1"/>
  <c r="V2092" i="1"/>
  <c r="N2092" i="1"/>
  <c r="F2092" i="1"/>
  <c r="V2091" i="1"/>
  <c r="N2091" i="1"/>
  <c r="F2091" i="1"/>
  <c r="V2090" i="1"/>
  <c r="N2090" i="1"/>
  <c r="F2090" i="1"/>
  <c r="V2089" i="1"/>
  <c r="N2089" i="1"/>
  <c r="F2089" i="1"/>
  <c r="V2088" i="1"/>
  <c r="N2088" i="1"/>
  <c r="V2087" i="1"/>
  <c r="N2087" i="1"/>
  <c r="V2086" i="1"/>
  <c r="N2086" i="1"/>
  <c r="V2085" i="1"/>
  <c r="N2085" i="1"/>
  <c r="V2084" i="1"/>
  <c r="N2084" i="1"/>
  <c r="V2083" i="1"/>
  <c r="N2083" i="1"/>
  <c r="V2082" i="1"/>
  <c r="N2082" i="1"/>
  <c r="V2081" i="1"/>
  <c r="N2081" i="1"/>
  <c r="V2080" i="1"/>
  <c r="N2080" i="1"/>
  <c r="V2079" i="1"/>
  <c r="N2079" i="1"/>
  <c r="V2078" i="1"/>
  <c r="N2078" i="1"/>
  <c r="V2077" i="1"/>
  <c r="N2077" i="1"/>
  <c r="V2076" i="1"/>
  <c r="N2076" i="1"/>
  <c r="V2075" i="1"/>
  <c r="N2075" i="1"/>
  <c r="V2074" i="1"/>
  <c r="N2074" i="1"/>
  <c r="V2073" i="1"/>
  <c r="N2073" i="1"/>
  <c r="V2072" i="1"/>
  <c r="N2072" i="1"/>
  <c r="F2072" i="1"/>
  <c r="V2071" i="1"/>
  <c r="N2071" i="1"/>
  <c r="F2071" i="1"/>
  <c r="V2070" i="1"/>
  <c r="N2070" i="1"/>
  <c r="F2070" i="1"/>
  <c r="V2069" i="1"/>
  <c r="N2069" i="1"/>
  <c r="F2069" i="1"/>
  <c r="V2068" i="1"/>
  <c r="N2068" i="1"/>
  <c r="F2068" i="1"/>
  <c r="V2067" i="1"/>
  <c r="N2067" i="1"/>
  <c r="F2067" i="1"/>
  <c r="V2066" i="1"/>
  <c r="N2066" i="1"/>
  <c r="F2066" i="1"/>
  <c r="V2065" i="1"/>
  <c r="N2065" i="1"/>
  <c r="F2065" i="1"/>
  <c r="V2064" i="1"/>
  <c r="N2064" i="1"/>
  <c r="F2064" i="1"/>
  <c r="V2063" i="1"/>
  <c r="N2063" i="1"/>
  <c r="F2063" i="1"/>
  <c r="V2062" i="1"/>
  <c r="N2062" i="1"/>
  <c r="F2062" i="1"/>
  <c r="V2061" i="1"/>
  <c r="N2061" i="1"/>
  <c r="F2061" i="1"/>
  <c r="V2060" i="1"/>
  <c r="N2060" i="1"/>
  <c r="F2060" i="1"/>
  <c r="V2059" i="1"/>
  <c r="N2059" i="1"/>
  <c r="F2059" i="1"/>
  <c r="V2058" i="1"/>
  <c r="N2058" i="1"/>
  <c r="F2058" i="1"/>
  <c r="V2057" i="1"/>
  <c r="N2057" i="1"/>
  <c r="F2057" i="1"/>
  <c r="V2056" i="1"/>
  <c r="N2056" i="1"/>
  <c r="F2056" i="1"/>
  <c r="V2055" i="1"/>
  <c r="N2055" i="1"/>
  <c r="F2055" i="1"/>
  <c r="V2054" i="1"/>
  <c r="N2054" i="1"/>
  <c r="F2054" i="1"/>
  <c r="V2053" i="1"/>
  <c r="N2053" i="1"/>
  <c r="V2052" i="1"/>
  <c r="N2052" i="1"/>
  <c r="V2051" i="1"/>
  <c r="N2051" i="1"/>
  <c r="V2050" i="1"/>
  <c r="N2050" i="1"/>
  <c r="F2050" i="1"/>
  <c r="V2049" i="1"/>
  <c r="N2049" i="1"/>
  <c r="F2049" i="1"/>
  <c r="V2048" i="1"/>
  <c r="N2048" i="1"/>
  <c r="F2048" i="1"/>
  <c r="V2047" i="1"/>
  <c r="N2047" i="1"/>
  <c r="F2047" i="1"/>
  <c r="V2046" i="1"/>
  <c r="N2046" i="1"/>
  <c r="F2046" i="1"/>
  <c r="V2045" i="1"/>
  <c r="N2045" i="1"/>
  <c r="F2045" i="1"/>
  <c r="V2044" i="1"/>
  <c r="N2044" i="1"/>
  <c r="F2044" i="1"/>
  <c r="V2043" i="1"/>
  <c r="N2043" i="1"/>
  <c r="V2042" i="1"/>
  <c r="N2042" i="1"/>
  <c r="V2041" i="1"/>
  <c r="N2041" i="1"/>
  <c r="V2040" i="1"/>
  <c r="N2040" i="1"/>
  <c r="V2039" i="1"/>
  <c r="N2039" i="1"/>
  <c r="V2038" i="1"/>
  <c r="N2038" i="1"/>
  <c r="V2037" i="1"/>
  <c r="N2037" i="1"/>
  <c r="V2036" i="1"/>
  <c r="N2036" i="1"/>
  <c r="V2035" i="1"/>
  <c r="N2035" i="1"/>
  <c r="V2034" i="1"/>
  <c r="N2034" i="1"/>
  <c r="V2033" i="1"/>
  <c r="N2033" i="1"/>
  <c r="V2032" i="1"/>
  <c r="N2032" i="1"/>
  <c r="V2031" i="1"/>
  <c r="N2031" i="1"/>
  <c r="V2030" i="1"/>
  <c r="N2030" i="1"/>
  <c r="V2029" i="1"/>
  <c r="N2029" i="1"/>
  <c r="V2028" i="1"/>
  <c r="N2028" i="1"/>
  <c r="V2027" i="1"/>
  <c r="N2027" i="1"/>
  <c r="V2026" i="1"/>
  <c r="N2026" i="1"/>
  <c r="V2025" i="1"/>
  <c r="N2025" i="1"/>
  <c r="V2024" i="1"/>
  <c r="N2024" i="1"/>
  <c r="V2023" i="1"/>
  <c r="N2023" i="1"/>
  <c r="V2022" i="1"/>
  <c r="N2022" i="1"/>
  <c r="V2021" i="1"/>
  <c r="N2021" i="1"/>
  <c r="V2020" i="1"/>
  <c r="N2020" i="1"/>
  <c r="V2019" i="1"/>
  <c r="N2019" i="1"/>
  <c r="V2018" i="1"/>
  <c r="N2018" i="1"/>
  <c r="V2017" i="1"/>
  <c r="N2017" i="1"/>
  <c r="V2016" i="1"/>
  <c r="N2016" i="1"/>
  <c r="V2015" i="1"/>
  <c r="N2015" i="1"/>
  <c r="F2015" i="1"/>
  <c r="V2014" i="1"/>
  <c r="N2014" i="1"/>
  <c r="F2014" i="1"/>
  <c r="V2013" i="1"/>
  <c r="N2013" i="1"/>
  <c r="F2013" i="1"/>
  <c r="V2012" i="1"/>
  <c r="N2012" i="1"/>
  <c r="F2012" i="1"/>
  <c r="V2011" i="1"/>
  <c r="N2011" i="1"/>
  <c r="F2011" i="1"/>
  <c r="V2010" i="1"/>
  <c r="N2010" i="1"/>
  <c r="F2010" i="1"/>
  <c r="V2009" i="1"/>
  <c r="N2009" i="1"/>
  <c r="F2009" i="1"/>
  <c r="V2008" i="1"/>
  <c r="N2008" i="1"/>
  <c r="F2008" i="1"/>
  <c r="V2007" i="1"/>
  <c r="N2007" i="1"/>
  <c r="F2007" i="1"/>
  <c r="V2006" i="1"/>
  <c r="N2006" i="1"/>
  <c r="F2006" i="1"/>
  <c r="V2005" i="1"/>
  <c r="N2005" i="1"/>
  <c r="F2005" i="1"/>
  <c r="V2004" i="1"/>
  <c r="N2004" i="1"/>
  <c r="F2004" i="1"/>
  <c r="V2003" i="1"/>
  <c r="N2003" i="1"/>
  <c r="F2003" i="1"/>
  <c r="V2002" i="1"/>
  <c r="N2002" i="1"/>
  <c r="F2002" i="1"/>
  <c r="V2001" i="1"/>
  <c r="N2001" i="1"/>
  <c r="F2001" i="1"/>
  <c r="V2000" i="1"/>
  <c r="N2000" i="1"/>
  <c r="F2000" i="1"/>
  <c r="V1999" i="1"/>
  <c r="N1999" i="1"/>
  <c r="F1999" i="1"/>
  <c r="V1998" i="1"/>
  <c r="N1998" i="1"/>
  <c r="F1998" i="1"/>
  <c r="V1997" i="1"/>
  <c r="N1997" i="1"/>
  <c r="F1997" i="1"/>
  <c r="V1996" i="1"/>
  <c r="N1996" i="1"/>
  <c r="F1996" i="1"/>
  <c r="V1995" i="1"/>
  <c r="N1995" i="1"/>
  <c r="F1995" i="1"/>
  <c r="V1994" i="1"/>
  <c r="N1994" i="1"/>
  <c r="V1993" i="1"/>
  <c r="N1993" i="1"/>
  <c r="F1993" i="1"/>
  <c r="V1992" i="1"/>
  <c r="N1992" i="1"/>
  <c r="F1992" i="1"/>
  <c r="V1991" i="1"/>
  <c r="N1991" i="1"/>
  <c r="F1991" i="1"/>
  <c r="V1990" i="1"/>
  <c r="N1990" i="1"/>
  <c r="F1990" i="1"/>
  <c r="V1989" i="1"/>
  <c r="N1989" i="1"/>
  <c r="F1989" i="1"/>
  <c r="V1988" i="1"/>
  <c r="N1988" i="1"/>
  <c r="F1988" i="1"/>
  <c r="V1987" i="1"/>
  <c r="N1987" i="1"/>
  <c r="F1987" i="1"/>
  <c r="V1986" i="1"/>
  <c r="N1986" i="1"/>
  <c r="F1986" i="1"/>
  <c r="V1985" i="1"/>
  <c r="N1985" i="1"/>
  <c r="F1985" i="1"/>
  <c r="V1984" i="1"/>
  <c r="N1984" i="1"/>
  <c r="F1984" i="1"/>
  <c r="V1983" i="1"/>
  <c r="N1983" i="1"/>
  <c r="F1983" i="1"/>
  <c r="V1982" i="1"/>
  <c r="N1982" i="1"/>
  <c r="F1982" i="1"/>
  <c r="V1981" i="1"/>
  <c r="N1981" i="1"/>
  <c r="F1981" i="1"/>
  <c r="V1980" i="1"/>
  <c r="N1980" i="1"/>
  <c r="F1980" i="1"/>
  <c r="V1979" i="1"/>
  <c r="N1979" i="1"/>
  <c r="F1979" i="1"/>
  <c r="V1978" i="1"/>
  <c r="N1978" i="1"/>
  <c r="F1978" i="1"/>
  <c r="V1977" i="1"/>
  <c r="N1977" i="1"/>
  <c r="F1977" i="1"/>
  <c r="V1976" i="1"/>
  <c r="N1976" i="1"/>
  <c r="F1976" i="1"/>
  <c r="V1975" i="1"/>
  <c r="N1975" i="1"/>
  <c r="F1975" i="1"/>
  <c r="V1974" i="1"/>
  <c r="N1974" i="1"/>
  <c r="F1974" i="1"/>
  <c r="V1973" i="1"/>
  <c r="N1973" i="1"/>
  <c r="F1973" i="1"/>
  <c r="V1972" i="1"/>
  <c r="N1972" i="1"/>
  <c r="F1972" i="1"/>
  <c r="V1971" i="1"/>
  <c r="N1971" i="1"/>
  <c r="F1971" i="1"/>
  <c r="V1970" i="1"/>
  <c r="N1970" i="1"/>
  <c r="F1970" i="1"/>
  <c r="V1969" i="1"/>
  <c r="N1969" i="1"/>
  <c r="F1969" i="1"/>
  <c r="V1968" i="1"/>
  <c r="N1968" i="1"/>
  <c r="F1968" i="1"/>
  <c r="V1967" i="1"/>
  <c r="N1967" i="1"/>
  <c r="F1967" i="1"/>
  <c r="V1966" i="1"/>
  <c r="N1966" i="1"/>
  <c r="F1966" i="1"/>
  <c r="V1965" i="1"/>
  <c r="N1965" i="1"/>
  <c r="F1965" i="1"/>
  <c r="V1964" i="1"/>
  <c r="N1964" i="1"/>
  <c r="F1964" i="1"/>
  <c r="V1963" i="1"/>
  <c r="N1963" i="1"/>
  <c r="F1963" i="1"/>
  <c r="V1962" i="1"/>
  <c r="N1962" i="1"/>
  <c r="F1962" i="1"/>
  <c r="V1961" i="1"/>
  <c r="N1961" i="1"/>
  <c r="F1961" i="1"/>
  <c r="V1960" i="1"/>
  <c r="N1960" i="1"/>
  <c r="F1960" i="1"/>
  <c r="V1959" i="1"/>
  <c r="N1959" i="1"/>
  <c r="F1959" i="1"/>
  <c r="V1958" i="1"/>
  <c r="N1958" i="1"/>
  <c r="V1956" i="1"/>
  <c r="N1956" i="1"/>
  <c r="V1955" i="1"/>
  <c r="N1955" i="1"/>
  <c r="V1954" i="1"/>
  <c r="N1954" i="1"/>
  <c r="V1953" i="1"/>
  <c r="N1953" i="1"/>
  <c r="V1952" i="1"/>
  <c r="N1952" i="1"/>
  <c r="V1951" i="1"/>
  <c r="N1951" i="1"/>
  <c r="V1950" i="1"/>
  <c r="N1950" i="1"/>
  <c r="V1949" i="1"/>
  <c r="N1949" i="1"/>
  <c r="V1948" i="1"/>
  <c r="N1948" i="1"/>
  <c r="V1947" i="1"/>
  <c r="N1947" i="1"/>
  <c r="V1946" i="1"/>
  <c r="N1946" i="1"/>
  <c r="V1945" i="1"/>
  <c r="N1945" i="1"/>
  <c r="V1944" i="1"/>
  <c r="N1944" i="1"/>
  <c r="V1943" i="1"/>
  <c r="N1943" i="1"/>
  <c r="V1942" i="1"/>
  <c r="N1942" i="1"/>
  <c r="V1941" i="1"/>
  <c r="N1941" i="1"/>
  <c r="V1940" i="1"/>
  <c r="N1940" i="1"/>
  <c r="V1939" i="1"/>
  <c r="N1939" i="1"/>
  <c r="V1938" i="1"/>
  <c r="N1938" i="1"/>
  <c r="F1938" i="1"/>
  <c r="V1937" i="1"/>
  <c r="N1937" i="1"/>
  <c r="F1937" i="1"/>
  <c r="V1936" i="1"/>
  <c r="N1936" i="1"/>
  <c r="F1936" i="1"/>
  <c r="V1935" i="1"/>
  <c r="N1935" i="1"/>
  <c r="F1935" i="1"/>
  <c r="V1934" i="1"/>
  <c r="N1934" i="1"/>
  <c r="F1934" i="1"/>
  <c r="V1933" i="1"/>
  <c r="N1933" i="1"/>
  <c r="F1933" i="1"/>
  <c r="V1932" i="1"/>
  <c r="N1932" i="1"/>
  <c r="F1932" i="1"/>
  <c r="V1931" i="1"/>
  <c r="N1931" i="1"/>
  <c r="F1931" i="1"/>
  <c r="V1930" i="1"/>
  <c r="N1930" i="1"/>
  <c r="F1930" i="1"/>
  <c r="V1929" i="1"/>
  <c r="N1929" i="1"/>
  <c r="F1929" i="1"/>
  <c r="V1928" i="1"/>
  <c r="N1928" i="1"/>
  <c r="F1928" i="1"/>
  <c r="V1927" i="1"/>
  <c r="N1927" i="1"/>
  <c r="F1927" i="1"/>
  <c r="V1926" i="1"/>
  <c r="N1926" i="1"/>
  <c r="F1926" i="1"/>
  <c r="V1925" i="1"/>
  <c r="N1925" i="1"/>
  <c r="F1925" i="1"/>
  <c r="V1924" i="1"/>
  <c r="N1924" i="1"/>
  <c r="F1924" i="1"/>
  <c r="V1923" i="1"/>
  <c r="N1923" i="1"/>
  <c r="F1923" i="1"/>
  <c r="V1922" i="1"/>
  <c r="N1922" i="1"/>
  <c r="F1922" i="1"/>
  <c r="V1921" i="1"/>
  <c r="N1921" i="1"/>
  <c r="F1921" i="1"/>
  <c r="V1920" i="1"/>
  <c r="N1920" i="1"/>
  <c r="V1918" i="1"/>
  <c r="N1918" i="1"/>
  <c r="V1917" i="1"/>
  <c r="N1917" i="1"/>
  <c r="V1916" i="1"/>
  <c r="N1916" i="1"/>
  <c r="V1915" i="1"/>
  <c r="N1915" i="1"/>
  <c r="V1914" i="1"/>
  <c r="N1914" i="1"/>
  <c r="V1913" i="1"/>
  <c r="N1913" i="1"/>
  <c r="V1912" i="1"/>
  <c r="N1912" i="1"/>
  <c r="V1911" i="1"/>
  <c r="N1911" i="1"/>
  <c r="V1910" i="1"/>
  <c r="N1910" i="1"/>
  <c r="V1909" i="1"/>
  <c r="N1909" i="1"/>
  <c r="V1908" i="1"/>
  <c r="N1908" i="1"/>
  <c r="V1907" i="1"/>
  <c r="N1907" i="1"/>
  <c r="V1906" i="1"/>
  <c r="N1906" i="1"/>
  <c r="V1905" i="1"/>
  <c r="N1905" i="1"/>
  <c r="V1904" i="1"/>
  <c r="N1904" i="1"/>
  <c r="V1903" i="1"/>
  <c r="N1903" i="1"/>
  <c r="V1902" i="1"/>
  <c r="N1902" i="1"/>
  <c r="V1901" i="1"/>
  <c r="N1901" i="1"/>
  <c r="F1901" i="1"/>
  <c r="F1900" i="1"/>
  <c r="V1899" i="1"/>
  <c r="N1899" i="1"/>
  <c r="V1898" i="1"/>
  <c r="N1898" i="1"/>
  <c r="F1898" i="1"/>
  <c r="V1897" i="1"/>
  <c r="N1897" i="1"/>
  <c r="F1897" i="1"/>
  <c r="V1896" i="1"/>
  <c r="N1896" i="1"/>
  <c r="F1896" i="1"/>
  <c r="V1895" i="1"/>
  <c r="N1895" i="1"/>
  <c r="F1895" i="1"/>
  <c r="V1894" i="1"/>
  <c r="N1894" i="1"/>
  <c r="F1894" i="1"/>
  <c r="V1893" i="1"/>
  <c r="N1893" i="1"/>
  <c r="F1893" i="1"/>
  <c r="V1892" i="1"/>
  <c r="N1892" i="1"/>
  <c r="F1892" i="1"/>
  <c r="V1891" i="1"/>
  <c r="N1891" i="1"/>
  <c r="F1891" i="1"/>
  <c r="V1890" i="1"/>
  <c r="N1890" i="1"/>
  <c r="F1890" i="1"/>
  <c r="V1889" i="1"/>
  <c r="N1889" i="1"/>
  <c r="F1889" i="1"/>
  <c r="V1888" i="1"/>
  <c r="N1888" i="1"/>
  <c r="F1888" i="1"/>
  <c r="V1887" i="1"/>
  <c r="N1887" i="1"/>
  <c r="F1887" i="1"/>
  <c r="V1886" i="1"/>
  <c r="N1886" i="1"/>
  <c r="F1886" i="1"/>
  <c r="V1885" i="1"/>
  <c r="N1885" i="1"/>
  <c r="F1885" i="1"/>
  <c r="V1884" i="1"/>
  <c r="N1884" i="1"/>
  <c r="F1884" i="1"/>
  <c r="V1883" i="1"/>
  <c r="N1883" i="1"/>
  <c r="F1883" i="1"/>
  <c r="V1882" i="1"/>
  <c r="N1882" i="1"/>
  <c r="V1881" i="1"/>
  <c r="N1881" i="1"/>
  <c r="V1880" i="1"/>
  <c r="N1880" i="1"/>
  <c r="V1879" i="1"/>
  <c r="N1879" i="1"/>
  <c r="V1878" i="1"/>
  <c r="N1878" i="1"/>
  <c r="V1877" i="1"/>
  <c r="N1877" i="1"/>
  <c r="V1876" i="1"/>
  <c r="N1876" i="1"/>
  <c r="V1875" i="1"/>
  <c r="N1875" i="1"/>
  <c r="V1874" i="1"/>
  <c r="N1874" i="1"/>
  <c r="V1873" i="1"/>
  <c r="N1873" i="1"/>
  <c r="V1872" i="1"/>
  <c r="N1872" i="1"/>
  <c r="V1871" i="1"/>
  <c r="N1871" i="1"/>
  <c r="V1870" i="1"/>
  <c r="N1870" i="1"/>
  <c r="V1869" i="1"/>
  <c r="N1869" i="1"/>
  <c r="V1868" i="1"/>
  <c r="N1868" i="1"/>
  <c r="V1867" i="1"/>
  <c r="N1867" i="1"/>
  <c r="V1866" i="1"/>
  <c r="N1866" i="1"/>
  <c r="V1865" i="1"/>
  <c r="N1865" i="1"/>
  <c r="V1864" i="1"/>
  <c r="N1864" i="1"/>
  <c r="V1863" i="1"/>
  <c r="N1863" i="1"/>
  <c r="F1863" i="1"/>
  <c r="V1862" i="1"/>
  <c r="N1862" i="1"/>
  <c r="F1862" i="1"/>
  <c r="V1861" i="1"/>
  <c r="N1861" i="1"/>
  <c r="F1861" i="1"/>
  <c r="V1860" i="1"/>
  <c r="N1860" i="1"/>
  <c r="F1860" i="1"/>
  <c r="V1859" i="1"/>
  <c r="N1859" i="1"/>
  <c r="F1859" i="1"/>
  <c r="V1858" i="1"/>
  <c r="N1858" i="1"/>
  <c r="F1858" i="1"/>
  <c r="V1857" i="1"/>
  <c r="N1857" i="1"/>
  <c r="F1857" i="1"/>
  <c r="V1856" i="1"/>
  <c r="N1856" i="1"/>
  <c r="F1856" i="1"/>
  <c r="V1855" i="1"/>
  <c r="N1855" i="1"/>
  <c r="F1855" i="1"/>
  <c r="V1854" i="1"/>
  <c r="N1854" i="1"/>
  <c r="F1854" i="1"/>
  <c r="V1853" i="1"/>
  <c r="N1853" i="1"/>
  <c r="F1853" i="1"/>
  <c r="V1852" i="1"/>
  <c r="N1852" i="1"/>
  <c r="F1852" i="1"/>
  <c r="V1851" i="1"/>
  <c r="N1851" i="1"/>
  <c r="F1851" i="1"/>
  <c r="V1850" i="1"/>
  <c r="N1850" i="1"/>
  <c r="F1850" i="1"/>
  <c r="V1849" i="1"/>
  <c r="N1849" i="1"/>
  <c r="F1849" i="1"/>
  <c r="V1848" i="1"/>
  <c r="N1848" i="1"/>
  <c r="F1848" i="1"/>
  <c r="V1847" i="1"/>
  <c r="N1847" i="1"/>
  <c r="F1847" i="1"/>
  <c r="V1846" i="1"/>
  <c r="N1846" i="1"/>
  <c r="F1846" i="1"/>
  <c r="V1845" i="1"/>
  <c r="N1845" i="1"/>
  <c r="F1845" i="1"/>
  <c r="V1844" i="1"/>
  <c r="N1844" i="1"/>
  <c r="F1844" i="1"/>
  <c r="V1843" i="1"/>
  <c r="N1843" i="1"/>
  <c r="F1843" i="1"/>
  <c r="V1842" i="1"/>
  <c r="N1842" i="1"/>
  <c r="V1841" i="1"/>
  <c r="N1841" i="1"/>
  <c r="F1841" i="1"/>
  <c r="V1840" i="1"/>
  <c r="N1840" i="1"/>
  <c r="F1840" i="1"/>
  <c r="V1839" i="1"/>
  <c r="N1839" i="1"/>
  <c r="F1839" i="1"/>
  <c r="V1838" i="1"/>
  <c r="N1838" i="1"/>
  <c r="F1838" i="1"/>
  <c r="V1837" i="1"/>
  <c r="N1837" i="1"/>
  <c r="F1837" i="1"/>
  <c r="V1836" i="1"/>
  <c r="N1836" i="1"/>
  <c r="F1836" i="1"/>
  <c r="V1835" i="1"/>
  <c r="N1835" i="1"/>
  <c r="F1835" i="1"/>
  <c r="V1834" i="1"/>
  <c r="N1834" i="1"/>
  <c r="F1834" i="1"/>
  <c r="V1833" i="1"/>
  <c r="N1833" i="1"/>
  <c r="F1833" i="1"/>
  <c r="V1832" i="1"/>
  <c r="N1832" i="1"/>
  <c r="F1832" i="1"/>
  <c r="V1831" i="1"/>
  <c r="N1831" i="1"/>
  <c r="F1831" i="1"/>
  <c r="V1830" i="1"/>
  <c r="N1830" i="1"/>
  <c r="F1830" i="1"/>
  <c r="V1829" i="1"/>
  <c r="N1829" i="1"/>
  <c r="F1829" i="1"/>
  <c r="V1828" i="1"/>
  <c r="N1828" i="1"/>
  <c r="F1828" i="1"/>
  <c r="V1827" i="1"/>
  <c r="N1827" i="1"/>
  <c r="F1827" i="1"/>
  <c r="V1826" i="1"/>
  <c r="N1826" i="1"/>
  <c r="F1826" i="1"/>
  <c r="V1825" i="1"/>
  <c r="N1825" i="1"/>
  <c r="V1824" i="1"/>
  <c r="N1824" i="1"/>
  <c r="V1823" i="1"/>
  <c r="N1823" i="1"/>
  <c r="V1822" i="1"/>
  <c r="N1822" i="1"/>
  <c r="V1821" i="1"/>
  <c r="N1821" i="1"/>
  <c r="V1820" i="1"/>
  <c r="N1820" i="1"/>
  <c r="V1819" i="1"/>
  <c r="N1819" i="1"/>
  <c r="V1818" i="1"/>
  <c r="N1818" i="1"/>
  <c r="V1817" i="1"/>
  <c r="N1817" i="1"/>
  <c r="V1816" i="1"/>
  <c r="N1816" i="1"/>
  <c r="V1815" i="1"/>
  <c r="N1815" i="1"/>
  <c r="V1814" i="1"/>
  <c r="N1814" i="1"/>
  <c r="V1813" i="1"/>
  <c r="N1813" i="1"/>
  <c r="V1812" i="1"/>
  <c r="N1812" i="1"/>
  <c r="V1811" i="1"/>
  <c r="N1811" i="1"/>
  <c r="V1810" i="1"/>
  <c r="N1810" i="1"/>
  <c r="V1809" i="1"/>
  <c r="N1809" i="1"/>
  <c r="V1808" i="1"/>
  <c r="N1808" i="1"/>
  <c r="V1807" i="1"/>
  <c r="N1807" i="1"/>
  <c r="V1806" i="1"/>
  <c r="N1806" i="1"/>
  <c r="V1804" i="1"/>
  <c r="N1804" i="1"/>
  <c r="V1803" i="1"/>
  <c r="N1803" i="1"/>
  <c r="V1802" i="1"/>
  <c r="N1802" i="1"/>
  <c r="V1801" i="1"/>
  <c r="N1801" i="1"/>
  <c r="V1800" i="1"/>
  <c r="N1800" i="1"/>
  <c r="V1799" i="1"/>
  <c r="N1799" i="1"/>
  <c r="V1798" i="1"/>
  <c r="N1798" i="1"/>
  <c r="V1797" i="1"/>
  <c r="N1797" i="1"/>
  <c r="V1796" i="1"/>
  <c r="N1796" i="1"/>
  <c r="V1795" i="1"/>
  <c r="N1795" i="1"/>
  <c r="V1794" i="1"/>
  <c r="N1794" i="1"/>
  <c r="V1793" i="1"/>
  <c r="N1793" i="1"/>
  <c r="V1792" i="1"/>
  <c r="N1792" i="1"/>
  <c r="V1791" i="1"/>
  <c r="N1791" i="1"/>
  <c r="V1790" i="1"/>
  <c r="N1790" i="1"/>
  <c r="V1788" i="1"/>
  <c r="N1788" i="1"/>
  <c r="V1787" i="1"/>
  <c r="N1787" i="1"/>
  <c r="V1785" i="1"/>
  <c r="N1785" i="1"/>
  <c r="V1784" i="1"/>
  <c r="N1784" i="1"/>
  <c r="V1783" i="1"/>
  <c r="N1783" i="1"/>
  <c r="V1782" i="1"/>
  <c r="N1782" i="1"/>
  <c r="V1781" i="1"/>
  <c r="N1781" i="1"/>
  <c r="V1780" i="1"/>
  <c r="N1780" i="1"/>
  <c r="V1779" i="1"/>
  <c r="N1779" i="1"/>
  <c r="V1778" i="1"/>
  <c r="N1778" i="1"/>
  <c r="V1777" i="1"/>
  <c r="N1777" i="1"/>
  <c r="V1776" i="1"/>
  <c r="N1776" i="1"/>
  <c r="V1775" i="1"/>
  <c r="N1775" i="1"/>
  <c r="V1774" i="1"/>
  <c r="N1774" i="1"/>
  <c r="V1773" i="1"/>
  <c r="N1773" i="1"/>
  <c r="V1772" i="1"/>
  <c r="N1772" i="1"/>
  <c r="V1771" i="1"/>
  <c r="N1771" i="1"/>
  <c r="V1770" i="1"/>
  <c r="N1770" i="1"/>
  <c r="V1768" i="1"/>
  <c r="N1768" i="1"/>
  <c r="F1768" i="1"/>
  <c r="V1767" i="1"/>
  <c r="N1767" i="1"/>
  <c r="F1767" i="1"/>
  <c r="V1766" i="1"/>
  <c r="N1766" i="1"/>
  <c r="F1766" i="1"/>
  <c r="V1765" i="1"/>
  <c r="N1765" i="1"/>
  <c r="F1765" i="1"/>
  <c r="V1764" i="1"/>
  <c r="N1764" i="1"/>
  <c r="F1764" i="1"/>
  <c r="V1763" i="1"/>
  <c r="N1763" i="1"/>
  <c r="F1763" i="1"/>
  <c r="V1762" i="1"/>
  <c r="N1762" i="1"/>
  <c r="F1762" i="1"/>
  <c r="V1761" i="1"/>
  <c r="N1761" i="1"/>
  <c r="F1761" i="1"/>
  <c r="V1760" i="1"/>
  <c r="N1760" i="1"/>
  <c r="F1760" i="1"/>
  <c r="V1759" i="1"/>
  <c r="N1759" i="1"/>
  <c r="F1759" i="1"/>
  <c r="V1758" i="1"/>
  <c r="N1758" i="1"/>
  <c r="F1758" i="1"/>
  <c r="V1757" i="1"/>
  <c r="N1757" i="1"/>
  <c r="F1757" i="1"/>
  <c r="V1756" i="1"/>
  <c r="N1756" i="1"/>
  <c r="F1756" i="1"/>
  <c r="V1755" i="1"/>
  <c r="N1755" i="1"/>
  <c r="F1755" i="1"/>
  <c r="V1754" i="1"/>
  <c r="N1754" i="1"/>
  <c r="F1754" i="1"/>
  <c r="V1753" i="1"/>
  <c r="N1753" i="1"/>
  <c r="F1753" i="1"/>
  <c r="V1752" i="1"/>
  <c r="N1752" i="1"/>
  <c r="F1752" i="1"/>
  <c r="V1751" i="1"/>
  <c r="N1751" i="1"/>
  <c r="F1751" i="1"/>
  <c r="V1750" i="1"/>
  <c r="N1750" i="1"/>
  <c r="F1750" i="1"/>
  <c r="V1749" i="1"/>
  <c r="N1749" i="1"/>
  <c r="F1749" i="1"/>
  <c r="V1748" i="1"/>
  <c r="F1748" i="1"/>
  <c r="V1747" i="1"/>
  <c r="N1747" i="1"/>
  <c r="V1746" i="1"/>
  <c r="N1746" i="1"/>
  <c r="F1746" i="1"/>
  <c r="V1745" i="1"/>
  <c r="N1745" i="1"/>
  <c r="F1745" i="1"/>
  <c r="V1744" i="1"/>
  <c r="N1744" i="1"/>
  <c r="F1744" i="1"/>
  <c r="V1743" i="1"/>
  <c r="N1743" i="1"/>
  <c r="F1743" i="1"/>
  <c r="V1742" i="1"/>
  <c r="N1742" i="1"/>
  <c r="F1742" i="1"/>
  <c r="V1741" i="1"/>
  <c r="N1741" i="1"/>
  <c r="F1741" i="1"/>
  <c r="V1740" i="1"/>
  <c r="N1740" i="1"/>
  <c r="F1740" i="1"/>
  <c r="V1739" i="1"/>
  <c r="N1739" i="1"/>
  <c r="F1739" i="1"/>
  <c r="V1738" i="1"/>
  <c r="N1738" i="1"/>
  <c r="F1738" i="1"/>
  <c r="V1737" i="1"/>
  <c r="N1737" i="1"/>
  <c r="F1737" i="1"/>
  <c r="V1736" i="1"/>
  <c r="N1736" i="1"/>
  <c r="F1736" i="1"/>
  <c r="V1735" i="1"/>
  <c r="N1735" i="1"/>
  <c r="F1735" i="1"/>
  <c r="V1734" i="1"/>
  <c r="N1734" i="1"/>
  <c r="F1734" i="1"/>
  <c r="V1733" i="1"/>
  <c r="N1733" i="1"/>
  <c r="F1733" i="1"/>
  <c r="V1732" i="1"/>
  <c r="N1732" i="1"/>
  <c r="F1732" i="1"/>
  <c r="V1731" i="1"/>
  <c r="N1731" i="1"/>
  <c r="F1731" i="1"/>
  <c r="V1730" i="1"/>
  <c r="N1730" i="1"/>
  <c r="F1730" i="1"/>
  <c r="F1729" i="1"/>
  <c r="V1728" i="1"/>
  <c r="N1728" i="1"/>
  <c r="V1727" i="1"/>
  <c r="N1727" i="1"/>
  <c r="F1727" i="1"/>
  <c r="V1726" i="1"/>
  <c r="N1726" i="1"/>
  <c r="F1726" i="1"/>
  <c r="V1725" i="1"/>
  <c r="N1725" i="1"/>
  <c r="F1725" i="1"/>
  <c r="V1724" i="1"/>
  <c r="N1724" i="1"/>
  <c r="F1724" i="1"/>
  <c r="V1723" i="1"/>
  <c r="N1723" i="1"/>
  <c r="F1723" i="1"/>
  <c r="V1722" i="1"/>
  <c r="N1722" i="1"/>
  <c r="F1722" i="1"/>
  <c r="V1721" i="1"/>
  <c r="N1721" i="1"/>
  <c r="F1721" i="1"/>
  <c r="V1720" i="1"/>
  <c r="N1720" i="1"/>
  <c r="F1720" i="1"/>
  <c r="V1719" i="1"/>
  <c r="N1719" i="1"/>
  <c r="F1719" i="1"/>
  <c r="V1718" i="1"/>
  <c r="N1718" i="1"/>
  <c r="F1718" i="1"/>
  <c r="V1717" i="1"/>
  <c r="N1717" i="1"/>
  <c r="F1717" i="1"/>
  <c r="V1716" i="1"/>
  <c r="N1716" i="1"/>
  <c r="F1716" i="1"/>
  <c r="V1715" i="1"/>
  <c r="N1715" i="1"/>
  <c r="F1715" i="1"/>
  <c r="V1714" i="1"/>
  <c r="N1714" i="1"/>
  <c r="F1714" i="1"/>
  <c r="V1713" i="1"/>
  <c r="N1713" i="1"/>
  <c r="F1713" i="1"/>
  <c r="V1712" i="1"/>
  <c r="N1712" i="1"/>
  <c r="F1712" i="1"/>
  <c r="V1711" i="1"/>
  <c r="N1711" i="1"/>
  <c r="F1711" i="1"/>
  <c r="F1710" i="1"/>
  <c r="V1709" i="1"/>
  <c r="N1709" i="1"/>
  <c r="V1708" i="1"/>
  <c r="N1708" i="1"/>
  <c r="F1708" i="1"/>
  <c r="V1707" i="1"/>
  <c r="N1707" i="1"/>
  <c r="F1707" i="1"/>
  <c r="V1706" i="1"/>
  <c r="N1706" i="1"/>
  <c r="F1706" i="1"/>
  <c r="V1705" i="1"/>
  <c r="N1705" i="1"/>
  <c r="F1705" i="1"/>
  <c r="V1704" i="1"/>
  <c r="N1704" i="1"/>
  <c r="F1704" i="1"/>
  <c r="V1703" i="1"/>
  <c r="N1703" i="1"/>
  <c r="F1703" i="1"/>
  <c r="V1702" i="1"/>
  <c r="N1702" i="1"/>
  <c r="F1702" i="1"/>
  <c r="V1701" i="1"/>
  <c r="N1701" i="1"/>
  <c r="F1701" i="1"/>
  <c r="V1700" i="1"/>
  <c r="N1700" i="1"/>
  <c r="F1700" i="1"/>
  <c r="V1699" i="1"/>
  <c r="N1699" i="1"/>
  <c r="F1699" i="1"/>
  <c r="V1698" i="1"/>
  <c r="N1698" i="1"/>
  <c r="F1698" i="1"/>
  <c r="V1697" i="1"/>
  <c r="N1697" i="1"/>
  <c r="F1697" i="1"/>
  <c r="V1696" i="1"/>
  <c r="N1696" i="1"/>
  <c r="F1696" i="1"/>
  <c r="V1695" i="1"/>
  <c r="N1695" i="1"/>
  <c r="F1695" i="1"/>
  <c r="V1694" i="1"/>
  <c r="N1694" i="1"/>
  <c r="F1694" i="1"/>
  <c r="V1693" i="1"/>
  <c r="N1693" i="1"/>
  <c r="F1693" i="1"/>
  <c r="V1692" i="1"/>
  <c r="N1692" i="1"/>
  <c r="F1692" i="1"/>
  <c r="F1691" i="1"/>
  <c r="V1690" i="1"/>
  <c r="N1690" i="1"/>
  <c r="V1689" i="1"/>
  <c r="N1689" i="1"/>
  <c r="F1689" i="1"/>
  <c r="V1688" i="1"/>
  <c r="N1688" i="1"/>
  <c r="F1688" i="1"/>
  <c r="V1687" i="1"/>
  <c r="N1687" i="1"/>
  <c r="F1687" i="1"/>
  <c r="V1686" i="1"/>
  <c r="N1686" i="1"/>
  <c r="F1686" i="1"/>
  <c r="V1685" i="1"/>
  <c r="N1685" i="1"/>
  <c r="F1685" i="1"/>
  <c r="V1684" i="1"/>
  <c r="N1684" i="1"/>
  <c r="F1684" i="1"/>
  <c r="V1683" i="1"/>
  <c r="N1683" i="1"/>
  <c r="F1683" i="1"/>
  <c r="V1682" i="1"/>
  <c r="N1682" i="1"/>
  <c r="F1682" i="1"/>
  <c r="V1681" i="1"/>
  <c r="N1681" i="1"/>
  <c r="F1681" i="1"/>
  <c r="V1680" i="1"/>
  <c r="N1680" i="1"/>
  <c r="F1680" i="1"/>
  <c r="V1679" i="1"/>
  <c r="N1679" i="1"/>
  <c r="F1679" i="1"/>
  <c r="V1678" i="1"/>
  <c r="N1678" i="1"/>
  <c r="F1678" i="1"/>
  <c r="V1677" i="1"/>
  <c r="N1677" i="1"/>
  <c r="F1677" i="1"/>
  <c r="V1676" i="1"/>
  <c r="N1676" i="1"/>
  <c r="F1676" i="1"/>
  <c r="V1675" i="1"/>
  <c r="N1675" i="1"/>
  <c r="F1675" i="1"/>
  <c r="V1674" i="1"/>
  <c r="N1674" i="1"/>
  <c r="F1674" i="1"/>
  <c r="V1673" i="1"/>
  <c r="N1673" i="1"/>
  <c r="F1673" i="1"/>
  <c r="F1672" i="1"/>
  <c r="V1671" i="1"/>
  <c r="N1671" i="1"/>
  <c r="V1670" i="1"/>
  <c r="N1670" i="1"/>
  <c r="F1670" i="1"/>
  <c r="V1669" i="1"/>
  <c r="N1669" i="1"/>
  <c r="F1669" i="1"/>
  <c r="V1668" i="1"/>
  <c r="N1668" i="1"/>
  <c r="F1668" i="1"/>
  <c r="V1667" i="1"/>
  <c r="N1667" i="1"/>
  <c r="F1667" i="1"/>
  <c r="V1666" i="1"/>
  <c r="N1666" i="1"/>
  <c r="F1666" i="1"/>
  <c r="V1665" i="1"/>
  <c r="N1665" i="1"/>
  <c r="F1665" i="1"/>
  <c r="V1664" i="1"/>
  <c r="N1664" i="1"/>
  <c r="F1664" i="1"/>
  <c r="V1663" i="1"/>
  <c r="N1663" i="1"/>
  <c r="F1663" i="1"/>
  <c r="V1662" i="1"/>
  <c r="N1662" i="1"/>
  <c r="F1662" i="1"/>
  <c r="V1661" i="1"/>
  <c r="N1661" i="1"/>
  <c r="F1661" i="1"/>
  <c r="V1660" i="1"/>
  <c r="N1660" i="1"/>
  <c r="F1660" i="1"/>
  <c r="V1659" i="1"/>
  <c r="N1659" i="1"/>
  <c r="F1659" i="1"/>
  <c r="V1658" i="1"/>
  <c r="N1658" i="1"/>
  <c r="F1658" i="1"/>
  <c r="V1657" i="1"/>
  <c r="N1657" i="1"/>
  <c r="F1657" i="1"/>
  <c r="V1656" i="1"/>
  <c r="N1656" i="1"/>
  <c r="F1656" i="1"/>
  <c r="V1655" i="1"/>
  <c r="N1655" i="1"/>
  <c r="F1655" i="1"/>
  <c r="V1654" i="1"/>
  <c r="N1654" i="1"/>
  <c r="F1654" i="1"/>
  <c r="V1653" i="1"/>
  <c r="N1653" i="1"/>
  <c r="F1653" i="1"/>
  <c r="V1652" i="1"/>
  <c r="N1652" i="1"/>
  <c r="F1652" i="1"/>
  <c r="V1651" i="1"/>
  <c r="N1651" i="1"/>
  <c r="F1651" i="1"/>
  <c r="V1650" i="1"/>
  <c r="N1650" i="1"/>
  <c r="F1650" i="1"/>
  <c r="V1649" i="1"/>
  <c r="N1649" i="1"/>
  <c r="F1649" i="1"/>
  <c r="V1648" i="1"/>
  <c r="N1648" i="1"/>
  <c r="F1648" i="1"/>
  <c r="V1647" i="1"/>
  <c r="N1647" i="1"/>
  <c r="F1647" i="1"/>
  <c r="V1646" i="1"/>
  <c r="N1646" i="1"/>
  <c r="F1646" i="1"/>
  <c r="V1645" i="1"/>
  <c r="N1645" i="1"/>
  <c r="F1645" i="1"/>
  <c r="V1644" i="1"/>
  <c r="N1644" i="1"/>
  <c r="F1644" i="1"/>
  <c r="V1643" i="1"/>
  <c r="N1643" i="1"/>
  <c r="F1643" i="1"/>
  <c r="V1642" i="1"/>
  <c r="N1642" i="1"/>
  <c r="F1642" i="1"/>
  <c r="V1641" i="1"/>
  <c r="N1641" i="1"/>
  <c r="F1641" i="1"/>
  <c r="V1640" i="1"/>
  <c r="N1640" i="1"/>
  <c r="F1640" i="1"/>
  <c r="V1639" i="1"/>
  <c r="N1639" i="1"/>
  <c r="F1639" i="1"/>
  <c r="V1638" i="1"/>
  <c r="N1638" i="1"/>
  <c r="F1638" i="1"/>
  <c r="V1637" i="1"/>
  <c r="N1637" i="1"/>
  <c r="F1637" i="1"/>
  <c r="V1636" i="1"/>
  <c r="N1636" i="1"/>
  <c r="F1636" i="1"/>
  <c r="V1635" i="1"/>
  <c r="N1635" i="1"/>
  <c r="V1634" i="1"/>
  <c r="N1634" i="1"/>
  <c r="V1633" i="1"/>
  <c r="N1633" i="1"/>
  <c r="V1632" i="1"/>
  <c r="N1632" i="1"/>
  <c r="V1631" i="1"/>
  <c r="N1631" i="1"/>
  <c r="V1630" i="1"/>
  <c r="N1630" i="1"/>
  <c r="V1629" i="1"/>
  <c r="N1629" i="1"/>
  <c r="V1628" i="1"/>
  <c r="N1628" i="1"/>
  <c r="V1627" i="1"/>
  <c r="N1627" i="1"/>
  <c r="V1626" i="1"/>
  <c r="N1626" i="1"/>
  <c r="V1625" i="1"/>
  <c r="N1625" i="1"/>
  <c r="V1624" i="1"/>
  <c r="N1624" i="1"/>
  <c r="V1623" i="1"/>
  <c r="N1623" i="1"/>
  <c r="V1622" i="1"/>
  <c r="N1622" i="1"/>
  <c r="V1621" i="1"/>
  <c r="N1621" i="1"/>
  <c r="V1620" i="1"/>
  <c r="N1620" i="1"/>
  <c r="V1619" i="1"/>
  <c r="N1619" i="1"/>
  <c r="V1618" i="1"/>
  <c r="N1618" i="1"/>
  <c r="V1617" i="1"/>
  <c r="N1617" i="1"/>
  <c r="V1616" i="1"/>
  <c r="N1616" i="1"/>
  <c r="V1615" i="1"/>
  <c r="N1615" i="1"/>
  <c r="V1614" i="1"/>
  <c r="N1614" i="1"/>
  <c r="V1613" i="1"/>
  <c r="N1613" i="1"/>
  <c r="V1612" i="1"/>
  <c r="N1612" i="1"/>
  <c r="V1611" i="1"/>
  <c r="N1611" i="1"/>
  <c r="V1610" i="1"/>
  <c r="N1610" i="1"/>
  <c r="V1609" i="1"/>
  <c r="N1609" i="1"/>
  <c r="V1608" i="1"/>
  <c r="N1608" i="1"/>
  <c r="V1607" i="1"/>
  <c r="N1607" i="1"/>
  <c r="V1606" i="1"/>
  <c r="N1606" i="1"/>
  <c r="V1605" i="1"/>
  <c r="N1605" i="1"/>
  <c r="V1604" i="1"/>
  <c r="N1604" i="1"/>
  <c r="V1603" i="1"/>
  <c r="N1603" i="1"/>
  <c r="V1602" i="1"/>
  <c r="N1602" i="1"/>
  <c r="V1601" i="1"/>
  <c r="N1601" i="1"/>
  <c r="V1600" i="1"/>
  <c r="N1600" i="1"/>
  <c r="V1599" i="1"/>
  <c r="N1599" i="1"/>
  <c r="V1598" i="1"/>
  <c r="N1598" i="1"/>
  <c r="V1597" i="1"/>
  <c r="N1597" i="1"/>
  <c r="N1596" i="1"/>
  <c r="V1595" i="1"/>
  <c r="N1595" i="1"/>
  <c r="V1594" i="1"/>
  <c r="N1594" i="1"/>
  <c r="V1593" i="1"/>
  <c r="N1593" i="1"/>
  <c r="V1592" i="1"/>
  <c r="N1592" i="1"/>
  <c r="V1591" i="1"/>
  <c r="N1591" i="1"/>
  <c r="V1590" i="1"/>
  <c r="N1590" i="1"/>
  <c r="V1589" i="1"/>
  <c r="N1589" i="1"/>
  <c r="V1588" i="1"/>
  <c r="N1588" i="1"/>
  <c r="V1587" i="1"/>
  <c r="N1587" i="1"/>
  <c r="V1586" i="1"/>
  <c r="N1586" i="1"/>
  <c r="V1585" i="1"/>
  <c r="N1585" i="1"/>
  <c r="V1584" i="1"/>
  <c r="N1584" i="1"/>
  <c r="V1583" i="1"/>
  <c r="N1583" i="1"/>
  <c r="V1582" i="1"/>
  <c r="N1582" i="1"/>
  <c r="V1581" i="1"/>
  <c r="N1581" i="1"/>
  <c r="V1580" i="1"/>
  <c r="N1580" i="1"/>
  <c r="V1579" i="1"/>
  <c r="N1579" i="1"/>
  <c r="V1578" i="1"/>
  <c r="N1578" i="1"/>
  <c r="F1578" i="1"/>
  <c r="V1577" i="1"/>
  <c r="N1577" i="1"/>
  <c r="F1577" i="1"/>
  <c r="V1576" i="1"/>
  <c r="N1576" i="1"/>
  <c r="V1575" i="1"/>
  <c r="N1575" i="1"/>
  <c r="F1575" i="1"/>
  <c r="V1574" i="1"/>
  <c r="N1574" i="1"/>
  <c r="F1574" i="1"/>
  <c r="V1573" i="1"/>
  <c r="N1573" i="1"/>
  <c r="F1573" i="1"/>
  <c r="V1572" i="1"/>
  <c r="N1572" i="1"/>
  <c r="F1572" i="1"/>
  <c r="V1571" i="1"/>
  <c r="N1571" i="1"/>
  <c r="F1571" i="1"/>
  <c r="V1570" i="1"/>
  <c r="N1570" i="1"/>
  <c r="F1570" i="1"/>
  <c r="V1569" i="1"/>
  <c r="N1569" i="1"/>
  <c r="F1569" i="1"/>
  <c r="V1568" i="1"/>
  <c r="N1568" i="1"/>
  <c r="F1568" i="1"/>
  <c r="V1567" i="1"/>
  <c r="N1567" i="1"/>
  <c r="F1567" i="1"/>
  <c r="V1566" i="1"/>
  <c r="N1566" i="1"/>
  <c r="F1566" i="1"/>
  <c r="V1565" i="1"/>
  <c r="N1565" i="1"/>
  <c r="F1565" i="1"/>
  <c r="V1564" i="1"/>
  <c r="N1564" i="1"/>
  <c r="F1564" i="1"/>
  <c r="V1563" i="1"/>
  <c r="N1563" i="1"/>
  <c r="F1563" i="1"/>
  <c r="V1562" i="1"/>
  <c r="N1562" i="1"/>
  <c r="F1562" i="1"/>
  <c r="V1561" i="1"/>
  <c r="N1561" i="1"/>
  <c r="F1561" i="1"/>
  <c r="V1560" i="1"/>
  <c r="N1560" i="1"/>
  <c r="F1560" i="1"/>
  <c r="V1559" i="1"/>
  <c r="N1559" i="1"/>
  <c r="F1559" i="1"/>
  <c r="V1558" i="1"/>
  <c r="N1558" i="1"/>
  <c r="F1558" i="1"/>
  <c r="V1557" i="1"/>
  <c r="N1557" i="1"/>
  <c r="V1556" i="1"/>
  <c r="N1556" i="1"/>
  <c r="F1556" i="1"/>
  <c r="V1555" i="1"/>
  <c r="N1555" i="1"/>
  <c r="F1555" i="1"/>
  <c r="V1554" i="1"/>
  <c r="N1554" i="1"/>
  <c r="F1554" i="1"/>
  <c r="V1553" i="1"/>
  <c r="N1553" i="1"/>
  <c r="F1553" i="1"/>
  <c r="V1552" i="1"/>
  <c r="N1552" i="1"/>
  <c r="F1552" i="1"/>
  <c r="V1551" i="1"/>
  <c r="N1551" i="1"/>
  <c r="F1551" i="1"/>
  <c r="V1550" i="1"/>
  <c r="N1550" i="1"/>
  <c r="F1550" i="1"/>
  <c r="V1549" i="1"/>
  <c r="N1549" i="1"/>
  <c r="F1549" i="1"/>
  <c r="V1548" i="1"/>
  <c r="N1548" i="1"/>
  <c r="F1548" i="1"/>
  <c r="V1547" i="1"/>
  <c r="N1547" i="1"/>
  <c r="F1547" i="1"/>
  <c r="V1546" i="1"/>
  <c r="N1546" i="1"/>
  <c r="F1546" i="1"/>
  <c r="V1545" i="1"/>
  <c r="N1545" i="1"/>
  <c r="F1545" i="1"/>
  <c r="V1544" i="1"/>
  <c r="N1544" i="1"/>
  <c r="F1544" i="1"/>
  <c r="V1543" i="1"/>
  <c r="N1543" i="1"/>
  <c r="F1543" i="1"/>
  <c r="V1542" i="1"/>
  <c r="N1542" i="1"/>
  <c r="F1542" i="1"/>
  <c r="V1541" i="1"/>
  <c r="N1541" i="1"/>
  <c r="F1541" i="1"/>
  <c r="V1540" i="1"/>
  <c r="N1540" i="1"/>
  <c r="V1538" i="1"/>
  <c r="N1538" i="1"/>
  <c r="V1537" i="1"/>
  <c r="N1537" i="1"/>
  <c r="V1536" i="1"/>
  <c r="N1536" i="1"/>
  <c r="V1535" i="1"/>
  <c r="N1535" i="1"/>
  <c r="V1534" i="1"/>
  <c r="N1534" i="1"/>
  <c r="V1533" i="1"/>
  <c r="N1533" i="1"/>
  <c r="V1532" i="1"/>
  <c r="N1532" i="1"/>
  <c r="V1531" i="1"/>
  <c r="N1531" i="1"/>
  <c r="V1530" i="1"/>
  <c r="N1530" i="1"/>
  <c r="V1529" i="1"/>
  <c r="N1529" i="1"/>
  <c r="V1528" i="1"/>
  <c r="N1528" i="1"/>
  <c r="V1527" i="1"/>
  <c r="N1527" i="1"/>
  <c r="V1526" i="1"/>
  <c r="N1526" i="1"/>
  <c r="V1525" i="1"/>
  <c r="N1525" i="1"/>
  <c r="V1524" i="1"/>
  <c r="N1524" i="1"/>
  <c r="V1523" i="1"/>
  <c r="N1523" i="1"/>
  <c r="V1522" i="1"/>
  <c r="N1522" i="1"/>
  <c r="V1521" i="1"/>
  <c r="N1521" i="1"/>
  <c r="F1521" i="1"/>
  <c r="V1520" i="1"/>
  <c r="N1520" i="1"/>
  <c r="F1520" i="1"/>
  <c r="V1519" i="1"/>
  <c r="N1519" i="1"/>
  <c r="V1518" i="1"/>
  <c r="N1518" i="1"/>
  <c r="F1518" i="1"/>
  <c r="V1517" i="1"/>
  <c r="N1517" i="1"/>
  <c r="F1517" i="1"/>
  <c r="V1516" i="1"/>
  <c r="N1516" i="1"/>
  <c r="F1516" i="1"/>
  <c r="V1515" i="1"/>
  <c r="N1515" i="1"/>
  <c r="F1515" i="1"/>
  <c r="V1514" i="1"/>
  <c r="N1514" i="1"/>
  <c r="F1514" i="1"/>
  <c r="V1513" i="1"/>
  <c r="N1513" i="1"/>
  <c r="F1513" i="1"/>
  <c r="V1512" i="1"/>
  <c r="N1512" i="1"/>
  <c r="F1512" i="1"/>
  <c r="V1511" i="1"/>
  <c r="N1511" i="1"/>
  <c r="F1511" i="1"/>
  <c r="V1510" i="1"/>
  <c r="N1510" i="1"/>
  <c r="F1510" i="1"/>
  <c r="V1509" i="1"/>
  <c r="N1509" i="1"/>
  <c r="F1509" i="1"/>
  <c r="V1508" i="1"/>
  <c r="N1508" i="1"/>
  <c r="F1508" i="1"/>
  <c r="V1507" i="1"/>
  <c r="N1507" i="1"/>
  <c r="F1507" i="1"/>
  <c r="V1506" i="1"/>
  <c r="N1506" i="1"/>
  <c r="F1506" i="1"/>
  <c r="V1505" i="1"/>
  <c r="N1505" i="1"/>
  <c r="F1505" i="1"/>
  <c r="V1504" i="1"/>
  <c r="N1504" i="1"/>
  <c r="F1504" i="1"/>
  <c r="V1503" i="1"/>
  <c r="N1503" i="1"/>
  <c r="F1503" i="1"/>
  <c r="V1502" i="1"/>
  <c r="N1502" i="1"/>
  <c r="V1501" i="1"/>
  <c r="N1501" i="1"/>
  <c r="V1500" i="1"/>
  <c r="N1500" i="1"/>
  <c r="V1499" i="1"/>
  <c r="N1499" i="1"/>
  <c r="V1498" i="1"/>
  <c r="N1498" i="1"/>
  <c r="V1497" i="1"/>
  <c r="N1497" i="1"/>
  <c r="V1496" i="1"/>
  <c r="N1496" i="1"/>
  <c r="V1495" i="1"/>
  <c r="N1495" i="1"/>
  <c r="V1494" i="1"/>
  <c r="N1494" i="1"/>
  <c r="V1493" i="1"/>
  <c r="N1493" i="1"/>
  <c r="V1492" i="1"/>
  <c r="N1492" i="1"/>
  <c r="V1491" i="1"/>
  <c r="N1491" i="1"/>
  <c r="V1490" i="1"/>
  <c r="N1490" i="1"/>
  <c r="V1489" i="1"/>
  <c r="N1489" i="1"/>
  <c r="V1488" i="1"/>
  <c r="N1488" i="1"/>
  <c r="V1487" i="1"/>
  <c r="N1487" i="1"/>
  <c r="V1486" i="1"/>
  <c r="N1486" i="1"/>
  <c r="V1485" i="1"/>
  <c r="N1485" i="1"/>
  <c r="V1484" i="1"/>
  <c r="N1484" i="1"/>
  <c r="V1483" i="1"/>
  <c r="N1483" i="1"/>
  <c r="F1483" i="1"/>
  <c r="V1482" i="1"/>
  <c r="N1482" i="1"/>
  <c r="F1482" i="1"/>
  <c r="V1481" i="1"/>
  <c r="N1481" i="1"/>
  <c r="F1481" i="1"/>
  <c r="V1480" i="1"/>
  <c r="N1480" i="1"/>
  <c r="F1480" i="1"/>
  <c r="V1479" i="1"/>
  <c r="N1479" i="1"/>
  <c r="F1479" i="1"/>
  <c r="V1478" i="1"/>
  <c r="N1478" i="1"/>
  <c r="F1478" i="1"/>
  <c r="V1477" i="1"/>
  <c r="N1477" i="1"/>
  <c r="F1477" i="1"/>
  <c r="V1476" i="1"/>
  <c r="N1476" i="1"/>
  <c r="F1476" i="1"/>
  <c r="V1475" i="1"/>
  <c r="N1475" i="1"/>
  <c r="F1475" i="1"/>
  <c r="V1474" i="1"/>
  <c r="N1474" i="1"/>
  <c r="F1474" i="1"/>
  <c r="V1473" i="1"/>
  <c r="N1473" i="1"/>
  <c r="F1473" i="1"/>
  <c r="V1472" i="1"/>
  <c r="N1472" i="1"/>
  <c r="F1472" i="1"/>
  <c r="V1471" i="1"/>
  <c r="N1471" i="1"/>
  <c r="F1471" i="1"/>
  <c r="V1470" i="1"/>
  <c r="N1470" i="1"/>
  <c r="F1470" i="1"/>
  <c r="V1469" i="1"/>
  <c r="N1469" i="1"/>
  <c r="F1469" i="1"/>
  <c r="V1468" i="1"/>
  <c r="N1468" i="1"/>
  <c r="F1468" i="1"/>
  <c r="V1467" i="1"/>
  <c r="N1467" i="1"/>
  <c r="F1467" i="1"/>
  <c r="V1466" i="1"/>
  <c r="N1466" i="1"/>
  <c r="F1466" i="1"/>
  <c r="V1465" i="1"/>
  <c r="N1465" i="1"/>
  <c r="F1465" i="1"/>
  <c r="V1464" i="1"/>
  <c r="N1464" i="1"/>
  <c r="V1463" i="1"/>
  <c r="N1463" i="1"/>
  <c r="V1462" i="1"/>
  <c r="N1462" i="1"/>
  <c r="V1461" i="1"/>
  <c r="N1461" i="1"/>
  <c r="V1460" i="1"/>
  <c r="N1460" i="1"/>
  <c r="V1459" i="1"/>
  <c r="N1459" i="1"/>
  <c r="V1458" i="1"/>
  <c r="N1458" i="1"/>
  <c r="F1458" i="1"/>
  <c r="V1457" i="1"/>
  <c r="N1457" i="1"/>
  <c r="F1457" i="1"/>
  <c r="V1456" i="1"/>
  <c r="N1456" i="1"/>
  <c r="F1456" i="1"/>
  <c r="V1455" i="1"/>
  <c r="N1455" i="1"/>
  <c r="F1455" i="1"/>
  <c r="V1454" i="1"/>
  <c r="N1454" i="1"/>
  <c r="F1454" i="1"/>
  <c r="V1453" i="1"/>
  <c r="N1453" i="1"/>
  <c r="F1453" i="1"/>
  <c r="V1452" i="1"/>
  <c r="N1452" i="1"/>
  <c r="F1452" i="1"/>
  <c r="V1451" i="1"/>
  <c r="N1451" i="1"/>
  <c r="F1451" i="1"/>
  <c r="V1450" i="1"/>
  <c r="N1450" i="1"/>
  <c r="F1450" i="1"/>
  <c r="V1449" i="1"/>
  <c r="N1449" i="1"/>
  <c r="F1449" i="1"/>
  <c r="V1448" i="1"/>
  <c r="N1448" i="1"/>
  <c r="F1448" i="1"/>
  <c r="V1447" i="1"/>
  <c r="N1447" i="1"/>
  <c r="F1447" i="1"/>
  <c r="V1446" i="1"/>
  <c r="N1446" i="1"/>
  <c r="F1446" i="1"/>
  <c r="V1445" i="1"/>
  <c r="N1445" i="1"/>
  <c r="V1444" i="1"/>
  <c r="N1444" i="1"/>
  <c r="V1443" i="1"/>
  <c r="N1443" i="1"/>
  <c r="V1442" i="1"/>
  <c r="N1442" i="1"/>
  <c r="V1441" i="1"/>
  <c r="N1441" i="1"/>
  <c r="V1440" i="1"/>
  <c r="N1440" i="1"/>
  <c r="V1439" i="1"/>
  <c r="N1439" i="1"/>
  <c r="V1438" i="1"/>
  <c r="N1438" i="1"/>
  <c r="V1437" i="1"/>
  <c r="N1437" i="1"/>
  <c r="V1436" i="1"/>
  <c r="N1436" i="1"/>
  <c r="V1435" i="1"/>
  <c r="N1435" i="1"/>
  <c r="V1434" i="1"/>
  <c r="N1434" i="1"/>
  <c r="V1433" i="1"/>
  <c r="N1433" i="1"/>
  <c r="V1432" i="1"/>
  <c r="N1432" i="1"/>
  <c r="V1431" i="1"/>
  <c r="N1431" i="1"/>
  <c r="V1430" i="1"/>
  <c r="N1430" i="1"/>
  <c r="V1429" i="1"/>
  <c r="N1429" i="1"/>
  <c r="V1428" i="1"/>
  <c r="N1428" i="1"/>
  <c r="V1427" i="1"/>
  <c r="N1427" i="1"/>
  <c r="V1426" i="1"/>
  <c r="N1426" i="1"/>
  <c r="F1426" i="1"/>
  <c r="V1425" i="1"/>
  <c r="N1425" i="1"/>
  <c r="F1425" i="1"/>
  <c r="V1424" i="1"/>
  <c r="N1424" i="1"/>
  <c r="F1424" i="1"/>
  <c r="V1423" i="1"/>
  <c r="N1423" i="1"/>
  <c r="F1423" i="1"/>
  <c r="V1422" i="1"/>
  <c r="N1422" i="1"/>
  <c r="F1422" i="1"/>
  <c r="V1421" i="1"/>
  <c r="N1421" i="1"/>
  <c r="F1421" i="1"/>
  <c r="V1420" i="1"/>
  <c r="N1420" i="1"/>
  <c r="F1420" i="1"/>
  <c r="V1419" i="1"/>
  <c r="N1419" i="1"/>
  <c r="F1419" i="1"/>
  <c r="V1418" i="1"/>
  <c r="N1418" i="1"/>
  <c r="F1418" i="1"/>
  <c r="V1417" i="1"/>
  <c r="N1417" i="1"/>
  <c r="F1417" i="1"/>
  <c r="V1416" i="1"/>
  <c r="N1416" i="1"/>
  <c r="F1416" i="1"/>
  <c r="V1415" i="1"/>
  <c r="N1415" i="1"/>
  <c r="F1415" i="1"/>
  <c r="V1414" i="1"/>
  <c r="N1414" i="1"/>
  <c r="F1414" i="1"/>
  <c r="V1413" i="1"/>
  <c r="N1413" i="1"/>
  <c r="F1413" i="1"/>
  <c r="V1412" i="1"/>
  <c r="N1412" i="1"/>
  <c r="F1412" i="1"/>
  <c r="V1411" i="1"/>
  <c r="N1411" i="1"/>
  <c r="F1411" i="1"/>
  <c r="V1410" i="1"/>
  <c r="N1410" i="1"/>
  <c r="F1410" i="1"/>
  <c r="V1409" i="1"/>
  <c r="N1409" i="1"/>
  <c r="F1409" i="1"/>
  <c r="V1408" i="1"/>
  <c r="N1408" i="1"/>
  <c r="F1408" i="1"/>
  <c r="V1407" i="1"/>
  <c r="N1407" i="1"/>
  <c r="F1407" i="1"/>
  <c r="V1406" i="1"/>
  <c r="N1406" i="1"/>
  <c r="F1406" i="1"/>
  <c r="V1405" i="1"/>
  <c r="N1405" i="1"/>
  <c r="V1404" i="1"/>
  <c r="N1404" i="1"/>
  <c r="F1404" i="1"/>
  <c r="V1403" i="1"/>
  <c r="N1403" i="1"/>
  <c r="F1403" i="1"/>
  <c r="V1402" i="1"/>
  <c r="N1402" i="1"/>
  <c r="F1402" i="1"/>
  <c r="V1401" i="1"/>
  <c r="N1401" i="1"/>
  <c r="F1401" i="1"/>
  <c r="V1400" i="1"/>
  <c r="N1400" i="1"/>
  <c r="F1400" i="1"/>
  <c r="V1399" i="1"/>
  <c r="N1399" i="1"/>
  <c r="F1399" i="1"/>
  <c r="V1398" i="1"/>
  <c r="N1398" i="1"/>
  <c r="F1398" i="1"/>
  <c r="V1397" i="1"/>
  <c r="N1397" i="1"/>
  <c r="F1397" i="1"/>
  <c r="V1396" i="1"/>
  <c r="N1396" i="1"/>
  <c r="F1396" i="1"/>
  <c r="V1395" i="1"/>
  <c r="N1395" i="1"/>
  <c r="F1395" i="1"/>
  <c r="V1394" i="1"/>
  <c r="N1394" i="1"/>
  <c r="F1394" i="1"/>
  <c r="V1393" i="1"/>
  <c r="N1393" i="1"/>
  <c r="F1393" i="1"/>
  <c r="V1392" i="1"/>
  <c r="N1392" i="1"/>
  <c r="F1392" i="1"/>
  <c r="V1391" i="1"/>
  <c r="N1391" i="1"/>
  <c r="F1391" i="1"/>
  <c r="V1390" i="1"/>
  <c r="N1390" i="1"/>
  <c r="F1390" i="1"/>
  <c r="V1389" i="1"/>
  <c r="N1389" i="1"/>
  <c r="F1389" i="1"/>
  <c r="V1388" i="1"/>
  <c r="N1388" i="1"/>
  <c r="V1387" i="1"/>
  <c r="N1387" i="1"/>
  <c r="V1386" i="1"/>
  <c r="N1386" i="1"/>
  <c r="V1385" i="1"/>
  <c r="N1385" i="1"/>
  <c r="V1384" i="1"/>
  <c r="N1384" i="1"/>
  <c r="V1383" i="1"/>
  <c r="N1383" i="1"/>
  <c r="V1382" i="1"/>
  <c r="N1382" i="1"/>
  <c r="V1381" i="1"/>
  <c r="N1381" i="1"/>
  <c r="V1380" i="1"/>
  <c r="N1380" i="1"/>
  <c r="V1379" i="1"/>
  <c r="N1379" i="1"/>
  <c r="V1378" i="1"/>
  <c r="N1378" i="1"/>
  <c r="V1377" i="1"/>
  <c r="N1377" i="1"/>
  <c r="V1376" i="1"/>
  <c r="N1376" i="1"/>
  <c r="V1375" i="1"/>
  <c r="N1375" i="1"/>
  <c r="V1374" i="1"/>
  <c r="N1374" i="1"/>
  <c r="F1374" i="1"/>
  <c r="V1373" i="1"/>
  <c r="N1373" i="1"/>
  <c r="F1373" i="1"/>
  <c r="V1372" i="1"/>
  <c r="N1372" i="1"/>
  <c r="F1372" i="1"/>
  <c r="V1371" i="1"/>
  <c r="N1371" i="1"/>
  <c r="F1371" i="1"/>
  <c r="V1370" i="1"/>
  <c r="N1370" i="1"/>
  <c r="F1370" i="1"/>
  <c r="V1369" i="1"/>
  <c r="N1369" i="1"/>
  <c r="F1369" i="1"/>
  <c r="V1368" i="1"/>
  <c r="N1368" i="1"/>
  <c r="F1368" i="1"/>
  <c r="V1367" i="1"/>
  <c r="N1367" i="1"/>
  <c r="F1367" i="1"/>
  <c r="V1366" i="1"/>
  <c r="N1366" i="1"/>
  <c r="F1366" i="1"/>
  <c r="V1365" i="1"/>
  <c r="N1365" i="1"/>
  <c r="F1365" i="1"/>
  <c r="V1364" i="1"/>
  <c r="N1364" i="1"/>
  <c r="F1364" i="1"/>
  <c r="V1363" i="1"/>
  <c r="N1363" i="1"/>
  <c r="F1363" i="1"/>
  <c r="V1362" i="1"/>
  <c r="N1362" i="1"/>
  <c r="F1362" i="1"/>
  <c r="V1361" i="1"/>
  <c r="N1361" i="1"/>
  <c r="F1361" i="1"/>
  <c r="V1360" i="1"/>
  <c r="N1360" i="1"/>
  <c r="F1360" i="1"/>
  <c r="V1359" i="1"/>
  <c r="N1359" i="1"/>
  <c r="F1359" i="1"/>
  <c r="V1358" i="1"/>
  <c r="N1358" i="1"/>
  <c r="F1358" i="1"/>
  <c r="V1357" i="1"/>
  <c r="N1357" i="1"/>
  <c r="F1357" i="1"/>
  <c r="V1356" i="1"/>
  <c r="N1356" i="1"/>
  <c r="F1356" i="1"/>
  <c r="V1355" i="1"/>
  <c r="N1355" i="1"/>
  <c r="F1355" i="1"/>
  <c r="V1354" i="1"/>
  <c r="N1354" i="1"/>
  <c r="F1354" i="1"/>
  <c r="V1353" i="1"/>
  <c r="N1353" i="1"/>
  <c r="F1353" i="1"/>
  <c r="V1352" i="1"/>
  <c r="N1352" i="1"/>
  <c r="F1352" i="1"/>
  <c r="V1351" i="1"/>
  <c r="N1351" i="1"/>
  <c r="F1351" i="1"/>
  <c r="V1350" i="1"/>
  <c r="N1350" i="1"/>
  <c r="F1350" i="1"/>
  <c r="V1349" i="1"/>
  <c r="N1349" i="1"/>
  <c r="F1349" i="1"/>
  <c r="V1348" i="1"/>
  <c r="N1348" i="1"/>
  <c r="V1347" i="1"/>
  <c r="N1347" i="1"/>
  <c r="F1347" i="1"/>
  <c r="V1346" i="1"/>
  <c r="N1346" i="1"/>
  <c r="F1346" i="1"/>
  <c r="V1345" i="1"/>
  <c r="N1345" i="1"/>
  <c r="F1345" i="1"/>
  <c r="V1344" i="1"/>
  <c r="N1344" i="1"/>
  <c r="F1344" i="1"/>
  <c r="V1343" i="1"/>
  <c r="N1343" i="1"/>
  <c r="F1343" i="1"/>
  <c r="V1342" i="1"/>
  <c r="N1342" i="1"/>
  <c r="F1342" i="1"/>
  <c r="V1341" i="1"/>
  <c r="N1341" i="1"/>
  <c r="F1341" i="1"/>
  <c r="V1340" i="1"/>
  <c r="N1340" i="1"/>
  <c r="F1340" i="1"/>
  <c r="V1339" i="1"/>
  <c r="N1339" i="1"/>
  <c r="F1339" i="1"/>
  <c r="V1338" i="1"/>
  <c r="N1338" i="1"/>
  <c r="F1338" i="1"/>
  <c r="V1337" i="1"/>
  <c r="N1337" i="1"/>
  <c r="F1337" i="1"/>
  <c r="V1336" i="1"/>
  <c r="N1336" i="1"/>
  <c r="F1336" i="1"/>
  <c r="V1335" i="1"/>
  <c r="N1335" i="1"/>
  <c r="F1335" i="1"/>
  <c r="V1334" i="1"/>
  <c r="N1334" i="1"/>
  <c r="F1334" i="1"/>
  <c r="V1333" i="1"/>
  <c r="N1333" i="1"/>
  <c r="F1333" i="1"/>
  <c r="V1332" i="1"/>
  <c r="N1332" i="1"/>
  <c r="V1331" i="1"/>
  <c r="N1331" i="1"/>
  <c r="V1329" i="1"/>
  <c r="N1329" i="1"/>
  <c r="V1328" i="1"/>
  <c r="N1328" i="1"/>
  <c r="F1328" i="1"/>
  <c r="V1327" i="1"/>
  <c r="N1327" i="1"/>
  <c r="F1327" i="1"/>
  <c r="V1326" i="1"/>
  <c r="N1326" i="1"/>
  <c r="F1326" i="1"/>
  <c r="V1325" i="1"/>
  <c r="N1325" i="1"/>
  <c r="F1325" i="1"/>
  <c r="V1324" i="1"/>
  <c r="N1324" i="1"/>
  <c r="F1324" i="1"/>
  <c r="V1323" i="1"/>
  <c r="N1323" i="1"/>
  <c r="F1323" i="1"/>
  <c r="V1322" i="1"/>
  <c r="N1322" i="1"/>
  <c r="F1322" i="1"/>
  <c r="V1321" i="1"/>
  <c r="N1321" i="1"/>
  <c r="F1321" i="1"/>
  <c r="V1320" i="1"/>
  <c r="N1320" i="1"/>
  <c r="F1320" i="1"/>
  <c r="V1319" i="1"/>
  <c r="N1319" i="1"/>
  <c r="F1319" i="1"/>
  <c r="V1318" i="1"/>
  <c r="N1318" i="1"/>
  <c r="F1318" i="1"/>
  <c r="V1317" i="1"/>
  <c r="N1317" i="1"/>
  <c r="F1317" i="1"/>
  <c r="V1316" i="1"/>
  <c r="N1316" i="1"/>
  <c r="F1316" i="1"/>
  <c r="V1315" i="1"/>
  <c r="N1315" i="1"/>
  <c r="F1315" i="1"/>
  <c r="V1314" i="1"/>
  <c r="N1314" i="1"/>
  <c r="F1314" i="1"/>
  <c r="V1313" i="1"/>
  <c r="N1313" i="1"/>
  <c r="F1313" i="1"/>
  <c r="V1312" i="1"/>
  <c r="N1312" i="1"/>
  <c r="V1311" i="1"/>
  <c r="N1311" i="1"/>
  <c r="V1310" i="1"/>
  <c r="N1310" i="1"/>
  <c r="V1309" i="1"/>
  <c r="N1309" i="1"/>
  <c r="V1308" i="1"/>
  <c r="N1308" i="1"/>
  <c r="V1307" i="1"/>
  <c r="N1307" i="1"/>
  <c r="V1306" i="1"/>
  <c r="N1306" i="1"/>
  <c r="V1305" i="1"/>
  <c r="N1305" i="1"/>
  <c r="V1304" i="1"/>
  <c r="N1304" i="1"/>
  <c r="V1303" i="1"/>
  <c r="N1303" i="1"/>
  <c r="V1302" i="1"/>
  <c r="N1302" i="1"/>
  <c r="V1301" i="1"/>
  <c r="N1301" i="1"/>
  <c r="V1300" i="1"/>
  <c r="N1300" i="1"/>
  <c r="V1299" i="1"/>
  <c r="N1299" i="1"/>
  <c r="V1298" i="1"/>
  <c r="N1298" i="1"/>
  <c r="V1297" i="1"/>
  <c r="N1297" i="1"/>
  <c r="V1296" i="1"/>
  <c r="N1296" i="1"/>
  <c r="V1295" i="1"/>
  <c r="N1295" i="1"/>
  <c r="V1294" i="1"/>
  <c r="N1294" i="1"/>
  <c r="V1293" i="1"/>
  <c r="N1293" i="1"/>
  <c r="F1293" i="1"/>
  <c r="V1292" i="1"/>
  <c r="N1292" i="1"/>
  <c r="F1292" i="1"/>
  <c r="V1291" i="1"/>
  <c r="N1291" i="1"/>
  <c r="F1291" i="1"/>
  <c r="V1290" i="1"/>
  <c r="N1290" i="1"/>
  <c r="F1290" i="1"/>
  <c r="V1289" i="1"/>
  <c r="N1289" i="1"/>
  <c r="F1289" i="1"/>
  <c r="V1288" i="1"/>
  <c r="N1288" i="1"/>
  <c r="F1288" i="1"/>
  <c r="V1287" i="1"/>
  <c r="N1287" i="1"/>
  <c r="F1287" i="1"/>
  <c r="V1286" i="1"/>
  <c r="N1286" i="1"/>
  <c r="F1286" i="1"/>
  <c r="V1285" i="1"/>
  <c r="N1285" i="1"/>
  <c r="F1285" i="1"/>
  <c r="V1284" i="1"/>
  <c r="N1284" i="1"/>
  <c r="F1284" i="1"/>
  <c r="V1283" i="1"/>
  <c r="N1283" i="1"/>
  <c r="F1283" i="1"/>
  <c r="V1282" i="1"/>
  <c r="N1282" i="1"/>
  <c r="F1282" i="1"/>
  <c r="V1281" i="1"/>
  <c r="N1281" i="1"/>
  <c r="F1281" i="1"/>
  <c r="V1280" i="1"/>
  <c r="N1280" i="1"/>
  <c r="F1280" i="1"/>
  <c r="V1279" i="1"/>
  <c r="N1279" i="1"/>
  <c r="F1279" i="1"/>
  <c r="V1278" i="1"/>
  <c r="N1278" i="1"/>
  <c r="F1278" i="1"/>
  <c r="V1277" i="1"/>
  <c r="N1277" i="1"/>
  <c r="F1277" i="1"/>
  <c r="V1276" i="1"/>
  <c r="N1276" i="1"/>
  <c r="F1276" i="1"/>
  <c r="V1275" i="1"/>
  <c r="N1275" i="1"/>
  <c r="F1275" i="1"/>
  <c r="V1274" i="1"/>
  <c r="N1274" i="1"/>
  <c r="V1272" i="1"/>
  <c r="N1272" i="1"/>
  <c r="V1271" i="1"/>
  <c r="N1271" i="1"/>
  <c r="V1270" i="1"/>
  <c r="N1270" i="1"/>
  <c r="V1269" i="1"/>
  <c r="N1269" i="1"/>
  <c r="V1268" i="1"/>
  <c r="N1268" i="1"/>
  <c r="V1267" i="1"/>
  <c r="N1267" i="1"/>
  <c r="V1266" i="1"/>
  <c r="N1266" i="1"/>
  <c r="V1265" i="1"/>
  <c r="N1265" i="1"/>
  <c r="V1264" i="1"/>
  <c r="N1264" i="1"/>
  <c r="V1263" i="1"/>
  <c r="N1263" i="1"/>
  <c r="V1262" i="1"/>
  <c r="N1262" i="1"/>
  <c r="V1261" i="1"/>
  <c r="N1261" i="1"/>
  <c r="V1260" i="1"/>
  <c r="N1260" i="1"/>
  <c r="V1259" i="1"/>
  <c r="N1259" i="1"/>
  <c r="V1258" i="1"/>
  <c r="N1258" i="1"/>
  <c r="V1257" i="1"/>
  <c r="N1257" i="1"/>
  <c r="V1256" i="1"/>
  <c r="N1256" i="1"/>
  <c r="V1255" i="1"/>
  <c r="N1255" i="1"/>
  <c r="F1255" i="1"/>
  <c r="V1254" i="1"/>
  <c r="N1254" i="1"/>
  <c r="F1254" i="1"/>
  <c r="V1253" i="1"/>
  <c r="N1253" i="1"/>
  <c r="F1253" i="1"/>
  <c r="V1252" i="1"/>
  <c r="N1252" i="1"/>
  <c r="F1252" i="1"/>
  <c r="V1251" i="1"/>
  <c r="N1251" i="1"/>
  <c r="F1251" i="1"/>
  <c r="V1250" i="1"/>
  <c r="N1250" i="1"/>
  <c r="F1250" i="1"/>
  <c r="V1249" i="1"/>
  <c r="N1249" i="1"/>
  <c r="F1249" i="1"/>
  <c r="V1248" i="1"/>
  <c r="N1248" i="1"/>
  <c r="F1248" i="1"/>
  <c r="V1247" i="1"/>
  <c r="N1247" i="1"/>
  <c r="F1247" i="1"/>
  <c r="V1246" i="1"/>
  <c r="N1246" i="1"/>
  <c r="F1246" i="1"/>
  <c r="V1245" i="1"/>
  <c r="N1245" i="1"/>
  <c r="F1245" i="1"/>
  <c r="V1244" i="1"/>
  <c r="N1244" i="1"/>
  <c r="F1244" i="1"/>
  <c r="V1243" i="1"/>
  <c r="N1243" i="1"/>
  <c r="F1243" i="1"/>
  <c r="V1242" i="1"/>
  <c r="N1242" i="1"/>
  <c r="F1242" i="1"/>
  <c r="V1241" i="1"/>
  <c r="N1241" i="1"/>
  <c r="F1241" i="1"/>
  <c r="V1240" i="1"/>
  <c r="N1240" i="1"/>
  <c r="F1240" i="1"/>
  <c r="V1239" i="1"/>
  <c r="N1239" i="1"/>
  <c r="F1239" i="1"/>
  <c r="V1238" i="1"/>
  <c r="N1238" i="1"/>
  <c r="F1238" i="1"/>
  <c r="V1237" i="1"/>
  <c r="N1237" i="1"/>
  <c r="F1237" i="1"/>
  <c r="V1236" i="1"/>
  <c r="N1236" i="1"/>
  <c r="V1235" i="1"/>
  <c r="N1235" i="1"/>
  <c r="V1234" i="1"/>
  <c r="N1234" i="1"/>
  <c r="V1233" i="1"/>
  <c r="N1233" i="1"/>
  <c r="V1232" i="1"/>
  <c r="N1232" i="1"/>
  <c r="V1231" i="1"/>
  <c r="N1231" i="1"/>
  <c r="V1230" i="1"/>
  <c r="N1230" i="1"/>
  <c r="V1229" i="1"/>
  <c r="N1229" i="1"/>
  <c r="V1228" i="1"/>
  <c r="N1228" i="1"/>
  <c r="V1227" i="1"/>
  <c r="N1227" i="1"/>
  <c r="V1226" i="1"/>
  <c r="N1226" i="1"/>
  <c r="V1225" i="1"/>
  <c r="N1225" i="1"/>
  <c r="V1224" i="1"/>
  <c r="N1224" i="1"/>
  <c r="V1223" i="1"/>
  <c r="N1223" i="1"/>
  <c r="V1222" i="1"/>
  <c r="N1222" i="1"/>
  <c r="V1221" i="1"/>
  <c r="N1221" i="1"/>
  <c r="V1220" i="1"/>
  <c r="N1220" i="1"/>
  <c r="V1219" i="1"/>
  <c r="N1219" i="1"/>
  <c r="V1218" i="1"/>
  <c r="N1218" i="1"/>
  <c r="V1217" i="1"/>
  <c r="N1217" i="1"/>
  <c r="V1215" i="1"/>
  <c r="N1215" i="1"/>
  <c r="V1214" i="1"/>
  <c r="N1214" i="1"/>
  <c r="V1213" i="1"/>
  <c r="N1213" i="1"/>
  <c r="V1212" i="1"/>
  <c r="N1212" i="1"/>
  <c r="V1211" i="1"/>
  <c r="N1211" i="1"/>
  <c r="V1210" i="1"/>
  <c r="N1210" i="1"/>
  <c r="V1209" i="1"/>
  <c r="N1209" i="1"/>
  <c r="V1208" i="1"/>
  <c r="N1208" i="1"/>
  <c r="V1207" i="1"/>
  <c r="N1207" i="1"/>
  <c r="V1206" i="1"/>
  <c r="N1206" i="1"/>
  <c r="V1205" i="1"/>
  <c r="N1205" i="1"/>
  <c r="V1204" i="1"/>
  <c r="N1204" i="1"/>
  <c r="V1203" i="1"/>
  <c r="N1203" i="1"/>
  <c r="V1202" i="1"/>
  <c r="N1202" i="1"/>
  <c r="V1201" i="1"/>
  <c r="N1201" i="1"/>
  <c r="V1200" i="1"/>
  <c r="N1200" i="1"/>
  <c r="V1199" i="1"/>
  <c r="N1199" i="1"/>
  <c r="V1198" i="1"/>
  <c r="N1198" i="1"/>
  <c r="F1198" i="1"/>
  <c r="V1197" i="1"/>
  <c r="N1197" i="1"/>
  <c r="F1197" i="1"/>
  <c r="V1196" i="1"/>
  <c r="N1196" i="1"/>
  <c r="F1196" i="1"/>
  <c r="V1195" i="1"/>
  <c r="N1195" i="1"/>
  <c r="F1195" i="1"/>
  <c r="V1194" i="1"/>
  <c r="N1194" i="1"/>
  <c r="F1194" i="1"/>
  <c r="V1193" i="1"/>
  <c r="N1193" i="1"/>
  <c r="F1193" i="1"/>
  <c r="V1192" i="1"/>
  <c r="N1192" i="1"/>
  <c r="F1192" i="1"/>
  <c r="V1191" i="1"/>
  <c r="N1191" i="1"/>
  <c r="F1191" i="1"/>
  <c r="V1190" i="1"/>
  <c r="N1190" i="1"/>
  <c r="F1190" i="1"/>
  <c r="V1189" i="1"/>
  <c r="N1189" i="1"/>
  <c r="F1189" i="1"/>
  <c r="V1188" i="1"/>
  <c r="N1188" i="1"/>
  <c r="F1188" i="1"/>
  <c r="V1187" i="1"/>
  <c r="N1187" i="1"/>
  <c r="F1187" i="1"/>
  <c r="V1186" i="1"/>
  <c r="N1186" i="1"/>
  <c r="F1186" i="1"/>
  <c r="V1185" i="1"/>
  <c r="N1185" i="1"/>
  <c r="F1185" i="1"/>
  <c r="V1184" i="1"/>
  <c r="N1184" i="1"/>
  <c r="F1184" i="1"/>
  <c r="V1183" i="1"/>
  <c r="N1183" i="1"/>
  <c r="F1183" i="1"/>
  <c r="V1182" i="1"/>
  <c r="N1182" i="1"/>
  <c r="F1182" i="1"/>
  <c r="V1181" i="1"/>
  <c r="N1181" i="1"/>
  <c r="F1181" i="1"/>
  <c r="V1180" i="1"/>
  <c r="N1180" i="1"/>
  <c r="F1180" i="1"/>
  <c r="V1179" i="1"/>
  <c r="N1179" i="1"/>
  <c r="F1179" i="1"/>
  <c r="V1178" i="1"/>
  <c r="N1178" i="1"/>
  <c r="F1178" i="1"/>
  <c r="V1177" i="1"/>
  <c r="N1177" i="1"/>
  <c r="F1177" i="1"/>
  <c r="V1176" i="1"/>
  <c r="N1176" i="1"/>
  <c r="F1176" i="1"/>
  <c r="V1175" i="1"/>
  <c r="N1175" i="1"/>
  <c r="F1175" i="1"/>
  <c r="V1174" i="1"/>
  <c r="N1174" i="1"/>
  <c r="F1174" i="1"/>
  <c r="V1173" i="1"/>
  <c r="N1173" i="1"/>
  <c r="F1173" i="1"/>
  <c r="V1172" i="1"/>
  <c r="N1172" i="1"/>
  <c r="F1172" i="1"/>
  <c r="V1171" i="1"/>
  <c r="N1171" i="1"/>
  <c r="F1171" i="1"/>
  <c r="V1170" i="1"/>
  <c r="N1170" i="1"/>
  <c r="F1170" i="1"/>
  <c r="V1169" i="1"/>
  <c r="N1169" i="1"/>
  <c r="F1169" i="1"/>
  <c r="V1168" i="1"/>
  <c r="N1168" i="1"/>
  <c r="F1168" i="1"/>
  <c r="V1167" i="1"/>
  <c r="N1167" i="1"/>
  <c r="F1167" i="1"/>
  <c r="V1166" i="1"/>
  <c r="N1166" i="1"/>
  <c r="F1166" i="1"/>
  <c r="V1165" i="1"/>
  <c r="N1165" i="1"/>
  <c r="F1165" i="1"/>
  <c r="V1164" i="1"/>
  <c r="N1164" i="1"/>
  <c r="F1164" i="1"/>
  <c r="V1163" i="1"/>
  <c r="N1163" i="1"/>
  <c r="F1163" i="1"/>
  <c r="V1162" i="1"/>
  <c r="N1162" i="1"/>
  <c r="F1162" i="1"/>
  <c r="V1161" i="1"/>
  <c r="N1161" i="1"/>
  <c r="F1161" i="1"/>
  <c r="V1160" i="1"/>
  <c r="N1160" i="1"/>
  <c r="V1159" i="1"/>
  <c r="N1159" i="1"/>
  <c r="V1158" i="1"/>
  <c r="N1158" i="1"/>
  <c r="V1157" i="1"/>
  <c r="N1157" i="1"/>
  <c r="V1156" i="1"/>
  <c r="N1156" i="1"/>
  <c r="V1155" i="1"/>
  <c r="N1155" i="1"/>
  <c r="V1154" i="1"/>
  <c r="N1154" i="1"/>
  <c r="V1153" i="1"/>
  <c r="N1153" i="1"/>
  <c r="V1152" i="1"/>
  <c r="N1152" i="1"/>
  <c r="V1151" i="1"/>
  <c r="N1151" i="1"/>
  <c r="V1150" i="1"/>
  <c r="N1150" i="1"/>
  <c r="V1149" i="1"/>
  <c r="N1149" i="1"/>
  <c r="V1148" i="1"/>
  <c r="N1148" i="1"/>
  <c r="V1147" i="1"/>
  <c r="N1147" i="1"/>
  <c r="V1146" i="1"/>
  <c r="N1146" i="1"/>
  <c r="V1145" i="1"/>
  <c r="N1145" i="1"/>
  <c r="V1144" i="1"/>
  <c r="N1144" i="1"/>
  <c r="V1143" i="1"/>
  <c r="N1143" i="1"/>
  <c r="V1142" i="1"/>
  <c r="N1142" i="1"/>
  <c r="V1141" i="1"/>
  <c r="N1141" i="1"/>
  <c r="V1140" i="1"/>
  <c r="N1140" i="1"/>
  <c r="V1139" i="1"/>
  <c r="N1139" i="1"/>
  <c r="V1138" i="1"/>
  <c r="N1138" i="1"/>
  <c r="V1137" i="1"/>
  <c r="N1137" i="1"/>
  <c r="V1136" i="1"/>
  <c r="N1136" i="1"/>
  <c r="V1135" i="1"/>
  <c r="N1135" i="1"/>
  <c r="V1134" i="1"/>
  <c r="N1134" i="1"/>
  <c r="V1133" i="1"/>
  <c r="N1133" i="1"/>
  <c r="V1132" i="1"/>
  <c r="N1132" i="1"/>
  <c r="V1131" i="1"/>
  <c r="N1131" i="1"/>
  <c r="V1130" i="1"/>
  <c r="N1130" i="1"/>
  <c r="V1129" i="1"/>
  <c r="N1129" i="1"/>
  <c r="V1128" i="1"/>
  <c r="N1128" i="1"/>
  <c r="V1127" i="1"/>
  <c r="N1127" i="1"/>
  <c r="V1126" i="1"/>
  <c r="N1126" i="1"/>
  <c r="V1125" i="1"/>
  <c r="N1125" i="1"/>
  <c r="V1124" i="1"/>
  <c r="N1124" i="1"/>
  <c r="V1123" i="1"/>
  <c r="N1123" i="1"/>
  <c r="V1122" i="1"/>
  <c r="N1122" i="1"/>
  <c r="V1120" i="1"/>
  <c r="N1120" i="1"/>
  <c r="V1119" i="1"/>
  <c r="N1119" i="1"/>
  <c r="F1119" i="1"/>
  <c r="V1118" i="1"/>
  <c r="N1118" i="1"/>
  <c r="F1118" i="1"/>
  <c r="V1117" i="1"/>
  <c r="N1117" i="1"/>
  <c r="F1117" i="1"/>
  <c r="V1116" i="1"/>
  <c r="N1116" i="1"/>
  <c r="F1116" i="1"/>
  <c r="V1115" i="1"/>
  <c r="N1115" i="1"/>
  <c r="F1115" i="1"/>
  <c r="V1114" i="1"/>
  <c r="N1114" i="1"/>
  <c r="F1114" i="1"/>
  <c r="V1113" i="1"/>
  <c r="N1113" i="1"/>
  <c r="F1113" i="1"/>
  <c r="V1112" i="1"/>
  <c r="N1112" i="1"/>
  <c r="F1112" i="1"/>
  <c r="V1111" i="1"/>
  <c r="N1111" i="1"/>
  <c r="F1111" i="1"/>
  <c r="V1110" i="1"/>
  <c r="N1110" i="1"/>
  <c r="F1110" i="1"/>
  <c r="V1109" i="1"/>
  <c r="N1109" i="1"/>
  <c r="F1109" i="1"/>
  <c r="V1108" i="1"/>
  <c r="N1108" i="1"/>
  <c r="F1108" i="1"/>
  <c r="V1107" i="1"/>
  <c r="N1107" i="1"/>
  <c r="F1107" i="1"/>
  <c r="V1106" i="1"/>
  <c r="N1106" i="1"/>
  <c r="F1106" i="1"/>
  <c r="V1105" i="1"/>
  <c r="N1105" i="1"/>
  <c r="F1105" i="1"/>
  <c r="V1104" i="1"/>
  <c r="N1104" i="1"/>
  <c r="F1104" i="1"/>
  <c r="V1103" i="1"/>
  <c r="N1103" i="1"/>
  <c r="V1102" i="1"/>
  <c r="N1102" i="1"/>
  <c r="V1101" i="1"/>
  <c r="N1101" i="1"/>
  <c r="V1100" i="1"/>
  <c r="N1100" i="1"/>
  <c r="V1099" i="1"/>
  <c r="N1099" i="1"/>
  <c r="V1098" i="1"/>
  <c r="N1098" i="1"/>
  <c r="V1097" i="1"/>
  <c r="N1097" i="1"/>
  <c r="V1096" i="1"/>
  <c r="N1096" i="1"/>
  <c r="V1095" i="1"/>
  <c r="N1095" i="1"/>
  <c r="V1094" i="1"/>
  <c r="N1094" i="1"/>
  <c r="V1093" i="1"/>
  <c r="N1093" i="1"/>
  <c r="V1092" i="1"/>
  <c r="N1092" i="1"/>
  <c r="V1091" i="1"/>
  <c r="N1091" i="1"/>
  <c r="V1090" i="1"/>
  <c r="N1090" i="1"/>
  <c r="V1089" i="1"/>
  <c r="N1089" i="1"/>
  <c r="V1088" i="1"/>
  <c r="N1088" i="1"/>
  <c r="V1087" i="1"/>
  <c r="N1087" i="1"/>
  <c r="V1086" i="1"/>
  <c r="N1086" i="1"/>
  <c r="V1085" i="1"/>
  <c r="N1085" i="1"/>
  <c r="V1084" i="1"/>
  <c r="N1084" i="1"/>
  <c r="V1083" i="1"/>
  <c r="N1083" i="1"/>
  <c r="V1082" i="1"/>
  <c r="N1082" i="1"/>
  <c r="V1081" i="1"/>
  <c r="N1081" i="1"/>
  <c r="V1080" i="1"/>
  <c r="N1080" i="1"/>
  <c r="V1079" i="1"/>
  <c r="N1079" i="1"/>
  <c r="V1078" i="1"/>
  <c r="N1078" i="1"/>
  <c r="V1077" i="1"/>
  <c r="N1077" i="1"/>
  <c r="V1076" i="1"/>
  <c r="N1076" i="1"/>
  <c r="V1075" i="1"/>
  <c r="N1075" i="1"/>
  <c r="V1074" i="1"/>
  <c r="N1074" i="1"/>
  <c r="V1073" i="1"/>
  <c r="N1073" i="1"/>
  <c r="V1072" i="1"/>
  <c r="N1072" i="1"/>
  <c r="V1071" i="1"/>
  <c r="N1071" i="1"/>
  <c r="V1070" i="1"/>
  <c r="N1070" i="1"/>
  <c r="V1069" i="1"/>
  <c r="N1069" i="1"/>
  <c r="V1068" i="1"/>
  <c r="N1068" i="1"/>
  <c r="V1067" i="1"/>
  <c r="N1067" i="1"/>
  <c r="V1066" i="1"/>
  <c r="N1066" i="1"/>
  <c r="V1065" i="1"/>
  <c r="N1065" i="1"/>
  <c r="V1064" i="1"/>
  <c r="N1064" i="1"/>
  <c r="V1063" i="1"/>
  <c r="N1063" i="1"/>
  <c r="V1062" i="1"/>
  <c r="N1062" i="1"/>
  <c r="V1061" i="1"/>
  <c r="N1061" i="1"/>
  <c r="V1060" i="1"/>
  <c r="N1060" i="1"/>
  <c r="V1059" i="1"/>
  <c r="N1059" i="1"/>
  <c r="V1058" i="1"/>
  <c r="N1058" i="1"/>
  <c r="V1057" i="1"/>
  <c r="N1057" i="1"/>
  <c r="V1056" i="1"/>
  <c r="N1056" i="1"/>
  <c r="V1055" i="1"/>
  <c r="N1055" i="1"/>
  <c r="V1054" i="1"/>
  <c r="N1054" i="1"/>
  <c r="V1053" i="1"/>
  <c r="N1053" i="1"/>
  <c r="V1052" i="1"/>
  <c r="N1052" i="1"/>
  <c r="V1051" i="1"/>
  <c r="N1051" i="1"/>
  <c r="V1050" i="1"/>
  <c r="N1050" i="1"/>
  <c r="V1049" i="1"/>
  <c r="N1049" i="1"/>
  <c r="V1048" i="1"/>
  <c r="N1048" i="1"/>
  <c r="V1047" i="1"/>
  <c r="N1047" i="1"/>
  <c r="V1046" i="1"/>
  <c r="N1046" i="1"/>
  <c r="V1044" i="1"/>
  <c r="N1044" i="1"/>
  <c r="V1043" i="1"/>
  <c r="N1043" i="1"/>
  <c r="V1042" i="1"/>
  <c r="N1042" i="1"/>
  <c r="V1041" i="1"/>
  <c r="N1041" i="1"/>
  <c r="V1040" i="1"/>
  <c r="N1040" i="1"/>
  <c r="V1039" i="1"/>
  <c r="N1039" i="1"/>
  <c r="V1038" i="1"/>
  <c r="N1038" i="1"/>
  <c r="V1037" i="1"/>
  <c r="N1037" i="1"/>
  <c r="V1036" i="1"/>
  <c r="N1036" i="1"/>
  <c r="V1035" i="1"/>
  <c r="N1035" i="1"/>
  <c r="V1034" i="1"/>
  <c r="N1034" i="1"/>
  <c r="V1033" i="1"/>
  <c r="N1033" i="1"/>
  <c r="V1032" i="1"/>
  <c r="N1032" i="1"/>
  <c r="V1031" i="1"/>
  <c r="N1031" i="1"/>
  <c r="V1030" i="1"/>
  <c r="N1030" i="1"/>
  <c r="V1029" i="1"/>
  <c r="N1029" i="1"/>
  <c r="V1028" i="1"/>
  <c r="N1028" i="1"/>
  <c r="V1027" i="1"/>
  <c r="N1027" i="1"/>
  <c r="V1026" i="1"/>
  <c r="N1026" i="1"/>
  <c r="V1025" i="1"/>
  <c r="N1025" i="1"/>
  <c r="V1024" i="1"/>
  <c r="N1024" i="1"/>
  <c r="V1023" i="1"/>
  <c r="N1023" i="1"/>
  <c r="V1022" i="1"/>
  <c r="N1022" i="1"/>
  <c r="V1021" i="1"/>
  <c r="N1021" i="1"/>
  <c r="V1020" i="1"/>
  <c r="N1020" i="1"/>
  <c r="V1019" i="1"/>
  <c r="N1019" i="1"/>
  <c r="V1018" i="1"/>
  <c r="N1018" i="1"/>
  <c r="V1017" i="1"/>
  <c r="N1017" i="1"/>
  <c r="V1016" i="1"/>
  <c r="N1016" i="1"/>
  <c r="V1015" i="1"/>
  <c r="N1015" i="1"/>
  <c r="V1014" i="1"/>
  <c r="N1014" i="1"/>
  <c r="V1013" i="1"/>
  <c r="N1013" i="1"/>
  <c r="V1012" i="1"/>
  <c r="N1012" i="1"/>
  <c r="V1011" i="1"/>
  <c r="N1011" i="1"/>
  <c r="V1010" i="1"/>
  <c r="N1010" i="1"/>
  <c r="V1009" i="1"/>
  <c r="N1009" i="1"/>
  <c r="V1008" i="1"/>
  <c r="N1008" i="1"/>
  <c r="V1007" i="1"/>
  <c r="N1007" i="1"/>
  <c r="V1006" i="1"/>
  <c r="N1006" i="1"/>
  <c r="V1005" i="1"/>
  <c r="N1005" i="1"/>
  <c r="V1004" i="1"/>
  <c r="N1004" i="1"/>
  <c r="V1003" i="1"/>
  <c r="N1003" i="1"/>
  <c r="V1002" i="1"/>
  <c r="N1002" i="1"/>
  <c r="V1001" i="1"/>
  <c r="N1001" i="1"/>
  <c r="V1000" i="1"/>
  <c r="N1000" i="1"/>
  <c r="V999" i="1"/>
  <c r="N999" i="1"/>
  <c r="V998" i="1"/>
  <c r="N998" i="1"/>
  <c r="V997" i="1"/>
  <c r="N997" i="1"/>
  <c r="V996" i="1"/>
  <c r="N996" i="1"/>
  <c r="V995" i="1"/>
  <c r="N995" i="1"/>
  <c r="V994" i="1"/>
  <c r="N994" i="1"/>
  <c r="V993" i="1"/>
  <c r="N993" i="1"/>
  <c r="V992" i="1"/>
  <c r="N992" i="1"/>
  <c r="V991" i="1"/>
  <c r="N991" i="1"/>
  <c r="V990" i="1"/>
  <c r="N990" i="1"/>
  <c r="V989" i="1"/>
  <c r="N989" i="1"/>
  <c r="V988" i="1"/>
  <c r="N988" i="1"/>
  <c r="V987" i="1"/>
  <c r="N987" i="1"/>
  <c r="V986" i="1"/>
  <c r="N986" i="1"/>
  <c r="V985" i="1"/>
  <c r="N985" i="1"/>
  <c r="V984" i="1"/>
  <c r="N984" i="1"/>
  <c r="V983" i="1"/>
  <c r="N983" i="1"/>
  <c r="V982" i="1"/>
  <c r="N982" i="1"/>
  <c r="V981" i="1"/>
  <c r="N981" i="1"/>
  <c r="V980" i="1"/>
  <c r="N980" i="1"/>
  <c r="V979" i="1"/>
  <c r="N979" i="1"/>
  <c r="V978" i="1"/>
  <c r="N978" i="1"/>
  <c r="V977" i="1"/>
  <c r="N977" i="1"/>
  <c r="V976" i="1"/>
  <c r="N976" i="1"/>
  <c r="V975" i="1"/>
  <c r="N975" i="1"/>
  <c r="V974" i="1"/>
  <c r="N974" i="1"/>
  <c r="V973" i="1"/>
  <c r="N973" i="1"/>
  <c r="V972" i="1"/>
  <c r="N972" i="1"/>
  <c r="V971" i="1"/>
  <c r="N971" i="1"/>
  <c r="V970" i="1"/>
  <c r="N970" i="1"/>
  <c r="F970" i="1"/>
  <c r="V969" i="1"/>
  <c r="N969" i="1"/>
  <c r="F969" i="1"/>
  <c r="V968" i="1"/>
  <c r="N968" i="1"/>
  <c r="V967" i="1"/>
  <c r="N967" i="1"/>
  <c r="F967" i="1"/>
  <c r="V966" i="1"/>
  <c r="N966" i="1"/>
  <c r="F966" i="1"/>
  <c r="V965" i="1"/>
  <c r="N965" i="1"/>
  <c r="F965" i="1"/>
  <c r="V964" i="1"/>
  <c r="N964" i="1"/>
  <c r="F964" i="1"/>
  <c r="V963" i="1"/>
  <c r="N963" i="1"/>
  <c r="F963" i="1"/>
  <c r="V962" i="1"/>
  <c r="N962" i="1"/>
  <c r="F962" i="1"/>
  <c r="V961" i="1"/>
  <c r="N961" i="1"/>
  <c r="F961" i="1"/>
  <c r="V960" i="1"/>
  <c r="N960" i="1"/>
  <c r="F960" i="1"/>
  <c r="V959" i="1"/>
  <c r="N959" i="1"/>
  <c r="F959" i="1"/>
  <c r="V958" i="1"/>
  <c r="N958" i="1"/>
  <c r="F958" i="1"/>
  <c r="V957" i="1"/>
  <c r="N957" i="1"/>
  <c r="F957" i="1"/>
  <c r="V956" i="1"/>
  <c r="N956" i="1"/>
  <c r="F956" i="1"/>
  <c r="V955" i="1"/>
  <c r="N955" i="1"/>
  <c r="F955" i="1"/>
  <c r="V954" i="1"/>
  <c r="N954" i="1"/>
  <c r="F954" i="1"/>
  <c r="V953" i="1"/>
  <c r="N953" i="1"/>
  <c r="F953" i="1"/>
  <c r="V952" i="1"/>
  <c r="N952" i="1"/>
  <c r="F952" i="1"/>
  <c r="V951" i="1"/>
  <c r="N951" i="1"/>
  <c r="V949" i="1"/>
  <c r="N949" i="1"/>
  <c r="V948" i="1"/>
  <c r="N948" i="1"/>
  <c r="V947" i="1"/>
  <c r="N947" i="1"/>
  <c r="V946" i="1"/>
  <c r="N946" i="1"/>
  <c r="V945" i="1"/>
  <c r="N945" i="1"/>
  <c r="V944" i="1"/>
  <c r="N944" i="1"/>
  <c r="V943" i="1"/>
  <c r="N943" i="1"/>
  <c r="V942" i="1"/>
  <c r="N942" i="1"/>
  <c r="V941" i="1"/>
  <c r="N941" i="1"/>
  <c r="V940" i="1"/>
  <c r="N940" i="1"/>
  <c r="V939" i="1"/>
  <c r="N939" i="1"/>
  <c r="V938" i="1"/>
  <c r="N938" i="1"/>
  <c r="V937" i="1"/>
  <c r="N937" i="1"/>
  <c r="V936" i="1"/>
  <c r="N936" i="1"/>
  <c r="V935" i="1"/>
  <c r="N935" i="1"/>
  <c r="V934" i="1"/>
  <c r="N934" i="1"/>
  <c r="V933" i="1"/>
  <c r="N933" i="1"/>
  <c r="V932" i="1"/>
  <c r="N932" i="1"/>
  <c r="V931" i="1"/>
  <c r="N931" i="1"/>
  <c r="V930" i="1"/>
  <c r="N930" i="1"/>
  <c r="V929" i="1"/>
  <c r="N929" i="1"/>
  <c r="V928" i="1"/>
  <c r="N928" i="1"/>
  <c r="V927" i="1"/>
  <c r="N927" i="1"/>
  <c r="V926" i="1"/>
  <c r="N926" i="1"/>
  <c r="V925" i="1"/>
  <c r="N925" i="1"/>
  <c r="V924" i="1"/>
  <c r="N924" i="1"/>
  <c r="V923" i="1"/>
  <c r="N923" i="1"/>
  <c r="V922" i="1"/>
  <c r="N922" i="1"/>
  <c r="V921" i="1"/>
  <c r="N921" i="1"/>
  <c r="V920" i="1"/>
  <c r="N920" i="1"/>
  <c r="V919" i="1"/>
  <c r="N919" i="1"/>
  <c r="V918" i="1"/>
  <c r="N918" i="1"/>
  <c r="V917" i="1"/>
  <c r="N917" i="1"/>
  <c r="V916" i="1"/>
  <c r="N916" i="1"/>
  <c r="V915" i="1"/>
  <c r="N915" i="1"/>
  <c r="V914" i="1"/>
  <c r="N914" i="1"/>
  <c r="V913" i="1"/>
  <c r="N913" i="1"/>
  <c r="V912" i="1"/>
  <c r="N912" i="1"/>
  <c r="V911" i="1"/>
  <c r="N911" i="1"/>
  <c r="V910" i="1"/>
  <c r="N910" i="1"/>
  <c r="V909" i="1"/>
  <c r="N909" i="1"/>
  <c r="V908" i="1"/>
  <c r="N908" i="1"/>
  <c r="V907" i="1"/>
  <c r="N907" i="1"/>
  <c r="V906" i="1"/>
  <c r="N906" i="1"/>
  <c r="V905" i="1"/>
  <c r="N905" i="1"/>
  <c r="V904" i="1"/>
  <c r="N904" i="1"/>
  <c r="V903" i="1"/>
  <c r="N903" i="1"/>
  <c r="V902" i="1"/>
  <c r="N902" i="1"/>
  <c r="V901" i="1"/>
  <c r="N901" i="1"/>
  <c r="V900" i="1"/>
  <c r="N900" i="1"/>
  <c r="V899" i="1"/>
  <c r="N899" i="1"/>
  <c r="V898" i="1"/>
  <c r="N898" i="1"/>
  <c r="V897" i="1"/>
  <c r="N897" i="1"/>
  <c r="V896" i="1"/>
  <c r="N896" i="1"/>
  <c r="V895" i="1"/>
  <c r="N895" i="1"/>
  <c r="V894" i="1"/>
  <c r="N894" i="1"/>
  <c r="V893" i="1"/>
  <c r="N893" i="1"/>
  <c r="V892" i="1"/>
  <c r="N892" i="1"/>
  <c r="V891" i="1"/>
  <c r="N891" i="1"/>
  <c r="V890" i="1"/>
  <c r="N890" i="1"/>
  <c r="V889" i="1"/>
  <c r="N889" i="1"/>
  <c r="V888" i="1"/>
  <c r="N888" i="1"/>
  <c r="V887" i="1"/>
  <c r="N887" i="1"/>
  <c r="V886" i="1"/>
  <c r="N886" i="1"/>
  <c r="V885" i="1"/>
  <c r="N885" i="1"/>
  <c r="V884" i="1"/>
  <c r="N884" i="1"/>
  <c r="V883" i="1"/>
  <c r="N883" i="1"/>
  <c r="V882" i="1"/>
  <c r="N882" i="1"/>
  <c r="V881" i="1"/>
  <c r="N881" i="1"/>
  <c r="V880" i="1"/>
  <c r="N880" i="1"/>
  <c r="V879" i="1"/>
  <c r="N879" i="1"/>
  <c r="V878" i="1"/>
  <c r="N878" i="1"/>
  <c r="V877" i="1"/>
  <c r="N877" i="1"/>
  <c r="V876" i="1"/>
  <c r="N876" i="1"/>
  <c r="V875" i="1"/>
  <c r="N875" i="1"/>
  <c r="F875" i="1"/>
  <c r="V874" i="1"/>
  <c r="N874" i="1"/>
  <c r="F874" i="1"/>
  <c r="V873" i="1"/>
  <c r="N873" i="1"/>
  <c r="F873" i="1"/>
  <c r="V872" i="1"/>
  <c r="N872" i="1"/>
  <c r="F872" i="1"/>
  <c r="V871" i="1"/>
  <c r="N871" i="1"/>
  <c r="F871" i="1"/>
  <c r="V870" i="1"/>
  <c r="N870" i="1"/>
  <c r="F870" i="1"/>
  <c r="V869" i="1"/>
  <c r="N869" i="1"/>
  <c r="F869" i="1"/>
  <c r="V868" i="1"/>
  <c r="N868" i="1"/>
  <c r="F868" i="1"/>
  <c r="V867" i="1"/>
  <c r="N867" i="1"/>
  <c r="F867" i="1"/>
  <c r="V866" i="1"/>
  <c r="N866" i="1"/>
  <c r="F866" i="1"/>
  <c r="V865" i="1"/>
  <c r="N865" i="1"/>
  <c r="F865" i="1"/>
  <c r="V864" i="1"/>
  <c r="N864" i="1"/>
  <c r="F864" i="1"/>
  <c r="V863" i="1"/>
  <c r="N863" i="1"/>
  <c r="F863" i="1"/>
  <c r="V862" i="1"/>
  <c r="N862" i="1"/>
  <c r="F862" i="1"/>
  <c r="V861" i="1"/>
  <c r="N861" i="1"/>
  <c r="F861" i="1"/>
  <c r="V860" i="1"/>
  <c r="N860" i="1"/>
  <c r="F860" i="1"/>
  <c r="V859" i="1"/>
  <c r="N859" i="1"/>
  <c r="F859" i="1"/>
  <c r="V858" i="1"/>
  <c r="N858" i="1"/>
  <c r="F858" i="1"/>
  <c r="V857" i="1"/>
  <c r="N857" i="1"/>
  <c r="F857" i="1"/>
  <c r="V856" i="1"/>
  <c r="N856" i="1"/>
  <c r="V855" i="1"/>
  <c r="N855" i="1"/>
  <c r="V854" i="1"/>
  <c r="N854" i="1"/>
  <c r="V853" i="1"/>
  <c r="N853" i="1"/>
  <c r="V852" i="1"/>
  <c r="N852" i="1"/>
  <c r="V851" i="1"/>
  <c r="N851" i="1"/>
  <c r="V850" i="1"/>
  <c r="N850" i="1"/>
  <c r="V849" i="1"/>
  <c r="N849" i="1"/>
  <c r="V848" i="1"/>
  <c r="N848" i="1"/>
  <c r="V847" i="1"/>
  <c r="N847" i="1"/>
  <c r="V846" i="1"/>
  <c r="N846" i="1"/>
  <c r="V845" i="1"/>
  <c r="N845" i="1"/>
  <c r="V844" i="1"/>
  <c r="N844" i="1"/>
  <c r="V843" i="1"/>
  <c r="N843" i="1"/>
  <c r="V842" i="1"/>
  <c r="N842" i="1"/>
  <c r="V841" i="1"/>
  <c r="N841" i="1"/>
  <c r="V840" i="1"/>
  <c r="N840" i="1"/>
  <c r="V839" i="1"/>
  <c r="N839" i="1"/>
  <c r="V838" i="1"/>
  <c r="N838" i="1"/>
  <c r="V837" i="1"/>
  <c r="N837" i="1"/>
  <c r="F837" i="1"/>
  <c r="V836" i="1"/>
  <c r="N836" i="1"/>
  <c r="F836" i="1"/>
  <c r="V835" i="1"/>
  <c r="N835" i="1"/>
  <c r="F835" i="1"/>
  <c r="V834" i="1"/>
  <c r="N834" i="1"/>
  <c r="F834" i="1"/>
  <c r="V833" i="1"/>
  <c r="N833" i="1"/>
  <c r="F833" i="1"/>
  <c r="V832" i="1"/>
  <c r="N832" i="1"/>
  <c r="F832" i="1"/>
  <c r="V831" i="1"/>
  <c r="N831" i="1"/>
  <c r="F831" i="1"/>
  <c r="V830" i="1"/>
  <c r="N830" i="1"/>
  <c r="F830" i="1"/>
  <c r="V829" i="1"/>
  <c r="N829" i="1"/>
  <c r="F829" i="1"/>
  <c r="V828" i="1"/>
  <c r="N828" i="1"/>
  <c r="F828" i="1"/>
  <c r="V827" i="1"/>
  <c r="N827" i="1"/>
  <c r="F827" i="1"/>
  <c r="V826" i="1"/>
  <c r="N826" i="1"/>
  <c r="F826" i="1"/>
  <c r="V825" i="1"/>
  <c r="N825" i="1"/>
  <c r="F825" i="1"/>
  <c r="V824" i="1"/>
  <c r="N824" i="1"/>
  <c r="F824" i="1"/>
  <c r="V823" i="1"/>
  <c r="N823" i="1"/>
  <c r="F823" i="1"/>
  <c r="V822" i="1"/>
  <c r="N822" i="1"/>
  <c r="F822" i="1"/>
  <c r="V821" i="1"/>
  <c r="N821" i="1"/>
  <c r="F821" i="1"/>
  <c r="V820" i="1"/>
  <c r="N820" i="1"/>
  <c r="F820" i="1"/>
  <c r="V819" i="1"/>
  <c r="N819" i="1"/>
  <c r="F819" i="1"/>
  <c r="V818" i="1"/>
  <c r="N818" i="1"/>
  <c r="F818" i="1"/>
  <c r="V817" i="1"/>
  <c r="N817" i="1"/>
  <c r="F817" i="1"/>
  <c r="V816" i="1"/>
  <c r="N816" i="1"/>
  <c r="F816" i="1"/>
  <c r="V815" i="1"/>
  <c r="N815" i="1"/>
  <c r="F815" i="1"/>
  <c r="V814" i="1"/>
  <c r="N814" i="1"/>
  <c r="F814" i="1"/>
  <c r="V813" i="1"/>
  <c r="N813" i="1"/>
  <c r="F813" i="1"/>
  <c r="V812" i="1"/>
  <c r="N812" i="1"/>
  <c r="F812" i="1"/>
  <c r="V811" i="1"/>
  <c r="N811" i="1"/>
  <c r="F811" i="1"/>
  <c r="V810" i="1"/>
  <c r="N810" i="1"/>
  <c r="F810" i="1"/>
  <c r="V809" i="1"/>
  <c r="N809" i="1"/>
  <c r="F809" i="1"/>
  <c r="V808" i="1"/>
  <c r="N808" i="1"/>
  <c r="F808" i="1"/>
  <c r="V807" i="1"/>
  <c r="N807" i="1"/>
  <c r="F807" i="1"/>
  <c r="V806" i="1"/>
  <c r="N806" i="1"/>
  <c r="F806" i="1"/>
  <c r="V805" i="1"/>
  <c r="N805" i="1"/>
  <c r="F805" i="1"/>
  <c r="V804" i="1"/>
  <c r="N804" i="1"/>
  <c r="F804" i="1"/>
  <c r="V803" i="1"/>
  <c r="N803" i="1"/>
  <c r="F803" i="1"/>
  <c r="V802" i="1"/>
  <c r="N802" i="1"/>
  <c r="F802" i="1"/>
  <c r="V801" i="1"/>
  <c r="N801" i="1"/>
  <c r="F801" i="1"/>
  <c r="V800" i="1"/>
  <c r="N800" i="1"/>
  <c r="F800" i="1"/>
  <c r="V799" i="1"/>
  <c r="N799" i="1"/>
  <c r="F799" i="1"/>
  <c r="V798" i="1"/>
  <c r="N798" i="1"/>
  <c r="F798" i="1"/>
  <c r="V797" i="1"/>
  <c r="N797" i="1"/>
  <c r="V796" i="1"/>
  <c r="N796" i="1"/>
  <c r="F796" i="1"/>
  <c r="V795" i="1"/>
  <c r="N795" i="1"/>
  <c r="F795" i="1"/>
  <c r="V794" i="1"/>
  <c r="N794" i="1"/>
  <c r="F794" i="1"/>
  <c r="V793" i="1"/>
  <c r="N793" i="1"/>
  <c r="F793" i="1"/>
  <c r="V792" i="1"/>
  <c r="N792" i="1"/>
  <c r="F792" i="1"/>
  <c r="V791" i="1"/>
  <c r="N791" i="1"/>
  <c r="F791" i="1"/>
  <c r="V790" i="1"/>
  <c r="N790" i="1"/>
  <c r="F790" i="1"/>
  <c r="V789" i="1"/>
  <c r="N789" i="1"/>
  <c r="F789" i="1"/>
  <c r="V788" i="1"/>
  <c r="N788" i="1"/>
  <c r="F788" i="1"/>
  <c r="V787" i="1"/>
  <c r="N787" i="1"/>
  <c r="F787" i="1"/>
  <c r="V786" i="1"/>
  <c r="N786" i="1"/>
  <c r="F786" i="1"/>
  <c r="V785" i="1"/>
  <c r="N785" i="1"/>
  <c r="F785" i="1"/>
  <c r="V784" i="1"/>
  <c r="N784" i="1"/>
  <c r="F784" i="1"/>
  <c r="V783" i="1"/>
  <c r="N783" i="1"/>
  <c r="F783" i="1"/>
  <c r="V782" i="1"/>
  <c r="N782" i="1"/>
  <c r="F782" i="1"/>
  <c r="V781" i="1"/>
  <c r="N781" i="1"/>
  <c r="F781" i="1"/>
  <c r="V780" i="1"/>
  <c r="N780" i="1"/>
  <c r="V779" i="1"/>
  <c r="N779" i="1"/>
  <c r="V778" i="1"/>
  <c r="N778" i="1"/>
  <c r="V777" i="1"/>
  <c r="N777" i="1"/>
  <c r="V776" i="1"/>
  <c r="N776" i="1"/>
  <c r="V775" i="1"/>
  <c r="N775" i="1"/>
  <c r="V774" i="1"/>
  <c r="N774" i="1"/>
  <c r="V773" i="1"/>
  <c r="N773" i="1"/>
  <c r="V772" i="1"/>
  <c r="N772" i="1"/>
  <c r="V771" i="1"/>
  <c r="N771" i="1"/>
  <c r="V770" i="1"/>
  <c r="N770" i="1"/>
  <c r="V769" i="1"/>
  <c r="N769" i="1"/>
  <c r="V768" i="1"/>
  <c r="N768" i="1"/>
  <c r="V767" i="1"/>
  <c r="N767" i="1"/>
  <c r="V766" i="1"/>
  <c r="N766" i="1"/>
  <c r="V765" i="1"/>
  <c r="N765" i="1"/>
  <c r="V764" i="1"/>
  <c r="N764" i="1"/>
  <c r="V763" i="1"/>
  <c r="N763" i="1"/>
  <c r="V762" i="1"/>
  <c r="N762" i="1"/>
  <c r="V761" i="1"/>
  <c r="N761" i="1"/>
  <c r="V759" i="1"/>
  <c r="N759" i="1"/>
  <c r="V758" i="1"/>
  <c r="N758" i="1"/>
  <c r="V757" i="1"/>
  <c r="N757" i="1"/>
  <c r="V756" i="1"/>
  <c r="N756" i="1"/>
  <c r="V755" i="1"/>
  <c r="N755" i="1"/>
  <c r="V754" i="1"/>
  <c r="N754" i="1"/>
  <c r="V753" i="1"/>
  <c r="N753" i="1"/>
  <c r="V752" i="1"/>
  <c r="N752" i="1"/>
  <c r="V751" i="1"/>
  <c r="N751" i="1"/>
  <c r="V750" i="1"/>
  <c r="N750" i="1"/>
  <c r="V749" i="1"/>
  <c r="N749" i="1"/>
  <c r="V748" i="1"/>
  <c r="N748" i="1"/>
  <c r="V747" i="1"/>
  <c r="N747" i="1"/>
  <c r="V746" i="1"/>
  <c r="N746" i="1"/>
  <c r="V745" i="1"/>
  <c r="N745" i="1"/>
  <c r="V744" i="1"/>
  <c r="N744" i="1"/>
  <c r="V743" i="1"/>
  <c r="N743" i="1"/>
  <c r="V742" i="1"/>
  <c r="N742" i="1"/>
  <c r="V741" i="1"/>
  <c r="N741" i="1"/>
  <c r="V740" i="1"/>
  <c r="N740" i="1"/>
  <c r="V739" i="1"/>
  <c r="N739" i="1"/>
  <c r="V738" i="1"/>
  <c r="N738" i="1"/>
  <c r="V737" i="1"/>
  <c r="N737" i="1"/>
  <c r="V736" i="1"/>
  <c r="N736" i="1"/>
  <c r="V735" i="1"/>
  <c r="N735" i="1"/>
  <c r="V734" i="1"/>
  <c r="N734" i="1"/>
  <c r="V733" i="1"/>
  <c r="N733" i="1"/>
  <c r="V732" i="1"/>
  <c r="N732" i="1"/>
  <c r="V731" i="1"/>
  <c r="N731" i="1"/>
  <c r="V730" i="1"/>
  <c r="N730" i="1"/>
  <c r="V729" i="1"/>
  <c r="N729" i="1"/>
  <c r="V728" i="1"/>
  <c r="N728" i="1"/>
  <c r="V727" i="1"/>
  <c r="N727" i="1"/>
  <c r="V726" i="1"/>
  <c r="N726" i="1"/>
  <c r="V725" i="1"/>
  <c r="N725" i="1"/>
  <c r="V724" i="1"/>
  <c r="N724" i="1"/>
  <c r="V723" i="1"/>
  <c r="N723" i="1"/>
  <c r="V722" i="1"/>
  <c r="N722" i="1"/>
  <c r="V721" i="1"/>
  <c r="N721" i="1"/>
  <c r="V720" i="1"/>
  <c r="N720" i="1"/>
  <c r="V719" i="1"/>
  <c r="N719" i="1"/>
  <c r="V718" i="1"/>
  <c r="N718" i="1"/>
  <c r="V717" i="1"/>
  <c r="N717" i="1"/>
  <c r="V716" i="1"/>
  <c r="N716" i="1"/>
  <c r="V715" i="1"/>
  <c r="N715" i="1"/>
  <c r="V714" i="1"/>
  <c r="N714" i="1"/>
  <c r="V713" i="1"/>
  <c r="N713" i="1"/>
  <c r="V712" i="1"/>
  <c r="N712" i="1"/>
  <c r="V711" i="1"/>
  <c r="N711" i="1"/>
  <c r="V710" i="1"/>
  <c r="N710" i="1"/>
  <c r="V709" i="1"/>
  <c r="N709" i="1"/>
  <c r="V708" i="1"/>
  <c r="N708" i="1"/>
  <c r="V707" i="1"/>
  <c r="N707" i="1"/>
  <c r="V706" i="1"/>
  <c r="N706" i="1"/>
  <c r="V705" i="1"/>
  <c r="N705" i="1"/>
  <c r="V704" i="1"/>
  <c r="N704" i="1"/>
  <c r="F704" i="1"/>
  <c r="V703" i="1"/>
  <c r="N703" i="1"/>
  <c r="F703" i="1"/>
  <c r="V702" i="1"/>
  <c r="N702" i="1"/>
  <c r="F702" i="1"/>
  <c r="V701" i="1"/>
  <c r="N701" i="1"/>
  <c r="F701" i="1"/>
  <c r="V700" i="1"/>
  <c r="N700" i="1"/>
  <c r="F700" i="1"/>
  <c r="V699" i="1"/>
  <c r="N699" i="1"/>
  <c r="F699" i="1"/>
  <c r="V698" i="1"/>
  <c r="N698" i="1"/>
  <c r="F698" i="1"/>
  <c r="V697" i="1"/>
  <c r="N697" i="1"/>
  <c r="F697" i="1"/>
  <c r="V696" i="1"/>
  <c r="N696" i="1"/>
  <c r="F696" i="1"/>
  <c r="V695" i="1"/>
  <c r="N695" i="1"/>
  <c r="F695" i="1"/>
  <c r="V694" i="1"/>
  <c r="N694" i="1"/>
  <c r="F694" i="1"/>
  <c r="V693" i="1"/>
  <c r="N693" i="1"/>
  <c r="F693" i="1"/>
  <c r="V692" i="1"/>
  <c r="N692" i="1"/>
  <c r="F692" i="1"/>
  <c r="V691" i="1"/>
  <c r="N691" i="1"/>
  <c r="F691" i="1"/>
  <c r="V690" i="1"/>
  <c r="N690" i="1"/>
  <c r="F690" i="1"/>
  <c r="V689" i="1"/>
  <c r="N689" i="1"/>
  <c r="F689" i="1"/>
  <c r="V688" i="1"/>
  <c r="N688" i="1"/>
  <c r="F688" i="1"/>
  <c r="V687" i="1"/>
  <c r="N687" i="1"/>
  <c r="F687" i="1"/>
  <c r="V686" i="1"/>
  <c r="N686" i="1"/>
  <c r="F686" i="1"/>
  <c r="V685" i="1"/>
  <c r="N685" i="1"/>
  <c r="V683" i="1"/>
  <c r="N683" i="1"/>
  <c r="V682" i="1"/>
  <c r="N682" i="1"/>
  <c r="V681" i="1"/>
  <c r="N681" i="1"/>
  <c r="V680" i="1"/>
  <c r="N680" i="1"/>
  <c r="V679" i="1"/>
  <c r="N679" i="1"/>
  <c r="V678" i="1"/>
  <c r="N678" i="1"/>
  <c r="V677" i="1"/>
  <c r="N677" i="1"/>
  <c r="V676" i="1"/>
  <c r="N676" i="1"/>
  <c r="V675" i="1"/>
  <c r="N675" i="1"/>
  <c r="V674" i="1"/>
  <c r="N674" i="1"/>
  <c r="V673" i="1"/>
  <c r="N673" i="1"/>
  <c r="V672" i="1"/>
  <c r="N672" i="1"/>
  <c r="V671" i="1"/>
  <c r="N671" i="1"/>
  <c r="V670" i="1"/>
  <c r="N670" i="1"/>
  <c r="V669" i="1"/>
  <c r="N669" i="1"/>
  <c r="V668" i="1"/>
  <c r="N668" i="1"/>
  <c r="V667" i="1"/>
  <c r="N667" i="1"/>
  <c r="V666" i="1"/>
  <c r="N666" i="1"/>
  <c r="V665" i="1"/>
  <c r="N665" i="1"/>
  <c r="V664" i="1"/>
  <c r="N664" i="1"/>
  <c r="V663" i="1"/>
  <c r="N663" i="1"/>
  <c r="V662" i="1"/>
  <c r="N662" i="1"/>
  <c r="V661" i="1"/>
  <c r="N661" i="1"/>
  <c r="V660" i="1"/>
  <c r="N660" i="1"/>
  <c r="V659" i="1"/>
  <c r="N659" i="1"/>
  <c r="V658" i="1"/>
  <c r="N658" i="1"/>
  <c r="V657" i="1"/>
  <c r="N657" i="1"/>
  <c r="V656" i="1"/>
  <c r="N656" i="1"/>
  <c r="V655" i="1"/>
  <c r="N655" i="1"/>
  <c r="V654" i="1"/>
  <c r="N654" i="1"/>
  <c r="V653" i="1"/>
  <c r="N653" i="1"/>
  <c r="V652" i="1"/>
  <c r="N652" i="1"/>
  <c r="V651" i="1"/>
  <c r="N651" i="1"/>
  <c r="V650" i="1"/>
  <c r="N650" i="1"/>
  <c r="V649" i="1"/>
  <c r="N649" i="1"/>
  <c r="V648" i="1"/>
  <c r="N648" i="1"/>
  <c r="V647" i="1"/>
  <c r="N647" i="1"/>
  <c r="F647" i="1"/>
  <c r="V646" i="1"/>
  <c r="N646" i="1"/>
  <c r="F646" i="1"/>
  <c r="V645" i="1"/>
  <c r="N645" i="1"/>
  <c r="F645" i="1"/>
  <c r="V644" i="1"/>
  <c r="N644" i="1"/>
  <c r="F644" i="1"/>
  <c r="V643" i="1"/>
  <c r="N643" i="1"/>
  <c r="F643" i="1"/>
  <c r="V642" i="1"/>
  <c r="N642" i="1"/>
  <c r="F642" i="1"/>
  <c r="V641" i="1"/>
  <c r="N641" i="1"/>
  <c r="F641" i="1"/>
  <c r="V640" i="1"/>
  <c r="N640" i="1"/>
  <c r="F640" i="1"/>
  <c r="V639" i="1"/>
  <c r="N639" i="1"/>
  <c r="F639" i="1"/>
  <c r="V638" i="1"/>
  <c r="N638" i="1"/>
  <c r="F638" i="1"/>
  <c r="V637" i="1"/>
  <c r="N637" i="1"/>
  <c r="F637" i="1"/>
  <c r="V636" i="1"/>
  <c r="N636" i="1"/>
  <c r="F636" i="1"/>
  <c r="V635" i="1"/>
  <c r="N635" i="1"/>
  <c r="F635" i="1"/>
  <c r="V634" i="1"/>
  <c r="N634" i="1"/>
  <c r="F634" i="1"/>
  <c r="V633" i="1"/>
  <c r="N633" i="1"/>
  <c r="F633" i="1"/>
  <c r="V632" i="1"/>
  <c r="N632" i="1"/>
  <c r="F632" i="1"/>
  <c r="V631" i="1"/>
  <c r="N631" i="1"/>
  <c r="F631" i="1"/>
  <c r="V630" i="1"/>
  <c r="N630" i="1"/>
  <c r="F630" i="1"/>
  <c r="V629" i="1"/>
  <c r="N629" i="1"/>
  <c r="F629" i="1"/>
  <c r="V628" i="1"/>
  <c r="N628" i="1"/>
  <c r="F628" i="1"/>
  <c r="V627" i="1"/>
  <c r="N627" i="1"/>
  <c r="F627" i="1"/>
  <c r="V626" i="1"/>
  <c r="N626" i="1"/>
  <c r="V625" i="1"/>
  <c r="N625" i="1"/>
  <c r="F625" i="1"/>
  <c r="V624" i="1"/>
  <c r="N624" i="1"/>
  <c r="F624" i="1"/>
  <c r="V623" i="1"/>
  <c r="N623" i="1"/>
  <c r="F623" i="1"/>
  <c r="V622" i="1"/>
  <c r="N622" i="1"/>
  <c r="F622" i="1"/>
  <c r="V621" i="1"/>
  <c r="N621" i="1"/>
  <c r="F621" i="1"/>
  <c r="V620" i="1"/>
  <c r="N620" i="1"/>
  <c r="F620" i="1"/>
  <c r="V619" i="1"/>
  <c r="N619" i="1"/>
  <c r="F619" i="1"/>
  <c r="V618" i="1"/>
  <c r="N618" i="1"/>
  <c r="F618" i="1"/>
  <c r="V617" i="1"/>
  <c r="N617" i="1"/>
  <c r="F617" i="1"/>
  <c r="V616" i="1"/>
  <c r="N616" i="1"/>
  <c r="F616" i="1"/>
  <c r="V615" i="1"/>
  <c r="N615" i="1"/>
  <c r="F615" i="1"/>
  <c r="V614" i="1"/>
  <c r="N614" i="1"/>
  <c r="F614" i="1"/>
  <c r="V613" i="1"/>
  <c r="N613" i="1"/>
  <c r="F613" i="1"/>
  <c r="V612" i="1"/>
  <c r="N612" i="1"/>
  <c r="F612" i="1"/>
  <c r="V611" i="1"/>
  <c r="N611" i="1"/>
  <c r="F611" i="1"/>
  <c r="V610" i="1"/>
  <c r="N610" i="1"/>
  <c r="F610" i="1"/>
  <c r="V609" i="1"/>
  <c r="N609" i="1"/>
  <c r="V608" i="1"/>
  <c r="N608" i="1"/>
  <c r="V607" i="1"/>
  <c r="N607" i="1"/>
  <c r="V606" i="1"/>
  <c r="N606" i="1"/>
  <c r="V605" i="1"/>
  <c r="N605" i="1"/>
  <c r="V604" i="1"/>
  <c r="N604" i="1"/>
  <c r="V603" i="1"/>
  <c r="N603" i="1"/>
  <c r="V602" i="1"/>
  <c r="N602" i="1"/>
  <c r="V601" i="1"/>
  <c r="N601" i="1"/>
  <c r="V600" i="1"/>
  <c r="N600" i="1"/>
  <c r="V599" i="1"/>
  <c r="N599" i="1"/>
  <c r="V598" i="1"/>
  <c r="N598" i="1"/>
  <c r="V597" i="1"/>
  <c r="N597" i="1"/>
  <c r="V596" i="1"/>
  <c r="N596" i="1"/>
  <c r="V595" i="1"/>
  <c r="N595" i="1"/>
  <c r="V594" i="1"/>
  <c r="N594" i="1"/>
  <c r="V593" i="1"/>
  <c r="N593" i="1"/>
  <c r="V592" i="1"/>
  <c r="N592" i="1"/>
  <c r="V591" i="1"/>
  <c r="N591" i="1"/>
  <c r="V590" i="1"/>
  <c r="N590" i="1"/>
  <c r="V589" i="1"/>
  <c r="N589" i="1"/>
  <c r="V588" i="1"/>
  <c r="N588" i="1"/>
  <c r="V587" i="1"/>
  <c r="N587" i="1"/>
  <c r="V586" i="1"/>
  <c r="N586" i="1"/>
  <c r="V585" i="1"/>
  <c r="N585" i="1"/>
  <c r="V584" i="1"/>
  <c r="N584" i="1"/>
  <c r="V583" i="1"/>
  <c r="N583" i="1"/>
  <c r="V582" i="1"/>
  <c r="N582" i="1"/>
  <c r="V581" i="1"/>
  <c r="N581" i="1"/>
  <c r="V580" i="1"/>
  <c r="N580" i="1"/>
  <c r="V579" i="1"/>
  <c r="N579" i="1"/>
  <c r="V578" i="1"/>
  <c r="N578" i="1"/>
  <c r="V577" i="1"/>
  <c r="N577" i="1"/>
  <c r="V576" i="1"/>
  <c r="N576" i="1"/>
  <c r="V575" i="1"/>
  <c r="N575" i="1"/>
  <c r="V574" i="1"/>
  <c r="N574" i="1"/>
  <c r="V573" i="1"/>
  <c r="N573" i="1"/>
  <c r="V572" i="1"/>
  <c r="N572" i="1"/>
  <c r="V571" i="1"/>
  <c r="N571" i="1"/>
  <c r="V570" i="1"/>
  <c r="N570" i="1"/>
  <c r="V569" i="1"/>
  <c r="N569" i="1"/>
  <c r="V568" i="1"/>
  <c r="N568" i="1"/>
  <c r="V567" i="1"/>
  <c r="N567" i="1"/>
  <c r="V566" i="1"/>
  <c r="N566" i="1"/>
  <c r="V565" i="1"/>
  <c r="N565" i="1"/>
  <c r="V564" i="1"/>
  <c r="N564" i="1"/>
  <c r="V563" i="1"/>
  <c r="N563" i="1"/>
  <c r="V562" i="1"/>
  <c r="N562" i="1"/>
  <c r="V561" i="1"/>
  <c r="N561" i="1"/>
  <c r="V560" i="1"/>
  <c r="N560" i="1"/>
  <c r="V559" i="1"/>
  <c r="N559" i="1"/>
  <c r="V558" i="1"/>
  <c r="N558" i="1"/>
  <c r="V557" i="1"/>
  <c r="N557" i="1"/>
  <c r="V556" i="1"/>
  <c r="N556" i="1"/>
  <c r="V555" i="1"/>
  <c r="N555" i="1"/>
  <c r="V554" i="1"/>
  <c r="N554" i="1"/>
  <c r="V553" i="1"/>
  <c r="N553" i="1"/>
  <c r="V552" i="1"/>
  <c r="N552" i="1"/>
  <c r="V551" i="1"/>
  <c r="N551" i="1"/>
  <c r="V550" i="1"/>
  <c r="N550" i="1"/>
  <c r="V549" i="1"/>
  <c r="N549" i="1"/>
  <c r="F549" i="1"/>
  <c r="V548" i="1"/>
  <c r="N548" i="1"/>
  <c r="F548" i="1"/>
  <c r="V547" i="1"/>
  <c r="N547" i="1"/>
  <c r="F547" i="1"/>
  <c r="V546" i="1"/>
  <c r="N546" i="1"/>
  <c r="F546" i="1"/>
  <c r="V545" i="1"/>
  <c r="N545" i="1"/>
  <c r="F545" i="1"/>
  <c r="V544" i="1"/>
  <c r="N544" i="1"/>
  <c r="F544" i="1"/>
  <c r="V543" i="1"/>
  <c r="N543" i="1"/>
  <c r="F543" i="1"/>
  <c r="V542" i="1"/>
  <c r="N542" i="1"/>
  <c r="F542" i="1"/>
  <c r="V541" i="1"/>
  <c r="N541" i="1"/>
  <c r="F541" i="1"/>
  <c r="V540" i="1"/>
  <c r="N540" i="1"/>
  <c r="F540" i="1"/>
  <c r="V539" i="1"/>
  <c r="N539" i="1"/>
  <c r="F539" i="1"/>
  <c r="V538" i="1"/>
  <c r="N538" i="1"/>
  <c r="F538" i="1"/>
  <c r="V537" i="1"/>
  <c r="N537" i="1"/>
  <c r="F537" i="1"/>
  <c r="V536" i="1"/>
  <c r="N536" i="1"/>
  <c r="F536" i="1"/>
  <c r="V535" i="1"/>
  <c r="N535" i="1"/>
  <c r="F535" i="1"/>
  <c r="V534" i="1"/>
  <c r="N534" i="1"/>
  <c r="F534" i="1"/>
  <c r="V533" i="1"/>
  <c r="N533" i="1"/>
  <c r="V532" i="1"/>
  <c r="N532" i="1"/>
  <c r="V531" i="1"/>
  <c r="N531" i="1"/>
  <c r="V530" i="1"/>
  <c r="N530" i="1"/>
  <c r="V529" i="1"/>
  <c r="N529" i="1"/>
  <c r="V528" i="1"/>
  <c r="N528" i="1"/>
  <c r="V527" i="1"/>
  <c r="N527" i="1"/>
  <c r="V526" i="1"/>
  <c r="N526" i="1"/>
  <c r="V525" i="1"/>
  <c r="N525" i="1"/>
  <c r="V524" i="1"/>
  <c r="N524" i="1"/>
  <c r="V523" i="1"/>
  <c r="N523" i="1"/>
  <c r="V522" i="1"/>
  <c r="N522" i="1"/>
  <c r="V521" i="1"/>
  <c r="N521" i="1"/>
  <c r="V520" i="1"/>
  <c r="N520" i="1"/>
  <c r="V519" i="1"/>
  <c r="N519" i="1"/>
  <c r="V518" i="1"/>
  <c r="N518" i="1"/>
  <c r="V517" i="1"/>
  <c r="N517" i="1"/>
  <c r="V516" i="1"/>
  <c r="N516" i="1"/>
  <c r="V515" i="1"/>
  <c r="N515" i="1"/>
  <c r="V514" i="1"/>
  <c r="N514" i="1"/>
  <c r="F514" i="1"/>
  <c r="V513" i="1"/>
  <c r="N513" i="1"/>
  <c r="F513" i="1"/>
  <c r="V512" i="1"/>
  <c r="N512" i="1"/>
  <c r="F512" i="1"/>
  <c r="V511" i="1"/>
  <c r="N511" i="1"/>
  <c r="F511" i="1"/>
  <c r="V510" i="1"/>
  <c r="N510" i="1"/>
  <c r="F510" i="1"/>
  <c r="V509" i="1"/>
  <c r="N509" i="1"/>
  <c r="F509" i="1"/>
  <c r="V508" i="1"/>
  <c r="N508" i="1"/>
  <c r="F508" i="1"/>
  <c r="V507" i="1"/>
  <c r="N507" i="1"/>
  <c r="F507" i="1"/>
  <c r="V506" i="1"/>
  <c r="N506" i="1"/>
  <c r="F506" i="1"/>
  <c r="V505" i="1"/>
  <c r="N505" i="1"/>
  <c r="F505" i="1"/>
  <c r="V504" i="1"/>
  <c r="N504" i="1"/>
  <c r="V503" i="1"/>
  <c r="N503" i="1"/>
  <c r="V502" i="1"/>
  <c r="N502" i="1"/>
  <c r="V501" i="1"/>
  <c r="N501" i="1"/>
  <c r="V500" i="1"/>
  <c r="N500" i="1"/>
  <c r="V499" i="1"/>
  <c r="N499" i="1"/>
  <c r="V498" i="1"/>
  <c r="N498" i="1"/>
  <c r="V497" i="1"/>
  <c r="N497" i="1"/>
  <c r="V496" i="1"/>
  <c r="N496" i="1"/>
  <c r="V495" i="1"/>
  <c r="N495" i="1"/>
  <c r="F495" i="1"/>
  <c r="V494" i="1"/>
  <c r="N494" i="1"/>
  <c r="F494" i="1"/>
  <c r="V493" i="1"/>
  <c r="N493" i="1"/>
  <c r="F493" i="1"/>
  <c r="V492" i="1"/>
  <c r="N492" i="1"/>
  <c r="F492" i="1"/>
  <c r="V491" i="1"/>
  <c r="N491" i="1"/>
  <c r="F491" i="1"/>
  <c r="V490" i="1"/>
  <c r="N490" i="1"/>
  <c r="F490" i="1"/>
  <c r="V489" i="1"/>
  <c r="N489" i="1"/>
  <c r="F489" i="1"/>
  <c r="V488" i="1"/>
  <c r="N488" i="1"/>
  <c r="F488" i="1"/>
  <c r="V487" i="1"/>
  <c r="N487" i="1"/>
  <c r="F487" i="1"/>
  <c r="V486" i="1"/>
  <c r="N486" i="1"/>
  <c r="F486" i="1"/>
  <c r="V485" i="1"/>
  <c r="N485" i="1"/>
  <c r="F485" i="1"/>
  <c r="V484" i="1"/>
  <c r="N484" i="1"/>
  <c r="F484" i="1"/>
  <c r="V483" i="1"/>
  <c r="N483" i="1"/>
  <c r="F483" i="1"/>
  <c r="V482" i="1"/>
  <c r="N482" i="1"/>
  <c r="F482" i="1"/>
  <c r="V481" i="1"/>
  <c r="N481" i="1"/>
  <c r="F481" i="1"/>
  <c r="V480" i="1"/>
  <c r="N480" i="1"/>
  <c r="F480" i="1"/>
  <c r="V479" i="1"/>
  <c r="N479" i="1"/>
  <c r="F479" i="1"/>
  <c r="V478" i="1"/>
  <c r="N478" i="1"/>
  <c r="F478" i="1"/>
  <c r="V477" i="1"/>
  <c r="N477" i="1"/>
  <c r="F477" i="1"/>
  <c r="V476" i="1"/>
  <c r="N476" i="1"/>
  <c r="F476" i="1"/>
  <c r="V475" i="1"/>
  <c r="N475" i="1"/>
  <c r="F475" i="1"/>
  <c r="V474" i="1"/>
  <c r="N474" i="1"/>
  <c r="F474" i="1"/>
  <c r="V473" i="1"/>
  <c r="N473" i="1"/>
  <c r="F473" i="1"/>
  <c r="V472" i="1"/>
  <c r="N472" i="1"/>
  <c r="F472" i="1"/>
  <c r="V471" i="1"/>
  <c r="N471" i="1"/>
  <c r="F471" i="1"/>
  <c r="V470" i="1"/>
  <c r="N470" i="1"/>
  <c r="F470" i="1"/>
  <c r="V469" i="1"/>
  <c r="N469" i="1"/>
  <c r="F469" i="1"/>
  <c r="V468" i="1"/>
  <c r="N468" i="1"/>
  <c r="F468" i="1"/>
  <c r="V467" i="1"/>
  <c r="N467" i="1"/>
  <c r="F467" i="1"/>
  <c r="V466" i="1"/>
  <c r="N466" i="1"/>
  <c r="F466" i="1"/>
  <c r="V465" i="1"/>
  <c r="N465" i="1"/>
  <c r="F465" i="1"/>
  <c r="V464" i="1"/>
  <c r="N464" i="1"/>
  <c r="F464" i="1"/>
  <c r="V463" i="1"/>
  <c r="N463" i="1"/>
  <c r="V462" i="1"/>
  <c r="N462" i="1"/>
  <c r="F462" i="1"/>
  <c r="V461" i="1"/>
  <c r="N461" i="1"/>
  <c r="V460" i="1"/>
  <c r="N460" i="1"/>
  <c r="V459" i="1"/>
  <c r="N459" i="1"/>
  <c r="V458" i="1"/>
  <c r="N458" i="1"/>
  <c r="V457" i="1"/>
  <c r="N457" i="1"/>
  <c r="F457" i="1"/>
  <c r="V456" i="1"/>
  <c r="N456" i="1"/>
  <c r="F456" i="1"/>
  <c r="V455" i="1"/>
  <c r="N455" i="1"/>
  <c r="F455" i="1"/>
  <c r="V454" i="1"/>
  <c r="N454" i="1"/>
  <c r="F454" i="1"/>
  <c r="V453" i="1"/>
  <c r="N453" i="1"/>
  <c r="F453" i="1"/>
  <c r="V452" i="1"/>
  <c r="N452" i="1"/>
  <c r="F452" i="1"/>
  <c r="V451" i="1"/>
  <c r="N451" i="1"/>
  <c r="F451" i="1"/>
  <c r="V450" i="1"/>
  <c r="N450" i="1"/>
  <c r="F450" i="1"/>
  <c r="V449" i="1"/>
  <c r="N449" i="1"/>
  <c r="F449" i="1"/>
  <c r="V448" i="1"/>
  <c r="N448" i="1"/>
  <c r="F448" i="1"/>
  <c r="V447" i="1"/>
  <c r="N447" i="1"/>
  <c r="F447" i="1"/>
  <c r="V446" i="1"/>
  <c r="N446" i="1"/>
  <c r="F446" i="1"/>
  <c r="V445" i="1"/>
  <c r="N445" i="1"/>
  <c r="F445" i="1"/>
  <c r="V444" i="1"/>
  <c r="N444" i="1"/>
  <c r="F444" i="1"/>
  <c r="V443" i="1"/>
  <c r="N443" i="1"/>
  <c r="F443" i="1"/>
  <c r="V442" i="1"/>
  <c r="N442" i="1"/>
  <c r="F442" i="1"/>
  <c r="V441" i="1"/>
  <c r="N441" i="1"/>
  <c r="F441" i="1"/>
  <c r="V440" i="1"/>
  <c r="N440" i="1"/>
  <c r="F440" i="1"/>
  <c r="V439" i="1"/>
  <c r="N439" i="1"/>
  <c r="F439" i="1"/>
  <c r="V438" i="1"/>
  <c r="N438" i="1"/>
  <c r="V437" i="1"/>
  <c r="N437" i="1"/>
  <c r="V436" i="1"/>
  <c r="N436" i="1"/>
  <c r="V435" i="1"/>
  <c r="N435" i="1"/>
  <c r="V434" i="1"/>
  <c r="N434" i="1"/>
  <c r="V433" i="1"/>
  <c r="N433" i="1"/>
  <c r="V432" i="1"/>
  <c r="N432" i="1"/>
  <c r="V431" i="1"/>
  <c r="N431" i="1"/>
  <c r="V430" i="1"/>
  <c r="N430" i="1"/>
  <c r="V429" i="1"/>
  <c r="N429" i="1"/>
  <c r="V428" i="1"/>
  <c r="N428" i="1"/>
  <c r="V427" i="1"/>
  <c r="N427" i="1"/>
  <c r="V426" i="1"/>
  <c r="N426" i="1"/>
  <c r="V425" i="1"/>
  <c r="N425" i="1"/>
  <c r="V424" i="1"/>
  <c r="N424" i="1"/>
  <c r="V423" i="1"/>
  <c r="N423" i="1"/>
  <c r="V422" i="1"/>
  <c r="N422" i="1"/>
  <c r="V421" i="1"/>
  <c r="N421" i="1"/>
  <c r="V420" i="1"/>
  <c r="N420" i="1"/>
  <c r="V419" i="1"/>
  <c r="N419" i="1"/>
  <c r="F419" i="1"/>
  <c r="V418" i="1"/>
  <c r="N418" i="1"/>
  <c r="F418" i="1"/>
  <c r="V417" i="1"/>
  <c r="N417" i="1"/>
  <c r="F417" i="1"/>
  <c r="V416" i="1"/>
  <c r="N416" i="1"/>
  <c r="F416" i="1"/>
  <c r="V415" i="1"/>
  <c r="N415" i="1"/>
  <c r="F415" i="1"/>
  <c r="V414" i="1"/>
  <c r="N414" i="1"/>
  <c r="F414" i="1"/>
  <c r="V413" i="1"/>
  <c r="N413" i="1"/>
  <c r="F413" i="1"/>
  <c r="V412" i="1"/>
  <c r="N412" i="1"/>
  <c r="F412" i="1"/>
  <c r="V411" i="1"/>
  <c r="N411" i="1"/>
  <c r="F411" i="1"/>
  <c r="V410" i="1"/>
  <c r="N410" i="1"/>
  <c r="F410" i="1"/>
  <c r="V409" i="1"/>
  <c r="N409" i="1"/>
  <c r="F409" i="1"/>
  <c r="V408" i="1"/>
  <c r="N408" i="1"/>
  <c r="F408" i="1"/>
  <c r="V407" i="1"/>
  <c r="N407" i="1"/>
  <c r="F407" i="1"/>
  <c r="V406" i="1"/>
  <c r="N406" i="1"/>
  <c r="F406" i="1"/>
  <c r="V405" i="1"/>
  <c r="N405" i="1"/>
  <c r="F405" i="1"/>
  <c r="V404" i="1"/>
  <c r="N404" i="1"/>
  <c r="F404" i="1"/>
  <c r="V403" i="1"/>
  <c r="N403" i="1"/>
  <c r="F403" i="1"/>
  <c r="V402" i="1"/>
  <c r="N402" i="1"/>
  <c r="F402" i="1"/>
  <c r="X401" i="1"/>
  <c r="V401" i="1"/>
  <c r="N401" i="1"/>
  <c r="F401" i="1"/>
  <c r="V400" i="1"/>
  <c r="N400" i="1"/>
  <c r="F400" i="1"/>
  <c r="V399" i="1"/>
  <c r="N399" i="1"/>
  <c r="F399" i="1"/>
  <c r="X398" i="1"/>
  <c r="V398" i="1"/>
  <c r="N398" i="1"/>
  <c r="F398" i="1"/>
  <c r="V397" i="1"/>
  <c r="N397" i="1"/>
  <c r="F397" i="1"/>
  <c r="V396" i="1"/>
  <c r="N396" i="1"/>
  <c r="F396" i="1"/>
  <c r="V395" i="1"/>
  <c r="N395" i="1"/>
  <c r="F395" i="1"/>
  <c r="V394" i="1"/>
  <c r="N394" i="1"/>
  <c r="F394" i="1"/>
  <c r="V393" i="1"/>
  <c r="N393" i="1"/>
  <c r="F393" i="1"/>
  <c r="V392" i="1"/>
  <c r="N392" i="1"/>
  <c r="F392" i="1"/>
  <c r="V391" i="1"/>
  <c r="N391" i="1"/>
  <c r="F391" i="1"/>
  <c r="V390" i="1"/>
  <c r="N390" i="1"/>
  <c r="F390" i="1"/>
  <c r="V389" i="1"/>
  <c r="N389" i="1"/>
  <c r="F389" i="1"/>
  <c r="V388" i="1"/>
  <c r="N388" i="1"/>
  <c r="F388" i="1"/>
  <c r="V387" i="1"/>
  <c r="N387" i="1"/>
  <c r="F387" i="1"/>
  <c r="V386" i="1"/>
  <c r="N386" i="1"/>
  <c r="F386" i="1"/>
  <c r="V385" i="1"/>
  <c r="N385" i="1"/>
  <c r="F385" i="1"/>
  <c r="V384" i="1"/>
  <c r="N384" i="1"/>
  <c r="F384" i="1"/>
  <c r="V383" i="1"/>
  <c r="N383" i="1"/>
  <c r="V382" i="1"/>
  <c r="N382" i="1"/>
  <c r="V381" i="1"/>
  <c r="P381" i="1"/>
  <c r="N381" i="1"/>
  <c r="F381" i="1"/>
  <c r="V380" i="1"/>
  <c r="N380" i="1"/>
  <c r="F380" i="1"/>
  <c r="V379" i="1"/>
  <c r="P379" i="1"/>
  <c r="N379" i="1"/>
  <c r="F379" i="1"/>
  <c r="V378" i="1"/>
  <c r="N378" i="1"/>
  <c r="F378" i="1"/>
  <c r="V377" i="1"/>
  <c r="N377" i="1"/>
  <c r="F377" i="1"/>
  <c r="V376" i="1"/>
  <c r="N376" i="1"/>
  <c r="F376" i="1"/>
  <c r="V375" i="1"/>
  <c r="N375" i="1"/>
  <c r="F375" i="1"/>
  <c r="V374" i="1"/>
  <c r="N374" i="1"/>
  <c r="F374" i="1"/>
  <c r="V373" i="1"/>
  <c r="N373" i="1"/>
  <c r="F373" i="1"/>
  <c r="V372" i="1"/>
  <c r="N372" i="1"/>
  <c r="F372" i="1"/>
  <c r="V371" i="1"/>
  <c r="N371" i="1"/>
  <c r="F371" i="1"/>
  <c r="V370" i="1"/>
  <c r="N370" i="1"/>
  <c r="F370" i="1"/>
  <c r="V369" i="1"/>
  <c r="N369" i="1"/>
  <c r="F369" i="1"/>
  <c r="V368" i="1"/>
  <c r="N368" i="1"/>
  <c r="F368" i="1"/>
  <c r="V367" i="1"/>
  <c r="N367" i="1"/>
  <c r="F367" i="1"/>
  <c r="V366" i="1"/>
  <c r="N366" i="1"/>
  <c r="F366" i="1"/>
  <c r="V365" i="1"/>
  <c r="N365" i="1"/>
  <c r="F365" i="1"/>
  <c r="V364" i="1"/>
  <c r="N364" i="1"/>
  <c r="F364" i="1"/>
  <c r="V363" i="1"/>
  <c r="N363" i="1"/>
  <c r="V362" i="1"/>
  <c r="N362" i="1"/>
  <c r="V361" i="1"/>
  <c r="N361" i="1"/>
  <c r="V360" i="1"/>
  <c r="N360" i="1"/>
  <c r="V359" i="1"/>
  <c r="N359" i="1"/>
  <c r="V358" i="1"/>
  <c r="N358" i="1"/>
  <c r="V357" i="1"/>
  <c r="N357" i="1"/>
  <c r="V356" i="1"/>
  <c r="N356" i="1"/>
  <c r="V355" i="1"/>
  <c r="N355" i="1"/>
  <c r="V354" i="1"/>
  <c r="N354" i="1"/>
  <c r="V353" i="1"/>
  <c r="N353" i="1"/>
  <c r="V352" i="1"/>
  <c r="N352" i="1"/>
  <c r="V351" i="1"/>
  <c r="N351" i="1"/>
  <c r="V350" i="1"/>
  <c r="N350" i="1"/>
  <c r="V349" i="1"/>
  <c r="N349" i="1"/>
  <c r="V348" i="1"/>
  <c r="N348" i="1"/>
  <c r="V347" i="1"/>
  <c r="N347" i="1"/>
  <c r="V346" i="1"/>
  <c r="N346" i="1"/>
  <c r="V345" i="1"/>
  <c r="N345" i="1"/>
  <c r="V344" i="1"/>
  <c r="N344" i="1"/>
  <c r="V343" i="1"/>
  <c r="N343" i="1"/>
  <c r="F343" i="1"/>
  <c r="V342" i="1"/>
  <c r="N342" i="1"/>
  <c r="F342" i="1"/>
  <c r="V341" i="1"/>
  <c r="N341" i="1"/>
  <c r="V340" i="1"/>
  <c r="N340" i="1"/>
  <c r="F340" i="1"/>
  <c r="V339" i="1"/>
  <c r="N339" i="1"/>
  <c r="F339" i="1"/>
  <c r="V338" i="1"/>
  <c r="N338" i="1"/>
  <c r="F338" i="1"/>
  <c r="V337" i="1"/>
  <c r="N337" i="1"/>
  <c r="F337" i="1"/>
  <c r="V336" i="1"/>
  <c r="N336" i="1"/>
  <c r="F336" i="1"/>
  <c r="V335" i="1"/>
  <c r="N335" i="1"/>
  <c r="F335" i="1"/>
  <c r="V334" i="1"/>
  <c r="N334" i="1"/>
  <c r="F334" i="1"/>
  <c r="V333" i="1"/>
  <c r="N333" i="1"/>
  <c r="F333" i="1"/>
  <c r="V332" i="1"/>
  <c r="N332" i="1"/>
  <c r="F332" i="1"/>
  <c r="V331" i="1"/>
  <c r="N331" i="1"/>
  <c r="F331" i="1"/>
  <c r="V330" i="1"/>
  <c r="N330" i="1"/>
  <c r="F330" i="1"/>
  <c r="V329" i="1"/>
  <c r="N329" i="1"/>
  <c r="F329" i="1"/>
  <c r="V328" i="1"/>
  <c r="N328" i="1"/>
  <c r="F328" i="1"/>
  <c r="V327" i="1"/>
  <c r="N327" i="1"/>
  <c r="F327" i="1"/>
  <c r="V326" i="1"/>
  <c r="N326" i="1"/>
  <c r="F326" i="1"/>
  <c r="V325" i="1"/>
  <c r="N325" i="1"/>
  <c r="F325" i="1"/>
  <c r="V324" i="1"/>
  <c r="N324" i="1"/>
  <c r="F324" i="1"/>
  <c r="V323" i="1"/>
  <c r="N323" i="1"/>
  <c r="F323" i="1"/>
  <c r="V322" i="1"/>
  <c r="N322" i="1"/>
  <c r="F322" i="1"/>
  <c r="V321" i="1"/>
  <c r="N321" i="1"/>
  <c r="F321" i="1"/>
  <c r="V320" i="1"/>
  <c r="N320" i="1"/>
  <c r="F320" i="1"/>
  <c r="V319" i="1"/>
  <c r="N319" i="1"/>
  <c r="F319" i="1"/>
  <c r="V318" i="1"/>
  <c r="N318" i="1"/>
  <c r="F318" i="1"/>
  <c r="V317" i="1"/>
  <c r="N317" i="1"/>
  <c r="F317" i="1"/>
  <c r="V316" i="1"/>
  <c r="N316" i="1"/>
  <c r="F316" i="1"/>
  <c r="V315" i="1"/>
  <c r="N315" i="1"/>
  <c r="F315" i="1"/>
  <c r="V314" i="1"/>
  <c r="N314" i="1"/>
  <c r="F314" i="1"/>
  <c r="V313" i="1"/>
  <c r="N313" i="1"/>
  <c r="F313" i="1"/>
  <c r="V312" i="1"/>
  <c r="N312" i="1"/>
  <c r="F312" i="1"/>
  <c r="V311" i="1"/>
  <c r="N311" i="1"/>
  <c r="F311" i="1"/>
  <c r="V310" i="1"/>
  <c r="N310" i="1"/>
  <c r="F310" i="1"/>
  <c r="V309" i="1"/>
  <c r="N309" i="1"/>
  <c r="F309" i="1"/>
  <c r="V308" i="1"/>
  <c r="N308" i="1"/>
  <c r="F308" i="1"/>
  <c r="V307" i="1"/>
  <c r="N307" i="1"/>
  <c r="F307" i="1"/>
  <c r="V306" i="1"/>
  <c r="N306" i="1"/>
  <c r="F306" i="1"/>
  <c r="V305" i="1"/>
  <c r="N305" i="1"/>
  <c r="V304" i="1"/>
  <c r="N304" i="1"/>
  <c r="V303" i="1"/>
  <c r="N303" i="1"/>
  <c r="V302" i="1"/>
  <c r="N302" i="1"/>
  <c r="V301" i="1"/>
  <c r="N301" i="1"/>
  <c r="V300" i="1"/>
  <c r="N300" i="1"/>
  <c r="V299" i="1"/>
  <c r="N299" i="1"/>
  <c r="V298" i="1"/>
  <c r="N298" i="1"/>
  <c r="V297" i="1"/>
  <c r="N297" i="1"/>
  <c r="V296" i="1"/>
  <c r="N296" i="1"/>
  <c r="V295" i="1"/>
  <c r="N295" i="1"/>
  <c r="V294" i="1"/>
  <c r="N294" i="1"/>
  <c r="V293" i="1"/>
  <c r="N293" i="1"/>
  <c r="V292" i="1"/>
  <c r="N292" i="1"/>
  <c r="V291" i="1"/>
  <c r="N291" i="1"/>
  <c r="V290" i="1"/>
  <c r="N290" i="1"/>
  <c r="V289" i="1"/>
  <c r="N289" i="1"/>
  <c r="V288" i="1"/>
  <c r="N288" i="1"/>
  <c r="V287" i="1"/>
  <c r="N287" i="1"/>
  <c r="V286" i="1"/>
  <c r="N286" i="1"/>
  <c r="V285" i="1"/>
  <c r="N285" i="1"/>
  <c r="V284" i="1"/>
  <c r="N284" i="1"/>
  <c r="V283" i="1"/>
  <c r="N283" i="1"/>
  <c r="V282" i="1"/>
  <c r="N282" i="1"/>
  <c r="V281" i="1"/>
  <c r="N281" i="1"/>
  <c r="V280" i="1"/>
  <c r="N280" i="1"/>
  <c r="V279" i="1"/>
  <c r="N279" i="1"/>
  <c r="V278" i="1"/>
  <c r="N278" i="1"/>
  <c r="V277" i="1"/>
  <c r="N277" i="1"/>
  <c r="V276" i="1"/>
  <c r="N276" i="1"/>
  <c r="V275" i="1"/>
  <c r="N275" i="1"/>
  <c r="V274" i="1"/>
  <c r="N274" i="1"/>
  <c r="V273" i="1"/>
  <c r="N273" i="1"/>
  <c r="V272" i="1"/>
  <c r="N272" i="1"/>
  <c r="V271" i="1"/>
  <c r="N271" i="1"/>
  <c r="V270" i="1"/>
  <c r="N270" i="1"/>
  <c r="V269" i="1"/>
  <c r="N269" i="1"/>
  <c r="V268" i="1"/>
  <c r="N268" i="1"/>
  <c r="V267" i="1"/>
  <c r="N267" i="1"/>
  <c r="F267" i="1"/>
  <c r="V266" i="1"/>
  <c r="N266" i="1"/>
  <c r="F266" i="1"/>
  <c r="V265" i="1"/>
  <c r="N265" i="1"/>
  <c r="F265" i="1"/>
  <c r="V264" i="1"/>
  <c r="N264" i="1"/>
  <c r="F264" i="1"/>
  <c r="V263" i="1"/>
  <c r="N263" i="1"/>
  <c r="F263" i="1"/>
  <c r="V262" i="1"/>
  <c r="N262" i="1"/>
  <c r="F262" i="1"/>
  <c r="V261" i="1"/>
  <c r="N261" i="1"/>
  <c r="F261" i="1"/>
  <c r="V260" i="1"/>
  <c r="N260" i="1"/>
  <c r="F260" i="1"/>
  <c r="V259" i="1"/>
  <c r="N259" i="1"/>
  <c r="F259" i="1"/>
  <c r="V258" i="1"/>
  <c r="N258" i="1"/>
  <c r="F258" i="1"/>
  <c r="V257" i="1"/>
  <c r="N257" i="1"/>
  <c r="F257" i="1"/>
  <c r="V256" i="1"/>
  <c r="N256" i="1"/>
  <c r="F256" i="1"/>
  <c r="V255" i="1"/>
  <c r="N255" i="1"/>
  <c r="V254" i="1"/>
  <c r="N254" i="1"/>
  <c r="V253" i="1"/>
  <c r="N253" i="1"/>
  <c r="V252" i="1"/>
  <c r="N252" i="1"/>
  <c r="V251" i="1"/>
  <c r="N251" i="1"/>
  <c r="V250" i="1"/>
  <c r="N250" i="1"/>
  <c r="V249" i="1"/>
  <c r="N249" i="1"/>
  <c r="V248" i="1"/>
  <c r="N248" i="1"/>
  <c r="F248" i="1"/>
  <c r="V247" i="1"/>
  <c r="N247" i="1"/>
  <c r="F247" i="1"/>
  <c r="V246" i="1"/>
  <c r="N246" i="1"/>
  <c r="F246" i="1"/>
  <c r="V245" i="1"/>
  <c r="N245" i="1"/>
  <c r="F245" i="1"/>
  <c r="V244" i="1"/>
  <c r="N244" i="1"/>
  <c r="F244" i="1"/>
  <c r="V243" i="1"/>
  <c r="N243" i="1"/>
  <c r="F243" i="1"/>
  <c r="V242" i="1"/>
  <c r="N242" i="1"/>
  <c r="F242" i="1"/>
  <c r="V241" i="1"/>
  <c r="N241" i="1"/>
  <c r="F241" i="1"/>
  <c r="V240" i="1"/>
  <c r="N240" i="1"/>
  <c r="F240" i="1"/>
  <c r="V239" i="1"/>
  <c r="N239" i="1"/>
  <c r="F239" i="1"/>
  <c r="V238" i="1"/>
  <c r="N238" i="1"/>
  <c r="F238" i="1"/>
  <c r="V237" i="1"/>
  <c r="N237" i="1"/>
  <c r="F237" i="1"/>
  <c r="V236" i="1"/>
  <c r="N236" i="1"/>
  <c r="F236" i="1"/>
  <c r="V235" i="1"/>
  <c r="N235" i="1"/>
  <c r="F235" i="1"/>
  <c r="V234" i="1"/>
  <c r="N234" i="1"/>
  <c r="F234" i="1"/>
  <c r="V233" i="1"/>
  <c r="N233" i="1"/>
  <c r="F233" i="1"/>
  <c r="V232" i="1"/>
  <c r="N232" i="1"/>
  <c r="F232" i="1"/>
  <c r="V231" i="1"/>
  <c r="N231" i="1"/>
  <c r="F231" i="1"/>
  <c r="V230" i="1"/>
  <c r="N230" i="1"/>
  <c r="F230" i="1"/>
  <c r="V229" i="1"/>
  <c r="N229" i="1"/>
  <c r="F229" i="1"/>
  <c r="V228" i="1"/>
  <c r="N228" i="1"/>
  <c r="F228" i="1"/>
  <c r="V227" i="1"/>
  <c r="N227" i="1"/>
  <c r="F227" i="1"/>
  <c r="V226" i="1"/>
  <c r="N226" i="1"/>
  <c r="F226" i="1"/>
  <c r="V225" i="1"/>
  <c r="N225" i="1"/>
  <c r="F225" i="1"/>
  <c r="V224" i="1"/>
  <c r="N224" i="1"/>
  <c r="F224" i="1"/>
  <c r="V223" i="1"/>
  <c r="N223" i="1"/>
  <c r="F223" i="1"/>
  <c r="V222" i="1"/>
  <c r="N222" i="1"/>
  <c r="F222" i="1"/>
  <c r="V221" i="1"/>
  <c r="N221" i="1"/>
  <c r="F221" i="1"/>
  <c r="V220" i="1"/>
  <c r="N220" i="1"/>
  <c r="F220" i="1"/>
  <c r="V219" i="1"/>
  <c r="N219" i="1"/>
  <c r="F219" i="1"/>
  <c r="V218" i="1"/>
  <c r="N218" i="1"/>
  <c r="F218" i="1"/>
  <c r="V217" i="1"/>
  <c r="N217" i="1"/>
  <c r="F217" i="1"/>
  <c r="V216" i="1"/>
  <c r="N216" i="1"/>
  <c r="F216" i="1"/>
  <c r="V215" i="1"/>
  <c r="N215" i="1"/>
  <c r="F215" i="1"/>
  <c r="V214" i="1"/>
  <c r="N214" i="1"/>
  <c r="F214" i="1"/>
  <c r="V213" i="1"/>
  <c r="N213" i="1"/>
  <c r="F213" i="1"/>
  <c r="V212" i="1"/>
  <c r="N212" i="1"/>
  <c r="F212" i="1"/>
  <c r="V211" i="1"/>
  <c r="N211" i="1"/>
  <c r="F211" i="1"/>
  <c r="V210" i="1"/>
  <c r="N210" i="1"/>
  <c r="V209" i="1"/>
  <c r="N209" i="1"/>
  <c r="V208" i="1"/>
  <c r="N208" i="1"/>
  <c r="V207" i="1"/>
  <c r="N207" i="1"/>
  <c r="V206" i="1"/>
  <c r="N206" i="1"/>
  <c r="V205" i="1"/>
  <c r="N205" i="1"/>
  <c r="V204" i="1"/>
  <c r="N204" i="1"/>
  <c r="V203" i="1"/>
  <c r="N203" i="1"/>
  <c r="V202" i="1"/>
  <c r="N202" i="1"/>
  <c r="V201" i="1"/>
  <c r="N201" i="1"/>
  <c r="V200" i="1"/>
  <c r="N200" i="1"/>
  <c r="V199" i="1"/>
  <c r="N199" i="1"/>
  <c r="V198" i="1"/>
  <c r="N198" i="1"/>
  <c r="V197" i="1"/>
  <c r="N197" i="1"/>
  <c r="V196" i="1"/>
  <c r="N196" i="1"/>
  <c r="V195" i="1"/>
  <c r="N195" i="1"/>
  <c r="V194" i="1"/>
  <c r="N194" i="1"/>
  <c r="V193" i="1"/>
  <c r="N193" i="1"/>
  <c r="V192" i="1"/>
  <c r="N192" i="1"/>
  <c r="V191" i="1"/>
  <c r="N191" i="1"/>
  <c r="F191" i="1"/>
  <c r="V190" i="1"/>
  <c r="N190" i="1"/>
  <c r="F190" i="1"/>
  <c r="V189" i="1"/>
  <c r="N189" i="1"/>
  <c r="V188" i="1"/>
  <c r="N188" i="1"/>
  <c r="F188" i="1"/>
  <c r="V187" i="1"/>
  <c r="N187" i="1"/>
  <c r="F187" i="1"/>
  <c r="V186" i="1"/>
  <c r="N186" i="1"/>
  <c r="F186" i="1"/>
  <c r="V185" i="1"/>
  <c r="N185" i="1"/>
  <c r="F185" i="1"/>
  <c r="V184" i="1"/>
  <c r="N184" i="1"/>
  <c r="F184" i="1"/>
  <c r="V183" i="1"/>
  <c r="N183" i="1"/>
  <c r="F183" i="1"/>
  <c r="V182" i="1"/>
  <c r="N182" i="1"/>
  <c r="F182" i="1"/>
  <c r="V181" i="1"/>
  <c r="N181" i="1"/>
  <c r="F181" i="1"/>
  <c r="V180" i="1"/>
  <c r="N180" i="1"/>
  <c r="F180" i="1"/>
  <c r="V179" i="1"/>
  <c r="N179" i="1"/>
  <c r="F179" i="1"/>
  <c r="V178" i="1"/>
  <c r="N178" i="1"/>
  <c r="F178" i="1"/>
  <c r="V177" i="1"/>
  <c r="N177" i="1"/>
  <c r="F177" i="1"/>
  <c r="V176" i="1"/>
  <c r="N176" i="1"/>
  <c r="F176" i="1"/>
  <c r="V175" i="1"/>
  <c r="N175" i="1"/>
  <c r="F175" i="1"/>
  <c r="V174" i="1"/>
  <c r="N174" i="1"/>
  <c r="F174" i="1"/>
  <c r="V173" i="1"/>
  <c r="N173" i="1"/>
  <c r="V172" i="1"/>
  <c r="N172" i="1"/>
  <c r="F172" i="1"/>
  <c r="V171" i="1"/>
  <c r="N171" i="1"/>
  <c r="F171" i="1"/>
  <c r="V170" i="1"/>
  <c r="N170" i="1"/>
  <c r="F170" i="1"/>
  <c r="V169" i="1"/>
  <c r="N169" i="1"/>
  <c r="F169" i="1"/>
  <c r="V168" i="1"/>
  <c r="N168" i="1"/>
  <c r="F168" i="1"/>
  <c r="V167" i="1"/>
  <c r="N167" i="1"/>
  <c r="F167" i="1"/>
  <c r="V166" i="1"/>
  <c r="N166" i="1"/>
  <c r="F166" i="1"/>
  <c r="V165" i="1"/>
  <c r="N165" i="1"/>
  <c r="F165" i="1"/>
  <c r="V164" i="1"/>
  <c r="N164" i="1"/>
  <c r="F164" i="1"/>
  <c r="V163" i="1"/>
  <c r="N163" i="1"/>
  <c r="F163" i="1"/>
  <c r="V162" i="1"/>
  <c r="N162" i="1"/>
  <c r="F162" i="1"/>
  <c r="V161" i="1"/>
  <c r="N161" i="1"/>
  <c r="F161" i="1"/>
  <c r="V160" i="1"/>
  <c r="N160" i="1"/>
  <c r="F160" i="1"/>
  <c r="V159" i="1"/>
  <c r="N159" i="1"/>
  <c r="F159" i="1"/>
  <c r="V158" i="1"/>
  <c r="N158" i="1"/>
  <c r="F158" i="1"/>
  <c r="V157" i="1"/>
  <c r="N157" i="1"/>
  <c r="F157" i="1"/>
  <c r="V156" i="1"/>
  <c r="N156" i="1"/>
  <c r="F156" i="1"/>
  <c r="V155" i="1"/>
  <c r="N155" i="1"/>
  <c r="F155" i="1"/>
  <c r="V154" i="1"/>
  <c r="N154" i="1"/>
  <c r="F154" i="1"/>
  <c r="V153" i="1"/>
  <c r="N153" i="1"/>
  <c r="F153" i="1"/>
  <c r="V152" i="1"/>
  <c r="N152" i="1"/>
  <c r="F152" i="1"/>
  <c r="V151" i="1"/>
  <c r="N151" i="1"/>
  <c r="F151" i="1"/>
  <c r="V150" i="1"/>
  <c r="N150" i="1"/>
  <c r="F150" i="1"/>
  <c r="V149" i="1"/>
  <c r="N149" i="1"/>
  <c r="F149" i="1"/>
  <c r="V148" i="1"/>
  <c r="N148" i="1"/>
  <c r="F148" i="1"/>
  <c r="V147" i="1"/>
  <c r="N147" i="1"/>
  <c r="F147" i="1"/>
  <c r="V146" i="1"/>
  <c r="N146" i="1"/>
  <c r="F146" i="1"/>
  <c r="V145" i="1"/>
  <c r="N145" i="1"/>
  <c r="F145" i="1"/>
  <c r="V144" i="1"/>
  <c r="N144" i="1"/>
  <c r="F144" i="1"/>
  <c r="V143" i="1"/>
  <c r="N143" i="1"/>
  <c r="F143" i="1"/>
  <c r="V142" i="1"/>
  <c r="N142" i="1"/>
  <c r="F142" i="1"/>
  <c r="V141" i="1"/>
  <c r="N141" i="1"/>
  <c r="F141" i="1"/>
  <c r="V140" i="1"/>
  <c r="N140" i="1"/>
  <c r="F140" i="1"/>
  <c r="V139" i="1"/>
  <c r="N139" i="1"/>
  <c r="F139" i="1"/>
  <c r="V138" i="1"/>
  <c r="N138" i="1"/>
  <c r="F138" i="1"/>
  <c r="V137" i="1"/>
  <c r="N137" i="1"/>
  <c r="F137" i="1"/>
  <c r="V136" i="1"/>
  <c r="N136" i="1"/>
  <c r="F136" i="1"/>
  <c r="V135" i="1"/>
  <c r="F135" i="1"/>
  <c r="V134" i="1"/>
  <c r="N134" i="1"/>
  <c r="F134" i="1"/>
  <c r="V133" i="1"/>
  <c r="N133" i="1"/>
  <c r="F133" i="1"/>
  <c r="V132" i="1"/>
  <c r="N132" i="1"/>
  <c r="F132" i="1"/>
  <c r="V131" i="1"/>
  <c r="N131" i="1"/>
  <c r="F131" i="1"/>
  <c r="V130" i="1"/>
  <c r="N130" i="1"/>
  <c r="F130" i="1"/>
  <c r="V129" i="1"/>
  <c r="N129" i="1"/>
  <c r="F129" i="1"/>
  <c r="V128" i="1"/>
  <c r="N128" i="1"/>
  <c r="F128" i="1"/>
  <c r="V127" i="1"/>
  <c r="N127" i="1"/>
  <c r="F127" i="1"/>
  <c r="V126" i="1"/>
  <c r="N126" i="1"/>
  <c r="F126" i="1"/>
  <c r="V125" i="1"/>
  <c r="N125" i="1"/>
  <c r="F125" i="1"/>
  <c r="V124" i="1"/>
  <c r="N124" i="1"/>
  <c r="F124" i="1"/>
  <c r="V123" i="1"/>
  <c r="N123" i="1"/>
  <c r="F123" i="1"/>
  <c r="V122" i="1"/>
  <c r="N122" i="1"/>
  <c r="F122" i="1"/>
  <c r="V121" i="1"/>
  <c r="N121" i="1"/>
  <c r="F121" i="1"/>
  <c r="V120" i="1"/>
  <c r="N120" i="1"/>
  <c r="F120" i="1"/>
  <c r="V119" i="1"/>
  <c r="V118" i="1"/>
  <c r="N118" i="1"/>
  <c r="V117" i="1"/>
  <c r="N117" i="1"/>
  <c r="V116" i="1"/>
  <c r="N116" i="1"/>
  <c r="V115" i="1"/>
  <c r="N115" i="1"/>
  <c r="F115" i="1"/>
  <c r="V114" i="1"/>
  <c r="N114" i="1"/>
  <c r="F114" i="1"/>
  <c r="V113" i="1"/>
  <c r="N113" i="1"/>
  <c r="F113" i="1"/>
  <c r="V112" i="1"/>
  <c r="N112" i="1"/>
  <c r="F112" i="1"/>
  <c r="V111" i="1"/>
  <c r="N111" i="1"/>
  <c r="F111" i="1"/>
  <c r="V110" i="1"/>
  <c r="N110" i="1"/>
  <c r="F110" i="1"/>
  <c r="V109" i="1"/>
  <c r="N109" i="1"/>
  <c r="F109" i="1"/>
  <c r="V108" i="1"/>
  <c r="N108" i="1"/>
  <c r="F108" i="1"/>
  <c r="V107" i="1"/>
  <c r="N107" i="1"/>
  <c r="F107" i="1"/>
  <c r="V106" i="1"/>
  <c r="N106" i="1"/>
  <c r="F106" i="1"/>
  <c r="V105" i="1"/>
  <c r="N105" i="1"/>
  <c r="F105" i="1"/>
  <c r="V104" i="1"/>
  <c r="N104" i="1"/>
  <c r="F104" i="1"/>
  <c r="V103" i="1"/>
  <c r="N103" i="1"/>
  <c r="F103" i="1"/>
  <c r="V102" i="1"/>
  <c r="N102" i="1"/>
  <c r="F102" i="1"/>
  <c r="V101" i="1"/>
  <c r="N101" i="1"/>
  <c r="F101" i="1"/>
  <c r="V100" i="1"/>
  <c r="N100" i="1"/>
  <c r="F100" i="1"/>
  <c r="V99" i="1"/>
  <c r="N99" i="1"/>
  <c r="F99" i="1"/>
  <c r="V98" i="1"/>
  <c r="N98" i="1"/>
  <c r="F98" i="1"/>
  <c r="V97" i="1"/>
  <c r="N97" i="1"/>
  <c r="F97" i="1"/>
  <c r="V96" i="1"/>
  <c r="N96" i="1"/>
  <c r="F96" i="1"/>
  <c r="V95" i="1"/>
  <c r="N95" i="1"/>
  <c r="F95" i="1"/>
  <c r="V94" i="1"/>
  <c r="N94" i="1"/>
  <c r="F94" i="1"/>
  <c r="V93" i="1"/>
  <c r="N93" i="1"/>
  <c r="F93" i="1"/>
  <c r="V92" i="1"/>
  <c r="N92" i="1"/>
  <c r="F92" i="1"/>
  <c r="V91" i="1"/>
  <c r="N91" i="1"/>
  <c r="F91" i="1"/>
  <c r="V90" i="1"/>
  <c r="N90" i="1"/>
  <c r="F90" i="1"/>
  <c r="V89" i="1"/>
  <c r="N89" i="1"/>
  <c r="F89" i="1"/>
  <c r="V88" i="1"/>
  <c r="N88" i="1"/>
  <c r="F88" i="1"/>
  <c r="V87" i="1"/>
  <c r="N87" i="1"/>
  <c r="F87" i="1"/>
  <c r="V86" i="1"/>
  <c r="N86" i="1"/>
  <c r="F86" i="1"/>
  <c r="V85" i="1"/>
  <c r="N85" i="1"/>
  <c r="F85" i="1"/>
  <c r="V84" i="1"/>
  <c r="N84" i="1"/>
  <c r="F84" i="1"/>
  <c r="V83" i="1"/>
  <c r="N83" i="1"/>
  <c r="F83" i="1"/>
  <c r="V82" i="1"/>
  <c r="N82" i="1"/>
  <c r="F82" i="1"/>
  <c r="V81" i="1"/>
  <c r="N81" i="1"/>
  <c r="F81" i="1"/>
  <c r="V80" i="1"/>
  <c r="N80" i="1"/>
  <c r="F80" i="1"/>
  <c r="V79" i="1"/>
  <c r="N79" i="1"/>
  <c r="F79" i="1"/>
  <c r="V78" i="1"/>
  <c r="N78" i="1"/>
  <c r="F78" i="1"/>
  <c r="V77" i="1"/>
  <c r="N77" i="1"/>
  <c r="F77" i="1"/>
  <c r="V76" i="1"/>
  <c r="N76" i="1"/>
  <c r="F76" i="1"/>
  <c r="V75" i="1"/>
  <c r="N75" i="1"/>
  <c r="F75" i="1"/>
  <c r="V74" i="1"/>
  <c r="N74" i="1"/>
  <c r="F74" i="1"/>
  <c r="V73" i="1"/>
  <c r="N73" i="1"/>
  <c r="F73" i="1"/>
  <c r="V72" i="1"/>
  <c r="N72" i="1"/>
  <c r="F72" i="1"/>
  <c r="V71" i="1"/>
  <c r="N71" i="1"/>
  <c r="F71" i="1"/>
  <c r="V70" i="1"/>
  <c r="N70" i="1"/>
  <c r="F70" i="1"/>
  <c r="V69" i="1"/>
  <c r="N69" i="1"/>
  <c r="F69" i="1"/>
  <c r="V68" i="1"/>
  <c r="N68" i="1"/>
  <c r="F68" i="1"/>
  <c r="V67" i="1"/>
  <c r="N67" i="1"/>
  <c r="F67" i="1"/>
  <c r="V66" i="1"/>
  <c r="N66" i="1"/>
  <c r="F66" i="1"/>
  <c r="V65" i="1"/>
  <c r="N65" i="1"/>
  <c r="F65" i="1"/>
  <c r="V64" i="1"/>
  <c r="N64" i="1"/>
  <c r="F64" i="1"/>
  <c r="V63" i="1"/>
  <c r="N63" i="1"/>
  <c r="F63" i="1"/>
  <c r="V62" i="1"/>
  <c r="N62" i="1"/>
  <c r="F62" i="1"/>
  <c r="V61" i="1"/>
  <c r="N61" i="1"/>
  <c r="F61" i="1"/>
  <c r="V60" i="1"/>
  <c r="N60" i="1"/>
  <c r="F60" i="1"/>
  <c r="V59" i="1"/>
  <c r="N59" i="1"/>
  <c r="F59" i="1"/>
  <c r="V58" i="1"/>
  <c r="N58" i="1"/>
  <c r="V57" i="1"/>
  <c r="N57" i="1"/>
  <c r="V56" i="1"/>
  <c r="N56" i="1"/>
  <c r="V55" i="1"/>
  <c r="N55" i="1"/>
  <c r="V54" i="1"/>
  <c r="N54" i="1"/>
  <c r="V53" i="1"/>
  <c r="N53" i="1"/>
  <c r="V52" i="1"/>
  <c r="N52" i="1"/>
  <c r="V51" i="1"/>
  <c r="N51" i="1"/>
  <c r="V50" i="1"/>
  <c r="N50" i="1"/>
  <c r="V49" i="1"/>
  <c r="N49" i="1"/>
  <c r="V48" i="1"/>
  <c r="N48" i="1"/>
  <c r="V47" i="1"/>
  <c r="N47" i="1"/>
  <c r="V46" i="1"/>
  <c r="N46" i="1"/>
  <c r="V45" i="1"/>
  <c r="N45" i="1"/>
  <c r="V44" i="1"/>
  <c r="N44" i="1"/>
  <c r="V43" i="1"/>
  <c r="N43" i="1"/>
  <c r="V42" i="1"/>
  <c r="N42" i="1"/>
  <c r="V41" i="1"/>
  <c r="N41" i="1"/>
  <c r="V40" i="1"/>
  <c r="N40" i="1"/>
  <c r="V39" i="1"/>
  <c r="N39" i="1"/>
  <c r="F39" i="1"/>
  <c r="V38" i="1"/>
  <c r="N38" i="1"/>
  <c r="F38" i="1"/>
  <c r="V37" i="1"/>
  <c r="N37" i="1"/>
  <c r="F37" i="1"/>
  <c r="V36" i="1"/>
  <c r="N36" i="1"/>
  <c r="F36" i="1"/>
  <c r="V35" i="1"/>
  <c r="N35" i="1"/>
  <c r="F35" i="1"/>
  <c r="V34" i="1"/>
  <c r="N34" i="1"/>
  <c r="F34" i="1"/>
  <c r="V33" i="1"/>
  <c r="N33" i="1"/>
  <c r="V32" i="1"/>
  <c r="N32" i="1"/>
  <c r="V31" i="1"/>
  <c r="N31" i="1"/>
  <c r="F31" i="1"/>
  <c r="V30" i="1"/>
  <c r="N30" i="1"/>
  <c r="F30" i="1"/>
  <c r="V29" i="1"/>
  <c r="N29" i="1"/>
  <c r="F29" i="1"/>
  <c r="V28" i="1"/>
  <c r="N28" i="1"/>
  <c r="F28" i="1"/>
  <c r="V27" i="1"/>
  <c r="N27" i="1"/>
  <c r="F27" i="1"/>
  <c r="V26" i="1"/>
  <c r="N26" i="1"/>
  <c r="F26" i="1"/>
  <c r="V25" i="1"/>
  <c r="N25" i="1"/>
  <c r="F25" i="1"/>
  <c r="V24" i="1"/>
  <c r="N24" i="1"/>
  <c r="F24" i="1"/>
  <c r="V23" i="1"/>
  <c r="N23" i="1"/>
  <c r="F23" i="1"/>
  <c r="V22" i="1"/>
  <c r="N22" i="1"/>
  <c r="F22" i="1"/>
  <c r="V21" i="1"/>
  <c r="N21" i="1"/>
  <c r="F21" i="1"/>
  <c r="V20" i="1"/>
  <c r="N20" i="1"/>
  <c r="F20" i="1"/>
  <c r="V19" i="1"/>
  <c r="N19" i="1"/>
  <c r="F19" i="1"/>
  <c r="V18" i="1"/>
  <c r="N18" i="1"/>
  <c r="F18" i="1"/>
  <c r="V17" i="1"/>
  <c r="N17" i="1"/>
  <c r="F17" i="1"/>
  <c r="V16" i="1"/>
  <c r="N16" i="1"/>
  <c r="F16" i="1"/>
  <c r="V15" i="1"/>
  <c r="N15" i="1"/>
  <c r="F15" i="1"/>
  <c r="V14" i="1"/>
  <c r="N14" i="1"/>
  <c r="F14" i="1"/>
  <c r="V13" i="1"/>
  <c r="N13" i="1"/>
  <c r="F13" i="1"/>
  <c r="V12" i="1"/>
  <c r="N12" i="1"/>
  <c r="F12" i="1"/>
  <c r="V11" i="1"/>
  <c r="N11" i="1"/>
  <c r="F11" i="1"/>
  <c r="V10" i="1"/>
  <c r="N10" i="1"/>
  <c r="F10" i="1"/>
  <c r="V9" i="1"/>
  <c r="N9" i="1"/>
  <c r="F9" i="1"/>
  <c r="V8" i="1"/>
  <c r="N8" i="1"/>
  <c r="F8" i="1"/>
  <c r="V7" i="1"/>
  <c r="N7" i="1"/>
  <c r="F7" i="1"/>
  <c r="V6" i="1"/>
  <c r="N6" i="1"/>
  <c r="F6" i="1"/>
  <c r="V5" i="1"/>
  <c r="N5" i="1"/>
  <c r="F5" i="1"/>
  <c r="V4" i="1"/>
  <c r="N4" i="1"/>
  <c r="F4" i="1"/>
  <c r="V3" i="1"/>
  <c r="N3" i="1"/>
  <c r="F3" i="1"/>
  <c r="V2" i="1"/>
  <c r="N2" i="1"/>
  <c r="F2" i="1"/>
</calcChain>
</file>

<file path=xl/sharedStrings.xml><?xml version="1.0" encoding="utf-8"?>
<sst xmlns="http://schemas.openxmlformats.org/spreadsheetml/2006/main" count="13314" uniqueCount="731">
  <si>
    <t>IPEDS</t>
  </si>
  <si>
    <t>Name</t>
  </si>
  <si>
    <t>YEAR</t>
  </si>
  <si>
    <t>FB WINS</t>
  </si>
  <si>
    <t>FB LOSSES</t>
  </si>
  <si>
    <t>FB WIN PCT</t>
  </si>
  <si>
    <t>FB Total Attend</t>
  </si>
  <si>
    <t>FB Ave Attend Per Game</t>
  </si>
  <si>
    <t>MBB Wins</t>
  </si>
  <si>
    <t>MBB Losses</t>
  </si>
  <si>
    <t>MBB WIN PCT</t>
  </si>
  <si>
    <t>MBB Total Attend</t>
  </si>
  <si>
    <t>MBB Ave Attend Per Game</t>
  </si>
  <si>
    <t>WBB Wins</t>
  </si>
  <si>
    <t>WBB Losses</t>
  </si>
  <si>
    <t>WBB Winning Pct</t>
  </si>
  <si>
    <t>WBB Total Attend</t>
  </si>
  <si>
    <t>WBB Ave Attend Per Game</t>
  </si>
  <si>
    <t>Ala A&amp;M</t>
  </si>
  <si>
    <t>UAB</t>
  </si>
  <si>
    <t>U Ala Huntsville</t>
  </si>
  <si>
    <t>Alabama S U</t>
  </si>
  <si>
    <t>U of Alabama</t>
  </si>
  <si>
    <t>Auburn U</t>
  </si>
  <si>
    <t>Birm-Southern C</t>
  </si>
  <si>
    <t>Huntingdon C</t>
  </si>
  <si>
    <t>Jacksonville S U</t>
  </si>
  <si>
    <t>Miles C</t>
  </si>
  <si>
    <t>U Montevallo</t>
  </si>
  <si>
    <t>U North Alab</t>
  </si>
  <si>
    <t>Samford U</t>
  </si>
  <si>
    <t>U South Ala</t>
  </si>
  <si>
    <t>Stillman C</t>
  </si>
  <si>
    <t>Talladega C</t>
  </si>
  <si>
    <t>Troy U</t>
  </si>
  <si>
    <t>Tuskegee U</t>
  </si>
  <si>
    <t>Alaska Pacific  U</t>
  </si>
  <si>
    <t>Arizona S U</t>
  </si>
  <si>
    <t>U Arizona</t>
  </si>
  <si>
    <t>NAU</t>
  </si>
  <si>
    <t>U Ark LR</t>
  </si>
  <si>
    <t>U Ark Fay</t>
  </si>
  <si>
    <t>U Ark PB</t>
  </si>
  <si>
    <t>Ark S U</t>
  </si>
  <si>
    <t>Hendrix C</t>
  </si>
  <si>
    <t>Philander Smith C</t>
  </si>
  <si>
    <t>Azusa Pacific U</t>
  </si>
  <si>
    <t>Biola U</t>
  </si>
  <si>
    <t>Cal Baptist U</t>
  </si>
  <si>
    <t>Cal Tech</t>
  </si>
  <si>
    <t>Cal Lutheran U</t>
  </si>
  <si>
    <t>Cal Poly SLO</t>
  </si>
  <si>
    <t>CSU Bakersfield</t>
  </si>
  <si>
    <t>CSU Chico</t>
  </si>
  <si>
    <t>CSU Fresno</t>
  </si>
  <si>
    <t>CSU Fullerton</t>
  </si>
  <si>
    <t>CSU Long Beach</t>
  </si>
  <si>
    <t>CSU LA</t>
  </si>
  <si>
    <t>CSU Northridge</t>
  </si>
  <si>
    <t>CSU Sacramento</t>
  </si>
  <si>
    <t>U Cal Berkeley</t>
  </si>
  <si>
    <t>U Cal Davis</t>
  </si>
  <si>
    <t>U Cal Irvine</t>
  </si>
  <si>
    <t>UCLA</t>
  </si>
  <si>
    <t>U Cal Riverside</t>
  </si>
  <si>
    <t>U Cal San Diego</t>
  </si>
  <si>
    <t>U Cal Santa Barb</t>
  </si>
  <si>
    <t>U Cal Santa Cruz</t>
  </si>
  <si>
    <t>Chapman U</t>
  </si>
  <si>
    <t>Concordia U CA</t>
  </si>
  <si>
    <t>Fresno Pacific U</t>
  </si>
  <si>
    <t>Humboldt S U</t>
  </si>
  <si>
    <t>U La Verne</t>
  </si>
  <si>
    <t>Loyola Marym U</t>
  </si>
  <si>
    <t>Menlo C</t>
  </si>
  <si>
    <t>National U</t>
  </si>
  <si>
    <t>Occidental C</t>
  </si>
  <si>
    <t>U Pacific</t>
  </si>
  <si>
    <t>Pepperdine U</t>
  </si>
  <si>
    <t>U Redlands</t>
  </si>
  <si>
    <t>San Diego S U</t>
  </si>
  <si>
    <t>San Fran S U</t>
  </si>
  <si>
    <t>U San Fran</t>
  </si>
  <si>
    <t>San Jose S U</t>
  </si>
  <si>
    <t>Sonoma S U</t>
  </si>
  <si>
    <t>U Southern Cal</t>
  </si>
  <si>
    <t>Westmont C</t>
  </si>
  <si>
    <t>Whittier C</t>
  </si>
  <si>
    <t>Adams State U</t>
  </si>
  <si>
    <t>U Colorado B</t>
  </si>
  <si>
    <t>Colorado C</t>
  </si>
  <si>
    <t>Col Sch of Mines</t>
  </si>
  <si>
    <t>Colorado S U FC</t>
  </si>
  <si>
    <t>U Denver</t>
  </si>
  <si>
    <t>Fort Lewis College</t>
  </si>
  <si>
    <t>Colorado Mesa U</t>
  </si>
  <si>
    <t>Metro S U Denver</t>
  </si>
  <si>
    <t>U No Colorado</t>
  </si>
  <si>
    <t>U Bridgeport</t>
  </si>
  <si>
    <t>Central Conn S U</t>
  </si>
  <si>
    <t>U Conn</t>
  </si>
  <si>
    <t>Eastern Conn S U</t>
  </si>
  <si>
    <t>U Hartford</t>
  </si>
  <si>
    <t>Quinnipiac U</t>
  </si>
  <si>
    <t>Sacred Heart U</t>
  </si>
  <si>
    <t>Southern Conn S U</t>
  </si>
  <si>
    <t>Trinity C CT</t>
  </si>
  <si>
    <t>Wesleyan U</t>
  </si>
  <si>
    <t>Western Conn S U</t>
  </si>
  <si>
    <t>Yale U</t>
  </si>
  <si>
    <t>Del S U</t>
  </si>
  <si>
    <t>Wilmington U</t>
  </si>
  <si>
    <t>UDC</t>
  </si>
  <si>
    <t>George Wash U</t>
  </si>
  <si>
    <t>Georg U</t>
  </si>
  <si>
    <t>Howard U</t>
  </si>
  <si>
    <t>Barry U</t>
  </si>
  <si>
    <t>Beth Cook U</t>
  </si>
  <si>
    <t>Lynn U</t>
  </si>
  <si>
    <t>UCF</t>
  </si>
  <si>
    <t>Eckerd C</t>
  </si>
  <si>
    <t>Edward Waters C</t>
  </si>
  <si>
    <t>Florida A&amp;M</t>
  </si>
  <si>
    <t>FAU</t>
  </si>
  <si>
    <t>Flagler C</t>
  </si>
  <si>
    <t>Fla Inst of Tech</t>
  </si>
  <si>
    <t>FIU</t>
  </si>
  <si>
    <t>Florida Mem U</t>
  </si>
  <si>
    <t>Florida State U</t>
  </si>
  <si>
    <t>U Florida</t>
  </si>
  <si>
    <t>Jacksonville U</t>
  </si>
  <si>
    <t>U Miami</t>
  </si>
  <si>
    <t>U North Florida</t>
  </si>
  <si>
    <t>Nova SE U</t>
  </si>
  <si>
    <t>Palm B At U</t>
  </si>
  <si>
    <t>Rollins C</t>
  </si>
  <si>
    <t>Saint Leo U</t>
  </si>
  <si>
    <t>USF</t>
  </si>
  <si>
    <t>Stetson U</t>
  </si>
  <si>
    <t>So East U</t>
  </si>
  <si>
    <t>U Tampa</t>
  </si>
  <si>
    <t>U West Fl</t>
  </si>
  <si>
    <t>Albany S U</t>
  </si>
  <si>
    <t>Clark Atlanta U</t>
  </si>
  <si>
    <t>Brenau U</t>
  </si>
  <si>
    <t>Emory U</t>
  </si>
  <si>
    <t>Fort Valley S U</t>
  </si>
  <si>
    <t>Ga Inst Tech</t>
  </si>
  <si>
    <t>Ga So U</t>
  </si>
  <si>
    <t>Georgia S U</t>
  </si>
  <si>
    <t>U Georgia</t>
  </si>
  <si>
    <t>LaGrange C</t>
  </si>
  <si>
    <t>Mercer U</t>
  </si>
  <si>
    <t>Morehouse C</t>
  </si>
  <si>
    <t>Savannah S U</t>
  </si>
  <si>
    <t>Shorter U</t>
  </si>
  <si>
    <t>Chaminade U</t>
  </si>
  <si>
    <t>U Hawaii Man</t>
  </si>
  <si>
    <t>Hawaii Pac U</t>
  </si>
  <si>
    <t>Boise State U</t>
  </si>
  <si>
    <t>Idaho State U</t>
  </si>
  <si>
    <t>U Idaho</t>
  </si>
  <si>
    <t>Augustana C  IL</t>
  </si>
  <si>
    <t>Aurora U</t>
  </si>
  <si>
    <t>Blackburn C</t>
  </si>
  <si>
    <t>Bradley U</t>
  </si>
  <si>
    <t>Chicago State U</t>
  </si>
  <si>
    <t>U Chicago</t>
  </si>
  <si>
    <t>DePaul U</t>
  </si>
  <si>
    <t>EIU</t>
  </si>
  <si>
    <t>Elmhurst U</t>
  </si>
  <si>
    <t>Eureka C</t>
  </si>
  <si>
    <t>Gov State U</t>
  </si>
  <si>
    <t>Greenville U</t>
  </si>
  <si>
    <t>U Illinois Chi</t>
  </si>
  <si>
    <t>Benedictine U</t>
  </si>
  <si>
    <t>U Illinois UC</t>
  </si>
  <si>
    <t>Ill Wesleyan U</t>
  </si>
  <si>
    <t>Illinois C</t>
  </si>
  <si>
    <t>Ill Inst Tech</t>
  </si>
  <si>
    <t>Illinois State U</t>
  </si>
  <si>
    <t>Knox C</t>
  </si>
  <si>
    <t>Lake Forest C</t>
  </si>
  <si>
    <t>Lewis U</t>
  </si>
  <si>
    <t>Loyola U Chi</t>
  </si>
  <si>
    <t>McKendree U</t>
  </si>
  <si>
    <t>Millikin U</t>
  </si>
  <si>
    <t>Monmouth C</t>
  </si>
  <si>
    <t>North Park U</t>
  </si>
  <si>
    <t>NIU</t>
  </si>
  <si>
    <t>Northwestern U</t>
  </si>
  <si>
    <t>Quincy U</t>
  </si>
  <si>
    <t>Rockford U</t>
  </si>
  <si>
    <t>Roosevelt U</t>
  </si>
  <si>
    <t>U St Francis</t>
  </si>
  <si>
    <t>St Xavier U</t>
  </si>
  <si>
    <t>U Ill Spring</t>
  </si>
  <si>
    <t>SIU C</t>
  </si>
  <si>
    <t>SIU E</t>
  </si>
  <si>
    <t>Western Ill U</t>
  </si>
  <si>
    <t>Wheaton C IL</t>
  </si>
  <si>
    <t>Anderson U IN</t>
  </si>
  <si>
    <t>Ball State U</t>
  </si>
  <si>
    <t>Butler U</t>
  </si>
  <si>
    <t>DePauw U</t>
  </si>
  <si>
    <t>Earlham C</t>
  </si>
  <si>
    <t>U Evansville</t>
  </si>
  <si>
    <t>Franklin C</t>
  </si>
  <si>
    <t>Goshen C</t>
  </si>
  <si>
    <t>Hanover C</t>
  </si>
  <si>
    <t>Huntington U</t>
  </si>
  <si>
    <t>Purdue U FW</t>
  </si>
  <si>
    <t>IUPUI</t>
  </si>
  <si>
    <t>U Indianapolis</t>
  </si>
  <si>
    <t>U So Indiana</t>
  </si>
  <si>
    <t>Indiana State U</t>
  </si>
  <si>
    <t>Indiana U Bl</t>
  </si>
  <si>
    <t>Manchester U</t>
  </si>
  <si>
    <t>Marian U IN</t>
  </si>
  <si>
    <t>U Notre Dame</t>
  </si>
  <si>
    <t>Taylor U</t>
  </si>
  <si>
    <t>Valparaiso U</t>
  </si>
  <si>
    <t>Wabash C</t>
  </si>
  <si>
    <t>Briar Cliff U</t>
  </si>
  <si>
    <t>Buena Vista U</t>
  </si>
  <si>
    <t>Coe C</t>
  </si>
  <si>
    <t>Cornell C</t>
  </si>
  <si>
    <t>Dordt U</t>
  </si>
  <si>
    <t>Drake U</t>
  </si>
  <si>
    <t>U Dubuque</t>
  </si>
  <si>
    <t>Graceland U</t>
  </si>
  <si>
    <t>Grand View U</t>
  </si>
  <si>
    <t>Grinnell C</t>
  </si>
  <si>
    <t>Iowa State U</t>
  </si>
  <si>
    <t>Iowa Wesl U</t>
  </si>
  <si>
    <t>U Iowa</t>
  </si>
  <si>
    <t>Loras C</t>
  </si>
  <si>
    <t>Luther C</t>
  </si>
  <si>
    <t>Morningside C</t>
  </si>
  <si>
    <t>U No Iowa</t>
  </si>
  <si>
    <t>Saint Ambrose U</t>
  </si>
  <si>
    <t>Simpson C</t>
  </si>
  <si>
    <t>Upper Iowa U</t>
  </si>
  <si>
    <t>Wartburg C</t>
  </si>
  <si>
    <t>Baker U</t>
  </si>
  <si>
    <t>Bethany C Kansas</t>
  </si>
  <si>
    <t>U Kansas</t>
  </si>
  <si>
    <t>Kansas State U</t>
  </si>
  <si>
    <t>Kansas Wesl U</t>
  </si>
  <si>
    <t>Ottawa U</t>
  </si>
  <si>
    <t>Pittsburg S U</t>
  </si>
  <si>
    <t>Sterling C</t>
  </si>
  <si>
    <t>Washburn U</t>
  </si>
  <si>
    <t>Wichita State U</t>
  </si>
  <si>
    <t>Asbury U</t>
  </si>
  <si>
    <t>Bellarmine U</t>
  </si>
  <si>
    <t>Berea C</t>
  </si>
  <si>
    <t>Centre C</t>
  </si>
  <si>
    <t>U Cumberlands</t>
  </si>
  <si>
    <t>EKU</t>
  </si>
  <si>
    <t>Kentucky S U</t>
  </si>
  <si>
    <t>Kentucky Wesl C</t>
  </si>
  <si>
    <t>U Kentucky</t>
  </si>
  <si>
    <t>U Louisville</t>
  </si>
  <si>
    <t>Morehead S U</t>
  </si>
  <si>
    <t>Murray S U</t>
  </si>
  <si>
    <t>No Kentucky U</t>
  </si>
  <si>
    <t>U Pikeville</t>
  </si>
  <si>
    <t>Transylvania U</t>
  </si>
  <si>
    <t>Union C KY</t>
  </si>
  <si>
    <t>Western Kent U</t>
  </si>
  <si>
    <t>Dillard U</t>
  </si>
  <si>
    <t>Grambling S U</t>
  </si>
  <si>
    <t>Louisiana S U</t>
  </si>
  <si>
    <t>Louisiana Tech U</t>
  </si>
  <si>
    <t>McNeese S U</t>
  </si>
  <si>
    <t>U New Orleans</t>
  </si>
  <si>
    <t>Nicholls S U</t>
  </si>
  <si>
    <t>U Lou Monroe</t>
  </si>
  <si>
    <t>NW SU Lou</t>
  </si>
  <si>
    <t>SE Lou U</t>
  </si>
  <si>
    <t>Southern U</t>
  </si>
  <si>
    <t>Southern U NO</t>
  </si>
  <si>
    <t>U Louisiana LaF</t>
  </si>
  <si>
    <t>Xavier U La</t>
  </si>
  <si>
    <t>Bates C</t>
  </si>
  <si>
    <t>Bowdoin C</t>
  </si>
  <si>
    <t>Colby C</t>
  </si>
  <si>
    <t>U Maine</t>
  </si>
  <si>
    <t>U New England</t>
  </si>
  <si>
    <t>U So Maine</t>
  </si>
  <si>
    <t>Bowie S U</t>
  </si>
  <si>
    <t>Coppin S U</t>
  </si>
  <si>
    <t>Goucher C</t>
  </si>
  <si>
    <t>Johns Hopkins U</t>
  </si>
  <si>
    <t>Loyola U MD</t>
  </si>
  <si>
    <t>U Md CP</t>
  </si>
  <si>
    <t>U MD ES</t>
  </si>
  <si>
    <t>Morgan S U</t>
  </si>
  <si>
    <t>Salisbury U</t>
  </si>
  <si>
    <t>Towson U</t>
  </si>
  <si>
    <t>Wash C MD</t>
  </si>
  <si>
    <t>Amherst C</t>
  </si>
  <si>
    <t>Anna Maria C</t>
  </si>
  <si>
    <t>Assumption U</t>
  </si>
  <si>
    <t>Babson C</t>
  </si>
  <si>
    <t>Bentley U</t>
  </si>
  <si>
    <t>Boston C</t>
  </si>
  <si>
    <t>Boston U</t>
  </si>
  <si>
    <t>Brandeis U</t>
  </si>
  <si>
    <t>Bridgewater S U</t>
  </si>
  <si>
    <t>Clark U</t>
  </si>
  <si>
    <t>Curry C</t>
  </si>
  <si>
    <t>Eastern Naz C</t>
  </si>
  <si>
    <t>Emerson C</t>
  </si>
  <si>
    <t>Emmanuel C</t>
  </si>
  <si>
    <t>Endicott C</t>
  </si>
  <si>
    <t>Fitchburg S U</t>
  </si>
  <si>
    <t>Framingham S U</t>
  </si>
  <si>
    <t>Gordon C</t>
  </si>
  <si>
    <t>Harvard U</t>
  </si>
  <si>
    <t>U Mass Lowell</t>
  </si>
  <si>
    <t>U Mass Amherst</t>
  </si>
  <si>
    <t>U Mass Boston</t>
  </si>
  <si>
    <t>MIT</t>
  </si>
  <si>
    <t>Merrimack C</t>
  </si>
  <si>
    <t>Mt Holyoke C</t>
  </si>
  <si>
    <t>Nichols C</t>
  </si>
  <si>
    <t>Northeastern U</t>
  </si>
  <si>
    <t>Salem S U</t>
  </si>
  <si>
    <t>Simmons U</t>
  </si>
  <si>
    <t>Smith C</t>
  </si>
  <si>
    <t>Stonehill c</t>
  </si>
  <si>
    <t>Suffolk U</t>
  </si>
  <si>
    <t>Tufts U</t>
  </si>
  <si>
    <t>Wellesley C</t>
  </si>
  <si>
    <t>Westfield S U</t>
  </si>
  <si>
    <t>Wheaton C MA</t>
  </si>
  <si>
    <t>Williams C</t>
  </si>
  <si>
    <t>Adrian C</t>
  </si>
  <si>
    <t>Albion C</t>
  </si>
  <si>
    <t>Baker C MI</t>
  </si>
  <si>
    <t>Calvin U</t>
  </si>
  <si>
    <t>Central Mich U</t>
  </si>
  <si>
    <t>EMU</t>
  </si>
  <si>
    <t>Grand Valley S U</t>
  </si>
  <si>
    <t>Hope C</t>
  </si>
  <si>
    <t>Kalamazoo C</t>
  </si>
  <si>
    <t>U Michigan AA</t>
  </si>
  <si>
    <t>Michigan S U</t>
  </si>
  <si>
    <t>NMU</t>
  </si>
  <si>
    <t>Northwood U</t>
  </si>
  <si>
    <t>Oakland U</t>
  </si>
  <si>
    <t>Olivet C</t>
  </si>
  <si>
    <t>Wayne S U MI</t>
  </si>
  <si>
    <t>Western Mich U</t>
  </si>
  <si>
    <t>Carleton C</t>
  </si>
  <si>
    <t>Gust Adolfus C</t>
  </si>
  <si>
    <t>Hamline U</t>
  </si>
  <si>
    <t>Macalester C</t>
  </si>
  <si>
    <t>Minn S U Mank</t>
  </si>
  <si>
    <t>U Minnesota TC</t>
  </si>
  <si>
    <t>Saint Cloud S U</t>
  </si>
  <si>
    <t>Saint Johns U MN</t>
  </si>
  <si>
    <t>St Olaf C</t>
  </si>
  <si>
    <t>Alcorn S U</t>
  </si>
  <si>
    <t>Delta S U</t>
  </si>
  <si>
    <t>Jackson S U</t>
  </si>
  <si>
    <t>U Mississippi</t>
  </si>
  <si>
    <t>MVSU</t>
  </si>
  <si>
    <t>Miss S U</t>
  </si>
  <si>
    <t>Rust C</t>
  </si>
  <si>
    <t>U So Miss</t>
  </si>
  <si>
    <t>Tougaloo C</t>
  </si>
  <si>
    <t>U Cent Missouri</t>
  </si>
  <si>
    <t>Culver Stock C</t>
  </si>
  <si>
    <t>Drury U</t>
  </si>
  <si>
    <t>Fontbonne U</t>
  </si>
  <si>
    <t>Harris-Stowe U</t>
  </si>
  <si>
    <t>Lincoln U Mo</t>
  </si>
  <si>
    <t>U Missouri Col</t>
  </si>
  <si>
    <t>U Missouri KC</t>
  </si>
  <si>
    <t>Mo U Sci Tech</t>
  </si>
  <si>
    <t>UMSL</t>
  </si>
  <si>
    <t>Truman State U</t>
  </si>
  <si>
    <t>Park U</t>
  </si>
  <si>
    <t>Saint Louis U</t>
  </si>
  <si>
    <t>Stephens C</t>
  </si>
  <si>
    <t>SE Missouri S U</t>
  </si>
  <si>
    <t>Missouri State U</t>
  </si>
  <si>
    <t>Wash U STL</t>
  </si>
  <si>
    <t>Webster U</t>
  </si>
  <si>
    <t>Westmins C MO</t>
  </si>
  <si>
    <t>William Jewell C</t>
  </si>
  <si>
    <t>Carroll C MT</t>
  </si>
  <si>
    <t>Montana S U</t>
  </si>
  <si>
    <t>U of Montana</t>
  </si>
  <si>
    <t>Rocky MT C MT</t>
  </si>
  <si>
    <t>Creighton U</t>
  </si>
  <si>
    <t>Hastings C</t>
  </si>
  <si>
    <t>U Nebraska O</t>
  </si>
  <si>
    <t>Neb Wesl U</t>
  </si>
  <si>
    <t>U Nebraska L</t>
  </si>
  <si>
    <t>Wayne S C NE</t>
  </si>
  <si>
    <t>UNLV</t>
  </si>
  <si>
    <t>19q281</t>
  </si>
  <si>
    <t>UNR</t>
  </si>
  <si>
    <t>Dartmouth C</t>
  </si>
  <si>
    <t>Frank Pierce U</t>
  </si>
  <si>
    <t>So New Hamp U</t>
  </si>
  <si>
    <t>U New Hamp</t>
  </si>
  <si>
    <t>Bloomfield C</t>
  </si>
  <si>
    <t>Drew U</t>
  </si>
  <si>
    <t>Rowan U</t>
  </si>
  <si>
    <t>Kean U</t>
  </si>
  <si>
    <t>Montcl S U</t>
  </si>
  <si>
    <t>NJIT</t>
  </si>
  <si>
    <t>Princeton U</t>
  </si>
  <si>
    <t>Ramapo C</t>
  </si>
  <si>
    <t>Rider U</t>
  </si>
  <si>
    <t>Rutgers U NB</t>
  </si>
  <si>
    <t>Saint Peter's U</t>
  </si>
  <si>
    <t>Seton Hall U</t>
  </si>
  <si>
    <t>Saint Eliz U</t>
  </si>
  <si>
    <t>Stockton U</t>
  </si>
  <si>
    <t>C of New Jersey</t>
  </si>
  <si>
    <t>Wm Paterson U</t>
  </si>
  <si>
    <t>E New Mex S U</t>
  </si>
  <si>
    <t>New Mex High U</t>
  </si>
  <si>
    <t>U New Mexico</t>
  </si>
  <si>
    <t>New Mex S U</t>
  </si>
  <si>
    <t>W Nex Mex S U</t>
  </si>
  <si>
    <t>Alfred U</t>
  </si>
  <si>
    <t>Canisius C</t>
  </si>
  <si>
    <t>Clarkson U</t>
  </si>
  <si>
    <t>Colgate U</t>
  </si>
  <si>
    <t>Columbia U</t>
  </si>
  <si>
    <t>Cornell U</t>
  </si>
  <si>
    <t>CUNY Brooklyn</t>
  </si>
  <si>
    <t>CUNY City Coll</t>
  </si>
  <si>
    <t>CUNY Hunter C</t>
  </si>
  <si>
    <t>CUNY Queens C</t>
  </si>
  <si>
    <t>Fordham U</t>
  </si>
  <si>
    <t>Hamilton C</t>
  </si>
  <si>
    <t>Hartwick C</t>
  </si>
  <si>
    <t>Hofstra U</t>
  </si>
  <si>
    <t>Iona C</t>
  </si>
  <si>
    <t>Long Island U</t>
  </si>
  <si>
    <t>Manhattan C</t>
  </si>
  <si>
    <t>Marist C</t>
  </si>
  <si>
    <t>Molloy C</t>
  </si>
  <si>
    <t>NYU</t>
  </si>
  <si>
    <t>Niagara U</t>
  </si>
  <si>
    <t>U Rochester</t>
  </si>
  <si>
    <t>St Lawrence U</t>
  </si>
  <si>
    <t>Siena C</t>
  </si>
  <si>
    <t>Skidmore C</t>
  </si>
  <si>
    <t>Skidmore College</t>
  </si>
  <si>
    <t>SUNY Delhi</t>
  </si>
  <si>
    <t>SUNY Albany</t>
  </si>
  <si>
    <t>Binghamton U</t>
  </si>
  <si>
    <t>U at Buffalo</t>
  </si>
  <si>
    <t>Stony Brook U</t>
  </si>
  <si>
    <t>SUNY Brockport</t>
  </si>
  <si>
    <t>SUNY Geneseo</t>
  </si>
  <si>
    <t>SUNY Oswego</t>
  </si>
  <si>
    <t>`19</t>
  </si>
  <si>
    <t>SUNY Potsdam</t>
  </si>
  <si>
    <t>Syracuse U</t>
  </si>
  <si>
    <t>Union C NY</t>
  </si>
  <si>
    <t>Vassar C</t>
  </si>
  <si>
    <t>Wells C</t>
  </si>
  <si>
    <t>App S U</t>
  </si>
  <si>
    <t>Barton C</t>
  </si>
  <si>
    <t>Davidson C</t>
  </si>
  <si>
    <t>Duke U</t>
  </si>
  <si>
    <t>ECU</t>
  </si>
  <si>
    <t>Eliz City S U</t>
  </si>
  <si>
    <t>Fayetteville S U</t>
  </si>
  <si>
    <t>Guilford C</t>
  </si>
  <si>
    <t>Methodist U</t>
  </si>
  <si>
    <t>NC A&amp;T</t>
  </si>
  <si>
    <t>UNC Asheville</t>
  </si>
  <si>
    <t>UNC Chap Hill</t>
  </si>
  <si>
    <t>UNC Charlotte</t>
  </si>
  <si>
    <t>UNC Greensboro</t>
  </si>
  <si>
    <t>NC Central U</t>
  </si>
  <si>
    <t>NCSU</t>
  </si>
  <si>
    <t>UNC Wilm</t>
  </si>
  <si>
    <t>Saint Augie's U</t>
  </si>
  <si>
    <t>Shaw U</t>
  </si>
  <si>
    <t>Wake Forest U</t>
  </si>
  <si>
    <t>Winst-Sal S U</t>
  </si>
  <si>
    <t>Western Car U</t>
  </si>
  <si>
    <t>U North Dakota</t>
  </si>
  <si>
    <t>North Dak S U</t>
  </si>
  <si>
    <t>U Akron</t>
  </si>
  <si>
    <t>Ashland U</t>
  </si>
  <si>
    <t>Bluffton U</t>
  </si>
  <si>
    <t>BGSU</t>
  </si>
  <si>
    <t>Central State U</t>
  </si>
  <si>
    <t>U Cinci</t>
  </si>
  <si>
    <t>Cleveland S U</t>
  </si>
  <si>
    <t>Defiance C</t>
  </si>
  <si>
    <t>Denison U</t>
  </si>
  <si>
    <t>Hiram C</t>
  </si>
  <si>
    <t>Kent State U</t>
  </si>
  <si>
    <t>Kenyon C</t>
  </si>
  <si>
    <t>Malone U</t>
  </si>
  <si>
    <t>Marietta C</t>
  </si>
  <si>
    <t>Miami U</t>
  </si>
  <si>
    <t>Ohio Northern U</t>
  </si>
  <si>
    <t>Ohio State U</t>
  </si>
  <si>
    <t>Ohio U</t>
  </si>
  <si>
    <t>U Toledo</t>
  </si>
  <si>
    <t>Walsh U</t>
  </si>
  <si>
    <t>Wilberforce U</t>
  </si>
  <si>
    <t>Wilmington C OH</t>
  </si>
  <si>
    <t>Wittenberg U</t>
  </si>
  <si>
    <t>Wright S U</t>
  </si>
  <si>
    <t>Youngstown S U</t>
  </si>
  <si>
    <t>U Cent Okla</t>
  </si>
  <si>
    <t>Langston U</t>
  </si>
  <si>
    <t>Oklahoma S U</t>
  </si>
  <si>
    <t>U Oklahoma</t>
  </si>
  <si>
    <t>Lewis &amp; Clark C</t>
  </si>
  <si>
    <t>Oregon State U</t>
  </si>
  <si>
    <t>U Oregon</t>
  </si>
  <si>
    <t>Pacific U OR</t>
  </si>
  <si>
    <t>Portland S U</t>
  </si>
  <si>
    <t>U Portland</t>
  </si>
  <si>
    <t>Willamette U</t>
  </si>
  <si>
    <t>W Oregon S U</t>
  </si>
  <si>
    <t>Bryn Mawr C</t>
  </si>
  <si>
    <t>Bucknell U</t>
  </si>
  <si>
    <t>Carnegie Mell U</t>
  </si>
  <si>
    <t>Dickinson C</t>
  </si>
  <si>
    <t>Drexel U</t>
  </si>
  <si>
    <t>Duquesne U</t>
  </si>
  <si>
    <t>1q8</t>
  </si>
  <si>
    <t>Gannon  U</t>
  </si>
  <si>
    <t>Geneva C</t>
  </si>
  <si>
    <t>Gettysburg C</t>
  </si>
  <si>
    <t>Haverford C</t>
  </si>
  <si>
    <t>Juniata C</t>
  </si>
  <si>
    <t>LaSalle U</t>
  </si>
  <si>
    <t>Lafayette C</t>
  </si>
  <si>
    <t>Lehigh U</t>
  </si>
  <si>
    <t>Lincoln U PA</t>
  </si>
  <si>
    <t>Mansfield U PA</t>
  </si>
  <si>
    <t>U Penn</t>
  </si>
  <si>
    <t>U Pittsburgh</t>
  </si>
  <si>
    <t>Saint Joseph U PA</t>
  </si>
  <si>
    <t>Saint Vincent C</t>
  </si>
  <si>
    <t>U Scranton</t>
  </si>
  <si>
    <t>Slippery Rock U</t>
  </si>
  <si>
    <t>Susquehanna U</t>
  </si>
  <si>
    <t>Swarthmore C</t>
  </si>
  <si>
    <t>Temple U</t>
  </si>
  <si>
    <t>Thiel C</t>
  </si>
  <si>
    <t>Villanova U</t>
  </si>
  <si>
    <t>Waynesburg U</t>
  </si>
  <si>
    <t>West Chester U</t>
  </si>
  <si>
    <t>Brown U</t>
  </si>
  <si>
    <t>Bryant U</t>
  </si>
  <si>
    <t>URI</t>
  </si>
  <si>
    <t>Roger Wms U</t>
  </si>
  <si>
    <t>Coll Charleston</t>
  </si>
  <si>
    <t>Claflin U</t>
  </si>
  <si>
    <t>Clemson U</t>
  </si>
  <si>
    <t>Coker U</t>
  </si>
  <si>
    <t>Furman U</t>
  </si>
  <si>
    <t>Lander U</t>
  </si>
  <si>
    <t>Newberry C</t>
  </si>
  <si>
    <t>Presbyterian C</t>
  </si>
  <si>
    <t>U South Car Col</t>
  </si>
  <si>
    <t>Coastal Car U</t>
  </si>
  <si>
    <t>South Car S U</t>
  </si>
  <si>
    <t>U SoCar UpState</t>
  </si>
  <si>
    <t>Voorhees C</t>
  </si>
  <si>
    <t>Winthrop U</t>
  </si>
  <si>
    <t>Wofford C</t>
  </si>
  <si>
    <t>Augustana U SD</t>
  </si>
  <si>
    <t>Dakota Wesl U</t>
  </si>
  <si>
    <t>Northern S U</t>
  </si>
  <si>
    <t>South Dak S U</t>
  </si>
  <si>
    <t>U South Dakota</t>
  </si>
  <si>
    <t>Carson-New U</t>
  </si>
  <si>
    <t>Cumberland U</t>
  </si>
  <si>
    <t>East Tenn S U</t>
  </si>
  <si>
    <t>Fisk U</t>
  </si>
  <si>
    <t>U Memphis</t>
  </si>
  <si>
    <t>MTSU</t>
  </si>
  <si>
    <t>Rhodes C</t>
  </si>
  <si>
    <t>U of the South</t>
  </si>
  <si>
    <t>U Tenn Chat</t>
  </si>
  <si>
    <t>U Tenn Knox</t>
  </si>
  <si>
    <t>U Tenn Martin</t>
  </si>
  <si>
    <t>Tenn State U</t>
  </si>
  <si>
    <t>Tenn Tech U</t>
  </si>
  <si>
    <t>Vanderbilt U</t>
  </si>
  <si>
    <t>Abilene Chr U</t>
  </si>
  <si>
    <t>Baylor U</t>
  </si>
  <si>
    <t>Concordia U TX</t>
  </si>
  <si>
    <t>Texas A&amp;M CC</t>
  </si>
  <si>
    <t>U Dallas</t>
  </si>
  <si>
    <t>Hardin-Simm U</t>
  </si>
  <si>
    <t>Houston Bapt U</t>
  </si>
  <si>
    <t>U Houston Main</t>
  </si>
  <si>
    <t>Howard Payne U</t>
  </si>
  <si>
    <t>Huston-Till U</t>
  </si>
  <si>
    <t>Lamar U</t>
  </si>
  <si>
    <t>ll</t>
  </si>
  <si>
    <t>T A&amp;M Int U</t>
  </si>
  <si>
    <t>LeTourneau U</t>
  </si>
  <si>
    <t>McMurry U</t>
  </si>
  <si>
    <t xml:space="preserve"> </t>
  </si>
  <si>
    <t>Midw S U TX</t>
  </si>
  <si>
    <t>U North Texas</t>
  </si>
  <si>
    <t>Paul Quinn C</t>
  </si>
  <si>
    <t>Prairie V A&amp;M</t>
  </si>
  <si>
    <t>Rice U</t>
  </si>
  <si>
    <t>Saint Edward's U</t>
  </si>
  <si>
    <t>U St Thomas TX</t>
  </si>
  <si>
    <t>Sam Houst S U</t>
  </si>
  <si>
    <t>Southern Meth U</t>
  </si>
  <si>
    <t>SF Austin U</t>
  </si>
  <si>
    <t>Texas State U</t>
  </si>
  <si>
    <t>Texas A&amp;M CS</t>
  </si>
  <si>
    <t>U Texas Arl</t>
  </si>
  <si>
    <t>U Texas Austin</t>
  </si>
  <si>
    <t>U Texas Dallas</t>
  </si>
  <si>
    <t>U Texas El Paso</t>
  </si>
  <si>
    <t>TCU</t>
  </si>
  <si>
    <t>U Texas San Ant</t>
  </si>
  <si>
    <t>Texas So U</t>
  </si>
  <si>
    <t>Texas Tech U</t>
  </si>
  <si>
    <t>Texas Wesl U</t>
  </si>
  <si>
    <t>Texas Women's U</t>
  </si>
  <si>
    <t>Trinity U Texas</t>
  </si>
  <si>
    <t>Wiley C</t>
  </si>
  <si>
    <t>BYU</t>
  </si>
  <si>
    <t>So Utah U</t>
  </si>
  <si>
    <t>Utah State U</t>
  </si>
  <si>
    <t>Utah Valley U</t>
  </si>
  <si>
    <t>U Utah</t>
  </si>
  <si>
    <t>Weber State U</t>
  </si>
  <si>
    <t>Westmin U Utah</t>
  </si>
  <si>
    <t>Middlebury C</t>
  </si>
  <si>
    <t>Norwich U</t>
  </si>
  <si>
    <t>U Vermont</t>
  </si>
  <si>
    <t>Averett U</t>
  </si>
  <si>
    <t>Bluefield U VA</t>
  </si>
  <si>
    <t>Bridgewater C VA</t>
  </si>
  <si>
    <t>Coll Wm &amp; Mary</t>
  </si>
  <si>
    <t>Christ Newport U</t>
  </si>
  <si>
    <t>Emory &amp; Henry C</t>
  </si>
  <si>
    <t>E Mennonite U</t>
  </si>
  <si>
    <t>Ferrum C</t>
  </si>
  <si>
    <t>GMU</t>
  </si>
  <si>
    <t>Hamp-Sydney C</t>
  </si>
  <si>
    <t>Hampton U</t>
  </si>
  <si>
    <t>Hollins U</t>
  </si>
  <si>
    <t>James Mad U</t>
  </si>
  <si>
    <t>Liberty U</t>
  </si>
  <si>
    <t>Longwood U</t>
  </si>
  <si>
    <t>U Lynchburg</t>
  </si>
  <si>
    <t>Mary Baldwin U</t>
  </si>
  <si>
    <t>U Mary Wash</t>
  </si>
  <si>
    <t>Marymount U VA</t>
  </si>
  <si>
    <t>Norfolk State U</t>
  </si>
  <si>
    <t>Old Dom U</t>
  </si>
  <si>
    <t>Radford U</t>
  </si>
  <si>
    <t>Randolph C</t>
  </si>
  <si>
    <t>U Richmond</t>
  </si>
  <si>
    <t>Roanoke C</t>
  </si>
  <si>
    <t>`1</t>
  </si>
  <si>
    <t>Shenandoah U</t>
  </si>
  <si>
    <t>Sweet Briar C</t>
  </si>
  <si>
    <t>UVA Wise</t>
  </si>
  <si>
    <t>Virginia Tech</t>
  </si>
  <si>
    <t>VCU</t>
  </si>
  <si>
    <t>UVA</t>
  </si>
  <si>
    <t>Virginia S U</t>
  </si>
  <si>
    <t>Virginia Union U</t>
  </si>
  <si>
    <t>VA Wesleyan U</t>
  </si>
  <si>
    <t>Wash &amp; Lee U</t>
  </si>
  <si>
    <t>Central Wash U</t>
  </si>
  <si>
    <t>EWU</t>
  </si>
  <si>
    <t>Evergreen S C</t>
  </si>
  <si>
    <t>Gonzaga U</t>
  </si>
  <si>
    <t>Pacific Luth U</t>
  </si>
  <si>
    <t>U Puget S</t>
  </si>
  <si>
    <t>10-734</t>
  </si>
  <si>
    <t>Seattle Pac U</t>
  </si>
  <si>
    <t>Seattle U</t>
  </si>
  <si>
    <t>Walla Walla U</t>
  </si>
  <si>
    <t>Wash S U</t>
  </si>
  <si>
    <t>U Wash Seattle</t>
  </si>
  <si>
    <t>W Wash U</t>
  </si>
  <si>
    <t>Whitman C</t>
  </si>
  <si>
    <t>Bluefield S U</t>
  </si>
  <si>
    <t>Marshall U</t>
  </si>
  <si>
    <t>West VA S U</t>
  </si>
  <si>
    <t>West Virginia U</t>
  </si>
  <si>
    <t>Alverno C</t>
  </si>
  <si>
    <t>Beloit C</t>
  </si>
  <si>
    <t>Carroll U  WI</t>
  </si>
  <si>
    <t>Carthage C</t>
  </si>
  <si>
    <t>Lawrence U</t>
  </si>
  <si>
    <t>Marian U WI</t>
  </si>
  <si>
    <t>Marquette U</t>
  </si>
  <si>
    <t>Northland C</t>
  </si>
  <si>
    <t>Ripon C</t>
  </si>
  <si>
    <t>Saint  Norbert  C</t>
  </si>
  <si>
    <t>Viterbo U</t>
  </si>
  <si>
    <t>U Wisc Eau Cl</t>
  </si>
  <si>
    <t>U Wisc GB</t>
  </si>
  <si>
    <t>U Wisc Osh</t>
  </si>
  <si>
    <t>U Wisc Mad</t>
  </si>
  <si>
    <t>U Wisc Milw</t>
  </si>
  <si>
    <t>U Wisc Platt</t>
  </si>
  <si>
    <t>U Wisc St Pt</t>
  </si>
  <si>
    <t>Stanford U</t>
  </si>
  <si>
    <t>Purdue U Main</t>
  </si>
  <si>
    <t>MBB WIN PCT TOTAL</t>
  </si>
  <si>
    <t>MBB WIN PCT ST DEV</t>
  </si>
  <si>
    <t>MBB WIN PCT/ST DEV</t>
  </si>
  <si>
    <t>FB  WIN PCT TOTAL</t>
  </si>
  <si>
    <t>FB WIN PCT ST DEV</t>
  </si>
  <si>
    <t>FB WIN PCT/ST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</si>
</sst>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#,##0.000"/>
  </numFmts>
  <fonts count="8" x14ac:knownFonts="1">
    <font>
      <sz val="11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C000"/>
      <name val="Calibri"/>
      <family val="2"/>
      <scheme val="minor"/>
    </font>
    <font>
      <b/>
      <sz val="8"/>
      <color rgb="FF00206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1" fontId="1" fillId="3" borderId="0" xfId="0" applyNumberFormat="1" applyFont="1" applyFill="1" applyAlignment="1">
      <alignment horizontal="center" wrapText="1"/>
    </xf>
    <xf numFmtId="164" fontId="1" fillId="3" borderId="0" xfId="0" applyNumberFormat="1" applyFont="1" applyFill="1" applyAlignment="1">
      <alignment horizontal="center" wrapText="1"/>
    </xf>
    <xf numFmtId="3" fontId="1" fillId="3" borderId="0" xfId="0" applyNumberFormat="1" applyFont="1" applyFill="1" applyAlignment="1">
      <alignment horizontal="center" wrapText="1"/>
    </xf>
    <xf numFmtId="0" fontId="1" fillId="4" borderId="0" xfId="0" applyFont="1" applyFill="1" applyAlignment="1">
      <alignment horizontal="center" wrapText="1"/>
    </xf>
    <xf numFmtId="164" fontId="1" fillId="5" borderId="0" xfId="0" applyNumberFormat="1" applyFont="1" applyFill="1" applyAlignment="1">
      <alignment horizontal="center" wrapText="1"/>
    </xf>
    <xf numFmtId="3" fontId="1" fillId="5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3" fontId="1" fillId="6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1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5" fontId="2" fillId="6" borderId="0" xfId="0" applyNumberFormat="1" applyFont="1" applyFill="1" applyAlignment="1">
      <alignment horizontal="center"/>
    </xf>
    <xf numFmtId="3" fontId="2" fillId="6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" fontId="3" fillId="3" borderId="0" xfId="0" applyNumberFormat="1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164" fontId="2" fillId="7" borderId="0" xfId="0" applyNumberFormat="1" applyFont="1" applyFill="1" applyAlignment="1">
      <alignment horizontal="center"/>
    </xf>
    <xf numFmtId="3" fontId="2" fillId="7" borderId="0" xfId="0" applyNumberFormat="1" applyFont="1" applyFill="1" applyAlignment="1">
      <alignment horizontal="center"/>
    </xf>
    <xf numFmtId="0" fontId="4" fillId="7" borderId="0" xfId="0" applyFont="1" applyFill="1" applyAlignment="1">
      <alignment horizontal="center"/>
    </xf>
    <xf numFmtId="1" fontId="4" fillId="7" borderId="0" xfId="0" applyNumberFormat="1" applyFont="1" applyFill="1" applyAlignment="1">
      <alignment horizontal="center"/>
    </xf>
    <xf numFmtId="164" fontId="4" fillId="7" borderId="0" xfId="0" applyNumberFormat="1" applyFont="1" applyFill="1" applyAlignment="1">
      <alignment horizontal="center"/>
    </xf>
    <xf numFmtId="3" fontId="3" fillId="5" borderId="0" xfId="0" applyNumberFormat="1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3" fontId="5" fillId="5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2" fillId="7" borderId="0" xfId="0" applyNumberFormat="1" applyFont="1" applyFill="1" applyAlignment="1">
      <alignment horizontal="center"/>
    </xf>
    <xf numFmtId="3" fontId="5" fillId="6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6" fillId="3" borderId="0" xfId="0" applyNumberFormat="1" applyFont="1" applyFill="1" applyAlignment="1">
      <alignment horizontal="center"/>
    </xf>
    <xf numFmtId="164" fontId="6" fillId="3" borderId="0" xfId="0" applyNumberFormat="1" applyFont="1" applyFill="1" applyAlignment="1">
      <alignment horizontal="center"/>
    </xf>
    <xf numFmtId="4" fontId="2" fillId="3" borderId="0" xfId="0" applyNumberFormat="1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64" fontId="5" fillId="5" borderId="0" xfId="0" applyNumberFormat="1" applyFont="1" applyFill="1" applyAlignment="1">
      <alignment horizontal="center"/>
    </xf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64" fontId="2" fillId="8" borderId="0" xfId="0" applyNumberFormat="1" applyFont="1" applyFill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/>
    </xf>
    <xf numFmtId="1" fontId="7" fillId="3" borderId="0" xfId="0" applyNumberFormat="1" applyFont="1" applyFill="1" applyAlignment="1">
      <alignment horizontal="center"/>
    </xf>
    <xf numFmtId="164" fontId="7" fillId="3" borderId="0" xfId="0" applyNumberFormat="1" applyFont="1" applyFill="1" applyAlignment="1">
      <alignment horizontal="center"/>
    </xf>
    <xf numFmtId="164" fontId="2" fillId="7" borderId="0" xfId="0" applyNumberFormat="1" applyFont="1" applyFill="1"/>
    <xf numFmtId="0" fontId="3" fillId="4" borderId="0" xfId="0" applyFont="1" applyFill="1" applyAlignment="1">
      <alignment horizontal="center"/>
    </xf>
    <xf numFmtId="3" fontId="4" fillId="5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1" fontId="4" fillId="3" borderId="0" xfId="0" applyNumberFormat="1" applyFont="1" applyFill="1" applyAlignment="1">
      <alignment horizontal="center"/>
    </xf>
    <xf numFmtId="164" fontId="4" fillId="3" borderId="0" xfId="0" applyNumberFormat="1" applyFont="1" applyFill="1" applyAlignment="1">
      <alignment horizontal="center"/>
    </xf>
    <xf numFmtId="3" fontId="4" fillId="3" borderId="0" xfId="0" applyNumberFormat="1" applyFont="1" applyFill="1" applyAlignment="1">
      <alignment horizontal="center"/>
    </xf>
    <xf numFmtId="0" fontId="3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164" fontId="3" fillId="5" borderId="0" xfId="0" applyNumberFormat="1" applyFont="1" applyFill="1" applyAlignment="1">
      <alignment horizontal="center"/>
    </xf>
    <xf numFmtId="164" fontId="4" fillId="5" borderId="0" xfId="0" applyNumberFormat="1" applyFont="1" applyFill="1" applyAlignment="1">
      <alignment horizontal="center"/>
    </xf>
    <xf numFmtId="4" fontId="1" fillId="5" borderId="0" xfId="0" applyNumberFormat="1" applyFont="1" applyFill="1" applyAlignment="1">
      <alignment horizontal="center" wrapText="1"/>
    </xf>
    <xf numFmtId="4" fontId="2" fillId="5" borderId="0" xfId="0" applyNumberFormat="1" applyFont="1" applyFill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EF2A-70FF-472F-B3AE-43DB36756C01}">
  <dimension ref="A1:X13425"/>
  <sheetViews>
    <sheetView tabSelected="1" workbookViewId="0">
      <selection activeCell="I18" sqref="I18"/>
    </sheetView>
  </sheetViews>
  <sheetFormatPr defaultRowHeight="14.5" x14ac:dyDescent="0.35"/>
  <cols>
    <col min="1" max="1" width="9.36328125" style="11" customWidth="1"/>
    <col min="2" max="2" width="24.453125" style="11" customWidth="1"/>
    <col min="3" max="3" width="6.81640625" style="11" customWidth="1"/>
    <col min="4" max="4" width="6.81640625" style="12" customWidth="1"/>
    <col min="5" max="5" width="8.54296875" style="13" customWidth="1"/>
    <col min="6" max="6" width="8.54296875" style="14" customWidth="1"/>
    <col min="7" max="7" width="8.7265625" style="15"/>
    <col min="8" max="8" width="9.26953125" style="15" bestFit="1" customWidth="1"/>
    <col min="9" max="11" width="9.26953125" style="15" customWidth="1"/>
    <col min="12" max="12" width="9" style="16" customWidth="1"/>
    <col min="13" max="13" width="8.7265625" style="16"/>
    <col min="14" max="14" width="8.1796875" style="50" customWidth="1"/>
    <col min="15" max="15" width="7.54296875" style="18" customWidth="1"/>
    <col min="16" max="16" width="8.26953125" style="18" customWidth="1"/>
    <col min="17" max="18" width="8.26953125" style="17" customWidth="1"/>
    <col min="19" max="19" width="8.26953125" style="70" customWidth="1"/>
    <col min="20" max="21" width="8.7265625" style="19"/>
    <col min="22" max="22" width="8.26953125" style="43" customWidth="1"/>
    <col min="23" max="23" width="7.54296875" style="21" customWidth="1"/>
    <col min="24" max="24" width="8.26953125" style="21" customWidth="1"/>
  </cols>
  <sheetData>
    <row r="1" spans="1:24" ht="32.5" x14ac:dyDescent="0.3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728</v>
      </c>
      <c r="J1" s="5" t="s">
        <v>729</v>
      </c>
      <c r="K1" s="5" t="s">
        <v>730</v>
      </c>
      <c r="L1" s="6" t="s">
        <v>8</v>
      </c>
      <c r="M1" s="6" t="s">
        <v>9</v>
      </c>
      <c r="N1" s="7" t="s">
        <v>10</v>
      </c>
      <c r="O1" s="8" t="s">
        <v>11</v>
      </c>
      <c r="P1" s="8" t="s">
        <v>12</v>
      </c>
      <c r="Q1" s="7" t="s">
        <v>725</v>
      </c>
      <c r="R1" s="7" t="s">
        <v>726</v>
      </c>
      <c r="S1" s="69" t="s">
        <v>727</v>
      </c>
      <c r="T1" s="9" t="s">
        <v>13</v>
      </c>
      <c r="U1" s="9" t="s">
        <v>14</v>
      </c>
      <c r="V1" s="10" t="s">
        <v>15</v>
      </c>
      <c r="W1" s="10" t="s">
        <v>16</v>
      </c>
      <c r="X1" s="10" t="s">
        <v>17</v>
      </c>
    </row>
    <row r="2" spans="1:24" x14ac:dyDescent="0.35">
      <c r="A2" s="11">
        <v>100654</v>
      </c>
      <c r="B2" s="11" t="s">
        <v>18</v>
      </c>
      <c r="C2" s="11">
        <v>2004</v>
      </c>
      <c r="D2" s="12">
        <v>8</v>
      </c>
      <c r="E2" s="13">
        <v>4</v>
      </c>
      <c r="F2" s="14">
        <f>+D2/(D2+E2)</f>
        <v>0.66666666666666663</v>
      </c>
      <c r="L2" s="16">
        <v>13</v>
      </c>
      <c r="M2" s="16">
        <v>17</v>
      </c>
      <c r="N2" s="17">
        <f>+L2/(L2+M2)</f>
        <v>0.43333333333333335</v>
      </c>
      <c r="O2" s="18">
        <v>17345</v>
      </c>
      <c r="P2" s="18">
        <v>1568</v>
      </c>
      <c r="T2" s="19">
        <v>13</v>
      </c>
      <c r="U2" s="19">
        <v>17</v>
      </c>
      <c r="V2" s="20">
        <f>(+T2/(T2+U2))</f>
        <v>0.43333333333333335</v>
      </c>
      <c r="W2" s="21">
        <v>15005</v>
      </c>
      <c r="X2" s="21">
        <v>1364</v>
      </c>
    </row>
    <row r="3" spans="1:24" x14ac:dyDescent="0.35">
      <c r="A3" s="11">
        <v>100654</v>
      </c>
      <c r="B3" s="11" t="s">
        <v>18</v>
      </c>
      <c r="C3" s="11">
        <v>2005</v>
      </c>
      <c r="D3" s="12">
        <v>7</v>
      </c>
      <c r="E3" s="13">
        <v>4</v>
      </c>
      <c r="F3" s="14">
        <f>+D3/(D3+E3)</f>
        <v>0.63636363636363635</v>
      </c>
      <c r="G3" s="15">
        <v>27371</v>
      </c>
      <c r="H3" s="15">
        <v>6843</v>
      </c>
      <c r="L3" s="16">
        <v>18</v>
      </c>
      <c r="M3" s="16">
        <v>14</v>
      </c>
      <c r="N3" s="17">
        <f>+L3/(L3+M3)</f>
        <v>0.5625</v>
      </c>
      <c r="O3" s="18">
        <v>12868</v>
      </c>
      <c r="P3" s="18">
        <v>1169</v>
      </c>
      <c r="T3" s="19">
        <v>18</v>
      </c>
      <c r="U3" s="19">
        <v>14</v>
      </c>
      <c r="V3" s="20">
        <f>(+T3/(T3+U3))</f>
        <v>0.5625</v>
      </c>
      <c r="W3" s="21">
        <v>10457</v>
      </c>
      <c r="X3" s="21">
        <v>697</v>
      </c>
    </row>
    <row r="4" spans="1:24" x14ac:dyDescent="0.35">
      <c r="A4" s="11">
        <v>100654</v>
      </c>
      <c r="B4" s="11" t="s">
        <v>18</v>
      </c>
      <c r="C4" s="11">
        <v>2006</v>
      </c>
      <c r="D4" s="12">
        <v>9</v>
      </c>
      <c r="E4" s="13">
        <v>3</v>
      </c>
      <c r="F4" s="14">
        <f>+D4/(D4+E4)</f>
        <v>0.75</v>
      </c>
      <c r="G4" s="15">
        <v>33940</v>
      </c>
      <c r="H4" s="15">
        <v>8485</v>
      </c>
      <c r="L4" s="16">
        <v>13</v>
      </c>
      <c r="M4" s="16">
        <v>13</v>
      </c>
      <c r="N4" s="17">
        <f>+L4/(L4+M4)</f>
        <v>0.5</v>
      </c>
      <c r="O4" s="18">
        <v>13872</v>
      </c>
      <c r="P4" s="18">
        <v>1261</v>
      </c>
      <c r="T4" s="19">
        <v>13</v>
      </c>
      <c r="U4" s="19">
        <v>13</v>
      </c>
      <c r="V4" s="20">
        <f>(+T4/(T4+U4))</f>
        <v>0.5</v>
      </c>
      <c r="W4" s="21">
        <v>8489</v>
      </c>
      <c r="X4" s="21">
        <v>653</v>
      </c>
    </row>
    <row r="5" spans="1:24" x14ac:dyDescent="0.35">
      <c r="A5" s="11">
        <v>100654</v>
      </c>
      <c r="B5" s="11" t="s">
        <v>18</v>
      </c>
      <c r="C5" s="11">
        <v>2007</v>
      </c>
      <c r="D5" s="12">
        <v>9</v>
      </c>
      <c r="E5" s="13">
        <v>3</v>
      </c>
      <c r="F5" s="14">
        <f>+D5/(D5+E5)</f>
        <v>0.75</v>
      </c>
      <c r="G5" s="15">
        <v>48555</v>
      </c>
      <c r="H5" s="15">
        <v>9711</v>
      </c>
      <c r="L5" s="16">
        <v>10</v>
      </c>
      <c r="M5" s="16">
        <v>20</v>
      </c>
      <c r="N5" s="17">
        <f>+L5/(L5+M5)</f>
        <v>0.33333333333333331</v>
      </c>
      <c r="T5" s="19">
        <v>17</v>
      </c>
      <c r="U5" s="19">
        <v>13</v>
      </c>
      <c r="V5" s="20">
        <f>(+T5/(T5+U5))</f>
        <v>0.56666666666666665</v>
      </c>
      <c r="W5" s="21">
        <v>12147</v>
      </c>
      <c r="X5" s="21">
        <v>934</v>
      </c>
    </row>
    <row r="6" spans="1:24" x14ac:dyDescent="0.35">
      <c r="A6" s="11">
        <v>100654</v>
      </c>
      <c r="B6" s="11" t="s">
        <v>18</v>
      </c>
      <c r="C6" s="11">
        <v>2008</v>
      </c>
      <c r="D6" s="12">
        <v>8</v>
      </c>
      <c r="E6" s="13">
        <v>3</v>
      </c>
      <c r="F6" s="14">
        <f>+D6/(D6+E6)</f>
        <v>0.72727272727272729</v>
      </c>
      <c r="G6" s="15">
        <v>39137</v>
      </c>
      <c r="H6" s="15">
        <v>9784</v>
      </c>
      <c r="L6" s="16">
        <v>14</v>
      </c>
      <c r="M6" s="16">
        <v>15</v>
      </c>
      <c r="N6" s="17">
        <f>+L6/(L6+M6)</f>
        <v>0.48275862068965519</v>
      </c>
      <c r="T6" s="19">
        <v>16</v>
      </c>
      <c r="U6" s="19">
        <v>13</v>
      </c>
      <c r="V6" s="20">
        <f>(+T6/(T6+U6))</f>
        <v>0.55172413793103448</v>
      </c>
      <c r="W6" s="21">
        <v>10587</v>
      </c>
      <c r="X6" s="21">
        <v>882</v>
      </c>
    </row>
    <row r="7" spans="1:24" x14ac:dyDescent="0.35">
      <c r="A7" s="11">
        <v>100654</v>
      </c>
      <c r="B7" s="11" t="s">
        <v>18</v>
      </c>
      <c r="C7" s="11">
        <v>2009</v>
      </c>
      <c r="D7" s="12">
        <v>5</v>
      </c>
      <c r="E7" s="13">
        <v>7</v>
      </c>
      <c r="F7" s="14">
        <f>+D7/(D7+E7)</f>
        <v>0.41666666666666669</v>
      </c>
      <c r="G7" s="15">
        <v>51809</v>
      </c>
      <c r="H7" s="15">
        <v>10362</v>
      </c>
      <c r="L7" s="16">
        <v>8</v>
      </c>
      <c r="M7" s="16">
        <v>19</v>
      </c>
      <c r="N7" s="17">
        <f>+L7/(L7+M7)</f>
        <v>0.29629629629629628</v>
      </c>
      <c r="T7" s="19">
        <v>11</v>
      </c>
      <c r="U7" s="19">
        <v>18</v>
      </c>
      <c r="V7" s="20">
        <f>(+T7/(T7+U7))</f>
        <v>0.37931034482758619</v>
      </c>
      <c r="W7" s="21">
        <v>11622</v>
      </c>
      <c r="X7" s="21">
        <v>894</v>
      </c>
    </row>
    <row r="8" spans="1:24" x14ac:dyDescent="0.35">
      <c r="A8" s="11">
        <v>100654</v>
      </c>
      <c r="B8" s="11" t="s">
        <v>18</v>
      </c>
      <c r="C8" s="11">
        <v>2010</v>
      </c>
      <c r="D8" s="12">
        <v>7</v>
      </c>
      <c r="E8" s="13">
        <v>5</v>
      </c>
      <c r="F8" s="14">
        <f>+D8/(D8+E8)</f>
        <v>0.58333333333333337</v>
      </c>
      <c r="G8" s="15">
        <v>32280</v>
      </c>
      <c r="H8" s="15">
        <v>6456</v>
      </c>
      <c r="L8" s="16">
        <v>11</v>
      </c>
      <c r="M8" s="16">
        <v>16</v>
      </c>
      <c r="N8" s="17">
        <f>+L8/(L8+M8)</f>
        <v>0.40740740740740738</v>
      </c>
      <c r="T8" s="19">
        <v>16</v>
      </c>
      <c r="U8" s="19">
        <v>13</v>
      </c>
      <c r="V8" s="20">
        <f>(+T8/(T8+U8))</f>
        <v>0.55172413793103448</v>
      </c>
      <c r="W8" s="21">
        <v>8756</v>
      </c>
      <c r="X8" s="21">
        <v>730</v>
      </c>
    </row>
    <row r="9" spans="1:24" x14ac:dyDescent="0.35">
      <c r="A9" s="11">
        <v>100654</v>
      </c>
      <c r="B9" s="11" t="s">
        <v>18</v>
      </c>
      <c r="C9" s="11">
        <v>2011</v>
      </c>
      <c r="D9" s="12">
        <v>3</v>
      </c>
      <c r="E9" s="13">
        <v>8</v>
      </c>
      <c r="F9" s="14">
        <f>+D9/(D9+E9)</f>
        <v>0.27272727272727271</v>
      </c>
      <c r="G9" s="15">
        <v>21875</v>
      </c>
      <c r="H9" s="15">
        <v>4375</v>
      </c>
      <c r="L9" s="16">
        <v>13</v>
      </c>
      <c r="M9" s="16">
        <v>14</v>
      </c>
      <c r="N9" s="17">
        <f>+L9/(L9+M9)</f>
        <v>0.48148148148148145</v>
      </c>
      <c r="T9" s="19">
        <v>15</v>
      </c>
      <c r="U9" s="19">
        <v>13</v>
      </c>
      <c r="V9" s="20">
        <f>(+T9/(T9+U9))</f>
        <v>0.5357142857142857</v>
      </c>
      <c r="W9" s="21">
        <v>9316</v>
      </c>
      <c r="X9" s="21">
        <v>716</v>
      </c>
    </row>
    <row r="10" spans="1:24" x14ac:dyDescent="0.35">
      <c r="A10" s="11">
        <v>100654</v>
      </c>
      <c r="B10" s="11" t="s">
        <v>18</v>
      </c>
      <c r="C10" s="11">
        <v>2012</v>
      </c>
      <c r="D10" s="12">
        <v>8</v>
      </c>
      <c r="E10" s="13">
        <v>4</v>
      </c>
      <c r="F10" s="14">
        <f>+D10/(D10+E10)</f>
        <v>0.66666666666666663</v>
      </c>
      <c r="G10" s="15">
        <v>35225</v>
      </c>
      <c r="H10" s="15">
        <v>7045</v>
      </c>
      <c r="L10" s="16">
        <v>7</v>
      </c>
      <c r="M10" s="16">
        <v>21</v>
      </c>
      <c r="N10" s="17">
        <f>+L10/(L10+M10)</f>
        <v>0.25</v>
      </c>
      <c r="T10" s="19">
        <v>17</v>
      </c>
      <c r="U10" s="19">
        <v>12</v>
      </c>
      <c r="V10" s="20">
        <f>(+T10/(T10+U10))</f>
        <v>0.58620689655172409</v>
      </c>
      <c r="W10" s="21">
        <v>11862</v>
      </c>
      <c r="X10" s="21">
        <v>912</v>
      </c>
    </row>
    <row r="11" spans="1:24" x14ac:dyDescent="0.35">
      <c r="A11" s="11">
        <v>100654</v>
      </c>
      <c r="B11" s="11" t="s">
        <v>18</v>
      </c>
      <c r="C11" s="11">
        <v>2013</v>
      </c>
      <c r="D11" s="12">
        <v>7</v>
      </c>
      <c r="E11" s="13">
        <v>4</v>
      </c>
      <c r="F11" s="14">
        <f>+D11/(D11+E11)</f>
        <v>0.63636363636363635</v>
      </c>
      <c r="G11" s="15">
        <v>34379</v>
      </c>
      <c r="H11" s="15">
        <v>6875</v>
      </c>
      <c r="L11" s="16">
        <v>11</v>
      </c>
      <c r="M11" s="16">
        <v>20</v>
      </c>
      <c r="N11" s="17">
        <f>+L11/(L11+M11)</f>
        <v>0.35483870967741937</v>
      </c>
      <c r="T11" s="19">
        <v>9</v>
      </c>
      <c r="U11" s="19">
        <v>20</v>
      </c>
      <c r="V11" s="20">
        <f>(+T11/(T11+U11))</f>
        <v>0.31034482758620691</v>
      </c>
      <c r="W11" s="21">
        <v>6848</v>
      </c>
      <c r="X11" s="21">
        <v>685</v>
      </c>
    </row>
    <row r="12" spans="1:24" x14ac:dyDescent="0.35">
      <c r="A12" s="11">
        <v>100654</v>
      </c>
      <c r="B12" s="11" t="s">
        <v>18</v>
      </c>
      <c r="C12" s="11">
        <v>2014</v>
      </c>
      <c r="D12" s="12">
        <v>4</v>
      </c>
      <c r="E12" s="13">
        <v>8</v>
      </c>
      <c r="F12" s="14">
        <f>+D12/(D12+E12)</f>
        <v>0.33333333333333331</v>
      </c>
      <c r="G12" s="15">
        <v>49631</v>
      </c>
      <c r="H12" s="15">
        <v>9926</v>
      </c>
      <c r="L12" s="16">
        <v>14</v>
      </c>
      <c r="M12" s="16">
        <v>16</v>
      </c>
      <c r="N12" s="17">
        <f>+L12/(L12+M12)</f>
        <v>0.46666666666666667</v>
      </c>
      <c r="T12" s="19">
        <v>6</v>
      </c>
      <c r="U12" s="19">
        <v>24</v>
      </c>
      <c r="V12" s="20">
        <f>(+T12/(T12+U12))</f>
        <v>0.2</v>
      </c>
      <c r="W12" s="21">
        <v>7422</v>
      </c>
      <c r="X12" s="21">
        <v>571</v>
      </c>
    </row>
    <row r="13" spans="1:24" x14ac:dyDescent="0.35">
      <c r="A13" s="11">
        <v>100654</v>
      </c>
      <c r="B13" s="11" t="s">
        <v>18</v>
      </c>
      <c r="C13" s="11">
        <v>2015</v>
      </c>
      <c r="D13" s="12">
        <v>4</v>
      </c>
      <c r="E13" s="13">
        <v>8</v>
      </c>
      <c r="F13" s="14">
        <f>+D13/(D13+E13)</f>
        <v>0.33333333333333331</v>
      </c>
      <c r="G13" s="15">
        <v>33271</v>
      </c>
      <c r="H13" s="15">
        <v>6654</v>
      </c>
      <c r="L13" s="16">
        <v>9</v>
      </c>
      <c r="M13" s="16">
        <v>19</v>
      </c>
      <c r="N13" s="17">
        <f>+L13/(L13+M13)</f>
        <v>0.32142857142857145</v>
      </c>
      <c r="T13" s="19">
        <v>6</v>
      </c>
      <c r="U13" s="19">
        <v>24</v>
      </c>
      <c r="V13" s="20">
        <f>(+T13/(T13+U13))</f>
        <v>0.2</v>
      </c>
      <c r="W13" s="21">
        <v>8960</v>
      </c>
      <c r="X13" s="21">
        <v>747</v>
      </c>
    </row>
    <row r="14" spans="1:24" x14ac:dyDescent="0.35">
      <c r="A14" s="11">
        <v>100654</v>
      </c>
      <c r="B14" s="11" t="s">
        <v>18</v>
      </c>
      <c r="C14" s="11">
        <v>2016</v>
      </c>
      <c r="D14" s="12">
        <v>3</v>
      </c>
      <c r="E14" s="13">
        <v>8</v>
      </c>
      <c r="F14" s="14">
        <f>+D14/(D14+E14)</f>
        <v>0.27272727272727271</v>
      </c>
      <c r="G14" s="15">
        <v>39983</v>
      </c>
      <c r="H14" s="15">
        <v>7997</v>
      </c>
      <c r="L14" s="16">
        <v>11</v>
      </c>
      <c r="M14" s="16">
        <v>18</v>
      </c>
      <c r="N14" s="17">
        <f>+L14/(L14+M14)</f>
        <v>0.37931034482758619</v>
      </c>
      <c r="T14" s="19">
        <v>5</v>
      </c>
      <c r="U14" s="19">
        <v>25</v>
      </c>
      <c r="V14" s="20">
        <f>(+T14/(T14+U14))</f>
        <v>0.16666666666666666</v>
      </c>
      <c r="W14" s="21">
        <v>9984</v>
      </c>
      <c r="X14" s="21">
        <v>908</v>
      </c>
    </row>
    <row r="15" spans="1:24" x14ac:dyDescent="0.35">
      <c r="A15" s="11">
        <v>100654</v>
      </c>
      <c r="B15" s="11" t="s">
        <v>18</v>
      </c>
      <c r="C15" s="11">
        <v>2017</v>
      </c>
      <c r="D15" s="12">
        <v>4</v>
      </c>
      <c r="E15" s="13">
        <v>7</v>
      </c>
      <c r="F15" s="14">
        <f>+D15/(D15+E15)</f>
        <v>0.36363636363636365</v>
      </c>
      <c r="G15" s="15">
        <v>55694</v>
      </c>
      <c r="H15" s="15">
        <v>11139</v>
      </c>
      <c r="L15" s="16">
        <v>2</v>
      </c>
      <c r="M15" s="16">
        <v>27</v>
      </c>
      <c r="N15" s="17">
        <f>+L15/(L15+M15)</f>
        <v>6.8965517241379309E-2</v>
      </c>
      <c r="O15" s="18">
        <v>20007</v>
      </c>
      <c r="P15" s="18">
        <v>2000</v>
      </c>
      <c r="T15" s="19">
        <v>2</v>
      </c>
      <c r="U15" s="19">
        <v>25</v>
      </c>
      <c r="V15" s="20">
        <f>(+T15/(T15+U15))</f>
        <v>7.407407407407407E-2</v>
      </c>
      <c r="W15" s="21">
        <v>5665</v>
      </c>
      <c r="X15" s="21">
        <v>567</v>
      </c>
    </row>
    <row r="16" spans="1:24" x14ac:dyDescent="0.35">
      <c r="A16" s="11">
        <v>100654</v>
      </c>
      <c r="B16" s="11" t="s">
        <v>18</v>
      </c>
      <c r="C16" s="11">
        <v>2018</v>
      </c>
      <c r="D16" s="12">
        <v>4</v>
      </c>
      <c r="E16" s="13">
        <v>7</v>
      </c>
      <c r="F16" s="14">
        <f>+D16/(D16+E16)</f>
        <v>0.36363636363636365</v>
      </c>
      <c r="G16" s="15">
        <v>32624</v>
      </c>
      <c r="H16" s="15">
        <v>6525</v>
      </c>
      <c r="L16" s="16">
        <v>3</v>
      </c>
      <c r="M16" s="16">
        <v>28</v>
      </c>
      <c r="N16" s="17">
        <f>+L16/(L16+M16)</f>
        <v>9.6774193548387094E-2</v>
      </c>
      <c r="O16" s="18">
        <v>13301</v>
      </c>
      <c r="P16" s="18">
        <v>1209</v>
      </c>
      <c r="T16" s="19">
        <v>11</v>
      </c>
      <c r="U16" s="19">
        <v>18</v>
      </c>
      <c r="V16" s="20">
        <f>(+T16/(T16+U16))</f>
        <v>0.37931034482758619</v>
      </c>
      <c r="W16" s="21">
        <v>7351</v>
      </c>
      <c r="X16" s="21">
        <v>525</v>
      </c>
    </row>
    <row r="17" spans="1:24" x14ac:dyDescent="0.35">
      <c r="A17" s="11">
        <v>100654</v>
      </c>
      <c r="B17" s="11" t="s">
        <v>18</v>
      </c>
      <c r="C17" s="11">
        <v>2019</v>
      </c>
      <c r="D17" s="12">
        <v>3</v>
      </c>
      <c r="E17" s="13">
        <v>6</v>
      </c>
      <c r="F17" s="14">
        <f>+D17/(D17+E17)</f>
        <v>0.33333333333333331</v>
      </c>
      <c r="G17" s="15">
        <v>32527</v>
      </c>
      <c r="H17" s="15">
        <v>8132</v>
      </c>
      <c r="L17" s="16">
        <v>5</v>
      </c>
      <c r="M17" s="16">
        <v>27</v>
      </c>
      <c r="N17" s="17">
        <f>+L17/(L17+M17)</f>
        <v>0.15625</v>
      </c>
      <c r="O17" s="18">
        <v>10852</v>
      </c>
      <c r="P17" s="18">
        <v>904</v>
      </c>
      <c r="T17" s="19">
        <v>13</v>
      </c>
      <c r="U17" s="19">
        <v>17</v>
      </c>
      <c r="V17" s="20">
        <f>(+T17/(T17+U17))</f>
        <v>0.43333333333333335</v>
      </c>
      <c r="W17" s="21">
        <v>8342</v>
      </c>
      <c r="X17" s="21">
        <v>643</v>
      </c>
    </row>
    <row r="18" spans="1:24" x14ac:dyDescent="0.35">
      <c r="A18" s="11">
        <v>100654</v>
      </c>
      <c r="B18" s="11" t="s">
        <v>18</v>
      </c>
      <c r="C18" s="11">
        <v>2020</v>
      </c>
      <c r="D18" s="12">
        <v>7</v>
      </c>
      <c r="E18" s="13">
        <v>5</v>
      </c>
      <c r="F18" s="14">
        <f>+D18/(D18+E18)</f>
        <v>0.58333333333333337</v>
      </c>
      <c r="G18" s="15" t="e">
        <v>#N/A</v>
      </c>
      <c r="H18" s="15" t="e">
        <v>#N/A</v>
      </c>
      <c r="L18" s="16">
        <v>8</v>
      </c>
      <c r="M18" s="16">
        <v>22</v>
      </c>
      <c r="N18" s="17">
        <f>+L18/(L18+M18)</f>
        <v>0.26666666666666666</v>
      </c>
      <c r="O18" s="18">
        <v>14841</v>
      </c>
      <c r="P18" s="18">
        <v>1237</v>
      </c>
      <c r="T18" s="19">
        <v>17</v>
      </c>
      <c r="U18" s="19">
        <v>13</v>
      </c>
      <c r="V18" s="20">
        <f>(+T18/(T18+U18))</f>
        <v>0.56666666666666665</v>
      </c>
    </row>
    <row r="19" spans="1:24" x14ac:dyDescent="0.35">
      <c r="A19" s="11">
        <v>100654</v>
      </c>
      <c r="B19" s="11" t="s">
        <v>18</v>
      </c>
      <c r="C19" s="11">
        <v>2021</v>
      </c>
      <c r="D19" s="12">
        <v>5</v>
      </c>
      <c r="E19" s="13">
        <v>0</v>
      </c>
      <c r="F19" s="14">
        <f>+D19/(D19+E19)</f>
        <v>1</v>
      </c>
      <c r="G19" s="15" t="e">
        <v>#N/A</v>
      </c>
      <c r="H19" s="15">
        <v>10241</v>
      </c>
      <c r="L19" s="16">
        <v>6</v>
      </c>
      <c r="M19" s="16">
        <v>9</v>
      </c>
      <c r="N19" s="17">
        <f>+L19/(L19+M19)</f>
        <v>0.4</v>
      </c>
      <c r="T19" s="22">
        <v>10</v>
      </c>
      <c r="U19" s="22">
        <v>7</v>
      </c>
      <c r="V19" s="20">
        <f>(+T19/(T19+U19))</f>
        <v>0.58823529411764708</v>
      </c>
      <c r="W19" s="18"/>
      <c r="X19" s="18"/>
    </row>
    <row r="20" spans="1:24" x14ac:dyDescent="0.35">
      <c r="A20" s="11">
        <v>100654</v>
      </c>
      <c r="B20" s="11" t="s">
        <v>18</v>
      </c>
      <c r="C20" s="11">
        <v>2022</v>
      </c>
      <c r="D20" s="12">
        <v>7</v>
      </c>
      <c r="E20" s="13">
        <v>3</v>
      </c>
      <c r="F20" s="14">
        <f>+D20/(D20+E20)</f>
        <v>0.7</v>
      </c>
      <c r="G20" s="15" t="e">
        <v>#N/A</v>
      </c>
      <c r="H20" s="15" t="e">
        <v>#N/A</v>
      </c>
      <c r="L20" s="16">
        <v>12</v>
      </c>
      <c r="M20" s="16">
        <v>18</v>
      </c>
      <c r="N20" s="17">
        <f>+L20/(L20+M20)</f>
        <v>0.4</v>
      </c>
      <c r="O20" s="18">
        <v>13862</v>
      </c>
      <c r="P20" s="18">
        <v>1386</v>
      </c>
      <c r="Q20" s="17">
        <v>0.35</v>
      </c>
      <c r="R20" s="17">
        <v>0.14799999999999999</v>
      </c>
      <c r="S20" s="70">
        <f>+Q20/R20</f>
        <v>2.3648648648648649</v>
      </c>
      <c r="T20" s="19">
        <v>15</v>
      </c>
      <c r="U20" s="19">
        <v>14</v>
      </c>
      <c r="V20" s="20">
        <f>(+T20/(T20+U20))</f>
        <v>0.51724137931034486</v>
      </c>
      <c r="W20" s="21">
        <v>7888</v>
      </c>
      <c r="X20" s="21">
        <v>789</v>
      </c>
    </row>
    <row r="21" spans="1:24" x14ac:dyDescent="0.35">
      <c r="A21" s="11">
        <v>100663</v>
      </c>
      <c r="B21" s="11" t="s">
        <v>19</v>
      </c>
      <c r="C21" s="11">
        <v>2004</v>
      </c>
      <c r="D21" s="23">
        <v>7</v>
      </c>
      <c r="E21" s="13">
        <v>5</v>
      </c>
      <c r="F21" s="14">
        <f>+D21/(D21+E21)</f>
        <v>0.58333333333333337</v>
      </c>
      <c r="G21" s="15" t="e">
        <v>#N/A</v>
      </c>
      <c r="H21" s="15" t="e">
        <v>#N/A</v>
      </c>
      <c r="L21" s="16">
        <v>22</v>
      </c>
      <c r="M21" s="16">
        <v>10</v>
      </c>
      <c r="N21" s="17">
        <f>+L21/(L21+M21)</f>
        <v>0.6875</v>
      </c>
      <c r="O21" s="18">
        <v>73462</v>
      </c>
      <c r="P21" s="18">
        <v>4909</v>
      </c>
      <c r="T21" s="19">
        <v>9</v>
      </c>
      <c r="U21" s="19">
        <v>19</v>
      </c>
      <c r="V21" s="20">
        <f>(+T21/(T21+U21))</f>
        <v>0.32142857142857145</v>
      </c>
    </row>
    <row r="22" spans="1:24" x14ac:dyDescent="0.35">
      <c r="A22" s="11">
        <v>100663</v>
      </c>
      <c r="B22" s="11" t="s">
        <v>19</v>
      </c>
      <c r="C22" s="11">
        <v>2005</v>
      </c>
      <c r="D22" s="23">
        <v>5</v>
      </c>
      <c r="E22" s="13">
        <v>6</v>
      </c>
      <c r="F22" s="14">
        <f>+D22/(D22+E22)</f>
        <v>0.45454545454545453</v>
      </c>
      <c r="G22" s="15">
        <v>100506</v>
      </c>
      <c r="H22" s="15">
        <v>20101</v>
      </c>
      <c r="L22" s="16">
        <v>22</v>
      </c>
      <c r="M22" s="16">
        <v>11</v>
      </c>
      <c r="N22" s="17">
        <f>+L22/(L22+M22)</f>
        <v>0.66666666666666663</v>
      </c>
      <c r="T22" s="19">
        <v>7</v>
      </c>
      <c r="U22" s="19">
        <v>21</v>
      </c>
      <c r="V22" s="20">
        <f>(+T22/(T22+U22))</f>
        <v>0.25</v>
      </c>
    </row>
    <row r="23" spans="1:24" x14ac:dyDescent="0.35">
      <c r="A23" s="11">
        <v>100663</v>
      </c>
      <c r="B23" s="11" t="s">
        <v>19</v>
      </c>
      <c r="C23" s="11">
        <v>2006</v>
      </c>
      <c r="D23" s="23">
        <v>3</v>
      </c>
      <c r="E23" s="13">
        <v>9</v>
      </c>
      <c r="F23" s="14">
        <f>+D23/(D23+E23)</f>
        <v>0.25</v>
      </c>
      <c r="G23" s="15">
        <v>138835</v>
      </c>
      <c r="H23" s="15">
        <v>23139</v>
      </c>
      <c r="L23" s="16">
        <v>24</v>
      </c>
      <c r="M23" s="16">
        <v>7</v>
      </c>
      <c r="N23" s="17">
        <f>+L23/(L23+M23)</f>
        <v>0.77419354838709675</v>
      </c>
      <c r="T23" s="19">
        <v>14</v>
      </c>
      <c r="U23" s="19">
        <v>14</v>
      </c>
      <c r="V23" s="20">
        <f>(+T23/(T23+U23))</f>
        <v>0.5</v>
      </c>
    </row>
    <row r="24" spans="1:24" x14ac:dyDescent="0.35">
      <c r="A24" s="11">
        <v>100663</v>
      </c>
      <c r="B24" s="11" t="s">
        <v>19</v>
      </c>
      <c r="C24" s="11">
        <v>2007</v>
      </c>
      <c r="D24" s="23">
        <v>2</v>
      </c>
      <c r="E24" s="13">
        <v>10</v>
      </c>
      <c r="F24" s="14">
        <f>+D24/(D24+E24)</f>
        <v>0.16666666666666666</v>
      </c>
      <c r="G24" s="15" t="e">
        <v>#N/A</v>
      </c>
      <c r="H24" s="15" t="e">
        <v>#N/A</v>
      </c>
      <c r="L24" s="16">
        <v>15</v>
      </c>
      <c r="M24" s="16">
        <v>16</v>
      </c>
      <c r="N24" s="17">
        <f>+L24/(L24+M24)</f>
        <v>0.4838709677419355</v>
      </c>
      <c r="T24" s="19">
        <v>19</v>
      </c>
      <c r="U24" s="19">
        <v>13</v>
      </c>
      <c r="V24" s="20">
        <f>(+T24/(T24+U24))</f>
        <v>0.59375</v>
      </c>
    </row>
    <row r="25" spans="1:24" x14ac:dyDescent="0.35">
      <c r="A25" s="11">
        <v>100663</v>
      </c>
      <c r="B25" s="11" t="s">
        <v>19</v>
      </c>
      <c r="C25" s="11">
        <v>2008</v>
      </c>
      <c r="D25" s="23">
        <v>4</v>
      </c>
      <c r="E25" s="13">
        <v>8</v>
      </c>
      <c r="F25" s="14">
        <f>+D25/(D25+E25)</f>
        <v>0.33333333333333331</v>
      </c>
      <c r="G25" s="15" t="e">
        <v>#N/A</v>
      </c>
      <c r="H25" s="15" t="e">
        <v>#N/A</v>
      </c>
      <c r="L25" s="16">
        <v>23</v>
      </c>
      <c r="M25" s="16">
        <v>11</v>
      </c>
      <c r="N25" s="17">
        <f>+L25/(L25+M25)</f>
        <v>0.67647058823529416</v>
      </c>
      <c r="T25" s="19">
        <v>14</v>
      </c>
      <c r="U25" s="19">
        <v>16</v>
      </c>
      <c r="V25" s="20">
        <f>(+T25/(T25+U25))</f>
        <v>0.46666666666666667</v>
      </c>
    </row>
    <row r="26" spans="1:24" x14ac:dyDescent="0.35">
      <c r="A26" s="11">
        <v>100663</v>
      </c>
      <c r="B26" s="11" t="s">
        <v>19</v>
      </c>
      <c r="C26" s="11">
        <v>2009</v>
      </c>
      <c r="D26" s="23">
        <v>5</v>
      </c>
      <c r="E26" s="13">
        <v>7</v>
      </c>
      <c r="F26" s="14">
        <f>+D26/(D26+E26)</f>
        <v>0.41666666666666669</v>
      </c>
      <c r="G26" s="15" t="e">
        <v>#N/A</v>
      </c>
      <c r="H26" s="15" t="e">
        <v>#N/A</v>
      </c>
      <c r="L26" s="16">
        <v>22</v>
      </c>
      <c r="M26" s="16">
        <v>12</v>
      </c>
      <c r="N26" s="17">
        <f>+L26/(L26+M26)</f>
        <v>0.6470588235294118</v>
      </c>
      <c r="T26" s="19">
        <v>10</v>
      </c>
      <c r="U26" s="19">
        <v>20</v>
      </c>
      <c r="V26" s="20">
        <f>(+T26/(T26+U26))</f>
        <v>0.33333333333333331</v>
      </c>
    </row>
    <row r="27" spans="1:24" x14ac:dyDescent="0.35">
      <c r="A27" s="11">
        <v>100663</v>
      </c>
      <c r="B27" s="11" t="s">
        <v>19</v>
      </c>
      <c r="C27" s="11">
        <v>2010</v>
      </c>
      <c r="D27" s="23">
        <v>4</v>
      </c>
      <c r="E27" s="13">
        <v>8</v>
      </c>
      <c r="F27" s="14">
        <f>+D27/(D27+E27)</f>
        <v>0.33333333333333331</v>
      </c>
      <c r="G27" s="15">
        <v>110162</v>
      </c>
      <c r="H27" s="15">
        <v>18360</v>
      </c>
      <c r="L27" s="16">
        <v>25</v>
      </c>
      <c r="M27" s="16">
        <v>9</v>
      </c>
      <c r="N27" s="17">
        <f>+L27/(L27+M27)</f>
        <v>0.73529411764705888</v>
      </c>
      <c r="T27" s="19">
        <v>17</v>
      </c>
      <c r="U27" s="19">
        <v>15</v>
      </c>
      <c r="V27" s="20">
        <f>(+T27/(T27+U27))</f>
        <v>0.53125</v>
      </c>
    </row>
    <row r="28" spans="1:24" x14ac:dyDescent="0.35">
      <c r="A28" s="11">
        <v>100663</v>
      </c>
      <c r="B28" s="11" t="s">
        <v>19</v>
      </c>
      <c r="C28" s="11">
        <v>2011</v>
      </c>
      <c r="D28" s="23">
        <v>3</v>
      </c>
      <c r="E28" s="13">
        <v>9</v>
      </c>
      <c r="F28" s="14">
        <f>+D28/(D28+E28)</f>
        <v>0.25</v>
      </c>
      <c r="G28" s="15" t="e">
        <v>#N/A</v>
      </c>
      <c r="H28" s="15" t="e">
        <v>#N/A</v>
      </c>
      <c r="L28" s="16">
        <v>22</v>
      </c>
      <c r="M28" s="16">
        <v>9</v>
      </c>
      <c r="N28" s="17">
        <f>+L28/(L28+M28)</f>
        <v>0.70967741935483875</v>
      </c>
      <c r="T28" s="19">
        <v>20</v>
      </c>
      <c r="U28" s="19">
        <v>15</v>
      </c>
      <c r="V28" s="20">
        <f>(+T28/(T28+U28))</f>
        <v>0.5714285714285714</v>
      </c>
    </row>
    <row r="29" spans="1:24" x14ac:dyDescent="0.35">
      <c r="A29" s="11">
        <v>100663</v>
      </c>
      <c r="B29" s="11" t="s">
        <v>19</v>
      </c>
      <c r="C29" s="11">
        <v>2012</v>
      </c>
      <c r="D29" s="23">
        <v>3</v>
      </c>
      <c r="E29" s="13">
        <v>9</v>
      </c>
      <c r="F29" s="14">
        <f>+D29/(D29+E29)</f>
        <v>0.25</v>
      </c>
      <c r="G29" s="15" t="e">
        <v>#N/A</v>
      </c>
      <c r="H29" s="15" t="e">
        <v>#N/A</v>
      </c>
      <c r="L29" s="16">
        <v>15</v>
      </c>
      <c r="M29" s="16">
        <v>16</v>
      </c>
      <c r="N29" s="17">
        <f>+L29/(L29+M29)</f>
        <v>0.4838709677419355</v>
      </c>
      <c r="T29" s="19">
        <v>19</v>
      </c>
      <c r="U29" s="19">
        <v>11</v>
      </c>
      <c r="V29" s="20">
        <f>(+T29/(T29+U29))</f>
        <v>0.6333333333333333</v>
      </c>
    </row>
    <row r="30" spans="1:24" x14ac:dyDescent="0.35">
      <c r="A30" s="11">
        <v>100663</v>
      </c>
      <c r="B30" s="11" t="s">
        <v>19</v>
      </c>
      <c r="C30" s="11">
        <v>2013</v>
      </c>
      <c r="D30" s="23">
        <v>2</v>
      </c>
      <c r="E30" s="13">
        <v>10</v>
      </c>
      <c r="F30" s="14">
        <f>+D30/(D30+E30)</f>
        <v>0.16666666666666666</v>
      </c>
      <c r="G30" s="15" t="e">
        <v>#N/A</v>
      </c>
      <c r="H30" s="15" t="e">
        <v>#N/A</v>
      </c>
      <c r="L30" s="16">
        <v>16</v>
      </c>
      <c r="M30" s="16">
        <v>17</v>
      </c>
      <c r="N30" s="17">
        <f>+L30/(L30+M30)</f>
        <v>0.48484848484848486</v>
      </c>
      <c r="T30" s="19">
        <v>18</v>
      </c>
      <c r="U30" s="19">
        <v>13</v>
      </c>
      <c r="V30" s="20">
        <f>(+T30/(T30+U30))</f>
        <v>0.58064516129032262</v>
      </c>
    </row>
    <row r="31" spans="1:24" x14ac:dyDescent="0.35">
      <c r="A31" s="11">
        <v>100663</v>
      </c>
      <c r="B31" s="11" t="s">
        <v>19</v>
      </c>
      <c r="C31" s="11">
        <v>2014</v>
      </c>
      <c r="D31" s="23">
        <v>6</v>
      </c>
      <c r="E31" s="13">
        <v>6</v>
      </c>
      <c r="F31" s="14">
        <f>+D31/(D31+E31)</f>
        <v>0.5</v>
      </c>
      <c r="G31" s="15" t="e">
        <v>#N/A</v>
      </c>
      <c r="H31" s="15" t="e">
        <v>#N/A</v>
      </c>
      <c r="L31" s="16">
        <v>18</v>
      </c>
      <c r="M31" s="16">
        <v>13</v>
      </c>
      <c r="N31" s="17">
        <f>+L31/(L31+M31)</f>
        <v>0.58064516129032262</v>
      </c>
      <c r="T31" s="19">
        <v>16</v>
      </c>
      <c r="U31" s="19">
        <v>15</v>
      </c>
      <c r="V31" s="20">
        <f>(+T31/(T31+U31))</f>
        <v>0.5161290322580645</v>
      </c>
    </row>
    <row r="32" spans="1:24" x14ac:dyDescent="0.35">
      <c r="A32" s="11">
        <v>100663</v>
      </c>
      <c r="B32" s="11" t="s">
        <v>19</v>
      </c>
      <c r="C32" s="11">
        <v>2015</v>
      </c>
      <c r="L32" s="16">
        <v>20</v>
      </c>
      <c r="M32" s="16">
        <v>16</v>
      </c>
      <c r="N32" s="17">
        <f>+L32/(L32+M32)</f>
        <v>0.55555555555555558</v>
      </c>
      <c r="T32" s="19">
        <v>18</v>
      </c>
      <c r="U32" s="19">
        <v>13</v>
      </c>
      <c r="V32" s="20">
        <f>(+T32/(T32+U32))</f>
        <v>0.58064516129032262</v>
      </c>
    </row>
    <row r="33" spans="1:24" x14ac:dyDescent="0.35">
      <c r="A33" s="11">
        <v>100663</v>
      </c>
      <c r="B33" s="11" t="s">
        <v>19</v>
      </c>
      <c r="C33" s="11">
        <v>2016</v>
      </c>
      <c r="L33" s="16">
        <v>26</v>
      </c>
      <c r="M33" s="16">
        <v>7</v>
      </c>
      <c r="N33" s="17">
        <f>+L33/(L33+M33)</f>
        <v>0.78787878787878785</v>
      </c>
      <c r="O33" s="18">
        <v>79132</v>
      </c>
      <c r="P33" s="18">
        <v>4945</v>
      </c>
      <c r="T33" s="19">
        <v>15</v>
      </c>
      <c r="U33" s="19">
        <v>16</v>
      </c>
      <c r="V33" s="20">
        <f>(+T33/(T33+U33))</f>
        <v>0.4838709677419355</v>
      </c>
      <c r="W33" s="21">
        <v>5418</v>
      </c>
      <c r="X33" s="21">
        <v>387</v>
      </c>
    </row>
    <row r="34" spans="1:24" x14ac:dyDescent="0.35">
      <c r="A34" s="11">
        <v>100663</v>
      </c>
      <c r="B34" s="11" t="s">
        <v>19</v>
      </c>
      <c r="C34" s="11">
        <v>2017</v>
      </c>
      <c r="D34" s="23">
        <v>8</v>
      </c>
      <c r="E34" s="13">
        <v>5</v>
      </c>
      <c r="F34" s="14">
        <f>+D34/(D34+E34)</f>
        <v>0.61538461538461542</v>
      </c>
      <c r="G34" s="15">
        <v>158252</v>
      </c>
      <c r="H34" s="15">
        <v>26375</v>
      </c>
      <c r="L34" s="16">
        <v>17</v>
      </c>
      <c r="M34" s="16">
        <v>16</v>
      </c>
      <c r="N34" s="17">
        <f>+L34/(L34+M34)</f>
        <v>0.51515151515151514</v>
      </c>
      <c r="O34" s="18">
        <v>66146</v>
      </c>
      <c r="P34" s="18">
        <v>4134</v>
      </c>
      <c r="T34" s="19">
        <v>15</v>
      </c>
      <c r="U34" s="19">
        <v>15</v>
      </c>
      <c r="V34" s="20">
        <f>(+T34/(T34+U34))</f>
        <v>0.5</v>
      </c>
    </row>
    <row r="35" spans="1:24" x14ac:dyDescent="0.35">
      <c r="A35" s="11">
        <v>100663</v>
      </c>
      <c r="B35" s="11" t="s">
        <v>19</v>
      </c>
      <c r="C35" s="11">
        <v>2018</v>
      </c>
      <c r="D35" s="23">
        <v>11</v>
      </c>
      <c r="E35" s="13">
        <v>3</v>
      </c>
      <c r="F35" s="14">
        <f>+D35/(D35+E35)</f>
        <v>0.7857142857142857</v>
      </c>
      <c r="G35" s="15">
        <v>145747</v>
      </c>
      <c r="H35" s="15">
        <v>24921</v>
      </c>
      <c r="L35" s="16">
        <v>20</v>
      </c>
      <c r="M35" s="16">
        <v>13</v>
      </c>
      <c r="N35" s="17">
        <f>+L35/(L35+M35)</f>
        <v>0.60606060606060608</v>
      </c>
      <c r="O35" s="18">
        <v>63396</v>
      </c>
      <c r="P35" s="18">
        <v>3729</v>
      </c>
      <c r="T35" s="19">
        <v>27</v>
      </c>
      <c r="U35" s="19">
        <v>7</v>
      </c>
      <c r="V35" s="20">
        <f>(+T35/(T35+U35))</f>
        <v>0.79411764705882348</v>
      </c>
    </row>
    <row r="36" spans="1:24" x14ac:dyDescent="0.35">
      <c r="A36" s="11">
        <v>100663</v>
      </c>
      <c r="B36" s="11" t="s">
        <v>19</v>
      </c>
      <c r="C36" s="11">
        <v>2019</v>
      </c>
      <c r="D36" s="23">
        <v>9</v>
      </c>
      <c r="E36" s="13">
        <v>5</v>
      </c>
      <c r="F36" s="14">
        <f>+D36/(D36+E36)</f>
        <v>0.6428571428571429</v>
      </c>
      <c r="G36" s="15">
        <v>148355</v>
      </c>
      <c r="H36" s="15">
        <v>24726</v>
      </c>
      <c r="L36" s="16">
        <v>20</v>
      </c>
      <c r="M36" s="16">
        <v>15</v>
      </c>
      <c r="N36" s="17">
        <f>+L36/(L36+M36)</f>
        <v>0.5714285714285714</v>
      </c>
      <c r="T36" s="19">
        <v>26</v>
      </c>
      <c r="U36" s="19">
        <v>7</v>
      </c>
      <c r="V36" s="20">
        <f>(+T36/(T36+U36))</f>
        <v>0.78787878787878785</v>
      </c>
      <c r="W36" s="21">
        <v>7236</v>
      </c>
      <c r="X36" s="21">
        <v>517</v>
      </c>
    </row>
    <row r="37" spans="1:24" x14ac:dyDescent="0.35">
      <c r="A37" s="11">
        <v>100663</v>
      </c>
      <c r="B37" s="11" t="s">
        <v>19</v>
      </c>
      <c r="C37" s="11">
        <v>2020</v>
      </c>
      <c r="D37" s="23">
        <v>6</v>
      </c>
      <c r="E37" s="13">
        <v>3</v>
      </c>
      <c r="F37" s="14">
        <f>+D37/(D37+E37)</f>
        <v>0.66666666666666663</v>
      </c>
      <c r="G37" s="15">
        <v>44155</v>
      </c>
      <c r="H37" s="15">
        <v>11039</v>
      </c>
      <c r="L37" s="16">
        <v>19</v>
      </c>
      <c r="M37" s="16">
        <v>13</v>
      </c>
      <c r="N37" s="17">
        <f>+L37/(L37+M37)</f>
        <v>0.59375</v>
      </c>
      <c r="T37" s="19">
        <v>20</v>
      </c>
      <c r="U37" s="19">
        <v>11</v>
      </c>
      <c r="V37" s="20">
        <f>(+T37/(T37+U37))</f>
        <v>0.64516129032258063</v>
      </c>
    </row>
    <row r="38" spans="1:24" x14ac:dyDescent="0.35">
      <c r="A38" s="11">
        <v>100663</v>
      </c>
      <c r="B38" s="11" t="s">
        <v>19</v>
      </c>
      <c r="C38" s="11">
        <v>2021</v>
      </c>
      <c r="D38" s="23">
        <v>9</v>
      </c>
      <c r="E38" s="13">
        <v>4</v>
      </c>
      <c r="F38" s="14">
        <f>+D38/(D38+E38)</f>
        <v>0.69230769230769229</v>
      </c>
      <c r="G38" s="15">
        <v>53981</v>
      </c>
      <c r="H38" s="15">
        <v>10796</v>
      </c>
      <c r="L38" s="16">
        <v>22</v>
      </c>
      <c r="M38" s="16">
        <v>7</v>
      </c>
      <c r="N38" s="17">
        <f>+L38/(L38+M38)</f>
        <v>0.75862068965517238</v>
      </c>
      <c r="T38" s="19">
        <v>10</v>
      </c>
      <c r="U38" s="19">
        <v>13</v>
      </c>
      <c r="V38" s="20">
        <f>(+T38/(T38+U38))</f>
        <v>0.43478260869565216</v>
      </c>
    </row>
    <row r="39" spans="1:24" x14ac:dyDescent="0.35">
      <c r="A39" s="11">
        <v>100663</v>
      </c>
      <c r="B39" s="11" t="s">
        <v>19</v>
      </c>
      <c r="C39" s="11">
        <v>2022</v>
      </c>
      <c r="D39" s="12">
        <v>10</v>
      </c>
      <c r="E39" s="13">
        <v>2</v>
      </c>
      <c r="F39" s="14">
        <f>+D39/(D39+E39)</f>
        <v>0.83333333333333337</v>
      </c>
      <c r="G39" s="15">
        <v>56729</v>
      </c>
      <c r="H39" s="15">
        <v>14182</v>
      </c>
      <c r="L39" s="16">
        <v>27</v>
      </c>
      <c r="M39" s="16">
        <v>8</v>
      </c>
      <c r="N39" s="17">
        <f>+L39/(L39+M39)</f>
        <v>0.77142857142857146</v>
      </c>
      <c r="O39" s="18">
        <v>58108</v>
      </c>
      <c r="P39" s="18">
        <v>3228</v>
      </c>
      <c r="Q39" s="17">
        <v>0.63600000000000001</v>
      </c>
      <c r="R39" s="17">
        <v>0.104</v>
      </c>
      <c r="S39" s="70">
        <f>+Q39/R39</f>
        <v>6.1153846153846159</v>
      </c>
      <c r="T39" s="19">
        <v>16</v>
      </c>
      <c r="U39" s="19">
        <v>15</v>
      </c>
      <c r="V39" s="20">
        <f>(+T39/(T39+U39))</f>
        <v>0.5161290322580645</v>
      </c>
      <c r="W39" s="21">
        <v>4053</v>
      </c>
      <c r="X39" s="21">
        <v>270</v>
      </c>
    </row>
    <row r="40" spans="1:24" x14ac:dyDescent="0.35">
      <c r="A40" s="11">
        <v>100706</v>
      </c>
      <c r="B40" s="11" t="s">
        <v>20</v>
      </c>
      <c r="C40" s="11">
        <v>2004</v>
      </c>
      <c r="L40" s="16">
        <v>14</v>
      </c>
      <c r="M40" s="16">
        <v>13</v>
      </c>
      <c r="N40" s="17">
        <f>+L40/(L40+M40)</f>
        <v>0.51851851851851849</v>
      </c>
      <c r="T40" s="19">
        <v>12</v>
      </c>
      <c r="U40" s="19">
        <v>14</v>
      </c>
      <c r="V40" s="20">
        <f>(+T40/(T40+U40))</f>
        <v>0.46153846153846156</v>
      </c>
    </row>
    <row r="41" spans="1:24" x14ac:dyDescent="0.35">
      <c r="A41" s="11">
        <v>100706</v>
      </c>
      <c r="B41" s="11" t="s">
        <v>20</v>
      </c>
      <c r="C41" s="11">
        <v>2005</v>
      </c>
      <c r="L41" s="16">
        <v>16</v>
      </c>
      <c r="M41" s="16">
        <v>12</v>
      </c>
      <c r="N41" s="17">
        <f>+L41/(L41+M41)</f>
        <v>0.5714285714285714</v>
      </c>
      <c r="T41" s="19">
        <v>8</v>
      </c>
      <c r="U41" s="19">
        <v>20</v>
      </c>
      <c r="V41" s="20">
        <f>(+T41/(T41+U41))</f>
        <v>0.2857142857142857</v>
      </c>
    </row>
    <row r="42" spans="1:24" x14ac:dyDescent="0.35">
      <c r="A42" s="11">
        <v>100706</v>
      </c>
      <c r="B42" s="11" t="s">
        <v>20</v>
      </c>
      <c r="C42" s="11">
        <v>2006</v>
      </c>
      <c r="L42" s="16">
        <v>22</v>
      </c>
      <c r="M42" s="16">
        <v>8</v>
      </c>
      <c r="N42" s="17">
        <f>+L42/(L42+M42)</f>
        <v>0.73333333333333328</v>
      </c>
      <c r="T42" s="19">
        <v>14</v>
      </c>
      <c r="U42" s="19">
        <v>13</v>
      </c>
      <c r="V42" s="20">
        <f>(+T42/(T42+U42))</f>
        <v>0.51851851851851849</v>
      </c>
    </row>
    <row r="43" spans="1:24" x14ac:dyDescent="0.35">
      <c r="A43" s="11">
        <v>100706</v>
      </c>
      <c r="B43" s="11" t="s">
        <v>20</v>
      </c>
      <c r="C43" s="11">
        <v>2007</v>
      </c>
      <c r="L43" s="16">
        <v>18</v>
      </c>
      <c r="M43" s="16">
        <v>11</v>
      </c>
      <c r="N43" s="17">
        <f>+L43/(L43+M43)</f>
        <v>0.62068965517241381</v>
      </c>
      <c r="T43" s="19">
        <v>6</v>
      </c>
      <c r="U43" s="19">
        <v>21</v>
      </c>
      <c r="V43" s="20">
        <f>(+T43/(T43+U43))</f>
        <v>0.22222222222222221</v>
      </c>
    </row>
    <row r="44" spans="1:24" x14ac:dyDescent="0.35">
      <c r="A44" s="11">
        <v>100706</v>
      </c>
      <c r="B44" s="11" t="s">
        <v>20</v>
      </c>
      <c r="C44" s="11">
        <v>2008</v>
      </c>
      <c r="L44" s="16">
        <v>13</v>
      </c>
      <c r="M44" s="16">
        <v>15</v>
      </c>
      <c r="N44" s="17">
        <f>+L44/(L44+M44)</f>
        <v>0.4642857142857143</v>
      </c>
      <c r="T44" s="19">
        <v>12</v>
      </c>
      <c r="U44" s="19">
        <v>16</v>
      </c>
      <c r="V44" s="20">
        <f>(+T44/(T44+U44))</f>
        <v>0.42857142857142855</v>
      </c>
    </row>
    <row r="45" spans="1:24" x14ac:dyDescent="0.35">
      <c r="A45" s="11">
        <v>100706</v>
      </c>
      <c r="B45" s="11" t="s">
        <v>20</v>
      </c>
      <c r="C45" s="11">
        <v>2009</v>
      </c>
      <c r="L45" s="16">
        <v>17</v>
      </c>
      <c r="M45" s="16">
        <v>11</v>
      </c>
      <c r="N45" s="17">
        <f>+L45/(L45+M45)</f>
        <v>0.6071428571428571</v>
      </c>
      <c r="T45" s="19">
        <v>7</v>
      </c>
      <c r="U45" s="19">
        <v>20</v>
      </c>
      <c r="V45" s="20">
        <f>(+T45/(T45+U45))</f>
        <v>0.25925925925925924</v>
      </c>
    </row>
    <row r="46" spans="1:24" x14ac:dyDescent="0.35">
      <c r="A46" s="11">
        <v>100706</v>
      </c>
      <c r="B46" s="11" t="s">
        <v>20</v>
      </c>
      <c r="C46" s="11">
        <v>2010</v>
      </c>
      <c r="L46" s="16">
        <v>23</v>
      </c>
      <c r="M46" s="16">
        <v>7</v>
      </c>
      <c r="N46" s="17">
        <f>+L46/(L46+M46)</f>
        <v>0.76666666666666672</v>
      </c>
      <c r="T46" s="19">
        <v>4</v>
      </c>
      <c r="U46" s="19">
        <v>20</v>
      </c>
      <c r="V46" s="20">
        <f>(+T46/(T46+U46))</f>
        <v>0.16666666666666666</v>
      </c>
    </row>
    <row r="47" spans="1:24" x14ac:dyDescent="0.35">
      <c r="A47" s="11">
        <v>100706</v>
      </c>
      <c r="B47" s="11" t="s">
        <v>20</v>
      </c>
      <c r="C47" s="11">
        <v>2011</v>
      </c>
      <c r="L47" s="16">
        <v>29</v>
      </c>
      <c r="M47" s="16">
        <v>5</v>
      </c>
      <c r="N47" s="17">
        <f>+L47/(L47+M47)</f>
        <v>0.8529411764705882</v>
      </c>
      <c r="T47" s="19">
        <v>11</v>
      </c>
      <c r="U47" s="19">
        <v>15</v>
      </c>
      <c r="V47" s="20">
        <f>(+T47/(T47+U47))</f>
        <v>0.42307692307692307</v>
      </c>
    </row>
    <row r="48" spans="1:24" x14ac:dyDescent="0.35">
      <c r="A48" s="11">
        <v>100706</v>
      </c>
      <c r="B48" s="11" t="s">
        <v>20</v>
      </c>
      <c r="C48" s="11">
        <v>2012</v>
      </c>
      <c r="L48" s="16">
        <v>29</v>
      </c>
      <c r="M48" s="16">
        <v>4</v>
      </c>
      <c r="N48" s="17">
        <f>+L48/(L48+M48)</f>
        <v>0.87878787878787878</v>
      </c>
      <c r="T48" s="19">
        <v>23</v>
      </c>
      <c r="U48" s="19">
        <v>7</v>
      </c>
      <c r="V48" s="20">
        <f>(+T48/(T48+U48))</f>
        <v>0.76666666666666672</v>
      </c>
    </row>
    <row r="49" spans="1:24" x14ac:dyDescent="0.35">
      <c r="A49" s="11">
        <v>100706</v>
      </c>
      <c r="B49" s="11" t="s">
        <v>20</v>
      </c>
      <c r="C49" s="11">
        <v>2013</v>
      </c>
      <c r="L49" s="16">
        <v>25</v>
      </c>
      <c r="M49" s="16">
        <v>6</v>
      </c>
      <c r="N49" s="17">
        <f>+L49/(L49+M49)</f>
        <v>0.80645161290322576</v>
      </c>
      <c r="T49" s="19">
        <v>16</v>
      </c>
      <c r="U49" s="19">
        <v>17</v>
      </c>
      <c r="V49" s="20">
        <f>(+T49/(T49+U49))</f>
        <v>0.48484848484848486</v>
      </c>
    </row>
    <row r="50" spans="1:24" x14ac:dyDescent="0.35">
      <c r="A50" s="11">
        <v>100706</v>
      </c>
      <c r="B50" s="11" t="s">
        <v>20</v>
      </c>
      <c r="C50" s="11">
        <v>2014</v>
      </c>
      <c r="L50" s="16">
        <v>15</v>
      </c>
      <c r="M50" s="16">
        <v>13</v>
      </c>
      <c r="N50" s="17">
        <f>+L50/(L50+M50)</f>
        <v>0.5357142857142857</v>
      </c>
      <c r="T50" s="19">
        <v>15</v>
      </c>
      <c r="U50" s="19">
        <v>12</v>
      </c>
      <c r="V50" s="20">
        <f>(+T50/(T50+U50))</f>
        <v>0.55555555555555558</v>
      </c>
    </row>
    <row r="51" spans="1:24" x14ac:dyDescent="0.35">
      <c r="A51" s="11">
        <v>100706</v>
      </c>
      <c r="B51" s="11" t="s">
        <v>20</v>
      </c>
      <c r="C51" s="11">
        <v>2015</v>
      </c>
      <c r="L51" s="16">
        <v>23</v>
      </c>
      <c r="M51" s="16">
        <v>9</v>
      </c>
      <c r="N51" s="17">
        <f>+L51/(L51+M51)</f>
        <v>0.71875</v>
      </c>
      <c r="T51" s="19">
        <v>11</v>
      </c>
      <c r="U51" s="19">
        <v>18</v>
      </c>
      <c r="V51" s="20">
        <f>(+T51/(T51+U51))</f>
        <v>0.37931034482758619</v>
      </c>
    </row>
    <row r="52" spans="1:24" x14ac:dyDescent="0.35">
      <c r="A52" s="11">
        <v>100706</v>
      </c>
      <c r="B52" s="11" t="s">
        <v>20</v>
      </c>
      <c r="C52" s="11">
        <v>2016</v>
      </c>
      <c r="L52" s="16">
        <v>25</v>
      </c>
      <c r="M52" s="16">
        <v>8</v>
      </c>
      <c r="N52" s="17">
        <f>+L52/(L52+M52)</f>
        <v>0.75757575757575757</v>
      </c>
      <c r="O52" s="18">
        <v>25054</v>
      </c>
      <c r="P52" s="18">
        <v>1473</v>
      </c>
      <c r="T52" s="19">
        <v>15</v>
      </c>
      <c r="U52" s="19">
        <v>12</v>
      </c>
      <c r="V52" s="20">
        <f>(+T52/(T52+U52))</f>
        <v>0.55555555555555558</v>
      </c>
    </row>
    <row r="53" spans="1:24" x14ac:dyDescent="0.35">
      <c r="A53" s="11">
        <v>100706</v>
      </c>
      <c r="B53" s="11" t="s">
        <v>20</v>
      </c>
      <c r="C53" s="11">
        <v>2017</v>
      </c>
      <c r="L53" s="16">
        <v>26</v>
      </c>
      <c r="M53" s="16">
        <v>8</v>
      </c>
      <c r="N53" s="17">
        <f>+L53/(L53+M53)</f>
        <v>0.76470588235294112</v>
      </c>
      <c r="O53" s="18">
        <v>26168</v>
      </c>
      <c r="P53" s="18">
        <v>1635</v>
      </c>
      <c r="T53" s="19">
        <v>5</v>
      </c>
      <c r="U53" s="19">
        <v>22</v>
      </c>
      <c r="V53" s="20">
        <f>(+T53/(T53+U53))</f>
        <v>0.18518518518518517</v>
      </c>
    </row>
    <row r="54" spans="1:24" x14ac:dyDescent="0.35">
      <c r="A54" s="11">
        <v>100706</v>
      </c>
      <c r="B54" s="11" t="s">
        <v>20</v>
      </c>
      <c r="C54" s="11">
        <v>2018</v>
      </c>
      <c r="L54" s="16">
        <v>16</v>
      </c>
      <c r="M54" s="16">
        <v>12</v>
      </c>
      <c r="N54" s="17">
        <f>+L54/(L54+M54)</f>
        <v>0.5714285714285714</v>
      </c>
      <c r="O54" s="18">
        <v>21752</v>
      </c>
      <c r="P54" s="18">
        <v>1553</v>
      </c>
      <c r="T54" s="19">
        <v>13</v>
      </c>
      <c r="U54" s="19">
        <v>14</v>
      </c>
      <c r="V54" s="20">
        <f>(+T54/(T54+U54))</f>
        <v>0.48148148148148145</v>
      </c>
    </row>
    <row r="55" spans="1:24" x14ac:dyDescent="0.35">
      <c r="A55" s="11">
        <v>100706</v>
      </c>
      <c r="B55" s="11" t="s">
        <v>20</v>
      </c>
      <c r="C55" s="11">
        <v>2019</v>
      </c>
      <c r="L55" s="16">
        <v>24</v>
      </c>
      <c r="M55" s="16">
        <v>8</v>
      </c>
      <c r="N55" s="17">
        <f>+L55/(L55+M55)</f>
        <v>0.75</v>
      </c>
      <c r="T55" s="19">
        <v>14</v>
      </c>
      <c r="U55" s="19">
        <v>13</v>
      </c>
      <c r="V55" s="20">
        <f>(+T55/(T55+U55))</f>
        <v>0.51851851851851849</v>
      </c>
      <c r="W55" s="21">
        <v>10703</v>
      </c>
      <c r="X55" s="21">
        <v>892</v>
      </c>
    </row>
    <row r="56" spans="1:24" x14ac:dyDescent="0.35">
      <c r="A56" s="11">
        <v>100706</v>
      </c>
      <c r="B56" s="11" t="s">
        <v>20</v>
      </c>
      <c r="C56" s="11">
        <v>2020</v>
      </c>
      <c r="L56" s="16">
        <v>26</v>
      </c>
      <c r="M56" s="16">
        <v>5</v>
      </c>
      <c r="N56" s="17">
        <f>+L56/(L56+M56)</f>
        <v>0.83870967741935487</v>
      </c>
      <c r="T56" s="19">
        <v>19</v>
      </c>
      <c r="U56" s="19">
        <v>11</v>
      </c>
      <c r="V56" s="20">
        <f>(+T56/(T56+U56))</f>
        <v>0.6333333333333333</v>
      </c>
    </row>
    <row r="57" spans="1:24" x14ac:dyDescent="0.35">
      <c r="A57" s="11">
        <v>100706</v>
      </c>
      <c r="B57" s="11" t="s">
        <v>20</v>
      </c>
      <c r="C57" s="11">
        <v>2021</v>
      </c>
      <c r="L57" s="16">
        <v>15</v>
      </c>
      <c r="M57" s="16">
        <v>4</v>
      </c>
      <c r="N57" s="17">
        <f>+L57/(L57+M57)</f>
        <v>0.78947368421052633</v>
      </c>
      <c r="T57" s="19">
        <v>8</v>
      </c>
      <c r="U57" s="19">
        <v>8</v>
      </c>
      <c r="V57" s="20">
        <f>(+T57/(T57+U57))</f>
        <v>0.5</v>
      </c>
    </row>
    <row r="58" spans="1:24" x14ac:dyDescent="0.35">
      <c r="A58" s="11">
        <v>100706</v>
      </c>
      <c r="B58" s="11" t="s">
        <v>20</v>
      </c>
      <c r="C58" s="11">
        <v>2022</v>
      </c>
      <c r="L58" s="16">
        <v>23</v>
      </c>
      <c r="M58" s="16">
        <v>11</v>
      </c>
      <c r="N58" s="17">
        <f>+L58/(L58+M58)</f>
        <v>0.67647058823529416</v>
      </c>
      <c r="O58" s="18">
        <v>11475</v>
      </c>
      <c r="P58" s="18">
        <v>717</v>
      </c>
      <c r="S58" s="70" t="e">
        <f>+Q58/R58</f>
        <v>#DIV/0!</v>
      </c>
      <c r="T58" s="19">
        <v>7</v>
      </c>
      <c r="U58" s="19">
        <v>17</v>
      </c>
      <c r="V58" s="20">
        <f>(+T58/(T58+U58))</f>
        <v>0.29166666666666669</v>
      </c>
      <c r="W58" s="21">
        <v>5857</v>
      </c>
      <c r="X58" s="21">
        <v>532</v>
      </c>
    </row>
    <row r="59" spans="1:24" x14ac:dyDescent="0.35">
      <c r="A59" s="11">
        <v>100724</v>
      </c>
      <c r="B59" s="11" t="s">
        <v>21</v>
      </c>
      <c r="C59" s="11">
        <v>2004</v>
      </c>
      <c r="D59" s="12">
        <v>8</v>
      </c>
      <c r="E59" s="13">
        <v>5</v>
      </c>
      <c r="F59" s="14">
        <f>+D59/(D59+E59)</f>
        <v>0.61538461538461542</v>
      </c>
      <c r="G59" s="15" t="e">
        <v>#N/A</v>
      </c>
      <c r="H59" s="15" t="e">
        <v>#N/A</v>
      </c>
      <c r="L59" s="16">
        <v>16</v>
      </c>
      <c r="M59" s="16">
        <v>15</v>
      </c>
      <c r="N59" s="17">
        <f>+L59/(L59+M59)</f>
        <v>0.5161290322580645</v>
      </c>
      <c r="O59" s="18">
        <v>20198</v>
      </c>
      <c r="P59" s="18">
        <v>1836</v>
      </c>
      <c r="T59" s="19">
        <v>19</v>
      </c>
      <c r="U59" s="19">
        <v>9</v>
      </c>
      <c r="V59" s="20">
        <f>(+T59/(T59+U59))</f>
        <v>0.6785714285714286</v>
      </c>
    </row>
    <row r="60" spans="1:24" x14ac:dyDescent="0.35">
      <c r="A60" s="11">
        <v>100724</v>
      </c>
      <c r="B60" s="11" t="s">
        <v>21</v>
      </c>
      <c r="C60" s="11">
        <v>2005</v>
      </c>
      <c r="D60" s="12">
        <v>10</v>
      </c>
      <c r="E60" s="13">
        <v>2</v>
      </c>
      <c r="F60" s="14">
        <f>+D60/(D60+E60)</f>
        <v>0.83333333333333337</v>
      </c>
      <c r="G60" s="15">
        <v>56729</v>
      </c>
      <c r="H60" s="15">
        <v>14182</v>
      </c>
      <c r="L60" s="16">
        <v>15</v>
      </c>
      <c r="M60" s="16">
        <v>15</v>
      </c>
      <c r="N60" s="17">
        <f>+L60/(L60+M60)</f>
        <v>0.5</v>
      </c>
      <c r="T60" s="19">
        <v>15</v>
      </c>
      <c r="U60" s="19">
        <v>14</v>
      </c>
      <c r="V60" s="20">
        <f>(+T60/(T60+U60))</f>
        <v>0.51724137931034486</v>
      </c>
    </row>
    <row r="61" spans="1:24" x14ac:dyDescent="0.35">
      <c r="A61" s="11">
        <v>100724</v>
      </c>
      <c r="B61" s="11" t="s">
        <v>21</v>
      </c>
      <c r="C61" s="11">
        <v>2006</v>
      </c>
      <c r="D61" s="12">
        <v>6</v>
      </c>
      <c r="E61" s="13">
        <v>5</v>
      </c>
      <c r="F61" s="14">
        <f>+D61/(D61+E61)</f>
        <v>0.54545454545454541</v>
      </c>
      <c r="G61" s="15" t="e">
        <v>#N/A</v>
      </c>
      <c r="H61" s="15" t="e">
        <v>#N/A</v>
      </c>
      <c r="L61" s="16">
        <v>12</v>
      </c>
      <c r="M61" s="16">
        <v>18</v>
      </c>
      <c r="N61" s="17">
        <f>+L61/(L61+M61)</f>
        <v>0.4</v>
      </c>
      <c r="T61" s="19">
        <v>15</v>
      </c>
      <c r="U61" s="19">
        <v>15</v>
      </c>
      <c r="V61" s="20">
        <f>(+T61/(T61+U61))</f>
        <v>0.5</v>
      </c>
    </row>
    <row r="62" spans="1:24" x14ac:dyDescent="0.35">
      <c r="A62" s="11">
        <v>100724</v>
      </c>
      <c r="B62" s="11" t="s">
        <v>21</v>
      </c>
      <c r="C62" s="11">
        <v>2007</v>
      </c>
      <c r="D62" s="12">
        <v>5</v>
      </c>
      <c r="E62" s="13">
        <v>6</v>
      </c>
      <c r="F62" s="14">
        <f>+D62/(D62+E62)</f>
        <v>0.45454545454545453</v>
      </c>
      <c r="G62" s="15">
        <v>61913</v>
      </c>
      <c r="H62" s="15">
        <v>12382</v>
      </c>
      <c r="L62" s="16">
        <v>10</v>
      </c>
      <c r="M62" s="16">
        <v>20</v>
      </c>
      <c r="N62" s="17">
        <f>+L62/(L62+M62)</f>
        <v>0.33333333333333331</v>
      </c>
      <c r="T62" s="19">
        <v>12</v>
      </c>
      <c r="U62" s="19">
        <v>18</v>
      </c>
      <c r="V62" s="20">
        <f>(+T62/(T62+U62))</f>
        <v>0.4</v>
      </c>
    </row>
    <row r="63" spans="1:24" x14ac:dyDescent="0.35">
      <c r="A63" s="11">
        <v>100724</v>
      </c>
      <c r="B63" s="11" t="s">
        <v>21</v>
      </c>
      <c r="C63" s="11">
        <v>2008</v>
      </c>
      <c r="D63" s="12">
        <v>5</v>
      </c>
      <c r="E63" s="13">
        <v>6</v>
      </c>
      <c r="F63" s="14">
        <f>+D63/(D63+E63)</f>
        <v>0.45454545454545453</v>
      </c>
      <c r="G63" s="15" t="e">
        <v>#N/A</v>
      </c>
      <c r="H63" s="15" t="e">
        <v>#N/A</v>
      </c>
      <c r="L63" s="16">
        <v>20</v>
      </c>
      <c r="M63" s="16">
        <v>11</v>
      </c>
      <c r="N63" s="17">
        <f>+L63/(L63+M63)</f>
        <v>0.64516129032258063</v>
      </c>
      <c r="T63" s="19">
        <v>14</v>
      </c>
      <c r="U63" s="19">
        <v>16</v>
      </c>
      <c r="V63" s="20">
        <f>(+T63/(T63+U63))</f>
        <v>0.46666666666666667</v>
      </c>
    </row>
    <row r="64" spans="1:24" x14ac:dyDescent="0.35">
      <c r="A64" s="11">
        <v>100724</v>
      </c>
      <c r="B64" s="11" t="s">
        <v>21</v>
      </c>
      <c r="C64" s="11">
        <v>2009</v>
      </c>
      <c r="D64" s="12">
        <v>3</v>
      </c>
      <c r="E64" s="13">
        <v>8</v>
      </c>
      <c r="F64" s="14">
        <f>+D64/(D64+E64)</f>
        <v>0.27272727272727271</v>
      </c>
      <c r="G64" s="15" t="e">
        <v>#N/A</v>
      </c>
      <c r="H64" s="15" t="e">
        <v>#N/A</v>
      </c>
      <c r="L64" s="16">
        <v>22</v>
      </c>
      <c r="M64" s="16">
        <v>10</v>
      </c>
      <c r="N64" s="17">
        <f>+L64/(L64+M64)</f>
        <v>0.6875</v>
      </c>
      <c r="T64" s="19">
        <v>12</v>
      </c>
      <c r="U64" s="19">
        <v>17</v>
      </c>
      <c r="V64" s="20">
        <f>(+T64/(T64+U64))</f>
        <v>0.41379310344827586</v>
      </c>
    </row>
    <row r="65" spans="1:24" x14ac:dyDescent="0.35">
      <c r="A65" s="11">
        <v>100724</v>
      </c>
      <c r="B65" s="11" t="s">
        <v>21</v>
      </c>
      <c r="C65" s="11">
        <v>2010</v>
      </c>
      <c r="D65" s="12">
        <v>4</v>
      </c>
      <c r="E65" s="13">
        <v>6</v>
      </c>
      <c r="F65" s="14">
        <f>+D65/(D65+E65)</f>
        <v>0.4</v>
      </c>
      <c r="G65" s="15">
        <v>67061</v>
      </c>
      <c r="H65" s="15">
        <v>11177</v>
      </c>
      <c r="L65" s="16">
        <v>16</v>
      </c>
      <c r="M65" s="16">
        <v>15</v>
      </c>
      <c r="N65" s="17">
        <f>+L65/(L65+M65)</f>
        <v>0.5161290322580645</v>
      </c>
      <c r="T65" s="19">
        <v>13</v>
      </c>
      <c r="U65" s="19">
        <v>17</v>
      </c>
      <c r="V65" s="20">
        <f>(+T65/(T65+U65))</f>
        <v>0.43333333333333335</v>
      </c>
    </row>
    <row r="66" spans="1:24" x14ac:dyDescent="0.35">
      <c r="A66" s="11">
        <v>100724</v>
      </c>
      <c r="B66" s="11" t="s">
        <v>21</v>
      </c>
      <c r="C66" s="11">
        <v>2011</v>
      </c>
      <c r="D66" s="12">
        <v>7</v>
      </c>
      <c r="E66" s="13">
        <v>5</v>
      </c>
      <c r="F66" s="14">
        <f>+D66/(D66+E66)</f>
        <v>0.58333333333333337</v>
      </c>
      <c r="G66" s="15" t="e">
        <v>#N/A</v>
      </c>
      <c r="H66" s="15" t="e">
        <v>#N/A</v>
      </c>
      <c r="L66" s="16">
        <v>17</v>
      </c>
      <c r="M66" s="16">
        <v>18</v>
      </c>
      <c r="N66" s="17">
        <f>+L66/(L66+M66)</f>
        <v>0.48571428571428571</v>
      </c>
      <c r="T66" s="19">
        <v>8</v>
      </c>
      <c r="U66" s="19">
        <v>22</v>
      </c>
      <c r="V66" s="20">
        <f>(+T66/(T66+U66))</f>
        <v>0.26666666666666666</v>
      </c>
    </row>
    <row r="67" spans="1:24" x14ac:dyDescent="0.35">
      <c r="A67" s="11">
        <v>100724</v>
      </c>
      <c r="B67" s="11" t="s">
        <v>21</v>
      </c>
      <c r="C67" s="11">
        <v>2012</v>
      </c>
      <c r="D67" s="12">
        <v>8</v>
      </c>
      <c r="E67" s="13">
        <v>3</v>
      </c>
      <c r="F67" s="14">
        <f>+D67/(D67+E67)</f>
        <v>0.72727272727272729</v>
      </c>
      <c r="G67" s="15" t="e">
        <v>#N/A</v>
      </c>
      <c r="H67" s="15" t="e">
        <v>#N/A</v>
      </c>
      <c r="L67" s="16">
        <v>12</v>
      </c>
      <c r="M67" s="16">
        <v>19</v>
      </c>
      <c r="N67" s="17">
        <f>+L67/(L67+M67)</f>
        <v>0.38709677419354838</v>
      </c>
      <c r="T67" s="19">
        <v>14</v>
      </c>
      <c r="U67" s="19">
        <v>14</v>
      </c>
      <c r="V67" s="20">
        <f>(+T67/(T67+U67))</f>
        <v>0.5</v>
      </c>
    </row>
    <row r="68" spans="1:24" x14ac:dyDescent="0.35">
      <c r="A68" s="11">
        <v>100724</v>
      </c>
      <c r="B68" s="11" t="s">
        <v>21</v>
      </c>
      <c r="C68" s="11">
        <v>2013</v>
      </c>
      <c r="D68" s="12">
        <v>7</v>
      </c>
      <c r="E68" s="13">
        <v>4</v>
      </c>
      <c r="F68" s="14">
        <f>+D68/(D68+E68)</f>
        <v>0.63636363636363635</v>
      </c>
      <c r="G68" s="15" t="e">
        <v>#N/A</v>
      </c>
      <c r="H68" s="15" t="e">
        <v>#N/A</v>
      </c>
      <c r="L68" s="16">
        <v>10</v>
      </c>
      <c r="M68" s="16">
        <v>22</v>
      </c>
      <c r="N68" s="17">
        <f>+L68/(L68+M68)</f>
        <v>0.3125</v>
      </c>
      <c r="T68" s="19">
        <v>9</v>
      </c>
      <c r="U68" s="19">
        <v>21</v>
      </c>
      <c r="V68" s="20">
        <f>(+T68/(T68+U68))</f>
        <v>0.3</v>
      </c>
    </row>
    <row r="69" spans="1:24" x14ac:dyDescent="0.35">
      <c r="A69" s="11">
        <v>100724</v>
      </c>
      <c r="B69" s="11" t="s">
        <v>21</v>
      </c>
      <c r="C69" s="11">
        <v>2014</v>
      </c>
      <c r="D69" s="12">
        <v>8</v>
      </c>
      <c r="E69" s="13">
        <v>4</v>
      </c>
      <c r="F69" s="14">
        <f>+D69/(D69+E69)</f>
        <v>0.66666666666666663</v>
      </c>
      <c r="G69" s="15" t="e">
        <v>#N/A</v>
      </c>
      <c r="H69" s="15" t="e">
        <v>#N/A</v>
      </c>
      <c r="L69" s="16">
        <v>19</v>
      </c>
      <c r="M69" s="16">
        <v>13</v>
      </c>
      <c r="N69" s="17">
        <f>+L69/(L69+M69)</f>
        <v>0.59375</v>
      </c>
      <c r="T69" s="19">
        <v>16</v>
      </c>
      <c r="U69" s="19">
        <v>14</v>
      </c>
      <c r="V69" s="20">
        <f>(+T69/(T69+U69))</f>
        <v>0.53333333333333333</v>
      </c>
    </row>
    <row r="70" spans="1:24" x14ac:dyDescent="0.35">
      <c r="A70" s="11">
        <v>100724</v>
      </c>
      <c r="B70" s="11" t="s">
        <v>21</v>
      </c>
      <c r="C70" s="11">
        <v>2015</v>
      </c>
      <c r="D70" s="12">
        <v>7</v>
      </c>
      <c r="E70" s="13">
        <v>5</v>
      </c>
      <c r="F70" s="14">
        <f>+D70/(D70+E70)</f>
        <v>0.58333333333333337</v>
      </c>
      <c r="G70" s="15" t="e">
        <v>#N/A</v>
      </c>
      <c r="H70" s="15" t="e">
        <v>#N/A</v>
      </c>
      <c r="L70" s="16">
        <v>19</v>
      </c>
      <c r="M70" s="16">
        <v>10</v>
      </c>
      <c r="N70" s="17">
        <f>+L70/(L70+M70)</f>
        <v>0.65517241379310343</v>
      </c>
      <c r="T70" s="19">
        <v>17</v>
      </c>
      <c r="U70" s="19">
        <v>15</v>
      </c>
      <c r="V70" s="20">
        <f>(+T70/(T70+U70))</f>
        <v>0.53125</v>
      </c>
    </row>
    <row r="71" spans="1:24" x14ac:dyDescent="0.35">
      <c r="A71" s="11">
        <v>100724</v>
      </c>
      <c r="B71" s="11" t="s">
        <v>21</v>
      </c>
      <c r="C71" s="11">
        <v>2016</v>
      </c>
      <c r="D71" s="12">
        <v>6</v>
      </c>
      <c r="E71" s="13">
        <v>5</v>
      </c>
      <c r="F71" s="14">
        <f>+D71/(D71+E71)</f>
        <v>0.54545454545454541</v>
      </c>
      <c r="G71" s="15" t="e">
        <v>#N/A</v>
      </c>
      <c r="H71" s="15" t="e">
        <v>#N/A</v>
      </c>
      <c r="L71" s="16">
        <v>14</v>
      </c>
      <c r="M71" s="16">
        <v>17</v>
      </c>
      <c r="N71" s="17">
        <f>+L71/(L71+M71)</f>
        <v>0.45161290322580644</v>
      </c>
      <c r="T71" s="19">
        <v>19</v>
      </c>
      <c r="U71" s="19">
        <v>12</v>
      </c>
      <c r="V71" s="20">
        <f>(+T71/(T71+U71))</f>
        <v>0.61290322580645162</v>
      </c>
      <c r="W71" s="21">
        <v>10461</v>
      </c>
      <c r="X71" s="21">
        <v>747</v>
      </c>
    </row>
    <row r="72" spans="1:24" x14ac:dyDescent="0.35">
      <c r="A72" s="11">
        <v>100724</v>
      </c>
      <c r="B72" s="11" t="s">
        <v>21</v>
      </c>
      <c r="C72" s="11">
        <v>2017</v>
      </c>
      <c r="D72" s="12">
        <v>4</v>
      </c>
      <c r="E72" s="13">
        <v>7</v>
      </c>
      <c r="F72" s="14">
        <f>+D72/(D72+E72)</f>
        <v>0.36363636363636365</v>
      </c>
      <c r="G72" s="15">
        <v>87689</v>
      </c>
      <c r="H72" s="15">
        <v>14615</v>
      </c>
      <c r="L72" s="16">
        <v>8</v>
      </c>
      <c r="M72" s="16">
        <v>23</v>
      </c>
      <c r="N72" s="17">
        <f>+L72/(L72+M72)</f>
        <v>0.25806451612903225</v>
      </c>
      <c r="O72" s="18">
        <v>19848</v>
      </c>
      <c r="P72" s="18">
        <v>1804</v>
      </c>
      <c r="T72" s="19">
        <v>14</v>
      </c>
      <c r="U72" s="19">
        <v>16</v>
      </c>
      <c r="V72" s="20">
        <f>(+T72/(T72+U72))</f>
        <v>0.46666666666666667</v>
      </c>
    </row>
    <row r="73" spans="1:24" x14ac:dyDescent="0.35">
      <c r="A73" s="11">
        <v>100724</v>
      </c>
      <c r="B73" s="11" t="s">
        <v>21</v>
      </c>
      <c r="C73" s="11">
        <v>2018</v>
      </c>
      <c r="D73" s="12">
        <v>5</v>
      </c>
      <c r="E73" s="13">
        <v>6</v>
      </c>
      <c r="F73" s="14">
        <f>+D73/(D73+E73)</f>
        <v>0.45454545454545453</v>
      </c>
      <c r="G73" s="15">
        <v>64293</v>
      </c>
      <c r="H73" s="15">
        <v>16073</v>
      </c>
      <c r="L73" s="16">
        <v>8</v>
      </c>
      <c r="M73" s="16">
        <v>23</v>
      </c>
      <c r="N73" s="17">
        <f>+L73/(L73+M73)</f>
        <v>0.25806451612903225</v>
      </c>
      <c r="O73" s="18">
        <v>14257</v>
      </c>
      <c r="P73" s="18">
        <v>1296</v>
      </c>
      <c r="T73" s="19">
        <v>8</v>
      </c>
      <c r="U73" s="19">
        <v>22</v>
      </c>
      <c r="V73" s="20">
        <f>(+T73/(T73+U73))</f>
        <v>0.26666666666666666</v>
      </c>
    </row>
    <row r="74" spans="1:24" x14ac:dyDescent="0.35">
      <c r="A74" s="11">
        <v>100724</v>
      </c>
      <c r="B74" s="11" t="s">
        <v>21</v>
      </c>
      <c r="C74" s="11">
        <v>2019</v>
      </c>
      <c r="D74" s="12">
        <v>4</v>
      </c>
      <c r="E74" s="13">
        <v>6</v>
      </c>
      <c r="F74" s="14">
        <f>+D74/(D74+E74)</f>
        <v>0.4</v>
      </c>
      <c r="G74" s="15">
        <v>88997</v>
      </c>
      <c r="H74" s="15">
        <v>17799</v>
      </c>
      <c r="L74" s="16">
        <v>12</v>
      </c>
      <c r="M74" s="16">
        <v>19</v>
      </c>
      <c r="N74" s="17">
        <f>+L74/(L74+M74)</f>
        <v>0.38709677419354838</v>
      </c>
      <c r="T74" s="19">
        <v>11</v>
      </c>
      <c r="U74" s="19">
        <v>19</v>
      </c>
      <c r="V74" s="20">
        <f>(+T74/(T74+U74))</f>
        <v>0.36666666666666664</v>
      </c>
      <c r="W74" s="21">
        <v>17708</v>
      </c>
      <c r="X74" s="21">
        <v>1362</v>
      </c>
    </row>
    <row r="75" spans="1:24" x14ac:dyDescent="0.35">
      <c r="A75" s="11">
        <v>100724</v>
      </c>
      <c r="B75" s="11" t="s">
        <v>21</v>
      </c>
      <c r="C75" s="11">
        <v>2020</v>
      </c>
      <c r="D75" s="12">
        <v>2</v>
      </c>
      <c r="E75" s="13">
        <v>3</v>
      </c>
      <c r="F75" s="14">
        <f>+D75/(D75+E75)</f>
        <v>0.4</v>
      </c>
      <c r="G75" s="15" t="e">
        <v>#N/A</v>
      </c>
      <c r="H75" s="15" t="e">
        <v>#N/A</v>
      </c>
      <c r="L75" s="16">
        <v>8</v>
      </c>
      <c r="M75" s="16">
        <v>24</v>
      </c>
      <c r="N75" s="17">
        <f>+L75/(L75+M75)</f>
        <v>0.25</v>
      </c>
      <c r="T75" s="19">
        <v>9</v>
      </c>
      <c r="U75" s="19">
        <v>21</v>
      </c>
      <c r="V75" s="20">
        <f>(+T75/(T75+U75))</f>
        <v>0.3</v>
      </c>
    </row>
    <row r="76" spans="1:24" x14ac:dyDescent="0.35">
      <c r="A76" s="11">
        <v>100724</v>
      </c>
      <c r="B76" s="11" t="s">
        <v>21</v>
      </c>
      <c r="C76" s="11">
        <v>2021</v>
      </c>
      <c r="D76" s="12">
        <v>5</v>
      </c>
      <c r="E76" s="13">
        <v>6</v>
      </c>
      <c r="F76" s="14">
        <f>+D76/(D76+E76)</f>
        <v>0.45454545454545453</v>
      </c>
      <c r="G76" s="15" t="e">
        <v>#N/A</v>
      </c>
      <c r="H76" s="15">
        <v>10881</v>
      </c>
      <c r="L76" s="16">
        <v>4</v>
      </c>
      <c r="M76" s="16">
        <v>14</v>
      </c>
      <c r="N76" s="17">
        <f>+L76/(L76+M76)</f>
        <v>0.22222222222222221</v>
      </c>
      <c r="T76" s="19">
        <v>16</v>
      </c>
      <c r="U76" s="19">
        <v>4</v>
      </c>
      <c r="V76" s="20">
        <f>(+T76/(T76+U76))</f>
        <v>0.8</v>
      </c>
    </row>
    <row r="77" spans="1:24" x14ac:dyDescent="0.35">
      <c r="A77" s="11">
        <v>100724</v>
      </c>
      <c r="B77" s="11" t="s">
        <v>21</v>
      </c>
      <c r="C77" s="11">
        <v>2022</v>
      </c>
      <c r="D77" s="12">
        <v>6</v>
      </c>
      <c r="E77" s="13">
        <v>5</v>
      </c>
      <c r="F77" s="14">
        <f>+D77/(D77+E77)</f>
        <v>0.54545454545454541</v>
      </c>
      <c r="G77" s="15" t="e">
        <v>#N/A</v>
      </c>
      <c r="H77" s="15" t="e">
        <v>#N/A</v>
      </c>
      <c r="L77" s="16">
        <v>9</v>
      </c>
      <c r="M77" s="16">
        <v>21</v>
      </c>
      <c r="N77" s="17">
        <f>+L77/(L77+M77)</f>
        <v>0.3</v>
      </c>
      <c r="O77" s="18">
        <v>10530</v>
      </c>
      <c r="P77" s="18">
        <v>878</v>
      </c>
      <c r="Q77" s="17">
        <v>0.42899999999999999</v>
      </c>
      <c r="R77" s="17">
        <v>0.14799999999999999</v>
      </c>
      <c r="S77" s="70">
        <f>+Q77/R77</f>
        <v>2.8986486486486487</v>
      </c>
      <c r="T77" s="19">
        <v>15</v>
      </c>
      <c r="U77" s="19">
        <v>15</v>
      </c>
      <c r="V77" s="20">
        <f>(+T77/(T77+U77))</f>
        <v>0.5</v>
      </c>
    </row>
    <row r="78" spans="1:24" x14ac:dyDescent="0.35">
      <c r="A78" s="11">
        <v>100751</v>
      </c>
      <c r="B78" s="11" t="s">
        <v>22</v>
      </c>
      <c r="C78" s="11">
        <v>2004</v>
      </c>
      <c r="D78" s="23">
        <v>6</v>
      </c>
      <c r="E78" s="13">
        <v>6</v>
      </c>
      <c r="F78" s="14">
        <f>+D78/(D78+E78)</f>
        <v>0.5</v>
      </c>
      <c r="G78" s="15" t="e">
        <v>#N/A</v>
      </c>
      <c r="H78" s="15" t="e">
        <v>#N/A</v>
      </c>
      <c r="L78" s="16">
        <v>20</v>
      </c>
      <c r="M78" s="16">
        <v>13</v>
      </c>
      <c r="N78" s="17">
        <f>+L78/(L78+M78)</f>
        <v>0.60606060606060608</v>
      </c>
      <c r="O78" s="18">
        <v>145252</v>
      </c>
      <c r="P78" s="18">
        <v>9683</v>
      </c>
      <c r="T78" s="19">
        <v>12</v>
      </c>
      <c r="U78" s="19">
        <v>17</v>
      </c>
      <c r="V78" s="20">
        <f>(+T78/(T78+U78))</f>
        <v>0.41379310344827586</v>
      </c>
      <c r="W78" s="21">
        <v>32017</v>
      </c>
      <c r="X78" s="21">
        <v>2287</v>
      </c>
    </row>
    <row r="79" spans="1:24" x14ac:dyDescent="0.35">
      <c r="A79" s="11">
        <v>100751</v>
      </c>
      <c r="B79" s="11" t="s">
        <v>22</v>
      </c>
      <c r="C79" s="11">
        <v>2005</v>
      </c>
      <c r="D79" s="23">
        <v>10</v>
      </c>
      <c r="E79" s="13">
        <v>2</v>
      </c>
      <c r="F79" s="14">
        <f>+D79/(D79+E79)</f>
        <v>0.83333333333333337</v>
      </c>
      <c r="G79" s="15">
        <v>567126</v>
      </c>
      <c r="H79" s="15">
        <v>81018</v>
      </c>
      <c r="L79" s="16">
        <v>24</v>
      </c>
      <c r="M79" s="16">
        <v>8</v>
      </c>
      <c r="N79" s="17">
        <f>+L79/(L79+M79)</f>
        <v>0.75</v>
      </c>
      <c r="T79" s="19">
        <v>15</v>
      </c>
      <c r="U79" s="19">
        <v>15</v>
      </c>
      <c r="V79" s="20">
        <f>(+T79/(T79+U79))</f>
        <v>0.5</v>
      </c>
      <c r="W79" s="21">
        <v>21424</v>
      </c>
      <c r="X79" s="21">
        <v>1648</v>
      </c>
    </row>
    <row r="80" spans="1:24" x14ac:dyDescent="0.35">
      <c r="A80" s="11">
        <v>100751</v>
      </c>
      <c r="B80" s="11" t="s">
        <v>22</v>
      </c>
      <c r="C80" s="11">
        <v>2006</v>
      </c>
      <c r="D80" s="23">
        <v>6</v>
      </c>
      <c r="E80" s="13">
        <v>7</v>
      </c>
      <c r="F80" s="14">
        <f>+D80/(D80+E80)</f>
        <v>0.46153846153846156</v>
      </c>
      <c r="G80" s="15">
        <v>737104</v>
      </c>
      <c r="H80" s="15">
        <v>92138</v>
      </c>
      <c r="L80" s="16">
        <v>18</v>
      </c>
      <c r="M80" s="16">
        <v>13</v>
      </c>
      <c r="N80" s="17">
        <f>+L80/(L80+M80)</f>
        <v>0.58064516129032262</v>
      </c>
      <c r="T80" s="19">
        <v>9</v>
      </c>
      <c r="U80" s="19">
        <v>19</v>
      </c>
      <c r="V80" s="20">
        <f>(+T80/(T80+U80))</f>
        <v>0.32142857142857145</v>
      </c>
      <c r="W80" s="21">
        <v>17283</v>
      </c>
      <c r="X80" s="21">
        <v>1235</v>
      </c>
    </row>
    <row r="81" spans="1:24" x14ac:dyDescent="0.35">
      <c r="A81" s="11">
        <v>100751</v>
      </c>
      <c r="B81" s="11" t="s">
        <v>22</v>
      </c>
      <c r="C81" s="11">
        <v>2007</v>
      </c>
      <c r="D81" s="23">
        <v>7</v>
      </c>
      <c r="E81" s="13">
        <v>6</v>
      </c>
      <c r="F81" s="14">
        <f>+D81/(D81+E81)</f>
        <v>0.53846153846153844</v>
      </c>
      <c r="G81" s="15" t="e">
        <v>#N/A</v>
      </c>
      <c r="H81" s="15" t="e">
        <v>#N/A</v>
      </c>
      <c r="L81" s="16">
        <v>20</v>
      </c>
      <c r="M81" s="16">
        <v>12</v>
      </c>
      <c r="N81" s="17">
        <f>+L81/(L81+M81)</f>
        <v>0.625</v>
      </c>
      <c r="T81" s="19">
        <v>10</v>
      </c>
      <c r="U81" s="19">
        <v>20</v>
      </c>
      <c r="V81" s="20">
        <f>(+T81/(T81+U81))</f>
        <v>0.33333333333333331</v>
      </c>
      <c r="W81" s="21">
        <v>14293</v>
      </c>
      <c r="X81" s="21">
        <v>1021</v>
      </c>
    </row>
    <row r="82" spans="1:24" x14ac:dyDescent="0.35">
      <c r="A82" s="11">
        <v>100751</v>
      </c>
      <c r="B82" s="11" t="s">
        <v>22</v>
      </c>
      <c r="C82" s="11">
        <v>2008</v>
      </c>
      <c r="D82" s="23">
        <v>12</v>
      </c>
      <c r="E82" s="13">
        <v>2</v>
      </c>
      <c r="F82" s="14">
        <f>+D82/(D82+E82)</f>
        <v>0.8571428571428571</v>
      </c>
      <c r="G82" s="15" t="e">
        <v>#N/A</v>
      </c>
      <c r="H82" s="15" t="e">
        <v>#N/A</v>
      </c>
      <c r="L82" s="16">
        <v>17</v>
      </c>
      <c r="M82" s="16">
        <v>16</v>
      </c>
      <c r="N82" s="17">
        <f>+L82/(L82+M82)</f>
        <v>0.51515151515151514</v>
      </c>
      <c r="T82" s="19">
        <v>8</v>
      </c>
      <c r="U82" s="19">
        <v>22</v>
      </c>
      <c r="V82" s="20">
        <f>(+T82/(T82+U82))</f>
        <v>0.26666666666666666</v>
      </c>
      <c r="W82" s="21">
        <v>16943</v>
      </c>
      <c r="X82" s="21">
        <v>1210</v>
      </c>
    </row>
    <row r="83" spans="1:24" x14ac:dyDescent="0.35">
      <c r="A83" s="11">
        <v>100751</v>
      </c>
      <c r="B83" s="11" t="s">
        <v>22</v>
      </c>
      <c r="C83" s="11">
        <v>2009</v>
      </c>
      <c r="D83" s="23">
        <v>14</v>
      </c>
      <c r="E83" s="13">
        <v>0</v>
      </c>
      <c r="F83" s="14">
        <f>+D83/(D83+E83)</f>
        <v>1</v>
      </c>
      <c r="G83" s="15" t="e">
        <v>#N/A</v>
      </c>
      <c r="H83" s="15" t="e">
        <v>#N/A</v>
      </c>
      <c r="L83" s="16">
        <v>18</v>
      </c>
      <c r="M83" s="16">
        <v>14</v>
      </c>
      <c r="N83" s="17">
        <f>+L83/(L83+M83)</f>
        <v>0.5625</v>
      </c>
      <c r="T83" s="19">
        <v>13</v>
      </c>
      <c r="U83" s="19">
        <v>17</v>
      </c>
      <c r="V83" s="20">
        <f>(+T83/(T83+U83))</f>
        <v>0.43333333333333335</v>
      </c>
      <c r="W83" s="21">
        <v>22201</v>
      </c>
      <c r="X83" s="21">
        <v>1586</v>
      </c>
    </row>
    <row r="84" spans="1:24" x14ac:dyDescent="0.35">
      <c r="A84" s="11">
        <v>100751</v>
      </c>
      <c r="B84" s="11" t="s">
        <v>22</v>
      </c>
      <c r="C84" s="11">
        <v>2010</v>
      </c>
      <c r="D84" s="23">
        <v>10</v>
      </c>
      <c r="E84" s="13">
        <v>3</v>
      </c>
      <c r="F84" s="14">
        <f>+D84/(D84+E84)</f>
        <v>0.76923076923076927</v>
      </c>
      <c r="G84" s="15">
        <v>712747</v>
      </c>
      <c r="H84" s="15">
        <v>101821</v>
      </c>
      <c r="L84" s="16">
        <v>17</v>
      </c>
      <c r="M84" s="16">
        <v>15</v>
      </c>
      <c r="N84" s="17">
        <f>+L84/(L84+M84)</f>
        <v>0.53125</v>
      </c>
      <c r="T84" s="19">
        <v>13</v>
      </c>
      <c r="U84" s="19">
        <v>19</v>
      </c>
      <c r="V84" s="20">
        <f>(+T84/(T84+U84))</f>
        <v>0.40625</v>
      </c>
      <c r="W84" s="21">
        <v>20291</v>
      </c>
      <c r="X84" s="21">
        <v>1449</v>
      </c>
    </row>
    <row r="85" spans="1:24" x14ac:dyDescent="0.35">
      <c r="A85" s="11">
        <v>100751</v>
      </c>
      <c r="B85" s="11" t="s">
        <v>22</v>
      </c>
      <c r="C85" s="11">
        <v>2011</v>
      </c>
      <c r="D85" s="23">
        <v>12</v>
      </c>
      <c r="E85" s="13">
        <v>1</v>
      </c>
      <c r="F85" s="14">
        <f>+D85/(D85+E85)</f>
        <v>0.92307692307692313</v>
      </c>
      <c r="G85" s="15" t="e">
        <v>#N/A</v>
      </c>
      <c r="H85" s="15" t="e">
        <v>#N/A</v>
      </c>
      <c r="L85" s="16">
        <v>25</v>
      </c>
      <c r="M85" s="16">
        <v>12</v>
      </c>
      <c r="N85" s="17">
        <f>+L85/(L85+M85)</f>
        <v>0.67567567567567566</v>
      </c>
      <c r="T85" s="19">
        <v>18</v>
      </c>
      <c r="U85" s="19">
        <v>15</v>
      </c>
      <c r="V85" s="20">
        <f>(+T85/(T85+U85))</f>
        <v>0.54545454545454541</v>
      </c>
      <c r="W85" s="21">
        <v>21788</v>
      </c>
      <c r="X85" s="21">
        <v>1453</v>
      </c>
    </row>
    <row r="86" spans="1:24" x14ac:dyDescent="0.35">
      <c r="A86" s="11">
        <v>100751</v>
      </c>
      <c r="B86" s="11" t="s">
        <v>22</v>
      </c>
      <c r="C86" s="11">
        <v>2012</v>
      </c>
      <c r="D86" s="23">
        <v>13</v>
      </c>
      <c r="E86" s="13">
        <v>1</v>
      </c>
      <c r="F86" s="14">
        <f>+D86/(D86+E86)</f>
        <v>0.9285714285714286</v>
      </c>
      <c r="G86" s="15" t="e">
        <v>#N/A</v>
      </c>
      <c r="H86" s="15" t="e">
        <v>#N/A</v>
      </c>
      <c r="L86" s="16">
        <v>21</v>
      </c>
      <c r="M86" s="16">
        <v>12</v>
      </c>
      <c r="N86" s="17">
        <f>+L86/(L86+M86)</f>
        <v>0.63636363636363635</v>
      </c>
      <c r="T86" s="19">
        <v>12</v>
      </c>
      <c r="U86" s="19">
        <v>19</v>
      </c>
      <c r="V86" s="20">
        <f>(+T86/(T86+U86))</f>
        <v>0.38709677419354838</v>
      </c>
      <c r="W86" s="21">
        <v>14943</v>
      </c>
      <c r="X86" s="21">
        <v>1245</v>
      </c>
    </row>
    <row r="87" spans="1:24" x14ac:dyDescent="0.35">
      <c r="A87" s="11">
        <v>100751</v>
      </c>
      <c r="B87" s="11" t="s">
        <v>22</v>
      </c>
      <c r="C87" s="11">
        <v>2013</v>
      </c>
      <c r="D87" s="23">
        <v>11</v>
      </c>
      <c r="E87" s="13">
        <v>2</v>
      </c>
      <c r="F87" s="14">
        <f>+D87/(D87+E87)</f>
        <v>0.84615384615384615</v>
      </c>
      <c r="G87" s="15" t="e">
        <v>#N/A</v>
      </c>
      <c r="H87" s="15" t="e">
        <v>#N/A</v>
      </c>
      <c r="L87" s="16">
        <v>23</v>
      </c>
      <c r="M87" s="16">
        <v>13</v>
      </c>
      <c r="N87" s="17">
        <f>+L87/(L87+M87)</f>
        <v>0.63888888888888884</v>
      </c>
      <c r="T87" s="19">
        <v>13</v>
      </c>
      <c r="U87" s="19">
        <v>18</v>
      </c>
      <c r="V87" s="20">
        <f>(+T87/(T87+U87))</f>
        <v>0.41935483870967744</v>
      </c>
      <c r="W87" s="21">
        <v>14081</v>
      </c>
      <c r="X87" s="21">
        <v>1280</v>
      </c>
    </row>
    <row r="88" spans="1:24" x14ac:dyDescent="0.35">
      <c r="A88" s="11">
        <v>100751</v>
      </c>
      <c r="B88" s="11" t="s">
        <v>22</v>
      </c>
      <c r="C88" s="11">
        <v>2014</v>
      </c>
      <c r="D88" s="23">
        <v>12</v>
      </c>
      <c r="E88" s="13">
        <v>2</v>
      </c>
      <c r="F88" s="14">
        <f>+D88/(D88+E88)</f>
        <v>0.8571428571428571</v>
      </c>
      <c r="G88" s="15" t="e">
        <v>#N/A</v>
      </c>
      <c r="H88" s="15" t="e">
        <v>#N/A</v>
      </c>
      <c r="L88" s="16">
        <v>13</v>
      </c>
      <c r="M88" s="16">
        <v>19</v>
      </c>
      <c r="N88" s="17">
        <f>+L88/(L88+M88)</f>
        <v>0.40625</v>
      </c>
      <c r="T88" s="19">
        <v>14</v>
      </c>
      <c r="U88" s="19">
        <v>16</v>
      </c>
      <c r="V88" s="20">
        <f>(+T88/(T88+U88))</f>
        <v>0.46666666666666667</v>
      </c>
      <c r="W88" s="21">
        <v>18369</v>
      </c>
      <c r="X88" s="21">
        <v>1148</v>
      </c>
    </row>
    <row r="89" spans="1:24" x14ac:dyDescent="0.35">
      <c r="A89" s="11">
        <v>100751</v>
      </c>
      <c r="B89" s="11" t="s">
        <v>22</v>
      </c>
      <c r="C89" s="11">
        <v>2015</v>
      </c>
      <c r="D89" s="23">
        <v>14</v>
      </c>
      <c r="E89" s="13">
        <v>1</v>
      </c>
      <c r="F89" s="14">
        <f>+D89/(D89+E89)</f>
        <v>0.93333333333333335</v>
      </c>
      <c r="G89" s="15" t="e">
        <v>#N/A</v>
      </c>
      <c r="H89" s="15">
        <v>101117</v>
      </c>
      <c r="L89" s="16">
        <v>19</v>
      </c>
      <c r="M89" s="16">
        <v>15</v>
      </c>
      <c r="N89" s="17">
        <f>+L89/(L89+M89)</f>
        <v>0.55882352941176472</v>
      </c>
      <c r="T89" s="19">
        <v>13</v>
      </c>
      <c r="U89" s="19">
        <v>19</v>
      </c>
      <c r="V89" s="20">
        <f>(+T89/(T89+U89))</f>
        <v>0.40625</v>
      </c>
      <c r="W89" s="21">
        <v>15118</v>
      </c>
      <c r="X89" s="21">
        <v>1080</v>
      </c>
    </row>
    <row r="90" spans="1:24" x14ac:dyDescent="0.35">
      <c r="A90" s="11">
        <v>100751</v>
      </c>
      <c r="B90" s="11" t="s">
        <v>22</v>
      </c>
      <c r="C90" s="11">
        <v>2016</v>
      </c>
      <c r="D90" s="23">
        <v>14</v>
      </c>
      <c r="E90" s="13">
        <v>1</v>
      </c>
      <c r="F90" s="14">
        <f>+D90/(D90+E90)</f>
        <v>0.93333333333333335</v>
      </c>
      <c r="G90" s="15" t="e">
        <v>#N/A</v>
      </c>
      <c r="H90" s="15">
        <v>101562</v>
      </c>
      <c r="L90" s="16">
        <v>18</v>
      </c>
      <c r="M90" s="16">
        <v>15</v>
      </c>
      <c r="N90" s="17">
        <f>+L90/(L90+M90)</f>
        <v>0.54545454545454541</v>
      </c>
      <c r="O90" s="18">
        <v>196655</v>
      </c>
      <c r="P90" s="18">
        <v>13110</v>
      </c>
      <c r="T90" s="19">
        <v>15</v>
      </c>
      <c r="U90" s="19">
        <v>16</v>
      </c>
      <c r="V90" s="20">
        <f>(+T90/(T90+U90))</f>
        <v>0.4838709677419355</v>
      </c>
      <c r="W90" s="21">
        <v>20766</v>
      </c>
      <c r="X90" s="21">
        <v>1384</v>
      </c>
    </row>
    <row r="91" spans="1:24" x14ac:dyDescent="0.35">
      <c r="A91" s="11">
        <v>100751</v>
      </c>
      <c r="B91" s="11" t="s">
        <v>22</v>
      </c>
      <c r="C91" s="11">
        <v>2017</v>
      </c>
      <c r="D91" s="23">
        <v>13</v>
      </c>
      <c r="E91" s="13">
        <v>1</v>
      </c>
      <c r="F91" s="14">
        <f>+D91/(D91+E91)</f>
        <v>0.9285714285714286</v>
      </c>
      <c r="G91" s="15">
        <v>712053</v>
      </c>
      <c r="H91" s="15">
        <v>101722</v>
      </c>
      <c r="L91" s="16">
        <v>19</v>
      </c>
      <c r="M91" s="16">
        <v>15</v>
      </c>
      <c r="N91" s="17">
        <f>+L91/(L91+M91)</f>
        <v>0.55882352941176472</v>
      </c>
      <c r="O91" s="18">
        <v>203109</v>
      </c>
      <c r="P91" s="18">
        <v>11947</v>
      </c>
      <c r="T91" s="19">
        <v>22</v>
      </c>
      <c r="U91" s="19">
        <v>14</v>
      </c>
      <c r="V91" s="20">
        <f>(+T91/(T91+U91))</f>
        <v>0.61111111111111116</v>
      </c>
      <c r="W91" s="21">
        <v>45066</v>
      </c>
      <c r="X91" s="21">
        <v>2651</v>
      </c>
    </row>
    <row r="92" spans="1:24" x14ac:dyDescent="0.35">
      <c r="A92" s="11">
        <v>100751</v>
      </c>
      <c r="B92" s="11" t="s">
        <v>22</v>
      </c>
      <c r="C92" s="11">
        <v>2018</v>
      </c>
      <c r="D92" s="23">
        <v>14</v>
      </c>
      <c r="E92" s="13">
        <v>1</v>
      </c>
      <c r="F92" s="14">
        <f>+D92/(D92+E92)</f>
        <v>0.93333333333333335</v>
      </c>
      <c r="G92" s="15">
        <v>710931</v>
      </c>
      <c r="H92" s="15">
        <v>101562</v>
      </c>
      <c r="L92" s="16">
        <v>20</v>
      </c>
      <c r="M92" s="16">
        <v>16</v>
      </c>
      <c r="N92" s="17">
        <f>+L92/(L92+M92)</f>
        <v>0.55555555555555558</v>
      </c>
      <c r="O92" s="18">
        <v>227640</v>
      </c>
      <c r="P92" s="18">
        <v>13390</v>
      </c>
      <c r="T92" s="19">
        <v>20</v>
      </c>
      <c r="U92" s="19">
        <v>14</v>
      </c>
      <c r="V92" s="20">
        <f>(+T92/(T92+U92))</f>
        <v>0.58823529411764708</v>
      </c>
      <c r="W92" s="21">
        <v>21040</v>
      </c>
      <c r="X92" s="21">
        <v>1403</v>
      </c>
    </row>
    <row r="93" spans="1:24" x14ac:dyDescent="0.35">
      <c r="A93" s="11">
        <v>100751</v>
      </c>
      <c r="B93" s="11" t="s">
        <v>22</v>
      </c>
      <c r="C93" s="11">
        <v>2019</v>
      </c>
      <c r="D93" s="23">
        <v>11</v>
      </c>
      <c r="E93" s="13">
        <v>2</v>
      </c>
      <c r="F93" s="14">
        <f>+D93/(D93+E93)</f>
        <v>0.84615384615384615</v>
      </c>
      <c r="G93" s="15">
        <v>707817</v>
      </c>
      <c r="H93" s="15">
        <v>101117</v>
      </c>
      <c r="L93" s="16">
        <v>18</v>
      </c>
      <c r="M93" s="16">
        <v>16</v>
      </c>
      <c r="N93" s="17">
        <f>+L93/(L93+M93)</f>
        <v>0.52941176470588236</v>
      </c>
      <c r="O93" s="18">
        <v>163581</v>
      </c>
      <c r="P93" s="18">
        <v>10224</v>
      </c>
      <c r="T93" s="19">
        <v>14</v>
      </c>
      <c r="U93" s="19">
        <v>17</v>
      </c>
      <c r="V93" s="20">
        <f>(+T93/(T93+U93))</f>
        <v>0.45161290322580644</v>
      </c>
      <c r="W93" s="21">
        <v>35268</v>
      </c>
      <c r="X93" s="21">
        <v>2351</v>
      </c>
    </row>
    <row r="94" spans="1:24" x14ac:dyDescent="0.35">
      <c r="A94" s="11">
        <v>100751</v>
      </c>
      <c r="B94" s="11" t="s">
        <v>22</v>
      </c>
      <c r="C94" s="11">
        <v>2020</v>
      </c>
      <c r="D94" s="23">
        <v>13</v>
      </c>
      <c r="E94" s="13">
        <v>0</v>
      </c>
      <c r="F94" s="14">
        <f>+D94/(D94+E94)</f>
        <v>1</v>
      </c>
      <c r="G94" s="15" t="e">
        <v>#N/A</v>
      </c>
      <c r="H94" s="15" t="e">
        <v>#N/A</v>
      </c>
      <c r="L94" s="16">
        <v>16</v>
      </c>
      <c r="M94" s="16">
        <v>15</v>
      </c>
      <c r="N94" s="17">
        <f>+L94/(L94+M94)</f>
        <v>0.5161290322580645</v>
      </c>
      <c r="O94" s="18">
        <v>159725</v>
      </c>
      <c r="P94" s="18">
        <v>10648</v>
      </c>
      <c r="T94" s="19">
        <v>18</v>
      </c>
      <c r="U94" s="19">
        <v>12</v>
      </c>
      <c r="V94" s="20">
        <f>(+T94/(T94+U94))</f>
        <v>0.6</v>
      </c>
    </row>
    <row r="95" spans="1:24" x14ac:dyDescent="0.35">
      <c r="A95" s="11">
        <v>100751</v>
      </c>
      <c r="B95" s="11" t="s">
        <v>22</v>
      </c>
      <c r="C95" s="11">
        <v>2021</v>
      </c>
      <c r="D95" s="23">
        <v>13</v>
      </c>
      <c r="E95" s="13">
        <v>2</v>
      </c>
      <c r="F95" s="14">
        <f>+D95/(D95+E95)</f>
        <v>0.8666666666666667</v>
      </c>
      <c r="G95" s="15" t="e">
        <v>#N/A</v>
      </c>
      <c r="H95" s="15">
        <v>98720</v>
      </c>
      <c r="L95" s="16">
        <v>26</v>
      </c>
      <c r="M95" s="16">
        <v>7</v>
      </c>
      <c r="N95" s="17">
        <f>+L95/(L95+M95)</f>
        <v>0.78787878787878785</v>
      </c>
      <c r="T95" s="19">
        <v>17</v>
      </c>
      <c r="U95" s="19">
        <v>10</v>
      </c>
      <c r="V95" s="20">
        <f>(+T95/(T95+U95))</f>
        <v>0.62962962962962965</v>
      </c>
    </row>
    <row r="96" spans="1:24" x14ac:dyDescent="0.35">
      <c r="A96" s="11">
        <v>100751</v>
      </c>
      <c r="B96" s="11" t="s">
        <v>22</v>
      </c>
      <c r="C96" s="11">
        <v>2022</v>
      </c>
      <c r="D96" s="12">
        <v>10</v>
      </c>
      <c r="E96" s="13">
        <v>2</v>
      </c>
      <c r="F96" s="14">
        <f>+D96/(D96+E96)</f>
        <v>0.83333333333333337</v>
      </c>
      <c r="G96" s="15" t="e">
        <v>#N/A</v>
      </c>
      <c r="H96" s="15" t="e">
        <v>#N/A</v>
      </c>
      <c r="L96" s="16">
        <v>19</v>
      </c>
      <c r="M96" s="16">
        <v>14</v>
      </c>
      <c r="N96" s="17">
        <f>+L96/(L96+M96)</f>
        <v>0.5757575757575758</v>
      </c>
      <c r="O96" s="18">
        <v>175244</v>
      </c>
      <c r="P96" s="18">
        <v>10953</v>
      </c>
      <c r="Q96" s="17">
        <v>0.58699999999999997</v>
      </c>
      <c r="R96" s="17">
        <v>0.09</v>
      </c>
      <c r="S96" s="70">
        <f>+Q96/R96</f>
        <v>6.5222222222222221</v>
      </c>
      <c r="T96" s="19">
        <v>20</v>
      </c>
      <c r="U96" s="19">
        <v>14</v>
      </c>
      <c r="V96" s="20">
        <f>(+T96/(T96+U96))</f>
        <v>0.58823529411764708</v>
      </c>
      <c r="W96" s="21">
        <v>32552</v>
      </c>
      <c r="X96" s="21">
        <v>1808</v>
      </c>
    </row>
    <row r="97" spans="1:24" x14ac:dyDescent="0.35">
      <c r="A97" s="11">
        <v>100858</v>
      </c>
      <c r="B97" s="11" t="s">
        <v>23</v>
      </c>
      <c r="C97" s="11">
        <v>2004</v>
      </c>
      <c r="D97" s="23">
        <v>13</v>
      </c>
      <c r="E97" s="13">
        <v>0</v>
      </c>
      <c r="F97" s="14">
        <f>+D97/(D97+E97)</f>
        <v>1</v>
      </c>
      <c r="G97" s="15" t="e">
        <v>#N/A</v>
      </c>
      <c r="H97" s="15" t="e">
        <v>#N/A</v>
      </c>
      <c r="L97" s="16">
        <v>14</v>
      </c>
      <c r="M97" s="16">
        <v>14</v>
      </c>
      <c r="N97" s="17">
        <f>+L97/(L97+M97)</f>
        <v>0.5</v>
      </c>
      <c r="O97" s="18">
        <v>114726</v>
      </c>
      <c r="P97" s="18">
        <v>6749</v>
      </c>
      <c r="T97" s="19">
        <v>22</v>
      </c>
      <c r="U97" s="19">
        <v>9</v>
      </c>
      <c r="V97" s="20">
        <f>(+T97/(T97+U97))</f>
        <v>0.70967741935483875</v>
      </c>
      <c r="W97" s="21">
        <v>22400</v>
      </c>
    </row>
    <row r="98" spans="1:24" x14ac:dyDescent="0.35">
      <c r="A98" s="11">
        <v>100858</v>
      </c>
      <c r="B98" s="11" t="s">
        <v>23</v>
      </c>
      <c r="C98" s="11">
        <v>2005</v>
      </c>
      <c r="D98" s="23">
        <v>9</v>
      </c>
      <c r="E98" s="13">
        <v>3</v>
      </c>
      <c r="F98" s="14">
        <f>+D98/(D98+E98)</f>
        <v>0.75</v>
      </c>
      <c r="G98" s="15">
        <v>589124</v>
      </c>
      <c r="H98" s="15">
        <v>84161</v>
      </c>
      <c r="L98" s="16">
        <v>14</v>
      </c>
      <c r="M98" s="16">
        <v>17</v>
      </c>
      <c r="N98" s="17">
        <f>+L98/(L98+M98)</f>
        <v>0.45161290322580644</v>
      </c>
      <c r="T98" s="19">
        <v>16</v>
      </c>
      <c r="U98" s="19">
        <v>13</v>
      </c>
      <c r="V98" s="20">
        <f>(+T98/(T98+U98))</f>
        <v>0.55172413793103448</v>
      </c>
    </row>
    <row r="99" spans="1:24" x14ac:dyDescent="0.35">
      <c r="A99" s="11">
        <v>100858</v>
      </c>
      <c r="B99" s="11" t="s">
        <v>23</v>
      </c>
      <c r="C99" s="11">
        <v>2006</v>
      </c>
      <c r="D99" s="23">
        <v>11</v>
      </c>
      <c r="E99" s="13">
        <v>2</v>
      </c>
      <c r="F99" s="14">
        <f>+D99/(D99+E99)</f>
        <v>0.84615384615384615</v>
      </c>
      <c r="G99" s="15">
        <v>680506</v>
      </c>
      <c r="H99" s="15">
        <v>85063</v>
      </c>
      <c r="L99" s="16">
        <v>12</v>
      </c>
      <c r="M99" s="16">
        <v>16</v>
      </c>
      <c r="N99" s="17">
        <f>+L99/(L99+M99)</f>
        <v>0.42857142857142855</v>
      </c>
      <c r="O99" s="18">
        <v>120994</v>
      </c>
      <c r="P99" s="18">
        <v>7117</v>
      </c>
      <c r="T99" s="19">
        <v>14</v>
      </c>
      <c r="U99" s="19">
        <v>15</v>
      </c>
      <c r="V99" s="20">
        <f>(+T99/(T99+U99))</f>
        <v>0.48275862068965519</v>
      </c>
      <c r="W99" s="21">
        <v>24017</v>
      </c>
    </row>
    <row r="100" spans="1:24" x14ac:dyDescent="0.35">
      <c r="A100" s="11">
        <v>100858</v>
      </c>
      <c r="B100" s="11" t="s">
        <v>23</v>
      </c>
      <c r="C100" s="11">
        <v>2007</v>
      </c>
      <c r="D100" s="23">
        <v>9</v>
      </c>
      <c r="E100" s="13">
        <v>4</v>
      </c>
      <c r="F100" s="14">
        <f>+D100/(D100+E100)</f>
        <v>0.69230769230769229</v>
      </c>
      <c r="G100" s="15" t="e">
        <v>#N/A</v>
      </c>
      <c r="H100" s="15" t="e">
        <v>#N/A</v>
      </c>
      <c r="L100" s="16">
        <v>17</v>
      </c>
      <c r="M100" s="16">
        <v>15</v>
      </c>
      <c r="N100" s="17">
        <f>+L100/(L100+M100)</f>
        <v>0.53125</v>
      </c>
      <c r="O100" s="18">
        <v>114726</v>
      </c>
      <c r="P100" s="18">
        <v>6749</v>
      </c>
      <c r="T100" s="19">
        <v>21</v>
      </c>
      <c r="U100" s="19">
        <v>13</v>
      </c>
      <c r="V100" s="20">
        <f>(+T100/(T100+U100))</f>
        <v>0.61764705882352944</v>
      </c>
      <c r="W100" s="21">
        <v>28140</v>
      </c>
    </row>
    <row r="101" spans="1:24" x14ac:dyDescent="0.35">
      <c r="A101" s="11">
        <v>100858</v>
      </c>
      <c r="B101" s="11" t="s">
        <v>23</v>
      </c>
      <c r="C101" s="11">
        <v>2008</v>
      </c>
      <c r="D101" s="23">
        <v>5</v>
      </c>
      <c r="E101" s="13">
        <v>7</v>
      </c>
      <c r="F101" s="14">
        <f>+D101/(D101+E101)</f>
        <v>0.41666666666666669</v>
      </c>
      <c r="G101" s="15" t="e">
        <v>#N/A</v>
      </c>
      <c r="H101" s="15" t="e">
        <v>#N/A</v>
      </c>
      <c r="L101" s="16">
        <v>14</v>
      </c>
      <c r="M101" s="16">
        <v>16</v>
      </c>
      <c r="N101" s="17">
        <f>+L101/(L101+M101)</f>
        <v>0.46666666666666667</v>
      </c>
      <c r="O101" s="18">
        <v>68880</v>
      </c>
      <c r="P101" s="18">
        <v>4592</v>
      </c>
      <c r="T101" s="19">
        <v>20</v>
      </c>
      <c r="U101" s="19">
        <v>12</v>
      </c>
      <c r="V101" s="20">
        <f>(+T101/(T101+U101))</f>
        <v>0.625</v>
      </c>
      <c r="W101" s="21">
        <v>21323</v>
      </c>
    </row>
    <row r="102" spans="1:24" x14ac:dyDescent="0.35">
      <c r="A102" s="11">
        <v>100858</v>
      </c>
      <c r="B102" s="11" t="s">
        <v>23</v>
      </c>
      <c r="C102" s="11">
        <v>2009</v>
      </c>
      <c r="D102" s="23">
        <v>8</v>
      </c>
      <c r="E102" s="13">
        <v>5</v>
      </c>
      <c r="F102" s="14">
        <f>+D102/(D102+E102)</f>
        <v>0.61538461538461542</v>
      </c>
      <c r="G102" s="15" t="e">
        <v>#N/A</v>
      </c>
      <c r="H102" s="15" t="e">
        <v>#N/A</v>
      </c>
      <c r="L102" s="16">
        <v>24</v>
      </c>
      <c r="M102" s="16">
        <v>12</v>
      </c>
      <c r="N102" s="17">
        <f>+L102/(L102+M102)</f>
        <v>0.66666666666666663</v>
      </c>
      <c r="O102" s="18">
        <v>73465</v>
      </c>
      <c r="P102" s="18">
        <v>4591</v>
      </c>
      <c r="T102" s="19">
        <v>30</v>
      </c>
      <c r="U102" s="19">
        <v>4</v>
      </c>
      <c r="V102" s="20">
        <f>(+T102/(T102+U102))</f>
        <v>0.88235294117647056</v>
      </c>
      <c r="W102" s="21">
        <v>18176</v>
      </c>
    </row>
    <row r="103" spans="1:24" x14ac:dyDescent="0.35">
      <c r="A103" s="11">
        <v>100858</v>
      </c>
      <c r="B103" s="11" t="s">
        <v>23</v>
      </c>
      <c r="C103" s="11">
        <v>2010</v>
      </c>
      <c r="D103" s="23">
        <v>14</v>
      </c>
      <c r="E103" s="13">
        <v>0</v>
      </c>
      <c r="F103" s="14">
        <f>+D103/(D103+E103)</f>
        <v>1</v>
      </c>
      <c r="G103" s="15">
        <v>688692</v>
      </c>
      <c r="H103" s="15">
        <v>86087</v>
      </c>
      <c r="L103" s="16">
        <v>15</v>
      </c>
      <c r="M103" s="16">
        <v>17</v>
      </c>
      <c r="N103" s="17">
        <f>+L103/(L103+M103)</f>
        <v>0.46875</v>
      </c>
      <c r="O103" s="18">
        <v>106198</v>
      </c>
      <c r="P103" s="18">
        <v>5310</v>
      </c>
      <c r="T103" s="19">
        <v>16</v>
      </c>
      <c r="U103" s="19">
        <v>16</v>
      </c>
      <c r="V103" s="20">
        <f>(+T103/(T103+U103))</f>
        <v>0.5</v>
      </c>
      <c r="W103" s="21">
        <v>22427</v>
      </c>
    </row>
    <row r="104" spans="1:24" x14ac:dyDescent="0.35">
      <c r="A104" s="11">
        <v>100858</v>
      </c>
      <c r="B104" s="11" t="s">
        <v>23</v>
      </c>
      <c r="C104" s="11">
        <v>2011</v>
      </c>
      <c r="D104" s="23">
        <v>8</v>
      </c>
      <c r="E104" s="13">
        <v>5</v>
      </c>
      <c r="F104" s="14">
        <f>+D104/(D104+E104)</f>
        <v>0.61538461538461542</v>
      </c>
      <c r="G104" s="15" t="e">
        <v>#N/A</v>
      </c>
      <c r="H104" s="15" t="e">
        <v>#N/A</v>
      </c>
      <c r="L104" s="16">
        <v>11</v>
      </c>
      <c r="M104" s="16">
        <v>20</v>
      </c>
      <c r="N104" s="17">
        <f>+L104/(L104+M104)</f>
        <v>0.35483870967741937</v>
      </c>
      <c r="O104" s="18">
        <v>80882</v>
      </c>
      <c r="P104" s="18">
        <v>5392</v>
      </c>
      <c r="T104" s="19">
        <v>16</v>
      </c>
      <c r="U104" s="19">
        <v>16</v>
      </c>
      <c r="V104" s="20">
        <f>(+T104/(T104+U104))</f>
        <v>0.5</v>
      </c>
      <c r="W104" s="21">
        <v>22106</v>
      </c>
    </row>
    <row r="105" spans="1:24" x14ac:dyDescent="0.35">
      <c r="A105" s="11">
        <v>100858</v>
      </c>
      <c r="B105" s="11" t="s">
        <v>23</v>
      </c>
      <c r="C105" s="11">
        <v>2012</v>
      </c>
      <c r="D105" s="23">
        <v>3</v>
      </c>
      <c r="E105" s="13">
        <v>9</v>
      </c>
      <c r="F105" s="14">
        <f>+D105/(D105+E105)</f>
        <v>0.25</v>
      </c>
      <c r="G105" s="15" t="e">
        <v>#N/A</v>
      </c>
      <c r="H105" s="15" t="e">
        <v>#N/A</v>
      </c>
      <c r="L105" s="16">
        <v>15</v>
      </c>
      <c r="M105" s="16">
        <v>16</v>
      </c>
      <c r="N105" s="17">
        <f>+L105/(L105+M105)</f>
        <v>0.4838709677419355</v>
      </c>
      <c r="O105" s="18">
        <v>112374</v>
      </c>
      <c r="P105" s="18">
        <v>5108</v>
      </c>
      <c r="T105" s="19">
        <v>13</v>
      </c>
      <c r="U105" s="19">
        <v>17</v>
      </c>
      <c r="V105" s="20">
        <f>(+T105/(T105+U105))</f>
        <v>0.43333333333333335</v>
      </c>
      <c r="W105" s="21">
        <v>49429</v>
      </c>
    </row>
    <row r="106" spans="1:24" x14ac:dyDescent="0.35">
      <c r="A106" s="11">
        <v>100858</v>
      </c>
      <c r="B106" s="11" t="s">
        <v>23</v>
      </c>
      <c r="C106" s="11">
        <v>2013</v>
      </c>
      <c r="D106" s="23">
        <v>12</v>
      </c>
      <c r="E106" s="13">
        <v>2</v>
      </c>
      <c r="F106" s="14">
        <f>+D106/(D106+E106)</f>
        <v>0.8571428571428571</v>
      </c>
      <c r="G106" s="15" t="e">
        <v>#N/A</v>
      </c>
      <c r="H106" s="15" t="e">
        <v>#N/A</v>
      </c>
      <c r="L106" s="16">
        <v>9</v>
      </c>
      <c r="M106" s="16">
        <v>23</v>
      </c>
      <c r="N106" s="17">
        <f>+L106/(L106+M106)</f>
        <v>0.28125</v>
      </c>
      <c r="O106" s="18">
        <v>106867</v>
      </c>
      <c r="P106" s="18">
        <v>6286</v>
      </c>
      <c r="T106" s="19">
        <v>19</v>
      </c>
      <c r="U106" s="19">
        <v>15</v>
      </c>
      <c r="V106" s="20">
        <f>(+T106/(T106+U106))</f>
        <v>0.55882352941176472</v>
      </c>
      <c r="W106" s="21">
        <v>35692</v>
      </c>
    </row>
    <row r="107" spans="1:24" x14ac:dyDescent="0.35">
      <c r="A107" s="11">
        <v>100858</v>
      </c>
      <c r="B107" s="11" t="s">
        <v>23</v>
      </c>
      <c r="C107" s="11">
        <v>2014</v>
      </c>
      <c r="D107" s="23">
        <v>8</v>
      </c>
      <c r="E107" s="13">
        <v>5</v>
      </c>
      <c r="F107" s="14">
        <f>+D107/(D107+E107)</f>
        <v>0.61538461538461542</v>
      </c>
      <c r="G107" s="15" t="e">
        <v>#N/A</v>
      </c>
      <c r="H107" s="15" t="e">
        <v>#N/A</v>
      </c>
      <c r="L107" s="16">
        <v>14</v>
      </c>
      <c r="M107" s="16">
        <v>16</v>
      </c>
      <c r="N107" s="17">
        <f>+L107/(L107+M107)</f>
        <v>0.46666666666666667</v>
      </c>
      <c r="O107" s="18">
        <v>126483</v>
      </c>
      <c r="P107" s="18">
        <v>6324</v>
      </c>
      <c r="T107" s="19">
        <v>19</v>
      </c>
      <c r="U107" s="19">
        <v>15</v>
      </c>
      <c r="V107" s="20">
        <f>(+T107/(T107+U107))</f>
        <v>0.55882352941176472</v>
      </c>
      <c r="W107" s="21">
        <v>45087</v>
      </c>
    </row>
    <row r="108" spans="1:24" x14ac:dyDescent="0.35">
      <c r="A108" s="11">
        <v>100858</v>
      </c>
      <c r="B108" s="11" t="s">
        <v>23</v>
      </c>
      <c r="C108" s="11">
        <v>2015</v>
      </c>
      <c r="D108" s="23">
        <v>7</v>
      </c>
      <c r="E108" s="13">
        <v>6</v>
      </c>
      <c r="F108" s="14">
        <f>+D108/(D108+E108)</f>
        <v>0.53846153846153844</v>
      </c>
      <c r="G108" s="15" t="e">
        <v>#N/A</v>
      </c>
      <c r="H108" s="15" t="e">
        <v>#N/A</v>
      </c>
      <c r="L108" s="16">
        <v>15</v>
      </c>
      <c r="M108" s="16">
        <v>20</v>
      </c>
      <c r="N108" s="17">
        <f>+L108/(L108+M108)</f>
        <v>0.42857142857142855</v>
      </c>
      <c r="O108" s="18">
        <v>110534</v>
      </c>
      <c r="P108" s="18">
        <v>6502</v>
      </c>
      <c r="T108" s="19">
        <v>13</v>
      </c>
      <c r="U108" s="19">
        <v>18</v>
      </c>
      <c r="V108" s="20">
        <f>(+T108/(T108+U108))</f>
        <v>0.41935483870967744</v>
      </c>
      <c r="W108" s="21">
        <v>35013</v>
      </c>
    </row>
    <row r="109" spans="1:24" x14ac:dyDescent="0.35">
      <c r="A109" s="11">
        <v>100858</v>
      </c>
      <c r="B109" s="11" t="s">
        <v>23</v>
      </c>
      <c r="C109" s="11">
        <v>2016</v>
      </c>
      <c r="D109" s="23">
        <v>8</v>
      </c>
      <c r="E109" s="13">
        <v>5</v>
      </c>
      <c r="F109" s="14">
        <f>+D109/(D109+E109)</f>
        <v>0.61538461538461542</v>
      </c>
      <c r="G109" s="15" t="e">
        <v>#N/A</v>
      </c>
      <c r="H109" s="15" t="e">
        <v>#N/A</v>
      </c>
      <c r="L109" s="16">
        <v>11</v>
      </c>
      <c r="M109" s="16">
        <v>20</v>
      </c>
      <c r="N109" s="17">
        <f>+L109/(L109+M109)</f>
        <v>0.35483870967741937</v>
      </c>
      <c r="O109" s="18">
        <v>106375</v>
      </c>
      <c r="P109" s="18">
        <v>6257</v>
      </c>
      <c r="T109" s="19">
        <v>20</v>
      </c>
      <c r="U109" s="19">
        <v>13</v>
      </c>
      <c r="V109" s="20">
        <f>(+T109/(T109+U109))</f>
        <v>0.60606060606060608</v>
      </c>
      <c r="W109" s="21">
        <v>39867</v>
      </c>
    </row>
    <row r="110" spans="1:24" x14ac:dyDescent="0.35">
      <c r="A110" s="11">
        <v>100858</v>
      </c>
      <c r="B110" s="11" t="s">
        <v>23</v>
      </c>
      <c r="C110" s="11">
        <v>2017</v>
      </c>
      <c r="D110" s="23">
        <v>10</v>
      </c>
      <c r="E110" s="13">
        <v>4</v>
      </c>
      <c r="F110" s="14">
        <f>+D110/(D110+E110)</f>
        <v>0.7142857142857143</v>
      </c>
      <c r="G110" s="15">
        <v>695120</v>
      </c>
      <c r="H110" s="15">
        <v>86446</v>
      </c>
      <c r="L110" s="16">
        <v>18</v>
      </c>
      <c r="M110" s="16">
        <v>14</v>
      </c>
      <c r="N110" s="17">
        <f>+L110/(L110+M110)</f>
        <v>0.5625</v>
      </c>
      <c r="O110" s="18">
        <v>104815</v>
      </c>
      <c r="P110" s="18">
        <v>5823</v>
      </c>
      <c r="T110" s="19">
        <v>17</v>
      </c>
      <c r="U110" s="19">
        <v>15</v>
      </c>
      <c r="V110" s="20">
        <f>(+T110/(T110+U110))</f>
        <v>0.53125</v>
      </c>
      <c r="W110" s="21">
        <v>35994</v>
      </c>
    </row>
    <row r="111" spans="1:24" x14ac:dyDescent="0.35">
      <c r="A111" s="11">
        <v>100858</v>
      </c>
      <c r="B111" s="11" t="s">
        <v>23</v>
      </c>
      <c r="C111" s="11">
        <v>2018</v>
      </c>
      <c r="D111" s="23">
        <v>8</v>
      </c>
      <c r="E111" s="13">
        <v>5</v>
      </c>
      <c r="F111" s="14">
        <f>+D111/(D111+E111)</f>
        <v>0.61538461538461542</v>
      </c>
      <c r="G111" s="15">
        <v>591236</v>
      </c>
      <c r="H111" s="15">
        <v>84462</v>
      </c>
      <c r="L111" s="16">
        <v>26</v>
      </c>
      <c r="M111" s="16">
        <v>8</v>
      </c>
      <c r="N111" s="17">
        <f>+L111/(L111+M111)</f>
        <v>0.76470588235294112</v>
      </c>
      <c r="O111" s="18">
        <v>131537</v>
      </c>
      <c r="P111" s="18">
        <v>8221</v>
      </c>
      <c r="T111" s="19">
        <v>14</v>
      </c>
      <c r="U111" s="19">
        <v>15</v>
      </c>
      <c r="V111" s="20">
        <f>(+T111/(T111+U111))</f>
        <v>0.48275862068965519</v>
      </c>
      <c r="W111" s="21">
        <v>30825</v>
      </c>
    </row>
    <row r="112" spans="1:24" x14ac:dyDescent="0.35">
      <c r="A112" s="11">
        <v>100858</v>
      </c>
      <c r="B112" s="11" t="s">
        <v>23</v>
      </c>
      <c r="C112" s="11">
        <v>2019</v>
      </c>
      <c r="D112" s="23">
        <v>9</v>
      </c>
      <c r="E112" s="13">
        <v>4</v>
      </c>
      <c r="F112" s="14">
        <f>+D112/(D112+E112)</f>
        <v>0.69230769230769229</v>
      </c>
      <c r="G112" s="15">
        <v>600355</v>
      </c>
      <c r="H112" s="15">
        <v>85765</v>
      </c>
      <c r="L112" s="16">
        <v>30</v>
      </c>
      <c r="M112" s="16">
        <v>10</v>
      </c>
      <c r="N112" s="17">
        <f>+L112/(L112+M112)</f>
        <v>0.75</v>
      </c>
      <c r="O112" s="18">
        <v>138650</v>
      </c>
      <c r="P112" s="18">
        <v>8156</v>
      </c>
      <c r="T112" s="19">
        <v>22</v>
      </c>
      <c r="U112" s="19">
        <v>10</v>
      </c>
      <c r="V112" s="20">
        <f>(+T112/(T112+U112))</f>
        <v>0.6875</v>
      </c>
      <c r="W112" s="21">
        <v>27259</v>
      </c>
      <c r="X112" s="21">
        <v>1947</v>
      </c>
    </row>
    <row r="113" spans="1:24" x14ac:dyDescent="0.35">
      <c r="A113" s="11">
        <v>100858</v>
      </c>
      <c r="B113" s="11" t="s">
        <v>23</v>
      </c>
      <c r="C113" s="11">
        <v>2020</v>
      </c>
      <c r="D113" s="23">
        <v>6</v>
      </c>
      <c r="E113" s="13">
        <v>5</v>
      </c>
      <c r="F113" s="14">
        <f>+D113/(D113+E113)</f>
        <v>0.54545454545454541</v>
      </c>
      <c r="G113" s="15" t="e">
        <v>#N/A</v>
      </c>
      <c r="H113" s="15" t="e">
        <v>#N/A</v>
      </c>
      <c r="L113" s="16">
        <v>25</v>
      </c>
      <c r="M113" s="16">
        <v>6</v>
      </c>
      <c r="N113" s="17">
        <f>+L113/(L113+M113)</f>
        <v>0.80645161290322576</v>
      </c>
      <c r="O113" s="18">
        <v>150721</v>
      </c>
      <c r="P113" s="18">
        <v>8866</v>
      </c>
      <c r="T113" s="19">
        <v>11</v>
      </c>
      <c r="U113" s="19">
        <v>18</v>
      </c>
      <c r="V113" s="20">
        <f>(+T113/(T113+U113))</f>
        <v>0.37931034482758619</v>
      </c>
    </row>
    <row r="114" spans="1:24" x14ac:dyDescent="0.35">
      <c r="A114" s="11">
        <v>100858</v>
      </c>
      <c r="B114" s="11" t="s">
        <v>23</v>
      </c>
      <c r="C114" s="11">
        <v>2021</v>
      </c>
      <c r="D114" s="23">
        <v>6</v>
      </c>
      <c r="E114" s="13">
        <v>7</v>
      </c>
      <c r="F114" s="14">
        <f>+D114/(D114+E114)</f>
        <v>0.46153846153846156</v>
      </c>
      <c r="G114" s="15" t="e">
        <v>#N/A</v>
      </c>
      <c r="H114" s="15" t="e">
        <v>#N/A</v>
      </c>
      <c r="L114" s="16">
        <v>13</v>
      </c>
      <c r="M114" s="16">
        <v>14</v>
      </c>
      <c r="N114" s="17">
        <f>+L114/(L114+M114)</f>
        <v>0.48148148148148145</v>
      </c>
      <c r="T114" s="19">
        <v>5</v>
      </c>
      <c r="U114" s="19">
        <v>19</v>
      </c>
      <c r="V114" s="20">
        <f>(+T114/(T114+U114))</f>
        <v>0.20833333333333334</v>
      </c>
    </row>
    <row r="115" spans="1:24" x14ac:dyDescent="0.35">
      <c r="A115" s="11">
        <v>100858</v>
      </c>
      <c r="B115" s="11" t="s">
        <v>23</v>
      </c>
      <c r="C115" s="11">
        <v>2022</v>
      </c>
      <c r="D115" s="12">
        <v>5</v>
      </c>
      <c r="E115" s="13">
        <v>7</v>
      </c>
      <c r="F115" s="14">
        <f>+D115/(D115+E115)</f>
        <v>0.41666666666666669</v>
      </c>
      <c r="G115" s="15" t="e">
        <v>#N/A</v>
      </c>
      <c r="H115" s="15" t="e">
        <v>#N/A</v>
      </c>
      <c r="L115" s="16">
        <v>28</v>
      </c>
      <c r="M115" s="16">
        <v>6</v>
      </c>
      <c r="N115" s="17">
        <f>+L115/(L115+M115)</f>
        <v>0.82352941176470584</v>
      </c>
      <c r="O115" s="18">
        <v>145936</v>
      </c>
      <c r="P115" s="18">
        <v>9121</v>
      </c>
      <c r="Q115" s="17">
        <v>0.53</v>
      </c>
      <c r="R115" s="17">
        <v>0.158</v>
      </c>
      <c r="S115" s="70">
        <f>+Q115/R115</f>
        <v>3.3544303797468356</v>
      </c>
      <c r="T115" s="19">
        <v>10</v>
      </c>
      <c r="U115" s="19">
        <v>18</v>
      </c>
      <c r="V115" s="20">
        <f>(+T115/(T115+U115))</f>
        <v>0.35714285714285715</v>
      </c>
      <c r="W115" s="21">
        <v>32910</v>
      </c>
      <c r="X115" s="21">
        <v>2194</v>
      </c>
    </row>
    <row r="116" spans="1:24" x14ac:dyDescent="0.35">
      <c r="A116" s="11">
        <v>100937</v>
      </c>
      <c r="B116" s="11" t="s">
        <v>24</v>
      </c>
      <c r="C116" s="11">
        <v>2004</v>
      </c>
      <c r="L116" s="16">
        <v>20</v>
      </c>
      <c r="M116" s="16">
        <v>7</v>
      </c>
      <c r="N116" s="17">
        <f>+L116/(L116+M116)</f>
        <v>0.7407407407407407</v>
      </c>
      <c r="V116" s="20" t="e">
        <f>(+T116/(T116+U116))</f>
        <v>#DIV/0!</v>
      </c>
    </row>
    <row r="117" spans="1:24" x14ac:dyDescent="0.35">
      <c r="A117" s="11">
        <v>100937</v>
      </c>
      <c r="B117" s="11" t="s">
        <v>24</v>
      </c>
      <c r="C117" s="11">
        <v>2005</v>
      </c>
      <c r="L117" s="16">
        <v>16</v>
      </c>
      <c r="M117" s="16">
        <v>14</v>
      </c>
      <c r="N117" s="17">
        <f>+L117/(L117+M117)</f>
        <v>0.53333333333333333</v>
      </c>
      <c r="V117" s="20" t="e">
        <f>(+T117/(T117+U117))</f>
        <v>#DIV/0!</v>
      </c>
    </row>
    <row r="118" spans="1:24" x14ac:dyDescent="0.35">
      <c r="A118" s="11">
        <v>100937</v>
      </c>
      <c r="B118" s="11" t="s">
        <v>24</v>
      </c>
      <c r="C118" s="11">
        <v>2006</v>
      </c>
      <c r="L118" s="16">
        <v>19</v>
      </c>
      <c r="M118" s="16">
        <v>9</v>
      </c>
      <c r="N118" s="17">
        <f>+L118/(L118+M118)</f>
        <v>0.6785714285714286</v>
      </c>
      <c r="V118" s="20" t="e">
        <f>(+T118/(T118+U118))</f>
        <v>#DIV/0!</v>
      </c>
    </row>
    <row r="119" spans="1:24" x14ac:dyDescent="0.35">
      <c r="A119" s="11">
        <v>100937</v>
      </c>
      <c r="B119" s="11" t="s">
        <v>24</v>
      </c>
      <c r="C119" s="11">
        <v>2007</v>
      </c>
      <c r="N119" s="17"/>
      <c r="V119" s="20" t="e">
        <f>(+T119/(T119+U119))</f>
        <v>#DIV/0!</v>
      </c>
    </row>
    <row r="120" spans="1:24" x14ac:dyDescent="0.35">
      <c r="A120" s="11">
        <v>100937</v>
      </c>
      <c r="B120" s="11" t="s">
        <v>24</v>
      </c>
      <c r="C120" s="11">
        <v>2008</v>
      </c>
      <c r="D120" s="12">
        <v>1</v>
      </c>
      <c r="E120" s="13">
        <v>7</v>
      </c>
      <c r="F120" s="14">
        <f>+D120/(D120+E120)</f>
        <v>0.125</v>
      </c>
      <c r="G120" s="15" t="e">
        <v>#N/A</v>
      </c>
      <c r="H120" s="15" t="e">
        <v>#N/A</v>
      </c>
      <c r="L120" s="16">
        <v>13</v>
      </c>
      <c r="M120" s="16">
        <v>12</v>
      </c>
      <c r="N120" s="17">
        <f>+L120/(L120+M120)</f>
        <v>0.52</v>
      </c>
      <c r="V120" s="20" t="e">
        <f>(+T120/(T120+U120))</f>
        <v>#DIV/0!</v>
      </c>
    </row>
    <row r="121" spans="1:24" x14ac:dyDescent="0.35">
      <c r="A121" s="11">
        <v>100937</v>
      </c>
      <c r="B121" s="11" t="s">
        <v>24</v>
      </c>
      <c r="C121" s="11">
        <v>2009</v>
      </c>
      <c r="D121" s="12">
        <v>3</v>
      </c>
      <c r="E121" s="13">
        <v>7</v>
      </c>
      <c r="F121" s="14">
        <f>+D121/(D121+E121)</f>
        <v>0.3</v>
      </c>
      <c r="G121" s="15" t="e">
        <v>#N/A</v>
      </c>
      <c r="H121" s="15" t="e">
        <v>#N/A</v>
      </c>
      <c r="L121" s="16">
        <v>11</v>
      </c>
      <c r="M121" s="16">
        <v>14</v>
      </c>
      <c r="N121" s="17">
        <f>+L121/(L121+M121)</f>
        <v>0.44</v>
      </c>
      <c r="V121" s="20" t="e">
        <f>(+T121/(T121+U121))</f>
        <v>#DIV/0!</v>
      </c>
    </row>
    <row r="122" spans="1:24" x14ac:dyDescent="0.35">
      <c r="A122" s="11">
        <v>100937</v>
      </c>
      <c r="B122" s="11" t="s">
        <v>24</v>
      </c>
      <c r="C122" s="11">
        <v>2010</v>
      </c>
      <c r="D122" s="12">
        <v>4</v>
      </c>
      <c r="E122" s="13">
        <v>6</v>
      </c>
      <c r="F122" s="14">
        <f>+D122/(D122+E122)</f>
        <v>0.4</v>
      </c>
      <c r="G122" s="15" t="e">
        <v>#N/A</v>
      </c>
      <c r="H122" s="15" t="e">
        <v>#N/A</v>
      </c>
      <c r="L122" s="16">
        <v>20</v>
      </c>
      <c r="M122" s="16">
        <v>5</v>
      </c>
      <c r="N122" s="17">
        <f>+L122/(L122+M122)</f>
        <v>0.8</v>
      </c>
      <c r="V122" s="20" t="e">
        <f>(+T122/(T122+U122))</f>
        <v>#DIV/0!</v>
      </c>
    </row>
    <row r="123" spans="1:24" x14ac:dyDescent="0.35">
      <c r="A123" s="11">
        <v>100937</v>
      </c>
      <c r="B123" s="11" t="s">
        <v>24</v>
      </c>
      <c r="C123" s="11">
        <v>2011</v>
      </c>
      <c r="D123" s="12">
        <v>6</v>
      </c>
      <c r="E123" s="13">
        <v>4</v>
      </c>
      <c r="F123" s="14">
        <f>+D123/(D123+E123)</f>
        <v>0.6</v>
      </c>
      <c r="G123" s="15" t="e">
        <v>#N/A</v>
      </c>
      <c r="H123" s="15" t="e">
        <v>#N/A</v>
      </c>
      <c r="L123" s="16">
        <v>23</v>
      </c>
      <c r="M123" s="16">
        <v>4</v>
      </c>
      <c r="N123" s="17">
        <f>+L123/(L123+M123)</f>
        <v>0.85185185185185186</v>
      </c>
      <c r="T123" s="19">
        <v>15</v>
      </c>
      <c r="U123" s="19">
        <v>10</v>
      </c>
      <c r="V123" s="20">
        <f>(+T123/(T123+U123))</f>
        <v>0.6</v>
      </c>
    </row>
    <row r="124" spans="1:24" x14ac:dyDescent="0.35">
      <c r="A124" s="11">
        <v>100937</v>
      </c>
      <c r="B124" s="11" t="s">
        <v>24</v>
      </c>
      <c r="C124" s="11">
        <v>2012</v>
      </c>
      <c r="D124" s="12">
        <v>7</v>
      </c>
      <c r="E124" s="13">
        <v>2</v>
      </c>
      <c r="F124" s="14">
        <f>+D124/(D124+E124)</f>
        <v>0.77777777777777779</v>
      </c>
      <c r="G124" s="15" t="e">
        <v>#N/A</v>
      </c>
      <c r="H124" s="15" t="e">
        <v>#N/A</v>
      </c>
      <c r="L124" s="16">
        <v>25</v>
      </c>
      <c r="M124" s="16">
        <v>3</v>
      </c>
      <c r="N124" s="17">
        <f>+L124/(L124+M124)</f>
        <v>0.8928571428571429</v>
      </c>
      <c r="T124" s="19">
        <v>14</v>
      </c>
      <c r="U124" s="19">
        <v>12</v>
      </c>
      <c r="V124" s="20">
        <f>(+T124/(T124+U124))</f>
        <v>0.53846153846153844</v>
      </c>
    </row>
    <row r="125" spans="1:24" x14ac:dyDescent="0.35">
      <c r="A125" s="11">
        <v>100937</v>
      </c>
      <c r="B125" s="11" t="s">
        <v>24</v>
      </c>
      <c r="C125" s="11">
        <v>2013</v>
      </c>
      <c r="D125" s="12">
        <v>7</v>
      </c>
      <c r="E125" s="13">
        <v>3</v>
      </c>
      <c r="F125" s="14">
        <f>+D125/(D125+E125)</f>
        <v>0.7</v>
      </c>
      <c r="G125" s="15" t="e">
        <v>#N/A</v>
      </c>
      <c r="H125" s="15" t="e">
        <v>#N/A</v>
      </c>
      <c r="L125" s="16">
        <v>20</v>
      </c>
      <c r="M125" s="16">
        <v>8</v>
      </c>
      <c r="N125" s="17">
        <f>+L125/(L125+M125)</f>
        <v>0.7142857142857143</v>
      </c>
      <c r="T125" s="19">
        <v>12</v>
      </c>
      <c r="U125" s="19">
        <v>14</v>
      </c>
      <c r="V125" s="20">
        <f>(+T125/(T125+U125))</f>
        <v>0.46153846153846156</v>
      </c>
    </row>
    <row r="126" spans="1:24" x14ac:dyDescent="0.35">
      <c r="A126" s="11">
        <v>100937</v>
      </c>
      <c r="B126" s="11" t="s">
        <v>24</v>
      </c>
      <c r="C126" s="11">
        <v>2014</v>
      </c>
      <c r="D126" s="12">
        <v>5</v>
      </c>
      <c r="E126" s="13">
        <v>4</v>
      </c>
      <c r="F126" s="14">
        <f>+D126/(D126+E126)</f>
        <v>0.55555555555555558</v>
      </c>
      <c r="G126" s="15" t="e">
        <v>#N/A</v>
      </c>
      <c r="H126" s="15" t="e">
        <v>#N/A</v>
      </c>
      <c r="L126" s="16">
        <v>17</v>
      </c>
      <c r="M126" s="16">
        <v>10</v>
      </c>
      <c r="N126" s="17">
        <f>+L126/(L126+M126)</f>
        <v>0.62962962962962965</v>
      </c>
      <c r="T126" s="19">
        <v>10</v>
      </c>
      <c r="U126" s="19">
        <v>16</v>
      </c>
      <c r="V126" s="20">
        <f>(+T126/(T126+U126))</f>
        <v>0.38461538461538464</v>
      </c>
    </row>
    <row r="127" spans="1:24" x14ac:dyDescent="0.35">
      <c r="A127" s="11">
        <v>100937</v>
      </c>
      <c r="B127" s="11" t="s">
        <v>24</v>
      </c>
      <c r="C127" s="11">
        <v>2015</v>
      </c>
      <c r="D127" s="12">
        <v>3</v>
      </c>
      <c r="E127" s="13">
        <v>7</v>
      </c>
      <c r="F127" s="14">
        <f>+D127/(D127+E127)</f>
        <v>0.3</v>
      </c>
      <c r="G127" s="15" t="e">
        <v>#N/A</v>
      </c>
      <c r="H127" s="15" t="e">
        <v>#N/A</v>
      </c>
      <c r="L127" s="16">
        <v>16</v>
      </c>
      <c r="M127" s="16">
        <v>11</v>
      </c>
      <c r="N127" s="17">
        <f>+L127/(L127+M127)</f>
        <v>0.59259259259259256</v>
      </c>
      <c r="T127" s="19">
        <v>11</v>
      </c>
      <c r="U127" s="19">
        <v>15</v>
      </c>
      <c r="V127" s="20">
        <f>(+T127/(T127+U127))</f>
        <v>0.42307692307692307</v>
      </c>
    </row>
    <row r="128" spans="1:24" x14ac:dyDescent="0.35">
      <c r="A128" s="11">
        <v>100937</v>
      </c>
      <c r="B128" s="11" t="s">
        <v>24</v>
      </c>
      <c r="C128" s="11">
        <v>2016</v>
      </c>
      <c r="D128" s="12">
        <v>5</v>
      </c>
      <c r="E128" s="13">
        <v>5</v>
      </c>
      <c r="F128" s="14">
        <f>+D128/(D128+E128)</f>
        <v>0.5</v>
      </c>
      <c r="G128" s="15" t="e">
        <v>#N/A</v>
      </c>
      <c r="H128" s="15" t="e">
        <v>#N/A</v>
      </c>
      <c r="L128" s="16">
        <v>23</v>
      </c>
      <c r="M128" s="16">
        <v>7</v>
      </c>
      <c r="N128" s="17">
        <f>+L128/(L128+M128)</f>
        <v>0.76666666666666672</v>
      </c>
      <c r="T128" s="19">
        <v>25</v>
      </c>
      <c r="U128" s="19">
        <v>4</v>
      </c>
      <c r="V128" s="20">
        <f>(+T128/(T128+U128))</f>
        <v>0.86206896551724133</v>
      </c>
    </row>
    <row r="129" spans="1:24" x14ac:dyDescent="0.35">
      <c r="A129" s="11">
        <v>100937</v>
      </c>
      <c r="B129" s="11" t="s">
        <v>24</v>
      </c>
      <c r="C129" s="11">
        <v>2017</v>
      </c>
      <c r="D129" s="12">
        <v>1</v>
      </c>
      <c r="E129" s="13">
        <v>9</v>
      </c>
      <c r="F129" s="14">
        <f>+D129/(D129+E129)</f>
        <v>0.1</v>
      </c>
      <c r="G129" s="15">
        <v>11954</v>
      </c>
      <c r="H129" s="15">
        <v>2391</v>
      </c>
      <c r="L129" s="16">
        <v>14</v>
      </c>
      <c r="M129" s="16">
        <v>14</v>
      </c>
      <c r="N129" s="17">
        <f>+L129/(L129+M129)</f>
        <v>0.5</v>
      </c>
      <c r="O129" s="18">
        <v>4819</v>
      </c>
      <c r="P129" s="18">
        <v>344</v>
      </c>
      <c r="T129" s="19">
        <v>17</v>
      </c>
      <c r="U129" s="19">
        <v>11</v>
      </c>
      <c r="V129" s="20">
        <f>(+T129/(T129+U129))</f>
        <v>0.6071428571428571</v>
      </c>
    </row>
    <row r="130" spans="1:24" x14ac:dyDescent="0.35">
      <c r="A130" s="11">
        <v>100937</v>
      </c>
      <c r="B130" s="11" t="s">
        <v>24</v>
      </c>
      <c r="C130" s="11">
        <v>2018</v>
      </c>
      <c r="D130" s="12">
        <v>3</v>
      </c>
      <c r="E130" s="13">
        <v>7</v>
      </c>
      <c r="F130" s="14">
        <f>+D130/(D130+E130)</f>
        <v>0.3</v>
      </c>
      <c r="G130" s="15">
        <v>7535</v>
      </c>
      <c r="H130" s="15">
        <v>1507</v>
      </c>
      <c r="L130" s="16">
        <v>11</v>
      </c>
      <c r="M130" s="16">
        <v>16</v>
      </c>
      <c r="N130" s="17">
        <f>+L130/(L130+M130)</f>
        <v>0.40740740740740738</v>
      </c>
      <c r="O130" s="18">
        <v>4040</v>
      </c>
      <c r="P130" s="18">
        <v>404</v>
      </c>
      <c r="T130" s="19">
        <v>11</v>
      </c>
      <c r="U130" s="19">
        <v>15</v>
      </c>
      <c r="V130" s="20">
        <f>(+T130/(T130+U130))</f>
        <v>0.42307692307692307</v>
      </c>
    </row>
    <row r="131" spans="1:24" x14ac:dyDescent="0.35">
      <c r="A131" s="11">
        <v>100937</v>
      </c>
      <c r="B131" s="11" t="s">
        <v>24</v>
      </c>
      <c r="C131" s="11">
        <v>2019</v>
      </c>
      <c r="D131" s="12">
        <v>6</v>
      </c>
      <c r="E131" s="13">
        <v>4</v>
      </c>
      <c r="F131" s="14">
        <f>+D131/(D131+E131)</f>
        <v>0.6</v>
      </c>
      <c r="G131" s="15">
        <v>6723</v>
      </c>
      <c r="H131" s="15">
        <v>1345</v>
      </c>
      <c r="L131" s="16">
        <v>12</v>
      </c>
      <c r="M131" s="16">
        <v>13</v>
      </c>
      <c r="N131" s="17">
        <f>+L131/(L131+M131)</f>
        <v>0.48</v>
      </c>
      <c r="T131" s="19">
        <v>9</v>
      </c>
      <c r="U131" s="19">
        <v>17</v>
      </c>
      <c r="V131" s="20">
        <f>(+T131/(T131+U131))</f>
        <v>0.34615384615384615</v>
      </c>
      <c r="W131" s="21">
        <v>1874</v>
      </c>
      <c r="X131" s="21">
        <v>144</v>
      </c>
    </row>
    <row r="132" spans="1:24" x14ac:dyDescent="0.35">
      <c r="A132" s="11">
        <v>100937</v>
      </c>
      <c r="B132" s="11" t="s">
        <v>24</v>
      </c>
      <c r="C132" s="11">
        <v>2020</v>
      </c>
      <c r="D132" s="12">
        <v>7</v>
      </c>
      <c r="E132" s="13">
        <v>3</v>
      </c>
      <c r="F132" s="14">
        <f>+D132/(D132+E132)</f>
        <v>0.7</v>
      </c>
      <c r="G132" s="15" t="e">
        <v>#N/A</v>
      </c>
      <c r="H132" s="15" t="e">
        <v>#N/A</v>
      </c>
      <c r="L132" s="16">
        <v>8</v>
      </c>
      <c r="M132" s="16">
        <v>18</v>
      </c>
      <c r="N132" s="17">
        <f>+L132/(L132+M132)</f>
        <v>0.30769230769230771</v>
      </c>
      <c r="T132" s="19">
        <v>14</v>
      </c>
      <c r="U132" s="19">
        <v>12</v>
      </c>
      <c r="V132" s="20">
        <f>(+T132/(T132+U132))</f>
        <v>0.53846153846153844</v>
      </c>
    </row>
    <row r="133" spans="1:24" x14ac:dyDescent="0.35">
      <c r="A133" s="11">
        <v>100937</v>
      </c>
      <c r="B133" s="11" t="s">
        <v>24</v>
      </c>
      <c r="C133" s="11">
        <v>2021</v>
      </c>
      <c r="D133" s="12">
        <v>2</v>
      </c>
      <c r="E133" s="13">
        <v>2</v>
      </c>
      <c r="F133" s="14">
        <f>+D133/(D133+E133)</f>
        <v>0.5</v>
      </c>
      <c r="G133" s="15" t="e">
        <v>#N/A</v>
      </c>
      <c r="H133" s="15" t="e">
        <v>#N/A</v>
      </c>
      <c r="L133" s="16">
        <v>11</v>
      </c>
      <c r="M133" s="16">
        <v>6</v>
      </c>
      <c r="N133" s="17">
        <f>+L133/(L133+M133)</f>
        <v>0.6470588235294118</v>
      </c>
      <c r="T133" s="19">
        <v>5</v>
      </c>
      <c r="U133" s="19">
        <v>12</v>
      </c>
      <c r="V133" s="20">
        <f>(+T133/(T133+U133))</f>
        <v>0.29411764705882354</v>
      </c>
    </row>
    <row r="134" spans="1:24" x14ac:dyDescent="0.35">
      <c r="A134" s="11">
        <v>100937</v>
      </c>
      <c r="B134" s="11" t="s">
        <v>24</v>
      </c>
      <c r="C134" s="11">
        <v>2022</v>
      </c>
      <c r="D134" s="12">
        <v>10</v>
      </c>
      <c r="E134" s="13">
        <v>2</v>
      </c>
      <c r="F134" s="14">
        <f>+D134/(D134+E134)</f>
        <v>0.83333333333333337</v>
      </c>
      <c r="G134" s="15" t="e">
        <v>#N/A</v>
      </c>
      <c r="H134" s="15" t="e">
        <v>#N/A</v>
      </c>
      <c r="L134" s="16">
        <v>12</v>
      </c>
      <c r="M134" s="16">
        <v>14</v>
      </c>
      <c r="N134" s="17">
        <f>+L134/(L134+M134)</f>
        <v>0.46153846153846156</v>
      </c>
      <c r="O134" s="18">
        <v>2960</v>
      </c>
      <c r="P134" s="18">
        <v>296</v>
      </c>
      <c r="Q134" s="17">
        <v>0.60899999999999999</v>
      </c>
      <c r="R134" s="17">
        <v>0.16500000000000001</v>
      </c>
      <c r="S134" s="70">
        <f>+Q134/R134</f>
        <v>3.6909090909090905</v>
      </c>
      <c r="T134" s="19">
        <v>13</v>
      </c>
      <c r="U134" s="19">
        <v>10</v>
      </c>
      <c r="V134" s="20">
        <f>(+T134/(T134+U134))</f>
        <v>0.56521739130434778</v>
      </c>
    </row>
    <row r="135" spans="1:24" x14ac:dyDescent="0.35">
      <c r="A135" s="11">
        <v>101435</v>
      </c>
      <c r="B135" s="11" t="s">
        <v>25</v>
      </c>
      <c r="C135" s="11">
        <v>2004</v>
      </c>
      <c r="D135" s="12">
        <v>4</v>
      </c>
      <c r="E135" s="13">
        <v>5</v>
      </c>
      <c r="F135" s="14">
        <f>+D135/(D135+E135)</f>
        <v>0.44444444444444442</v>
      </c>
      <c r="G135" s="15" t="e">
        <v>#N/A</v>
      </c>
      <c r="H135" s="15" t="e">
        <v>#N/A</v>
      </c>
      <c r="N135" s="17"/>
      <c r="V135" s="20" t="e">
        <f>(+T135/(T135+U135))</f>
        <v>#DIV/0!</v>
      </c>
    </row>
    <row r="136" spans="1:24" x14ac:dyDescent="0.35">
      <c r="A136" s="11">
        <v>101435</v>
      </c>
      <c r="B136" s="11" t="s">
        <v>25</v>
      </c>
      <c r="C136" s="11">
        <v>2005</v>
      </c>
      <c r="D136" s="12">
        <v>7</v>
      </c>
      <c r="E136" s="13">
        <v>2</v>
      </c>
      <c r="F136" s="14">
        <f>+D136/(D136+E136)</f>
        <v>0.77777777777777779</v>
      </c>
      <c r="G136" s="15" t="e">
        <v>#N/A</v>
      </c>
      <c r="H136" s="15" t="e">
        <v>#N/A</v>
      </c>
      <c r="N136" s="17" t="e">
        <f>+L136/(L136+M136)</f>
        <v>#DIV/0!</v>
      </c>
      <c r="V136" s="20" t="e">
        <f>(+T136/(T136+U136))</f>
        <v>#DIV/0!</v>
      </c>
    </row>
    <row r="137" spans="1:24" x14ac:dyDescent="0.35">
      <c r="A137" s="11">
        <v>101435</v>
      </c>
      <c r="B137" s="11" t="s">
        <v>25</v>
      </c>
      <c r="C137" s="11">
        <v>2006</v>
      </c>
      <c r="D137" s="12">
        <v>6</v>
      </c>
      <c r="E137" s="13">
        <v>4</v>
      </c>
      <c r="F137" s="14">
        <f>+D137/(D137+E137)</f>
        <v>0.6</v>
      </c>
      <c r="G137" s="15" t="e">
        <v>#N/A</v>
      </c>
      <c r="H137" s="15" t="e">
        <v>#N/A</v>
      </c>
      <c r="N137" s="17" t="e">
        <f>+L137/(L137+M137)</f>
        <v>#DIV/0!</v>
      </c>
      <c r="V137" s="20" t="e">
        <f>(+T137/(T137+U137))</f>
        <v>#DIV/0!</v>
      </c>
    </row>
    <row r="138" spans="1:24" x14ac:dyDescent="0.35">
      <c r="A138" s="11">
        <v>101435</v>
      </c>
      <c r="B138" s="11" t="s">
        <v>25</v>
      </c>
      <c r="C138" s="11">
        <v>2007</v>
      </c>
      <c r="D138" s="12">
        <v>5</v>
      </c>
      <c r="E138" s="13">
        <v>5</v>
      </c>
      <c r="F138" s="14">
        <f>+D138/(D138+E138)</f>
        <v>0.5</v>
      </c>
      <c r="G138" s="15" t="e">
        <v>#N/A</v>
      </c>
      <c r="H138" s="15" t="e">
        <v>#N/A</v>
      </c>
      <c r="N138" s="17" t="e">
        <f>+L138/(L138+M138)</f>
        <v>#DIV/0!</v>
      </c>
      <c r="V138" s="20" t="e">
        <f>(+T138/(T138+U138))</f>
        <v>#DIV/0!</v>
      </c>
    </row>
    <row r="139" spans="1:24" x14ac:dyDescent="0.35">
      <c r="A139" s="11">
        <v>101435</v>
      </c>
      <c r="B139" s="11" t="s">
        <v>25</v>
      </c>
      <c r="C139" s="11">
        <v>2008</v>
      </c>
      <c r="D139" s="12">
        <v>8</v>
      </c>
      <c r="E139" s="13">
        <v>2</v>
      </c>
      <c r="F139" s="14">
        <f>+D139/(D139+E139)</f>
        <v>0.8</v>
      </c>
      <c r="G139" s="15" t="e">
        <v>#N/A</v>
      </c>
      <c r="H139" s="15" t="e">
        <v>#N/A</v>
      </c>
      <c r="N139" s="17" t="e">
        <f>+L139/(L139+M139)</f>
        <v>#DIV/0!</v>
      </c>
      <c r="V139" s="20" t="e">
        <f>(+T139/(T139+U139))</f>
        <v>#DIV/0!</v>
      </c>
    </row>
    <row r="140" spans="1:24" x14ac:dyDescent="0.35">
      <c r="A140" s="11">
        <v>101435</v>
      </c>
      <c r="B140" s="11" t="s">
        <v>25</v>
      </c>
      <c r="C140" s="11">
        <v>2009</v>
      </c>
      <c r="D140" s="12">
        <v>8</v>
      </c>
      <c r="E140" s="13">
        <v>3</v>
      </c>
      <c r="F140" s="14">
        <f>+D140/(D140+E140)</f>
        <v>0.72727272727272729</v>
      </c>
      <c r="G140" s="15" t="e">
        <v>#N/A</v>
      </c>
      <c r="H140" s="15" t="e">
        <v>#N/A</v>
      </c>
      <c r="N140" s="17" t="e">
        <f>+L140/(L140+M140)</f>
        <v>#DIV/0!</v>
      </c>
      <c r="V140" s="20" t="e">
        <f>(+T140/(T140+U140))</f>
        <v>#DIV/0!</v>
      </c>
    </row>
    <row r="141" spans="1:24" x14ac:dyDescent="0.35">
      <c r="A141" s="11">
        <v>101435</v>
      </c>
      <c r="B141" s="11" t="s">
        <v>25</v>
      </c>
      <c r="C141" s="11">
        <v>2010</v>
      </c>
      <c r="D141" s="12">
        <v>6</v>
      </c>
      <c r="E141" s="13">
        <v>4</v>
      </c>
      <c r="F141" s="14">
        <f>+D141/(D141+E141)</f>
        <v>0.6</v>
      </c>
      <c r="G141" s="15">
        <v>7871</v>
      </c>
      <c r="H141" s="15">
        <v>1968</v>
      </c>
      <c r="N141" s="17" t="e">
        <f>+L141/(L141+M141)</f>
        <v>#DIV/0!</v>
      </c>
      <c r="V141" s="20" t="e">
        <f>(+T141/(T141+U141))</f>
        <v>#DIV/0!</v>
      </c>
    </row>
    <row r="142" spans="1:24" x14ac:dyDescent="0.35">
      <c r="A142" s="11">
        <v>101435</v>
      </c>
      <c r="B142" s="11" t="s">
        <v>25</v>
      </c>
      <c r="C142" s="11">
        <v>2011</v>
      </c>
      <c r="D142" s="12">
        <v>7</v>
      </c>
      <c r="E142" s="13">
        <v>3</v>
      </c>
      <c r="F142" s="14">
        <f>+D142/(D142+E142)</f>
        <v>0.7</v>
      </c>
      <c r="G142" s="15" t="e">
        <v>#N/A</v>
      </c>
      <c r="H142" s="15" t="e">
        <v>#N/A</v>
      </c>
      <c r="N142" s="17" t="e">
        <f>+L142/(L142+M142)</f>
        <v>#DIV/0!</v>
      </c>
      <c r="V142" s="20" t="e">
        <f>(+T142/(T142+U142))</f>
        <v>#DIV/0!</v>
      </c>
    </row>
    <row r="143" spans="1:24" x14ac:dyDescent="0.35">
      <c r="A143" s="11">
        <v>101435</v>
      </c>
      <c r="B143" s="11" t="s">
        <v>25</v>
      </c>
      <c r="C143" s="11">
        <v>2012</v>
      </c>
      <c r="D143" s="12">
        <v>6</v>
      </c>
      <c r="E143" s="13">
        <v>3</v>
      </c>
      <c r="F143" s="14">
        <f>+D143/(D143+E143)</f>
        <v>0.66666666666666663</v>
      </c>
      <c r="G143" s="15" t="e">
        <v>#N/A</v>
      </c>
      <c r="H143" s="15" t="e">
        <v>#N/A</v>
      </c>
      <c r="L143" s="16">
        <v>7</v>
      </c>
      <c r="M143" s="16">
        <v>19</v>
      </c>
      <c r="N143" s="17">
        <f>+L143/(L143+M143)</f>
        <v>0.26923076923076922</v>
      </c>
      <c r="T143" s="19">
        <v>16</v>
      </c>
      <c r="U143" s="19">
        <v>11</v>
      </c>
      <c r="V143" s="20">
        <f>(+T143/(T143+U143))</f>
        <v>0.59259259259259256</v>
      </c>
    </row>
    <row r="144" spans="1:24" x14ac:dyDescent="0.35">
      <c r="A144" s="11">
        <v>101435</v>
      </c>
      <c r="B144" s="11" t="s">
        <v>25</v>
      </c>
      <c r="C144" s="11">
        <v>2013</v>
      </c>
      <c r="D144" s="12">
        <v>7</v>
      </c>
      <c r="E144" s="13">
        <v>3</v>
      </c>
      <c r="F144" s="14">
        <f>+D144/(D144+E144)</f>
        <v>0.7</v>
      </c>
      <c r="G144" s="15" t="e">
        <v>#N/A</v>
      </c>
      <c r="H144" s="15" t="e">
        <v>#N/A</v>
      </c>
      <c r="L144" s="16">
        <v>7</v>
      </c>
      <c r="M144" s="16">
        <v>18</v>
      </c>
      <c r="N144" s="17">
        <f>+L144/(L144+M144)</f>
        <v>0.28000000000000003</v>
      </c>
      <c r="T144" s="19">
        <v>19</v>
      </c>
      <c r="U144" s="19">
        <v>10</v>
      </c>
      <c r="V144" s="20">
        <f>(+T144/(T144+U144))</f>
        <v>0.65517241379310343</v>
      </c>
    </row>
    <row r="145" spans="1:24" x14ac:dyDescent="0.35">
      <c r="A145" s="11">
        <v>101435</v>
      </c>
      <c r="B145" s="11" t="s">
        <v>25</v>
      </c>
      <c r="C145" s="11">
        <v>2014</v>
      </c>
      <c r="D145" s="12">
        <v>7</v>
      </c>
      <c r="E145" s="13">
        <v>3</v>
      </c>
      <c r="F145" s="14">
        <f>+D145/(D145+E145)</f>
        <v>0.7</v>
      </c>
      <c r="G145" s="15" t="e">
        <v>#N/A</v>
      </c>
      <c r="H145" s="15" t="e">
        <v>#N/A</v>
      </c>
      <c r="L145" s="16">
        <v>12</v>
      </c>
      <c r="M145" s="16">
        <v>15</v>
      </c>
      <c r="N145" s="17">
        <f>+L145/(L145+M145)</f>
        <v>0.44444444444444442</v>
      </c>
      <c r="T145" s="19">
        <v>15</v>
      </c>
      <c r="U145" s="19">
        <v>10</v>
      </c>
      <c r="V145" s="20">
        <f>(+T145/(T145+U145))</f>
        <v>0.6</v>
      </c>
    </row>
    <row r="146" spans="1:24" x14ac:dyDescent="0.35">
      <c r="A146" s="11">
        <v>101435</v>
      </c>
      <c r="B146" s="11" t="s">
        <v>25</v>
      </c>
      <c r="C146" s="11">
        <v>2015</v>
      </c>
      <c r="D146" s="12">
        <v>10</v>
      </c>
      <c r="E146" s="13">
        <v>2</v>
      </c>
      <c r="F146" s="14">
        <f>+D146/(D146+E146)</f>
        <v>0.83333333333333337</v>
      </c>
      <c r="G146" s="15" t="e">
        <v>#N/A</v>
      </c>
      <c r="H146" s="15" t="e">
        <v>#N/A</v>
      </c>
      <c r="L146" s="16">
        <v>3</v>
      </c>
      <c r="M146" s="16">
        <v>22</v>
      </c>
      <c r="N146" s="17">
        <f>+L146/(L146+M146)</f>
        <v>0.12</v>
      </c>
      <c r="T146" s="19">
        <v>13</v>
      </c>
      <c r="U146" s="19">
        <v>12</v>
      </c>
      <c r="V146" s="20">
        <f>(+T146/(T146+U146))</f>
        <v>0.52</v>
      </c>
    </row>
    <row r="147" spans="1:24" x14ac:dyDescent="0.35">
      <c r="A147" s="11">
        <v>101435</v>
      </c>
      <c r="B147" s="11" t="s">
        <v>25</v>
      </c>
      <c r="C147" s="11">
        <v>2016</v>
      </c>
      <c r="D147" s="12">
        <v>9</v>
      </c>
      <c r="E147" s="13">
        <v>2</v>
      </c>
      <c r="F147" s="14">
        <f>+D147/(D147+E147)</f>
        <v>0.81818181818181823</v>
      </c>
      <c r="G147" s="15" t="e">
        <v>#N/A</v>
      </c>
      <c r="H147" s="15" t="e">
        <v>#N/A</v>
      </c>
      <c r="L147" s="16">
        <v>8</v>
      </c>
      <c r="M147" s="16">
        <v>16</v>
      </c>
      <c r="N147" s="17">
        <f>+L147/(L147+M147)</f>
        <v>0.33333333333333331</v>
      </c>
      <c r="T147" s="19">
        <v>10</v>
      </c>
      <c r="U147" s="19">
        <v>12</v>
      </c>
      <c r="V147" s="20">
        <f>(+T147/(T147+U147))</f>
        <v>0.45454545454545453</v>
      </c>
    </row>
    <row r="148" spans="1:24" x14ac:dyDescent="0.35">
      <c r="A148" s="11">
        <v>101435</v>
      </c>
      <c r="B148" s="11" t="s">
        <v>25</v>
      </c>
      <c r="C148" s="11">
        <v>2017</v>
      </c>
      <c r="D148" s="12">
        <v>9</v>
      </c>
      <c r="E148" s="13">
        <v>2</v>
      </c>
      <c r="F148" s="14">
        <f>+D148/(D148+E148)</f>
        <v>0.81818181818181823</v>
      </c>
      <c r="G148" s="15">
        <v>9581</v>
      </c>
      <c r="H148" s="15">
        <v>1936</v>
      </c>
      <c r="L148" s="16">
        <v>2</v>
      </c>
      <c r="M148" s="16">
        <v>23</v>
      </c>
      <c r="N148" s="17">
        <f>+L148/(L148+M148)</f>
        <v>0.08</v>
      </c>
      <c r="O148" s="18">
        <v>2494</v>
      </c>
      <c r="P148" s="18">
        <v>249</v>
      </c>
      <c r="T148" s="19">
        <v>20</v>
      </c>
      <c r="U148" s="19">
        <v>7</v>
      </c>
      <c r="V148" s="20">
        <f>(+T148/(T148+U148))</f>
        <v>0.7407407407407407</v>
      </c>
    </row>
    <row r="149" spans="1:24" x14ac:dyDescent="0.35">
      <c r="A149" s="11">
        <v>101435</v>
      </c>
      <c r="B149" s="11" t="s">
        <v>25</v>
      </c>
      <c r="C149" s="11">
        <v>2018</v>
      </c>
      <c r="D149" s="12">
        <v>4</v>
      </c>
      <c r="E149" s="13">
        <v>5</v>
      </c>
      <c r="F149" s="14">
        <f>+D149/(D149+E149)</f>
        <v>0.44444444444444442</v>
      </c>
      <c r="G149" s="15" t="e">
        <v>#N/A</v>
      </c>
      <c r="H149" s="15" t="e">
        <v>#N/A</v>
      </c>
      <c r="L149" s="16">
        <v>11</v>
      </c>
      <c r="M149" s="16">
        <v>14</v>
      </c>
      <c r="N149" s="17">
        <f>+L149/(L149+M149)</f>
        <v>0.44</v>
      </c>
      <c r="O149" s="18">
        <v>2778</v>
      </c>
      <c r="P149" s="18">
        <v>231</v>
      </c>
      <c r="T149" s="19">
        <v>16</v>
      </c>
      <c r="U149" s="19">
        <v>10</v>
      </c>
      <c r="V149" s="20">
        <f>(+T149/(T149+U149))</f>
        <v>0.61538461538461542</v>
      </c>
    </row>
    <row r="150" spans="1:24" x14ac:dyDescent="0.35">
      <c r="A150" s="11">
        <v>101435</v>
      </c>
      <c r="B150" s="11" t="s">
        <v>25</v>
      </c>
      <c r="C150" s="11">
        <v>2019</v>
      </c>
      <c r="D150" s="12">
        <v>8</v>
      </c>
      <c r="E150" s="13">
        <v>4</v>
      </c>
      <c r="F150" s="14">
        <f>+D150/(D150+E150)</f>
        <v>0.66666666666666663</v>
      </c>
      <c r="G150" s="15">
        <v>8342</v>
      </c>
      <c r="H150" s="15">
        <v>1668</v>
      </c>
      <c r="L150" s="16">
        <v>13</v>
      </c>
      <c r="M150" s="16">
        <v>13</v>
      </c>
      <c r="N150" s="17">
        <f>+L150/(L150+M150)</f>
        <v>0.5</v>
      </c>
      <c r="O150" s="18">
        <v>1873</v>
      </c>
      <c r="P150" s="18">
        <v>187</v>
      </c>
      <c r="T150" s="19">
        <v>22</v>
      </c>
      <c r="U150" s="19">
        <v>5</v>
      </c>
      <c r="V150" s="20">
        <f>(+T150/(T150+U150))</f>
        <v>0.81481481481481477</v>
      </c>
      <c r="W150" s="21">
        <v>1646</v>
      </c>
      <c r="X150" s="21">
        <v>165</v>
      </c>
    </row>
    <row r="151" spans="1:24" x14ac:dyDescent="0.35">
      <c r="A151" s="11">
        <v>101435</v>
      </c>
      <c r="B151" s="11" t="s">
        <v>25</v>
      </c>
      <c r="C151" s="11">
        <v>2020</v>
      </c>
      <c r="D151" s="12">
        <v>3</v>
      </c>
      <c r="E151" s="13">
        <v>1</v>
      </c>
      <c r="F151" s="14">
        <f>+D151/(D151+E151)</f>
        <v>0.75</v>
      </c>
      <c r="G151" s="15" t="e">
        <v>#N/A</v>
      </c>
      <c r="H151" s="15" t="e">
        <v>#N/A</v>
      </c>
      <c r="L151" s="16">
        <v>14</v>
      </c>
      <c r="M151" s="16">
        <v>14</v>
      </c>
      <c r="N151" s="17">
        <f>+L151/(L151+M151)</f>
        <v>0.5</v>
      </c>
      <c r="T151" s="19">
        <v>13</v>
      </c>
      <c r="U151" s="19">
        <v>14</v>
      </c>
      <c r="V151" s="20">
        <f>(+T151/(T151+U151))</f>
        <v>0.48148148148148145</v>
      </c>
    </row>
    <row r="152" spans="1:24" x14ac:dyDescent="0.35">
      <c r="A152" s="11">
        <v>101435</v>
      </c>
      <c r="B152" s="11" t="s">
        <v>25</v>
      </c>
      <c r="C152" s="11">
        <v>2021</v>
      </c>
      <c r="D152" s="12">
        <v>9</v>
      </c>
      <c r="E152" s="13">
        <v>2</v>
      </c>
      <c r="F152" s="14">
        <f>+D152/(D152+E152)</f>
        <v>0.81818181818181823</v>
      </c>
      <c r="G152" s="15" t="e">
        <v>#N/A</v>
      </c>
      <c r="H152" s="15" t="e">
        <v>#N/A</v>
      </c>
      <c r="L152" s="16">
        <v>4</v>
      </c>
      <c r="M152" s="16">
        <v>10</v>
      </c>
      <c r="N152" s="17">
        <f>+L152/(L152+M152)</f>
        <v>0.2857142857142857</v>
      </c>
      <c r="T152" s="19">
        <v>5</v>
      </c>
      <c r="U152" s="19">
        <v>9</v>
      </c>
      <c r="V152" s="20">
        <f>(+T152/(T152+U152))</f>
        <v>0.35714285714285715</v>
      </c>
    </row>
    <row r="153" spans="1:24" x14ac:dyDescent="0.35">
      <c r="A153" s="11">
        <v>101435</v>
      </c>
      <c r="B153" s="11" t="s">
        <v>25</v>
      </c>
      <c r="C153" s="11">
        <v>2022</v>
      </c>
      <c r="D153" s="12">
        <v>8</v>
      </c>
      <c r="E153" s="13">
        <v>3</v>
      </c>
      <c r="F153" s="14">
        <f>+D153/(D153+E153)</f>
        <v>0.72727272727272729</v>
      </c>
      <c r="G153" s="15" t="e">
        <v>#N/A</v>
      </c>
      <c r="H153" s="15" t="e">
        <v>#N/A</v>
      </c>
      <c r="L153" s="16">
        <v>8</v>
      </c>
      <c r="M153" s="16">
        <v>15</v>
      </c>
      <c r="N153" s="17">
        <f>+L153/(L153+M153)</f>
        <v>0.34782608695652173</v>
      </c>
      <c r="S153" s="70" t="e">
        <f>+Q153/R153</f>
        <v>#DIV/0!</v>
      </c>
      <c r="T153" s="24"/>
      <c r="U153" s="24"/>
      <c r="V153" s="20" t="e">
        <f>(+T153/(T153+U153))</f>
        <v>#DIV/0!</v>
      </c>
    </row>
    <row r="154" spans="1:24" x14ac:dyDescent="0.35">
      <c r="A154" s="11">
        <v>101480</v>
      </c>
      <c r="B154" s="11" t="s">
        <v>26</v>
      </c>
      <c r="C154" s="11">
        <v>2004</v>
      </c>
      <c r="D154" s="12">
        <v>9</v>
      </c>
      <c r="E154" s="13">
        <v>2</v>
      </c>
      <c r="F154" s="14">
        <f>+D154/(D154+E154)</f>
        <v>0.81818181818181823</v>
      </c>
      <c r="G154" s="15" t="e">
        <v>#N/A</v>
      </c>
      <c r="H154" s="15" t="e">
        <v>#N/A</v>
      </c>
      <c r="L154" s="16">
        <v>14</v>
      </c>
      <c r="M154" s="16">
        <v>14</v>
      </c>
      <c r="N154" s="17">
        <f>+L154/(L154+M154)</f>
        <v>0.5</v>
      </c>
      <c r="O154" s="18">
        <v>34296</v>
      </c>
      <c r="P154" s="18">
        <v>2450</v>
      </c>
      <c r="T154" s="19">
        <v>18</v>
      </c>
      <c r="U154" s="19">
        <v>10</v>
      </c>
      <c r="V154" s="20">
        <f>(+T154/(T154+U154))</f>
        <v>0.6428571428571429</v>
      </c>
    </row>
    <row r="155" spans="1:24" x14ac:dyDescent="0.35">
      <c r="A155" s="11">
        <v>101480</v>
      </c>
      <c r="B155" s="11" t="s">
        <v>26</v>
      </c>
      <c r="C155" s="11">
        <v>2005</v>
      </c>
      <c r="D155" s="12">
        <v>6</v>
      </c>
      <c r="E155" s="13">
        <v>5</v>
      </c>
      <c r="F155" s="14">
        <f>+D155/(D155+E155)</f>
        <v>0.54545454545454541</v>
      </c>
      <c r="G155" s="15" t="e">
        <v>#N/A</v>
      </c>
      <c r="H155" s="15" t="e">
        <v>#N/A</v>
      </c>
      <c r="L155" s="16">
        <v>7</v>
      </c>
      <c r="M155" s="16">
        <v>22</v>
      </c>
      <c r="N155" s="17">
        <f>+L155/(L155+M155)</f>
        <v>0.2413793103448276</v>
      </c>
      <c r="T155" s="19">
        <v>15</v>
      </c>
      <c r="U155" s="19">
        <v>14</v>
      </c>
      <c r="V155" s="20">
        <f>(+T155/(T155+U155))</f>
        <v>0.51724137931034486</v>
      </c>
    </row>
    <row r="156" spans="1:24" x14ac:dyDescent="0.35">
      <c r="A156" s="11">
        <v>101480</v>
      </c>
      <c r="B156" s="11" t="s">
        <v>26</v>
      </c>
      <c r="C156" s="11">
        <v>2006</v>
      </c>
      <c r="D156" s="12">
        <v>6</v>
      </c>
      <c r="E156" s="13">
        <v>5</v>
      </c>
      <c r="F156" s="14">
        <f>+D156/(D156+E156)</f>
        <v>0.54545454545454541</v>
      </c>
      <c r="G156" s="15" t="e">
        <v>#N/A</v>
      </c>
      <c r="H156" s="15" t="e">
        <v>#N/A</v>
      </c>
      <c r="L156" s="16">
        <v>16</v>
      </c>
      <c r="M156" s="16">
        <v>13</v>
      </c>
      <c r="N156" s="17">
        <f>+L156/(L156+M156)</f>
        <v>0.55172413793103448</v>
      </c>
      <c r="T156" s="19">
        <v>11</v>
      </c>
      <c r="U156" s="19">
        <v>17</v>
      </c>
      <c r="V156" s="20">
        <f>(+T156/(T156+U156))</f>
        <v>0.39285714285714285</v>
      </c>
    </row>
    <row r="157" spans="1:24" x14ac:dyDescent="0.35">
      <c r="A157" s="11">
        <v>101480</v>
      </c>
      <c r="B157" s="11" t="s">
        <v>26</v>
      </c>
      <c r="C157" s="11">
        <v>2007</v>
      </c>
      <c r="D157" s="12">
        <v>6</v>
      </c>
      <c r="E157" s="13">
        <v>5</v>
      </c>
      <c r="F157" s="14">
        <f>+D157/(D157+E157)</f>
        <v>0.54545454545454541</v>
      </c>
      <c r="G157" s="15">
        <v>48833</v>
      </c>
      <c r="H157" s="15">
        <v>9766</v>
      </c>
      <c r="L157" s="16">
        <v>9</v>
      </c>
      <c r="M157" s="16">
        <v>21</v>
      </c>
      <c r="N157" s="17">
        <f>+L157/(L157+M157)</f>
        <v>0.3</v>
      </c>
      <c r="T157" s="19">
        <v>7</v>
      </c>
      <c r="U157" s="19">
        <v>22</v>
      </c>
      <c r="V157" s="20">
        <f>(+T157/(T157+U157))</f>
        <v>0.2413793103448276</v>
      </c>
    </row>
    <row r="158" spans="1:24" x14ac:dyDescent="0.35">
      <c r="A158" s="11">
        <v>101480</v>
      </c>
      <c r="B158" s="11" t="s">
        <v>26</v>
      </c>
      <c r="C158" s="11">
        <v>2008</v>
      </c>
      <c r="D158" s="12">
        <v>8</v>
      </c>
      <c r="E158" s="13">
        <v>3</v>
      </c>
      <c r="F158" s="14">
        <f>+D158/(D158+E158)</f>
        <v>0.72727272727272729</v>
      </c>
      <c r="G158" s="15" t="e">
        <v>#N/A</v>
      </c>
      <c r="H158" s="15" t="e">
        <v>#N/A</v>
      </c>
      <c r="L158" s="16">
        <v>7</v>
      </c>
      <c r="M158" s="16">
        <v>22</v>
      </c>
      <c r="N158" s="17">
        <f>+L158/(L158+M158)</f>
        <v>0.2413793103448276</v>
      </c>
      <c r="T158" s="19">
        <v>11</v>
      </c>
      <c r="U158" s="19">
        <v>19</v>
      </c>
      <c r="V158" s="20">
        <f>(+T158/(T158+U158))</f>
        <v>0.36666666666666664</v>
      </c>
    </row>
    <row r="159" spans="1:24" x14ac:dyDescent="0.35">
      <c r="A159" s="11">
        <v>101480</v>
      </c>
      <c r="B159" s="11" t="s">
        <v>26</v>
      </c>
      <c r="C159" s="11">
        <v>2009</v>
      </c>
      <c r="D159" s="12">
        <v>8</v>
      </c>
      <c r="E159" s="13">
        <v>3</v>
      </c>
      <c r="F159" s="14">
        <f>+D159/(D159+E159)</f>
        <v>0.72727272727272729</v>
      </c>
      <c r="G159" s="15" t="e">
        <v>#N/A</v>
      </c>
      <c r="H159" s="15" t="e">
        <v>#N/A</v>
      </c>
      <c r="L159" s="16">
        <v>11</v>
      </c>
      <c r="M159" s="16">
        <v>17</v>
      </c>
      <c r="N159" s="17">
        <f>+L159/(L159+M159)</f>
        <v>0.39285714285714285</v>
      </c>
      <c r="T159" s="19">
        <v>7</v>
      </c>
      <c r="U159" s="19">
        <v>23</v>
      </c>
      <c r="V159" s="20">
        <f>(+T159/(T159+U159))</f>
        <v>0.23333333333333334</v>
      </c>
    </row>
    <row r="160" spans="1:24" x14ac:dyDescent="0.35">
      <c r="A160" s="11">
        <v>101480</v>
      </c>
      <c r="B160" s="11" t="s">
        <v>26</v>
      </c>
      <c r="C160" s="11">
        <v>2010</v>
      </c>
      <c r="D160" s="12">
        <v>9</v>
      </c>
      <c r="E160" s="13">
        <v>3</v>
      </c>
      <c r="F160" s="14">
        <f>+D160/(D160+E160)</f>
        <v>0.75</v>
      </c>
      <c r="G160" s="15">
        <v>103997</v>
      </c>
      <c r="H160" s="15">
        <v>17330</v>
      </c>
      <c r="L160" s="16">
        <v>11</v>
      </c>
      <c r="M160" s="16">
        <v>19</v>
      </c>
      <c r="N160" s="17">
        <f>+L160/(L160+M160)</f>
        <v>0.36666666666666664</v>
      </c>
      <c r="T160" s="19">
        <v>9</v>
      </c>
      <c r="U160" s="19">
        <v>20</v>
      </c>
      <c r="V160" s="20">
        <f>(+T160/(T160+U160))</f>
        <v>0.31034482758620691</v>
      </c>
    </row>
    <row r="161" spans="1:24" x14ac:dyDescent="0.35">
      <c r="A161" s="11">
        <v>101480</v>
      </c>
      <c r="B161" s="11" t="s">
        <v>26</v>
      </c>
      <c r="C161" s="11">
        <v>2011</v>
      </c>
      <c r="D161" s="12">
        <v>7</v>
      </c>
      <c r="E161" s="13">
        <v>4</v>
      </c>
      <c r="F161" s="14">
        <f>+D161/(D161+E161)</f>
        <v>0.63636363636363635</v>
      </c>
      <c r="G161" s="15" t="e">
        <v>#N/A</v>
      </c>
      <c r="H161" s="15" t="e">
        <v>#N/A</v>
      </c>
      <c r="L161" s="16">
        <v>5</v>
      </c>
      <c r="M161" s="16">
        <v>25</v>
      </c>
      <c r="N161" s="17">
        <f>+L161/(L161+M161)</f>
        <v>0.16666666666666666</v>
      </c>
      <c r="T161" s="19">
        <v>10</v>
      </c>
      <c r="U161" s="19">
        <v>21</v>
      </c>
      <c r="V161" s="20">
        <f>(+T161/(T161+U161))</f>
        <v>0.32258064516129031</v>
      </c>
    </row>
    <row r="162" spans="1:24" x14ac:dyDescent="0.35">
      <c r="A162" s="11">
        <v>101480</v>
      </c>
      <c r="B162" s="11" t="s">
        <v>26</v>
      </c>
      <c r="C162" s="11">
        <v>2012</v>
      </c>
      <c r="D162" s="12">
        <v>6</v>
      </c>
      <c r="E162" s="13">
        <v>5</v>
      </c>
      <c r="F162" s="14">
        <f>+D162/(D162+E162)</f>
        <v>0.54545454545454541</v>
      </c>
      <c r="G162" s="15" t="e">
        <v>#N/A</v>
      </c>
      <c r="H162" s="15" t="e">
        <v>#N/A</v>
      </c>
      <c r="L162" s="16">
        <v>15</v>
      </c>
      <c r="M162" s="16">
        <v>18</v>
      </c>
      <c r="N162" s="17">
        <f>+L162/(L162+M162)</f>
        <v>0.45454545454545453</v>
      </c>
      <c r="T162" s="19">
        <v>4</v>
      </c>
      <c r="U162" s="19">
        <v>25</v>
      </c>
      <c r="V162" s="20">
        <f>(+T162/(T162+U162))</f>
        <v>0.13793103448275862</v>
      </c>
    </row>
    <row r="163" spans="1:24" x14ac:dyDescent="0.35">
      <c r="A163" s="11">
        <v>101480</v>
      </c>
      <c r="B163" s="11" t="s">
        <v>26</v>
      </c>
      <c r="C163" s="11">
        <v>2013</v>
      </c>
      <c r="D163" s="12">
        <v>11</v>
      </c>
      <c r="E163" s="13">
        <v>4</v>
      </c>
      <c r="F163" s="14">
        <f>+D163/(D163+E163)</f>
        <v>0.73333333333333328</v>
      </c>
      <c r="G163" s="15" t="e">
        <v>#N/A</v>
      </c>
      <c r="H163" s="15" t="e">
        <v>#N/A</v>
      </c>
      <c r="L163" s="16">
        <v>17</v>
      </c>
      <c r="M163" s="16">
        <v>11</v>
      </c>
      <c r="N163" s="17">
        <f>+L163/(L163+M163)</f>
        <v>0.6071428571428571</v>
      </c>
      <c r="T163" s="19">
        <v>1</v>
      </c>
      <c r="U163" s="19">
        <v>27</v>
      </c>
      <c r="V163" s="20">
        <f>(+T163/(T163+U163))</f>
        <v>3.5714285714285712E-2</v>
      </c>
    </row>
    <row r="164" spans="1:24" x14ac:dyDescent="0.35">
      <c r="A164" s="11">
        <v>101480</v>
      </c>
      <c r="B164" s="11" t="s">
        <v>26</v>
      </c>
      <c r="C164" s="11">
        <v>2014</v>
      </c>
      <c r="D164" s="12">
        <v>10</v>
      </c>
      <c r="E164" s="13">
        <v>2</v>
      </c>
      <c r="F164" s="14">
        <f>+D164/(D164+E164)</f>
        <v>0.83333333333333337</v>
      </c>
      <c r="G164" s="15" t="e">
        <v>#N/A</v>
      </c>
      <c r="H164" s="15" t="e">
        <v>#N/A</v>
      </c>
      <c r="L164" s="16">
        <v>10</v>
      </c>
      <c r="M164" s="16">
        <v>21</v>
      </c>
      <c r="N164" s="17">
        <f>+L164/(L164+M164)</f>
        <v>0.32258064516129031</v>
      </c>
      <c r="T164" s="19">
        <v>14</v>
      </c>
      <c r="U164" s="19">
        <v>18</v>
      </c>
      <c r="V164" s="20">
        <f>(+T164/(T164+U164))</f>
        <v>0.4375</v>
      </c>
    </row>
    <row r="165" spans="1:24" x14ac:dyDescent="0.35">
      <c r="A165" s="11">
        <v>101480</v>
      </c>
      <c r="B165" s="11" t="s">
        <v>26</v>
      </c>
      <c r="C165" s="11">
        <v>2015</v>
      </c>
      <c r="D165" s="12">
        <v>13</v>
      </c>
      <c r="E165" s="13">
        <v>2</v>
      </c>
      <c r="F165" s="14">
        <f>+D165/(D165+E165)</f>
        <v>0.8666666666666667</v>
      </c>
      <c r="G165" s="15" t="e">
        <v>#N/A</v>
      </c>
      <c r="H165" s="15" t="e">
        <v>#N/A</v>
      </c>
      <c r="L165" s="16">
        <v>12</v>
      </c>
      <c r="M165" s="16">
        <v>19</v>
      </c>
      <c r="N165" s="17">
        <f>+L165/(L165+M165)</f>
        <v>0.38709677419354838</v>
      </c>
      <c r="T165" s="19">
        <v>19</v>
      </c>
      <c r="U165" s="19">
        <v>10</v>
      </c>
      <c r="V165" s="20">
        <f>(+T165/(T165+U165))</f>
        <v>0.65517241379310343</v>
      </c>
    </row>
    <row r="166" spans="1:24" x14ac:dyDescent="0.35">
      <c r="A166" s="11">
        <v>101480</v>
      </c>
      <c r="B166" s="11" t="s">
        <v>26</v>
      </c>
      <c r="C166" s="11">
        <v>2016</v>
      </c>
      <c r="D166" s="12">
        <v>10</v>
      </c>
      <c r="E166" s="13">
        <v>2</v>
      </c>
      <c r="F166" s="14">
        <f>+D166/(D166+E166)</f>
        <v>0.83333333333333337</v>
      </c>
      <c r="G166" s="15" t="e">
        <v>#N/A</v>
      </c>
      <c r="H166" s="15" t="e">
        <v>#N/A</v>
      </c>
      <c r="L166" s="16">
        <v>8</v>
      </c>
      <c r="M166" s="16">
        <v>23</v>
      </c>
      <c r="N166" s="17">
        <f>+L166/(L166+M166)</f>
        <v>0.25806451612903225</v>
      </c>
      <c r="T166" s="19">
        <v>10</v>
      </c>
      <c r="U166" s="19">
        <v>18</v>
      </c>
      <c r="V166" s="20">
        <f>(+T166/(T166+U166))</f>
        <v>0.35714285714285715</v>
      </c>
      <c r="W166" s="21">
        <v>6104</v>
      </c>
      <c r="X166" s="21">
        <v>470</v>
      </c>
    </row>
    <row r="167" spans="1:24" x14ac:dyDescent="0.35">
      <c r="A167" s="11">
        <v>101480</v>
      </c>
      <c r="B167" s="11" t="s">
        <v>26</v>
      </c>
      <c r="C167" s="11">
        <v>2017</v>
      </c>
      <c r="D167" s="12">
        <v>10</v>
      </c>
      <c r="E167" s="13">
        <v>2</v>
      </c>
      <c r="F167" s="14">
        <f>+D167/(D167+E167)</f>
        <v>0.83333333333333337</v>
      </c>
      <c r="G167" s="15">
        <v>110328</v>
      </c>
      <c r="H167" s="15">
        <v>18388</v>
      </c>
      <c r="L167" s="16">
        <v>20</v>
      </c>
      <c r="M167" s="16">
        <v>15</v>
      </c>
      <c r="N167" s="17">
        <f>+L167/(L167+M167)</f>
        <v>0.5714285714285714</v>
      </c>
      <c r="O167" s="18">
        <v>15070</v>
      </c>
      <c r="P167" s="18">
        <v>1507</v>
      </c>
      <c r="T167" s="19">
        <v>13</v>
      </c>
      <c r="U167" s="19">
        <v>15</v>
      </c>
      <c r="V167" s="20">
        <f>(+T167/(T167+U167))</f>
        <v>0.4642857142857143</v>
      </c>
    </row>
    <row r="168" spans="1:24" x14ac:dyDescent="0.35">
      <c r="A168" s="11">
        <v>101480</v>
      </c>
      <c r="B168" s="11" t="s">
        <v>26</v>
      </c>
      <c r="C168" s="11">
        <v>2018</v>
      </c>
      <c r="D168" s="12">
        <v>9</v>
      </c>
      <c r="E168" s="13">
        <v>4</v>
      </c>
      <c r="F168" s="14">
        <f>+D168/(D168+E168)</f>
        <v>0.69230769230769229</v>
      </c>
      <c r="G168" s="15">
        <v>202421</v>
      </c>
      <c r="H168" s="15">
        <v>16904</v>
      </c>
      <c r="L168" s="16">
        <v>23</v>
      </c>
      <c r="M168" s="16">
        <v>13</v>
      </c>
      <c r="N168" s="17">
        <f>+L168/(L168+M168)</f>
        <v>0.63888888888888884</v>
      </c>
      <c r="O168" s="18">
        <v>27993</v>
      </c>
      <c r="P168" s="18">
        <v>1749</v>
      </c>
      <c r="T168" s="19">
        <v>19</v>
      </c>
      <c r="U168" s="19">
        <v>12</v>
      </c>
      <c r="V168" s="20">
        <f>(+T168/(T168+U168))</f>
        <v>0.61290322580645162</v>
      </c>
    </row>
    <row r="169" spans="1:24" x14ac:dyDescent="0.35">
      <c r="A169" s="11">
        <v>101480</v>
      </c>
      <c r="B169" s="11" t="s">
        <v>26</v>
      </c>
      <c r="C169" s="11">
        <v>2019</v>
      </c>
      <c r="D169" s="12">
        <v>6</v>
      </c>
      <c r="E169" s="13">
        <v>6</v>
      </c>
      <c r="F169" s="14">
        <f>+D169/(D169+E169)</f>
        <v>0.5</v>
      </c>
      <c r="G169" s="15">
        <v>117800</v>
      </c>
      <c r="H169" s="15">
        <v>16829</v>
      </c>
      <c r="L169" s="16">
        <v>24</v>
      </c>
      <c r="M169" s="16">
        <v>9</v>
      </c>
      <c r="N169" s="17">
        <f>+L169/(L169+M169)</f>
        <v>0.72727272727272729</v>
      </c>
      <c r="O169" s="18">
        <v>25753</v>
      </c>
      <c r="P169" s="18">
        <v>2146</v>
      </c>
      <c r="T169" s="19">
        <v>15</v>
      </c>
      <c r="U169" s="19">
        <v>15</v>
      </c>
      <c r="V169" s="20">
        <f>(+T169/(T169+U169))</f>
        <v>0.5</v>
      </c>
      <c r="W169" s="21">
        <v>8113</v>
      </c>
      <c r="X169" s="21">
        <v>624</v>
      </c>
    </row>
    <row r="170" spans="1:24" x14ac:dyDescent="0.35">
      <c r="A170" s="11">
        <v>101480</v>
      </c>
      <c r="B170" s="11" t="s">
        <v>26</v>
      </c>
      <c r="C170" s="11">
        <v>2020</v>
      </c>
      <c r="D170" s="12">
        <v>10</v>
      </c>
      <c r="E170" s="13">
        <v>3</v>
      </c>
      <c r="F170" s="14">
        <f>+D170/(D170+E170)</f>
        <v>0.76923076923076927</v>
      </c>
      <c r="G170" s="15" t="e">
        <v>#N/A</v>
      </c>
      <c r="H170" s="15" t="e">
        <v>#N/A</v>
      </c>
      <c r="L170" s="16">
        <v>13</v>
      </c>
      <c r="M170" s="16">
        <v>19</v>
      </c>
      <c r="N170" s="17">
        <f>+L170/(L170+M170)</f>
        <v>0.40625</v>
      </c>
      <c r="O170" s="18">
        <v>22303</v>
      </c>
      <c r="P170" s="18">
        <v>1593</v>
      </c>
      <c r="T170" s="19">
        <v>14</v>
      </c>
      <c r="U170" s="19">
        <v>16</v>
      </c>
      <c r="V170" s="20">
        <f>(+T170/(T170+U170))</f>
        <v>0.46666666666666667</v>
      </c>
    </row>
    <row r="171" spans="1:24" x14ac:dyDescent="0.35">
      <c r="A171" s="11">
        <v>101480</v>
      </c>
      <c r="B171" s="11" t="s">
        <v>26</v>
      </c>
      <c r="C171" s="11">
        <v>2021</v>
      </c>
      <c r="D171" s="12">
        <v>5</v>
      </c>
      <c r="E171" s="13">
        <v>6</v>
      </c>
      <c r="F171" s="14">
        <f>+D171/(D171+E171)</f>
        <v>0.45454545454545453</v>
      </c>
      <c r="G171" s="15" t="e">
        <v>#N/A</v>
      </c>
      <c r="H171" s="15">
        <v>16809</v>
      </c>
      <c r="L171" s="16">
        <v>18</v>
      </c>
      <c r="M171" s="16">
        <v>9</v>
      </c>
      <c r="N171" s="17">
        <f>+L171/(L171+M171)</f>
        <v>0.66666666666666663</v>
      </c>
      <c r="T171" s="19">
        <v>15</v>
      </c>
      <c r="U171" s="19">
        <v>9</v>
      </c>
      <c r="V171" s="20">
        <f>(+T171/(T171+U171))</f>
        <v>0.625</v>
      </c>
    </row>
    <row r="172" spans="1:24" x14ac:dyDescent="0.35">
      <c r="A172" s="11">
        <v>101480</v>
      </c>
      <c r="B172" s="11" t="s">
        <v>26</v>
      </c>
      <c r="C172" s="11">
        <v>2022</v>
      </c>
      <c r="D172" s="12">
        <v>9</v>
      </c>
      <c r="E172" s="13">
        <v>2</v>
      </c>
      <c r="F172" s="14">
        <f>+D172/(D172+E172)</f>
        <v>0.81818181818181823</v>
      </c>
      <c r="G172" s="15" t="e">
        <v>#N/A</v>
      </c>
      <c r="H172" s="15" t="e">
        <v>#N/A</v>
      </c>
      <c r="L172" s="16">
        <v>21</v>
      </c>
      <c r="M172" s="16">
        <v>11</v>
      </c>
      <c r="N172" s="17">
        <f>+L172/(L172+M172)</f>
        <v>0.65625</v>
      </c>
      <c r="O172" s="18">
        <v>28385</v>
      </c>
      <c r="P172" s="18">
        <v>1892</v>
      </c>
      <c r="S172" s="70" t="e">
        <f>+Q172/R172</f>
        <v>#DIV/0!</v>
      </c>
      <c r="T172" s="19">
        <v>24</v>
      </c>
      <c r="U172" s="19">
        <v>8</v>
      </c>
      <c r="V172" s="20">
        <f>(+T172/(T172+U172))</f>
        <v>0.75</v>
      </c>
      <c r="W172" s="21">
        <v>11369</v>
      </c>
      <c r="X172" s="21">
        <v>711</v>
      </c>
    </row>
    <row r="173" spans="1:24" x14ac:dyDescent="0.35">
      <c r="A173" s="11">
        <v>101675</v>
      </c>
      <c r="B173" s="11" t="s">
        <v>27</v>
      </c>
      <c r="C173" s="11">
        <v>2004</v>
      </c>
      <c r="D173" s="25"/>
      <c r="E173" s="26"/>
      <c r="F173" s="27"/>
      <c r="G173" s="15" t="e">
        <v>#N/A</v>
      </c>
      <c r="H173" s="15" t="e">
        <v>#N/A</v>
      </c>
      <c r="L173" s="16">
        <v>10</v>
      </c>
      <c r="M173" s="16">
        <v>15</v>
      </c>
      <c r="N173" s="17">
        <f>+L173/(L173+M173)</f>
        <v>0.4</v>
      </c>
      <c r="V173" s="20" t="e">
        <f>(+T173/(T173+U173))</f>
        <v>#DIV/0!</v>
      </c>
    </row>
    <row r="174" spans="1:24" x14ac:dyDescent="0.35">
      <c r="A174" s="11">
        <v>101675</v>
      </c>
      <c r="B174" s="11" t="s">
        <v>27</v>
      </c>
      <c r="C174" s="11">
        <v>2005</v>
      </c>
      <c r="D174" s="25">
        <v>4</v>
      </c>
      <c r="E174" s="26">
        <v>7</v>
      </c>
      <c r="F174" s="14">
        <f>+D174/(D174+E174)</f>
        <v>0.36363636363636365</v>
      </c>
      <c r="G174" s="15" t="e">
        <v>#N/A</v>
      </c>
      <c r="H174" s="15" t="e">
        <v>#N/A</v>
      </c>
      <c r="L174" s="16">
        <v>16</v>
      </c>
      <c r="M174" s="16">
        <v>11</v>
      </c>
      <c r="N174" s="17">
        <f>+L174/(L174+M174)</f>
        <v>0.59259259259259256</v>
      </c>
      <c r="V174" s="20" t="e">
        <f>(+T174/(T174+U174))</f>
        <v>#DIV/0!</v>
      </c>
    </row>
    <row r="175" spans="1:24" x14ac:dyDescent="0.35">
      <c r="A175" s="11">
        <v>101675</v>
      </c>
      <c r="B175" s="11" t="s">
        <v>27</v>
      </c>
      <c r="C175" s="11">
        <v>2006</v>
      </c>
      <c r="D175" s="25">
        <v>5</v>
      </c>
      <c r="E175" s="26">
        <v>5</v>
      </c>
      <c r="F175" s="14">
        <f>+D175/(D175+E175)</f>
        <v>0.5</v>
      </c>
      <c r="G175" s="15" t="e">
        <v>#N/A</v>
      </c>
      <c r="H175" s="15" t="e">
        <v>#N/A</v>
      </c>
      <c r="L175" s="16">
        <v>10</v>
      </c>
      <c r="M175" s="16">
        <v>19</v>
      </c>
      <c r="N175" s="17">
        <f>+L175/(L175+M175)</f>
        <v>0.34482758620689657</v>
      </c>
      <c r="V175" s="20" t="e">
        <f>(+T175/(T175+U175))</f>
        <v>#DIV/0!</v>
      </c>
    </row>
    <row r="176" spans="1:24" x14ac:dyDescent="0.35">
      <c r="A176" s="11">
        <v>101675</v>
      </c>
      <c r="B176" s="11" t="s">
        <v>27</v>
      </c>
      <c r="C176" s="11">
        <v>2007</v>
      </c>
      <c r="D176" s="25">
        <v>2</v>
      </c>
      <c r="E176" s="26">
        <v>9</v>
      </c>
      <c r="F176" s="14">
        <f>+D176/(D176+E176)</f>
        <v>0.18181818181818182</v>
      </c>
      <c r="G176" s="15" t="e">
        <v>#N/A</v>
      </c>
      <c r="H176" s="15" t="e">
        <v>#N/A</v>
      </c>
      <c r="L176" s="16">
        <v>14</v>
      </c>
      <c r="M176" s="16">
        <v>15</v>
      </c>
      <c r="N176" s="17">
        <f>+L176/(L176+M176)</f>
        <v>0.48275862068965519</v>
      </c>
      <c r="V176" s="20" t="e">
        <f>(+T176/(T176+U176))</f>
        <v>#DIV/0!</v>
      </c>
    </row>
    <row r="177" spans="1:22" x14ac:dyDescent="0.35">
      <c r="A177" s="11">
        <v>101675</v>
      </c>
      <c r="B177" s="11" t="s">
        <v>27</v>
      </c>
      <c r="C177" s="11">
        <v>2008</v>
      </c>
      <c r="D177" s="25">
        <v>2</v>
      </c>
      <c r="E177" s="26">
        <v>8</v>
      </c>
      <c r="F177" s="14">
        <f>+D177/(D177+E177)</f>
        <v>0.2</v>
      </c>
      <c r="G177" s="15" t="e">
        <v>#N/A</v>
      </c>
      <c r="H177" s="15" t="e">
        <v>#N/A</v>
      </c>
      <c r="L177" s="16">
        <v>15</v>
      </c>
      <c r="M177" s="16">
        <v>13</v>
      </c>
      <c r="N177" s="17">
        <f>+L177/(L177+M177)</f>
        <v>0.5357142857142857</v>
      </c>
      <c r="V177" s="20" t="e">
        <f>(+T177/(T177+U177))</f>
        <v>#DIV/0!</v>
      </c>
    </row>
    <row r="178" spans="1:22" x14ac:dyDescent="0.35">
      <c r="A178" s="11">
        <v>101675</v>
      </c>
      <c r="B178" s="11" t="s">
        <v>27</v>
      </c>
      <c r="C178" s="11">
        <v>2009</v>
      </c>
      <c r="D178" s="25">
        <v>4</v>
      </c>
      <c r="E178" s="26">
        <v>7</v>
      </c>
      <c r="F178" s="14">
        <f>+D178/(D178+E178)</f>
        <v>0.36363636363636365</v>
      </c>
      <c r="G178" s="15" t="e">
        <v>#N/A</v>
      </c>
      <c r="H178" s="15" t="e">
        <v>#N/A</v>
      </c>
      <c r="L178" s="16">
        <v>13</v>
      </c>
      <c r="M178" s="16">
        <v>16</v>
      </c>
      <c r="N178" s="17">
        <f>+L178/(L178+M178)</f>
        <v>0.44827586206896552</v>
      </c>
      <c r="V178" s="20" t="e">
        <f>(+T178/(T178+U178))</f>
        <v>#DIV/0!</v>
      </c>
    </row>
    <row r="179" spans="1:22" x14ac:dyDescent="0.35">
      <c r="A179" s="11">
        <v>101675</v>
      </c>
      <c r="B179" s="11" t="s">
        <v>27</v>
      </c>
      <c r="C179" s="11">
        <v>2010</v>
      </c>
      <c r="D179" s="25">
        <v>3</v>
      </c>
      <c r="E179" s="26">
        <v>8</v>
      </c>
      <c r="F179" s="14">
        <f>+D179/(D179+E179)</f>
        <v>0.27272727272727271</v>
      </c>
      <c r="G179" s="15">
        <v>52920</v>
      </c>
      <c r="H179" s="15">
        <v>8820</v>
      </c>
      <c r="L179" s="16">
        <v>3</v>
      </c>
      <c r="M179" s="16">
        <v>24</v>
      </c>
      <c r="N179" s="17">
        <f>+L179/(L179+M179)</f>
        <v>0.1111111111111111</v>
      </c>
      <c r="V179" s="20" t="e">
        <f>(+T179/(T179+U179))</f>
        <v>#DIV/0!</v>
      </c>
    </row>
    <row r="180" spans="1:22" x14ac:dyDescent="0.35">
      <c r="A180" s="11">
        <v>101675</v>
      </c>
      <c r="B180" s="11" t="s">
        <v>27</v>
      </c>
      <c r="C180" s="11">
        <v>2011</v>
      </c>
      <c r="D180" s="25">
        <v>7</v>
      </c>
      <c r="E180" s="26">
        <v>5</v>
      </c>
      <c r="F180" s="14">
        <f>+D180/(D180+E180)</f>
        <v>0.58333333333333337</v>
      </c>
      <c r="G180" s="15" t="e">
        <v>#N/A</v>
      </c>
      <c r="H180" s="15" t="e">
        <v>#N/A</v>
      </c>
      <c r="L180" s="16">
        <v>10</v>
      </c>
      <c r="M180" s="16">
        <v>17</v>
      </c>
      <c r="N180" s="17">
        <f>+L180/(L180+M180)</f>
        <v>0.37037037037037035</v>
      </c>
      <c r="T180" s="19">
        <v>21</v>
      </c>
      <c r="U180" s="19">
        <v>8</v>
      </c>
      <c r="V180" s="20">
        <f>(+T180/(T180+U180))</f>
        <v>0.72413793103448276</v>
      </c>
    </row>
    <row r="181" spans="1:22" x14ac:dyDescent="0.35">
      <c r="A181" s="11">
        <v>101675</v>
      </c>
      <c r="B181" s="11" t="s">
        <v>27</v>
      </c>
      <c r="C181" s="11">
        <v>2012</v>
      </c>
      <c r="D181" s="25">
        <v>8</v>
      </c>
      <c r="E181" s="26">
        <v>3</v>
      </c>
      <c r="F181" s="14">
        <f>+D181/(D181+E181)</f>
        <v>0.72727272727272729</v>
      </c>
      <c r="G181" s="15">
        <v>66702</v>
      </c>
      <c r="H181" s="15">
        <v>11117</v>
      </c>
      <c r="L181" s="16">
        <v>11</v>
      </c>
      <c r="M181" s="16">
        <v>16</v>
      </c>
      <c r="N181" s="17">
        <f>+L181/(L181+M181)</f>
        <v>0.40740740740740738</v>
      </c>
      <c r="T181" s="19">
        <v>16</v>
      </c>
      <c r="U181" s="19">
        <v>12</v>
      </c>
      <c r="V181" s="20">
        <f>(+T181/(T181+U181))</f>
        <v>0.5714285714285714</v>
      </c>
    </row>
    <row r="182" spans="1:22" x14ac:dyDescent="0.35">
      <c r="A182" s="11">
        <v>101675</v>
      </c>
      <c r="B182" s="11" t="s">
        <v>27</v>
      </c>
      <c r="C182" s="11">
        <v>2013</v>
      </c>
      <c r="D182" s="25">
        <v>6</v>
      </c>
      <c r="E182" s="26">
        <v>4</v>
      </c>
      <c r="F182" s="14">
        <f>+D182/(D182+E182)</f>
        <v>0.6</v>
      </c>
      <c r="G182" s="15" t="e">
        <v>#N/A</v>
      </c>
      <c r="H182" s="15" t="e">
        <v>#N/A</v>
      </c>
      <c r="L182" s="16">
        <v>9</v>
      </c>
      <c r="M182" s="16">
        <v>19</v>
      </c>
      <c r="N182" s="17">
        <f>+L182/(L182+M182)</f>
        <v>0.32142857142857145</v>
      </c>
      <c r="T182" s="19">
        <v>9</v>
      </c>
      <c r="U182" s="19">
        <v>18</v>
      </c>
      <c r="V182" s="20">
        <f>(+T182/(T182+U182))</f>
        <v>0.33333333333333331</v>
      </c>
    </row>
    <row r="183" spans="1:22" x14ac:dyDescent="0.35">
      <c r="A183" s="11">
        <v>101675</v>
      </c>
      <c r="B183" s="11" t="s">
        <v>27</v>
      </c>
      <c r="C183" s="11">
        <v>2014</v>
      </c>
      <c r="D183" s="25">
        <v>6</v>
      </c>
      <c r="E183" s="26">
        <v>4</v>
      </c>
      <c r="F183" s="14">
        <f>+D183/(D183+E183)</f>
        <v>0.6</v>
      </c>
      <c r="G183" s="15" t="e">
        <v>#N/A</v>
      </c>
      <c r="H183" s="15" t="e">
        <v>#N/A</v>
      </c>
      <c r="L183" s="16">
        <v>4</v>
      </c>
      <c r="M183" s="16">
        <v>24</v>
      </c>
      <c r="N183" s="17">
        <f>+L183/(L183+M183)</f>
        <v>0.14285714285714285</v>
      </c>
      <c r="T183" s="19">
        <v>10</v>
      </c>
      <c r="U183" s="19">
        <v>17</v>
      </c>
      <c r="V183" s="20">
        <f>(+T183/(T183+U183))</f>
        <v>0.37037037037037035</v>
      </c>
    </row>
    <row r="184" spans="1:22" x14ac:dyDescent="0.35">
      <c r="A184" s="11">
        <v>101675</v>
      </c>
      <c r="B184" s="11" t="s">
        <v>27</v>
      </c>
      <c r="C184" s="11">
        <v>2015</v>
      </c>
      <c r="D184" s="25">
        <v>7</v>
      </c>
      <c r="E184" s="26">
        <v>5</v>
      </c>
      <c r="F184" s="14">
        <f>+D184/(D184+E184)</f>
        <v>0.58333333333333337</v>
      </c>
      <c r="G184" s="15" t="e">
        <v>#N/A</v>
      </c>
      <c r="H184" s="15" t="e">
        <v>#N/A</v>
      </c>
      <c r="L184" s="16">
        <v>2</v>
      </c>
      <c r="M184" s="16">
        <v>24</v>
      </c>
      <c r="N184" s="17">
        <f>+L184/(L184+M184)</f>
        <v>7.6923076923076927E-2</v>
      </c>
      <c r="T184" s="19">
        <v>8</v>
      </c>
      <c r="U184" s="19">
        <v>19</v>
      </c>
      <c r="V184" s="20">
        <f>(+T184/(T184+U184))</f>
        <v>0.29629629629629628</v>
      </c>
    </row>
    <row r="185" spans="1:22" x14ac:dyDescent="0.35">
      <c r="A185" s="11">
        <v>101675</v>
      </c>
      <c r="B185" s="11" t="s">
        <v>27</v>
      </c>
      <c r="C185" s="11">
        <v>2016</v>
      </c>
      <c r="D185" s="25">
        <v>5</v>
      </c>
      <c r="E185" s="26">
        <v>5</v>
      </c>
      <c r="F185" s="14">
        <f>+D185/(D185+E185)</f>
        <v>0.5</v>
      </c>
      <c r="G185" s="15" t="e">
        <v>#N/A</v>
      </c>
      <c r="H185" s="15" t="e">
        <v>#N/A</v>
      </c>
      <c r="L185" s="16">
        <v>17</v>
      </c>
      <c r="M185" s="16">
        <v>13</v>
      </c>
      <c r="N185" s="17">
        <f>+L185/(L185+M185)</f>
        <v>0.56666666666666665</v>
      </c>
      <c r="T185" s="19">
        <v>17</v>
      </c>
      <c r="U185" s="19">
        <v>12</v>
      </c>
      <c r="V185" s="20">
        <f>(+T185/(T185+U185))</f>
        <v>0.58620689655172409</v>
      </c>
    </row>
    <row r="186" spans="1:22" x14ac:dyDescent="0.35">
      <c r="A186" s="11">
        <v>101675</v>
      </c>
      <c r="B186" s="11" t="s">
        <v>27</v>
      </c>
      <c r="C186" s="11">
        <v>2017</v>
      </c>
      <c r="D186" s="25">
        <v>6</v>
      </c>
      <c r="E186" s="26">
        <v>4</v>
      </c>
      <c r="F186" s="14">
        <f>+D186/(D186+E186)</f>
        <v>0.6</v>
      </c>
      <c r="G186" s="15">
        <v>33372</v>
      </c>
      <c r="H186" s="15">
        <v>6674</v>
      </c>
      <c r="L186" s="16">
        <v>11</v>
      </c>
      <c r="M186" s="16">
        <v>18</v>
      </c>
      <c r="N186" s="17">
        <f>+L186/(L186+M186)</f>
        <v>0.37931034482758619</v>
      </c>
      <c r="O186" s="18">
        <v>3753</v>
      </c>
      <c r="P186" s="18">
        <v>536</v>
      </c>
      <c r="T186" s="19">
        <v>14</v>
      </c>
      <c r="U186" s="19">
        <v>13</v>
      </c>
      <c r="V186" s="20">
        <f>(+T186/(T186+U186))</f>
        <v>0.51851851851851849</v>
      </c>
    </row>
    <row r="187" spans="1:22" x14ac:dyDescent="0.35">
      <c r="A187" s="11">
        <v>101675</v>
      </c>
      <c r="B187" s="11" t="s">
        <v>27</v>
      </c>
      <c r="C187" s="11">
        <v>2018</v>
      </c>
      <c r="D187" s="25">
        <v>5</v>
      </c>
      <c r="E187" s="26">
        <v>6</v>
      </c>
      <c r="F187" s="14">
        <f>+D187/(D187+E187)</f>
        <v>0.45454545454545453</v>
      </c>
      <c r="G187" s="15">
        <v>31325</v>
      </c>
      <c r="H187" s="15">
        <v>7831</v>
      </c>
      <c r="L187" s="16">
        <v>7</v>
      </c>
      <c r="M187" s="16">
        <v>20</v>
      </c>
      <c r="N187" s="17">
        <f>+L187/(L187+M187)</f>
        <v>0.25925925925925924</v>
      </c>
      <c r="O187" s="18">
        <v>4609</v>
      </c>
      <c r="P187" s="18">
        <v>460</v>
      </c>
      <c r="T187" s="19">
        <v>9</v>
      </c>
      <c r="U187" s="19">
        <v>21</v>
      </c>
      <c r="V187" s="20">
        <f>(+T187/(T187+U187))</f>
        <v>0.3</v>
      </c>
    </row>
    <row r="188" spans="1:22" x14ac:dyDescent="0.35">
      <c r="A188" s="11">
        <v>101675</v>
      </c>
      <c r="B188" s="11" t="s">
        <v>27</v>
      </c>
      <c r="C188" s="11">
        <v>2019</v>
      </c>
      <c r="D188" s="25">
        <v>9</v>
      </c>
      <c r="E188" s="26">
        <v>3</v>
      </c>
      <c r="F188" s="14">
        <f>+D188/(D188+E188)</f>
        <v>0.75</v>
      </c>
      <c r="G188" s="15">
        <v>20467</v>
      </c>
      <c r="H188" s="15">
        <v>5117</v>
      </c>
      <c r="L188" s="16">
        <v>21</v>
      </c>
      <c r="M188" s="16">
        <v>9</v>
      </c>
      <c r="N188" s="17">
        <f>+L188/(L188+M188)</f>
        <v>0.7</v>
      </c>
      <c r="T188" s="19">
        <v>17</v>
      </c>
      <c r="U188" s="19">
        <v>10</v>
      </c>
      <c r="V188" s="20">
        <f>(+T188/(T188+U188))</f>
        <v>0.62962962962962965</v>
      </c>
    </row>
    <row r="189" spans="1:22" x14ac:dyDescent="0.35">
      <c r="A189" s="11">
        <v>101675</v>
      </c>
      <c r="B189" s="11" t="s">
        <v>27</v>
      </c>
      <c r="C189" s="11">
        <v>2020</v>
      </c>
      <c r="D189" s="25"/>
      <c r="E189" s="26"/>
      <c r="F189" s="27"/>
      <c r="L189" s="16">
        <v>24</v>
      </c>
      <c r="M189" s="16">
        <v>4</v>
      </c>
      <c r="N189" s="17">
        <f>+L189/(L189+M189)</f>
        <v>0.8571428571428571</v>
      </c>
      <c r="T189" s="19">
        <v>20</v>
      </c>
      <c r="U189" s="19">
        <v>8</v>
      </c>
      <c r="V189" s="20">
        <f>(+T189/(T189+U189))</f>
        <v>0.7142857142857143</v>
      </c>
    </row>
    <row r="190" spans="1:22" x14ac:dyDescent="0.35">
      <c r="A190" s="11">
        <v>101675</v>
      </c>
      <c r="B190" s="11" t="s">
        <v>27</v>
      </c>
      <c r="C190" s="11">
        <v>2021</v>
      </c>
      <c r="D190" s="25">
        <v>6</v>
      </c>
      <c r="E190" s="26">
        <v>5</v>
      </c>
      <c r="F190" s="14">
        <f>+D190/(D190+E190)</f>
        <v>0.54545454545454541</v>
      </c>
      <c r="G190" s="15" t="e">
        <v>#N/A</v>
      </c>
      <c r="H190" s="15" t="e">
        <v>#N/A</v>
      </c>
      <c r="L190" s="16">
        <v>10</v>
      </c>
      <c r="M190" s="16">
        <v>1</v>
      </c>
      <c r="N190" s="17">
        <f>+L190/(L190+M190)</f>
        <v>0.90909090909090906</v>
      </c>
      <c r="T190" s="19">
        <v>9</v>
      </c>
      <c r="U190" s="19">
        <v>12</v>
      </c>
      <c r="V190" s="20">
        <f>(+T190/(T190+U190))</f>
        <v>0.42857142857142855</v>
      </c>
    </row>
    <row r="191" spans="1:22" x14ac:dyDescent="0.35">
      <c r="A191" s="11">
        <v>101675</v>
      </c>
      <c r="B191" s="11" t="s">
        <v>27</v>
      </c>
      <c r="C191" s="11">
        <v>2022</v>
      </c>
      <c r="D191" s="25">
        <v>1</v>
      </c>
      <c r="E191" s="26">
        <v>9</v>
      </c>
      <c r="F191" s="27">
        <f>+D191/(D191+E191)</f>
        <v>0.1</v>
      </c>
      <c r="G191" s="15" t="e">
        <v>#N/A</v>
      </c>
      <c r="H191" s="15" t="e">
        <v>#N/A</v>
      </c>
      <c r="L191" s="16">
        <v>24</v>
      </c>
      <c r="M191" s="16">
        <v>5</v>
      </c>
      <c r="N191" s="17">
        <f>+L191/(L191+M191)</f>
        <v>0.82758620689655171</v>
      </c>
      <c r="O191" s="18">
        <v>1973</v>
      </c>
      <c r="P191" s="18">
        <v>152</v>
      </c>
      <c r="S191" s="70" t="e">
        <f>+Q191/R191</f>
        <v>#DIV/0!</v>
      </c>
      <c r="T191" s="19">
        <v>19</v>
      </c>
      <c r="U191" s="19">
        <v>8</v>
      </c>
      <c r="V191" s="20">
        <f>(+T191/(T191+U191))</f>
        <v>0.70370370370370372</v>
      </c>
    </row>
    <row r="192" spans="1:22" x14ac:dyDescent="0.35">
      <c r="A192" s="11">
        <v>101709</v>
      </c>
      <c r="B192" s="11" t="s">
        <v>28</v>
      </c>
      <c r="C192" s="11">
        <v>2004</v>
      </c>
      <c r="D192" s="24"/>
      <c r="E192" s="28"/>
      <c r="F192" s="29"/>
      <c r="G192" s="30"/>
      <c r="H192" s="30"/>
      <c r="I192" s="30"/>
      <c r="J192" s="30"/>
      <c r="K192" s="30"/>
      <c r="N192" s="17" t="e">
        <f>+L192/(L192+M192)</f>
        <v>#DIV/0!</v>
      </c>
      <c r="T192" s="19">
        <v>6</v>
      </c>
      <c r="U192" s="19">
        <v>20</v>
      </c>
      <c r="V192" s="20">
        <f>(+T192/(T192+U192))</f>
        <v>0.23076923076923078</v>
      </c>
    </row>
    <row r="193" spans="1:24" x14ac:dyDescent="0.35">
      <c r="A193" s="11">
        <v>101709</v>
      </c>
      <c r="B193" s="11" t="s">
        <v>28</v>
      </c>
      <c r="C193" s="11">
        <v>2005</v>
      </c>
      <c r="D193" s="24"/>
      <c r="E193" s="28"/>
      <c r="F193" s="29"/>
      <c r="G193" s="30"/>
      <c r="H193" s="30"/>
      <c r="I193" s="30"/>
      <c r="J193" s="30"/>
      <c r="K193" s="30"/>
      <c r="N193" s="17" t="e">
        <f>+L193/(L193+M193)</f>
        <v>#DIV/0!</v>
      </c>
      <c r="T193" s="19">
        <v>11</v>
      </c>
      <c r="U193" s="19">
        <v>15</v>
      </c>
      <c r="V193" s="20">
        <f>(+T193/(T193+U193))</f>
        <v>0.42307692307692307</v>
      </c>
    </row>
    <row r="194" spans="1:24" x14ac:dyDescent="0.35">
      <c r="A194" s="11">
        <v>101709</v>
      </c>
      <c r="B194" s="11" t="s">
        <v>28</v>
      </c>
      <c r="C194" s="11">
        <v>2006</v>
      </c>
      <c r="D194" s="24"/>
      <c r="E194" s="28"/>
      <c r="F194" s="29"/>
      <c r="G194" s="30"/>
      <c r="H194" s="30"/>
      <c r="I194" s="30"/>
      <c r="J194" s="30"/>
      <c r="K194" s="30"/>
      <c r="L194" s="16">
        <v>24</v>
      </c>
      <c r="M194" s="16">
        <v>3</v>
      </c>
      <c r="N194" s="17">
        <f>+L194/(L194+M194)</f>
        <v>0.88888888888888884</v>
      </c>
      <c r="T194" s="19">
        <v>18</v>
      </c>
      <c r="U194" s="19">
        <v>10</v>
      </c>
      <c r="V194" s="20">
        <f>(+T194/(T194+U194))</f>
        <v>0.6428571428571429</v>
      </c>
    </row>
    <row r="195" spans="1:24" x14ac:dyDescent="0.35">
      <c r="A195" s="11">
        <v>101709</v>
      </c>
      <c r="B195" s="11" t="s">
        <v>28</v>
      </c>
      <c r="C195" s="11">
        <v>2007</v>
      </c>
      <c r="D195" s="24"/>
      <c r="E195" s="28"/>
      <c r="F195" s="29"/>
      <c r="G195" s="30"/>
      <c r="H195" s="30"/>
      <c r="I195" s="30"/>
      <c r="J195" s="30"/>
      <c r="K195" s="30"/>
      <c r="L195" s="16">
        <v>28</v>
      </c>
      <c r="M195" s="16">
        <v>6</v>
      </c>
      <c r="N195" s="17">
        <f>+L195/(L195+M195)</f>
        <v>0.82352941176470584</v>
      </c>
      <c r="T195" s="19">
        <v>15</v>
      </c>
      <c r="U195" s="19">
        <v>14</v>
      </c>
      <c r="V195" s="20">
        <f>(+T195/(T195+U195))</f>
        <v>0.51724137931034486</v>
      </c>
    </row>
    <row r="196" spans="1:24" x14ac:dyDescent="0.35">
      <c r="A196" s="11">
        <v>101709</v>
      </c>
      <c r="B196" s="11" t="s">
        <v>28</v>
      </c>
      <c r="C196" s="11">
        <v>2008</v>
      </c>
      <c r="D196" s="24"/>
      <c r="E196" s="28"/>
      <c r="F196" s="29"/>
      <c r="G196" s="30"/>
      <c r="H196" s="30"/>
      <c r="I196" s="30"/>
      <c r="J196" s="30"/>
      <c r="K196" s="30"/>
      <c r="L196" s="16">
        <v>12</v>
      </c>
      <c r="M196" s="16">
        <v>16</v>
      </c>
      <c r="N196" s="17">
        <f>+L196/(L196+M196)</f>
        <v>0.42857142857142855</v>
      </c>
      <c r="T196" s="19">
        <v>12</v>
      </c>
      <c r="U196" s="19">
        <v>18</v>
      </c>
      <c r="V196" s="20">
        <f>(+T196/(T196+U196))</f>
        <v>0.4</v>
      </c>
    </row>
    <row r="197" spans="1:24" x14ac:dyDescent="0.35">
      <c r="A197" s="11">
        <v>101709</v>
      </c>
      <c r="B197" s="11" t="s">
        <v>28</v>
      </c>
      <c r="C197" s="11">
        <v>2009</v>
      </c>
      <c r="D197" s="24"/>
      <c r="E197" s="28"/>
      <c r="F197" s="29"/>
      <c r="G197" s="30"/>
      <c r="H197" s="30"/>
      <c r="I197" s="30"/>
      <c r="J197" s="30"/>
      <c r="K197" s="30"/>
      <c r="L197" s="16">
        <v>15</v>
      </c>
      <c r="M197" s="16">
        <v>16</v>
      </c>
      <c r="N197" s="17">
        <f>+L197/(L197+M197)</f>
        <v>0.4838709677419355</v>
      </c>
      <c r="T197" s="19">
        <v>8</v>
      </c>
      <c r="U197" s="19">
        <v>23</v>
      </c>
      <c r="V197" s="20">
        <f>(+T197/(T197+U197))</f>
        <v>0.25806451612903225</v>
      </c>
    </row>
    <row r="198" spans="1:24" x14ac:dyDescent="0.35">
      <c r="A198" s="11">
        <v>101709</v>
      </c>
      <c r="B198" s="11" t="s">
        <v>28</v>
      </c>
      <c r="C198" s="11">
        <v>2010</v>
      </c>
      <c r="D198" s="24"/>
      <c r="E198" s="28"/>
      <c r="F198" s="29"/>
      <c r="G198" s="30"/>
      <c r="H198" s="30"/>
      <c r="I198" s="30"/>
      <c r="J198" s="30"/>
      <c r="K198" s="30"/>
      <c r="L198" s="16">
        <v>25</v>
      </c>
      <c r="M198" s="16">
        <v>8</v>
      </c>
      <c r="N198" s="17">
        <f>+L198/(L198+M198)</f>
        <v>0.75757575757575757</v>
      </c>
      <c r="T198" s="19">
        <v>10</v>
      </c>
      <c r="U198" s="19">
        <v>20</v>
      </c>
      <c r="V198" s="20">
        <f>(+T198/(T198+U198))</f>
        <v>0.33333333333333331</v>
      </c>
    </row>
    <row r="199" spans="1:24" x14ac:dyDescent="0.35">
      <c r="A199" s="11">
        <v>101709</v>
      </c>
      <c r="B199" s="11" t="s">
        <v>28</v>
      </c>
      <c r="C199" s="11">
        <v>2011</v>
      </c>
      <c r="D199" s="24"/>
      <c r="E199" s="28"/>
      <c r="F199" s="29"/>
      <c r="G199" s="30"/>
      <c r="H199" s="30"/>
      <c r="I199" s="30"/>
      <c r="J199" s="30"/>
      <c r="K199" s="30"/>
      <c r="L199" s="16">
        <v>19</v>
      </c>
      <c r="M199" s="16">
        <v>12</v>
      </c>
      <c r="N199" s="17">
        <f>+L199/(L199+M199)</f>
        <v>0.61290322580645162</v>
      </c>
      <c r="T199" s="19">
        <v>10</v>
      </c>
      <c r="U199" s="19">
        <v>18</v>
      </c>
      <c r="V199" s="20">
        <f>(+T199/(T199+U199))</f>
        <v>0.35714285714285715</v>
      </c>
    </row>
    <row r="200" spans="1:24" x14ac:dyDescent="0.35">
      <c r="A200" s="11">
        <v>101709</v>
      </c>
      <c r="B200" s="11" t="s">
        <v>28</v>
      </c>
      <c r="C200" s="11">
        <v>2012</v>
      </c>
      <c r="D200" s="24"/>
      <c r="E200" s="28"/>
      <c r="F200" s="29"/>
      <c r="G200" s="30"/>
      <c r="H200" s="30"/>
      <c r="I200" s="30"/>
      <c r="J200" s="30"/>
      <c r="K200" s="30"/>
      <c r="L200" s="16">
        <v>29</v>
      </c>
      <c r="M200" s="16">
        <v>8</v>
      </c>
      <c r="N200" s="17">
        <f>+L200/(L200+M200)</f>
        <v>0.78378378378378377</v>
      </c>
      <c r="T200" s="19">
        <v>11</v>
      </c>
      <c r="U200" s="19">
        <v>17</v>
      </c>
      <c r="V200" s="20">
        <f>(+T200/(T200+U200))</f>
        <v>0.39285714285714285</v>
      </c>
    </row>
    <row r="201" spans="1:24" x14ac:dyDescent="0.35">
      <c r="A201" s="11">
        <v>101709</v>
      </c>
      <c r="B201" s="11" t="s">
        <v>28</v>
      </c>
      <c r="C201" s="11">
        <v>2013</v>
      </c>
      <c r="D201" s="24"/>
      <c r="E201" s="28"/>
      <c r="F201" s="29"/>
      <c r="G201" s="30"/>
      <c r="H201" s="30"/>
      <c r="I201" s="30"/>
      <c r="J201" s="30"/>
      <c r="K201" s="30"/>
      <c r="L201" s="16">
        <v>20</v>
      </c>
      <c r="M201" s="16">
        <v>12</v>
      </c>
      <c r="N201" s="17">
        <f>+L201/(L201+M201)</f>
        <v>0.625</v>
      </c>
      <c r="T201" s="19">
        <v>17</v>
      </c>
      <c r="U201" s="19">
        <v>12</v>
      </c>
      <c r="V201" s="20">
        <f>(+T201/(T201+U201))</f>
        <v>0.58620689655172409</v>
      </c>
    </row>
    <row r="202" spans="1:24" x14ac:dyDescent="0.35">
      <c r="A202" s="11">
        <v>101709</v>
      </c>
      <c r="B202" s="11" t="s">
        <v>28</v>
      </c>
      <c r="C202" s="11">
        <v>2014</v>
      </c>
      <c r="D202" s="24"/>
      <c r="E202" s="28"/>
      <c r="F202" s="29"/>
      <c r="G202" s="30"/>
      <c r="H202" s="30"/>
      <c r="I202" s="30"/>
      <c r="J202" s="30"/>
      <c r="K202" s="30"/>
      <c r="L202" s="16">
        <v>26</v>
      </c>
      <c r="M202" s="16">
        <v>7</v>
      </c>
      <c r="N202" s="17">
        <f>+L202/(L202+M202)</f>
        <v>0.78787878787878785</v>
      </c>
      <c r="T202" s="19">
        <v>8</v>
      </c>
      <c r="U202" s="19">
        <v>19</v>
      </c>
      <c r="V202" s="20">
        <f>(+T202/(T202+U202))</f>
        <v>0.29629629629629628</v>
      </c>
    </row>
    <row r="203" spans="1:24" x14ac:dyDescent="0.35">
      <c r="A203" s="11">
        <v>101709</v>
      </c>
      <c r="B203" s="11" t="s">
        <v>28</v>
      </c>
      <c r="C203" s="11">
        <v>2015</v>
      </c>
      <c r="D203" s="24"/>
      <c r="E203" s="28"/>
      <c r="F203" s="29"/>
      <c r="G203" s="30"/>
      <c r="H203" s="30"/>
      <c r="I203" s="30"/>
      <c r="J203" s="30"/>
      <c r="K203" s="30"/>
      <c r="L203" s="16">
        <v>26</v>
      </c>
      <c r="M203" s="16">
        <v>10</v>
      </c>
      <c r="N203" s="17">
        <f>+L203/(L203+M203)</f>
        <v>0.72222222222222221</v>
      </c>
      <c r="T203" s="19">
        <v>1</v>
      </c>
      <c r="U203" s="19">
        <v>27</v>
      </c>
      <c r="V203" s="20">
        <f>(+T203/(T203+U203))</f>
        <v>3.5714285714285712E-2</v>
      </c>
    </row>
    <row r="204" spans="1:24" x14ac:dyDescent="0.35">
      <c r="A204" s="11">
        <v>101709</v>
      </c>
      <c r="B204" s="11" t="s">
        <v>28</v>
      </c>
      <c r="C204" s="11">
        <v>2016</v>
      </c>
      <c r="D204" s="24"/>
      <c r="E204" s="28"/>
      <c r="F204" s="29"/>
      <c r="G204" s="30"/>
      <c r="H204" s="30"/>
      <c r="I204" s="30"/>
      <c r="J204" s="30"/>
      <c r="K204" s="30"/>
      <c r="L204" s="16">
        <v>19</v>
      </c>
      <c r="M204" s="16">
        <v>10</v>
      </c>
      <c r="N204" s="17">
        <f>+L204/(L204+M204)</f>
        <v>0.65517241379310343</v>
      </c>
      <c r="T204" s="19">
        <v>7</v>
      </c>
      <c r="U204" s="19">
        <v>20</v>
      </c>
      <c r="V204" s="20">
        <f>(+T204/(T204+U204))</f>
        <v>0.25925925925925924</v>
      </c>
    </row>
    <row r="205" spans="1:24" x14ac:dyDescent="0.35">
      <c r="A205" s="11">
        <v>101709</v>
      </c>
      <c r="B205" s="11" t="s">
        <v>28</v>
      </c>
      <c r="C205" s="11">
        <v>2017</v>
      </c>
      <c r="D205" s="24"/>
      <c r="E205" s="28"/>
      <c r="F205" s="29"/>
      <c r="G205" s="30"/>
      <c r="H205" s="30"/>
      <c r="I205" s="30"/>
      <c r="J205" s="30"/>
      <c r="K205" s="30"/>
      <c r="L205" s="16">
        <v>17</v>
      </c>
      <c r="M205" s="16">
        <v>10</v>
      </c>
      <c r="N205" s="17">
        <f>+L205/(L205+M205)</f>
        <v>0.62962962962962965</v>
      </c>
      <c r="O205" s="18">
        <v>10122</v>
      </c>
      <c r="P205" s="18">
        <v>723</v>
      </c>
      <c r="T205" s="19">
        <v>5</v>
      </c>
      <c r="U205" s="19">
        <v>21</v>
      </c>
      <c r="V205" s="20">
        <f>(+T205/(T205+U205))</f>
        <v>0.19230769230769232</v>
      </c>
    </row>
    <row r="206" spans="1:24" x14ac:dyDescent="0.35">
      <c r="A206" s="11">
        <v>101709</v>
      </c>
      <c r="B206" s="11" t="s">
        <v>28</v>
      </c>
      <c r="C206" s="11">
        <v>2018</v>
      </c>
      <c r="D206" s="24"/>
      <c r="E206" s="28"/>
      <c r="F206" s="29"/>
      <c r="G206" s="30"/>
      <c r="H206" s="30"/>
      <c r="I206" s="30"/>
      <c r="J206" s="30"/>
      <c r="K206" s="30"/>
      <c r="L206" s="16">
        <v>15</v>
      </c>
      <c r="M206" s="16">
        <v>15</v>
      </c>
      <c r="N206" s="17">
        <f>+L206/(L206+M206)</f>
        <v>0.5</v>
      </c>
      <c r="O206" s="18">
        <v>7426</v>
      </c>
      <c r="P206" s="18">
        <v>530</v>
      </c>
      <c r="T206" s="19">
        <v>4</v>
      </c>
      <c r="U206" s="19">
        <v>24</v>
      </c>
      <c r="V206" s="20">
        <f>(+T206/(T206+U206))</f>
        <v>0.14285714285714285</v>
      </c>
    </row>
    <row r="207" spans="1:24" x14ac:dyDescent="0.35">
      <c r="A207" s="11">
        <v>101709</v>
      </c>
      <c r="B207" s="11" t="s">
        <v>28</v>
      </c>
      <c r="C207" s="11">
        <v>2019</v>
      </c>
      <c r="D207" s="24"/>
      <c r="E207" s="28"/>
      <c r="F207" s="29"/>
      <c r="G207" s="30"/>
      <c r="H207" s="30"/>
      <c r="I207" s="30"/>
      <c r="J207" s="30"/>
      <c r="K207" s="30"/>
      <c r="L207" s="16">
        <v>10</v>
      </c>
      <c r="M207" s="16">
        <v>20</v>
      </c>
      <c r="N207" s="17">
        <f>+L207/(L207+M207)</f>
        <v>0.33333333333333331</v>
      </c>
      <c r="O207" s="18">
        <v>10290</v>
      </c>
      <c r="P207" s="18">
        <v>1858</v>
      </c>
      <c r="T207" s="19">
        <v>12</v>
      </c>
      <c r="U207" s="19">
        <v>16</v>
      </c>
      <c r="V207" s="20">
        <f>(+T207/(T207+U207))</f>
        <v>0.42857142857142855</v>
      </c>
      <c r="W207" s="21">
        <v>6600</v>
      </c>
      <c r="X207" s="21">
        <v>550</v>
      </c>
    </row>
    <row r="208" spans="1:24" x14ac:dyDescent="0.35">
      <c r="A208" s="11">
        <v>101709</v>
      </c>
      <c r="B208" s="11" t="s">
        <v>28</v>
      </c>
      <c r="C208" s="11">
        <v>2020</v>
      </c>
      <c r="D208" s="24"/>
      <c r="E208" s="28"/>
      <c r="F208" s="29"/>
      <c r="G208" s="30"/>
      <c r="H208" s="30"/>
      <c r="I208" s="30"/>
      <c r="J208" s="30"/>
      <c r="K208" s="30"/>
      <c r="L208" s="16">
        <v>12</v>
      </c>
      <c r="M208" s="16">
        <v>17</v>
      </c>
      <c r="N208" s="17">
        <f>+L208/(L208+M208)</f>
        <v>0.41379310344827586</v>
      </c>
      <c r="T208" s="19">
        <v>18</v>
      </c>
      <c r="U208" s="19">
        <v>11</v>
      </c>
      <c r="V208" s="20">
        <f>(+T208/(T208+U208))</f>
        <v>0.62068965517241381</v>
      </c>
    </row>
    <row r="209" spans="1:22" x14ac:dyDescent="0.35">
      <c r="A209" s="11">
        <v>101709</v>
      </c>
      <c r="B209" s="11" t="s">
        <v>28</v>
      </c>
      <c r="C209" s="11">
        <v>2021</v>
      </c>
      <c r="D209" s="24"/>
      <c r="E209" s="28"/>
      <c r="F209" s="29"/>
      <c r="G209" s="30"/>
      <c r="H209" s="30"/>
      <c r="I209" s="30"/>
      <c r="J209" s="30"/>
      <c r="K209" s="30"/>
      <c r="L209" s="16">
        <v>8</v>
      </c>
      <c r="M209" s="16">
        <v>9</v>
      </c>
      <c r="N209" s="17">
        <f>+L209/(L209+M209)</f>
        <v>0.47058823529411764</v>
      </c>
      <c r="T209" s="19">
        <v>14</v>
      </c>
      <c r="U209" s="19">
        <v>7</v>
      </c>
      <c r="V209" s="20">
        <f>(+T209/(T209+U209))</f>
        <v>0.66666666666666663</v>
      </c>
    </row>
    <row r="210" spans="1:22" x14ac:dyDescent="0.35">
      <c r="A210" s="11">
        <v>101709</v>
      </c>
      <c r="B210" s="11" t="s">
        <v>28</v>
      </c>
      <c r="C210" s="11">
        <v>2022</v>
      </c>
      <c r="D210" s="24"/>
      <c r="E210" s="28"/>
      <c r="F210" s="29"/>
      <c r="G210" s="30"/>
      <c r="H210" s="30"/>
      <c r="I210" s="30"/>
      <c r="J210" s="30"/>
      <c r="K210" s="30"/>
      <c r="L210" s="16">
        <v>12</v>
      </c>
      <c r="M210" s="16">
        <v>17</v>
      </c>
      <c r="N210" s="17">
        <f>+L210/(L210+M210)</f>
        <v>0.41379310344827586</v>
      </c>
      <c r="O210" s="18">
        <v>4871</v>
      </c>
      <c r="P210" s="18">
        <v>348</v>
      </c>
      <c r="S210" s="70" t="e">
        <f>+Q210/R210</f>
        <v>#DIV/0!</v>
      </c>
      <c r="T210" s="19">
        <v>13</v>
      </c>
      <c r="U210" s="19">
        <v>16</v>
      </c>
      <c r="V210" s="20">
        <f>(+T210/(T210+U210))</f>
        <v>0.44827586206896552</v>
      </c>
    </row>
    <row r="211" spans="1:22" x14ac:dyDescent="0.35">
      <c r="A211" s="11">
        <v>101879</v>
      </c>
      <c r="B211" s="11" t="s">
        <v>29</v>
      </c>
      <c r="C211" s="11">
        <v>2004</v>
      </c>
      <c r="D211" s="12">
        <v>5</v>
      </c>
      <c r="E211" s="13">
        <v>5</v>
      </c>
      <c r="F211" s="14">
        <f>+D211/(D211+E211)</f>
        <v>0.5</v>
      </c>
      <c r="G211" s="15" t="e">
        <v>#N/A</v>
      </c>
      <c r="H211" s="15" t="e">
        <v>#N/A</v>
      </c>
      <c r="L211" s="16">
        <v>12</v>
      </c>
      <c r="M211" s="16">
        <v>16</v>
      </c>
      <c r="N211" s="17">
        <f>+L211/(L211+M211)</f>
        <v>0.42857142857142855</v>
      </c>
      <c r="T211" s="19">
        <v>9</v>
      </c>
      <c r="U211" s="19">
        <v>17</v>
      </c>
      <c r="V211" s="20">
        <f>(+T211/(T211+U211))</f>
        <v>0.34615384615384615</v>
      </c>
    </row>
    <row r="212" spans="1:22" x14ac:dyDescent="0.35">
      <c r="A212" s="11">
        <v>101879</v>
      </c>
      <c r="B212" s="11" t="s">
        <v>29</v>
      </c>
      <c r="C212" s="11">
        <v>2005</v>
      </c>
      <c r="D212" s="12">
        <v>11</v>
      </c>
      <c r="E212" s="13">
        <v>3</v>
      </c>
      <c r="F212" s="14">
        <f>+D212/(D212+E212)</f>
        <v>0.7857142857142857</v>
      </c>
      <c r="G212" s="15">
        <v>48399</v>
      </c>
      <c r="H212" s="15">
        <v>8066</v>
      </c>
      <c r="L212" s="16">
        <v>14</v>
      </c>
      <c r="M212" s="16">
        <v>14</v>
      </c>
      <c r="N212" s="17">
        <f>+L212/(L212+M212)</f>
        <v>0.5</v>
      </c>
      <c r="T212" s="19">
        <v>6</v>
      </c>
      <c r="U212" s="19">
        <v>21</v>
      </c>
      <c r="V212" s="20">
        <f>(+T212/(T212+U212))</f>
        <v>0.22222222222222221</v>
      </c>
    </row>
    <row r="213" spans="1:22" x14ac:dyDescent="0.35">
      <c r="A213" s="11">
        <v>101879</v>
      </c>
      <c r="B213" s="11" t="s">
        <v>29</v>
      </c>
      <c r="C213" s="11">
        <v>2006</v>
      </c>
      <c r="D213" s="12">
        <v>11</v>
      </c>
      <c r="E213" s="13">
        <v>1</v>
      </c>
      <c r="F213" s="14">
        <f>+D213/(D213+E213)</f>
        <v>0.91666666666666663</v>
      </c>
      <c r="G213" s="15">
        <v>60548</v>
      </c>
      <c r="H213" s="15">
        <v>10091</v>
      </c>
      <c r="L213" s="16">
        <v>18</v>
      </c>
      <c r="M213" s="16">
        <v>11</v>
      </c>
      <c r="N213" s="17">
        <f>+L213/(L213+M213)</f>
        <v>0.62068965517241381</v>
      </c>
      <c r="T213" s="19">
        <v>5</v>
      </c>
      <c r="U213" s="19">
        <v>22</v>
      </c>
      <c r="V213" s="20">
        <f>(+T213/(T213+U213))</f>
        <v>0.18518518518518517</v>
      </c>
    </row>
    <row r="214" spans="1:22" x14ac:dyDescent="0.35">
      <c r="A214" s="11">
        <v>101879</v>
      </c>
      <c r="B214" s="11" t="s">
        <v>29</v>
      </c>
      <c r="C214" s="11">
        <v>2007</v>
      </c>
      <c r="D214" s="12">
        <v>10</v>
      </c>
      <c r="E214" s="13">
        <v>2</v>
      </c>
      <c r="F214" s="14">
        <f>+D214/(D214+E214)</f>
        <v>0.83333333333333337</v>
      </c>
      <c r="G214" s="15">
        <v>56811</v>
      </c>
      <c r="H214" s="15">
        <v>8115</v>
      </c>
      <c r="L214" s="16">
        <v>15</v>
      </c>
      <c r="M214" s="16">
        <v>14</v>
      </c>
      <c r="N214" s="17">
        <f>+L214/(L214+M214)</f>
        <v>0.51724137931034486</v>
      </c>
      <c r="T214" s="19">
        <v>14</v>
      </c>
      <c r="U214" s="19">
        <v>14</v>
      </c>
      <c r="V214" s="20">
        <f>(+T214/(T214+U214))</f>
        <v>0.5</v>
      </c>
    </row>
    <row r="215" spans="1:22" x14ac:dyDescent="0.35">
      <c r="A215" s="11">
        <v>101879</v>
      </c>
      <c r="B215" s="11" t="s">
        <v>29</v>
      </c>
      <c r="C215" s="11">
        <v>2008</v>
      </c>
      <c r="D215" s="12">
        <v>12</v>
      </c>
      <c r="E215" s="13">
        <v>2</v>
      </c>
      <c r="F215" s="14">
        <f>+D215/(D215+E215)</f>
        <v>0.8571428571428571</v>
      </c>
      <c r="G215" s="15" t="e">
        <v>#N/A</v>
      </c>
      <c r="H215" s="15" t="e">
        <v>#N/A</v>
      </c>
      <c r="L215" s="16">
        <v>27</v>
      </c>
      <c r="M215" s="16">
        <v>9</v>
      </c>
      <c r="N215" s="17">
        <f>+L215/(L215+M215)</f>
        <v>0.75</v>
      </c>
      <c r="T215" s="19">
        <v>13</v>
      </c>
      <c r="U215" s="19">
        <v>15</v>
      </c>
      <c r="V215" s="20">
        <f>(+T215/(T215+U215))</f>
        <v>0.4642857142857143</v>
      </c>
    </row>
    <row r="216" spans="1:22" x14ac:dyDescent="0.35">
      <c r="A216" s="11">
        <v>101879</v>
      </c>
      <c r="B216" s="11" t="s">
        <v>29</v>
      </c>
      <c r="C216" s="11">
        <v>2009</v>
      </c>
      <c r="D216" s="12">
        <v>11</v>
      </c>
      <c r="E216" s="13">
        <v>2</v>
      </c>
      <c r="F216" s="14">
        <f>+D216/(D216+E216)</f>
        <v>0.84615384615384615</v>
      </c>
      <c r="G216" s="15" t="e">
        <v>#N/A</v>
      </c>
      <c r="H216" s="15" t="e">
        <v>#N/A</v>
      </c>
      <c r="L216" s="16">
        <v>18</v>
      </c>
      <c r="M216" s="16">
        <v>10</v>
      </c>
      <c r="N216" s="17">
        <f>+L216/(L216+M216)</f>
        <v>0.6428571428571429</v>
      </c>
      <c r="T216" s="19">
        <v>15</v>
      </c>
      <c r="U216" s="19">
        <v>13</v>
      </c>
      <c r="V216" s="20">
        <f>(+T216/(T216+U216))</f>
        <v>0.5357142857142857</v>
      </c>
    </row>
    <row r="217" spans="1:22" x14ac:dyDescent="0.35">
      <c r="A217" s="11">
        <v>101879</v>
      </c>
      <c r="B217" s="11" t="s">
        <v>29</v>
      </c>
      <c r="C217" s="11">
        <v>2010</v>
      </c>
      <c r="D217" s="12">
        <v>9</v>
      </c>
      <c r="E217" s="13">
        <v>4</v>
      </c>
      <c r="F217" s="14">
        <f>+D217/(D217+E217)</f>
        <v>0.69230769230769229</v>
      </c>
      <c r="G217" s="15">
        <v>50664</v>
      </c>
      <c r="H217" s="15">
        <v>10133</v>
      </c>
      <c r="L217" s="16">
        <v>13</v>
      </c>
      <c r="M217" s="16">
        <v>16</v>
      </c>
      <c r="N217" s="17">
        <f>+L217/(L217+M217)</f>
        <v>0.44827586206896552</v>
      </c>
      <c r="T217" s="19">
        <v>17</v>
      </c>
      <c r="U217" s="19">
        <v>14</v>
      </c>
      <c r="V217" s="20">
        <f>(+T217/(T217+U217))</f>
        <v>0.54838709677419351</v>
      </c>
    </row>
    <row r="218" spans="1:22" x14ac:dyDescent="0.35">
      <c r="A218" s="11">
        <v>101879</v>
      </c>
      <c r="B218" s="11" t="s">
        <v>29</v>
      </c>
      <c r="C218" s="11">
        <v>2011</v>
      </c>
      <c r="D218" s="12">
        <v>9</v>
      </c>
      <c r="E218" s="13">
        <v>3</v>
      </c>
      <c r="F218" s="14">
        <f>+D218/(D218+E218)</f>
        <v>0.75</v>
      </c>
      <c r="G218" s="15" t="e">
        <v>#N/A</v>
      </c>
      <c r="H218" s="15" t="e">
        <v>#N/A</v>
      </c>
      <c r="L218" s="16">
        <v>13</v>
      </c>
      <c r="M218" s="16">
        <v>16</v>
      </c>
      <c r="N218" s="17">
        <f>+L218/(L218+M218)</f>
        <v>0.44827586206896552</v>
      </c>
      <c r="T218" s="19">
        <v>21</v>
      </c>
      <c r="U218" s="19">
        <v>7</v>
      </c>
      <c r="V218" s="20">
        <f>(+T218/(T218+U218))</f>
        <v>0.75</v>
      </c>
    </row>
    <row r="219" spans="1:22" x14ac:dyDescent="0.35">
      <c r="A219" s="11">
        <v>101879</v>
      </c>
      <c r="B219" s="11" t="s">
        <v>29</v>
      </c>
      <c r="C219" s="11">
        <v>2012</v>
      </c>
      <c r="D219" s="12">
        <v>5</v>
      </c>
      <c r="E219" s="13">
        <v>5</v>
      </c>
      <c r="F219" s="14">
        <f>+D219/(D219+E219)</f>
        <v>0.5</v>
      </c>
      <c r="G219" s="15" t="e">
        <v>#N/A</v>
      </c>
      <c r="H219" s="15" t="e">
        <v>#N/A</v>
      </c>
      <c r="L219" s="16">
        <v>15</v>
      </c>
      <c r="M219" s="16">
        <v>12</v>
      </c>
      <c r="N219" s="17">
        <f>+L219/(L219+M219)</f>
        <v>0.55555555555555558</v>
      </c>
      <c r="T219" s="19">
        <v>15</v>
      </c>
      <c r="U219" s="19">
        <v>13</v>
      </c>
      <c r="V219" s="20">
        <f>(+T219/(T219+U219))</f>
        <v>0.5357142857142857</v>
      </c>
    </row>
    <row r="220" spans="1:22" x14ac:dyDescent="0.35">
      <c r="A220" s="11">
        <v>101879</v>
      </c>
      <c r="B220" s="11" t="s">
        <v>29</v>
      </c>
      <c r="C220" s="11">
        <v>2013</v>
      </c>
      <c r="D220" s="12">
        <v>10</v>
      </c>
      <c r="E220" s="13">
        <v>3</v>
      </c>
      <c r="F220" s="14">
        <f>+D220/(D220+E220)</f>
        <v>0.76923076923076927</v>
      </c>
      <c r="G220" s="15" t="e">
        <v>#N/A</v>
      </c>
      <c r="H220" s="15" t="e">
        <v>#N/A</v>
      </c>
      <c r="L220" s="16">
        <v>19</v>
      </c>
      <c r="M220" s="16">
        <v>9</v>
      </c>
      <c r="N220" s="17">
        <f>+L220/(L220+M220)</f>
        <v>0.6785714285714286</v>
      </c>
      <c r="T220" s="19">
        <v>20</v>
      </c>
      <c r="U220" s="19">
        <v>11</v>
      </c>
      <c r="V220" s="20">
        <f>(+T220/(T220+U220))</f>
        <v>0.64516129032258063</v>
      </c>
    </row>
    <row r="221" spans="1:22" x14ac:dyDescent="0.35">
      <c r="A221" s="11">
        <v>101879</v>
      </c>
      <c r="B221" s="11" t="s">
        <v>29</v>
      </c>
      <c r="C221" s="11">
        <v>2014</v>
      </c>
      <c r="D221" s="12">
        <v>9</v>
      </c>
      <c r="E221" s="13">
        <v>2</v>
      </c>
      <c r="F221" s="14">
        <f>+D221/(D221+E221)</f>
        <v>0.81818181818181823</v>
      </c>
      <c r="G221" s="15" t="e">
        <v>#N/A</v>
      </c>
      <c r="H221" s="15" t="e">
        <v>#N/A</v>
      </c>
      <c r="L221" s="16">
        <v>23</v>
      </c>
      <c r="M221" s="16">
        <v>10</v>
      </c>
      <c r="N221" s="17">
        <f>+L221/(L221+M221)</f>
        <v>0.69696969696969702</v>
      </c>
      <c r="T221" s="19">
        <v>15</v>
      </c>
      <c r="U221" s="19">
        <v>13</v>
      </c>
      <c r="V221" s="20">
        <f>(+T221/(T221+U221))</f>
        <v>0.5357142857142857</v>
      </c>
    </row>
    <row r="222" spans="1:22" x14ac:dyDescent="0.35">
      <c r="A222" s="11">
        <v>101879</v>
      </c>
      <c r="B222" s="11" t="s">
        <v>29</v>
      </c>
      <c r="C222" s="11">
        <v>2015</v>
      </c>
      <c r="D222" s="12">
        <v>9</v>
      </c>
      <c r="E222" s="13">
        <v>3</v>
      </c>
      <c r="F222" s="14">
        <f>+D222/(D222+E222)</f>
        <v>0.75</v>
      </c>
      <c r="G222" s="15" t="e">
        <v>#N/A</v>
      </c>
      <c r="H222" s="15" t="e">
        <v>#N/A</v>
      </c>
      <c r="L222" s="16">
        <v>13</v>
      </c>
      <c r="M222" s="16">
        <v>16</v>
      </c>
      <c r="N222" s="17">
        <f>+L222/(L222+M222)</f>
        <v>0.44827586206896552</v>
      </c>
      <c r="T222" s="19">
        <v>15</v>
      </c>
      <c r="U222" s="19">
        <v>13</v>
      </c>
      <c r="V222" s="20">
        <f>(+T222/(T222+U222))</f>
        <v>0.5357142857142857</v>
      </c>
    </row>
    <row r="223" spans="1:22" x14ac:dyDescent="0.35">
      <c r="A223" s="11">
        <v>101879</v>
      </c>
      <c r="B223" s="11" t="s">
        <v>29</v>
      </c>
      <c r="C223" s="11">
        <v>2016</v>
      </c>
      <c r="D223" s="12">
        <v>11</v>
      </c>
      <c r="E223" s="13">
        <v>2</v>
      </c>
      <c r="F223" s="14">
        <f>+D223/(D223+E223)</f>
        <v>0.84615384615384615</v>
      </c>
      <c r="G223" s="15" t="e">
        <v>#N/A</v>
      </c>
      <c r="H223" s="15" t="e">
        <v>#N/A</v>
      </c>
      <c r="L223" s="16">
        <v>16</v>
      </c>
      <c r="M223" s="16">
        <v>13</v>
      </c>
      <c r="N223" s="17">
        <f>+L223/(L223+M223)</f>
        <v>0.55172413793103448</v>
      </c>
      <c r="T223" s="19">
        <v>5</v>
      </c>
      <c r="U223" s="19">
        <v>22</v>
      </c>
      <c r="V223" s="20">
        <f>(+T223/(T223+U223))</f>
        <v>0.18518518518518517</v>
      </c>
    </row>
    <row r="224" spans="1:22" x14ac:dyDescent="0.35">
      <c r="A224" s="11">
        <v>101879</v>
      </c>
      <c r="B224" s="11" t="s">
        <v>29</v>
      </c>
      <c r="C224" s="11">
        <v>2017</v>
      </c>
      <c r="D224" s="12">
        <v>5</v>
      </c>
      <c r="E224" s="13">
        <v>5</v>
      </c>
      <c r="F224" s="14">
        <f>+D224/(D224+E224)</f>
        <v>0.5</v>
      </c>
      <c r="G224" s="15" t="e">
        <v>#N/A</v>
      </c>
      <c r="H224" s="15" t="e">
        <v>#N/A</v>
      </c>
      <c r="L224" s="16">
        <v>14</v>
      </c>
      <c r="M224" s="16">
        <v>15</v>
      </c>
      <c r="N224" s="17">
        <f>+L224/(L224+M224)</f>
        <v>0.48275862068965519</v>
      </c>
      <c r="O224" s="18">
        <v>13344</v>
      </c>
      <c r="P224" s="18">
        <v>784</v>
      </c>
      <c r="T224" s="19">
        <v>19</v>
      </c>
      <c r="U224" s="19">
        <v>10</v>
      </c>
      <c r="V224" s="20">
        <f>(+T224/(T224+U224))</f>
        <v>0.65517241379310343</v>
      </c>
    </row>
    <row r="225" spans="1:22" x14ac:dyDescent="0.35">
      <c r="A225" s="11">
        <v>101879</v>
      </c>
      <c r="B225" s="11" t="s">
        <v>29</v>
      </c>
      <c r="C225" s="11">
        <v>2018</v>
      </c>
      <c r="D225" s="12">
        <v>7</v>
      </c>
      <c r="E225" s="13">
        <v>3</v>
      </c>
      <c r="F225" s="14">
        <f>+D225/(D225+E225)</f>
        <v>0.7</v>
      </c>
      <c r="G225" s="15" t="e">
        <v>#N/A</v>
      </c>
      <c r="H225" s="15" t="e">
        <v>#N/A</v>
      </c>
      <c r="L225" s="16">
        <v>15</v>
      </c>
      <c r="M225" s="16">
        <v>13</v>
      </c>
      <c r="N225" s="17">
        <f>+L225/(L225+M225)</f>
        <v>0.5357142857142857</v>
      </c>
      <c r="O225" s="18">
        <v>10495</v>
      </c>
      <c r="P225" s="18">
        <v>699</v>
      </c>
      <c r="T225" s="19">
        <v>24</v>
      </c>
      <c r="U225" s="19">
        <v>5</v>
      </c>
      <c r="V225" s="20">
        <f>(+T225/(T225+U225))</f>
        <v>0.82758620689655171</v>
      </c>
    </row>
    <row r="226" spans="1:22" x14ac:dyDescent="0.35">
      <c r="A226" s="11">
        <v>101879</v>
      </c>
      <c r="B226" s="11" t="s">
        <v>29</v>
      </c>
      <c r="C226" s="11">
        <v>2019</v>
      </c>
      <c r="D226" s="12">
        <v>4</v>
      </c>
      <c r="E226" s="13">
        <v>7</v>
      </c>
      <c r="F226" s="14">
        <f>+D226/(D226+E226)</f>
        <v>0.36363636363636365</v>
      </c>
      <c r="G226" s="15">
        <v>47738</v>
      </c>
      <c r="H226" s="15">
        <v>9548</v>
      </c>
      <c r="L226" s="16">
        <v>10</v>
      </c>
      <c r="M226" s="16">
        <v>22</v>
      </c>
      <c r="N226" s="17">
        <f>+L226/(L226+M226)</f>
        <v>0.3125</v>
      </c>
      <c r="O226" s="18">
        <v>11692</v>
      </c>
      <c r="P226" s="18">
        <v>974</v>
      </c>
      <c r="T226" s="19">
        <v>21</v>
      </c>
      <c r="U226" s="19">
        <v>9</v>
      </c>
      <c r="V226" s="20">
        <f>(+T226/(T226+U226))</f>
        <v>0.7</v>
      </c>
    </row>
    <row r="227" spans="1:22" x14ac:dyDescent="0.35">
      <c r="A227" s="11">
        <v>101879</v>
      </c>
      <c r="B227" s="11" t="s">
        <v>29</v>
      </c>
      <c r="C227" s="11">
        <v>2020</v>
      </c>
      <c r="D227" s="12">
        <v>0</v>
      </c>
      <c r="E227" s="13">
        <v>4</v>
      </c>
      <c r="F227" s="14">
        <f>+D227/(D227+E227)</f>
        <v>0</v>
      </c>
      <c r="G227" s="15" t="e">
        <v>#N/A</v>
      </c>
      <c r="H227" s="15" t="e">
        <v>#N/A</v>
      </c>
      <c r="L227" s="16">
        <v>13</v>
      </c>
      <c r="M227" s="16">
        <v>17</v>
      </c>
      <c r="N227" s="17">
        <f>+L227/(L227+M227)</f>
        <v>0.43333333333333335</v>
      </c>
      <c r="T227" s="19">
        <v>21</v>
      </c>
      <c r="U227" s="19">
        <v>9</v>
      </c>
      <c r="V227" s="20">
        <f>(+T227/(T227+U227))</f>
        <v>0.7</v>
      </c>
    </row>
    <row r="228" spans="1:22" x14ac:dyDescent="0.35">
      <c r="A228" s="11">
        <v>101879</v>
      </c>
      <c r="B228" s="11" t="s">
        <v>29</v>
      </c>
      <c r="C228" s="11">
        <v>2021</v>
      </c>
      <c r="D228" s="12">
        <v>3</v>
      </c>
      <c r="E228" s="13">
        <v>8</v>
      </c>
      <c r="F228" s="14">
        <f>+D228/(D228+E228)</f>
        <v>0.27272727272727271</v>
      </c>
      <c r="G228" s="15" t="e">
        <v>#N/A</v>
      </c>
      <c r="H228" s="15">
        <v>7175</v>
      </c>
      <c r="L228" s="16">
        <v>13</v>
      </c>
      <c r="M228" s="16">
        <v>11</v>
      </c>
      <c r="N228" s="17">
        <f>+L228/(L228+M228)</f>
        <v>0.54166666666666663</v>
      </c>
      <c r="T228" s="19">
        <v>7</v>
      </c>
      <c r="U228" s="19">
        <v>18</v>
      </c>
      <c r="V228" s="20">
        <f>(+T228/(T228+U228))</f>
        <v>0.28000000000000003</v>
      </c>
    </row>
    <row r="229" spans="1:22" x14ac:dyDescent="0.35">
      <c r="A229" s="11">
        <v>101879</v>
      </c>
      <c r="B229" s="11" t="s">
        <v>29</v>
      </c>
      <c r="C229" s="11">
        <v>2022</v>
      </c>
      <c r="D229" s="12">
        <v>1</v>
      </c>
      <c r="E229" s="13">
        <v>10</v>
      </c>
      <c r="F229" s="14">
        <f>+D229/(D229+E229)</f>
        <v>9.0909090909090912E-2</v>
      </c>
      <c r="G229" s="15" t="e">
        <v>#N/A</v>
      </c>
      <c r="H229" s="15" t="e">
        <v>#N/A</v>
      </c>
      <c r="L229" s="16">
        <v>9</v>
      </c>
      <c r="M229" s="16">
        <v>21</v>
      </c>
      <c r="N229" s="17">
        <f>+L229/(L229+M229)</f>
        <v>0.3</v>
      </c>
      <c r="O229" s="18">
        <v>8711</v>
      </c>
      <c r="P229" s="18">
        <v>670</v>
      </c>
      <c r="S229" s="70" t="e">
        <f>+Q229/R229</f>
        <v>#DIV/0!</v>
      </c>
      <c r="T229" s="19">
        <v>13</v>
      </c>
      <c r="U229" s="19">
        <v>16</v>
      </c>
      <c r="V229" s="20">
        <f>(+T229/(T229+U229))</f>
        <v>0.44827586206896552</v>
      </c>
    </row>
    <row r="230" spans="1:22" x14ac:dyDescent="0.35">
      <c r="A230" s="11">
        <v>102049</v>
      </c>
      <c r="B230" s="11" t="s">
        <v>30</v>
      </c>
      <c r="C230" s="11">
        <v>2004</v>
      </c>
      <c r="D230" s="12">
        <v>4</v>
      </c>
      <c r="E230" s="13">
        <v>7</v>
      </c>
      <c r="F230" s="14">
        <f>+D230/(D230+E230)</f>
        <v>0.36363636363636365</v>
      </c>
      <c r="G230" s="15" t="e">
        <v>#N/A</v>
      </c>
      <c r="H230" s="15" t="e">
        <v>#N/A</v>
      </c>
      <c r="L230" s="16">
        <v>12</v>
      </c>
      <c r="M230" s="16">
        <v>16</v>
      </c>
      <c r="N230" s="17">
        <f>+L230/(L230+M230)</f>
        <v>0.42857142857142855</v>
      </c>
      <c r="O230" s="18">
        <v>22894</v>
      </c>
      <c r="P230" s="18">
        <v>1908</v>
      </c>
      <c r="T230" s="19">
        <v>13</v>
      </c>
      <c r="U230" s="19">
        <v>15</v>
      </c>
      <c r="V230" s="20">
        <f>(+T230/(T230+U230))</f>
        <v>0.4642857142857143</v>
      </c>
    </row>
    <row r="231" spans="1:22" x14ac:dyDescent="0.35">
      <c r="A231" s="11">
        <v>102049</v>
      </c>
      <c r="B231" s="11" t="s">
        <v>30</v>
      </c>
      <c r="C231" s="11">
        <v>2005</v>
      </c>
      <c r="D231" s="12">
        <v>5</v>
      </c>
      <c r="E231" s="13">
        <v>6</v>
      </c>
      <c r="F231" s="14">
        <f>+D231/(D231+E231)</f>
        <v>0.45454545454545453</v>
      </c>
      <c r="G231" s="15">
        <v>29694</v>
      </c>
      <c r="H231" s="15">
        <v>5939</v>
      </c>
      <c r="L231" s="16">
        <v>15</v>
      </c>
      <c r="M231" s="16">
        <v>13</v>
      </c>
      <c r="N231" s="17">
        <f>+L231/(L231+M231)</f>
        <v>0.5357142857142857</v>
      </c>
      <c r="T231" s="19">
        <v>22</v>
      </c>
      <c r="U231" s="19">
        <v>8</v>
      </c>
      <c r="V231" s="20">
        <f>(+T231/(T231+U231))</f>
        <v>0.73333333333333328</v>
      </c>
    </row>
    <row r="232" spans="1:22" x14ac:dyDescent="0.35">
      <c r="A232" s="11">
        <v>102049</v>
      </c>
      <c r="B232" s="11" t="s">
        <v>30</v>
      </c>
      <c r="C232" s="11">
        <v>2006</v>
      </c>
      <c r="D232" s="12">
        <v>3</v>
      </c>
      <c r="E232" s="13">
        <v>8</v>
      </c>
      <c r="F232" s="14">
        <f>+D232/(D232+E232)</f>
        <v>0.27272727272727271</v>
      </c>
      <c r="G232" s="15" t="e">
        <v>#N/A</v>
      </c>
      <c r="H232" s="15" t="e">
        <v>#N/A</v>
      </c>
      <c r="L232" s="16">
        <v>20</v>
      </c>
      <c r="M232" s="16">
        <v>11</v>
      </c>
      <c r="N232" s="17">
        <f>+L232/(L232+M232)</f>
        <v>0.64516129032258063</v>
      </c>
      <c r="T232" s="19">
        <v>19</v>
      </c>
      <c r="U232" s="19">
        <v>13</v>
      </c>
      <c r="V232" s="20">
        <f>(+T232/(T232+U232))</f>
        <v>0.59375</v>
      </c>
    </row>
    <row r="233" spans="1:22" x14ac:dyDescent="0.35">
      <c r="A233" s="11">
        <v>102049</v>
      </c>
      <c r="B233" s="11" t="s">
        <v>30</v>
      </c>
      <c r="C233" s="11">
        <v>2007</v>
      </c>
      <c r="D233" s="12">
        <v>4</v>
      </c>
      <c r="E233" s="13">
        <v>7</v>
      </c>
      <c r="F233" s="14">
        <f>+D233/(D233+E233)</f>
        <v>0.36363636363636365</v>
      </c>
      <c r="G233" s="15" t="e">
        <v>#N/A</v>
      </c>
      <c r="H233" s="15" t="e">
        <v>#N/A</v>
      </c>
      <c r="L233" s="16">
        <v>16</v>
      </c>
      <c r="M233" s="16">
        <v>16</v>
      </c>
      <c r="N233" s="17">
        <f>+L233/(L233+M233)</f>
        <v>0.5</v>
      </c>
      <c r="T233" s="19">
        <v>24</v>
      </c>
      <c r="U233" s="19">
        <v>9</v>
      </c>
      <c r="V233" s="20">
        <f>(+T233/(T233+U233))</f>
        <v>0.72727272727272729</v>
      </c>
    </row>
    <row r="234" spans="1:22" x14ac:dyDescent="0.35">
      <c r="A234" s="11">
        <v>102049</v>
      </c>
      <c r="B234" s="11" t="s">
        <v>30</v>
      </c>
      <c r="C234" s="11">
        <v>2008</v>
      </c>
      <c r="D234" s="12">
        <v>6</v>
      </c>
      <c r="E234" s="13">
        <v>5</v>
      </c>
      <c r="F234" s="14">
        <f>+D234/(D234+E234)</f>
        <v>0.54545454545454541</v>
      </c>
      <c r="G234" s="15" t="e">
        <v>#N/A</v>
      </c>
      <c r="H234" s="15" t="e">
        <v>#N/A</v>
      </c>
      <c r="L234" s="16">
        <v>14</v>
      </c>
      <c r="M234" s="16">
        <v>16</v>
      </c>
      <c r="N234" s="17">
        <f>+L234/(L234+M234)</f>
        <v>0.46666666666666667</v>
      </c>
      <c r="T234" s="19">
        <v>23</v>
      </c>
      <c r="U234" s="19">
        <v>7</v>
      </c>
      <c r="V234" s="20">
        <f>(+T234/(T234+U234))</f>
        <v>0.76666666666666672</v>
      </c>
    </row>
    <row r="235" spans="1:22" x14ac:dyDescent="0.35">
      <c r="A235" s="11">
        <v>102049</v>
      </c>
      <c r="B235" s="11" t="s">
        <v>30</v>
      </c>
      <c r="C235" s="11">
        <v>2009</v>
      </c>
      <c r="D235" s="12">
        <v>5</v>
      </c>
      <c r="E235" s="13">
        <v>6</v>
      </c>
      <c r="F235" s="14">
        <f>+D235/(D235+E235)</f>
        <v>0.45454545454545453</v>
      </c>
      <c r="G235" s="15" t="e">
        <v>#N/A</v>
      </c>
      <c r="H235" s="15" t="e">
        <v>#N/A</v>
      </c>
      <c r="L235" s="16">
        <v>16</v>
      </c>
      <c r="M235" s="16">
        <v>16</v>
      </c>
      <c r="N235" s="17">
        <f>+L235/(L235+M235)</f>
        <v>0.5</v>
      </c>
      <c r="T235" s="19">
        <v>24</v>
      </c>
      <c r="U235" s="19">
        <v>11</v>
      </c>
      <c r="V235" s="20">
        <f>(+T235/(T235+U235))</f>
        <v>0.68571428571428572</v>
      </c>
    </row>
    <row r="236" spans="1:22" x14ac:dyDescent="0.35">
      <c r="A236" s="11">
        <v>102049</v>
      </c>
      <c r="B236" s="11" t="s">
        <v>30</v>
      </c>
      <c r="C236" s="11">
        <v>2010</v>
      </c>
      <c r="D236" s="12">
        <v>4</v>
      </c>
      <c r="E236" s="13">
        <v>7</v>
      </c>
      <c r="F236" s="14">
        <f>+D236/(D236+E236)</f>
        <v>0.36363636363636365</v>
      </c>
      <c r="G236" s="15">
        <v>36605</v>
      </c>
      <c r="H236" s="15">
        <v>7321</v>
      </c>
      <c r="L236" s="16">
        <v>11</v>
      </c>
      <c r="M236" s="16">
        <v>20</v>
      </c>
      <c r="N236" s="17">
        <f>+L236/(L236+M236)</f>
        <v>0.35483870967741937</v>
      </c>
      <c r="T236" s="19">
        <v>25</v>
      </c>
      <c r="U236" s="19">
        <v>8</v>
      </c>
      <c r="V236" s="20">
        <f>(+T236/(T236+U236))</f>
        <v>0.75757575757575757</v>
      </c>
    </row>
    <row r="237" spans="1:22" x14ac:dyDescent="0.35">
      <c r="A237" s="11">
        <v>102049</v>
      </c>
      <c r="B237" s="11" t="s">
        <v>30</v>
      </c>
      <c r="C237" s="11">
        <v>2011</v>
      </c>
      <c r="D237" s="12">
        <v>6</v>
      </c>
      <c r="E237" s="13">
        <v>5</v>
      </c>
      <c r="F237" s="14">
        <f>+D237/(D237+E237)</f>
        <v>0.54545454545454541</v>
      </c>
      <c r="G237" s="15" t="e">
        <v>#N/A</v>
      </c>
      <c r="H237" s="15" t="e">
        <v>#N/A</v>
      </c>
      <c r="L237" s="16">
        <v>12</v>
      </c>
      <c r="M237" s="16">
        <v>19</v>
      </c>
      <c r="N237" s="17">
        <f>+L237/(L237+M237)</f>
        <v>0.38709677419354838</v>
      </c>
      <c r="T237" s="19">
        <v>20</v>
      </c>
      <c r="U237" s="19">
        <v>13</v>
      </c>
      <c r="V237" s="20">
        <f>(+T237/(T237+U237))</f>
        <v>0.60606060606060608</v>
      </c>
    </row>
    <row r="238" spans="1:22" x14ac:dyDescent="0.35">
      <c r="A238" s="11">
        <v>102049</v>
      </c>
      <c r="B238" s="11" t="s">
        <v>30</v>
      </c>
      <c r="C238" s="11">
        <v>2012</v>
      </c>
      <c r="D238" s="12">
        <v>7</v>
      </c>
      <c r="E238" s="13">
        <v>4</v>
      </c>
      <c r="F238" s="14">
        <f>+D238/(D238+E238)</f>
        <v>0.63636363636363635</v>
      </c>
      <c r="G238" s="15" t="e">
        <v>#N/A</v>
      </c>
      <c r="H238" s="15" t="e">
        <v>#N/A</v>
      </c>
      <c r="L238" s="16">
        <v>11</v>
      </c>
      <c r="M238" s="16">
        <v>19</v>
      </c>
      <c r="N238" s="17">
        <f>+L238/(L238+M238)</f>
        <v>0.36666666666666664</v>
      </c>
      <c r="T238" s="19">
        <v>20</v>
      </c>
      <c r="U238" s="19">
        <v>13</v>
      </c>
      <c r="V238" s="20">
        <f>(+T238/(T238+U238))</f>
        <v>0.60606060606060608</v>
      </c>
    </row>
    <row r="239" spans="1:22" x14ac:dyDescent="0.35">
      <c r="A239" s="11">
        <v>102049</v>
      </c>
      <c r="B239" s="11" t="s">
        <v>30</v>
      </c>
      <c r="C239" s="11">
        <v>2013</v>
      </c>
      <c r="D239" s="12">
        <v>8</v>
      </c>
      <c r="E239" s="13">
        <v>5</v>
      </c>
      <c r="F239" s="14">
        <f>+D239/(D239+E239)</f>
        <v>0.61538461538461542</v>
      </c>
      <c r="G239" s="15" t="e">
        <v>#N/A</v>
      </c>
      <c r="H239" s="15" t="e">
        <v>#N/A</v>
      </c>
      <c r="L239" s="16">
        <v>11</v>
      </c>
      <c r="M239" s="16">
        <v>21</v>
      </c>
      <c r="N239" s="17">
        <f>+L239/(L239+M239)</f>
        <v>0.34375</v>
      </c>
      <c r="T239" s="19">
        <v>15</v>
      </c>
      <c r="U239" s="19">
        <v>16</v>
      </c>
      <c r="V239" s="20">
        <f>(+T239/(T239+U239))</f>
        <v>0.4838709677419355</v>
      </c>
    </row>
    <row r="240" spans="1:22" x14ac:dyDescent="0.35">
      <c r="A240" s="11">
        <v>102049</v>
      </c>
      <c r="B240" s="11" t="s">
        <v>30</v>
      </c>
      <c r="C240" s="11">
        <v>2014</v>
      </c>
      <c r="D240" s="12">
        <v>7</v>
      </c>
      <c r="E240" s="13">
        <v>4</v>
      </c>
      <c r="F240" s="14">
        <f>+D240/(D240+E240)</f>
        <v>0.63636363636363635</v>
      </c>
      <c r="G240" s="15" t="e">
        <v>#N/A</v>
      </c>
      <c r="H240" s="15" t="e">
        <v>#N/A</v>
      </c>
      <c r="L240" s="16">
        <v>13</v>
      </c>
      <c r="M240" s="16">
        <v>20</v>
      </c>
      <c r="N240" s="17">
        <f>+L240/(L240+M240)</f>
        <v>0.39393939393939392</v>
      </c>
      <c r="T240" s="19">
        <v>10</v>
      </c>
      <c r="U240" s="19">
        <v>20</v>
      </c>
      <c r="V240" s="20">
        <f>(+T240/(T240+U240))</f>
        <v>0.33333333333333331</v>
      </c>
    </row>
    <row r="241" spans="1:24" x14ac:dyDescent="0.35">
      <c r="A241" s="11">
        <v>102049</v>
      </c>
      <c r="B241" s="11" t="s">
        <v>30</v>
      </c>
      <c r="C241" s="11">
        <v>2015</v>
      </c>
      <c r="D241" s="12">
        <v>6</v>
      </c>
      <c r="E241" s="13">
        <v>5</v>
      </c>
      <c r="F241" s="14">
        <f>+D241/(D241+E241)</f>
        <v>0.54545454545454541</v>
      </c>
      <c r="G241" s="15" t="e">
        <v>#N/A</v>
      </c>
      <c r="H241" s="15" t="e">
        <v>#N/A</v>
      </c>
      <c r="L241" s="16">
        <v>13</v>
      </c>
      <c r="M241" s="16">
        <v>19</v>
      </c>
      <c r="N241" s="17">
        <f>+L241/(L241+M241)</f>
        <v>0.40625</v>
      </c>
      <c r="T241" s="19">
        <v>15</v>
      </c>
      <c r="U241" s="19">
        <v>15</v>
      </c>
      <c r="V241" s="20">
        <f>(+T241/(T241+U241))</f>
        <v>0.5</v>
      </c>
    </row>
    <row r="242" spans="1:24" x14ac:dyDescent="0.35">
      <c r="A242" s="11">
        <v>102049</v>
      </c>
      <c r="B242" s="11" t="s">
        <v>30</v>
      </c>
      <c r="C242" s="11">
        <v>2016</v>
      </c>
      <c r="D242" s="12">
        <v>7</v>
      </c>
      <c r="E242" s="13">
        <v>5</v>
      </c>
      <c r="F242" s="14">
        <f>+D242/(D242+E242)</f>
        <v>0.58333333333333337</v>
      </c>
      <c r="G242" s="15" t="e">
        <v>#N/A</v>
      </c>
      <c r="H242" s="15" t="e">
        <v>#N/A</v>
      </c>
      <c r="L242" s="16">
        <v>14</v>
      </c>
      <c r="M242" s="16">
        <v>19</v>
      </c>
      <c r="N242" s="17">
        <f>+L242/(L242+M242)</f>
        <v>0.42424242424242425</v>
      </c>
      <c r="T242" s="19">
        <v>20</v>
      </c>
      <c r="U242" s="19">
        <v>11</v>
      </c>
      <c r="V242" s="20">
        <f>(+T242/(T242+U242))</f>
        <v>0.64516129032258063</v>
      </c>
      <c r="W242" s="21">
        <v>5088</v>
      </c>
      <c r="X242" s="21">
        <v>463</v>
      </c>
    </row>
    <row r="243" spans="1:24" x14ac:dyDescent="0.35">
      <c r="A243" s="11">
        <v>102049</v>
      </c>
      <c r="B243" s="11" t="s">
        <v>30</v>
      </c>
      <c r="C243" s="11">
        <v>2017</v>
      </c>
      <c r="D243" s="12">
        <v>8</v>
      </c>
      <c r="E243" s="13">
        <v>4</v>
      </c>
      <c r="F243" s="14">
        <f>+D243/(D243+E243)</f>
        <v>0.66666666666666663</v>
      </c>
      <c r="G243" s="15" t="e">
        <v>#N/A</v>
      </c>
      <c r="H243" s="15" t="e">
        <v>#N/A</v>
      </c>
      <c r="L243" s="16">
        <v>20</v>
      </c>
      <c r="M243" s="16">
        <v>16</v>
      </c>
      <c r="N243" s="17">
        <f>+L243/(L243+M243)</f>
        <v>0.55555555555555558</v>
      </c>
      <c r="O243" s="18">
        <v>21531</v>
      </c>
      <c r="P243" s="18">
        <v>1345</v>
      </c>
      <c r="T243" s="19">
        <v>12</v>
      </c>
      <c r="U243" s="19">
        <v>19</v>
      </c>
      <c r="V243" s="20">
        <f>(+T243/(T243+U243))</f>
        <v>0.38709677419354838</v>
      </c>
    </row>
    <row r="244" spans="1:24" x14ac:dyDescent="0.35">
      <c r="A244" s="11">
        <v>102049</v>
      </c>
      <c r="B244" s="11" t="s">
        <v>30</v>
      </c>
      <c r="C244" s="11">
        <v>2018</v>
      </c>
      <c r="D244" s="12">
        <v>6</v>
      </c>
      <c r="E244" s="13">
        <v>5</v>
      </c>
      <c r="F244" s="14">
        <f>+D244/(D244+E244)</f>
        <v>0.54545454545454541</v>
      </c>
      <c r="G244" s="15">
        <v>27131</v>
      </c>
      <c r="H244" s="15">
        <v>5426</v>
      </c>
      <c r="L244" s="16">
        <v>10</v>
      </c>
      <c r="M244" s="16">
        <v>22</v>
      </c>
      <c r="N244" s="17">
        <f>+L244/(L244+M244)</f>
        <v>0.3125</v>
      </c>
      <c r="O244" s="18">
        <v>16237</v>
      </c>
      <c r="P244" s="18">
        <v>1159</v>
      </c>
      <c r="T244" s="19">
        <v>15</v>
      </c>
      <c r="U244" s="19">
        <v>16</v>
      </c>
      <c r="V244" s="20">
        <f>(+T244/(T244+U244))</f>
        <v>0.4838709677419355</v>
      </c>
    </row>
    <row r="245" spans="1:24" x14ac:dyDescent="0.35">
      <c r="A245" s="11">
        <v>102049</v>
      </c>
      <c r="B245" s="11" t="s">
        <v>30</v>
      </c>
      <c r="C245" s="11">
        <v>2019</v>
      </c>
      <c r="D245" s="12">
        <v>5</v>
      </c>
      <c r="E245" s="13">
        <v>7</v>
      </c>
      <c r="F245" s="14">
        <f>+D245/(D245+E245)</f>
        <v>0.41666666666666669</v>
      </c>
      <c r="G245" s="15">
        <v>21983</v>
      </c>
      <c r="H245" s="15">
        <v>4397</v>
      </c>
      <c r="L245" s="16">
        <v>17</v>
      </c>
      <c r="M245" s="16">
        <v>16</v>
      </c>
      <c r="N245" s="17">
        <f>+L245/(L245+M245)</f>
        <v>0.51515151515151514</v>
      </c>
      <c r="O245" s="18">
        <v>19933</v>
      </c>
      <c r="P245" s="18">
        <v>1173</v>
      </c>
      <c r="T245" s="19">
        <v>10</v>
      </c>
      <c r="U245" s="19">
        <v>20</v>
      </c>
      <c r="V245" s="20">
        <f>(+T245/(T245+U245))</f>
        <v>0.33333333333333331</v>
      </c>
      <c r="W245" s="21">
        <v>3494</v>
      </c>
      <c r="X245" s="21">
        <v>318</v>
      </c>
    </row>
    <row r="246" spans="1:24" x14ac:dyDescent="0.35">
      <c r="A246" s="11">
        <v>102049</v>
      </c>
      <c r="B246" s="11" t="s">
        <v>30</v>
      </c>
      <c r="C246" s="11">
        <v>2020</v>
      </c>
      <c r="D246" s="12">
        <v>4</v>
      </c>
      <c r="E246" s="13">
        <v>3</v>
      </c>
      <c r="F246" s="14">
        <f>+D246/(D246+E246)</f>
        <v>0.5714285714285714</v>
      </c>
      <c r="G246" s="15" t="e">
        <v>#N/A</v>
      </c>
      <c r="H246" s="15" t="e">
        <v>#N/A</v>
      </c>
      <c r="L246" s="16">
        <v>10</v>
      </c>
      <c r="M246" s="16">
        <v>23</v>
      </c>
      <c r="N246" s="17">
        <f>+L246/(L246+M246)</f>
        <v>0.30303030303030304</v>
      </c>
      <c r="O246" s="18">
        <v>13269</v>
      </c>
      <c r="P246" s="18">
        <v>885</v>
      </c>
      <c r="T246" s="19">
        <v>18</v>
      </c>
      <c r="U246" s="19">
        <v>14</v>
      </c>
      <c r="V246" s="20">
        <f>(+T246/(T246+U246))</f>
        <v>0.5625</v>
      </c>
    </row>
    <row r="247" spans="1:24" x14ac:dyDescent="0.35">
      <c r="A247" s="11">
        <v>102049</v>
      </c>
      <c r="B247" s="11" t="s">
        <v>30</v>
      </c>
      <c r="C247" s="11">
        <v>2021</v>
      </c>
      <c r="D247" s="12">
        <v>4</v>
      </c>
      <c r="E247" s="13">
        <v>7</v>
      </c>
      <c r="F247" s="14">
        <f>+D247/(D247+E247)</f>
        <v>0.36363636363636365</v>
      </c>
      <c r="G247" s="15" t="e">
        <v>#N/A</v>
      </c>
      <c r="H247" s="15" t="e">
        <v>#N/A</v>
      </c>
      <c r="L247" s="16">
        <v>6</v>
      </c>
      <c r="M247" s="16">
        <v>13</v>
      </c>
      <c r="N247" s="17">
        <f>+L247/(L247+M247)</f>
        <v>0.31578947368421051</v>
      </c>
      <c r="T247" s="19">
        <v>14</v>
      </c>
      <c r="U247" s="19">
        <v>11</v>
      </c>
      <c r="V247" s="20">
        <f>(+T247/(T247+U247))</f>
        <v>0.56000000000000005</v>
      </c>
    </row>
    <row r="248" spans="1:24" ht="13.5" customHeight="1" x14ac:dyDescent="0.35">
      <c r="A248" s="11">
        <v>102049</v>
      </c>
      <c r="B248" s="11" t="s">
        <v>30</v>
      </c>
      <c r="C248" s="11">
        <v>2022</v>
      </c>
      <c r="D248" s="12">
        <v>11</v>
      </c>
      <c r="E248" s="13">
        <v>2</v>
      </c>
      <c r="F248" s="14">
        <f>+D248/(D248+E248)</f>
        <v>0.84615384615384615</v>
      </c>
      <c r="G248" s="15" t="e">
        <v>#N/A</v>
      </c>
      <c r="H248" s="15" t="e">
        <v>#N/A</v>
      </c>
      <c r="L248" s="16">
        <v>21</v>
      </c>
      <c r="M248" s="16">
        <v>11</v>
      </c>
      <c r="N248" s="17">
        <f>+L248/(L248+M248)</f>
        <v>0.65625</v>
      </c>
      <c r="O248" s="18">
        <v>20449</v>
      </c>
      <c r="P248" s="18">
        <v>1363</v>
      </c>
      <c r="S248" s="70" t="e">
        <f>+Q248/R248</f>
        <v>#DIV/0!</v>
      </c>
      <c r="T248" s="19">
        <v>13</v>
      </c>
      <c r="U248" s="19">
        <v>17</v>
      </c>
      <c r="V248" s="20">
        <f>(+T248/(T248+U248))</f>
        <v>0.43333333333333335</v>
      </c>
      <c r="W248" s="21">
        <v>3559</v>
      </c>
      <c r="X248" s="21">
        <v>274</v>
      </c>
    </row>
    <row r="249" spans="1:24" x14ac:dyDescent="0.35">
      <c r="A249" s="11">
        <v>102094</v>
      </c>
      <c r="B249" s="11" t="s">
        <v>31</v>
      </c>
      <c r="C249" s="11">
        <v>2004</v>
      </c>
      <c r="D249" s="24"/>
      <c r="E249" s="28"/>
      <c r="F249" s="29"/>
      <c r="G249" s="30"/>
      <c r="H249" s="30"/>
      <c r="I249" s="30"/>
      <c r="J249" s="30"/>
      <c r="K249" s="30"/>
      <c r="L249" s="16">
        <v>12</v>
      </c>
      <c r="M249" s="16">
        <v>16</v>
      </c>
      <c r="N249" s="17">
        <f>+L249/(L249+M249)</f>
        <v>0.42857142857142855</v>
      </c>
      <c r="O249" s="18">
        <v>16199</v>
      </c>
      <c r="P249" s="18">
        <v>1157</v>
      </c>
      <c r="T249" s="19">
        <v>22</v>
      </c>
      <c r="U249" s="19">
        <v>7</v>
      </c>
      <c r="V249" s="20">
        <f>(+T249/(T249+U249))</f>
        <v>0.75862068965517238</v>
      </c>
      <c r="W249" s="21">
        <v>6653</v>
      </c>
      <c r="X249" s="21">
        <v>554</v>
      </c>
    </row>
    <row r="250" spans="1:24" x14ac:dyDescent="0.35">
      <c r="A250" s="11">
        <v>102094</v>
      </c>
      <c r="B250" s="11" t="s">
        <v>31</v>
      </c>
      <c r="C250" s="11">
        <v>2005</v>
      </c>
      <c r="D250" s="24"/>
      <c r="E250" s="28"/>
      <c r="F250" s="29"/>
      <c r="G250" s="30"/>
      <c r="H250" s="30"/>
      <c r="I250" s="30"/>
      <c r="J250" s="30"/>
      <c r="K250" s="30"/>
      <c r="L250" s="16">
        <v>10</v>
      </c>
      <c r="M250" s="16">
        <v>18</v>
      </c>
      <c r="N250" s="17">
        <f>+L250/(L250+M250)</f>
        <v>0.35714285714285715</v>
      </c>
      <c r="O250" s="18">
        <v>21000</v>
      </c>
      <c r="P250" s="18">
        <v>1400</v>
      </c>
      <c r="T250" s="19">
        <v>16</v>
      </c>
      <c r="U250" s="19">
        <v>14</v>
      </c>
      <c r="V250" s="20">
        <f>(+T250/(T250+U250))</f>
        <v>0.53333333333333333</v>
      </c>
      <c r="W250" s="21">
        <v>7894</v>
      </c>
      <c r="X250" s="21">
        <v>493</v>
      </c>
    </row>
    <row r="251" spans="1:24" x14ac:dyDescent="0.35">
      <c r="A251" s="11">
        <v>102094</v>
      </c>
      <c r="B251" s="11" t="s">
        <v>31</v>
      </c>
      <c r="C251" s="11">
        <v>2006</v>
      </c>
      <c r="D251" s="24"/>
      <c r="E251" s="28"/>
      <c r="F251" s="29"/>
      <c r="G251" s="30"/>
      <c r="H251" s="30"/>
      <c r="I251" s="30"/>
      <c r="J251" s="30"/>
      <c r="K251" s="30"/>
      <c r="L251" s="16">
        <v>24</v>
      </c>
      <c r="M251" s="16">
        <v>7</v>
      </c>
      <c r="N251" s="17">
        <f>+L251/(L251+M251)</f>
        <v>0.77419354838709675</v>
      </c>
      <c r="O251" s="18">
        <v>15142</v>
      </c>
      <c r="P251" s="18">
        <v>1009</v>
      </c>
      <c r="T251" s="19">
        <v>15</v>
      </c>
      <c r="U251" s="19">
        <v>15</v>
      </c>
      <c r="V251" s="20">
        <f>(+T251/(T251+U251))</f>
        <v>0.5</v>
      </c>
      <c r="W251" s="21">
        <v>7660</v>
      </c>
      <c r="X251" s="21">
        <v>638</v>
      </c>
    </row>
    <row r="252" spans="1:24" x14ac:dyDescent="0.35">
      <c r="A252" s="11">
        <v>102094</v>
      </c>
      <c r="B252" s="11" t="s">
        <v>31</v>
      </c>
      <c r="C252" s="11">
        <v>2007</v>
      </c>
      <c r="D252" s="24"/>
      <c r="E252" s="28"/>
      <c r="F252" s="29"/>
      <c r="G252" s="30"/>
      <c r="H252" s="30"/>
      <c r="I252" s="30"/>
      <c r="J252" s="30"/>
      <c r="K252" s="30"/>
      <c r="L252" s="16">
        <v>20</v>
      </c>
      <c r="M252" s="16">
        <v>12</v>
      </c>
      <c r="N252" s="17">
        <f>+L252/(L252+M252)</f>
        <v>0.625</v>
      </c>
      <c r="O252" s="18">
        <v>23241</v>
      </c>
      <c r="P252" s="18">
        <v>1788</v>
      </c>
      <c r="T252" s="19">
        <v>20</v>
      </c>
      <c r="U252" s="19">
        <v>12</v>
      </c>
      <c r="V252" s="20">
        <f>(+T252/(T252+U252))</f>
        <v>0.625</v>
      </c>
      <c r="W252" s="21">
        <v>8815</v>
      </c>
      <c r="X252" s="21">
        <v>678</v>
      </c>
    </row>
    <row r="253" spans="1:24" x14ac:dyDescent="0.35">
      <c r="A253" s="11">
        <v>102094</v>
      </c>
      <c r="B253" s="11" t="s">
        <v>31</v>
      </c>
      <c r="C253" s="11">
        <v>2008</v>
      </c>
      <c r="D253" s="24"/>
      <c r="E253" s="28"/>
      <c r="F253" s="29"/>
      <c r="G253" s="30"/>
      <c r="H253" s="30"/>
      <c r="I253" s="30"/>
      <c r="J253" s="30"/>
      <c r="K253" s="30"/>
      <c r="L253" s="16">
        <v>26</v>
      </c>
      <c r="M253" s="16">
        <v>7</v>
      </c>
      <c r="N253" s="17">
        <f>+L253/(L253+M253)</f>
        <v>0.78787878787878785</v>
      </c>
      <c r="T253" s="19">
        <v>22</v>
      </c>
      <c r="U253" s="19">
        <v>11</v>
      </c>
      <c r="V253" s="20">
        <f>(+T253/(T253+U253))</f>
        <v>0.66666666666666663</v>
      </c>
    </row>
    <row r="254" spans="1:24" x14ac:dyDescent="0.35">
      <c r="A254" s="11">
        <v>102094</v>
      </c>
      <c r="B254" s="11" t="s">
        <v>31</v>
      </c>
      <c r="C254" s="11">
        <v>2009</v>
      </c>
      <c r="D254" s="24"/>
      <c r="E254" s="28"/>
      <c r="F254" s="29"/>
      <c r="G254" s="30"/>
      <c r="H254" s="30"/>
      <c r="I254" s="30"/>
      <c r="J254" s="30"/>
      <c r="K254" s="30"/>
      <c r="L254" s="16">
        <v>20</v>
      </c>
      <c r="M254" s="16">
        <v>13</v>
      </c>
      <c r="N254" s="17">
        <f>+L254/(L254+M254)</f>
        <v>0.60606060606060608</v>
      </c>
      <c r="O254" s="18">
        <v>55161</v>
      </c>
      <c r="P254" s="18">
        <v>4243</v>
      </c>
      <c r="T254" s="19">
        <v>17</v>
      </c>
      <c r="U254" s="19">
        <v>11</v>
      </c>
      <c r="V254" s="20">
        <f>(+T254/(T254+U254))</f>
        <v>0.6071428571428571</v>
      </c>
      <c r="W254" s="21">
        <v>2766</v>
      </c>
      <c r="X254" s="21">
        <v>213</v>
      </c>
    </row>
    <row r="255" spans="1:24" x14ac:dyDescent="0.35">
      <c r="A255" s="11">
        <v>102094</v>
      </c>
      <c r="B255" s="11" t="s">
        <v>31</v>
      </c>
      <c r="C255" s="11">
        <v>2010</v>
      </c>
      <c r="D255" s="24"/>
      <c r="E255" s="28"/>
      <c r="F255" s="29"/>
      <c r="G255" s="30"/>
      <c r="H255" s="30"/>
      <c r="I255" s="30"/>
      <c r="J255" s="30"/>
      <c r="K255" s="30"/>
      <c r="L255" s="16">
        <v>17</v>
      </c>
      <c r="M255" s="16">
        <v>15</v>
      </c>
      <c r="N255" s="17">
        <f>+L255/(L255+M255)</f>
        <v>0.53125</v>
      </c>
      <c r="O255" s="18">
        <v>55260</v>
      </c>
      <c r="P255" s="18">
        <v>4605</v>
      </c>
      <c r="T255" s="19">
        <v>15</v>
      </c>
      <c r="U255" s="19">
        <v>16</v>
      </c>
      <c r="V255" s="20">
        <f>(+T255/(T255+U255))</f>
        <v>0.4838709677419355</v>
      </c>
      <c r="W255" s="21">
        <v>4254</v>
      </c>
      <c r="X255" s="21">
        <v>327</v>
      </c>
    </row>
    <row r="256" spans="1:24" x14ac:dyDescent="0.35">
      <c r="A256" s="11">
        <v>102094</v>
      </c>
      <c r="B256" s="11" t="s">
        <v>31</v>
      </c>
      <c r="C256" s="11">
        <v>2011</v>
      </c>
      <c r="D256" s="12">
        <v>6</v>
      </c>
      <c r="E256" s="13">
        <v>4</v>
      </c>
      <c r="F256" s="14">
        <f>+D256/(D256+E256)</f>
        <v>0.6</v>
      </c>
      <c r="G256" s="15" t="e">
        <v>#N/A</v>
      </c>
      <c r="H256" s="15" t="e">
        <v>#N/A</v>
      </c>
      <c r="L256" s="16">
        <v>12</v>
      </c>
      <c r="M256" s="16">
        <v>16</v>
      </c>
      <c r="N256" s="17">
        <f>+L256/(L256+M256)</f>
        <v>0.42857142857142855</v>
      </c>
      <c r="O256" s="18">
        <v>56610</v>
      </c>
      <c r="P256" s="18">
        <v>3774</v>
      </c>
      <c r="T256" s="19">
        <v>17</v>
      </c>
      <c r="U256" s="19">
        <v>13</v>
      </c>
      <c r="V256" s="20">
        <f>(+T256/(T256+U256))</f>
        <v>0.56666666666666665</v>
      </c>
      <c r="W256" s="21">
        <v>5748</v>
      </c>
      <c r="X256" s="21">
        <v>479</v>
      </c>
    </row>
    <row r="257" spans="1:24" x14ac:dyDescent="0.35">
      <c r="A257" s="11">
        <v>102094</v>
      </c>
      <c r="B257" s="11" t="s">
        <v>31</v>
      </c>
      <c r="C257" s="11">
        <v>2012</v>
      </c>
      <c r="D257" s="12">
        <v>2</v>
      </c>
      <c r="E257" s="13">
        <v>11</v>
      </c>
      <c r="F257" s="14">
        <f>+D257/(D257+E257)</f>
        <v>0.15384615384615385</v>
      </c>
      <c r="G257" s="15" t="e">
        <v>#N/A</v>
      </c>
      <c r="H257" s="15" t="e">
        <v>#N/A</v>
      </c>
      <c r="L257" s="16">
        <v>17</v>
      </c>
      <c r="M257" s="16">
        <v>12</v>
      </c>
      <c r="N257" s="17">
        <f>+L257/(L257+M257)</f>
        <v>0.58620689655172409</v>
      </c>
      <c r="O257" s="18">
        <v>47534</v>
      </c>
      <c r="P257" s="18">
        <v>3395</v>
      </c>
      <c r="T257" s="19">
        <v>17</v>
      </c>
      <c r="U257" s="19">
        <v>13</v>
      </c>
      <c r="V257" s="20">
        <f>(+T257/(T257+U257))</f>
        <v>0.56666666666666665</v>
      </c>
      <c r="W257" s="21">
        <v>5758</v>
      </c>
      <c r="X257" s="21">
        <v>384</v>
      </c>
    </row>
    <row r="258" spans="1:24" x14ac:dyDescent="0.35">
      <c r="A258" s="11">
        <v>102094</v>
      </c>
      <c r="B258" s="11" t="s">
        <v>31</v>
      </c>
      <c r="C258" s="11">
        <v>2013</v>
      </c>
      <c r="D258" s="12">
        <v>6</v>
      </c>
      <c r="E258" s="13">
        <v>6</v>
      </c>
      <c r="F258" s="14">
        <f>+D258/(D258+E258)</f>
        <v>0.5</v>
      </c>
      <c r="G258" s="15" t="e">
        <v>#N/A</v>
      </c>
      <c r="H258" s="15" t="e">
        <v>#N/A</v>
      </c>
      <c r="L258" s="16">
        <v>17</v>
      </c>
      <c r="M258" s="16">
        <v>13</v>
      </c>
      <c r="N258" s="17">
        <f>+L258/(L258+M258)</f>
        <v>0.56666666666666665</v>
      </c>
      <c r="O258" s="18">
        <v>51677</v>
      </c>
      <c r="P258" s="18">
        <v>3691</v>
      </c>
      <c r="T258" s="19">
        <v>17</v>
      </c>
      <c r="U258" s="19">
        <v>13</v>
      </c>
      <c r="V258" s="20">
        <f>(+T258/(T258+U258))</f>
        <v>0.56666666666666665</v>
      </c>
      <c r="W258" s="21">
        <v>6833</v>
      </c>
      <c r="X258" s="21">
        <v>402</v>
      </c>
    </row>
    <row r="259" spans="1:24" x14ac:dyDescent="0.35">
      <c r="A259" s="11">
        <v>102094</v>
      </c>
      <c r="B259" s="11" t="s">
        <v>31</v>
      </c>
      <c r="C259" s="11">
        <v>2014</v>
      </c>
      <c r="D259" s="12">
        <v>6</v>
      </c>
      <c r="E259" s="13">
        <v>7</v>
      </c>
      <c r="F259" s="14">
        <f>+D259/(D259+E259)</f>
        <v>0.46153846153846156</v>
      </c>
      <c r="G259" s="15" t="e">
        <v>#N/A</v>
      </c>
      <c r="H259" s="15" t="e">
        <v>#N/A</v>
      </c>
      <c r="L259" s="16">
        <v>11</v>
      </c>
      <c r="M259" s="16">
        <v>20</v>
      </c>
      <c r="N259" s="17">
        <f>+L259/(L259+M259)</f>
        <v>0.35483870967741937</v>
      </c>
      <c r="O259" s="18">
        <v>55272</v>
      </c>
      <c r="P259" s="18">
        <v>3948</v>
      </c>
      <c r="T259" s="19">
        <v>8</v>
      </c>
      <c r="U259" s="19">
        <v>20</v>
      </c>
      <c r="V259" s="20">
        <f>(+T259/(T259+U259))</f>
        <v>0.2857142857142857</v>
      </c>
      <c r="W259" s="21">
        <v>10796</v>
      </c>
      <c r="X259" s="21">
        <v>771</v>
      </c>
    </row>
    <row r="260" spans="1:24" x14ac:dyDescent="0.35">
      <c r="A260" s="11">
        <v>102094</v>
      </c>
      <c r="B260" s="11" t="s">
        <v>31</v>
      </c>
      <c r="C260" s="11">
        <v>2015</v>
      </c>
      <c r="D260" s="12">
        <v>5</v>
      </c>
      <c r="E260" s="13">
        <v>7</v>
      </c>
      <c r="F260" s="14">
        <f>+D260/(D260+E260)</f>
        <v>0.41666666666666669</v>
      </c>
      <c r="G260" s="15" t="e">
        <v>#N/A</v>
      </c>
      <c r="H260" s="15" t="e">
        <v>#N/A</v>
      </c>
      <c r="L260" s="16">
        <v>12</v>
      </c>
      <c r="M260" s="16">
        <v>21</v>
      </c>
      <c r="N260" s="17">
        <f>+L260/(L260+M260)</f>
        <v>0.36363636363636365</v>
      </c>
      <c r="O260" s="18">
        <v>55367</v>
      </c>
      <c r="P260" s="18">
        <v>3955</v>
      </c>
      <c r="T260" s="19">
        <v>5</v>
      </c>
      <c r="U260" s="19">
        <v>24</v>
      </c>
      <c r="V260" s="20">
        <f>(+T260/(T260+U260))</f>
        <v>0.17241379310344829</v>
      </c>
      <c r="W260" s="21">
        <v>8615</v>
      </c>
      <c r="X260" s="21">
        <v>538</v>
      </c>
    </row>
    <row r="261" spans="1:24" x14ac:dyDescent="0.35">
      <c r="A261" s="11">
        <v>102094</v>
      </c>
      <c r="B261" s="11" t="s">
        <v>31</v>
      </c>
      <c r="C261" s="11">
        <v>2016</v>
      </c>
      <c r="D261" s="12">
        <v>6</v>
      </c>
      <c r="E261" s="13">
        <v>7</v>
      </c>
      <c r="F261" s="14">
        <f>+D261/(D261+E261)</f>
        <v>0.46153846153846156</v>
      </c>
      <c r="G261" s="15" t="e">
        <v>#N/A</v>
      </c>
      <c r="H261" s="15" t="e">
        <v>#N/A</v>
      </c>
      <c r="L261" s="16">
        <v>14</v>
      </c>
      <c r="M261" s="16">
        <v>19</v>
      </c>
      <c r="N261" s="17">
        <f>+L261/(L261+M261)</f>
        <v>0.42424242424242425</v>
      </c>
      <c r="O261" s="18">
        <v>50803</v>
      </c>
      <c r="P261" s="18">
        <v>3629</v>
      </c>
      <c r="T261" s="19">
        <v>15</v>
      </c>
      <c r="U261" s="19">
        <v>15</v>
      </c>
      <c r="V261" s="20">
        <f>(+T261/(T261+U261))</f>
        <v>0.5</v>
      </c>
      <c r="W261" s="21">
        <v>5207</v>
      </c>
      <c r="X261" s="21">
        <v>371</v>
      </c>
    </row>
    <row r="262" spans="1:24" x14ac:dyDescent="0.35">
      <c r="A262" s="11">
        <v>102094</v>
      </c>
      <c r="B262" s="11" t="s">
        <v>31</v>
      </c>
      <c r="C262" s="11">
        <v>2017</v>
      </c>
      <c r="D262" s="12">
        <v>4</v>
      </c>
      <c r="E262" s="13">
        <v>8</v>
      </c>
      <c r="F262" s="14">
        <f>+D262/(D262+E262)</f>
        <v>0.33333333333333331</v>
      </c>
      <c r="G262" s="15" t="e">
        <v>#N/A</v>
      </c>
      <c r="H262" s="15" t="e">
        <v>#N/A</v>
      </c>
      <c r="L262" s="16">
        <v>14</v>
      </c>
      <c r="M262" s="16">
        <v>18</v>
      </c>
      <c r="N262" s="17">
        <f>+L262/(L262+M262)</f>
        <v>0.4375</v>
      </c>
      <c r="O262" s="18">
        <v>40283</v>
      </c>
      <c r="P262" s="18">
        <v>3099</v>
      </c>
      <c r="T262" s="19">
        <v>11</v>
      </c>
      <c r="U262" s="19">
        <v>20</v>
      </c>
      <c r="V262" s="20">
        <f>(+T262/(T262+U262))</f>
        <v>0.35483870967741937</v>
      </c>
      <c r="W262" s="21">
        <v>5916</v>
      </c>
      <c r="X262" s="21">
        <v>423</v>
      </c>
    </row>
    <row r="263" spans="1:24" x14ac:dyDescent="0.35">
      <c r="A263" s="11">
        <v>102094</v>
      </c>
      <c r="B263" s="11" t="s">
        <v>31</v>
      </c>
      <c r="C263" s="11">
        <v>2018</v>
      </c>
      <c r="D263" s="12">
        <v>3</v>
      </c>
      <c r="E263" s="13">
        <v>9</v>
      </c>
      <c r="F263" s="14">
        <f>+D263/(D263+E263)</f>
        <v>0.25</v>
      </c>
      <c r="G263" s="15">
        <v>96383</v>
      </c>
      <c r="H263" s="15">
        <v>16064</v>
      </c>
      <c r="L263" s="16">
        <v>14</v>
      </c>
      <c r="M263" s="16">
        <v>18</v>
      </c>
      <c r="N263" s="17">
        <f>+L263/(L263+M263)</f>
        <v>0.4375</v>
      </c>
      <c r="O263" s="18">
        <v>31323</v>
      </c>
      <c r="P263" s="18">
        <v>2088</v>
      </c>
      <c r="T263" s="19">
        <v>21</v>
      </c>
      <c r="U263" s="19">
        <v>13</v>
      </c>
      <c r="V263" s="20">
        <f>(+T263/(T263+U263))</f>
        <v>0.61764705882352944</v>
      </c>
      <c r="W263" s="21">
        <v>17179</v>
      </c>
      <c r="X263" s="21">
        <v>1011</v>
      </c>
    </row>
    <row r="264" spans="1:24" x14ac:dyDescent="0.35">
      <c r="A264" s="11">
        <v>102094</v>
      </c>
      <c r="B264" s="11" t="s">
        <v>31</v>
      </c>
      <c r="C264" s="11">
        <v>2019</v>
      </c>
      <c r="D264" s="12">
        <v>2</v>
      </c>
      <c r="E264" s="13">
        <v>10</v>
      </c>
      <c r="F264" s="14">
        <f>+D264/(D264+E264)</f>
        <v>0.16666666666666666</v>
      </c>
      <c r="G264" s="15">
        <v>97933</v>
      </c>
      <c r="H264" s="15">
        <v>16322</v>
      </c>
      <c r="L264" s="16">
        <v>17</v>
      </c>
      <c r="M264" s="16">
        <v>17</v>
      </c>
      <c r="N264" s="17">
        <f>+L264/(L264+M264)</f>
        <v>0.5</v>
      </c>
      <c r="O264" s="18">
        <v>46195</v>
      </c>
      <c r="P264" s="18">
        <v>2887</v>
      </c>
      <c r="T264" s="19">
        <v>25</v>
      </c>
      <c r="U264" s="19">
        <v>11</v>
      </c>
      <c r="V264" s="20">
        <f>(+T264/(T264+U264))</f>
        <v>0.69444444444444442</v>
      </c>
      <c r="W264" s="21">
        <v>7884</v>
      </c>
      <c r="X264" s="21">
        <v>526</v>
      </c>
    </row>
    <row r="265" spans="1:24" x14ac:dyDescent="0.35">
      <c r="A265" s="11">
        <v>102094</v>
      </c>
      <c r="B265" s="11" t="s">
        <v>31</v>
      </c>
      <c r="C265" s="11">
        <v>2020</v>
      </c>
      <c r="D265" s="12">
        <v>4</v>
      </c>
      <c r="E265" s="13">
        <v>7</v>
      </c>
      <c r="F265" s="14">
        <f>+D265/(D265+E265)</f>
        <v>0.36363636363636365</v>
      </c>
      <c r="G265" s="15" t="e">
        <v>#N/A</v>
      </c>
      <c r="H265" s="15" t="e">
        <v>#N/A</v>
      </c>
      <c r="L265" s="16">
        <v>20</v>
      </c>
      <c r="M265" s="16">
        <v>11</v>
      </c>
      <c r="N265" s="17">
        <f>+L265/(L265+M265)</f>
        <v>0.64516129032258063</v>
      </c>
      <c r="O265" s="18">
        <v>51237</v>
      </c>
      <c r="P265" s="18">
        <v>3202</v>
      </c>
      <c r="T265" s="19">
        <v>16</v>
      </c>
      <c r="U265" s="19">
        <v>16</v>
      </c>
      <c r="V265" s="20">
        <f>(+T265/(T265+U265))</f>
        <v>0.5</v>
      </c>
    </row>
    <row r="266" spans="1:24" x14ac:dyDescent="0.35">
      <c r="A266" s="11">
        <v>102094</v>
      </c>
      <c r="B266" s="11" t="s">
        <v>31</v>
      </c>
      <c r="C266" s="11">
        <v>2021</v>
      </c>
      <c r="D266" s="12">
        <v>5</v>
      </c>
      <c r="E266" s="13">
        <v>7</v>
      </c>
      <c r="F266" s="14">
        <f>+D266/(D266+E266)</f>
        <v>0.41666666666666669</v>
      </c>
      <c r="G266" s="15" t="e">
        <v>#N/A</v>
      </c>
      <c r="H266" s="15" t="e">
        <v>#N/A</v>
      </c>
      <c r="L266" s="16">
        <v>17</v>
      </c>
      <c r="M266" s="16">
        <v>11</v>
      </c>
      <c r="N266" s="17">
        <f>+L266/(L266+M266)</f>
        <v>0.6071428571428571</v>
      </c>
      <c r="O266" s="18">
        <v>14990</v>
      </c>
      <c r="P266" s="18">
        <v>999</v>
      </c>
      <c r="T266" s="19">
        <v>13</v>
      </c>
      <c r="U266" s="19">
        <v>13</v>
      </c>
      <c r="V266" s="20">
        <f>(+T266/(T266+U266))</f>
        <v>0.5</v>
      </c>
    </row>
    <row r="267" spans="1:24" x14ac:dyDescent="0.35">
      <c r="A267" s="11">
        <v>102094</v>
      </c>
      <c r="B267" s="11" t="s">
        <v>31</v>
      </c>
      <c r="C267" s="11">
        <v>2022</v>
      </c>
      <c r="D267" s="12">
        <v>10</v>
      </c>
      <c r="E267" s="13">
        <v>2</v>
      </c>
      <c r="F267" s="14">
        <f>+D267/(D267+E267)</f>
        <v>0.83333333333333337</v>
      </c>
      <c r="G267" s="15" t="e">
        <v>#N/A</v>
      </c>
      <c r="H267" s="15" t="e">
        <v>#N/A</v>
      </c>
      <c r="L267" s="16">
        <v>21</v>
      </c>
      <c r="M267" s="16">
        <v>12</v>
      </c>
      <c r="N267" s="17">
        <f>+L267/(L267+M267)</f>
        <v>0.63636363636363635</v>
      </c>
      <c r="O267" s="18">
        <v>32199</v>
      </c>
      <c r="P267" s="18">
        <v>1789</v>
      </c>
      <c r="S267" s="70" t="e">
        <f>+Q267/R267</f>
        <v>#DIV/0!</v>
      </c>
      <c r="T267" s="19">
        <v>8</v>
      </c>
      <c r="U267" s="19">
        <v>18</v>
      </c>
      <c r="V267" s="20">
        <f>(+T267/(T267+U267))</f>
        <v>0.30769230769230771</v>
      </c>
      <c r="W267" s="21">
        <v>2537</v>
      </c>
      <c r="X267" s="21">
        <v>211</v>
      </c>
    </row>
    <row r="268" spans="1:24" x14ac:dyDescent="0.35">
      <c r="A268" s="11">
        <v>102270</v>
      </c>
      <c r="B268" s="11" t="s">
        <v>32</v>
      </c>
      <c r="C268" s="11">
        <v>2004</v>
      </c>
      <c r="D268" s="25"/>
      <c r="E268" s="26"/>
      <c r="F268" s="27"/>
      <c r="L268" s="16">
        <v>5</v>
      </c>
      <c r="M268" s="16">
        <v>21</v>
      </c>
      <c r="N268" s="17">
        <f>+L268/(L268+M268)</f>
        <v>0.19230769230769232</v>
      </c>
      <c r="T268" s="19">
        <v>8</v>
      </c>
      <c r="U268" s="19">
        <v>14</v>
      </c>
      <c r="V268" s="20">
        <f>(+T268/(T268+U268))</f>
        <v>0.36363636363636365</v>
      </c>
    </row>
    <row r="269" spans="1:24" x14ac:dyDescent="0.35">
      <c r="A269" s="11">
        <v>102270</v>
      </c>
      <c r="B269" s="11" t="s">
        <v>32</v>
      </c>
      <c r="C269" s="11">
        <v>2005</v>
      </c>
      <c r="D269" s="25"/>
      <c r="E269" s="26"/>
      <c r="F269" s="27"/>
      <c r="L269" s="16">
        <v>13</v>
      </c>
      <c r="M269" s="16">
        <v>14</v>
      </c>
      <c r="N269" s="17">
        <f>+L269/(L269+M269)</f>
        <v>0.48148148148148145</v>
      </c>
      <c r="V269" s="20" t="e">
        <f>(+T269/(T269+U269))</f>
        <v>#DIV/0!</v>
      </c>
    </row>
    <row r="270" spans="1:24" x14ac:dyDescent="0.35">
      <c r="A270" s="11">
        <v>102270</v>
      </c>
      <c r="B270" s="11" t="s">
        <v>32</v>
      </c>
      <c r="C270" s="11">
        <v>2006</v>
      </c>
      <c r="D270" s="25"/>
      <c r="E270" s="26"/>
      <c r="F270" s="27"/>
      <c r="L270" s="16">
        <v>21</v>
      </c>
      <c r="M270" s="16">
        <v>10</v>
      </c>
      <c r="N270" s="17">
        <f>+L270/(L270+M270)</f>
        <v>0.67741935483870963</v>
      </c>
      <c r="T270" s="19">
        <v>13</v>
      </c>
      <c r="U270" s="19">
        <v>16</v>
      </c>
      <c r="V270" s="20">
        <f>(+T270/(T270+U270))</f>
        <v>0.44827586206896552</v>
      </c>
    </row>
    <row r="271" spans="1:24" x14ac:dyDescent="0.35">
      <c r="A271" s="11">
        <v>102270</v>
      </c>
      <c r="B271" s="11" t="s">
        <v>32</v>
      </c>
      <c r="C271" s="11">
        <v>2007</v>
      </c>
      <c r="D271" s="25"/>
      <c r="E271" s="26"/>
      <c r="F271" s="27"/>
      <c r="L271" s="16">
        <v>15</v>
      </c>
      <c r="M271" s="16">
        <v>13</v>
      </c>
      <c r="N271" s="17">
        <f>+L271/(L271+M271)</f>
        <v>0.5357142857142857</v>
      </c>
      <c r="T271" s="19">
        <v>10</v>
      </c>
      <c r="U271" s="19">
        <v>19</v>
      </c>
      <c r="V271" s="20">
        <f>(+T271/(T271+U271))</f>
        <v>0.34482758620689657</v>
      </c>
    </row>
    <row r="272" spans="1:24" x14ac:dyDescent="0.35">
      <c r="A272" s="11">
        <v>102270</v>
      </c>
      <c r="B272" s="11" t="s">
        <v>32</v>
      </c>
      <c r="C272" s="11">
        <v>2008</v>
      </c>
      <c r="D272" s="25"/>
      <c r="E272" s="26"/>
      <c r="F272" s="27"/>
      <c r="L272" s="16">
        <v>1</v>
      </c>
      <c r="M272" s="16">
        <v>27</v>
      </c>
      <c r="N272" s="17">
        <f>+L272/(L272+M272)</f>
        <v>3.5714285714285712E-2</v>
      </c>
      <c r="T272" s="19">
        <v>12</v>
      </c>
      <c r="U272" s="19">
        <v>18</v>
      </c>
      <c r="V272" s="20">
        <f>(+T272/(T272+U272))</f>
        <v>0.4</v>
      </c>
    </row>
    <row r="273" spans="1:22" x14ac:dyDescent="0.35">
      <c r="A273" s="11">
        <v>102270</v>
      </c>
      <c r="B273" s="11" t="s">
        <v>32</v>
      </c>
      <c r="C273" s="11">
        <v>2009</v>
      </c>
      <c r="D273" s="25"/>
      <c r="E273" s="26"/>
      <c r="F273" s="27"/>
      <c r="L273" s="16">
        <v>7</v>
      </c>
      <c r="M273" s="16">
        <v>20</v>
      </c>
      <c r="N273" s="17">
        <f>+L273/(L273+M273)</f>
        <v>0.25925925925925924</v>
      </c>
      <c r="T273" s="19">
        <v>9</v>
      </c>
      <c r="U273" s="19">
        <v>16</v>
      </c>
      <c r="V273" s="20">
        <f>(+T273/(T273+U273))</f>
        <v>0.36</v>
      </c>
    </row>
    <row r="274" spans="1:22" x14ac:dyDescent="0.35">
      <c r="A274" s="11">
        <v>102270</v>
      </c>
      <c r="B274" s="11" t="s">
        <v>32</v>
      </c>
      <c r="C274" s="11">
        <v>2010</v>
      </c>
      <c r="D274" s="25"/>
      <c r="E274" s="26"/>
      <c r="F274" s="27"/>
      <c r="L274" s="16">
        <v>18</v>
      </c>
      <c r="M274" s="16">
        <v>11</v>
      </c>
      <c r="N274" s="17">
        <f>+L274/(L274+M274)</f>
        <v>0.62068965517241381</v>
      </c>
      <c r="T274" s="19">
        <v>15</v>
      </c>
      <c r="U274" s="19">
        <v>15</v>
      </c>
      <c r="V274" s="20">
        <f>(+T274/(T274+U274))</f>
        <v>0.5</v>
      </c>
    </row>
    <row r="275" spans="1:22" x14ac:dyDescent="0.35">
      <c r="A275" s="11">
        <v>102270</v>
      </c>
      <c r="B275" s="11" t="s">
        <v>32</v>
      </c>
      <c r="C275" s="11">
        <v>2011</v>
      </c>
      <c r="D275" s="25"/>
      <c r="E275" s="26"/>
      <c r="F275" s="27"/>
      <c r="L275" s="16">
        <v>24</v>
      </c>
      <c r="M275" s="16">
        <v>8</v>
      </c>
      <c r="N275" s="17">
        <f>+L275/(L275+M275)</f>
        <v>0.75</v>
      </c>
      <c r="T275" s="19">
        <v>16</v>
      </c>
      <c r="U275" s="19">
        <v>12</v>
      </c>
      <c r="V275" s="20">
        <f>(+T275/(T275+U275))</f>
        <v>0.5714285714285714</v>
      </c>
    </row>
    <row r="276" spans="1:22" x14ac:dyDescent="0.35">
      <c r="A276" s="11">
        <v>102270</v>
      </c>
      <c r="B276" s="11" t="s">
        <v>32</v>
      </c>
      <c r="C276" s="11">
        <v>2012</v>
      </c>
      <c r="D276" s="25"/>
      <c r="E276" s="26"/>
      <c r="F276" s="27"/>
      <c r="L276" s="16">
        <v>17</v>
      </c>
      <c r="M276" s="16">
        <v>11</v>
      </c>
      <c r="N276" s="17">
        <f>+L276/(L276+M276)</f>
        <v>0.6071428571428571</v>
      </c>
      <c r="T276" s="19">
        <v>20</v>
      </c>
      <c r="U276" s="19">
        <v>8</v>
      </c>
      <c r="V276" s="20">
        <f>(+T276/(T276+U276))</f>
        <v>0.7142857142857143</v>
      </c>
    </row>
    <row r="277" spans="1:22" x14ac:dyDescent="0.35">
      <c r="A277" s="11">
        <v>102270</v>
      </c>
      <c r="B277" s="11" t="s">
        <v>32</v>
      </c>
      <c r="C277" s="11">
        <v>2013</v>
      </c>
      <c r="D277" s="25"/>
      <c r="E277" s="26"/>
      <c r="F277" s="27"/>
      <c r="L277" s="16">
        <v>18</v>
      </c>
      <c r="M277" s="16">
        <v>10</v>
      </c>
      <c r="N277" s="17">
        <f>+L277/(L277+M277)</f>
        <v>0.6428571428571429</v>
      </c>
      <c r="T277" s="19">
        <v>10</v>
      </c>
      <c r="U277" s="19">
        <v>17</v>
      </c>
      <c r="V277" s="20">
        <f>(+T277/(T277+U277))</f>
        <v>0.37037037037037035</v>
      </c>
    </row>
    <row r="278" spans="1:22" x14ac:dyDescent="0.35">
      <c r="A278" s="11">
        <v>102270</v>
      </c>
      <c r="B278" s="11" t="s">
        <v>32</v>
      </c>
      <c r="C278" s="11">
        <v>2014</v>
      </c>
      <c r="D278" s="25"/>
      <c r="E278" s="26"/>
      <c r="F278" s="27"/>
      <c r="L278" s="16">
        <v>16</v>
      </c>
      <c r="M278" s="16">
        <v>13</v>
      </c>
      <c r="N278" s="17">
        <f>+L278/(L278+M278)</f>
        <v>0.55172413793103448</v>
      </c>
      <c r="T278" s="19">
        <v>10</v>
      </c>
      <c r="U278" s="19">
        <v>17</v>
      </c>
      <c r="V278" s="20">
        <f>(+T278/(T278+U278))</f>
        <v>0.37037037037037035</v>
      </c>
    </row>
    <row r="279" spans="1:22" x14ac:dyDescent="0.35">
      <c r="A279" s="11">
        <v>102270</v>
      </c>
      <c r="B279" s="11" t="s">
        <v>32</v>
      </c>
      <c r="C279" s="11">
        <v>2015</v>
      </c>
      <c r="D279" s="25"/>
      <c r="E279" s="26"/>
      <c r="F279" s="27"/>
      <c r="L279" s="16">
        <v>17</v>
      </c>
      <c r="M279" s="16">
        <v>10</v>
      </c>
      <c r="N279" s="17">
        <f>+L279/(L279+M279)</f>
        <v>0.62962962962962965</v>
      </c>
      <c r="T279" s="19">
        <v>10</v>
      </c>
      <c r="U279" s="19">
        <v>18</v>
      </c>
      <c r="V279" s="20">
        <f>(+T279/(T279+U279))</f>
        <v>0.35714285714285715</v>
      </c>
    </row>
    <row r="280" spans="1:22" x14ac:dyDescent="0.35">
      <c r="A280" s="11">
        <v>102270</v>
      </c>
      <c r="B280" s="11" t="s">
        <v>32</v>
      </c>
      <c r="C280" s="11">
        <v>2016</v>
      </c>
      <c r="D280" s="25"/>
      <c r="E280" s="26"/>
      <c r="F280" s="27"/>
      <c r="L280" s="16">
        <v>27</v>
      </c>
      <c r="M280" s="16">
        <v>6</v>
      </c>
      <c r="N280" s="17">
        <f>+L280/(L280+M280)</f>
        <v>0.81818181818181823</v>
      </c>
      <c r="T280" s="19">
        <v>10</v>
      </c>
      <c r="U280" s="19">
        <v>16</v>
      </c>
      <c r="V280" s="20">
        <f>(+T280/(T280+U280))</f>
        <v>0.38461538461538464</v>
      </c>
    </row>
    <row r="281" spans="1:22" x14ac:dyDescent="0.35">
      <c r="A281" s="11">
        <v>102270</v>
      </c>
      <c r="B281" s="11" t="s">
        <v>32</v>
      </c>
      <c r="C281" s="11">
        <v>2017</v>
      </c>
      <c r="D281" s="25"/>
      <c r="E281" s="26"/>
      <c r="F281" s="27"/>
      <c r="L281" s="16">
        <v>22</v>
      </c>
      <c r="M281" s="16">
        <v>5</v>
      </c>
      <c r="N281" s="17">
        <f>+L281/(L281+M281)</f>
        <v>0.81481481481481477</v>
      </c>
      <c r="V281" s="20" t="e">
        <f>(+T281/(T281+U281))</f>
        <v>#DIV/0!</v>
      </c>
    </row>
    <row r="282" spans="1:22" x14ac:dyDescent="0.35">
      <c r="A282" s="11">
        <v>102270</v>
      </c>
      <c r="B282" s="11" t="s">
        <v>32</v>
      </c>
      <c r="C282" s="11">
        <v>2018</v>
      </c>
      <c r="D282" s="25"/>
      <c r="E282" s="26"/>
      <c r="F282" s="27"/>
      <c r="L282" s="16">
        <v>27</v>
      </c>
      <c r="M282" s="16">
        <v>5</v>
      </c>
      <c r="N282" s="17">
        <f>+L282/(L282+M282)</f>
        <v>0.84375</v>
      </c>
      <c r="V282" s="20" t="e">
        <f>(+T282/(T282+U282))</f>
        <v>#DIV/0!</v>
      </c>
    </row>
    <row r="283" spans="1:22" x14ac:dyDescent="0.35">
      <c r="A283" s="11">
        <v>102270</v>
      </c>
      <c r="B283" s="11" t="s">
        <v>32</v>
      </c>
      <c r="C283" s="11">
        <v>2019</v>
      </c>
      <c r="D283" s="25"/>
      <c r="E283" s="26"/>
      <c r="F283" s="27"/>
      <c r="L283" s="16">
        <v>27</v>
      </c>
      <c r="M283" s="16">
        <v>6</v>
      </c>
      <c r="N283" s="17">
        <f>+L283/(L283+M283)</f>
        <v>0.81818181818181823</v>
      </c>
      <c r="T283" s="19">
        <v>19</v>
      </c>
      <c r="U283" s="19">
        <v>12</v>
      </c>
      <c r="V283" s="20">
        <f>(+T283/(T283+U283))</f>
        <v>0.61290322580645162</v>
      </c>
    </row>
    <row r="284" spans="1:22" x14ac:dyDescent="0.35">
      <c r="A284" s="11">
        <v>102270</v>
      </c>
      <c r="B284" s="11" t="s">
        <v>32</v>
      </c>
      <c r="C284" s="11">
        <v>2020</v>
      </c>
      <c r="D284" s="25"/>
      <c r="E284" s="26"/>
      <c r="F284" s="27"/>
      <c r="L284" s="16">
        <v>20</v>
      </c>
      <c r="M284" s="16">
        <v>10</v>
      </c>
      <c r="N284" s="17">
        <f>+L284/(L284+M284)</f>
        <v>0.66666666666666663</v>
      </c>
      <c r="T284" s="19">
        <v>16</v>
      </c>
      <c r="U284" s="19">
        <v>14</v>
      </c>
      <c r="V284" s="20">
        <f>(+T284/(T284+U284))</f>
        <v>0.53333333333333333</v>
      </c>
    </row>
    <row r="285" spans="1:22" x14ac:dyDescent="0.35">
      <c r="A285" s="11">
        <v>102270</v>
      </c>
      <c r="B285" s="11" t="s">
        <v>32</v>
      </c>
      <c r="C285" s="11">
        <v>2021</v>
      </c>
      <c r="D285" s="25"/>
      <c r="E285" s="26"/>
      <c r="F285" s="27"/>
      <c r="L285" s="16">
        <v>17</v>
      </c>
      <c r="M285" s="16">
        <v>4</v>
      </c>
      <c r="N285" s="17">
        <f>+L285/(L285+M285)</f>
        <v>0.80952380952380953</v>
      </c>
      <c r="T285" s="19">
        <v>4</v>
      </c>
      <c r="U285" s="19">
        <v>14</v>
      </c>
      <c r="V285" s="20">
        <f>(+T285/(T285+U285))</f>
        <v>0.22222222222222221</v>
      </c>
    </row>
    <row r="286" spans="1:22" x14ac:dyDescent="0.35">
      <c r="A286" s="11">
        <v>102270</v>
      </c>
      <c r="B286" s="11" t="s">
        <v>32</v>
      </c>
      <c r="C286" s="11">
        <v>2022</v>
      </c>
      <c r="D286" s="25"/>
      <c r="E286" s="26"/>
      <c r="F286" s="27"/>
      <c r="L286" s="16">
        <v>21</v>
      </c>
      <c r="M286" s="16">
        <v>9</v>
      </c>
      <c r="N286" s="17">
        <f>+L286/(L286+M286)</f>
        <v>0.7</v>
      </c>
      <c r="S286" s="70" t="e">
        <f>+Q286/R286</f>
        <v>#DIV/0!</v>
      </c>
      <c r="T286" s="19">
        <v>16</v>
      </c>
      <c r="U286" s="19">
        <v>12</v>
      </c>
      <c r="V286" s="20">
        <f>(+T286/(T286+U286))</f>
        <v>0.5714285714285714</v>
      </c>
    </row>
    <row r="287" spans="1:22" x14ac:dyDescent="0.35">
      <c r="A287" s="11">
        <v>102298</v>
      </c>
      <c r="B287" s="11" t="s">
        <v>33</v>
      </c>
      <c r="C287" s="11">
        <v>2004</v>
      </c>
      <c r="D287" s="25"/>
      <c r="E287" s="26"/>
      <c r="F287" s="27"/>
      <c r="N287" s="17" t="e">
        <f>+L287/(L287+M287)</f>
        <v>#DIV/0!</v>
      </c>
      <c r="V287" s="20" t="e">
        <f>(+T287/(T287+U287))</f>
        <v>#DIV/0!</v>
      </c>
    </row>
    <row r="288" spans="1:22" x14ac:dyDescent="0.35">
      <c r="A288" s="11">
        <v>102298</v>
      </c>
      <c r="B288" s="11" t="s">
        <v>33</v>
      </c>
      <c r="C288" s="11">
        <v>2005</v>
      </c>
      <c r="D288" s="25"/>
      <c r="E288" s="26"/>
      <c r="F288" s="27"/>
      <c r="N288" s="17" t="e">
        <f>+L288/(L288+M288)</f>
        <v>#DIV/0!</v>
      </c>
      <c r="V288" s="20" t="e">
        <f>(+T288/(T288+U288))</f>
        <v>#DIV/0!</v>
      </c>
    </row>
    <row r="289" spans="1:22" x14ac:dyDescent="0.35">
      <c r="A289" s="11">
        <v>102298</v>
      </c>
      <c r="B289" s="11" t="s">
        <v>33</v>
      </c>
      <c r="C289" s="11">
        <v>2006</v>
      </c>
      <c r="D289" s="25"/>
      <c r="E289" s="26"/>
      <c r="F289" s="27"/>
      <c r="N289" s="17" t="e">
        <f>+L289/(L289+M289)</f>
        <v>#DIV/0!</v>
      </c>
      <c r="V289" s="20" t="e">
        <f>(+T289/(T289+U289))</f>
        <v>#DIV/0!</v>
      </c>
    </row>
    <row r="290" spans="1:22" x14ac:dyDescent="0.35">
      <c r="A290" s="11">
        <v>102298</v>
      </c>
      <c r="B290" s="11" t="s">
        <v>33</v>
      </c>
      <c r="C290" s="11">
        <v>2007</v>
      </c>
      <c r="D290" s="25"/>
      <c r="E290" s="26"/>
      <c r="F290" s="27"/>
      <c r="N290" s="17" t="e">
        <f>+L290/(L290+M290)</f>
        <v>#DIV/0!</v>
      </c>
      <c r="V290" s="20" t="e">
        <f>(+T290/(T290+U290))</f>
        <v>#DIV/0!</v>
      </c>
    </row>
    <row r="291" spans="1:22" x14ac:dyDescent="0.35">
      <c r="A291" s="11">
        <v>102298</v>
      </c>
      <c r="B291" s="11" t="s">
        <v>33</v>
      </c>
      <c r="C291" s="11">
        <v>2008</v>
      </c>
      <c r="D291" s="25"/>
      <c r="E291" s="26"/>
      <c r="F291" s="27"/>
      <c r="N291" s="17" t="e">
        <f>+L291/(L291+M291)</f>
        <v>#DIV/0!</v>
      </c>
      <c r="V291" s="20" t="e">
        <f>(+T291/(T291+U291))</f>
        <v>#DIV/0!</v>
      </c>
    </row>
    <row r="292" spans="1:22" x14ac:dyDescent="0.35">
      <c r="A292" s="11">
        <v>102298</v>
      </c>
      <c r="B292" s="11" t="s">
        <v>33</v>
      </c>
      <c r="C292" s="11">
        <v>2009</v>
      </c>
      <c r="D292" s="25"/>
      <c r="E292" s="26"/>
      <c r="F292" s="27"/>
      <c r="L292" s="16">
        <v>25</v>
      </c>
      <c r="M292" s="16">
        <v>10</v>
      </c>
      <c r="N292" s="17">
        <f>+L292/(L292+M292)</f>
        <v>0.7142857142857143</v>
      </c>
      <c r="T292" s="19">
        <v>18</v>
      </c>
      <c r="U292" s="19">
        <v>15</v>
      </c>
      <c r="V292" s="20">
        <f>(+T292/(T292+U292))</f>
        <v>0.54545454545454541</v>
      </c>
    </row>
    <row r="293" spans="1:22" x14ac:dyDescent="0.35">
      <c r="A293" s="11">
        <v>102298</v>
      </c>
      <c r="B293" s="11" t="s">
        <v>33</v>
      </c>
      <c r="C293" s="11">
        <v>2010</v>
      </c>
      <c r="D293" s="25"/>
      <c r="E293" s="26"/>
      <c r="F293" s="27"/>
      <c r="L293" s="16">
        <v>18</v>
      </c>
      <c r="M293" s="16">
        <v>16</v>
      </c>
      <c r="N293" s="17">
        <f>+L293/(L293+M293)</f>
        <v>0.52941176470588236</v>
      </c>
      <c r="T293" s="19">
        <v>22</v>
      </c>
      <c r="U293" s="19">
        <v>13</v>
      </c>
      <c r="V293" s="20">
        <f>(+T293/(T293+U293))</f>
        <v>0.62857142857142856</v>
      </c>
    </row>
    <row r="294" spans="1:22" x14ac:dyDescent="0.35">
      <c r="A294" s="11">
        <v>102298</v>
      </c>
      <c r="B294" s="11" t="s">
        <v>33</v>
      </c>
      <c r="C294" s="11">
        <v>2011</v>
      </c>
      <c r="D294" s="25"/>
      <c r="E294" s="26"/>
      <c r="F294" s="27"/>
      <c r="L294" s="16">
        <v>13</v>
      </c>
      <c r="M294" s="16">
        <v>20</v>
      </c>
      <c r="N294" s="17">
        <f>+L294/(L294+M294)</f>
        <v>0.39393939393939392</v>
      </c>
      <c r="T294" s="19">
        <v>14</v>
      </c>
      <c r="U294" s="19">
        <v>18</v>
      </c>
      <c r="V294" s="20">
        <f>(+T294/(T294+U294))</f>
        <v>0.4375</v>
      </c>
    </row>
    <row r="295" spans="1:22" x14ac:dyDescent="0.35">
      <c r="A295" s="11">
        <v>102298</v>
      </c>
      <c r="B295" s="11" t="s">
        <v>33</v>
      </c>
      <c r="C295" s="11">
        <v>2012</v>
      </c>
      <c r="D295" s="25"/>
      <c r="E295" s="26"/>
      <c r="F295" s="27"/>
      <c r="L295" s="16">
        <v>13</v>
      </c>
      <c r="M295" s="16">
        <v>19</v>
      </c>
      <c r="N295" s="17">
        <f>+L295/(L295+M295)</f>
        <v>0.40625</v>
      </c>
      <c r="T295" s="19">
        <v>23</v>
      </c>
      <c r="U295" s="19">
        <v>11</v>
      </c>
      <c r="V295" s="20">
        <f>(+T295/(T295+U295))</f>
        <v>0.67647058823529416</v>
      </c>
    </row>
    <row r="296" spans="1:22" x14ac:dyDescent="0.35">
      <c r="A296" s="11">
        <v>102298</v>
      </c>
      <c r="B296" s="11" t="s">
        <v>33</v>
      </c>
      <c r="C296" s="11">
        <v>2013</v>
      </c>
      <c r="D296" s="25"/>
      <c r="E296" s="26"/>
      <c r="F296" s="27"/>
      <c r="L296" s="16">
        <v>19</v>
      </c>
      <c r="M296" s="16">
        <v>14</v>
      </c>
      <c r="N296" s="17">
        <f>+L296/(L296+M296)</f>
        <v>0.5757575757575758</v>
      </c>
      <c r="T296" s="19">
        <v>20</v>
      </c>
      <c r="U296" s="19">
        <v>12</v>
      </c>
      <c r="V296" s="20">
        <f>(+T296/(T296+U296))</f>
        <v>0.625</v>
      </c>
    </row>
    <row r="297" spans="1:22" x14ac:dyDescent="0.35">
      <c r="A297" s="11">
        <v>102298</v>
      </c>
      <c r="B297" s="11" t="s">
        <v>33</v>
      </c>
      <c r="C297" s="11">
        <v>2014</v>
      </c>
      <c r="D297" s="25"/>
      <c r="E297" s="26"/>
      <c r="F297" s="27"/>
      <c r="L297" s="16">
        <v>29</v>
      </c>
      <c r="M297" s="16">
        <v>6</v>
      </c>
      <c r="N297" s="17">
        <f>+L297/(L297+M297)</f>
        <v>0.82857142857142863</v>
      </c>
      <c r="T297" s="19">
        <v>28</v>
      </c>
      <c r="U297" s="19">
        <v>7</v>
      </c>
      <c r="V297" s="20">
        <f>(+T297/(T297+U297))</f>
        <v>0.8</v>
      </c>
    </row>
    <row r="298" spans="1:22" x14ac:dyDescent="0.35">
      <c r="A298" s="11">
        <v>102298</v>
      </c>
      <c r="B298" s="11" t="s">
        <v>33</v>
      </c>
      <c r="C298" s="11">
        <v>2015</v>
      </c>
      <c r="D298" s="25"/>
      <c r="E298" s="26"/>
      <c r="F298" s="27"/>
      <c r="L298" s="16">
        <v>31</v>
      </c>
      <c r="M298" s="16">
        <v>5</v>
      </c>
      <c r="N298" s="17">
        <f>+L298/(L298+M298)</f>
        <v>0.86111111111111116</v>
      </c>
      <c r="T298" s="19">
        <v>17</v>
      </c>
      <c r="U298" s="19">
        <v>14</v>
      </c>
      <c r="V298" s="20">
        <f>(+T298/(T298+U298))</f>
        <v>0.54838709677419351</v>
      </c>
    </row>
    <row r="299" spans="1:22" x14ac:dyDescent="0.35">
      <c r="A299" s="11">
        <v>102298</v>
      </c>
      <c r="B299" s="11" t="s">
        <v>33</v>
      </c>
      <c r="C299" s="11">
        <v>2016</v>
      </c>
      <c r="D299" s="25"/>
      <c r="E299" s="26"/>
      <c r="F299" s="27"/>
      <c r="L299" s="16">
        <v>24</v>
      </c>
      <c r="M299" s="16">
        <v>6</v>
      </c>
      <c r="N299" s="17">
        <f>+L299/(L299+M299)</f>
        <v>0.8</v>
      </c>
      <c r="T299" s="19">
        <v>24</v>
      </c>
      <c r="U299" s="19">
        <v>7</v>
      </c>
      <c r="V299" s="20">
        <f>(+T299/(T299+U299))</f>
        <v>0.77419354838709675</v>
      </c>
    </row>
    <row r="300" spans="1:22" x14ac:dyDescent="0.35">
      <c r="A300" s="11">
        <v>102298</v>
      </c>
      <c r="B300" s="11" t="s">
        <v>33</v>
      </c>
      <c r="C300" s="11">
        <v>2017</v>
      </c>
      <c r="D300" s="25"/>
      <c r="E300" s="26"/>
      <c r="F300" s="27"/>
      <c r="L300" s="16">
        <v>22</v>
      </c>
      <c r="M300" s="16">
        <v>11</v>
      </c>
      <c r="N300" s="17">
        <f>+L300/(L300+M300)</f>
        <v>0.66666666666666663</v>
      </c>
      <c r="T300" s="19">
        <v>22</v>
      </c>
      <c r="U300" s="19">
        <v>11</v>
      </c>
      <c r="V300" s="20">
        <f>(+T300/(T300+U300))</f>
        <v>0.66666666666666663</v>
      </c>
    </row>
    <row r="301" spans="1:22" x14ac:dyDescent="0.35">
      <c r="A301" s="11">
        <v>102298</v>
      </c>
      <c r="B301" s="11" t="s">
        <v>33</v>
      </c>
      <c r="C301" s="11">
        <v>2018</v>
      </c>
      <c r="D301" s="25"/>
      <c r="E301" s="26"/>
      <c r="F301" s="27"/>
      <c r="L301" s="16">
        <v>22</v>
      </c>
      <c r="M301" s="16">
        <v>12</v>
      </c>
      <c r="N301" s="17">
        <f>+L301/(L301+M301)</f>
        <v>0.6470588235294118</v>
      </c>
      <c r="T301" s="19">
        <v>18</v>
      </c>
      <c r="U301" s="19">
        <v>16</v>
      </c>
      <c r="V301" s="20">
        <f>(+T301/(T301+U301))</f>
        <v>0.52941176470588236</v>
      </c>
    </row>
    <row r="302" spans="1:22" x14ac:dyDescent="0.35">
      <c r="A302" s="11">
        <v>102298</v>
      </c>
      <c r="B302" s="11" t="s">
        <v>33</v>
      </c>
      <c r="C302" s="11">
        <v>2019</v>
      </c>
      <c r="D302" s="25"/>
      <c r="E302" s="26"/>
      <c r="F302" s="27"/>
      <c r="L302" s="16">
        <v>24</v>
      </c>
      <c r="M302" s="16">
        <v>8</v>
      </c>
      <c r="N302" s="17">
        <f>+L302/(L302+M302)</f>
        <v>0.75</v>
      </c>
      <c r="T302" s="19">
        <v>28</v>
      </c>
      <c r="U302" s="19">
        <v>6</v>
      </c>
      <c r="V302" s="20">
        <f>(+T302/(T302+U302))</f>
        <v>0.82352941176470584</v>
      </c>
    </row>
    <row r="303" spans="1:22" x14ac:dyDescent="0.35">
      <c r="A303" s="11">
        <v>102298</v>
      </c>
      <c r="B303" s="11" t="s">
        <v>33</v>
      </c>
      <c r="C303" s="11">
        <v>2020</v>
      </c>
      <c r="D303" s="25"/>
      <c r="E303" s="26"/>
      <c r="F303" s="27"/>
      <c r="L303" s="16">
        <v>25</v>
      </c>
      <c r="M303" s="16">
        <v>7</v>
      </c>
      <c r="N303" s="17">
        <f>+L303/(L303+M303)</f>
        <v>0.78125</v>
      </c>
      <c r="T303" s="19">
        <v>28</v>
      </c>
      <c r="U303" s="19">
        <v>5</v>
      </c>
      <c r="V303" s="20">
        <f>(+T303/(T303+U303))</f>
        <v>0.84848484848484851</v>
      </c>
    </row>
    <row r="304" spans="1:22" x14ac:dyDescent="0.35">
      <c r="A304" s="11">
        <v>102298</v>
      </c>
      <c r="B304" s="11" t="s">
        <v>33</v>
      </c>
      <c r="C304" s="11">
        <v>2021</v>
      </c>
      <c r="D304" s="25"/>
      <c r="E304" s="26"/>
      <c r="F304" s="27"/>
      <c r="L304" s="16">
        <v>25</v>
      </c>
      <c r="M304" s="16">
        <v>5</v>
      </c>
      <c r="N304" s="17">
        <f>+L304/(L304+M304)</f>
        <v>0.83333333333333337</v>
      </c>
      <c r="T304" s="19">
        <v>16</v>
      </c>
      <c r="U304" s="19">
        <v>3</v>
      </c>
      <c r="V304" s="20">
        <f>(+T304/(T304+U304))</f>
        <v>0.84210526315789469</v>
      </c>
    </row>
    <row r="305" spans="1:24" x14ac:dyDescent="0.35">
      <c r="A305" s="11">
        <v>102298</v>
      </c>
      <c r="B305" s="11" t="s">
        <v>33</v>
      </c>
      <c r="C305" s="11">
        <v>2022</v>
      </c>
      <c r="D305" s="25"/>
      <c r="E305" s="26"/>
      <c r="F305" s="27"/>
      <c r="L305" s="16">
        <v>31</v>
      </c>
      <c r="M305" s="16">
        <v>6</v>
      </c>
      <c r="N305" s="17">
        <f>+L305/(L305+M305)</f>
        <v>0.83783783783783783</v>
      </c>
      <c r="S305" s="70" t="e">
        <f>+Q305/R305</f>
        <v>#DIV/0!</v>
      </c>
      <c r="T305" s="19">
        <v>21</v>
      </c>
      <c r="U305" s="19">
        <v>12</v>
      </c>
      <c r="V305" s="20">
        <f>(+T305/(T305+U305))</f>
        <v>0.63636363636363635</v>
      </c>
    </row>
    <row r="306" spans="1:24" x14ac:dyDescent="0.35">
      <c r="A306" s="11">
        <v>102368</v>
      </c>
      <c r="B306" s="11" t="s">
        <v>34</v>
      </c>
      <c r="C306" s="11">
        <v>2004</v>
      </c>
      <c r="D306" s="12">
        <v>7</v>
      </c>
      <c r="E306" s="13">
        <v>5</v>
      </c>
      <c r="F306" s="14">
        <f>+D306/(D306+E306)</f>
        <v>0.58333333333333337</v>
      </c>
      <c r="G306" s="15" t="e">
        <v>#N/A</v>
      </c>
      <c r="H306" s="15" t="e">
        <v>#N/A</v>
      </c>
      <c r="L306" s="16">
        <v>24</v>
      </c>
      <c r="M306" s="16">
        <v>7</v>
      </c>
      <c r="N306" s="17">
        <f>+L306/(L306+M306)</f>
        <v>0.77419354838709675</v>
      </c>
      <c r="O306" s="18">
        <v>28476</v>
      </c>
      <c r="P306" s="18">
        <v>2034</v>
      </c>
      <c r="T306" s="19">
        <v>11</v>
      </c>
      <c r="U306" s="19">
        <v>17</v>
      </c>
      <c r="V306" s="20">
        <f>(+T306/(T306+U306))</f>
        <v>0.39285714285714285</v>
      </c>
      <c r="W306" s="21">
        <v>46831</v>
      </c>
      <c r="X306" s="21">
        <v>3345</v>
      </c>
    </row>
    <row r="307" spans="1:24" x14ac:dyDescent="0.35">
      <c r="A307" s="11">
        <v>102368</v>
      </c>
      <c r="B307" s="11" t="s">
        <v>34</v>
      </c>
      <c r="C307" s="11">
        <v>2005</v>
      </c>
      <c r="D307" s="12">
        <v>4</v>
      </c>
      <c r="E307" s="13">
        <v>7</v>
      </c>
      <c r="F307" s="14">
        <f>+D307/(D307+E307)</f>
        <v>0.36363636363636365</v>
      </c>
      <c r="G307" s="15">
        <v>97125</v>
      </c>
      <c r="H307" s="15">
        <v>19425</v>
      </c>
      <c r="L307" s="16">
        <v>11</v>
      </c>
      <c r="M307" s="16">
        <v>19</v>
      </c>
      <c r="N307" s="17">
        <f>+L307/(L307+M307)</f>
        <v>0.36666666666666664</v>
      </c>
      <c r="O307" s="18">
        <v>23005</v>
      </c>
      <c r="P307" s="18">
        <v>1770</v>
      </c>
      <c r="T307" s="19">
        <v>14</v>
      </c>
      <c r="U307" s="19">
        <v>15</v>
      </c>
      <c r="V307" s="20">
        <f>(+T307/(T307+U307))</f>
        <v>0.48275862068965519</v>
      </c>
      <c r="W307" s="21">
        <v>48808</v>
      </c>
      <c r="X307" s="21">
        <v>4067</v>
      </c>
    </row>
    <row r="308" spans="1:24" x14ac:dyDescent="0.35">
      <c r="A308" s="11">
        <v>102368</v>
      </c>
      <c r="B308" s="11" t="s">
        <v>34</v>
      </c>
      <c r="C308" s="11">
        <v>2006</v>
      </c>
      <c r="D308" s="12">
        <v>8</v>
      </c>
      <c r="E308" s="13">
        <v>5</v>
      </c>
      <c r="F308" s="14">
        <f>+D308/(D308+E308)</f>
        <v>0.61538461538461542</v>
      </c>
      <c r="G308" s="15">
        <v>104048</v>
      </c>
      <c r="H308" s="15">
        <v>20810</v>
      </c>
      <c r="L308" s="16">
        <v>14</v>
      </c>
      <c r="M308" s="16">
        <v>15</v>
      </c>
      <c r="N308" s="17">
        <f>+L308/(L308+M308)</f>
        <v>0.48275862068965519</v>
      </c>
      <c r="O308" s="18">
        <v>12950</v>
      </c>
      <c r="P308" s="18">
        <v>1177</v>
      </c>
      <c r="T308" s="19">
        <v>9</v>
      </c>
      <c r="U308" s="19">
        <v>17</v>
      </c>
      <c r="V308" s="20">
        <f>(+T308/(T308+U308))</f>
        <v>0.34615384615384615</v>
      </c>
      <c r="W308" s="21">
        <v>47128</v>
      </c>
      <c r="X308" s="21">
        <v>3142</v>
      </c>
    </row>
    <row r="309" spans="1:24" x14ac:dyDescent="0.35">
      <c r="A309" s="11">
        <v>102368</v>
      </c>
      <c r="B309" s="11" t="s">
        <v>34</v>
      </c>
      <c r="C309" s="11">
        <v>2007</v>
      </c>
      <c r="D309" s="12">
        <v>8</v>
      </c>
      <c r="E309" s="13">
        <v>4</v>
      </c>
      <c r="F309" s="14">
        <f>+D309/(D309+E309)</f>
        <v>0.66666666666666663</v>
      </c>
      <c r="G309" s="15" t="e">
        <v>#N/A</v>
      </c>
      <c r="H309" s="15" t="e">
        <v>#N/A</v>
      </c>
      <c r="L309" s="16">
        <v>13</v>
      </c>
      <c r="M309" s="16">
        <v>17</v>
      </c>
      <c r="N309" s="17">
        <f>+L309/(L309+M309)</f>
        <v>0.43333333333333335</v>
      </c>
      <c r="O309" s="18">
        <v>11187</v>
      </c>
      <c r="P309" s="18">
        <v>1017</v>
      </c>
      <c r="T309" s="19">
        <v>11</v>
      </c>
      <c r="U309" s="19">
        <v>17</v>
      </c>
      <c r="V309" s="20">
        <f>(+T309/(T309+U309))</f>
        <v>0.39285714285714285</v>
      </c>
      <c r="W309" s="21">
        <v>44801</v>
      </c>
      <c r="X309" s="21">
        <v>4073</v>
      </c>
    </row>
    <row r="310" spans="1:24" x14ac:dyDescent="0.35">
      <c r="A310" s="11">
        <v>102368</v>
      </c>
      <c r="B310" s="11" t="s">
        <v>34</v>
      </c>
      <c r="C310" s="11">
        <v>2008</v>
      </c>
      <c r="D310" s="12">
        <v>8</v>
      </c>
      <c r="E310" s="13">
        <v>5</v>
      </c>
      <c r="F310" s="14">
        <f>+D310/(D310+E310)</f>
        <v>0.61538461538461542</v>
      </c>
      <c r="G310" s="15" t="e">
        <v>#N/A</v>
      </c>
      <c r="H310" s="15" t="e">
        <v>#N/A</v>
      </c>
      <c r="L310" s="16">
        <v>12</v>
      </c>
      <c r="M310" s="16">
        <v>19</v>
      </c>
      <c r="N310" s="17">
        <f>+L310/(L310+M310)</f>
        <v>0.38709677419354838</v>
      </c>
      <c r="O310" s="18">
        <v>12864</v>
      </c>
      <c r="P310" s="18">
        <v>990</v>
      </c>
      <c r="T310" s="19">
        <v>13</v>
      </c>
      <c r="U310" s="19">
        <v>18</v>
      </c>
      <c r="V310" s="20">
        <f>(+T310/(T310+U310))</f>
        <v>0.41935483870967744</v>
      </c>
      <c r="W310" s="21">
        <v>58311</v>
      </c>
      <c r="X310" s="21">
        <v>4485</v>
      </c>
    </row>
    <row r="311" spans="1:24" x14ac:dyDescent="0.35">
      <c r="A311" s="11">
        <v>102368</v>
      </c>
      <c r="B311" s="11" t="s">
        <v>34</v>
      </c>
      <c r="C311" s="11">
        <v>2009</v>
      </c>
      <c r="D311" s="12">
        <v>9</v>
      </c>
      <c r="E311" s="13">
        <v>4</v>
      </c>
      <c r="F311" s="14">
        <f>+D311/(D311+E311)</f>
        <v>0.69230769230769229</v>
      </c>
      <c r="G311" s="15" t="e">
        <v>#N/A</v>
      </c>
      <c r="H311" s="15" t="e">
        <v>#N/A</v>
      </c>
      <c r="L311" s="16">
        <v>19</v>
      </c>
      <c r="M311" s="16">
        <v>13</v>
      </c>
      <c r="N311" s="17">
        <f>+L311/(L311+M311)</f>
        <v>0.59375</v>
      </c>
      <c r="O311" s="18">
        <v>10616</v>
      </c>
      <c r="P311" s="18">
        <v>965</v>
      </c>
      <c r="T311" s="19">
        <v>16</v>
      </c>
      <c r="U311" s="19">
        <v>14</v>
      </c>
      <c r="V311" s="20">
        <f>(+T311/(T311+U311))</f>
        <v>0.53333333333333333</v>
      </c>
      <c r="W311" s="21">
        <v>78135</v>
      </c>
      <c r="X311" s="21">
        <v>4883</v>
      </c>
    </row>
    <row r="312" spans="1:24" x14ac:dyDescent="0.35">
      <c r="A312" s="11">
        <v>102368</v>
      </c>
      <c r="B312" s="11" t="s">
        <v>34</v>
      </c>
      <c r="C312" s="11">
        <v>2010</v>
      </c>
      <c r="D312" s="12">
        <v>8</v>
      </c>
      <c r="E312" s="13">
        <v>5</v>
      </c>
      <c r="F312" s="14">
        <f>+D312/(D312+E312)</f>
        <v>0.61538461538461542</v>
      </c>
      <c r="G312" s="15">
        <v>94736</v>
      </c>
      <c r="H312" s="15">
        <v>18947</v>
      </c>
      <c r="L312" s="16">
        <v>21</v>
      </c>
      <c r="M312" s="16">
        <v>13</v>
      </c>
      <c r="N312" s="17">
        <f>+L312/(L312+M312)</f>
        <v>0.61764705882352944</v>
      </c>
      <c r="O312" s="18">
        <v>12825</v>
      </c>
      <c r="P312" s="18">
        <v>1283</v>
      </c>
      <c r="T312" s="19">
        <v>12</v>
      </c>
      <c r="U312" s="19">
        <v>17</v>
      </c>
      <c r="V312" s="20">
        <f>(+T312/(T312+U312))</f>
        <v>0.41379310344827586</v>
      </c>
      <c r="W312" s="21">
        <v>58839</v>
      </c>
      <c r="X312" s="21">
        <v>4203</v>
      </c>
    </row>
    <row r="313" spans="1:24" x14ac:dyDescent="0.35">
      <c r="A313" s="11">
        <v>102368</v>
      </c>
      <c r="B313" s="11" t="s">
        <v>34</v>
      </c>
      <c r="C313" s="11">
        <v>2011</v>
      </c>
      <c r="D313" s="12">
        <v>3</v>
      </c>
      <c r="E313" s="13">
        <v>9</v>
      </c>
      <c r="F313" s="14">
        <f>+D313/(D313+E313)</f>
        <v>0.25</v>
      </c>
      <c r="G313" s="15" t="e">
        <v>#N/A</v>
      </c>
      <c r="H313" s="15" t="e">
        <v>#N/A</v>
      </c>
      <c r="L313" s="16">
        <v>8</v>
      </c>
      <c r="M313" s="16">
        <v>21</v>
      </c>
      <c r="N313" s="17">
        <f>+L313/(L313+M313)</f>
        <v>0.27586206896551724</v>
      </c>
      <c r="O313" s="18">
        <v>14981</v>
      </c>
      <c r="P313" s="18">
        <v>1362</v>
      </c>
      <c r="T313" s="19">
        <v>5</v>
      </c>
      <c r="U313" s="19">
        <v>25</v>
      </c>
      <c r="V313" s="20">
        <f>(+T313/(T313+U313))</f>
        <v>0.16666666666666666</v>
      </c>
      <c r="W313" s="21">
        <v>69371</v>
      </c>
      <c r="X313" s="21">
        <v>4335</v>
      </c>
    </row>
    <row r="314" spans="1:24" x14ac:dyDescent="0.35">
      <c r="A314" s="11">
        <v>102368</v>
      </c>
      <c r="B314" s="11" t="s">
        <v>34</v>
      </c>
      <c r="C314" s="11">
        <v>2012</v>
      </c>
      <c r="D314" s="12">
        <v>5</v>
      </c>
      <c r="E314" s="13">
        <v>7</v>
      </c>
      <c r="F314" s="14">
        <f>+D314/(D314+E314)</f>
        <v>0.41666666666666669</v>
      </c>
      <c r="G314" s="15" t="e">
        <v>#N/A</v>
      </c>
      <c r="H314" s="15" t="e">
        <v>#N/A</v>
      </c>
      <c r="L314" s="16">
        <v>10</v>
      </c>
      <c r="M314" s="16">
        <v>18</v>
      </c>
      <c r="N314" s="17">
        <f>+L314/(L314+M314)</f>
        <v>0.35714285714285715</v>
      </c>
      <c r="O314" s="18">
        <v>17029</v>
      </c>
      <c r="P314" s="18">
        <v>1703</v>
      </c>
      <c r="T314" s="19">
        <v>2</v>
      </c>
      <c r="U314" s="19">
        <v>26</v>
      </c>
      <c r="V314" s="20">
        <f>(+T314/(T314+U314))</f>
        <v>7.1428571428571425E-2</v>
      </c>
      <c r="W314" s="21">
        <v>48544</v>
      </c>
      <c r="X314" s="21">
        <v>3467</v>
      </c>
    </row>
    <row r="315" spans="1:24" x14ac:dyDescent="0.35">
      <c r="A315" s="11">
        <v>102368</v>
      </c>
      <c r="B315" s="11" t="s">
        <v>34</v>
      </c>
      <c r="C315" s="11">
        <v>2013</v>
      </c>
      <c r="D315" s="12">
        <v>6</v>
      </c>
      <c r="E315" s="13">
        <v>6</v>
      </c>
      <c r="F315" s="14">
        <f>+D315/(D315+E315)</f>
        <v>0.5</v>
      </c>
      <c r="G315" s="15" t="e">
        <v>#N/A</v>
      </c>
      <c r="H315" s="15" t="e">
        <v>#N/A</v>
      </c>
      <c r="L315" s="16">
        <v>12</v>
      </c>
      <c r="M315" s="16">
        <v>21</v>
      </c>
      <c r="N315" s="17">
        <f>+L315/(L315+M315)</f>
        <v>0.36363636363636365</v>
      </c>
      <c r="O315" s="18">
        <v>12412</v>
      </c>
      <c r="P315" s="18">
        <v>1241</v>
      </c>
      <c r="T315" s="19">
        <v>22</v>
      </c>
      <c r="U315" s="19">
        <v>9</v>
      </c>
      <c r="V315" s="20">
        <f>(+T315/(T315+U315))</f>
        <v>0.70967741935483875</v>
      </c>
      <c r="W315" s="21">
        <v>57723</v>
      </c>
      <c r="X315" s="21">
        <v>3848</v>
      </c>
    </row>
    <row r="316" spans="1:24" x14ac:dyDescent="0.35">
      <c r="A316" s="11">
        <v>102368</v>
      </c>
      <c r="B316" s="11" t="s">
        <v>34</v>
      </c>
      <c r="C316" s="11">
        <v>2014</v>
      </c>
      <c r="D316" s="12">
        <v>3</v>
      </c>
      <c r="E316" s="13">
        <v>9</v>
      </c>
      <c r="F316" s="14">
        <f>+D316/(D316+E316)</f>
        <v>0.25</v>
      </c>
      <c r="G316" s="15" t="e">
        <v>#N/A</v>
      </c>
      <c r="H316" s="15" t="e">
        <v>#N/A</v>
      </c>
      <c r="L316" s="16">
        <v>11</v>
      </c>
      <c r="M316" s="16">
        <v>20</v>
      </c>
      <c r="N316" s="17">
        <f>+L316/(L316+M316)</f>
        <v>0.35483870967741937</v>
      </c>
      <c r="O316" s="18">
        <v>26144</v>
      </c>
      <c r="P316" s="18">
        <v>2011</v>
      </c>
      <c r="T316" s="19">
        <v>12</v>
      </c>
      <c r="U316" s="19">
        <v>18</v>
      </c>
      <c r="V316" s="20">
        <f>(+T316/(T316+U316))</f>
        <v>0.4</v>
      </c>
      <c r="W316" s="21">
        <v>50091</v>
      </c>
      <c r="X316" s="21">
        <v>3131</v>
      </c>
    </row>
    <row r="317" spans="1:24" x14ac:dyDescent="0.35">
      <c r="A317" s="11">
        <v>102368</v>
      </c>
      <c r="B317" s="11" t="s">
        <v>34</v>
      </c>
      <c r="C317" s="11">
        <v>2015</v>
      </c>
      <c r="D317" s="12">
        <v>4</v>
      </c>
      <c r="E317" s="13">
        <v>8</v>
      </c>
      <c r="F317" s="14">
        <f>+D317/(D317+E317)</f>
        <v>0.33333333333333331</v>
      </c>
      <c r="G317" s="15" t="e">
        <v>#N/A</v>
      </c>
      <c r="H317" s="15" t="e">
        <v>#N/A</v>
      </c>
      <c r="L317" s="16">
        <v>10</v>
      </c>
      <c r="M317" s="16">
        <v>19</v>
      </c>
      <c r="N317" s="17">
        <f>+L317/(L317+M317)</f>
        <v>0.34482758620689657</v>
      </c>
      <c r="O317" s="18">
        <v>23998</v>
      </c>
      <c r="P317" s="18">
        <v>2182</v>
      </c>
      <c r="T317" s="19">
        <v>20</v>
      </c>
      <c r="U317" s="19">
        <v>11</v>
      </c>
      <c r="V317" s="20">
        <f>(+T317/(T317+U317))</f>
        <v>0.64516129032258063</v>
      </c>
      <c r="W317" s="21">
        <v>55399</v>
      </c>
      <c r="X317" s="21">
        <v>3259</v>
      </c>
    </row>
    <row r="318" spans="1:24" x14ac:dyDescent="0.35">
      <c r="A318" s="11">
        <v>102368</v>
      </c>
      <c r="B318" s="11" t="s">
        <v>34</v>
      </c>
      <c r="C318" s="11">
        <v>2016</v>
      </c>
      <c r="D318" s="12">
        <v>10</v>
      </c>
      <c r="E318" s="13">
        <v>3</v>
      </c>
      <c r="F318" s="14">
        <f>+D318/(D318+E318)</f>
        <v>0.76923076923076927</v>
      </c>
      <c r="G318" s="15" t="e">
        <v>#N/A</v>
      </c>
      <c r="H318" s="15" t="e">
        <v>#N/A</v>
      </c>
      <c r="L318" s="16">
        <v>9</v>
      </c>
      <c r="M318" s="16">
        <v>22</v>
      </c>
      <c r="N318" s="17">
        <f>+L318/(L318+M318)</f>
        <v>0.29032258064516131</v>
      </c>
      <c r="O318" s="18">
        <v>25803</v>
      </c>
      <c r="P318" s="18">
        <v>2580</v>
      </c>
      <c r="T318" s="19">
        <v>20</v>
      </c>
      <c r="U318" s="19">
        <v>13</v>
      </c>
      <c r="V318" s="20">
        <f>(+T318/(T318+U318))</f>
        <v>0.60606060606060608</v>
      </c>
      <c r="W318" s="21">
        <v>51785</v>
      </c>
      <c r="X318" s="21">
        <v>3237</v>
      </c>
    </row>
    <row r="319" spans="1:24" x14ac:dyDescent="0.35">
      <c r="A319" s="11">
        <v>102368</v>
      </c>
      <c r="B319" s="11" t="s">
        <v>34</v>
      </c>
      <c r="C319" s="11">
        <v>2017</v>
      </c>
      <c r="D319" s="12">
        <v>11</v>
      </c>
      <c r="E319" s="13">
        <v>2</v>
      </c>
      <c r="F319" s="14">
        <f>+D319/(D319+E319)</f>
        <v>0.84615384615384615</v>
      </c>
      <c r="G319" s="15">
        <v>146737</v>
      </c>
      <c r="H319" s="15">
        <v>24456</v>
      </c>
      <c r="L319" s="16">
        <v>22</v>
      </c>
      <c r="M319" s="16">
        <v>15</v>
      </c>
      <c r="N319" s="17">
        <f>+L319/(L319+M319)</f>
        <v>0.59459459459459463</v>
      </c>
      <c r="O319" s="18">
        <v>21796</v>
      </c>
      <c r="P319" s="18">
        <v>2421</v>
      </c>
      <c r="T319" s="19">
        <v>22</v>
      </c>
      <c r="U319" s="19">
        <v>11</v>
      </c>
      <c r="V319" s="20">
        <f>(+T319/(T319+U319))</f>
        <v>0.66666666666666663</v>
      </c>
      <c r="W319" s="21">
        <v>49844</v>
      </c>
      <c r="X319" s="21">
        <v>2932</v>
      </c>
    </row>
    <row r="320" spans="1:24" x14ac:dyDescent="0.35">
      <c r="A320" s="11">
        <v>102368</v>
      </c>
      <c r="B320" s="11" t="s">
        <v>34</v>
      </c>
      <c r="C320" s="11">
        <v>2018</v>
      </c>
      <c r="D320" s="12">
        <v>10</v>
      </c>
      <c r="E320" s="13">
        <v>3</v>
      </c>
      <c r="F320" s="14">
        <f>+D320/(D320+E320)</f>
        <v>0.76923076923076927</v>
      </c>
      <c r="G320" s="15">
        <v>147160</v>
      </c>
      <c r="H320" s="15">
        <v>24527</v>
      </c>
      <c r="L320" s="16">
        <v>16</v>
      </c>
      <c r="M320" s="16">
        <v>17</v>
      </c>
      <c r="N320" s="17">
        <f>+L320/(L320+M320)</f>
        <v>0.48484848484848486</v>
      </c>
      <c r="O320" s="18">
        <v>29221</v>
      </c>
      <c r="P320" s="18">
        <v>2087</v>
      </c>
      <c r="T320" s="19">
        <v>18</v>
      </c>
      <c r="U320" s="19">
        <v>13</v>
      </c>
      <c r="V320" s="20">
        <f>(+T320/(T320+U320))</f>
        <v>0.58064516129032262</v>
      </c>
      <c r="W320" s="21">
        <v>46952</v>
      </c>
      <c r="X320" s="21">
        <v>2935</v>
      </c>
    </row>
    <row r="321" spans="1:24" x14ac:dyDescent="0.35">
      <c r="A321" s="11">
        <v>102368</v>
      </c>
      <c r="B321" s="11" t="s">
        <v>34</v>
      </c>
      <c r="C321" s="11">
        <v>2019</v>
      </c>
      <c r="D321" s="12">
        <v>5</v>
      </c>
      <c r="E321" s="13">
        <v>7</v>
      </c>
      <c r="F321" s="14">
        <f>+D321/(D321+E321)</f>
        <v>0.41666666666666669</v>
      </c>
      <c r="G321" s="15">
        <v>140996</v>
      </c>
      <c r="H321" s="15">
        <v>23499</v>
      </c>
      <c r="L321" s="16">
        <v>12</v>
      </c>
      <c r="M321" s="16">
        <v>18</v>
      </c>
      <c r="N321" s="17">
        <f>+L321/(L321+M321)</f>
        <v>0.4</v>
      </c>
      <c r="T321" s="19">
        <v>22</v>
      </c>
      <c r="U321" s="19">
        <v>9</v>
      </c>
      <c r="V321" s="20">
        <f>(+T321/(T321+U321))</f>
        <v>0.70967741935483875</v>
      </c>
      <c r="W321" s="21">
        <v>21539</v>
      </c>
      <c r="X321" s="21">
        <v>1435</v>
      </c>
    </row>
    <row r="322" spans="1:24" x14ac:dyDescent="0.35">
      <c r="A322" s="11">
        <v>102368</v>
      </c>
      <c r="B322" s="11" t="s">
        <v>34</v>
      </c>
      <c r="C322" s="11">
        <v>2020</v>
      </c>
      <c r="D322" s="12">
        <v>5</v>
      </c>
      <c r="E322" s="13">
        <v>6</v>
      </c>
      <c r="F322" s="14">
        <f>+D322/(D322+E322)</f>
        <v>0.45454545454545453</v>
      </c>
      <c r="G322" s="15" t="e">
        <v>#N/A</v>
      </c>
      <c r="H322" s="15" t="e">
        <v>#N/A</v>
      </c>
      <c r="L322" s="16">
        <v>9</v>
      </c>
      <c r="M322" s="16">
        <v>22</v>
      </c>
      <c r="N322" s="17">
        <f>+L322/(L322+M322)</f>
        <v>0.29032258064516131</v>
      </c>
      <c r="O322" s="18">
        <v>38927</v>
      </c>
      <c r="P322" s="18">
        <v>2596</v>
      </c>
      <c r="T322" s="19">
        <v>25</v>
      </c>
      <c r="U322" s="19">
        <v>4</v>
      </c>
      <c r="V322" s="20">
        <f>(+T322/(T322+U322))</f>
        <v>0.86206896551724133</v>
      </c>
    </row>
    <row r="323" spans="1:24" x14ac:dyDescent="0.35">
      <c r="A323" s="11">
        <v>102368</v>
      </c>
      <c r="B323" s="11" t="s">
        <v>34</v>
      </c>
      <c r="C323" s="11">
        <v>2021</v>
      </c>
      <c r="D323" s="12">
        <v>5</v>
      </c>
      <c r="E323" s="13">
        <v>7</v>
      </c>
      <c r="F323" s="14">
        <f>+D323/(D323+E323)</f>
        <v>0.41666666666666669</v>
      </c>
      <c r="G323" s="15" t="e">
        <v>#N/A</v>
      </c>
      <c r="H323" s="15" t="e">
        <v>#N/A</v>
      </c>
      <c r="L323" s="16">
        <v>11</v>
      </c>
      <c r="M323" s="16">
        <v>17</v>
      </c>
      <c r="N323" s="17">
        <f>+L323/(L323+M323)</f>
        <v>0.39285714285714285</v>
      </c>
      <c r="T323" s="19">
        <v>22</v>
      </c>
      <c r="U323" s="19">
        <v>6</v>
      </c>
      <c r="V323" s="20">
        <f>(+T323/(T323+U323))</f>
        <v>0.7857142857142857</v>
      </c>
    </row>
    <row r="324" spans="1:24" x14ac:dyDescent="0.35">
      <c r="A324" s="11">
        <v>102368</v>
      </c>
      <c r="B324" s="11" t="s">
        <v>34</v>
      </c>
      <c r="C324" s="11">
        <v>2022</v>
      </c>
      <c r="D324" s="12">
        <v>11</v>
      </c>
      <c r="E324" s="13">
        <v>2</v>
      </c>
      <c r="F324" s="14">
        <f>+D324/(D324+E324)</f>
        <v>0.84615384615384615</v>
      </c>
      <c r="G324" s="15" t="e">
        <v>#N/A</v>
      </c>
      <c r="H324" s="15" t="e">
        <v>#N/A</v>
      </c>
      <c r="L324" s="16">
        <v>20</v>
      </c>
      <c r="M324" s="16">
        <v>12</v>
      </c>
      <c r="N324" s="17">
        <f>+L324/(L324+M324)</f>
        <v>0.625</v>
      </c>
      <c r="O324" s="18">
        <v>35850</v>
      </c>
      <c r="P324" s="18">
        <v>2758</v>
      </c>
      <c r="S324" s="70" t="e">
        <f>+Q324/R324</f>
        <v>#DIV/0!</v>
      </c>
      <c r="T324" s="19">
        <v>24</v>
      </c>
      <c r="U324" s="19">
        <v>9</v>
      </c>
      <c r="V324" s="20">
        <f>(+T324/(T324+U324))</f>
        <v>0.72727272727272729</v>
      </c>
      <c r="W324" s="21">
        <v>23352</v>
      </c>
      <c r="X324" s="21">
        <v>1668</v>
      </c>
    </row>
    <row r="325" spans="1:24" x14ac:dyDescent="0.35">
      <c r="A325" s="11">
        <v>102377</v>
      </c>
      <c r="B325" s="11" t="s">
        <v>35</v>
      </c>
      <c r="C325" s="11">
        <v>2004</v>
      </c>
      <c r="D325" s="12">
        <v>10</v>
      </c>
      <c r="E325" s="13">
        <v>2</v>
      </c>
      <c r="F325" s="14">
        <f>+D325/(D325+E325)</f>
        <v>0.83333333333333337</v>
      </c>
      <c r="G325" s="15" t="e">
        <v>#N/A</v>
      </c>
      <c r="H325" s="15" t="e">
        <v>#N/A</v>
      </c>
      <c r="L325" s="16">
        <v>15</v>
      </c>
      <c r="M325" s="16">
        <v>13</v>
      </c>
      <c r="N325" s="17">
        <f>+L325/(L325+M325)</f>
        <v>0.5357142857142857</v>
      </c>
      <c r="T325" s="19">
        <v>20</v>
      </c>
      <c r="U325" s="19">
        <v>10</v>
      </c>
      <c r="V325" s="20">
        <f>(+T325/(T325+U325))</f>
        <v>0.66666666666666663</v>
      </c>
    </row>
    <row r="326" spans="1:24" x14ac:dyDescent="0.35">
      <c r="A326" s="11">
        <v>102377</v>
      </c>
      <c r="B326" s="11" t="s">
        <v>35</v>
      </c>
      <c r="C326" s="11">
        <v>2005</v>
      </c>
      <c r="D326" s="12">
        <v>11</v>
      </c>
      <c r="E326" s="13">
        <v>1</v>
      </c>
      <c r="F326" s="14">
        <f>+D326/(D326+E326)</f>
        <v>0.91666666666666663</v>
      </c>
      <c r="G326" s="15">
        <v>45231</v>
      </c>
      <c r="H326" s="15">
        <v>11307</v>
      </c>
      <c r="L326" s="16">
        <v>7</v>
      </c>
      <c r="M326" s="16">
        <v>21</v>
      </c>
      <c r="N326" s="17">
        <f>+L326/(L326+M326)</f>
        <v>0.25</v>
      </c>
      <c r="T326" s="19">
        <v>19</v>
      </c>
      <c r="U326" s="19">
        <v>11</v>
      </c>
      <c r="V326" s="20">
        <f>(+T326/(T326+U326))</f>
        <v>0.6333333333333333</v>
      </c>
    </row>
    <row r="327" spans="1:24" x14ac:dyDescent="0.35">
      <c r="A327" s="11">
        <v>102377</v>
      </c>
      <c r="B327" s="11" t="s">
        <v>35</v>
      </c>
      <c r="C327" s="11">
        <v>2006</v>
      </c>
      <c r="D327" s="12">
        <v>10</v>
      </c>
      <c r="E327" s="13">
        <v>2</v>
      </c>
      <c r="F327" s="14">
        <f>+D327/(D327+E327)</f>
        <v>0.83333333333333337</v>
      </c>
      <c r="G327" s="15" t="e">
        <v>#N/A</v>
      </c>
      <c r="H327" s="15" t="e">
        <v>#N/A</v>
      </c>
      <c r="L327" s="16">
        <v>4</v>
      </c>
      <c r="M327" s="16">
        <v>25</v>
      </c>
      <c r="N327" s="17">
        <f>+L327/(L327+M327)</f>
        <v>0.13793103448275862</v>
      </c>
      <c r="T327" s="19">
        <v>14</v>
      </c>
      <c r="U327" s="19">
        <v>13</v>
      </c>
      <c r="V327" s="20">
        <f>(+T327/(T327+U327))</f>
        <v>0.51851851851851849</v>
      </c>
    </row>
    <row r="328" spans="1:24" x14ac:dyDescent="0.35">
      <c r="A328" s="11">
        <v>102377</v>
      </c>
      <c r="B328" s="11" t="s">
        <v>35</v>
      </c>
      <c r="C328" s="11">
        <v>2007</v>
      </c>
      <c r="D328" s="12">
        <v>12</v>
      </c>
      <c r="E328" s="13">
        <v>0</v>
      </c>
      <c r="F328" s="14">
        <f>+D328/(D328+E328)</f>
        <v>1</v>
      </c>
      <c r="G328" s="15" t="e">
        <v>#N/A</v>
      </c>
      <c r="H328" s="15" t="e">
        <v>#N/A</v>
      </c>
      <c r="L328" s="16">
        <v>6</v>
      </c>
      <c r="M328" s="16">
        <v>22</v>
      </c>
      <c r="N328" s="17">
        <f>+L328/(L328+M328)</f>
        <v>0.21428571428571427</v>
      </c>
      <c r="T328" s="19">
        <v>16</v>
      </c>
      <c r="U328" s="19">
        <v>11</v>
      </c>
      <c r="V328" s="20">
        <f>(+T328/(T328+U328))</f>
        <v>0.59259259259259256</v>
      </c>
    </row>
    <row r="329" spans="1:24" x14ac:dyDescent="0.35">
      <c r="A329" s="11">
        <v>102377</v>
      </c>
      <c r="B329" s="11" t="s">
        <v>35</v>
      </c>
      <c r="C329" s="11">
        <v>2008</v>
      </c>
      <c r="D329" s="12">
        <v>10</v>
      </c>
      <c r="E329" s="13">
        <v>1</v>
      </c>
      <c r="F329" s="14">
        <f>+D329/(D329+E329)</f>
        <v>0.90909090909090906</v>
      </c>
      <c r="G329" s="15" t="e">
        <v>#N/A</v>
      </c>
      <c r="H329" s="15" t="e">
        <v>#N/A</v>
      </c>
      <c r="L329" s="16">
        <v>14</v>
      </c>
      <c r="M329" s="16">
        <v>17</v>
      </c>
      <c r="N329" s="17">
        <f>+L329/(L329+M329)</f>
        <v>0.45161290322580644</v>
      </c>
      <c r="T329" s="19">
        <v>21</v>
      </c>
      <c r="U329" s="19">
        <v>9</v>
      </c>
      <c r="V329" s="20">
        <f>(+T329/(T329+U329))</f>
        <v>0.7</v>
      </c>
    </row>
    <row r="330" spans="1:24" x14ac:dyDescent="0.35">
      <c r="A330" s="11">
        <v>102377</v>
      </c>
      <c r="B330" s="11" t="s">
        <v>35</v>
      </c>
      <c r="C330" s="11">
        <v>2009</v>
      </c>
      <c r="D330" s="12">
        <v>10</v>
      </c>
      <c r="E330" s="13">
        <v>2</v>
      </c>
      <c r="F330" s="14">
        <f>+D330/(D330+E330)</f>
        <v>0.83333333333333337</v>
      </c>
      <c r="G330" s="15" t="e">
        <v>#N/A</v>
      </c>
      <c r="H330" s="15" t="e">
        <v>#N/A</v>
      </c>
      <c r="L330" s="16">
        <v>8</v>
      </c>
      <c r="M330" s="16">
        <v>20</v>
      </c>
      <c r="N330" s="17">
        <f>+L330/(L330+M330)</f>
        <v>0.2857142857142857</v>
      </c>
      <c r="T330" s="19">
        <v>13</v>
      </c>
      <c r="U330" s="19">
        <v>17</v>
      </c>
      <c r="V330" s="20">
        <f>(+T330/(T330+U330))</f>
        <v>0.43333333333333335</v>
      </c>
    </row>
    <row r="331" spans="1:24" x14ac:dyDescent="0.35">
      <c r="A331" s="11">
        <v>102377</v>
      </c>
      <c r="B331" s="11" t="s">
        <v>35</v>
      </c>
      <c r="C331" s="11">
        <v>2010</v>
      </c>
      <c r="D331" s="12">
        <v>9</v>
      </c>
      <c r="E331" s="13">
        <v>2</v>
      </c>
      <c r="F331" s="14">
        <f>+D331/(D331+E331)</f>
        <v>0.81818181818181823</v>
      </c>
      <c r="G331" s="15">
        <v>59001</v>
      </c>
      <c r="H331" s="15">
        <v>9834</v>
      </c>
      <c r="L331" s="16">
        <v>20</v>
      </c>
      <c r="M331" s="16">
        <v>11</v>
      </c>
      <c r="N331" s="17">
        <f>+L331/(L331+M331)</f>
        <v>0.64516129032258063</v>
      </c>
      <c r="T331" s="21">
        <v>14</v>
      </c>
      <c r="U331" s="21">
        <v>15</v>
      </c>
      <c r="V331" s="20">
        <f>(+T331/(T331+U331))</f>
        <v>0.48275862068965519</v>
      </c>
    </row>
    <row r="332" spans="1:24" x14ac:dyDescent="0.35">
      <c r="A332" s="11">
        <v>102377</v>
      </c>
      <c r="B332" s="11" t="s">
        <v>35</v>
      </c>
      <c r="C332" s="11">
        <v>2011</v>
      </c>
      <c r="D332" s="12">
        <v>4</v>
      </c>
      <c r="E332" s="13">
        <v>6</v>
      </c>
      <c r="F332" s="14">
        <f>+D332/(D332+E332)</f>
        <v>0.4</v>
      </c>
      <c r="G332" s="15" t="e">
        <v>#N/A</v>
      </c>
      <c r="H332" s="15" t="e">
        <v>#N/A</v>
      </c>
      <c r="L332" s="16">
        <v>19</v>
      </c>
      <c r="M332" s="16">
        <v>9</v>
      </c>
      <c r="N332" s="17">
        <f>+L332/(L332+M332)</f>
        <v>0.6785714285714286</v>
      </c>
      <c r="T332" s="21">
        <v>16</v>
      </c>
      <c r="U332" s="21">
        <v>12</v>
      </c>
      <c r="V332" s="20">
        <f>(+T332/(T332+U332))</f>
        <v>0.5714285714285714</v>
      </c>
    </row>
    <row r="333" spans="1:24" x14ac:dyDescent="0.35">
      <c r="A333" s="11">
        <v>102377</v>
      </c>
      <c r="B333" s="11" t="s">
        <v>35</v>
      </c>
      <c r="C333" s="11">
        <v>2012</v>
      </c>
      <c r="D333" s="12">
        <v>10</v>
      </c>
      <c r="E333" s="13">
        <v>2</v>
      </c>
      <c r="F333" s="14">
        <f>+D333/(D333+E333)</f>
        <v>0.83333333333333337</v>
      </c>
      <c r="G333" s="15">
        <v>43477</v>
      </c>
      <c r="H333" s="15">
        <v>10869</v>
      </c>
      <c r="L333" s="16">
        <v>16</v>
      </c>
      <c r="M333" s="16">
        <v>11</v>
      </c>
      <c r="N333" s="17">
        <f>+L333/(L333+M333)</f>
        <v>0.59259259259259256</v>
      </c>
      <c r="T333" s="21">
        <v>18</v>
      </c>
      <c r="U333" s="21">
        <v>8</v>
      </c>
      <c r="V333" s="20">
        <f>(+T333/(T333+U333))</f>
        <v>0.69230769230769229</v>
      </c>
    </row>
    <row r="334" spans="1:24" x14ac:dyDescent="0.35">
      <c r="A334" s="11">
        <v>102377</v>
      </c>
      <c r="B334" s="11" t="s">
        <v>35</v>
      </c>
      <c r="C334" s="11">
        <v>2013</v>
      </c>
      <c r="D334" s="12">
        <v>8</v>
      </c>
      <c r="E334" s="13">
        <v>3</v>
      </c>
      <c r="F334" s="14">
        <f>+D334/(D334+E334)</f>
        <v>0.72727272727272729</v>
      </c>
      <c r="G334" s="15" t="e">
        <v>#N/A</v>
      </c>
      <c r="H334" s="15" t="e">
        <v>#N/A</v>
      </c>
      <c r="L334" s="16">
        <v>15</v>
      </c>
      <c r="M334" s="16">
        <v>13</v>
      </c>
      <c r="N334" s="17">
        <f>+L334/(L334+M334)</f>
        <v>0.5357142857142857</v>
      </c>
      <c r="T334" s="19">
        <v>19</v>
      </c>
      <c r="U334" s="19">
        <v>8</v>
      </c>
      <c r="V334" s="20">
        <f>(+T334/(T334+U334))</f>
        <v>0.70370370370370372</v>
      </c>
    </row>
    <row r="335" spans="1:24" x14ac:dyDescent="0.35">
      <c r="A335" s="11">
        <v>102377</v>
      </c>
      <c r="B335" s="11" t="s">
        <v>35</v>
      </c>
      <c r="C335" s="11">
        <v>2014</v>
      </c>
      <c r="D335" s="12">
        <v>9</v>
      </c>
      <c r="E335" s="13">
        <v>3</v>
      </c>
      <c r="F335" s="14">
        <f>+D335/(D335+E335)</f>
        <v>0.75</v>
      </c>
      <c r="G335" s="15" t="e">
        <v>#N/A</v>
      </c>
      <c r="H335" s="15" t="e">
        <v>#N/A</v>
      </c>
      <c r="L335" s="16">
        <v>21</v>
      </c>
      <c r="M335" s="16">
        <v>12</v>
      </c>
      <c r="N335" s="17">
        <f>+L335/(L335+M335)</f>
        <v>0.63636363636363635</v>
      </c>
      <c r="T335" s="19">
        <v>17</v>
      </c>
      <c r="U335" s="19">
        <v>11</v>
      </c>
      <c r="V335" s="20">
        <f>(+T335/(T335+U335))</f>
        <v>0.6071428571428571</v>
      </c>
    </row>
    <row r="336" spans="1:24" x14ac:dyDescent="0.35">
      <c r="A336" s="11">
        <v>102377</v>
      </c>
      <c r="B336" s="11" t="s">
        <v>35</v>
      </c>
      <c r="C336" s="11">
        <v>2015</v>
      </c>
      <c r="D336" s="12">
        <v>10</v>
      </c>
      <c r="E336" s="13">
        <v>3</v>
      </c>
      <c r="F336" s="14">
        <f>+D336/(D336+E336)</f>
        <v>0.76923076923076927</v>
      </c>
      <c r="G336" s="15" t="e">
        <v>#N/A</v>
      </c>
      <c r="H336" s="15" t="e">
        <v>#N/A</v>
      </c>
      <c r="L336" s="16">
        <v>15</v>
      </c>
      <c r="M336" s="16">
        <v>13</v>
      </c>
      <c r="N336" s="17">
        <f>+L336/(L336+M336)</f>
        <v>0.5357142857142857</v>
      </c>
      <c r="T336" s="19">
        <v>2</v>
      </c>
      <c r="U336" s="19">
        <v>25</v>
      </c>
      <c r="V336" s="20">
        <f>(+T336/(T336+U336))</f>
        <v>7.407407407407407E-2</v>
      </c>
    </row>
    <row r="337" spans="1:24" x14ac:dyDescent="0.35">
      <c r="A337" s="11">
        <v>102377</v>
      </c>
      <c r="B337" s="11" t="s">
        <v>35</v>
      </c>
      <c r="C337" s="11">
        <v>2016</v>
      </c>
      <c r="D337" s="12">
        <v>9</v>
      </c>
      <c r="E337" s="13">
        <v>3</v>
      </c>
      <c r="F337" s="14">
        <f>+D337/(D337+E337)</f>
        <v>0.75</v>
      </c>
      <c r="G337" s="15" t="e">
        <v>#N/A</v>
      </c>
      <c r="H337" s="15" t="e">
        <v>#N/A</v>
      </c>
      <c r="L337" s="16">
        <v>14</v>
      </c>
      <c r="M337" s="16">
        <v>13</v>
      </c>
      <c r="N337" s="17">
        <f>+L337/(L337+M337)</f>
        <v>0.51851851851851849</v>
      </c>
      <c r="T337" s="19">
        <v>5</v>
      </c>
      <c r="U337" s="19">
        <v>21</v>
      </c>
      <c r="V337" s="20">
        <f>(+T337/(T337+U337))</f>
        <v>0.19230769230769232</v>
      </c>
    </row>
    <row r="338" spans="1:24" x14ac:dyDescent="0.35">
      <c r="A338" s="11">
        <v>102377</v>
      </c>
      <c r="B338" s="11" t="s">
        <v>35</v>
      </c>
      <c r="C338" s="11">
        <v>2017</v>
      </c>
      <c r="D338" s="12">
        <v>9</v>
      </c>
      <c r="E338" s="13">
        <v>2</v>
      </c>
      <c r="F338" s="14">
        <f>+D338/(D338+E338)</f>
        <v>0.81818181818181823</v>
      </c>
      <c r="G338" s="15" t="e">
        <v>#N/A</v>
      </c>
      <c r="H338" s="15" t="e">
        <v>#N/A</v>
      </c>
      <c r="L338" s="16">
        <v>8</v>
      </c>
      <c r="M338" s="16">
        <v>19</v>
      </c>
      <c r="N338" s="17">
        <f>+L338/(L338+M338)</f>
        <v>0.29629629629629628</v>
      </c>
      <c r="O338" s="18">
        <v>6442</v>
      </c>
      <c r="P338" s="18">
        <v>536</v>
      </c>
      <c r="T338" s="19">
        <v>10</v>
      </c>
      <c r="U338" s="19">
        <v>16</v>
      </c>
      <c r="V338" s="20">
        <f>(+T338/(T338+U338))</f>
        <v>0.38461538461538464</v>
      </c>
    </row>
    <row r="339" spans="1:24" x14ac:dyDescent="0.35">
      <c r="A339" s="11">
        <v>102377</v>
      </c>
      <c r="B339" s="11" t="s">
        <v>35</v>
      </c>
      <c r="C339" s="11">
        <v>2018</v>
      </c>
      <c r="D339" s="12">
        <v>5</v>
      </c>
      <c r="E339" s="13">
        <v>5</v>
      </c>
      <c r="F339" s="14">
        <f>+D339/(D339+E339)</f>
        <v>0.5</v>
      </c>
      <c r="G339" s="15">
        <v>33173</v>
      </c>
      <c r="H339" s="15">
        <v>11058</v>
      </c>
      <c r="L339" s="16">
        <v>7</v>
      </c>
      <c r="M339" s="16">
        <v>22</v>
      </c>
      <c r="N339" s="17">
        <f>+L339/(L339+M339)</f>
        <v>0.2413793103448276</v>
      </c>
      <c r="O339" s="18">
        <v>11540</v>
      </c>
      <c r="P339" s="18">
        <v>961</v>
      </c>
      <c r="T339" s="19">
        <v>6</v>
      </c>
      <c r="U339" s="19">
        <v>21</v>
      </c>
      <c r="V339" s="20">
        <f>(+T339/(T339+U339))</f>
        <v>0.22222222222222221</v>
      </c>
    </row>
    <row r="340" spans="1:24" x14ac:dyDescent="0.35">
      <c r="A340" s="11">
        <v>102377</v>
      </c>
      <c r="B340" s="11" t="s">
        <v>35</v>
      </c>
      <c r="C340" s="11">
        <v>2019</v>
      </c>
      <c r="D340" s="12">
        <v>5</v>
      </c>
      <c r="E340" s="13">
        <v>5</v>
      </c>
      <c r="F340" s="14">
        <f>+D340/(D340+E340)</f>
        <v>0.5</v>
      </c>
      <c r="G340" s="15">
        <v>26616</v>
      </c>
      <c r="H340" s="15">
        <v>8872</v>
      </c>
      <c r="L340" s="16">
        <v>13</v>
      </c>
      <c r="M340" s="16">
        <v>15</v>
      </c>
      <c r="N340" s="17">
        <f>+L340/(L340+M340)</f>
        <v>0.4642857142857143</v>
      </c>
      <c r="T340" s="19">
        <v>20</v>
      </c>
      <c r="U340" s="19">
        <v>7</v>
      </c>
      <c r="V340" s="20">
        <f>(+T340/(T340+U340))</f>
        <v>0.7407407407407407</v>
      </c>
      <c r="W340" s="21">
        <v>5787</v>
      </c>
      <c r="X340" s="21">
        <v>445</v>
      </c>
    </row>
    <row r="341" spans="1:24" x14ac:dyDescent="0.35">
      <c r="A341" s="11">
        <v>102377</v>
      </c>
      <c r="B341" s="11" t="s">
        <v>35</v>
      </c>
      <c r="C341" s="11">
        <v>2020</v>
      </c>
      <c r="G341" s="15" t="e">
        <v>#N/A</v>
      </c>
      <c r="H341" s="15" t="e">
        <v>#N/A</v>
      </c>
      <c r="L341" s="16">
        <v>17</v>
      </c>
      <c r="M341" s="16">
        <v>10</v>
      </c>
      <c r="N341" s="17">
        <f>+L341/(L341+M341)</f>
        <v>0.62962962962962965</v>
      </c>
      <c r="T341" s="19">
        <v>17</v>
      </c>
      <c r="U341" s="19">
        <v>14</v>
      </c>
      <c r="V341" s="20">
        <f>(+T341/(T341+U341))</f>
        <v>0.54838709677419351</v>
      </c>
    </row>
    <row r="342" spans="1:24" x14ac:dyDescent="0.35">
      <c r="A342" s="11">
        <v>102377</v>
      </c>
      <c r="B342" s="11" t="s">
        <v>35</v>
      </c>
      <c r="C342" s="11">
        <v>2021</v>
      </c>
      <c r="D342" s="12">
        <v>3</v>
      </c>
      <c r="E342" s="13">
        <v>8</v>
      </c>
      <c r="F342" s="14">
        <f>+D342/(D342+E342)</f>
        <v>0.27272727272727271</v>
      </c>
      <c r="G342" s="15" t="e">
        <v>#N/A</v>
      </c>
      <c r="H342" s="15" t="e">
        <v>#N/A</v>
      </c>
      <c r="L342" s="16">
        <v>6</v>
      </c>
      <c r="M342" s="16">
        <v>7</v>
      </c>
      <c r="N342" s="17">
        <f>+L342/(L342+M342)</f>
        <v>0.46153846153846156</v>
      </c>
      <c r="T342" s="19">
        <v>12</v>
      </c>
      <c r="U342" s="19">
        <v>2</v>
      </c>
      <c r="V342" s="20">
        <f>(+T342/(T342+U342))</f>
        <v>0.8571428571428571</v>
      </c>
    </row>
    <row r="343" spans="1:24" x14ac:dyDescent="0.35">
      <c r="A343" s="11">
        <v>102377</v>
      </c>
      <c r="B343" s="11" t="s">
        <v>35</v>
      </c>
      <c r="C343" s="11">
        <v>2022</v>
      </c>
      <c r="D343" s="12">
        <v>8</v>
      </c>
      <c r="E343" s="13">
        <v>2</v>
      </c>
      <c r="F343" s="14">
        <f>+D343/(D343+E343)</f>
        <v>0.8</v>
      </c>
      <c r="G343" s="15" t="e">
        <v>#N/A</v>
      </c>
      <c r="H343" s="15" t="e">
        <v>#N/A</v>
      </c>
      <c r="L343" s="16">
        <v>15</v>
      </c>
      <c r="M343" s="16">
        <v>13</v>
      </c>
      <c r="N343" s="17">
        <f>+L343/(L343+M343)</f>
        <v>0.5357142857142857</v>
      </c>
      <c r="O343" s="18">
        <v>2738</v>
      </c>
      <c r="P343" s="18">
        <v>249</v>
      </c>
      <c r="S343" s="70" t="e">
        <f>+Q343/R343</f>
        <v>#DIV/0!</v>
      </c>
      <c r="T343" s="19">
        <v>22</v>
      </c>
      <c r="U343" s="19">
        <v>5</v>
      </c>
      <c r="V343" s="20">
        <f>(+T343/(T343+U343))</f>
        <v>0.81481481481481477</v>
      </c>
    </row>
    <row r="344" spans="1:24" x14ac:dyDescent="0.35">
      <c r="A344" s="11">
        <v>102669</v>
      </c>
      <c r="B344" s="11" t="s">
        <v>36</v>
      </c>
      <c r="C344" s="11">
        <v>2004</v>
      </c>
      <c r="D344" s="31"/>
      <c r="E344" s="32"/>
      <c r="F344" s="33"/>
      <c r="G344" s="30"/>
      <c r="H344" s="30"/>
      <c r="I344" s="30"/>
      <c r="J344" s="30"/>
      <c r="K344" s="30"/>
      <c r="N344" s="17" t="e">
        <f>+L344/(L344+M344)</f>
        <v>#DIV/0!</v>
      </c>
      <c r="V344" s="20" t="e">
        <f>(+T344/(T344+U344))</f>
        <v>#DIV/0!</v>
      </c>
    </row>
    <row r="345" spans="1:24" x14ac:dyDescent="0.35">
      <c r="A345" s="11">
        <v>102669</v>
      </c>
      <c r="B345" s="11" t="s">
        <v>36</v>
      </c>
      <c r="C345" s="11">
        <v>2005</v>
      </c>
      <c r="D345" s="31"/>
      <c r="E345" s="32"/>
      <c r="F345" s="33"/>
      <c r="G345" s="30"/>
      <c r="H345" s="30"/>
      <c r="I345" s="30"/>
      <c r="J345" s="30"/>
      <c r="K345" s="30"/>
      <c r="N345" s="17" t="e">
        <f>+L345/(L345+M345)</f>
        <v>#DIV/0!</v>
      </c>
      <c r="V345" s="20" t="e">
        <f>(+T345/(T345+U345))</f>
        <v>#DIV/0!</v>
      </c>
    </row>
    <row r="346" spans="1:24" x14ac:dyDescent="0.35">
      <c r="A346" s="11">
        <v>102669</v>
      </c>
      <c r="B346" s="11" t="s">
        <v>36</v>
      </c>
      <c r="C346" s="11">
        <v>2006</v>
      </c>
      <c r="D346" s="31"/>
      <c r="E346" s="32"/>
      <c r="F346" s="33"/>
      <c r="G346" s="30"/>
      <c r="H346" s="30"/>
      <c r="I346" s="30"/>
      <c r="J346" s="30"/>
      <c r="K346" s="30"/>
      <c r="N346" s="17" t="e">
        <f>+L346/(L346+M346)</f>
        <v>#DIV/0!</v>
      </c>
      <c r="V346" s="20" t="e">
        <f>(+T346/(T346+U346))</f>
        <v>#DIV/0!</v>
      </c>
    </row>
    <row r="347" spans="1:24" x14ac:dyDescent="0.35">
      <c r="A347" s="11">
        <v>102669</v>
      </c>
      <c r="B347" s="11" t="s">
        <v>36</v>
      </c>
      <c r="C347" s="11">
        <v>2007</v>
      </c>
      <c r="D347" s="31"/>
      <c r="E347" s="32"/>
      <c r="F347" s="33"/>
      <c r="G347" s="30"/>
      <c r="H347" s="30"/>
      <c r="I347" s="30"/>
      <c r="J347" s="30"/>
      <c r="K347" s="30"/>
      <c r="N347" s="17" t="e">
        <f>+L347/(L347+M347)</f>
        <v>#DIV/0!</v>
      </c>
      <c r="V347" s="20" t="e">
        <f>(+T347/(T347+U347))</f>
        <v>#DIV/0!</v>
      </c>
    </row>
    <row r="348" spans="1:24" x14ac:dyDescent="0.35">
      <c r="A348" s="11">
        <v>102669</v>
      </c>
      <c r="B348" s="11" t="s">
        <v>36</v>
      </c>
      <c r="C348" s="11">
        <v>2008</v>
      </c>
      <c r="D348" s="31"/>
      <c r="E348" s="32"/>
      <c r="F348" s="33"/>
      <c r="G348" s="30"/>
      <c r="H348" s="30"/>
      <c r="I348" s="30"/>
      <c r="J348" s="30"/>
      <c r="K348" s="30"/>
      <c r="N348" s="17" t="e">
        <f>+L348/(L348+M348)</f>
        <v>#DIV/0!</v>
      </c>
      <c r="V348" s="20" t="e">
        <f>(+T348/(T348+U348))</f>
        <v>#DIV/0!</v>
      </c>
    </row>
    <row r="349" spans="1:24" x14ac:dyDescent="0.35">
      <c r="A349" s="11">
        <v>102669</v>
      </c>
      <c r="B349" s="11" t="s">
        <v>36</v>
      </c>
      <c r="C349" s="11">
        <v>2009</v>
      </c>
      <c r="D349" s="31"/>
      <c r="E349" s="32"/>
      <c r="F349" s="33"/>
      <c r="G349" s="30"/>
      <c r="H349" s="30"/>
      <c r="I349" s="30"/>
      <c r="J349" s="30"/>
      <c r="K349" s="30"/>
      <c r="N349" s="17" t="e">
        <f>+L349/(L349+M349)</f>
        <v>#DIV/0!</v>
      </c>
      <c r="V349" s="20" t="e">
        <f>(+T349/(T349+U349))</f>
        <v>#DIV/0!</v>
      </c>
    </row>
    <row r="350" spans="1:24" x14ac:dyDescent="0.35">
      <c r="A350" s="11">
        <v>102669</v>
      </c>
      <c r="B350" s="11" t="s">
        <v>36</v>
      </c>
      <c r="C350" s="11">
        <v>2010</v>
      </c>
      <c r="D350" s="31"/>
      <c r="E350" s="32"/>
      <c r="F350" s="33"/>
      <c r="G350" s="30"/>
      <c r="H350" s="30"/>
      <c r="I350" s="30"/>
      <c r="J350" s="30"/>
      <c r="K350" s="30"/>
      <c r="N350" s="17" t="e">
        <f>+L350/(L350+M350)</f>
        <v>#DIV/0!</v>
      </c>
      <c r="V350" s="20" t="e">
        <f>(+T350/(T350+U350))</f>
        <v>#DIV/0!</v>
      </c>
    </row>
    <row r="351" spans="1:24" x14ac:dyDescent="0.35">
      <c r="A351" s="11">
        <v>102669</v>
      </c>
      <c r="B351" s="11" t="s">
        <v>36</v>
      </c>
      <c r="C351" s="11">
        <v>2011</v>
      </c>
      <c r="D351" s="31"/>
      <c r="E351" s="32"/>
      <c r="F351" s="33"/>
      <c r="G351" s="30"/>
      <c r="H351" s="30"/>
      <c r="I351" s="30"/>
      <c r="J351" s="30"/>
      <c r="K351" s="30"/>
      <c r="N351" s="17" t="e">
        <f>+L351/(L351+M351)</f>
        <v>#DIV/0!</v>
      </c>
      <c r="V351" s="20" t="e">
        <f>(+T351/(T351+U351))</f>
        <v>#DIV/0!</v>
      </c>
    </row>
    <row r="352" spans="1:24" x14ac:dyDescent="0.35">
      <c r="A352" s="11">
        <v>102669</v>
      </c>
      <c r="B352" s="11" t="s">
        <v>36</v>
      </c>
      <c r="C352" s="11">
        <v>2012</v>
      </c>
      <c r="D352" s="31"/>
      <c r="E352" s="32"/>
      <c r="F352" s="33"/>
      <c r="G352" s="30"/>
      <c r="H352" s="30"/>
      <c r="I352" s="30"/>
      <c r="J352" s="30"/>
      <c r="K352" s="30"/>
      <c r="N352" s="17" t="e">
        <f>+L352/(L352+M352)</f>
        <v>#DIV/0!</v>
      </c>
      <c r="V352" s="20" t="e">
        <f>(+T352/(T352+U352))</f>
        <v>#DIV/0!</v>
      </c>
    </row>
    <row r="353" spans="1:24" x14ac:dyDescent="0.35">
      <c r="A353" s="11">
        <v>102669</v>
      </c>
      <c r="B353" s="11" t="s">
        <v>36</v>
      </c>
      <c r="C353" s="11">
        <v>2013</v>
      </c>
      <c r="D353" s="31"/>
      <c r="E353" s="32"/>
      <c r="F353" s="33"/>
      <c r="G353" s="30"/>
      <c r="H353" s="30"/>
      <c r="I353" s="30"/>
      <c r="J353" s="30"/>
      <c r="K353" s="30"/>
      <c r="N353" s="17" t="e">
        <f>+L353/(L353+M353)</f>
        <v>#DIV/0!</v>
      </c>
      <c r="V353" s="20" t="e">
        <f>(+T353/(T353+U353))</f>
        <v>#DIV/0!</v>
      </c>
    </row>
    <row r="354" spans="1:24" x14ac:dyDescent="0.35">
      <c r="A354" s="11">
        <v>102669</v>
      </c>
      <c r="B354" s="11" t="s">
        <v>36</v>
      </c>
      <c r="C354" s="11">
        <v>2014</v>
      </c>
      <c r="D354" s="31"/>
      <c r="E354" s="32"/>
      <c r="F354" s="33"/>
      <c r="G354" s="30"/>
      <c r="H354" s="30"/>
      <c r="I354" s="30"/>
      <c r="J354" s="30"/>
      <c r="K354" s="30"/>
      <c r="N354" s="17" t="e">
        <f>+L354/(L354+M354)</f>
        <v>#DIV/0!</v>
      </c>
      <c r="V354" s="20" t="e">
        <f>(+T354/(T354+U354))</f>
        <v>#DIV/0!</v>
      </c>
    </row>
    <row r="355" spans="1:24" x14ac:dyDescent="0.35">
      <c r="A355" s="11">
        <v>102669</v>
      </c>
      <c r="B355" s="11" t="s">
        <v>36</v>
      </c>
      <c r="C355" s="11">
        <v>2015</v>
      </c>
      <c r="D355" s="31"/>
      <c r="E355" s="32"/>
      <c r="F355" s="33"/>
      <c r="G355" s="30"/>
      <c r="H355" s="30"/>
      <c r="I355" s="30"/>
      <c r="J355" s="30"/>
      <c r="K355" s="30"/>
      <c r="N355" s="17" t="e">
        <f>+L355/(L355+M355)</f>
        <v>#DIV/0!</v>
      </c>
      <c r="V355" s="20" t="e">
        <f>(+T355/(T355+U355))</f>
        <v>#DIV/0!</v>
      </c>
    </row>
    <row r="356" spans="1:24" x14ac:dyDescent="0.35">
      <c r="A356" s="11">
        <v>102669</v>
      </c>
      <c r="B356" s="11" t="s">
        <v>36</v>
      </c>
      <c r="C356" s="11">
        <v>2016</v>
      </c>
      <c r="D356" s="31"/>
      <c r="E356" s="32"/>
      <c r="F356" s="33"/>
      <c r="G356" s="30"/>
      <c r="H356" s="30"/>
      <c r="I356" s="30"/>
      <c r="J356" s="30"/>
      <c r="K356" s="30"/>
      <c r="N356" s="17" t="e">
        <f>+L356/(L356+M356)</f>
        <v>#DIV/0!</v>
      </c>
      <c r="V356" s="20" t="e">
        <f>(+T356/(T356+U356))</f>
        <v>#DIV/0!</v>
      </c>
    </row>
    <row r="357" spans="1:24" x14ac:dyDescent="0.35">
      <c r="A357" s="11">
        <v>102669</v>
      </c>
      <c r="B357" s="11" t="s">
        <v>36</v>
      </c>
      <c r="C357" s="11">
        <v>2017</v>
      </c>
      <c r="D357" s="31"/>
      <c r="E357" s="32"/>
      <c r="F357" s="33"/>
      <c r="G357" s="30"/>
      <c r="H357" s="30"/>
      <c r="I357" s="30"/>
      <c r="J357" s="30"/>
      <c r="K357" s="30"/>
      <c r="N357" s="17" t="e">
        <f>+L357/(L357+M357)</f>
        <v>#DIV/0!</v>
      </c>
      <c r="V357" s="20" t="e">
        <f>(+T357/(T357+U357))</f>
        <v>#DIV/0!</v>
      </c>
    </row>
    <row r="358" spans="1:24" x14ac:dyDescent="0.35">
      <c r="A358" s="11">
        <v>102669</v>
      </c>
      <c r="B358" s="11" t="s">
        <v>36</v>
      </c>
      <c r="C358" s="11">
        <v>2018</v>
      </c>
      <c r="D358" s="31"/>
      <c r="E358" s="32"/>
      <c r="F358" s="33"/>
      <c r="G358" s="30"/>
      <c r="H358" s="30"/>
      <c r="I358" s="30"/>
      <c r="J358" s="30"/>
      <c r="K358" s="30"/>
      <c r="N358" s="17" t="e">
        <f>+L358/(L358+M358)</f>
        <v>#DIV/0!</v>
      </c>
      <c r="V358" s="20" t="e">
        <f>(+T358/(T358+U358))</f>
        <v>#DIV/0!</v>
      </c>
    </row>
    <row r="359" spans="1:24" x14ac:dyDescent="0.35">
      <c r="A359" s="11">
        <v>102669</v>
      </c>
      <c r="B359" s="11" t="s">
        <v>36</v>
      </c>
      <c r="C359" s="11">
        <v>2019</v>
      </c>
      <c r="D359" s="31"/>
      <c r="E359" s="32"/>
      <c r="F359" s="33"/>
      <c r="G359" s="30"/>
      <c r="H359" s="30"/>
      <c r="I359" s="30"/>
      <c r="J359" s="30"/>
      <c r="K359" s="30"/>
      <c r="N359" s="17" t="e">
        <f>+L359/(L359+M359)</f>
        <v>#DIV/0!</v>
      </c>
      <c r="V359" s="20" t="e">
        <f>(+T359/(T359+U359))</f>
        <v>#DIV/0!</v>
      </c>
    </row>
    <row r="360" spans="1:24" x14ac:dyDescent="0.35">
      <c r="A360" s="11">
        <v>102669</v>
      </c>
      <c r="B360" s="11" t="s">
        <v>36</v>
      </c>
      <c r="C360" s="11">
        <v>2020</v>
      </c>
      <c r="D360" s="31"/>
      <c r="E360" s="32"/>
      <c r="F360" s="33"/>
      <c r="G360" s="30"/>
      <c r="H360" s="30"/>
      <c r="I360" s="30"/>
      <c r="J360" s="30"/>
      <c r="K360" s="30"/>
      <c r="N360" s="17" t="e">
        <f>+L360/(L360+M360)</f>
        <v>#DIV/0!</v>
      </c>
      <c r="V360" s="20" t="e">
        <f>(+T360/(T360+U360))</f>
        <v>#DIV/0!</v>
      </c>
    </row>
    <row r="361" spans="1:24" x14ac:dyDescent="0.35">
      <c r="A361" s="11">
        <v>102669</v>
      </c>
      <c r="B361" s="11" t="s">
        <v>36</v>
      </c>
      <c r="C361" s="11">
        <v>2021</v>
      </c>
      <c r="D361" s="31"/>
      <c r="E361" s="32"/>
      <c r="F361" s="33"/>
      <c r="G361" s="30"/>
      <c r="H361" s="30"/>
      <c r="I361" s="30"/>
      <c r="J361" s="30"/>
      <c r="K361" s="30"/>
      <c r="N361" s="17" t="e">
        <f>+L361/(L361+M361)</f>
        <v>#DIV/0!</v>
      </c>
      <c r="V361" s="20" t="e">
        <f>(+T361/(T361+U361))</f>
        <v>#DIV/0!</v>
      </c>
    </row>
    <row r="362" spans="1:24" x14ac:dyDescent="0.35">
      <c r="A362" s="11">
        <v>102669</v>
      </c>
      <c r="B362" s="11" t="s">
        <v>36</v>
      </c>
      <c r="C362" s="11">
        <v>2022</v>
      </c>
      <c r="D362" s="31"/>
      <c r="E362" s="32"/>
      <c r="F362" s="33"/>
      <c r="G362" s="30"/>
      <c r="H362" s="30"/>
      <c r="I362" s="30"/>
      <c r="J362" s="30"/>
      <c r="K362" s="30"/>
      <c r="N362" s="17" t="e">
        <f>+L362/(L362+M362)</f>
        <v>#DIV/0!</v>
      </c>
      <c r="S362" s="70" t="e">
        <f>+Q362/R362</f>
        <v>#DIV/0!</v>
      </c>
      <c r="V362" s="20" t="e">
        <f>(+T362/(T362+U362))</f>
        <v>#DIV/0!</v>
      </c>
    </row>
    <row r="363" spans="1:24" x14ac:dyDescent="0.35">
      <c r="A363" s="11">
        <v>104151</v>
      </c>
      <c r="B363" s="11" t="s">
        <v>37</v>
      </c>
      <c r="C363" s="11">
        <v>2004</v>
      </c>
      <c r="D363" s="12">
        <v>9</v>
      </c>
      <c r="E363" s="13">
        <v>3</v>
      </c>
      <c r="F363" s="14">
        <v>0.75</v>
      </c>
      <c r="L363" s="16">
        <v>10</v>
      </c>
      <c r="M363" s="16">
        <v>17</v>
      </c>
      <c r="N363" s="17">
        <f>+L363/(L363+M363)</f>
        <v>0.37037037037037035</v>
      </c>
      <c r="O363" s="18">
        <v>143250</v>
      </c>
      <c r="P363" s="18">
        <v>8953</v>
      </c>
      <c r="T363" s="19">
        <v>17</v>
      </c>
      <c r="U363" s="19">
        <v>12</v>
      </c>
      <c r="V363" s="20">
        <f>(+T363/(T363+U363))</f>
        <v>0.58620689655172409</v>
      </c>
      <c r="W363" s="21">
        <v>34056</v>
      </c>
      <c r="X363" s="21">
        <v>2003</v>
      </c>
    </row>
    <row r="364" spans="1:24" x14ac:dyDescent="0.35">
      <c r="A364" s="11">
        <v>104151</v>
      </c>
      <c r="B364" s="11" t="s">
        <v>37</v>
      </c>
      <c r="C364" s="11">
        <v>2005</v>
      </c>
      <c r="D364" s="12">
        <v>7</v>
      </c>
      <c r="E364" s="13">
        <v>5</v>
      </c>
      <c r="F364" s="14">
        <f>+D364/(D364+E364)</f>
        <v>0.58333333333333337</v>
      </c>
      <c r="G364" s="15">
        <v>428096</v>
      </c>
      <c r="H364" s="15">
        <v>61157</v>
      </c>
      <c r="L364" s="16">
        <v>18</v>
      </c>
      <c r="M364" s="16">
        <v>14</v>
      </c>
      <c r="N364" s="17">
        <f>+L364/(L364+M364)</f>
        <v>0.5625</v>
      </c>
      <c r="O364" s="18">
        <v>149650</v>
      </c>
      <c r="P364" s="18">
        <v>8313</v>
      </c>
      <c r="T364" s="19">
        <v>24</v>
      </c>
      <c r="U364" s="19">
        <v>10</v>
      </c>
      <c r="V364" s="20">
        <f>(+T364/(T364+U364))</f>
        <v>0.70588235294117652</v>
      </c>
      <c r="W364" s="21">
        <v>24004</v>
      </c>
      <c r="X364" s="21">
        <v>1715</v>
      </c>
    </row>
    <row r="365" spans="1:24" x14ac:dyDescent="0.35">
      <c r="A365" s="11">
        <v>104151</v>
      </c>
      <c r="B365" s="11" t="s">
        <v>37</v>
      </c>
      <c r="C365" s="11">
        <v>2006</v>
      </c>
      <c r="D365" s="12">
        <v>8</v>
      </c>
      <c r="E365" s="13">
        <v>5</v>
      </c>
      <c r="F365" s="14">
        <f>+D365/(D365+E365)</f>
        <v>0.61538461538461542</v>
      </c>
      <c r="G365" s="15">
        <v>327369</v>
      </c>
      <c r="H365" s="15">
        <v>54562</v>
      </c>
      <c r="L365" s="16">
        <v>11</v>
      </c>
      <c r="M365" s="16">
        <v>17</v>
      </c>
      <c r="N365" s="17">
        <f>+L365/(L365+M365)</f>
        <v>0.39285714285714285</v>
      </c>
      <c r="T365" s="19">
        <v>25</v>
      </c>
      <c r="U365" s="19">
        <v>7</v>
      </c>
      <c r="V365" s="20">
        <f>(+T365/(T365+U365))</f>
        <v>0.78125</v>
      </c>
      <c r="W365" s="21">
        <v>38912</v>
      </c>
      <c r="X365" s="21">
        <v>2779</v>
      </c>
    </row>
    <row r="366" spans="1:24" x14ac:dyDescent="0.35">
      <c r="A366" s="11">
        <v>104151</v>
      </c>
      <c r="B366" s="11" t="s">
        <v>37</v>
      </c>
      <c r="C366" s="11">
        <v>2007</v>
      </c>
      <c r="D366" s="12">
        <v>10</v>
      </c>
      <c r="E366" s="13">
        <v>3</v>
      </c>
      <c r="F366" s="14">
        <f>+D366/(D366+E366)</f>
        <v>0.76923076923076927</v>
      </c>
      <c r="G366" s="15">
        <v>503003</v>
      </c>
      <c r="H366" s="15">
        <v>62875</v>
      </c>
      <c r="L366" s="16">
        <v>8</v>
      </c>
      <c r="M366" s="16">
        <v>22</v>
      </c>
      <c r="N366" s="17">
        <f>+L366/(L366+M366)</f>
        <v>0.26666666666666666</v>
      </c>
      <c r="T366" s="19">
        <v>31</v>
      </c>
      <c r="U366" s="19">
        <v>5</v>
      </c>
      <c r="V366" s="20">
        <f>(+T366/(T366+U366))</f>
        <v>0.86111111111111116</v>
      </c>
      <c r="W366" s="21">
        <v>32051</v>
      </c>
      <c r="X366" s="21">
        <v>2137</v>
      </c>
    </row>
    <row r="367" spans="1:24" x14ac:dyDescent="0.35">
      <c r="A367" s="11">
        <v>104151</v>
      </c>
      <c r="B367" s="11" t="s">
        <v>37</v>
      </c>
      <c r="C367" s="11">
        <v>2008</v>
      </c>
      <c r="D367" s="12">
        <v>5</v>
      </c>
      <c r="E367" s="13">
        <v>7</v>
      </c>
      <c r="F367" s="14">
        <f>+D367/(D367+E367)</f>
        <v>0.41666666666666669</v>
      </c>
      <c r="G367" s="15">
        <v>446856</v>
      </c>
      <c r="H367" s="15">
        <v>63837</v>
      </c>
      <c r="L367" s="16">
        <v>21</v>
      </c>
      <c r="M367" s="16">
        <v>13</v>
      </c>
      <c r="N367" s="17">
        <f>+L367/(L367+M367)</f>
        <v>0.61764705882352944</v>
      </c>
      <c r="T367" s="19">
        <v>22</v>
      </c>
      <c r="U367" s="19">
        <v>11</v>
      </c>
      <c r="V367" s="20">
        <f>(+T367/(T367+U367))</f>
        <v>0.66666666666666663</v>
      </c>
      <c r="W367" s="21">
        <v>56027</v>
      </c>
      <c r="X367" s="21">
        <v>3502</v>
      </c>
    </row>
    <row r="368" spans="1:24" x14ac:dyDescent="0.35">
      <c r="A368" s="11">
        <v>104151</v>
      </c>
      <c r="B368" s="11" t="s">
        <v>37</v>
      </c>
      <c r="C368" s="11">
        <v>2009</v>
      </c>
      <c r="D368" s="12">
        <v>4</v>
      </c>
      <c r="E368" s="13">
        <v>8</v>
      </c>
      <c r="F368" s="14">
        <f>+D368/(D368+E368)</f>
        <v>0.33333333333333331</v>
      </c>
      <c r="G368" s="15">
        <v>339890</v>
      </c>
      <c r="H368" s="15">
        <v>48556</v>
      </c>
      <c r="L368" s="16">
        <v>25</v>
      </c>
      <c r="M368" s="16">
        <v>10</v>
      </c>
      <c r="N368" s="17">
        <f>+L368/(L368+M368)</f>
        <v>0.7142857142857143</v>
      </c>
      <c r="T368" s="19">
        <v>26</v>
      </c>
      <c r="U368" s="19">
        <v>9</v>
      </c>
      <c r="V368" s="20">
        <f>(+T368/(T368+U368))</f>
        <v>0.74285714285714288</v>
      </c>
      <c r="W368" s="21">
        <v>53596</v>
      </c>
      <c r="X368" s="21">
        <v>3350</v>
      </c>
    </row>
    <row r="369" spans="1:24" x14ac:dyDescent="0.35">
      <c r="A369" s="11">
        <v>104151</v>
      </c>
      <c r="B369" s="11" t="s">
        <v>37</v>
      </c>
      <c r="C369" s="11">
        <v>2010</v>
      </c>
      <c r="D369" s="12">
        <v>6</v>
      </c>
      <c r="E369" s="13">
        <v>6</v>
      </c>
      <c r="F369" s="14">
        <f>+D369/(D369+E369)</f>
        <v>0.5</v>
      </c>
      <c r="G369" s="15">
        <v>287657</v>
      </c>
      <c r="H369" s="15">
        <v>47943</v>
      </c>
      <c r="L369" s="16">
        <v>22</v>
      </c>
      <c r="M369" s="16">
        <v>11</v>
      </c>
      <c r="N369" s="17">
        <f>+L369/(L369+M369)</f>
        <v>0.66666666666666663</v>
      </c>
      <c r="T369" s="19">
        <v>18</v>
      </c>
      <c r="U369" s="19">
        <v>14</v>
      </c>
      <c r="V369" s="20">
        <f>(+T369/(T369+U369))</f>
        <v>0.5625</v>
      </c>
      <c r="W369" s="21">
        <v>50164</v>
      </c>
      <c r="X369" s="21">
        <v>3344</v>
      </c>
    </row>
    <row r="370" spans="1:24" x14ac:dyDescent="0.35">
      <c r="A370" s="11">
        <v>104151</v>
      </c>
      <c r="B370" s="11" t="s">
        <v>37</v>
      </c>
      <c r="C370" s="11">
        <v>2011</v>
      </c>
      <c r="D370" s="12">
        <v>6</v>
      </c>
      <c r="E370" s="13">
        <v>7</v>
      </c>
      <c r="F370" s="14">
        <f>+D370/(D370+E370)</f>
        <v>0.46153846153846156</v>
      </c>
      <c r="G370" s="15">
        <v>413051</v>
      </c>
      <c r="H370" s="15">
        <v>59007</v>
      </c>
      <c r="L370" s="16">
        <v>12</v>
      </c>
      <c r="M370" s="16">
        <v>19</v>
      </c>
      <c r="N370" s="17">
        <f>+L370/(L370+M370)</f>
        <v>0.38709677419354838</v>
      </c>
      <c r="T370" s="19">
        <v>20</v>
      </c>
      <c r="U370" s="19">
        <v>11</v>
      </c>
      <c r="V370" s="20">
        <f>(+T370/(T370+U370))</f>
        <v>0.64516129032258063</v>
      </c>
      <c r="W370" s="21">
        <v>44730</v>
      </c>
      <c r="X370" s="21">
        <v>2795</v>
      </c>
    </row>
    <row r="371" spans="1:24" x14ac:dyDescent="0.35">
      <c r="A371" s="11">
        <v>104151</v>
      </c>
      <c r="B371" s="11" t="s">
        <v>37</v>
      </c>
      <c r="C371" s="11">
        <v>2012</v>
      </c>
      <c r="D371" s="12">
        <v>8</v>
      </c>
      <c r="E371" s="13">
        <v>5</v>
      </c>
      <c r="F371" s="14">
        <f>+D371/(D371+E371)</f>
        <v>0.61538461538461542</v>
      </c>
      <c r="G371" s="15">
        <v>341007</v>
      </c>
      <c r="H371" s="15">
        <v>56835</v>
      </c>
      <c r="L371" s="16">
        <v>10</v>
      </c>
      <c r="M371" s="16">
        <v>21</v>
      </c>
      <c r="N371" s="17">
        <f>+L371/(L371+M371)</f>
        <v>0.32258064516129031</v>
      </c>
      <c r="T371" s="19">
        <v>20</v>
      </c>
      <c r="U371" s="19">
        <v>12</v>
      </c>
      <c r="V371" s="20">
        <f>(+T371/(T371+U371))</f>
        <v>0.625</v>
      </c>
      <c r="W371" s="21">
        <v>48799</v>
      </c>
      <c r="X371" s="21">
        <v>3486</v>
      </c>
    </row>
    <row r="372" spans="1:24" x14ac:dyDescent="0.35">
      <c r="A372" s="11">
        <v>104151</v>
      </c>
      <c r="B372" s="11" t="s">
        <v>37</v>
      </c>
      <c r="C372" s="11">
        <v>2013</v>
      </c>
      <c r="D372" s="12">
        <v>10</v>
      </c>
      <c r="E372" s="13">
        <v>4</v>
      </c>
      <c r="F372" s="14">
        <f>+D372/(D372+E372)</f>
        <v>0.7142857142857143</v>
      </c>
      <c r="G372" s="15">
        <v>501509</v>
      </c>
      <c r="H372" s="15">
        <v>62689</v>
      </c>
      <c r="L372" s="16">
        <v>22</v>
      </c>
      <c r="M372" s="16">
        <v>13</v>
      </c>
      <c r="N372" s="17">
        <f>+L372/(L372+M372)</f>
        <v>0.62857142857142856</v>
      </c>
      <c r="T372" s="19">
        <v>13</v>
      </c>
      <c r="U372" s="19">
        <v>18</v>
      </c>
      <c r="V372" s="20">
        <f>(+T372/(T372+U372))</f>
        <v>0.41935483870967744</v>
      </c>
      <c r="W372" s="21">
        <v>28861</v>
      </c>
      <c r="X372" s="21">
        <v>1804</v>
      </c>
    </row>
    <row r="373" spans="1:24" x14ac:dyDescent="0.35">
      <c r="A373" s="11">
        <v>104151</v>
      </c>
      <c r="B373" s="11" t="s">
        <v>37</v>
      </c>
      <c r="C373" s="11">
        <v>2014</v>
      </c>
      <c r="D373" s="12">
        <v>10</v>
      </c>
      <c r="E373" s="13">
        <v>3</v>
      </c>
      <c r="F373" s="14">
        <f>+D373/(D373+E373)</f>
        <v>0.76923076923076927</v>
      </c>
      <c r="G373" s="15">
        <v>343073</v>
      </c>
      <c r="H373" s="15">
        <v>57179</v>
      </c>
      <c r="L373" s="16">
        <v>21</v>
      </c>
      <c r="M373" s="16">
        <v>12</v>
      </c>
      <c r="N373" s="17">
        <f>+L373/(L373+M373)</f>
        <v>0.63636363636363635</v>
      </c>
      <c r="T373" s="19">
        <v>23</v>
      </c>
      <c r="U373" s="19">
        <v>10</v>
      </c>
      <c r="V373" s="20">
        <f>(+T373/(T373+U373))</f>
        <v>0.69696969696969702</v>
      </c>
      <c r="W373" s="21">
        <v>23821</v>
      </c>
      <c r="X373" s="21">
        <v>1588</v>
      </c>
    </row>
    <row r="374" spans="1:24" x14ac:dyDescent="0.35">
      <c r="A374" s="11">
        <v>104151</v>
      </c>
      <c r="B374" s="11" t="s">
        <v>37</v>
      </c>
      <c r="C374" s="11">
        <v>2015</v>
      </c>
      <c r="D374" s="12">
        <v>6</v>
      </c>
      <c r="E374" s="13">
        <v>7</v>
      </c>
      <c r="F374" s="14">
        <f>+D374/(D374+E374)</f>
        <v>0.46153846153846156</v>
      </c>
      <c r="G374" s="15">
        <v>368985</v>
      </c>
      <c r="H374" s="15">
        <v>52712</v>
      </c>
      <c r="L374" s="16">
        <v>18</v>
      </c>
      <c r="M374" s="16">
        <v>16</v>
      </c>
      <c r="N374" s="17">
        <f>+L374/(L374+M374)</f>
        <v>0.52941176470588236</v>
      </c>
      <c r="T374" s="19">
        <v>29</v>
      </c>
      <c r="U374" s="19">
        <v>6</v>
      </c>
      <c r="V374" s="20">
        <f>(+T374/(T374+U374))</f>
        <v>0.82857142857142863</v>
      </c>
      <c r="W374" s="21">
        <v>30612</v>
      </c>
      <c r="X374" s="21">
        <v>2041</v>
      </c>
    </row>
    <row r="375" spans="1:24" x14ac:dyDescent="0.35">
      <c r="A375" s="11">
        <v>104151</v>
      </c>
      <c r="B375" s="11" t="s">
        <v>37</v>
      </c>
      <c r="C375" s="11">
        <v>2016</v>
      </c>
      <c r="D375" s="12">
        <v>5</v>
      </c>
      <c r="E375" s="13">
        <v>7</v>
      </c>
      <c r="F375" s="14">
        <f>+D375/(D375+E375)</f>
        <v>0.41666666666666669</v>
      </c>
      <c r="G375" s="15">
        <v>286417</v>
      </c>
      <c r="H375" s="15">
        <v>47736</v>
      </c>
      <c r="L375" s="16">
        <v>15</v>
      </c>
      <c r="M375" s="16">
        <v>17</v>
      </c>
      <c r="N375" s="17">
        <f>+L375/(L375+M375)</f>
        <v>0.46875</v>
      </c>
      <c r="T375" s="19">
        <v>26</v>
      </c>
      <c r="U375" s="19">
        <v>7</v>
      </c>
      <c r="V375" s="20">
        <f>(+T375/(T375+U375))</f>
        <v>0.78787878787878785</v>
      </c>
      <c r="W375" s="21">
        <v>55148</v>
      </c>
      <c r="X375" s="21">
        <v>3064</v>
      </c>
    </row>
    <row r="376" spans="1:24" x14ac:dyDescent="0.35">
      <c r="A376" s="11">
        <v>104151</v>
      </c>
      <c r="B376" s="11" t="s">
        <v>37</v>
      </c>
      <c r="C376" s="11">
        <v>2017</v>
      </c>
      <c r="D376" s="12">
        <v>7</v>
      </c>
      <c r="E376" s="13">
        <v>6</v>
      </c>
      <c r="F376" s="14">
        <f>+D376/(D376+E376)</f>
        <v>0.53846153846153844</v>
      </c>
      <c r="G376" s="15">
        <v>359660</v>
      </c>
      <c r="H376" s="15">
        <v>51380</v>
      </c>
      <c r="L376" s="16">
        <v>15</v>
      </c>
      <c r="M376" s="16">
        <v>18</v>
      </c>
      <c r="N376" s="17">
        <f>+L376/(L376+M376)</f>
        <v>0.45454545454545453</v>
      </c>
      <c r="O376" s="18">
        <v>104011</v>
      </c>
      <c r="P376" s="18">
        <v>6500</v>
      </c>
      <c r="T376" s="19">
        <v>20</v>
      </c>
      <c r="U376" s="19">
        <v>13</v>
      </c>
      <c r="V376" s="20">
        <f>(+T376/(T376+U376))</f>
        <v>0.60606060606060608</v>
      </c>
      <c r="W376" s="21">
        <v>41676</v>
      </c>
      <c r="X376" s="21">
        <v>2452</v>
      </c>
    </row>
    <row r="377" spans="1:24" x14ac:dyDescent="0.35">
      <c r="A377" s="11">
        <v>104151</v>
      </c>
      <c r="B377" s="11" t="s">
        <v>37</v>
      </c>
      <c r="C377" s="11">
        <v>2018</v>
      </c>
      <c r="D377" s="12">
        <v>7</v>
      </c>
      <c r="E377" s="13">
        <v>6</v>
      </c>
      <c r="F377" s="14">
        <f>+D377/(D377+E377)</f>
        <v>0.53846153846153844</v>
      </c>
      <c r="G377" s="15">
        <v>291091</v>
      </c>
      <c r="H377" s="15">
        <v>48515</v>
      </c>
      <c r="L377" s="16">
        <v>20</v>
      </c>
      <c r="M377" s="16">
        <v>12</v>
      </c>
      <c r="N377" s="17">
        <f>+L377/(L377+M377)</f>
        <v>0.625</v>
      </c>
      <c r="O377" s="34">
        <v>180251</v>
      </c>
      <c r="P377" s="34">
        <v>10603</v>
      </c>
      <c r="Q377" s="67"/>
      <c r="R377" s="67"/>
      <c r="T377" s="19">
        <v>22</v>
      </c>
      <c r="U377" s="19">
        <v>13</v>
      </c>
      <c r="V377" s="20">
        <f>(+T377/(T377+U377))</f>
        <v>0.62857142857142856</v>
      </c>
      <c r="W377" s="21">
        <v>34447</v>
      </c>
      <c r="X377" s="21">
        <v>2296</v>
      </c>
    </row>
    <row r="378" spans="1:24" x14ac:dyDescent="0.35">
      <c r="A378" s="11">
        <v>104151</v>
      </c>
      <c r="B378" s="11" t="s">
        <v>37</v>
      </c>
      <c r="C378" s="11">
        <v>2019</v>
      </c>
      <c r="D378" s="12">
        <v>8</v>
      </c>
      <c r="E378" s="13">
        <v>5</v>
      </c>
      <c r="F378" s="14">
        <f>+D378/(D378+E378)</f>
        <v>0.61538461538461542</v>
      </c>
      <c r="G378" s="15">
        <v>344161</v>
      </c>
      <c r="H378" s="15">
        <v>49166</v>
      </c>
      <c r="L378" s="16">
        <v>23</v>
      </c>
      <c r="M378" s="16">
        <v>11</v>
      </c>
      <c r="N378" s="17">
        <f>+L378/(L378+M378)</f>
        <v>0.67647058823529416</v>
      </c>
      <c r="T378" s="19">
        <v>22</v>
      </c>
      <c r="U378" s="19">
        <v>11</v>
      </c>
      <c r="V378" s="20">
        <f>(+T378/(T378+U378))</f>
        <v>0.66666666666666663</v>
      </c>
      <c r="W378" s="21">
        <v>45928</v>
      </c>
      <c r="X378" s="21">
        <v>3062</v>
      </c>
    </row>
    <row r="379" spans="1:24" x14ac:dyDescent="0.35">
      <c r="A379" s="11">
        <v>104151</v>
      </c>
      <c r="B379" s="11" t="s">
        <v>37</v>
      </c>
      <c r="C379" s="11">
        <v>2020</v>
      </c>
      <c r="D379" s="12">
        <v>2</v>
      </c>
      <c r="E379" s="13">
        <v>2</v>
      </c>
      <c r="F379" s="14">
        <f>+D379/(D379+E379)</f>
        <v>0.5</v>
      </c>
      <c r="L379" s="16">
        <v>20</v>
      </c>
      <c r="M379" s="16">
        <v>11</v>
      </c>
      <c r="N379" s="17">
        <f>+L379/(L379+M379)</f>
        <v>0.64516129032258063</v>
      </c>
      <c r="O379" s="18">
        <v>148019</v>
      </c>
      <c r="P379" s="18">
        <f>+O379/25</f>
        <v>5920.76</v>
      </c>
      <c r="T379" s="19">
        <v>20</v>
      </c>
      <c r="U379" s="19">
        <v>11</v>
      </c>
      <c r="V379" s="20">
        <f>(+T379/(T379+U379))</f>
        <v>0.64516129032258063</v>
      </c>
      <c r="W379" s="21">
        <v>45928</v>
      </c>
      <c r="X379" s="21">
        <v>3062</v>
      </c>
    </row>
    <row r="380" spans="1:24" x14ac:dyDescent="0.35">
      <c r="A380" s="11">
        <v>104151</v>
      </c>
      <c r="B380" s="11" t="s">
        <v>37</v>
      </c>
      <c r="C380" s="11">
        <v>2021</v>
      </c>
      <c r="D380" s="12">
        <v>8</v>
      </c>
      <c r="E380" s="13">
        <v>5</v>
      </c>
      <c r="F380" s="14">
        <f>+D380/(D380+E380)</f>
        <v>0.61538461538461542</v>
      </c>
      <c r="L380" s="16">
        <v>11</v>
      </c>
      <c r="M380" s="16">
        <v>14</v>
      </c>
      <c r="N380" s="17">
        <f>+L380/(L380+M380)</f>
        <v>0.44</v>
      </c>
      <c r="T380" s="19">
        <v>12</v>
      </c>
      <c r="U380" s="19">
        <v>12</v>
      </c>
      <c r="V380" s="20">
        <f>(+T380/(T380+U380))</f>
        <v>0.5</v>
      </c>
    </row>
    <row r="381" spans="1:24" x14ac:dyDescent="0.35">
      <c r="A381" s="11">
        <v>104151</v>
      </c>
      <c r="B381" s="11" t="s">
        <v>37</v>
      </c>
      <c r="C381" s="11">
        <v>2022</v>
      </c>
      <c r="D381" s="12">
        <v>3</v>
      </c>
      <c r="E381" s="13">
        <v>9</v>
      </c>
      <c r="F381" s="14">
        <f>+D381/(D381+E381)</f>
        <v>0.25</v>
      </c>
      <c r="L381" s="16">
        <v>14</v>
      </c>
      <c r="M381" s="16">
        <v>17</v>
      </c>
      <c r="N381" s="17">
        <f>+L381/(L381+M381)</f>
        <v>0.45161290322580644</v>
      </c>
      <c r="O381" s="18">
        <v>119165</v>
      </c>
      <c r="P381" s="18">
        <f>+O381/22</f>
        <v>5416.590909090909</v>
      </c>
      <c r="S381" s="70" t="e">
        <f>+Q381/R381</f>
        <v>#DIV/0!</v>
      </c>
      <c r="T381" s="19">
        <v>12</v>
      </c>
      <c r="U381" s="19">
        <v>14</v>
      </c>
      <c r="V381" s="20">
        <f>(+T381/(T381+U381))</f>
        <v>0.46153846153846156</v>
      </c>
      <c r="W381" s="21">
        <v>37600</v>
      </c>
      <c r="X381" s="21">
        <v>2686</v>
      </c>
    </row>
    <row r="382" spans="1:24" x14ac:dyDescent="0.35">
      <c r="A382" s="11">
        <v>104179</v>
      </c>
      <c r="B382" s="11" t="s">
        <v>38</v>
      </c>
      <c r="C382" s="11">
        <v>2004</v>
      </c>
      <c r="D382" s="12">
        <v>3</v>
      </c>
      <c r="E382" s="13">
        <v>8</v>
      </c>
      <c r="F382" s="14">
        <v>0.27272727272727298</v>
      </c>
      <c r="L382" s="16">
        <v>20</v>
      </c>
      <c r="M382" s="16">
        <v>10</v>
      </c>
      <c r="N382" s="17">
        <f>+L382/(L382+M382)</f>
        <v>0.66666666666666663</v>
      </c>
      <c r="O382" s="18">
        <v>218418</v>
      </c>
      <c r="P382" s="18">
        <v>14561</v>
      </c>
      <c r="T382" s="19">
        <v>24</v>
      </c>
      <c r="U382" s="19">
        <v>9</v>
      </c>
      <c r="V382" s="20">
        <f>(+T382/(T382+U382))</f>
        <v>0.72727272727272729</v>
      </c>
      <c r="W382" s="21">
        <v>46831</v>
      </c>
      <c r="X382" s="21">
        <v>3345</v>
      </c>
    </row>
    <row r="383" spans="1:24" x14ac:dyDescent="0.35">
      <c r="A383" s="11">
        <v>104179</v>
      </c>
      <c r="B383" s="11" t="s">
        <v>38</v>
      </c>
      <c r="C383" s="11">
        <v>2005</v>
      </c>
      <c r="D383" s="12">
        <v>3</v>
      </c>
      <c r="E383" s="13">
        <v>8</v>
      </c>
      <c r="F383" s="14">
        <v>0.27272727272727298</v>
      </c>
      <c r="G383" s="15">
        <v>321676</v>
      </c>
      <c r="H383" s="15">
        <v>53613</v>
      </c>
      <c r="L383" s="16">
        <v>30</v>
      </c>
      <c r="M383" s="16">
        <v>7</v>
      </c>
      <c r="N383" s="17">
        <f>+L383/(L383+M383)</f>
        <v>0.81081081081081086</v>
      </c>
      <c r="T383" s="19">
        <v>20</v>
      </c>
      <c r="U383" s="19">
        <v>12</v>
      </c>
      <c r="V383" s="20">
        <f>(+T383/(T383+U383))</f>
        <v>0.625</v>
      </c>
      <c r="W383" s="21">
        <v>48808</v>
      </c>
      <c r="X383" s="21">
        <v>4067</v>
      </c>
    </row>
    <row r="384" spans="1:24" x14ac:dyDescent="0.35">
      <c r="A384" s="11">
        <v>104179</v>
      </c>
      <c r="B384" s="11" t="s">
        <v>38</v>
      </c>
      <c r="C384" s="11">
        <v>2006</v>
      </c>
      <c r="D384" s="12">
        <v>6</v>
      </c>
      <c r="E384" s="13">
        <v>6</v>
      </c>
      <c r="F384" s="14">
        <f>+D384/(D384+E384)</f>
        <v>0.5</v>
      </c>
      <c r="G384" s="15">
        <v>390589</v>
      </c>
      <c r="H384" s="15">
        <v>55798</v>
      </c>
      <c r="L384" s="16">
        <v>20</v>
      </c>
      <c r="M384" s="16">
        <v>13</v>
      </c>
      <c r="N384" s="17">
        <f>+L384/(L384+M384)</f>
        <v>0.60606060606060608</v>
      </c>
      <c r="T384" s="19">
        <v>8</v>
      </c>
      <c r="U384" s="19">
        <v>22</v>
      </c>
      <c r="V384" s="20">
        <f>(+T384/(T384+U384))</f>
        <v>0.26666666666666666</v>
      </c>
      <c r="W384" s="21">
        <v>47128</v>
      </c>
      <c r="X384" s="21">
        <v>3142</v>
      </c>
    </row>
    <row r="385" spans="1:24" x14ac:dyDescent="0.35">
      <c r="A385" s="11">
        <v>104179</v>
      </c>
      <c r="B385" s="11" t="s">
        <v>38</v>
      </c>
      <c r="C385" s="11">
        <v>2007</v>
      </c>
      <c r="D385" s="12">
        <v>5</v>
      </c>
      <c r="E385" s="13">
        <v>7</v>
      </c>
      <c r="F385" s="14">
        <f>+D385/(D385+E385)</f>
        <v>0.41666666666666669</v>
      </c>
      <c r="G385" s="15" t="e">
        <v>#N/A</v>
      </c>
      <c r="H385" s="15" t="e">
        <v>#N/A</v>
      </c>
      <c r="L385" s="16">
        <v>20</v>
      </c>
      <c r="M385" s="16">
        <v>11</v>
      </c>
      <c r="N385" s="17">
        <f>+L385/(L385+M385)</f>
        <v>0.64516129032258063</v>
      </c>
      <c r="T385" s="19">
        <v>11</v>
      </c>
      <c r="U385" s="19">
        <v>21</v>
      </c>
      <c r="V385" s="20">
        <f>(+T385/(T385+U385))</f>
        <v>0.34375</v>
      </c>
      <c r="W385" s="21">
        <v>44801</v>
      </c>
      <c r="X385" s="21">
        <v>4073</v>
      </c>
    </row>
    <row r="386" spans="1:24" x14ac:dyDescent="0.35">
      <c r="A386" s="11">
        <v>104179</v>
      </c>
      <c r="B386" s="11" t="s">
        <v>38</v>
      </c>
      <c r="C386" s="11">
        <v>2008</v>
      </c>
      <c r="D386" s="12">
        <v>8</v>
      </c>
      <c r="E386" s="13">
        <v>5</v>
      </c>
      <c r="F386" s="14">
        <f>+D386/(D386+E386)</f>
        <v>0.61538461538461542</v>
      </c>
      <c r="G386" s="15" t="e">
        <v>#N/A</v>
      </c>
      <c r="H386" s="15" t="e">
        <v>#N/A</v>
      </c>
      <c r="L386" s="16">
        <v>19</v>
      </c>
      <c r="M386" s="16">
        <v>14</v>
      </c>
      <c r="N386" s="17">
        <f>+L386/(L386+M386)</f>
        <v>0.5757575757575758</v>
      </c>
      <c r="T386" s="19">
        <v>10</v>
      </c>
      <c r="U386" s="19">
        <v>20</v>
      </c>
      <c r="V386" s="20">
        <f>(+T386/(T386+U386))</f>
        <v>0.33333333333333331</v>
      </c>
      <c r="W386" s="21">
        <v>58311</v>
      </c>
      <c r="X386" s="21">
        <v>4485</v>
      </c>
    </row>
    <row r="387" spans="1:24" x14ac:dyDescent="0.35">
      <c r="A387" s="11">
        <v>104179</v>
      </c>
      <c r="B387" s="11" t="s">
        <v>38</v>
      </c>
      <c r="C387" s="11">
        <v>2009</v>
      </c>
      <c r="D387" s="12">
        <v>8</v>
      </c>
      <c r="E387" s="13">
        <v>5</v>
      </c>
      <c r="F387" s="14">
        <f>+D387/(D387+E387)</f>
        <v>0.61538461538461542</v>
      </c>
      <c r="G387" s="15" t="e">
        <v>#N/A</v>
      </c>
      <c r="H387" s="15" t="e">
        <v>#N/A</v>
      </c>
      <c r="L387" s="16">
        <v>21</v>
      </c>
      <c r="M387" s="16">
        <v>14</v>
      </c>
      <c r="N387" s="17">
        <f>+L387/(L387+M387)</f>
        <v>0.6</v>
      </c>
      <c r="T387" s="19">
        <v>12</v>
      </c>
      <c r="U387" s="19">
        <v>19</v>
      </c>
      <c r="V387" s="20">
        <f>(+T387/(T387+U387))</f>
        <v>0.38709677419354838</v>
      </c>
      <c r="W387" s="21">
        <v>78135</v>
      </c>
      <c r="X387" s="21">
        <v>4883</v>
      </c>
    </row>
    <row r="388" spans="1:24" x14ac:dyDescent="0.35">
      <c r="A388" s="11">
        <v>104179</v>
      </c>
      <c r="B388" s="11" t="s">
        <v>38</v>
      </c>
      <c r="C388" s="11">
        <v>2010</v>
      </c>
      <c r="D388" s="12">
        <v>7</v>
      </c>
      <c r="E388" s="13">
        <v>6</v>
      </c>
      <c r="F388" s="14">
        <f>+D388/(D388+E388)</f>
        <v>0.53846153846153844</v>
      </c>
      <c r="G388" s="15">
        <v>3878557</v>
      </c>
      <c r="H388" s="15">
        <v>55408</v>
      </c>
      <c r="L388" s="16">
        <v>16</v>
      </c>
      <c r="M388" s="16">
        <v>15</v>
      </c>
      <c r="N388" s="17">
        <f>+L388/(L388+M388)</f>
        <v>0.5161290322580645</v>
      </c>
      <c r="O388" s="18">
        <v>221047</v>
      </c>
      <c r="P388" s="18">
        <v>13815</v>
      </c>
      <c r="T388" s="19">
        <v>14</v>
      </c>
      <c r="U388" s="19">
        <v>17</v>
      </c>
      <c r="V388" s="20">
        <f>(+T388/(T388+U388))</f>
        <v>0.45161290322580644</v>
      </c>
      <c r="W388" s="21">
        <v>58839</v>
      </c>
      <c r="X388" s="21">
        <v>4203</v>
      </c>
    </row>
    <row r="389" spans="1:24" x14ac:dyDescent="0.35">
      <c r="A389" s="11">
        <v>104179</v>
      </c>
      <c r="B389" s="11" t="s">
        <v>38</v>
      </c>
      <c r="C389" s="11">
        <v>2011</v>
      </c>
      <c r="D389" s="12">
        <v>4</v>
      </c>
      <c r="E389" s="13">
        <v>8</v>
      </c>
      <c r="F389" s="14">
        <f>+D389/(D389+E389)</f>
        <v>0.33333333333333331</v>
      </c>
      <c r="G389" s="15" t="e">
        <v>#N/A</v>
      </c>
      <c r="H389" s="15" t="e">
        <v>#N/A</v>
      </c>
      <c r="L389" s="16">
        <v>30</v>
      </c>
      <c r="M389" s="16">
        <v>8</v>
      </c>
      <c r="N389" s="17">
        <f>+L389/(L389+M389)</f>
        <v>0.78947368421052633</v>
      </c>
      <c r="T389" s="19">
        <v>21</v>
      </c>
      <c r="U389" s="19">
        <v>12</v>
      </c>
      <c r="V389" s="20">
        <f>(+T389/(T389+U389))</f>
        <v>0.63636363636363635</v>
      </c>
      <c r="W389" s="21">
        <v>69371</v>
      </c>
      <c r="X389" s="21">
        <v>4335</v>
      </c>
    </row>
    <row r="390" spans="1:24" x14ac:dyDescent="0.35">
      <c r="A390" s="11">
        <v>104179</v>
      </c>
      <c r="B390" s="11" t="s">
        <v>38</v>
      </c>
      <c r="C390" s="11">
        <v>2012</v>
      </c>
      <c r="D390" s="12">
        <v>8</v>
      </c>
      <c r="E390" s="13">
        <v>5</v>
      </c>
      <c r="F390" s="14">
        <f>+D390/(D390+E390)</f>
        <v>0.61538461538461542</v>
      </c>
      <c r="G390" s="15" t="e">
        <v>#N/A</v>
      </c>
      <c r="H390" s="15" t="e">
        <v>#N/A</v>
      </c>
      <c r="L390" s="16">
        <v>23</v>
      </c>
      <c r="M390" s="16">
        <v>12</v>
      </c>
      <c r="N390" s="17">
        <f>+L390/(L390+M390)</f>
        <v>0.65714285714285714</v>
      </c>
      <c r="T390" s="19">
        <v>15</v>
      </c>
      <c r="U390" s="19">
        <v>17</v>
      </c>
      <c r="V390" s="20">
        <f>(+T390/(T390+U390))</f>
        <v>0.46875</v>
      </c>
      <c r="W390" s="21">
        <v>48544</v>
      </c>
      <c r="X390" s="21">
        <v>3467</v>
      </c>
    </row>
    <row r="391" spans="1:24" x14ac:dyDescent="0.35">
      <c r="A391" s="11">
        <v>104179</v>
      </c>
      <c r="B391" s="11" t="s">
        <v>38</v>
      </c>
      <c r="C391" s="11">
        <v>2013</v>
      </c>
      <c r="D391" s="12">
        <v>8</v>
      </c>
      <c r="E391" s="13">
        <v>5</v>
      </c>
      <c r="F391" s="14">
        <f>+D391/(D391+E391)</f>
        <v>0.61538461538461542</v>
      </c>
      <c r="G391" s="15" t="e">
        <v>#N/A</v>
      </c>
      <c r="H391" s="15" t="e">
        <v>#N/A</v>
      </c>
      <c r="L391" s="16">
        <v>27</v>
      </c>
      <c r="M391" s="16">
        <v>8</v>
      </c>
      <c r="N391" s="17">
        <f>+L391/(L391+M391)</f>
        <v>0.77142857142857146</v>
      </c>
      <c r="T391" s="19">
        <v>12</v>
      </c>
      <c r="U391" s="19">
        <v>18</v>
      </c>
      <c r="V391" s="20">
        <f>(+T391/(T391+U391))</f>
        <v>0.4</v>
      </c>
      <c r="W391" s="21">
        <v>57723</v>
      </c>
      <c r="X391" s="21">
        <v>3848</v>
      </c>
    </row>
    <row r="392" spans="1:24" x14ac:dyDescent="0.35">
      <c r="A392" s="11">
        <v>104179</v>
      </c>
      <c r="B392" s="11" t="s">
        <v>38</v>
      </c>
      <c r="C392" s="11">
        <v>2014</v>
      </c>
      <c r="D392" s="12">
        <v>10</v>
      </c>
      <c r="E392" s="13">
        <v>4</v>
      </c>
      <c r="F392" s="14">
        <f>+D392/(D392+E392)</f>
        <v>0.7142857142857143</v>
      </c>
      <c r="G392" s="15" t="e">
        <v>#N/A</v>
      </c>
      <c r="H392" s="15" t="e">
        <v>#N/A</v>
      </c>
      <c r="L392" s="16">
        <v>33</v>
      </c>
      <c r="M392" s="16">
        <v>5</v>
      </c>
      <c r="N392" s="17">
        <f>+L392/(L392+M392)</f>
        <v>0.86842105263157898</v>
      </c>
      <c r="T392" s="19">
        <v>5</v>
      </c>
      <c r="U392" s="19">
        <v>25</v>
      </c>
      <c r="V392" s="20">
        <f>(+T392/(T392+U392))</f>
        <v>0.16666666666666666</v>
      </c>
      <c r="W392" s="21">
        <v>50091</v>
      </c>
      <c r="X392" s="21">
        <v>3131</v>
      </c>
    </row>
    <row r="393" spans="1:24" x14ac:dyDescent="0.35">
      <c r="A393" s="11">
        <v>104179</v>
      </c>
      <c r="B393" s="11" t="s">
        <v>38</v>
      </c>
      <c r="C393" s="11">
        <v>2015</v>
      </c>
      <c r="D393" s="12">
        <v>7</v>
      </c>
      <c r="E393" s="13">
        <v>6</v>
      </c>
      <c r="F393" s="14">
        <f>+D393/(D393+E393)</f>
        <v>0.53846153846153844</v>
      </c>
      <c r="G393" s="15" t="e">
        <v>#N/A</v>
      </c>
      <c r="H393" s="15" t="e">
        <v>#N/A</v>
      </c>
      <c r="L393" s="16">
        <v>34</v>
      </c>
      <c r="M393" s="16">
        <v>4</v>
      </c>
      <c r="N393" s="17">
        <f>+L393/(L393+M393)</f>
        <v>0.89473684210526316</v>
      </c>
      <c r="T393" s="19">
        <v>11</v>
      </c>
      <c r="U393" s="19">
        <v>19</v>
      </c>
      <c r="V393" s="20">
        <f>(+T393/(T393+U393))</f>
        <v>0.36666666666666664</v>
      </c>
      <c r="W393" s="21">
        <v>55399</v>
      </c>
      <c r="X393" s="21">
        <v>3259</v>
      </c>
    </row>
    <row r="394" spans="1:24" x14ac:dyDescent="0.35">
      <c r="A394" s="11">
        <v>104179</v>
      </c>
      <c r="B394" s="11" t="s">
        <v>38</v>
      </c>
      <c r="C394" s="11">
        <v>2016</v>
      </c>
      <c r="D394" s="12">
        <v>3</v>
      </c>
      <c r="E394" s="13">
        <v>9</v>
      </c>
      <c r="F394" s="14">
        <f>+D394/(D394+E394)</f>
        <v>0.25</v>
      </c>
      <c r="G394" s="15" t="e">
        <v>#N/A</v>
      </c>
      <c r="H394" s="15" t="e">
        <v>#N/A</v>
      </c>
      <c r="L394" s="16">
        <v>25</v>
      </c>
      <c r="M394" s="16">
        <v>9</v>
      </c>
      <c r="N394" s="17">
        <f>+L394/(L394+M394)</f>
        <v>0.73529411764705888</v>
      </c>
      <c r="O394" s="18">
        <v>261478</v>
      </c>
      <c r="P394" s="18">
        <v>14526</v>
      </c>
      <c r="T394" s="19">
        <v>13</v>
      </c>
      <c r="U394" s="19">
        <v>19</v>
      </c>
      <c r="V394" s="20">
        <f>(+T394/(T394+U394))</f>
        <v>0.40625</v>
      </c>
      <c r="W394" s="21">
        <v>51785</v>
      </c>
      <c r="X394" s="21">
        <v>3237</v>
      </c>
    </row>
    <row r="395" spans="1:24" x14ac:dyDescent="0.35">
      <c r="A395" s="11">
        <v>104179</v>
      </c>
      <c r="B395" s="11" t="s">
        <v>38</v>
      </c>
      <c r="C395" s="11">
        <v>2017</v>
      </c>
      <c r="D395" s="12">
        <v>7</v>
      </c>
      <c r="E395" s="13">
        <v>6</v>
      </c>
      <c r="F395" s="14">
        <f>+D395/(D395+E395)</f>
        <v>0.53846153846153844</v>
      </c>
      <c r="G395" s="15">
        <v>255791</v>
      </c>
      <c r="H395" s="15">
        <v>42632</v>
      </c>
      <c r="L395" s="16">
        <v>32</v>
      </c>
      <c r="M395" s="16">
        <v>5</v>
      </c>
      <c r="N395" s="17">
        <f>+L395/(L395+M395)</f>
        <v>0.86486486486486491</v>
      </c>
      <c r="O395" s="18">
        <v>230560</v>
      </c>
      <c r="P395" s="18">
        <v>14410</v>
      </c>
      <c r="T395" s="19">
        <v>14</v>
      </c>
      <c r="U395" s="19">
        <v>16</v>
      </c>
      <c r="V395" s="20">
        <f>(+T395/(T395+U395))</f>
        <v>0.46666666666666667</v>
      </c>
      <c r="W395" s="21">
        <v>49844</v>
      </c>
      <c r="X395" s="21">
        <v>2932</v>
      </c>
    </row>
    <row r="396" spans="1:24" x14ac:dyDescent="0.35">
      <c r="A396" s="11">
        <v>104179</v>
      </c>
      <c r="B396" s="11" t="s">
        <v>38</v>
      </c>
      <c r="C396" s="11">
        <v>2018</v>
      </c>
      <c r="D396" s="12">
        <v>5</v>
      </c>
      <c r="E396" s="13">
        <v>7</v>
      </c>
      <c r="F396" s="14">
        <f>+D396/(D396+E396)</f>
        <v>0.41666666666666669</v>
      </c>
      <c r="G396" s="15">
        <v>318051</v>
      </c>
      <c r="H396" s="15">
        <v>45436</v>
      </c>
      <c r="L396" s="16">
        <v>27</v>
      </c>
      <c r="M396" s="16">
        <v>8</v>
      </c>
      <c r="N396" s="17">
        <f>+L396/(L396+M396)</f>
        <v>0.77142857142857146</v>
      </c>
      <c r="O396" s="18">
        <v>230947</v>
      </c>
      <c r="P396" s="18">
        <v>14434</v>
      </c>
      <c r="T396" s="19">
        <v>6</v>
      </c>
      <c r="U396" s="19">
        <v>24</v>
      </c>
      <c r="V396" s="20">
        <f>(+T396/(T396+U396))</f>
        <v>0.2</v>
      </c>
      <c r="W396" s="21">
        <v>46952</v>
      </c>
      <c r="X396" s="21">
        <v>2935</v>
      </c>
    </row>
    <row r="397" spans="1:24" x14ac:dyDescent="0.35">
      <c r="A397" s="11">
        <v>104179</v>
      </c>
      <c r="B397" s="11" t="s">
        <v>38</v>
      </c>
      <c r="C397" s="11">
        <v>2019</v>
      </c>
      <c r="D397" s="12">
        <v>4</v>
      </c>
      <c r="E397" s="13">
        <v>8</v>
      </c>
      <c r="F397" s="14">
        <f>+D397/(D397+E397)</f>
        <v>0.33333333333333331</v>
      </c>
      <c r="G397" s="15">
        <v>237194</v>
      </c>
      <c r="H397" s="15">
        <v>39532</v>
      </c>
      <c r="L397" s="16">
        <v>17</v>
      </c>
      <c r="M397" s="16">
        <v>15</v>
      </c>
      <c r="N397" s="17">
        <f>+L397/(L397+M397)</f>
        <v>0.53125</v>
      </c>
      <c r="T397" s="19">
        <v>24</v>
      </c>
      <c r="U397" s="19">
        <v>13</v>
      </c>
      <c r="V397" s="20">
        <f>(+T397/(T397+U397))</f>
        <v>0.64864864864864868</v>
      </c>
      <c r="W397" s="21">
        <v>80850</v>
      </c>
      <c r="X397" s="21">
        <v>3675</v>
      </c>
    </row>
    <row r="398" spans="1:24" x14ac:dyDescent="0.35">
      <c r="A398" s="11">
        <v>104179</v>
      </c>
      <c r="B398" s="11" t="s">
        <v>38</v>
      </c>
      <c r="C398" s="11">
        <v>2020</v>
      </c>
      <c r="D398" s="12">
        <v>0</v>
      </c>
      <c r="E398" s="13">
        <v>5</v>
      </c>
      <c r="F398" s="14">
        <f>+D398/(D398+E398)</f>
        <v>0</v>
      </c>
      <c r="G398" s="15" t="e">
        <v>#N/A</v>
      </c>
      <c r="H398" s="15" t="e">
        <v>#N/A</v>
      </c>
      <c r="L398" s="16">
        <v>21</v>
      </c>
      <c r="M398" s="16">
        <v>11</v>
      </c>
      <c r="N398" s="17">
        <f>+L398/(L398+M398)</f>
        <v>0.65625</v>
      </c>
      <c r="O398" s="18">
        <v>232114</v>
      </c>
      <c r="P398" s="18">
        <v>13654</v>
      </c>
      <c r="T398" s="19">
        <v>24</v>
      </c>
      <c r="U398" s="19">
        <v>7</v>
      </c>
      <c r="V398" s="20">
        <f>(+T398/(T398+U398))</f>
        <v>0.77419354838709675</v>
      </c>
      <c r="W398" s="21">
        <v>95098</v>
      </c>
      <c r="X398" s="21">
        <f>95098/21</f>
        <v>4528.4761904761908</v>
      </c>
    </row>
    <row r="399" spans="1:24" x14ac:dyDescent="0.35">
      <c r="A399" s="11">
        <v>104179</v>
      </c>
      <c r="B399" s="11" t="s">
        <v>38</v>
      </c>
      <c r="C399" s="11">
        <v>2021</v>
      </c>
      <c r="D399" s="12">
        <v>1</v>
      </c>
      <c r="E399" s="13">
        <v>11</v>
      </c>
      <c r="F399" s="14">
        <f>+D399/(D399+E399)</f>
        <v>8.3333333333333329E-2</v>
      </c>
      <c r="G399" s="15" t="e">
        <v>#N/A</v>
      </c>
      <c r="H399" s="15" t="e">
        <v>#N/A</v>
      </c>
      <c r="L399" s="16">
        <v>17</v>
      </c>
      <c r="M399" s="16">
        <v>9</v>
      </c>
      <c r="N399" s="17">
        <f>+L399/(L399+M399)</f>
        <v>0.65384615384615385</v>
      </c>
      <c r="T399" s="19">
        <v>21</v>
      </c>
      <c r="U399" s="19">
        <v>6</v>
      </c>
      <c r="V399" s="20">
        <f>(+T399/(T399+U399))</f>
        <v>0.77777777777777779</v>
      </c>
    </row>
    <row r="400" spans="1:24" x14ac:dyDescent="0.35">
      <c r="A400" s="11">
        <v>104179</v>
      </c>
      <c r="B400" s="11" t="s">
        <v>38</v>
      </c>
      <c r="C400" s="11">
        <v>2022</v>
      </c>
      <c r="D400" s="12">
        <v>5</v>
      </c>
      <c r="E400" s="13">
        <v>7</v>
      </c>
      <c r="F400" s="14">
        <f>+D400/(D400+E400)</f>
        <v>0.41666666666666669</v>
      </c>
      <c r="G400" s="15" t="e">
        <v>#N/A</v>
      </c>
      <c r="H400" s="15" t="e">
        <v>#N/A</v>
      </c>
      <c r="L400" s="16">
        <v>33</v>
      </c>
      <c r="M400" s="16">
        <v>4</v>
      </c>
      <c r="N400" s="17">
        <f>+L400/(L400+M400)</f>
        <v>0.89189189189189189</v>
      </c>
      <c r="O400" s="18">
        <v>228040</v>
      </c>
      <c r="P400" s="18">
        <v>13414</v>
      </c>
      <c r="S400" s="70" t="e">
        <f>+Q400/R400</f>
        <v>#DIV/0!</v>
      </c>
      <c r="T400" s="19">
        <v>21</v>
      </c>
      <c r="U400" s="19">
        <v>8</v>
      </c>
      <c r="V400" s="20">
        <f>(+T400/(T400+U400))</f>
        <v>0.72413793103448276</v>
      </c>
      <c r="W400" s="21">
        <v>117300</v>
      </c>
      <c r="X400" s="21">
        <v>7822</v>
      </c>
    </row>
    <row r="401" spans="1:24" x14ac:dyDescent="0.35">
      <c r="A401" s="11">
        <v>105330</v>
      </c>
      <c r="B401" s="11" t="s">
        <v>39</v>
      </c>
      <c r="C401" s="11">
        <v>2004</v>
      </c>
      <c r="D401" s="12">
        <v>4</v>
      </c>
      <c r="E401" s="13">
        <v>7</v>
      </c>
      <c r="F401" s="14">
        <f>+D401/(D401+E401)</f>
        <v>0.36363636363636365</v>
      </c>
      <c r="G401" s="15" t="e">
        <v>#N/A</v>
      </c>
      <c r="H401" s="15" t="e">
        <v>#N/A</v>
      </c>
      <c r="L401" s="16">
        <v>15</v>
      </c>
      <c r="M401" s="16">
        <v>14</v>
      </c>
      <c r="N401" s="17">
        <f>+L401/(L401+M401)</f>
        <v>0.51724137931034486</v>
      </c>
      <c r="O401" s="18">
        <v>21386</v>
      </c>
      <c r="P401" s="18">
        <v>1782</v>
      </c>
      <c r="T401" s="19">
        <v>12</v>
      </c>
      <c r="U401" s="19">
        <v>16</v>
      </c>
      <c r="V401" s="20">
        <f>(+T401/(T401+U401))</f>
        <v>0.42857142857142855</v>
      </c>
      <c r="W401" s="21">
        <v>117330</v>
      </c>
      <c r="X401" s="21">
        <f>117330/22</f>
        <v>5333.181818181818</v>
      </c>
    </row>
    <row r="402" spans="1:24" x14ac:dyDescent="0.35">
      <c r="A402" s="11">
        <v>105330</v>
      </c>
      <c r="B402" s="11" t="s">
        <v>39</v>
      </c>
      <c r="C402" s="11">
        <v>2005</v>
      </c>
      <c r="D402" s="12">
        <v>3</v>
      </c>
      <c r="E402" s="13">
        <v>8</v>
      </c>
      <c r="F402" s="14">
        <f>+D402/(D402+E402)</f>
        <v>0.27272727272727271</v>
      </c>
      <c r="G402" s="35">
        <v>39546</v>
      </c>
      <c r="H402" s="35">
        <v>7909</v>
      </c>
      <c r="I402" s="35"/>
      <c r="J402" s="35"/>
      <c r="K402" s="35"/>
      <c r="L402" s="16">
        <v>11</v>
      </c>
      <c r="M402" s="16">
        <v>17</v>
      </c>
      <c r="N402" s="17">
        <f>+L402/(L402+M402)</f>
        <v>0.39285714285714285</v>
      </c>
      <c r="T402" s="19">
        <v>19</v>
      </c>
      <c r="U402" s="19">
        <v>10</v>
      </c>
      <c r="V402" s="20">
        <f>(+T402/(T402+U402))</f>
        <v>0.65517241379310343</v>
      </c>
      <c r="W402" s="21">
        <v>36280</v>
      </c>
      <c r="X402" s="21">
        <v>2591</v>
      </c>
    </row>
    <row r="403" spans="1:24" x14ac:dyDescent="0.35">
      <c r="A403" s="11">
        <v>105330</v>
      </c>
      <c r="B403" s="11" t="s">
        <v>39</v>
      </c>
      <c r="C403" s="11">
        <v>2006</v>
      </c>
      <c r="D403" s="12">
        <v>6</v>
      </c>
      <c r="E403" s="13">
        <v>5</v>
      </c>
      <c r="F403" s="14">
        <f>+D403/(D403+E403)</f>
        <v>0.54545454545454541</v>
      </c>
      <c r="G403" s="35">
        <v>33042</v>
      </c>
      <c r="H403" s="35">
        <v>6608</v>
      </c>
      <c r="I403" s="35"/>
      <c r="J403" s="35"/>
      <c r="K403" s="35"/>
      <c r="L403" s="16">
        <v>21</v>
      </c>
      <c r="M403" s="16">
        <v>11</v>
      </c>
      <c r="N403" s="17">
        <f>+L403/(L403+M403)</f>
        <v>0.65625</v>
      </c>
      <c r="T403" s="19">
        <v>22</v>
      </c>
      <c r="U403" s="19">
        <v>11</v>
      </c>
      <c r="V403" s="20">
        <f>(+T403/(T403+U403))</f>
        <v>0.66666666666666663</v>
      </c>
      <c r="W403" s="21">
        <v>28358</v>
      </c>
      <c r="X403" s="21">
        <v>2026</v>
      </c>
    </row>
    <row r="404" spans="1:24" x14ac:dyDescent="0.35">
      <c r="A404" s="11">
        <v>105330</v>
      </c>
      <c r="B404" s="11" t="s">
        <v>39</v>
      </c>
      <c r="C404" s="11">
        <v>2007</v>
      </c>
      <c r="D404" s="12">
        <v>6</v>
      </c>
      <c r="E404" s="13">
        <v>5</v>
      </c>
      <c r="F404" s="14">
        <f>+D404/(D404+E404)</f>
        <v>0.54545454545454541</v>
      </c>
      <c r="G404" s="35">
        <v>35839</v>
      </c>
      <c r="H404" s="35">
        <v>7167</v>
      </c>
      <c r="I404" s="35"/>
      <c r="J404" s="35"/>
      <c r="K404" s="35"/>
      <c r="L404" s="16">
        <v>18</v>
      </c>
      <c r="M404" s="16">
        <v>12</v>
      </c>
      <c r="N404" s="17">
        <f>+L404/(L404+M404)</f>
        <v>0.6</v>
      </c>
      <c r="T404" s="19">
        <v>20</v>
      </c>
      <c r="U404" s="19">
        <v>12</v>
      </c>
      <c r="V404" s="20">
        <f>(+T404/(T404+U404))</f>
        <v>0.625</v>
      </c>
      <c r="W404" s="21">
        <v>36417</v>
      </c>
      <c r="X404" s="21">
        <v>2801</v>
      </c>
    </row>
    <row r="405" spans="1:24" x14ac:dyDescent="0.35">
      <c r="A405" s="11">
        <v>105330</v>
      </c>
      <c r="B405" s="11" t="s">
        <v>39</v>
      </c>
      <c r="C405" s="11">
        <v>2008</v>
      </c>
      <c r="D405" s="12">
        <v>6</v>
      </c>
      <c r="E405" s="13">
        <v>5</v>
      </c>
      <c r="F405" s="14">
        <f>+D405/(D405+E405)</f>
        <v>0.54545454545454541</v>
      </c>
      <c r="G405" s="35">
        <v>36826</v>
      </c>
      <c r="H405" s="35">
        <v>7365</v>
      </c>
      <c r="I405" s="35"/>
      <c r="J405" s="35"/>
      <c r="K405" s="35"/>
      <c r="L405" s="16">
        <v>21</v>
      </c>
      <c r="M405" s="16">
        <v>11</v>
      </c>
      <c r="N405" s="17">
        <f>+L405/(L405+M405)</f>
        <v>0.65625</v>
      </c>
      <c r="T405" s="36">
        <v>10</v>
      </c>
      <c r="U405" s="19">
        <v>20</v>
      </c>
      <c r="V405" s="20">
        <f>(+T405/(T405+U405))</f>
        <v>0.33333333333333331</v>
      </c>
      <c r="W405" s="21">
        <v>35760</v>
      </c>
      <c r="X405" s="21">
        <v>2554</v>
      </c>
    </row>
    <row r="406" spans="1:24" x14ac:dyDescent="0.35">
      <c r="A406" s="11">
        <v>105330</v>
      </c>
      <c r="B406" s="11" t="s">
        <v>39</v>
      </c>
      <c r="C406" s="11">
        <v>2009</v>
      </c>
      <c r="D406" s="12">
        <v>5</v>
      </c>
      <c r="E406" s="13">
        <v>6</v>
      </c>
      <c r="F406" s="14">
        <f>+D406/(D406+E406)</f>
        <v>0.45454545454545453</v>
      </c>
      <c r="G406" s="35">
        <v>38392</v>
      </c>
      <c r="H406" s="35">
        <v>7678</v>
      </c>
      <c r="I406" s="35"/>
      <c r="J406" s="35"/>
      <c r="K406" s="35"/>
      <c r="L406" s="16">
        <v>8</v>
      </c>
      <c r="M406" s="16">
        <v>19</v>
      </c>
      <c r="N406" s="17">
        <f>+L406/(L406+M406)</f>
        <v>0.29629629629629628</v>
      </c>
      <c r="T406" s="19">
        <v>8</v>
      </c>
      <c r="U406" s="19">
        <v>21</v>
      </c>
      <c r="V406" s="20">
        <f>(+T406/(T406+U406))</f>
        <v>0.27586206896551724</v>
      </c>
      <c r="W406" s="21">
        <v>41861</v>
      </c>
      <c r="X406" s="21">
        <v>2616</v>
      </c>
    </row>
    <row r="407" spans="1:24" x14ac:dyDescent="0.35">
      <c r="A407" s="11">
        <v>105330</v>
      </c>
      <c r="B407" s="11" t="s">
        <v>39</v>
      </c>
      <c r="C407" s="11">
        <v>2010</v>
      </c>
      <c r="D407" s="12">
        <v>6</v>
      </c>
      <c r="E407" s="13">
        <v>5</v>
      </c>
      <c r="F407" s="14">
        <f>+D407/(D407+E407)</f>
        <v>0.54545454545454541</v>
      </c>
      <c r="G407" s="35">
        <v>36991</v>
      </c>
      <c r="H407" s="35">
        <v>7398</v>
      </c>
      <c r="I407" s="35"/>
      <c r="J407" s="35"/>
      <c r="K407" s="35"/>
      <c r="L407" s="16">
        <v>14</v>
      </c>
      <c r="M407" s="16">
        <v>14</v>
      </c>
      <c r="N407" s="17">
        <f>+L407/(L407+M407)</f>
        <v>0.5</v>
      </c>
      <c r="T407" s="19">
        <v>5</v>
      </c>
      <c r="U407" s="19">
        <v>24</v>
      </c>
      <c r="V407" s="20">
        <f>(+T407/(T407+U407))</f>
        <v>0.17241379310344829</v>
      </c>
      <c r="W407" s="21">
        <v>38346</v>
      </c>
      <c r="X407" s="21">
        <v>2130</v>
      </c>
    </row>
    <row r="408" spans="1:24" x14ac:dyDescent="0.35">
      <c r="A408" s="11">
        <v>105330</v>
      </c>
      <c r="B408" s="11" t="s">
        <v>39</v>
      </c>
      <c r="C408" s="11">
        <v>2011</v>
      </c>
      <c r="D408" s="12">
        <v>4</v>
      </c>
      <c r="E408" s="13">
        <v>7</v>
      </c>
      <c r="F408" s="14">
        <f>+D408/(D408+E408)</f>
        <v>0.36363636363636365</v>
      </c>
      <c r="G408" s="35">
        <v>37660</v>
      </c>
      <c r="H408" s="35">
        <v>6277</v>
      </c>
      <c r="I408" s="35"/>
      <c r="J408" s="35"/>
      <c r="K408" s="35"/>
      <c r="L408" s="16">
        <v>19</v>
      </c>
      <c r="M408" s="16">
        <v>13</v>
      </c>
      <c r="N408" s="17">
        <f>+L408/(L408+M408)</f>
        <v>0.59375</v>
      </c>
      <c r="T408" s="19">
        <v>11</v>
      </c>
      <c r="U408" s="19">
        <v>18</v>
      </c>
      <c r="V408" s="20">
        <f>(+T408/(T408+U408))</f>
        <v>0.37931034482758619</v>
      </c>
      <c r="W408" s="21">
        <v>34377</v>
      </c>
      <c r="X408" s="21">
        <v>2292</v>
      </c>
    </row>
    <row r="409" spans="1:24" x14ac:dyDescent="0.35">
      <c r="A409" s="11">
        <v>105330</v>
      </c>
      <c r="B409" s="11" t="s">
        <v>39</v>
      </c>
      <c r="C409" s="11">
        <v>2012</v>
      </c>
      <c r="D409" s="12">
        <v>8</v>
      </c>
      <c r="E409" s="13">
        <v>3</v>
      </c>
      <c r="F409" s="14">
        <f>+D409/(D409+E409)</f>
        <v>0.72727272727272729</v>
      </c>
      <c r="G409" s="35">
        <v>33936</v>
      </c>
      <c r="H409" s="35">
        <v>6787</v>
      </c>
      <c r="I409" s="35"/>
      <c r="J409" s="35"/>
      <c r="K409" s="35"/>
      <c r="L409" s="16">
        <v>5</v>
      </c>
      <c r="M409" s="16">
        <v>24</v>
      </c>
      <c r="N409" s="17">
        <f>+L409/(L409+M409)</f>
        <v>0.17241379310344829</v>
      </c>
      <c r="T409" s="19">
        <v>9</v>
      </c>
      <c r="U409" s="19">
        <v>20</v>
      </c>
      <c r="V409" s="20">
        <f>(+T409/(T409+U409))</f>
        <v>0.31034482758620691</v>
      </c>
      <c r="W409" s="21">
        <v>37331</v>
      </c>
      <c r="X409" s="21">
        <v>2333</v>
      </c>
    </row>
    <row r="410" spans="1:24" x14ac:dyDescent="0.35">
      <c r="A410" s="11">
        <v>105330</v>
      </c>
      <c r="B410" s="11" t="s">
        <v>39</v>
      </c>
      <c r="C410" s="11">
        <v>2013</v>
      </c>
      <c r="D410" s="12">
        <v>9</v>
      </c>
      <c r="E410" s="13">
        <v>3</v>
      </c>
      <c r="F410" s="14">
        <f>+D410/(D410+E410)</f>
        <v>0.75</v>
      </c>
      <c r="G410" s="35">
        <v>45446</v>
      </c>
      <c r="H410" s="35">
        <v>7574</v>
      </c>
      <c r="I410" s="35"/>
      <c r="J410" s="35"/>
      <c r="K410" s="35"/>
      <c r="L410" s="16">
        <v>11</v>
      </c>
      <c r="M410" s="16">
        <v>21</v>
      </c>
      <c r="N410" s="17">
        <f>+L410/(L410+M410)</f>
        <v>0.34375</v>
      </c>
      <c r="T410" s="19">
        <v>8</v>
      </c>
      <c r="U410" s="19">
        <v>21</v>
      </c>
      <c r="V410" s="20">
        <f>(+T410/(T410+U410))</f>
        <v>0.27586206896551724</v>
      </c>
      <c r="W410" s="21">
        <v>30563</v>
      </c>
      <c r="X410" s="21">
        <v>2183</v>
      </c>
    </row>
    <row r="411" spans="1:24" x14ac:dyDescent="0.35">
      <c r="A411" s="11">
        <v>105330</v>
      </c>
      <c r="B411" s="11" t="s">
        <v>39</v>
      </c>
      <c r="C411" s="11">
        <v>2014</v>
      </c>
      <c r="D411" s="12">
        <v>7</v>
      </c>
      <c r="E411" s="13">
        <v>5</v>
      </c>
      <c r="F411" s="14">
        <f>+D411/(D411+E411)</f>
        <v>0.58333333333333337</v>
      </c>
      <c r="G411" s="35">
        <v>41128</v>
      </c>
      <c r="H411" s="35">
        <v>8226</v>
      </c>
      <c r="I411" s="35"/>
      <c r="J411" s="35"/>
      <c r="K411" s="35"/>
      <c r="L411" s="16">
        <v>15</v>
      </c>
      <c r="M411" s="16">
        <v>17</v>
      </c>
      <c r="N411" s="17">
        <f>+L411/(L411+M411)</f>
        <v>0.46875</v>
      </c>
      <c r="T411" s="19">
        <v>9</v>
      </c>
      <c r="U411" s="19">
        <v>20</v>
      </c>
      <c r="V411" s="20">
        <f>(+T411/(T411+U411))</f>
        <v>0.31034482758620691</v>
      </c>
      <c r="W411" s="21">
        <v>41504</v>
      </c>
      <c r="X411" s="21">
        <v>2306</v>
      </c>
    </row>
    <row r="412" spans="1:24" x14ac:dyDescent="0.35">
      <c r="A412" s="11">
        <v>105330</v>
      </c>
      <c r="B412" s="11" t="s">
        <v>39</v>
      </c>
      <c r="C412" s="11">
        <v>2015</v>
      </c>
      <c r="D412" s="12">
        <v>7</v>
      </c>
      <c r="E412" s="13">
        <v>4</v>
      </c>
      <c r="F412" s="14">
        <f>+D412/(D412+E412)</f>
        <v>0.63636363636363635</v>
      </c>
      <c r="G412" s="35">
        <v>37507</v>
      </c>
      <c r="H412" s="35">
        <v>7501</v>
      </c>
      <c r="I412" s="35"/>
      <c r="J412" s="35"/>
      <c r="K412" s="35"/>
      <c r="L412" s="16">
        <v>23</v>
      </c>
      <c r="M412" s="16">
        <v>15</v>
      </c>
      <c r="N412" s="17">
        <f>+L412/(L412+M412)</f>
        <v>0.60526315789473684</v>
      </c>
      <c r="T412" s="19">
        <v>13</v>
      </c>
      <c r="U412" s="19">
        <v>17</v>
      </c>
      <c r="V412" s="20">
        <f>(+T412/(T412+U412))</f>
        <v>0.43333333333333335</v>
      </c>
      <c r="W412" s="21">
        <v>32688</v>
      </c>
      <c r="X412" s="21">
        <v>1923</v>
      </c>
    </row>
    <row r="413" spans="1:24" x14ac:dyDescent="0.35">
      <c r="A413" s="11">
        <v>105330</v>
      </c>
      <c r="B413" s="11" t="s">
        <v>39</v>
      </c>
      <c r="C413" s="11">
        <v>2016</v>
      </c>
      <c r="D413" s="12">
        <v>5</v>
      </c>
      <c r="E413" s="13">
        <v>6</v>
      </c>
      <c r="F413" s="14">
        <f>+D413/(D413+E413)</f>
        <v>0.45454545454545453</v>
      </c>
      <c r="G413" s="35">
        <v>39549</v>
      </c>
      <c r="H413" s="35">
        <v>7910</v>
      </c>
      <c r="I413" s="35"/>
      <c r="J413" s="35"/>
      <c r="K413" s="35"/>
      <c r="L413" s="16">
        <v>5</v>
      </c>
      <c r="M413" s="16">
        <v>25</v>
      </c>
      <c r="N413" s="17">
        <f>+L413/(L413+M413)</f>
        <v>0.16666666666666666</v>
      </c>
      <c r="T413" s="19">
        <v>6</v>
      </c>
      <c r="U413" s="19">
        <v>24</v>
      </c>
      <c r="V413" s="20">
        <f>(+T413/(T413+U413))</f>
        <v>0.2</v>
      </c>
      <c r="W413" s="21">
        <v>36036</v>
      </c>
      <c r="X413" s="21">
        <v>2252</v>
      </c>
    </row>
    <row r="414" spans="1:24" x14ac:dyDescent="0.35">
      <c r="A414" s="11">
        <v>105330</v>
      </c>
      <c r="B414" s="11" t="s">
        <v>39</v>
      </c>
      <c r="C414" s="11">
        <v>2017</v>
      </c>
      <c r="D414" s="12">
        <v>7</v>
      </c>
      <c r="E414" s="13">
        <v>5</v>
      </c>
      <c r="F414" s="14">
        <f>+D414/(D414+E414)</f>
        <v>0.58333333333333337</v>
      </c>
      <c r="G414" s="35">
        <v>45996</v>
      </c>
      <c r="H414" s="35">
        <v>6571</v>
      </c>
      <c r="I414" s="35"/>
      <c r="J414" s="35"/>
      <c r="K414" s="35"/>
      <c r="L414" s="16">
        <v>9</v>
      </c>
      <c r="M414" s="16">
        <v>23</v>
      </c>
      <c r="N414" s="17">
        <f>+L414/(L414+M414)</f>
        <v>0.28125</v>
      </c>
      <c r="O414" s="18">
        <v>12602</v>
      </c>
      <c r="P414" s="18">
        <v>1050</v>
      </c>
      <c r="T414" s="19">
        <v>9</v>
      </c>
      <c r="U414" s="19">
        <v>21</v>
      </c>
      <c r="V414" s="20">
        <f>(+T414/(T414+U414))</f>
        <v>0.3</v>
      </c>
      <c r="W414" s="21">
        <v>31881</v>
      </c>
      <c r="X414" s="21">
        <v>1993</v>
      </c>
    </row>
    <row r="415" spans="1:24" x14ac:dyDescent="0.35">
      <c r="A415" s="11">
        <v>105330</v>
      </c>
      <c r="B415" s="11" t="s">
        <v>39</v>
      </c>
      <c r="C415" s="11">
        <v>2018</v>
      </c>
      <c r="D415" s="12">
        <v>4</v>
      </c>
      <c r="E415" s="13">
        <v>6</v>
      </c>
      <c r="F415" s="14">
        <f>+D415/(D415+E415)</f>
        <v>0.4</v>
      </c>
      <c r="G415" s="35">
        <v>35178</v>
      </c>
      <c r="H415" s="35">
        <v>7036</v>
      </c>
      <c r="I415" s="35"/>
      <c r="J415" s="35"/>
      <c r="K415" s="35"/>
      <c r="L415" s="16">
        <v>5</v>
      </c>
      <c r="M415" s="16">
        <v>27</v>
      </c>
      <c r="N415" s="17">
        <f>+L415/(L415+M415)</f>
        <v>0.15625</v>
      </c>
      <c r="O415" s="18">
        <v>7950</v>
      </c>
      <c r="P415" s="18">
        <v>662</v>
      </c>
      <c r="T415" s="19">
        <v>7</v>
      </c>
      <c r="U415" s="19">
        <v>23</v>
      </c>
      <c r="V415" s="20">
        <f>(+T415/(T415+U415))</f>
        <v>0.23333333333333334</v>
      </c>
      <c r="W415" s="21">
        <v>24281</v>
      </c>
      <c r="X415" s="21">
        <v>1619</v>
      </c>
    </row>
    <row r="416" spans="1:24" x14ac:dyDescent="0.35">
      <c r="A416" s="11">
        <v>105330</v>
      </c>
      <c r="B416" s="11" t="s">
        <v>39</v>
      </c>
      <c r="C416" s="11">
        <v>2019</v>
      </c>
      <c r="D416" s="12">
        <v>4</v>
      </c>
      <c r="E416" s="13">
        <v>8</v>
      </c>
      <c r="F416" s="14">
        <f>+D416/(D416+E416)</f>
        <v>0.33333333333333331</v>
      </c>
      <c r="G416" s="35">
        <v>39441</v>
      </c>
      <c r="H416" s="35">
        <v>6574</v>
      </c>
      <c r="I416" s="35"/>
      <c r="J416" s="35"/>
      <c r="K416" s="35"/>
      <c r="L416" s="16">
        <v>10</v>
      </c>
      <c r="M416" s="16">
        <v>21</v>
      </c>
      <c r="N416" s="17">
        <f>+L416/(L416+M416)</f>
        <v>0.32258064516129031</v>
      </c>
      <c r="T416" s="19">
        <v>13</v>
      </c>
      <c r="U416" s="19">
        <v>18</v>
      </c>
      <c r="V416" s="20">
        <f>(+T416/(T416+U416))</f>
        <v>0.41935483870967744</v>
      </c>
      <c r="W416" s="21">
        <v>5068</v>
      </c>
      <c r="X416" s="21">
        <v>390</v>
      </c>
    </row>
    <row r="417" spans="1:24" x14ac:dyDescent="0.35">
      <c r="A417" s="11">
        <v>105330</v>
      </c>
      <c r="B417" s="11" t="s">
        <v>39</v>
      </c>
      <c r="C417" s="11">
        <v>2020</v>
      </c>
      <c r="D417" s="12">
        <v>3</v>
      </c>
      <c r="E417" s="13">
        <v>2</v>
      </c>
      <c r="F417" s="14">
        <f>+D417/(D417+E417)</f>
        <v>0.6</v>
      </c>
      <c r="G417" s="15" t="e">
        <v>#N/A</v>
      </c>
      <c r="H417" s="15" t="e">
        <v>#N/A</v>
      </c>
      <c r="L417" s="16">
        <v>16</v>
      </c>
      <c r="M417" s="16">
        <v>14</v>
      </c>
      <c r="N417" s="17">
        <f>+L417/(L417+M417)</f>
        <v>0.53333333333333333</v>
      </c>
      <c r="O417" s="18">
        <v>10215</v>
      </c>
      <c r="P417" s="18">
        <v>681</v>
      </c>
      <c r="T417" s="19">
        <v>16</v>
      </c>
      <c r="U417" s="19">
        <v>15</v>
      </c>
      <c r="V417" s="20">
        <f>(+T417/(T417+U417))</f>
        <v>0.5161290322580645</v>
      </c>
    </row>
    <row r="418" spans="1:24" x14ac:dyDescent="0.35">
      <c r="A418" s="11">
        <v>105330</v>
      </c>
      <c r="B418" s="11" t="s">
        <v>39</v>
      </c>
      <c r="C418" s="11">
        <v>2021</v>
      </c>
      <c r="D418" s="12">
        <v>5</v>
      </c>
      <c r="E418" s="13">
        <v>6</v>
      </c>
      <c r="F418" s="14">
        <f>+D418/(D418+E418)</f>
        <v>0.45454545454545453</v>
      </c>
      <c r="G418" s="15" t="e">
        <v>#N/A</v>
      </c>
      <c r="H418" s="15" t="e">
        <v>#N/A</v>
      </c>
      <c r="L418" s="16">
        <v>6</v>
      </c>
      <c r="M418" s="16">
        <v>16</v>
      </c>
      <c r="N418" s="17">
        <f>+L418/(L418+M418)</f>
        <v>0.27272727272727271</v>
      </c>
      <c r="T418" s="19">
        <v>15</v>
      </c>
      <c r="U418" s="19">
        <v>14</v>
      </c>
      <c r="V418" s="20">
        <f>(+T418/(T418+U418))</f>
        <v>0.51724137931034486</v>
      </c>
    </row>
    <row r="419" spans="1:24" x14ac:dyDescent="0.35">
      <c r="A419" s="11">
        <v>105330</v>
      </c>
      <c r="B419" s="11" t="s">
        <v>39</v>
      </c>
      <c r="C419" s="11">
        <v>2022</v>
      </c>
      <c r="D419" s="12">
        <v>3</v>
      </c>
      <c r="E419" s="13">
        <v>8</v>
      </c>
      <c r="F419" s="14">
        <f>+D419/(D419+E419)</f>
        <v>0.27272727272727271</v>
      </c>
      <c r="G419" s="15" t="e">
        <v>#N/A</v>
      </c>
      <c r="H419" s="15" t="e">
        <v>#N/A</v>
      </c>
      <c r="L419" s="16">
        <v>9</v>
      </c>
      <c r="M419" s="16">
        <v>23</v>
      </c>
      <c r="N419" s="17">
        <f>+L419/(L419+M419)</f>
        <v>0.28125</v>
      </c>
      <c r="O419" s="18">
        <v>9521</v>
      </c>
      <c r="P419" s="18">
        <v>635</v>
      </c>
      <c r="S419" s="70" t="e">
        <f>+Q419/R419</f>
        <v>#DIV/0!</v>
      </c>
      <c r="T419" s="19">
        <v>17</v>
      </c>
      <c r="U419" s="19">
        <v>14</v>
      </c>
      <c r="V419" s="20">
        <f>(+T419/(T419+U419))</f>
        <v>0.54838709677419351</v>
      </c>
      <c r="W419" s="21">
        <v>3833</v>
      </c>
      <c r="X419" s="21">
        <v>262</v>
      </c>
    </row>
    <row r="420" spans="1:24" x14ac:dyDescent="0.35">
      <c r="A420" s="11">
        <v>106245</v>
      </c>
      <c r="B420" s="11" t="s">
        <v>40</v>
      </c>
      <c r="C420" s="11">
        <v>2004</v>
      </c>
      <c r="D420" s="24"/>
      <c r="E420" s="28"/>
      <c r="F420" s="29"/>
      <c r="G420" s="30"/>
      <c r="H420" s="30"/>
      <c r="I420" s="30"/>
      <c r="J420" s="30"/>
      <c r="K420" s="30"/>
      <c r="L420" s="16">
        <v>17</v>
      </c>
      <c r="M420" s="16">
        <v>12</v>
      </c>
      <c r="N420" s="17">
        <f>+L420/(L420+M420)</f>
        <v>0.58620689655172409</v>
      </c>
      <c r="O420" s="18">
        <v>28518</v>
      </c>
      <c r="P420" s="18">
        <v>2037</v>
      </c>
      <c r="T420" s="19">
        <v>10</v>
      </c>
      <c r="U420" s="19">
        <v>17</v>
      </c>
      <c r="V420" s="20">
        <f>(+T420/(T420+U420))</f>
        <v>0.37037037037037035</v>
      </c>
      <c r="W420" s="21">
        <v>24913</v>
      </c>
      <c r="X420" s="21">
        <v>1916</v>
      </c>
    </row>
    <row r="421" spans="1:24" x14ac:dyDescent="0.35">
      <c r="A421" s="11">
        <v>106245</v>
      </c>
      <c r="B421" s="11" t="s">
        <v>40</v>
      </c>
      <c r="C421" s="11">
        <v>2005</v>
      </c>
      <c r="D421" s="24"/>
      <c r="E421" s="28"/>
      <c r="F421" s="29"/>
      <c r="G421" s="30"/>
      <c r="H421" s="30"/>
      <c r="I421" s="30"/>
      <c r="J421" s="30"/>
      <c r="K421" s="30"/>
      <c r="L421" s="16">
        <v>18</v>
      </c>
      <c r="M421" s="16">
        <v>10</v>
      </c>
      <c r="N421" s="17">
        <f>+L421/(L421+M421)</f>
        <v>0.6428571428571429</v>
      </c>
      <c r="T421" s="19">
        <v>10</v>
      </c>
      <c r="U421" s="19">
        <v>19</v>
      </c>
      <c r="V421" s="20">
        <f>(+T421/(T421+U421))</f>
        <v>0.34482758620689657</v>
      </c>
    </row>
    <row r="422" spans="1:24" x14ac:dyDescent="0.35">
      <c r="A422" s="11">
        <v>106245</v>
      </c>
      <c r="B422" s="11" t="s">
        <v>40</v>
      </c>
      <c r="C422" s="11">
        <v>2006</v>
      </c>
      <c r="D422" s="24"/>
      <c r="E422" s="28"/>
      <c r="F422" s="29"/>
      <c r="G422" s="30"/>
      <c r="H422" s="30"/>
      <c r="I422" s="30"/>
      <c r="J422" s="30"/>
      <c r="K422" s="30"/>
      <c r="L422" s="16">
        <v>14</v>
      </c>
      <c r="M422" s="16">
        <v>15</v>
      </c>
      <c r="N422" s="17">
        <f>+L422/(L422+M422)</f>
        <v>0.48275862068965519</v>
      </c>
      <c r="T422" s="19">
        <v>13</v>
      </c>
      <c r="U422" s="19">
        <v>15</v>
      </c>
      <c r="V422" s="20">
        <f>(+T422/(T422+U422))</f>
        <v>0.4642857142857143</v>
      </c>
    </row>
    <row r="423" spans="1:24" x14ac:dyDescent="0.35">
      <c r="A423" s="11">
        <v>106245</v>
      </c>
      <c r="B423" s="11" t="s">
        <v>40</v>
      </c>
      <c r="C423" s="11">
        <v>2007</v>
      </c>
      <c r="D423" s="24"/>
      <c r="E423" s="28"/>
      <c r="F423" s="29"/>
      <c r="G423" s="30"/>
      <c r="H423" s="30"/>
      <c r="I423" s="30"/>
      <c r="J423" s="30"/>
      <c r="K423" s="30"/>
      <c r="L423" s="16">
        <v>13</v>
      </c>
      <c r="M423" s="16">
        <v>17</v>
      </c>
      <c r="N423" s="17">
        <f>+L423/(L423+M423)</f>
        <v>0.43333333333333335</v>
      </c>
      <c r="T423" s="19">
        <v>21</v>
      </c>
      <c r="U423" s="19">
        <v>10</v>
      </c>
      <c r="V423" s="20">
        <f>(+T423/(T423+U423))</f>
        <v>0.67741935483870963</v>
      </c>
    </row>
    <row r="424" spans="1:24" x14ac:dyDescent="0.35">
      <c r="A424" s="11">
        <v>106245</v>
      </c>
      <c r="B424" s="11" t="s">
        <v>40</v>
      </c>
      <c r="C424" s="11">
        <v>2008</v>
      </c>
      <c r="D424" s="24"/>
      <c r="E424" s="28"/>
      <c r="F424" s="29"/>
      <c r="G424" s="30"/>
      <c r="H424" s="30"/>
      <c r="I424" s="30"/>
      <c r="J424" s="30"/>
      <c r="K424" s="30"/>
      <c r="L424" s="16">
        <v>20</v>
      </c>
      <c r="M424" s="16">
        <v>11</v>
      </c>
      <c r="N424" s="17">
        <f>+L424/(L424+M424)</f>
        <v>0.64516129032258063</v>
      </c>
      <c r="T424" s="19">
        <v>23</v>
      </c>
      <c r="U424" s="19">
        <v>9</v>
      </c>
      <c r="V424" s="20">
        <f>(+T424/(T424+U424))</f>
        <v>0.71875</v>
      </c>
    </row>
    <row r="425" spans="1:24" x14ac:dyDescent="0.35">
      <c r="A425" s="11">
        <v>106245</v>
      </c>
      <c r="B425" s="11" t="s">
        <v>40</v>
      </c>
      <c r="C425" s="11">
        <v>2009</v>
      </c>
      <c r="D425" s="24"/>
      <c r="E425" s="28"/>
      <c r="F425" s="29"/>
      <c r="G425" s="30"/>
      <c r="H425" s="30"/>
      <c r="I425" s="30"/>
      <c r="J425" s="30"/>
      <c r="K425" s="30"/>
      <c r="L425" s="16">
        <v>23</v>
      </c>
      <c r="M425" s="16">
        <v>8</v>
      </c>
      <c r="N425" s="17">
        <f>+L425/(L425+M425)</f>
        <v>0.74193548387096775</v>
      </c>
      <c r="T425" s="19">
        <v>26</v>
      </c>
      <c r="U425" s="19">
        <v>7</v>
      </c>
      <c r="V425" s="20">
        <f>(+T425/(T425+U425))</f>
        <v>0.78787878787878785</v>
      </c>
    </row>
    <row r="426" spans="1:24" x14ac:dyDescent="0.35">
      <c r="A426" s="11">
        <v>106245</v>
      </c>
      <c r="B426" s="11" t="s">
        <v>40</v>
      </c>
      <c r="C426" s="11">
        <v>2010</v>
      </c>
      <c r="D426" s="24"/>
      <c r="E426" s="28"/>
      <c r="F426" s="29"/>
      <c r="G426" s="30"/>
      <c r="H426" s="30"/>
      <c r="I426" s="30"/>
      <c r="J426" s="30"/>
      <c r="K426" s="30"/>
      <c r="L426" s="16">
        <v>8</v>
      </c>
      <c r="M426" s="16">
        <v>22</v>
      </c>
      <c r="N426" s="17">
        <f>+L426/(L426+M426)</f>
        <v>0.26666666666666666</v>
      </c>
      <c r="T426" s="19">
        <v>27</v>
      </c>
      <c r="U426" s="19">
        <v>7</v>
      </c>
      <c r="V426" s="20">
        <f>(+T426/(T426+U426))</f>
        <v>0.79411764705882348</v>
      </c>
    </row>
    <row r="427" spans="1:24" x14ac:dyDescent="0.35">
      <c r="A427" s="11">
        <v>106245</v>
      </c>
      <c r="B427" s="11" t="s">
        <v>40</v>
      </c>
      <c r="C427" s="11">
        <v>2011</v>
      </c>
      <c r="D427" s="24"/>
      <c r="E427" s="28"/>
      <c r="F427" s="29"/>
      <c r="G427" s="30"/>
      <c r="H427" s="30"/>
      <c r="I427" s="30"/>
      <c r="J427" s="30"/>
      <c r="K427" s="30"/>
      <c r="L427" s="16">
        <v>19</v>
      </c>
      <c r="M427" s="16">
        <v>17</v>
      </c>
      <c r="N427" s="17">
        <f>+L427/(L427+M427)</f>
        <v>0.52777777777777779</v>
      </c>
      <c r="T427" s="19">
        <v>23</v>
      </c>
      <c r="U427" s="19">
        <v>8</v>
      </c>
      <c r="V427" s="20">
        <f>(+T427/(T427+U427))</f>
        <v>0.74193548387096775</v>
      </c>
    </row>
    <row r="428" spans="1:24" x14ac:dyDescent="0.35">
      <c r="A428" s="11">
        <v>106245</v>
      </c>
      <c r="B428" s="11" t="s">
        <v>40</v>
      </c>
      <c r="C428" s="11">
        <v>2012</v>
      </c>
      <c r="D428" s="24"/>
      <c r="E428" s="28"/>
      <c r="F428" s="29"/>
      <c r="G428" s="30"/>
      <c r="H428" s="30"/>
      <c r="I428" s="30"/>
      <c r="J428" s="30"/>
      <c r="K428" s="30"/>
      <c r="L428" s="16">
        <v>15</v>
      </c>
      <c r="M428" s="16">
        <v>16</v>
      </c>
      <c r="N428" s="17">
        <f>+L428/(L428+M428)</f>
        <v>0.4838709677419355</v>
      </c>
      <c r="T428" s="19">
        <v>20</v>
      </c>
      <c r="U428" s="19">
        <v>12</v>
      </c>
      <c r="V428" s="20">
        <f>(+T428/(T428+U428))</f>
        <v>0.625</v>
      </c>
    </row>
    <row r="429" spans="1:24" x14ac:dyDescent="0.35">
      <c r="A429" s="11">
        <v>106245</v>
      </c>
      <c r="B429" s="11" t="s">
        <v>40</v>
      </c>
      <c r="C429" s="11">
        <v>2013</v>
      </c>
      <c r="D429" s="24"/>
      <c r="E429" s="28"/>
      <c r="F429" s="29"/>
      <c r="G429" s="30"/>
      <c r="H429" s="30"/>
      <c r="I429" s="30"/>
      <c r="J429" s="30"/>
      <c r="K429" s="30"/>
      <c r="L429" s="16">
        <v>17</v>
      </c>
      <c r="M429" s="16">
        <v>15</v>
      </c>
      <c r="N429" s="17">
        <f>+L429/(L429+M429)</f>
        <v>0.53125</v>
      </c>
      <c r="T429" s="19">
        <v>24</v>
      </c>
      <c r="U429" s="19">
        <v>9</v>
      </c>
      <c r="V429" s="20">
        <f>(+T429/(T429+U429))</f>
        <v>0.72727272727272729</v>
      </c>
    </row>
    <row r="430" spans="1:24" x14ac:dyDescent="0.35">
      <c r="A430" s="11">
        <v>106245</v>
      </c>
      <c r="B430" s="11" t="s">
        <v>40</v>
      </c>
      <c r="C430" s="11">
        <v>2014</v>
      </c>
      <c r="D430" s="24"/>
      <c r="E430" s="28"/>
      <c r="F430" s="29"/>
      <c r="G430" s="30"/>
      <c r="H430" s="30"/>
      <c r="I430" s="30"/>
      <c r="J430" s="30"/>
      <c r="K430" s="30"/>
      <c r="L430" s="16">
        <v>15</v>
      </c>
      <c r="M430" s="16">
        <v>17</v>
      </c>
      <c r="N430" s="17">
        <f>+L430/(L430+M430)</f>
        <v>0.46875</v>
      </c>
      <c r="T430" s="19">
        <v>18</v>
      </c>
      <c r="U430" s="19">
        <v>12</v>
      </c>
      <c r="V430" s="20">
        <f>(+T430/(T430+U430))</f>
        <v>0.6</v>
      </c>
    </row>
    <row r="431" spans="1:24" x14ac:dyDescent="0.35">
      <c r="A431" s="11">
        <v>106245</v>
      </c>
      <c r="B431" s="11" t="s">
        <v>40</v>
      </c>
      <c r="C431" s="11">
        <v>2015</v>
      </c>
      <c r="D431" s="24"/>
      <c r="E431" s="28"/>
      <c r="F431" s="29"/>
      <c r="G431" s="30"/>
      <c r="H431" s="30"/>
      <c r="I431" s="30"/>
      <c r="J431" s="30"/>
      <c r="K431" s="30"/>
      <c r="L431" s="16">
        <v>13</v>
      </c>
      <c r="M431" s="16">
        <v>18</v>
      </c>
      <c r="N431" s="17">
        <f>+L431/(L431+M431)</f>
        <v>0.41935483870967744</v>
      </c>
      <c r="T431" s="19">
        <v>29</v>
      </c>
      <c r="U431" s="19">
        <v>5</v>
      </c>
      <c r="V431" s="20">
        <f>(+T431/(T431+U431))</f>
        <v>0.8529411764705882</v>
      </c>
    </row>
    <row r="432" spans="1:24" x14ac:dyDescent="0.35">
      <c r="A432" s="11">
        <v>106245</v>
      </c>
      <c r="B432" s="11" t="s">
        <v>40</v>
      </c>
      <c r="C432" s="11">
        <v>2016</v>
      </c>
      <c r="D432" s="24"/>
      <c r="E432" s="28"/>
      <c r="F432" s="29"/>
      <c r="G432" s="30"/>
      <c r="H432" s="30"/>
      <c r="I432" s="30"/>
      <c r="J432" s="30"/>
      <c r="K432" s="30"/>
      <c r="L432" s="16">
        <v>30</v>
      </c>
      <c r="M432" s="16">
        <v>5</v>
      </c>
      <c r="N432" s="17">
        <f>+L432/(L432+M432)</f>
        <v>0.8571428571428571</v>
      </c>
      <c r="T432" s="19">
        <v>20</v>
      </c>
      <c r="U432" s="19">
        <v>13</v>
      </c>
      <c r="V432" s="20">
        <f>(+T432/(T432+U432))</f>
        <v>0.60606060606060608</v>
      </c>
      <c r="W432" s="21">
        <v>50576</v>
      </c>
      <c r="X432" s="21">
        <v>3372</v>
      </c>
    </row>
    <row r="433" spans="1:24" x14ac:dyDescent="0.35">
      <c r="A433" s="11">
        <v>106245</v>
      </c>
      <c r="B433" s="11" t="s">
        <v>40</v>
      </c>
      <c r="C433" s="11">
        <v>2017</v>
      </c>
      <c r="D433" s="24"/>
      <c r="E433" s="28"/>
      <c r="F433" s="29"/>
      <c r="G433" s="30"/>
      <c r="H433" s="30"/>
      <c r="I433" s="30"/>
      <c r="J433" s="30"/>
      <c r="K433" s="30"/>
      <c r="L433" s="16">
        <v>15</v>
      </c>
      <c r="M433" s="16">
        <v>17</v>
      </c>
      <c r="N433" s="17">
        <f>+L433/(L433+M433)</f>
        <v>0.46875</v>
      </c>
      <c r="O433" s="18">
        <v>44071</v>
      </c>
      <c r="P433" s="18">
        <v>2938</v>
      </c>
      <c r="T433" s="19">
        <v>25</v>
      </c>
      <c r="U433" s="19">
        <v>9</v>
      </c>
      <c r="V433" s="20">
        <f>(+T433/(T433+U433))</f>
        <v>0.73529411764705888</v>
      </c>
    </row>
    <row r="434" spans="1:24" x14ac:dyDescent="0.35">
      <c r="A434" s="11">
        <v>106245</v>
      </c>
      <c r="B434" s="11" t="s">
        <v>40</v>
      </c>
      <c r="C434" s="11">
        <v>2018</v>
      </c>
      <c r="D434" s="24"/>
      <c r="E434" s="28"/>
      <c r="F434" s="29"/>
      <c r="G434" s="30"/>
      <c r="H434" s="30"/>
      <c r="I434" s="30"/>
      <c r="J434" s="30"/>
      <c r="K434" s="30"/>
      <c r="L434" s="16">
        <v>7</v>
      </c>
      <c r="M434" s="16">
        <v>25</v>
      </c>
      <c r="N434" s="17">
        <f>+L434/(L434+M434)</f>
        <v>0.21875</v>
      </c>
      <c r="O434" s="18">
        <v>32488</v>
      </c>
      <c r="P434" s="18">
        <v>2165</v>
      </c>
      <c r="T434" s="19">
        <v>23</v>
      </c>
      <c r="U434" s="19">
        <v>10</v>
      </c>
      <c r="V434" s="20">
        <f>(+T434/(T434+U434))</f>
        <v>0.69696969696969702</v>
      </c>
    </row>
    <row r="435" spans="1:24" x14ac:dyDescent="0.35">
      <c r="A435" s="11">
        <v>106245</v>
      </c>
      <c r="B435" s="11" t="s">
        <v>40</v>
      </c>
      <c r="C435" s="11">
        <v>2019</v>
      </c>
      <c r="D435" s="24"/>
      <c r="E435" s="28"/>
      <c r="F435" s="29"/>
      <c r="G435" s="30"/>
      <c r="H435" s="30"/>
      <c r="I435" s="30"/>
      <c r="J435" s="30"/>
      <c r="K435" s="30"/>
      <c r="L435" s="16">
        <v>10</v>
      </c>
      <c r="M435" s="16">
        <v>21</v>
      </c>
      <c r="N435" s="17">
        <f>+L435/(L435+M435)</f>
        <v>0.32258064516129031</v>
      </c>
      <c r="T435" s="19">
        <v>21</v>
      </c>
      <c r="U435" s="19">
        <v>11</v>
      </c>
      <c r="V435" s="20">
        <f>(+T435/(T435+U435))</f>
        <v>0.65625</v>
      </c>
      <c r="W435" s="21">
        <v>19050</v>
      </c>
      <c r="X435" s="21">
        <v>1270</v>
      </c>
    </row>
    <row r="436" spans="1:24" x14ac:dyDescent="0.35">
      <c r="A436" s="11">
        <v>106245</v>
      </c>
      <c r="B436" s="11" t="s">
        <v>40</v>
      </c>
      <c r="C436" s="11">
        <v>2020</v>
      </c>
      <c r="D436" s="24"/>
      <c r="E436" s="28"/>
      <c r="F436" s="29"/>
      <c r="G436" s="30"/>
      <c r="H436" s="30"/>
      <c r="I436" s="30"/>
      <c r="J436" s="30"/>
      <c r="K436" s="30"/>
      <c r="L436" s="16">
        <v>21</v>
      </c>
      <c r="M436" s="16">
        <v>10</v>
      </c>
      <c r="N436" s="17">
        <f>+L436/(L436+M436)</f>
        <v>0.67741935483870963</v>
      </c>
      <c r="T436" s="19">
        <v>12</v>
      </c>
      <c r="U436" s="19">
        <v>19</v>
      </c>
      <c r="V436" s="20">
        <f>(+T436/(T436+U436))</f>
        <v>0.38709677419354838</v>
      </c>
    </row>
    <row r="437" spans="1:24" x14ac:dyDescent="0.35">
      <c r="A437" s="11">
        <v>106245</v>
      </c>
      <c r="B437" s="11" t="s">
        <v>40</v>
      </c>
      <c r="C437" s="11">
        <v>2021</v>
      </c>
      <c r="D437" s="24"/>
      <c r="E437" s="28"/>
      <c r="F437" s="29"/>
      <c r="G437" s="30"/>
      <c r="H437" s="30"/>
      <c r="I437" s="30"/>
      <c r="J437" s="30"/>
      <c r="K437" s="30"/>
      <c r="L437" s="16">
        <v>11</v>
      </c>
      <c r="M437" s="16">
        <v>15</v>
      </c>
      <c r="N437" s="17">
        <f>+L437/(L437+M437)</f>
        <v>0.42307692307692307</v>
      </c>
      <c r="T437" s="19">
        <v>15</v>
      </c>
      <c r="U437" s="19">
        <v>11</v>
      </c>
      <c r="V437" s="20">
        <f>(+T437/(T437+U437))</f>
        <v>0.57692307692307687</v>
      </c>
    </row>
    <row r="438" spans="1:24" x14ac:dyDescent="0.35">
      <c r="A438" s="11">
        <v>106245</v>
      </c>
      <c r="B438" s="11" t="s">
        <v>40</v>
      </c>
      <c r="C438" s="11">
        <v>2022</v>
      </c>
      <c r="D438" s="24"/>
      <c r="E438" s="28"/>
      <c r="F438" s="29"/>
      <c r="G438" s="30"/>
      <c r="H438" s="30"/>
      <c r="I438" s="30"/>
      <c r="J438" s="30"/>
      <c r="K438" s="30"/>
      <c r="L438" s="16">
        <v>9</v>
      </c>
      <c r="M438" s="16">
        <v>19</v>
      </c>
      <c r="N438" s="17">
        <f>+L438/(L438+M438)</f>
        <v>0.32142857142857145</v>
      </c>
      <c r="O438" s="18">
        <v>18313</v>
      </c>
      <c r="P438" s="18">
        <v>1409</v>
      </c>
      <c r="S438" s="70" t="e">
        <f>+Q438/R438</f>
        <v>#DIV/0!</v>
      </c>
      <c r="T438" s="19">
        <v>17</v>
      </c>
      <c r="U438" s="19">
        <v>10</v>
      </c>
      <c r="V438" s="20">
        <f>(+T438/(T438+U438))</f>
        <v>0.62962962962962965</v>
      </c>
    </row>
    <row r="439" spans="1:24" x14ac:dyDescent="0.35">
      <c r="A439" s="11">
        <v>106397</v>
      </c>
      <c r="B439" s="11" t="s">
        <v>41</v>
      </c>
      <c r="C439" s="11">
        <v>2004</v>
      </c>
      <c r="D439" s="12">
        <v>9</v>
      </c>
      <c r="E439" s="13">
        <v>4</v>
      </c>
      <c r="F439" s="14">
        <f>+D439/(D439+E439)</f>
        <v>0.69230769230769229</v>
      </c>
      <c r="G439" s="15" t="e">
        <v>#N/A</v>
      </c>
      <c r="H439" s="15" t="e">
        <v>#N/A</v>
      </c>
      <c r="L439" s="16">
        <v>12</v>
      </c>
      <c r="M439" s="16">
        <v>16</v>
      </c>
      <c r="N439" s="17">
        <f>+L439/(L439+M439)</f>
        <v>0.42857142857142855</v>
      </c>
      <c r="O439" s="18">
        <v>171508</v>
      </c>
      <c r="P439" s="18">
        <v>9026</v>
      </c>
      <c r="T439" s="19">
        <v>14</v>
      </c>
      <c r="U439" s="19">
        <v>17</v>
      </c>
      <c r="V439" s="20">
        <f>(+T439/(T439+U439))</f>
        <v>0.45161290322580644</v>
      </c>
      <c r="W439" s="21">
        <v>71183</v>
      </c>
      <c r="X439" s="21">
        <v>4449</v>
      </c>
    </row>
    <row r="440" spans="1:24" x14ac:dyDescent="0.35">
      <c r="A440" s="11">
        <v>106397</v>
      </c>
      <c r="B440" s="11" t="s">
        <v>41</v>
      </c>
      <c r="C440" s="11">
        <v>2005</v>
      </c>
      <c r="D440" s="12">
        <v>5</v>
      </c>
      <c r="E440" s="13">
        <v>6</v>
      </c>
      <c r="F440" s="14">
        <f>+D440/(D440+E440)</f>
        <v>0.45454545454545453</v>
      </c>
      <c r="G440" s="15">
        <v>382070</v>
      </c>
      <c r="H440" s="15">
        <v>63678</v>
      </c>
      <c r="L440" s="16">
        <v>18</v>
      </c>
      <c r="M440" s="16">
        <v>12</v>
      </c>
      <c r="N440" s="17">
        <f>+L440/(L440+M440)</f>
        <v>0.6</v>
      </c>
      <c r="O440" s="18">
        <v>193319</v>
      </c>
      <c r="P440" s="18">
        <v>10739</v>
      </c>
      <c r="T440" s="19">
        <v>7</v>
      </c>
      <c r="U440" s="19">
        <v>23</v>
      </c>
      <c r="V440" s="20">
        <f>(+T440/(T440+U440))</f>
        <v>0.23333333333333334</v>
      </c>
      <c r="W440" s="21">
        <v>71711</v>
      </c>
      <c r="X440" s="21">
        <v>3984</v>
      </c>
    </row>
    <row r="441" spans="1:24" x14ac:dyDescent="0.35">
      <c r="A441" s="11">
        <v>106397</v>
      </c>
      <c r="B441" s="11" t="s">
        <v>41</v>
      </c>
      <c r="C441" s="11">
        <v>2006</v>
      </c>
      <c r="D441" s="12">
        <v>4</v>
      </c>
      <c r="E441" s="13">
        <v>7</v>
      </c>
      <c r="F441" s="14">
        <f>+D441/(D441+E441)</f>
        <v>0.36363636363636365</v>
      </c>
      <c r="G441" s="15">
        <v>443368</v>
      </c>
      <c r="H441" s="15">
        <v>73895</v>
      </c>
      <c r="L441" s="16">
        <v>22</v>
      </c>
      <c r="M441" s="16">
        <v>10</v>
      </c>
      <c r="N441" s="17">
        <f>+L441/(L441+M441)</f>
        <v>0.6875</v>
      </c>
      <c r="T441" s="19">
        <v>17</v>
      </c>
      <c r="U441" s="19">
        <v>14</v>
      </c>
      <c r="V441" s="20">
        <f>(+T441/(T441+U441))</f>
        <v>0.54838709677419351</v>
      </c>
    </row>
    <row r="442" spans="1:24" x14ac:dyDescent="0.35">
      <c r="A442" s="11">
        <v>106397</v>
      </c>
      <c r="B442" s="11" t="s">
        <v>41</v>
      </c>
      <c r="C442" s="11">
        <v>2007</v>
      </c>
      <c r="D442" s="12">
        <v>10</v>
      </c>
      <c r="E442" s="13">
        <v>4</v>
      </c>
      <c r="F442" s="14">
        <f>+D442/(D442+E442)</f>
        <v>0.7142857142857143</v>
      </c>
      <c r="G442" s="15" t="e">
        <v>#N/A</v>
      </c>
      <c r="H442" s="15" t="e">
        <v>#N/A</v>
      </c>
      <c r="L442" s="16">
        <v>21</v>
      </c>
      <c r="M442" s="16">
        <v>14</v>
      </c>
      <c r="N442" s="17">
        <f>+L442/(L442+M442)</f>
        <v>0.6</v>
      </c>
      <c r="O442" s="18">
        <v>176663</v>
      </c>
      <c r="P442" s="18">
        <v>11778</v>
      </c>
      <c r="T442" s="19">
        <v>13</v>
      </c>
      <c r="U442" s="19">
        <v>15</v>
      </c>
      <c r="V442" s="20">
        <f>(+T442/(T442+U442))</f>
        <v>0.4642857142857143</v>
      </c>
      <c r="W442" s="21">
        <v>13076</v>
      </c>
      <c r="X442" s="21">
        <v>1308</v>
      </c>
    </row>
    <row r="443" spans="1:24" x14ac:dyDescent="0.35">
      <c r="A443" s="11">
        <v>106397</v>
      </c>
      <c r="B443" s="11" t="s">
        <v>41</v>
      </c>
      <c r="C443" s="11">
        <v>2008</v>
      </c>
      <c r="D443" s="12">
        <v>8</v>
      </c>
      <c r="E443" s="13">
        <v>5</v>
      </c>
      <c r="F443" s="14">
        <f>+D443/(D443+E443)</f>
        <v>0.61538461538461542</v>
      </c>
      <c r="G443" s="15" t="e">
        <v>#N/A</v>
      </c>
      <c r="H443" s="15" t="e">
        <v>#N/A</v>
      </c>
      <c r="L443" s="16">
        <v>23</v>
      </c>
      <c r="M443" s="16">
        <v>12</v>
      </c>
      <c r="N443" s="17">
        <f>+L443/(L443+M443)</f>
        <v>0.65714285714285714</v>
      </c>
      <c r="O443" s="18">
        <v>145252</v>
      </c>
      <c r="P443" s="18">
        <v>9683</v>
      </c>
      <c r="T443" s="19">
        <v>12</v>
      </c>
      <c r="U443" s="19">
        <v>16</v>
      </c>
      <c r="V443" s="20">
        <f>(+T443/(T443+U443))</f>
        <v>0.42857142857142855</v>
      </c>
      <c r="W443" s="21">
        <v>16574</v>
      </c>
      <c r="X443" s="21">
        <v>1381</v>
      </c>
    </row>
    <row r="444" spans="1:24" x14ac:dyDescent="0.35">
      <c r="A444" s="11">
        <v>106397</v>
      </c>
      <c r="B444" s="11" t="s">
        <v>41</v>
      </c>
      <c r="C444" s="11">
        <v>2009</v>
      </c>
      <c r="D444" s="12">
        <v>5</v>
      </c>
      <c r="E444" s="13">
        <v>7</v>
      </c>
      <c r="F444" s="14">
        <f>+D444/(D444+E444)</f>
        <v>0.41666666666666669</v>
      </c>
      <c r="G444" s="15" t="e">
        <v>#N/A</v>
      </c>
      <c r="H444" s="15" t="e">
        <v>#N/A</v>
      </c>
      <c r="L444" s="16">
        <v>14</v>
      </c>
      <c r="M444" s="16">
        <v>16</v>
      </c>
      <c r="N444" s="17">
        <f>+L444/(L444+M444)</f>
        <v>0.46666666666666667</v>
      </c>
      <c r="O444" s="18">
        <v>164373</v>
      </c>
      <c r="P444" s="18">
        <v>10958</v>
      </c>
      <c r="T444" s="19">
        <v>14</v>
      </c>
      <c r="U444" s="19">
        <v>15</v>
      </c>
      <c r="V444" s="20">
        <f>(+T444/(T444+U444))</f>
        <v>0.48275862068965519</v>
      </c>
      <c r="W444" s="21">
        <v>25038</v>
      </c>
      <c r="X444" s="21">
        <v>1926</v>
      </c>
    </row>
    <row r="445" spans="1:24" x14ac:dyDescent="0.35">
      <c r="A445" s="11">
        <v>106397</v>
      </c>
      <c r="B445" s="11" t="s">
        <v>41</v>
      </c>
      <c r="C445" s="11">
        <v>2010</v>
      </c>
      <c r="D445" s="12">
        <v>8</v>
      </c>
      <c r="E445" s="13">
        <v>5</v>
      </c>
      <c r="F445" s="14">
        <f>+D445/(D445+E445)</f>
        <v>0.61538461538461542</v>
      </c>
      <c r="G445" s="15">
        <v>413591</v>
      </c>
      <c r="H445" s="15">
        <v>68932</v>
      </c>
      <c r="L445" s="16">
        <v>14</v>
      </c>
      <c r="M445" s="16">
        <v>18</v>
      </c>
      <c r="N445" s="17">
        <f>+L445/(L445+M445)</f>
        <v>0.4375</v>
      </c>
      <c r="O445" s="18">
        <v>189055</v>
      </c>
      <c r="P445" s="18">
        <v>10503</v>
      </c>
      <c r="T445" s="19">
        <v>9</v>
      </c>
      <c r="U445" s="19">
        <v>19</v>
      </c>
      <c r="V445" s="20">
        <f>(+T445/(T445+U445))</f>
        <v>0.32142857142857145</v>
      </c>
      <c r="W445" s="21">
        <v>30264</v>
      </c>
      <c r="X445" s="21">
        <v>2328</v>
      </c>
    </row>
    <row r="446" spans="1:24" x14ac:dyDescent="0.35">
      <c r="A446" s="11">
        <v>106397</v>
      </c>
      <c r="B446" s="11" t="s">
        <v>41</v>
      </c>
      <c r="C446" s="11">
        <v>2011</v>
      </c>
      <c r="D446" s="12">
        <v>10</v>
      </c>
      <c r="E446" s="13">
        <v>3</v>
      </c>
      <c r="F446" s="14">
        <f>+D446/(D446+E446)</f>
        <v>0.76923076923076927</v>
      </c>
      <c r="G446" s="15" t="e">
        <v>#N/A</v>
      </c>
      <c r="H446" s="15" t="e">
        <v>#N/A</v>
      </c>
      <c r="L446" s="16">
        <v>18</v>
      </c>
      <c r="M446" s="16">
        <v>13</v>
      </c>
      <c r="N446" s="17">
        <f>+L446/(L446+M446)</f>
        <v>0.58064516129032262</v>
      </c>
      <c r="O446" s="18">
        <v>196552</v>
      </c>
      <c r="P446" s="18">
        <v>12285</v>
      </c>
      <c r="T446" s="19">
        <v>10</v>
      </c>
      <c r="U446" s="19">
        <v>20</v>
      </c>
      <c r="V446" s="20">
        <f>(+T446/(T446+U446))</f>
        <v>0.33333333333333331</v>
      </c>
      <c r="W446" s="21">
        <v>32078</v>
      </c>
      <c r="X446" s="21">
        <v>1887</v>
      </c>
    </row>
    <row r="447" spans="1:24" x14ac:dyDescent="0.35">
      <c r="A447" s="11">
        <v>106397</v>
      </c>
      <c r="B447" s="11" t="s">
        <v>41</v>
      </c>
      <c r="C447" s="11">
        <v>2012</v>
      </c>
      <c r="D447" s="12">
        <v>11</v>
      </c>
      <c r="E447" s="13">
        <v>2</v>
      </c>
      <c r="F447" s="14">
        <f>+D447/(D447+E447)</f>
        <v>0.84615384615384615</v>
      </c>
      <c r="G447" s="15" t="e">
        <v>#N/A</v>
      </c>
      <c r="H447" s="15" t="e">
        <v>#N/A</v>
      </c>
      <c r="L447" s="16">
        <v>18</v>
      </c>
      <c r="M447" s="16">
        <v>14</v>
      </c>
      <c r="N447" s="17">
        <f>+L447/(L447+M447)</f>
        <v>0.5625</v>
      </c>
      <c r="O447" s="18">
        <v>186640</v>
      </c>
      <c r="P447" s="18">
        <v>10369</v>
      </c>
      <c r="T447" s="19">
        <v>8</v>
      </c>
      <c r="U447" s="19">
        <v>22</v>
      </c>
      <c r="V447" s="20">
        <f>(+T447/(T447+U447))</f>
        <v>0.26666666666666666</v>
      </c>
      <c r="W447" s="21">
        <v>32164</v>
      </c>
      <c r="X447" s="21">
        <v>2010</v>
      </c>
    </row>
    <row r="448" spans="1:24" x14ac:dyDescent="0.35">
      <c r="A448" s="11">
        <v>106397</v>
      </c>
      <c r="B448" s="11" t="s">
        <v>41</v>
      </c>
      <c r="C448" s="11">
        <v>2013</v>
      </c>
      <c r="D448" s="12">
        <v>4</v>
      </c>
      <c r="E448" s="13">
        <v>8</v>
      </c>
      <c r="F448" s="14">
        <f>+D448/(D448+E448)</f>
        <v>0.33333333333333331</v>
      </c>
      <c r="G448" s="15" t="e">
        <v>#N/A</v>
      </c>
      <c r="H448" s="15" t="e">
        <v>#N/A</v>
      </c>
      <c r="L448" s="16">
        <v>19</v>
      </c>
      <c r="M448" s="16">
        <v>13</v>
      </c>
      <c r="N448" s="17">
        <f>+L448/(L448+M448)</f>
        <v>0.59375</v>
      </c>
      <c r="O448" s="18">
        <v>179275</v>
      </c>
      <c r="P448" s="18">
        <v>9960</v>
      </c>
      <c r="T448" s="19">
        <v>13</v>
      </c>
      <c r="U448" s="19">
        <v>17</v>
      </c>
      <c r="V448" s="20">
        <f>(+T448/(T448+U448))</f>
        <v>0.43333333333333335</v>
      </c>
      <c r="W448" s="21">
        <v>31300</v>
      </c>
      <c r="X448" s="21">
        <v>1841</v>
      </c>
    </row>
    <row r="449" spans="1:24" x14ac:dyDescent="0.35">
      <c r="A449" s="11">
        <v>106397</v>
      </c>
      <c r="B449" s="11" t="s">
        <v>41</v>
      </c>
      <c r="C449" s="11">
        <v>2014</v>
      </c>
      <c r="D449" s="12">
        <v>3</v>
      </c>
      <c r="E449" s="13">
        <v>9</v>
      </c>
      <c r="F449" s="14">
        <f>+D449/(D449+E449)</f>
        <v>0.25</v>
      </c>
      <c r="G449" s="15" t="e">
        <v>#N/A</v>
      </c>
      <c r="H449" s="15" t="e">
        <v>#N/A</v>
      </c>
      <c r="L449" s="16">
        <v>22</v>
      </c>
      <c r="M449" s="16">
        <v>12</v>
      </c>
      <c r="N449" s="17">
        <f>+L449/(L449+M449)</f>
        <v>0.6470588235294118</v>
      </c>
      <c r="O449" s="18">
        <v>186068</v>
      </c>
      <c r="P449" s="18">
        <v>10945</v>
      </c>
      <c r="T449" s="19">
        <v>12</v>
      </c>
      <c r="U449" s="19">
        <v>18</v>
      </c>
      <c r="V449" s="20">
        <f>(+T449/(T449+U449))</f>
        <v>0.4</v>
      </c>
      <c r="W449" s="21">
        <v>24852</v>
      </c>
      <c r="X449" s="21">
        <v>1911</v>
      </c>
    </row>
    <row r="450" spans="1:24" x14ac:dyDescent="0.35">
      <c r="A450" s="11">
        <v>106397</v>
      </c>
      <c r="B450" s="11" t="s">
        <v>41</v>
      </c>
      <c r="C450" s="11">
        <v>2015</v>
      </c>
      <c r="D450" s="12">
        <v>7</v>
      </c>
      <c r="E450" s="13">
        <v>6</v>
      </c>
      <c r="F450" s="14">
        <f>+D450/(D450+E450)</f>
        <v>0.53846153846153844</v>
      </c>
      <c r="G450" s="15" t="e">
        <v>#N/A</v>
      </c>
      <c r="H450" s="15" t="e">
        <v>#N/A</v>
      </c>
      <c r="L450" s="16">
        <v>27</v>
      </c>
      <c r="M450" s="16">
        <v>9</v>
      </c>
      <c r="N450" s="17">
        <f>+L450/(L450+M450)</f>
        <v>0.75</v>
      </c>
      <c r="O450" s="18">
        <v>208668</v>
      </c>
      <c r="P450" s="18">
        <v>10983</v>
      </c>
      <c r="T450" s="19">
        <v>18</v>
      </c>
      <c r="U450" s="19">
        <v>15</v>
      </c>
      <c r="V450" s="20">
        <f>(+T450/(T450+U450))</f>
        <v>0.54545454545454541</v>
      </c>
      <c r="W450" s="21">
        <v>30299</v>
      </c>
      <c r="X450" s="21">
        <v>1894</v>
      </c>
    </row>
    <row r="451" spans="1:24" x14ac:dyDescent="0.35">
      <c r="A451" s="11">
        <v>106397</v>
      </c>
      <c r="B451" s="11" t="s">
        <v>41</v>
      </c>
      <c r="C451" s="11">
        <v>2016</v>
      </c>
      <c r="D451" s="12">
        <v>8</v>
      </c>
      <c r="E451" s="13">
        <v>5</v>
      </c>
      <c r="F451" s="14">
        <f>+D451/(D451+E451)</f>
        <v>0.61538461538461542</v>
      </c>
      <c r="G451" s="15" t="e">
        <v>#N/A</v>
      </c>
      <c r="H451" s="15" t="e">
        <v>#N/A</v>
      </c>
      <c r="L451" s="16">
        <v>16</v>
      </c>
      <c r="M451" s="16">
        <v>16</v>
      </c>
      <c r="N451" s="17">
        <f>+L451/(L451+M451)</f>
        <v>0.5</v>
      </c>
      <c r="O451" s="18">
        <v>267825</v>
      </c>
      <c r="P451" s="18">
        <v>14879</v>
      </c>
      <c r="T451" s="19">
        <v>12</v>
      </c>
      <c r="U451" s="19">
        <v>19</v>
      </c>
      <c r="V451" s="20">
        <f>(+T451/(T451+U451))</f>
        <v>0.38709677419354838</v>
      </c>
      <c r="W451" s="21">
        <v>22355</v>
      </c>
      <c r="X451" s="21">
        <v>1490</v>
      </c>
    </row>
    <row r="452" spans="1:24" x14ac:dyDescent="0.35">
      <c r="A452" s="11">
        <v>106397</v>
      </c>
      <c r="B452" s="11" t="s">
        <v>41</v>
      </c>
      <c r="C452" s="11">
        <v>2017</v>
      </c>
      <c r="D452" s="12">
        <v>7</v>
      </c>
      <c r="E452" s="13">
        <v>6</v>
      </c>
      <c r="F452" s="14">
        <f>+D452/(D452+E452)</f>
        <v>0.53846153846153844</v>
      </c>
      <c r="G452" s="15">
        <v>442569</v>
      </c>
      <c r="H452" s="15">
        <v>63224</v>
      </c>
      <c r="L452" s="16">
        <v>26</v>
      </c>
      <c r="M452" s="16">
        <v>10</v>
      </c>
      <c r="N452" s="17">
        <f>+L452/(L452+M452)</f>
        <v>0.72222222222222221</v>
      </c>
      <c r="O452" s="18">
        <v>274446</v>
      </c>
      <c r="P452" s="18">
        <v>15247</v>
      </c>
      <c r="T452" s="19">
        <v>13</v>
      </c>
      <c r="U452" s="19">
        <v>17</v>
      </c>
      <c r="V452" s="20">
        <f>(+T452/(T452+U452))</f>
        <v>0.43333333333333335</v>
      </c>
      <c r="W452" s="21">
        <v>17178</v>
      </c>
      <c r="X452" s="21">
        <v>1145</v>
      </c>
    </row>
    <row r="453" spans="1:24" x14ac:dyDescent="0.35">
      <c r="A453" s="11">
        <v>106397</v>
      </c>
      <c r="B453" s="11" t="s">
        <v>41</v>
      </c>
      <c r="C453" s="11">
        <v>2018</v>
      </c>
      <c r="D453" s="12">
        <v>4</v>
      </c>
      <c r="E453" s="13">
        <v>8</v>
      </c>
      <c r="F453" s="14">
        <f>+D453/(D453+E453)</f>
        <v>0.33333333333333331</v>
      </c>
      <c r="G453" s="15">
        <v>419186</v>
      </c>
      <c r="H453" s="15">
        <v>59884</v>
      </c>
      <c r="L453" s="16">
        <v>23</v>
      </c>
      <c r="M453" s="16">
        <v>12</v>
      </c>
      <c r="N453" s="17">
        <f>+L453/(L453+M453)</f>
        <v>0.65714285714285714</v>
      </c>
      <c r="O453" s="18">
        <v>275084</v>
      </c>
      <c r="P453" s="18">
        <v>16181</v>
      </c>
      <c r="T453" s="19">
        <v>13</v>
      </c>
      <c r="U453" s="19">
        <v>18</v>
      </c>
      <c r="V453" s="20">
        <f>(+T453/(T453+U453))</f>
        <v>0.41935483870967744</v>
      </c>
      <c r="W453" s="21">
        <v>27888</v>
      </c>
      <c r="X453" s="21">
        <v>1992</v>
      </c>
    </row>
    <row r="454" spans="1:24" x14ac:dyDescent="0.35">
      <c r="A454" s="11">
        <v>106397</v>
      </c>
      <c r="B454" s="11" t="s">
        <v>41</v>
      </c>
      <c r="C454" s="11">
        <v>2019</v>
      </c>
      <c r="D454" s="12">
        <v>2</v>
      </c>
      <c r="E454" s="13">
        <v>10</v>
      </c>
      <c r="F454" s="14">
        <f>+D454/(D454+E454)</f>
        <v>0.16666666666666666</v>
      </c>
      <c r="G454" s="15">
        <v>356517</v>
      </c>
      <c r="H454" s="15">
        <v>50931</v>
      </c>
      <c r="L454" s="16">
        <v>18</v>
      </c>
      <c r="M454" s="16">
        <v>16</v>
      </c>
      <c r="N454" s="17">
        <f>+L454/(L454+M454)</f>
        <v>0.52941176470588236</v>
      </c>
      <c r="T454" s="19">
        <v>22</v>
      </c>
      <c r="U454" s="19">
        <v>15</v>
      </c>
      <c r="V454" s="20">
        <f>(+T454/(T454+U454))</f>
        <v>0.59459459459459463</v>
      </c>
      <c r="W454" s="21">
        <v>41469</v>
      </c>
      <c r="X454" s="21">
        <v>2304</v>
      </c>
    </row>
    <row r="455" spans="1:24" x14ac:dyDescent="0.35">
      <c r="A455" s="11">
        <v>106397</v>
      </c>
      <c r="B455" s="11" t="s">
        <v>41</v>
      </c>
      <c r="C455" s="11">
        <v>2020</v>
      </c>
      <c r="D455" s="12">
        <v>2</v>
      </c>
      <c r="E455" s="13">
        <v>10</v>
      </c>
      <c r="F455" s="14">
        <f>+D455/(D455+E455)</f>
        <v>0.16666666666666666</v>
      </c>
      <c r="G455" s="15" t="e">
        <v>#N/A</v>
      </c>
      <c r="H455" s="15" t="e">
        <v>#N/A</v>
      </c>
      <c r="L455" s="16">
        <v>20</v>
      </c>
      <c r="M455" s="16">
        <v>12</v>
      </c>
      <c r="N455" s="17">
        <f>+L455/(L455+M455)</f>
        <v>0.625</v>
      </c>
      <c r="O455" s="18">
        <v>294262</v>
      </c>
      <c r="P455" s="18">
        <v>15487</v>
      </c>
      <c r="T455" s="19">
        <v>24</v>
      </c>
      <c r="U455" s="19">
        <v>8</v>
      </c>
      <c r="V455" s="20">
        <f>(+T455/(T455+U455))</f>
        <v>0.75</v>
      </c>
    </row>
    <row r="456" spans="1:24" x14ac:dyDescent="0.35">
      <c r="A456" s="11">
        <v>106397</v>
      </c>
      <c r="B456" s="11" t="s">
        <v>41</v>
      </c>
      <c r="C456" s="11">
        <v>2021</v>
      </c>
      <c r="D456" s="12">
        <v>3</v>
      </c>
      <c r="E456" s="13">
        <v>7</v>
      </c>
      <c r="F456" s="14">
        <f>+D456/(D456+E456)</f>
        <v>0.3</v>
      </c>
      <c r="G456" s="15" t="e">
        <v>#N/A</v>
      </c>
      <c r="H456" s="15" t="e">
        <v>#N/A</v>
      </c>
      <c r="L456" s="16">
        <v>25</v>
      </c>
      <c r="M456" s="16">
        <v>7</v>
      </c>
      <c r="N456" s="17">
        <f>+L456/(L456+M456)</f>
        <v>0.78125</v>
      </c>
      <c r="T456" s="19">
        <v>19</v>
      </c>
      <c r="U456" s="19">
        <v>9</v>
      </c>
      <c r="V456" s="20">
        <f>(+T456/(T456+U456))</f>
        <v>0.6785714285714286</v>
      </c>
    </row>
    <row r="457" spans="1:24" x14ac:dyDescent="0.35">
      <c r="A457" s="11">
        <v>106397</v>
      </c>
      <c r="B457" s="11" t="s">
        <v>41</v>
      </c>
      <c r="C457" s="11">
        <v>2022</v>
      </c>
      <c r="D457" s="12">
        <v>6</v>
      </c>
      <c r="E457" s="13">
        <v>6</v>
      </c>
      <c r="F457" s="14">
        <f>+D457/(D457+E457)</f>
        <v>0.5</v>
      </c>
      <c r="G457" s="15" t="e">
        <v>#N/A</v>
      </c>
      <c r="H457" s="15" t="e">
        <v>#N/A</v>
      </c>
      <c r="L457" s="16">
        <v>28</v>
      </c>
      <c r="M457" s="16">
        <v>9</v>
      </c>
      <c r="N457" s="17">
        <f>+L457/(L457+M457)</f>
        <v>0.7567567567567568</v>
      </c>
      <c r="O457" s="18">
        <v>351412</v>
      </c>
      <c r="P457" s="18">
        <v>19022</v>
      </c>
      <c r="S457" s="70" t="e">
        <f>+Q457/R457</f>
        <v>#DIV/0!</v>
      </c>
      <c r="T457" s="19">
        <v>18</v>
      </c>
      <c r="U457" s="19">
        <v>14</v>
      </c>
      <c r="V457" s="20">
        <f>(+T457/(T457+U457))</f>
        <v>0.5625</v>
      </c>
      <c r="W457" s="21">
        <v>59740</v>
      </c>
      <c r="X457" s="21">
        <v>3514</v>
      </c>
    </row>
    <row r="458" spans="1:24" x14ac:dyDescent="0.35">
      <c r="A458" s="11">
        <v>106412</v>
      </c>
      <c r="B458" s="11" t="s">
        <v>42</v>
      </c>
      <c r="C458" s="11">
        <v>2004</v>
      </c>
      <c r="G458" s="15" t="e">
        <v>#N/A</v>
      </c>
      <c r="H458" s="15" t="e">
        <v>#N/A</v>
      </c>
      <c r="L458" s="16">
        <v>1</v>
      </c>
      <c r="M458" s="16">
        <v>26</v>
      </c>
      <c r="N458" s="17">
        <f>+L458/(L458+M458)</f>
        <v>3.7037037037037035E-2</v>
      </c>
      <c r="O458" s="18">
        <v>8394</v>
      </c>
      <c r="P458" s="18">
        <v>839</v>
      </c>
      <c r="T458" s="19">
        <v>4</v>
      </c>
      <c r="U458" s="19">
        <v>23</v>
      </c>
      <c r="V458" s="20">
        <f>(+T458/(T458+U458))</f>
        <v>0.14814814814814814</v>
      </c>
    </row>
    <row r="459" spans="1:24" x14ac:dyDescent="0.35">
      <c r="A459" s="11">
        <v>106412</v>
      </c>
      <c r="B459" s="11" t="s">
        <v>42</v>
      </c>
      <c r="C459" s="11">
        <v>2005</v>
      </c>
      <c r="G459" s="15">
        <v>39604</v>
      </c>
      <c r="H459" s="15">
        <v>9901</v>
      </c>
      <c r="L459" s="16">
        <v>7</v>
      </c>
      <c r="M459" s="16">
        <v>21</v>
      </c>
      <c r="N459" s="17">
        <f>+L459/(L459+M459)</f>
        <v>0.25</v>
      </c>
      <c r="T459" s="19">
        <v>6</v>
      </c>
      <c r="U459" s="19">
        <v>21</v>
      </c>
      <c r="V459" s="20">
        <f>(+T459/(T459+U459))</f>
        <v>0.22222222222222221</v>
      </c>
    </row>
    <row r="460" spans="1:24" x14ac:dyDescent="0.35">
      <c r="A460" s="11">
        <v>106412</v>
      </c>
      <c r="B460" s="11" t="s">
        <v>42</v>
      </c>
      <c r="C460" s="11">
        <v>2006</v>
      </c>
      <c r="G460" s="15" t="e">
        <v>#N/A</v>
      </c>
      <c r="H460" s="15" t="e">
        <v>#N/A</v>
      </c>
      <c r="L460" s="16">
        <v>13</v>
      </c>
      <c r="M460" s="16">
        <v>16</v>
      </c>
      <c r="N460" s="17">
        <f>+L460/(L460+M460)</f>
        <v>0.44827586206896552</v>
      </c>
      <c r="T460" s="19">
        <v>6</v>
      </c>
      <c r="U460" s="19">
        <v>20</v>
      </c>
      <c r="V460" s="20">
        <f>(+T460/(T460+U460))</f>
        <v>0.23076923076923078</v>
      </c>
    </row>
    <row r="461" spans="1:24" x14ac:dyDescent="0.35">
      <c r="A461" s="11">
        <v>106412</v>
      </c>
      <c r="B461" s="11" t="s">
        <v>42</v>
      </c>
      <c r="C461" s="11">
        <v>2007</v>
      </c>
      <c r="G461" s="15">
        <v>37627</v>
      </c>
      <c r="H461" s="15">
        <v>12542</v>
      </c>
      <c r="L461" s="16">
        <v>12</v>
      </c>
      <c r="M461" s="16">
        <v>19</v>
      </c>
      <c r="N461" s="17">
        <f>+L461/(L461+M461)</f>
        <v>0.38709677419354838</v>
      </c>
      <c r="T461" s="19">
        <v>10</v>
      </c>
      <c r="U461" s="19">
        <v>19</v>
      </c>
      <c r="V461" s="20">
        <f>(+T461/(T461+U461))</f>
        <v>0.34482758620689657</v>
      </c>
    </row>
    <row r="462" spans="1:24" x14ac:dyDescent="0.35">
      <c r="A462" s="11">
        <v>106412</v>
      </c>
      <c r="B462" s="11" t="s">
        <v>42</v>
      </c>
      <c r="C462" s="11">
        <v>2008</v>
      </c>
      <c r="D462" s="12">
        <v>3</v>
      </c>
      <c r="E462" s="13">
        <v>9</v>
      </c>
      <c r="F462" s="14">
        <f>+D462/(D462+E462)</f>
        <v>0.25</v>
      </c>
      <c r="G462" s="15" t="e">
        <v>#N/A</v>
      </c>
      <c r="H462" s="15" t="e">
        <v>#N/A</v>
      </c>
      <c r="L462" s="16">
        <v>13</v>
      </c>
      <c r="M462" s="16">
        <v>18</v>
      </c>
      <c r="N462" s="17">
        <f>+L462/(L462+M462)</f>
        <v>0.41935483870967744</v>
      </c>
      <c r="T462" s="19">
        <v>12</v>
      </c>
      <c r="U462" s="19">
        <v>19</v>
      </c>
      <c r="V462" s="20">
        <f>(+T462/(T462+U462))</f>
        <v>0.38709677419354838</v>
      </c>
    </row>
    <row r="463" spans="1:24" x14ac:dyDescent="0.35">
      <c r="A463" s="11">
        <v>106412</v>
      </c>
      <c r="B463" s="11" t="s">
        <v>42</v>
      </c>
      <c r="C463" s="11">
        <v>2009</v>
      </c>
      <c r="G463" s="15" t="e">
        <v>#N/A</v>
      </c>
      <c r="H463" s="15" t="e">
        <v>#N/A</v>
      </c>
      <c r="L463" s="16">
        <v>13</v>
      </c>
      <c r="M463" s="16">
        <v>18</v>
      </c>
      <c r="N463" s="17">
        <f>+L463/(L463+M463)</f>
        <v>0.41935483870967744</v>
      </c>
      <c r="T463" s="19">
        <v>12</v>
      </c>
      <c r="U463" s="19">
        <v>19</v>
      </c>
      <c r="V463" s="20">
        <f>(+T463/(T463+U463))</f>
        <v>0.38709677419354838</v>
      </c>
    </row>
    <row r="464" spans="1:24" x14ac:dyDescent="0.35">
      <c r="A464" s="11">
        <v>106412</v>
      </c>
      <c r="B464" s="11" t="s">
        <v>42</v>
      </c>
      <c r="C464" s="11">
        <v>2010</v>
      </c>
      <c r="D464" s="12">
        <v>5</v>
      </c>
      <c r="E464" s="13">
        <v>6</v>
      </c>
      <c r="F464" s="14">
        <f>+D464/(D464+E464)</f>
        <v>0.45454545454545453</v>
      </c>
      <c r="G464" s="15">
        <v>44121</v>
      </c>
      <c r="H464" s="15">
        <v>11030</v>
      </c>
      <c r="L464" s="16">
        <v>18</v>
      </c>
      <c r="M464" s="16">
        <v>16</v>
      </c>
      <c r="N464" s="17">
        <f>+L464/(L464+M464)</f>
        <v>0.52941176470588236</v>
      </c>
      <c r="T464" s="19">
        <v>7</v>
      </c>
      <c r="U464" s="19">
        <v>20</v>
      </c>
      <c r="V464" s="20">
        <f>(+T464/(T464+U464))</f>
        <v>0.25925925925925924</v>
      </c>
    </row>
    <row r="465" spans="1:24" x14ac:dyDescent="0.35">
      <c r="A465" s="11">
        <v>106412</v>
      </c>
      <c r="B465" s="11" t="s">
        <v>42</v>
      </c>
      <c r="C465" s="11">
        <v>2011</v>
      </c>
      <c r="D465" s="12">
        <v>6</v>
      </c>
      <c r="E465" s="13">
        <v>5</v>
      </c>
      <c r="F465" s="14">
        <f>+D465/(D465+E465)</f>
        <v>0.54545454545454541</v>
      </c>
      <c r="G465" s="15" t="e">
        <v>#N/A</v>
      </c>
      <c r="H465" s="15" t="e">
        <v>#N/A</v>
      </c>
      <c r="L465" s="16">
        <v>7</v>
      </c>
      <c r="M465" s="16">
        <v>24</v>
      </c>
      <c r="N465" s="17">
        <f>+L465/(L465+M465)</f>
        <v>0.22580645161290322</v>
      </c>
      <c r="T465" s="19">
        <v>1</v>
      </c>
      <c r="U465" s="19">
        <v>27</v>
      </c>
      <c r="V465" s="20">
        <f>(+T465/(T465+U465))</f>
        <v>3.5714285714285712E-2</v>
      </c>
    </row>
    <row r="466" spans="1:24" x14ac:dyDescent="0.35">
      <c r="A466" s="11">
        <v>106412</v>
      </c>
      <c r="B466" s="11" t="s">
        <v>42</v>
      </c>
      <c r="C466" s="11">
        <v>2012</v>
      </c>
      <c r="D466" s="12">
        <v>10</v>
      </c>
      <c r="E466" s="13">
        <v>2</v>
      </c>
      <c r="F466" s="14">
        <f>+D466/(D466+E466)</f>
        <v>0.83333333333333337</v>
      </c>
      <c r="G466" s="15" t="e">
        <v>#N/A</v>
      </c>
      <c r="H466" s="15" t="e">
        <v>#N/A</v>
      </c>
      <c r="L466" s="16">
        <v>11</v>
      </c>
      <c r="M466" s="16">
        <v>22</v>
      </c>
      <c r="N466" s="17">
        <f>+L466/(L466+M466)</f>
        <v>0.33333333333333331</v>
      </c>
      <c r="T466" s="19">
        <v>1</v>
      </c>
      <c r="U466" s="19">
        <v>24</v>
      </c>
      <c r="V466" s="20">
        <f>(+T466/(T466+U466))</f>
        <v>0.04</v>
      </c>
    </row>
    <row r="467" spans="1:24" x14ac:dyDescent="0.35">
      <c r="A467" s="11">
        <v>106412</v>
      </c>
      <c r="B467" s="11" t="s">
        <v>42</v>
      </c>
      <c r="C467" s="11">
        <v>2013</v>
      </c>
      <c r="D467" s="12">
        <v>2</v>
      </c>
      <c r="E467" s="13">
        <v>9</v>
      </c>
      <c r="F467" s="14">
        <f>+D467/(D467+E467)</f>
        <v>0.18181818181818182</v>
      </c>
      <c r="G467" s="15" t="e">
        <v>#N/A</v>
      </c>
      <c r="H467" s="15" t="e">
        <v>#N/A</v>
      </c>
      <c r="L467" s="16">
        <v>16</v>
      </c>
      <c r="M467" s="16">
        <v>14</v>
      </c>
      <c r="N467" s="17">
        <f>+L467/(L467+M467)</f>
        <v>0.53333333333333333</v>
      </c>
      <c r="T467" s="19">
        <v>13</v>
      </c>
      <c r="U467" s="19">
        <v>18</v>
      </c>
      <c r="V467" s="20">
        <f>(+T467/(T467+U467))</f>
        <v>0.41935483870967744</v>
      </c>
    </row>
    <row r="468" spans="1:24" x14ac:dyDescent="0.35">
      <c r="A468" s="11">
        <v>106412</v>
      </c>
      <c r="B468" s="11" t="s">
        <v>42</v>
      </c>
      <c r="C468" s="11">
        <v>2014</v>
      </c>
      <c r="D468" s="12">
        <v>4</v>
      </c>
      <c r="E468" s="13">
        <v>7</v>
      </c>
      <c r="F468" s="14">
        <f>+D468/(D468+E468)</f>
        <v>0.36363636363636365</v>
      </c>
      <c r="G468" s="15" t="e">
        <v>#N/A</v>
      </c>
      <c r="H468" s="15" t="e">
        <v>#N/A</v>
      </c>
      <c r="L468" s="16">
        <v>13</v>
      </c>
      <c r="M468" s="16">
        <v>18</v>
      </c>
      <c r="N468" s="17">
        <f>+L468/(L468+M468)</f>
        <v>0.41935483870967744</v>
      </c>
      <c r="T468" s="19">
        <v>3</v>
      </c>
      <c r="U468" s="19">
        <v>26</v>
      </c>
      <c r="V468" s="20">
        <f>(+T468/(T468+U468))</f>
        <v>0.10344827586206896</v>
      </c>
    </row>
    <row r="469" spans="1:24" x14ac:dyDescent="0.35">
      <c r="A469" s="11">
        <v>106412</v>
      </c>
      <c r="B469" s="11" t="s">
        <v>42</v>
      </c>
      <c r="C469" s="11">
        <v>2015</v>
      </c>
      <c r="D469" s="12">
        <v>2</v>
      </c>
      <c r="E469" s="13">
        <v>9</v>
      </c>
      <c r="F469" s="14">
        <f>+D469/(D469+E469)</f>
        <v>0.18181818181818182</v>
      </c>
      <c r="G469" s="15" t="e">
        <v>#N/A</v>
      </c>
      <c r="H469" s="15" t="e">
        <v>#N/A</v>
      </c>
      <c r="L469" s="16">
        <v>12</v>
      </c>
      <c r="M469" s="16">
        <v>20</v>
      </c>
      <c r="N469" s="17">
        <f>+L469/(L469+M469)</f>
        <v>0.375</v>
      </c>
      <c r="T469" s="19">
        <v>7</v>
      </c>
      <c r="U469" s="19">
        <v>22</v>
      </c>
      <c r="V469" s="20">
        <f>(+T469/(T469+U469))</f>
        <v>0.2413793103448276</v>
      </c>
    </row>
    <row r="470" spans="1:24" x14ac:dyDescent="0.35">
      <c r="A470" s="11">
        <v>106412</v>
      </c>
      <c r="B470" s="11" t="s">
        <v>42</v>
      </c>
      <c r="C470" s="11">
        <v>2016</v>
      </c>
      <c r="D470" s="12">
        <v>1</v>
      </c>
      <c r="E470" s="13">
        <v>10</v>
      </c>
      <c r="F470" s="14">
        <f>+D470/(D470+E470)</f>
        <v>9.0909090909090912E-2</v>
      </c>
      <c r="G470" s="15" t="e">
        <v>#N/A</v>
      </c>
      <c r="H470" s="15" t="e">
        <v>#N/A</v>
      </c>
      <c r="L470" s="16">
        <v>8</v>
      </c>
      <c r="M470" s="16">
        <v>25</v>
      </c>
      <c r="N470" s="17">
        <f>+L470/(L470+M470)</f>
        <v>0.24242424242424243</v>
      </c>
      <c r="T470" s="19">
        <v>9</v>
      </c>
      <c r="U470" s="19">
        <v>21</v>
      </c>
      <c r="V470" s="20">
        <f>(+T470/(T470+U470))</f>
        <v>0.3</v>
      </c>
      <c r="W470" s="21">
        <v>6393</v>
      </c>
      <c r="X470" s="21">
        <v>581</v>
      </c>
    </row>
    <row r="471" spans="1:24" x14ac:dyDescent="0.35">
      <c r="A471" s="11">
        <v>106412</v>
      </c>
      <c r="B471" s="11" t="s">
        <v>42</v>
      </c>
      <c r="C471" s="11">
        <v>2017</v>
      </c>
      <c r="D471" s="12">
        <v>2</v>
      </c>
      <c r="E471" s="13">
        <v>9</v>
      </c>
      <c r="F471" s="14">
        <f>+D471/(D471+E471)</f>
        <v>0.18181818181818182</v>
      </c>
      <c r="G471" s="15">
        <v>25855</v>
      </c>
      <c r="H471" s="15">
        <v>5171</v>
      </c>
      <c r="L471" s="16">
        <v>7</v>
      </c>
      <c r="M471" s="16">
        <v>25</v>
      </c>
      <c r="N471" s="17">
        <f>+L471/(L471+M471)</f>
        <v>0.21875</v>
      </c>
      <c r="O471" s="18">
        <v>16505</v>
      </c>
      <c r="P471" s="18">
        <v>1375</v>
      </c>
      <c r="T471" s="19">
        <v>12</v>
      </c>
      <c r="U471" s="19">
        <v>18</v>
      </c>
      <c r="V471" s="20">
        <f>(+T471/(T471+U471))</f>
        <v>0.4</v>
      </c>
    </row>
    <row r="472" spans="1:24" x14ac:dyDescent="0.35">
      <c r="A472" s="11">
        <v>106412</v>
      </c>
      <c r="B472" s="11" t="s">
        <v>42</v>
      </c>
      <c r="C472" s="11">
        <v>2018</v>
      </c>
      <c r="D472" s="12">
        <v>2</v>
      </c>
      <c r="E472" s="13">
        <v>9</v>
      </c>
      <c r="F472" s="14">
        <f>+D472/(D472+E472)</f>
        <v>0.18181818181818182</v>
      </c>
      <c r="G472" s="15">
        <v>28435</v>
      </c>
      <c r="H472" s="15">
        <v>5687</v>
      </c>
      <c r="L472" s="16">
        <v>14</v>
      </c>
      <c r="M472" s="16">
        <v>21</v>
      </c>
      <c r="N472" s="17">
        <f>+L472/(L472+M472)</f>
        <v>0.4</v>
      </c>
      <c r="O472" s="18">
        <v>35043</v>
      </c>
      <c r="P472" s="18">
        <v>3504</v>
      </c>
      <c r="T472" s="19">
        <v>8</v>
      </c>
      <c r="U472" s="19">
        <v>21</v>
      </c>
      <c r="V472" s="20">
        <f>(+T472/(T472+U472))</f>
        <v>0.27586206896551724</v>
      </c>
    </row>
    <row r="473" spans="1:24" x14ac:dyDescent="0.35">
      <c r="A473" s="11">
        <v>106412</v>
      </c>
      <c r="B473" s="11" t="s">
        <v>42</v>
      </c>
      <c r="C473" s="11">
        <v>2019</v>
      </c>
      <c r="D473" s="12">
        <v>6</v>
      </c>
      <c r="E473" s="13">
        <v>5</v>
      </c>
      <c r="F473" s="14">
        <f>+D473/(D473+E473)</f>
        <v>0.54545454545454541</v>
      </c>
      <c r="G473" s="15">
        <v>43143</v>
      </c>
      <c r="H473" s="15">
        <v>7191</v>
      </c>
      <c r="L473" s="16">
        <v>13</v>
      </c>
      <c r="M473" s="16">
        <v>19</v>
      </c>
      <c r="N473" s="17">
        <f>+L473/(L473+M473)</f>
        <v>0.40625</v>
      </c>
      <c r="T473" s="19">
        <v>5</v>
      </c>
      <c r="U473" s="19">
        <v>20</v>
      </c>
      <c r="V473" s="20">
        <f>(+T473/(T473+U473))</f>
        <v>0.2</v>
      </c>
      <c r="W473" s="21">
        <v>7744</v>
      </c>
      <c r="X473" s="21">
        <v>645</v>
      </c>
    </row>
    <row r="474" spans="1:24" x14ac:dyDescent="0.35">
      <c r="A474" s="11">
        <v>106412</v>
      </c>
      <c r="B474" s="11" t="s">
        <v>42</v>
      </c>
      <c r="C474" s="11">
        <v>2020</v>
      </c>
      <c r="D474" s="12">
        <v>4</v>
      </c>
      <c r="E474" s="13">
        <v>1</v>
      </c>
      <c r="F474" s="14">
        <f>+D474/(D474+E474)</f>
        <v>0.8</v>
      </c>
      <c r="G474" s="15" t="e">
        <v>#N/A</v>
      </c>
      <c r="H474" s="15" t="e">
        <v>#N/A</v>
      </c>
      <c r="L474" s="16">
        <v>4</v>
      </c>
      <c r="M474" s="16">
        <v>26</v>
      </c>
      <c r="N474" s="17">
        <f>+L474/(L474+M474)</f>
        <v>0.13333333333333333</v>
      </c>
      <c r="O474" s="18">
        <v>23247</v>
      </c>
      <c r="P474" s="18">
        <v>2325</v>
      </c>
      <c r="T474" s="19">
        <v>7</v>
      </c>
      <c r="U474" s="19">
        <v>22</v>
      </c>
      <c r="V474" s="20">
        <f>(+T474/(T474+U474))</f>
        <v>0.2413793103448276</v>
      </c>
    </row>
    <row r="475" spans="1:24" x14ac:dyDescent="0.35">
      <c r="A475" s="11">
        <v>106412</v>
      </c>
      <c r="B475" s="11" t="s">
        <v>42</v>
      </c>
      <c r="C475" s="11">
        <v>2021</v>
      </c>
      <c r="D475" s="12">
        <v>2</v>
      </c>
      <c r="E475" s="13">
        <v>9</v>
      </c>
      <c r="F475" s="14">
        <f>+D475/(D475+E475)</f>
        <v>0.18181818181818182</v>
      </c>
      <c r="G475" s="15" t="e">
        <v>#N/A</v>
      </c>
      <c r="H475" s="15">
        <v>7567</v>
      </c>
      <c r="L475" s="16">
        <v>4</v>
      </c>
      <c r="M475" s="16">
        <v>21</v>
      </c>
      <c r="N475" s="17">
        <f>+L475/(L475+M475)</f>
        <v>0.16</v>
      </c>
      <c r="T475" s="19">
        <v>3</v>
      </c>
      <c r="U475" s="19">
        <v>18</v>
      </c>
      <c r="V475" s="20">
        <f>(+T475/(T475+U475))</f>
        <v>0.14285714285714285</v>
      </c>
    </row>
    <row r="476" spans="1:24" x14ac:dyDescent="0.35">
      <c r="A476" s="11">
        <v>106412</v>
      </c>
      <c r="B476" s="11" t="s">
        <v>42</v>
      </c>
      <c r="C476" s="11">
        <v>2022</v>
      </c>
      <c r="D476" s="12">
        <v>3</v>
      </c>
      <c r="E476" s="13">
        <v>8</v>
      </c>
      <c r="F476" s="14">
        <f>+D476/(D476+E476)</f>
        <v>0.27272727272727271</v>
      </c>
      <c r="G476" s="15" t="e">
        <v>#N/A</v>
      </c>
      <c r="H476" s="15" t="e">
        <v>#N/A</v>
      </c>
      <c r="L476" s="16">
        <v>7</v>
      </c>
      <c r="M476" s="16">
        <v>24</v>
      </c>
      <c r="N476" s="17">
        <f>+L476/(L476+M476)</f>
        <v>0.22580645161290322</v>
      </c>
      <c r="O476" s="18">
        <v>19275</v>
      </c>
      <c r="P476" s="18">
        <v>1606</v>
      </c>
      <c r="S476" s="70" t="e">
        <f>+Q476/R476</f>
        <v>#DIV/0!</v>
      </c>
      <c r="T476" s="19">
        <v>13</v>
      </c>
      <c r="U476" s="19">
        <v>16</v>
      </c>
      <c r="V476" s="20">
        <f>(+T476/(T476+U476))</f>
        <v>0.44827586206896552</v>
      </c>
      <c r="W476" s="21">
        <v>8954</v>
      </c>
      <c r="X476" s="21">
        <v>814</v>
      </c>
    </row>
    <row r="477" spans="1:24" x14ac:dyDescent="0.35">
      <c r="A477" s="11">
        <v>106458</v>
      </c>
      <c r="B477" s="11" t="s">
        <v>43</v>
      </c>
      <c r="C477" s="11">
        <v>2004</v>
      </c>
      <c r="D477" s="12">
        <v>3</v>
      </c>
      <c r="E477" s="13">
        <v>8</v>
      </c>
      <c r="F477" s="14">
        <f>+D477/(D477+E477)</f>
        <v>0.27272727272727271</v>
      </c>
      <c r="G477" s="15" t="e">
        <v>#N/A</v>
      </c>
      <c r="H477" s="15" t="e">
        <v>#N/A</v>
      </c>
      <c r="L477" s="16">
        <v>17</v>
      </c>
      <c r="M477" s="16">
        <v>11</v>
      </c>
      <c r="N477" s="17">
        <f>+L477/(L477+M477)</f>
        <v>0.6071428571428571</v>
      </c>
      <c r="O477" s="18">
        <v>73614</v>
      </c>
      <c r="P477" s="18">
        <v>5258</v>
      </c>
      <c r="T477" s="19">
        <v>19</v>
      </c>
      <c r="U477" s="19">
        <v>10</v>
      </c>
      <c r="V477" s="20">
        <f>(+T477/(T477+U477))</f>
        <v>0.65517241379310343</v>
      </c>
    </row>
    <row r="478" spans="1:24" x14ac:dyDescent="0.35">
      <c r="A478" s="11">
        <v>106458</v>
      </c>
      <c r="B478" s="11" t="s">
        <v>43</v>
      </c>
      <c r="C478" s="11">
        <v>2005</v>
      </c>
      <c r="D478" s="12">
        <v>2</v>
      </c>
      <c r="E478" s="13">
        <v>6</v>
      </c>
      <c r="F478" s="14">
        <f>+D478/(D478+E478)</f>
        <v>0.25</v>
      </c>
      <c r="G478" s="15">
        <v>110288</v>
      </c>
      <c r="H478" s="15">
        <v>18381</v>
      </c>
      <c r="L478" s="16">
        <v>16</v>
      </c>
      <c r="M478" s="16">
        <v>13</v>
      </c>
      <c r="N478" s="17">
        <f>+L478/(L478+M478)</f>
        <v>0.55172413793103448</v>
      </c>
      <c r="O478" s="18">
        <v>72135</v>
      </c>
      <c r="P478" s="18">
        <v>5153</v>
      </c>
      <c r="T478" s="19">
        <v>21</v>
      </c>
      <c r="U478" s="19">
        <v>11</v>
      </c>
      <c r="V478" s="20">
        <f>(+T478/(T478+U478))</f>
        <v>0.65625</v>
      </c>
      <c r="W478" s="21">
        <v>25715</v>
      </c>
      <c r="X478" s="21">
        <v>1837</v>
      </c>
    </row>
    <row r="479" spans="1:24" x14ac:dyDescent="0.35">
      <c r="A479" s="11">
        <v>106458</v>
      </c>
      <c r="B479" s="11" t="s">
        <v>43</v>
      </c>
      <c r="C479" s="11">
        <v>2006</v>
      </c>
      <c r="D479" s="12">
        <v>0</v>
      </c>
      <c r="E479" s="13">
        <v>6</v>
      </c>
      <c r="F479" s="14">
        <f>+D479/(D479+E479)</f>
        <v>0</v>
      </c>
      <c r="G479" s="15">
        <v>95344</v>
      </c>
      <c r="H479" s="15">
        <v>10069</v>
      </c>
      <c r="L479" s="16">
        <v>12</v>
      </c>
      <c r="M479" s="16">
        <v>18</v>
      </c>
      <c r="N479" s="17">
        <f>+L479/(L479+M479)</f>
        <v>0.4</v>
      </c>
      <c r="O479" s="18">
        <v>73614</v>
      </c>
      <c r="P479" s="18">
        <v>5258</v>
      </c>
      <c r="T479" s="19">
        <v>15</v>
      </c>
      <c r="U479" s="19">
        <v>15</v>
      </c>
      <c r="V479" s="20">
        <f>(+T479/(T479+U479))</f>
        <v>0.5</v>
      </c>
      <c r="W479" s="21">
        <v>16746</v>
      </c>
      <c r="X479" s="21">
        <v>1196</v>
      </c>
    </row>
    <row r="480" spans="1:24" x14ac:dyDescent="0.35">
      <c r="A480" s="11">
        <v>106458</v>
      </c>
      <c r="B480" s="11" t="s">
        <v>43</v>
      </c>
      <c r="C480" s="11">
        <v>2007</v>
      </c>
      <c r="D480" s="12">
        <v>5</v>
      </c>
      <c r="E480" s="13">
        <v>7</v>
      </c>
      <c r="F480" s="14">
        <f>+D480/(D480+E480)</f>
        <v>0.41666666666666669</v>
      </c>
      <c r="G480" s="15" t="e">
        <v>#N/A</v>
      </c>
      <c r="H480" s="15" t="e">
        <v>#N/A</v>
      </c>
      <c r="L480" s="16">
        <v>18</v>
      </c>
      <c r="M480" s="16">
        <v>15</v>
      </c>
      <c r="N480" s="17">
        <f>+L480/(L480+M480)</f>
        <v>0.54545454545454541</v>
      </c>
      <c r="O480" s="18">
        <v>59388</v>
      </c>
      <c r="P480" s="18">
        <v>4242</v>
      </c>
      <c r="T480" s="19">
        <v>22</v>
      </c>
      <c r="U480" s="19">
        <v>13</v>
      </c>
      <c r="V480" s="20">
        <f>(+T480/(T480+U480))</f>
        <v>0.62857142857142856</v>
      </c>
      <c r="W480" s="21">
        <v>35242</v>
      </c>
      <c r="X480" s="21">
        <v>2711</v>
      </c>
    </row>
    <row r="481" spans="1:24" x14ac:dyDescent="0.35">
      <c r="A481" s="11">
        <v>106458</v>
      </c>
      <c r="B481" s="11" t="s">
        <v>43</v>
      </c>
      <c r="C481" s="11">
        <v>2008</v>
      </c>
      <c r="D481" s="12">
        <v>6</v>
      </c>
      <c r="E481" s="13">
        <v>6</v>
      </c>
      <c r="F481" s="14">
        <f>+D481/(D481+E481)</f>
        <v>0.5</v>
      </c>
      <c r="G481" s="15" t="e">
        <v>#N/A</v>
      </c>
      <c r="H481" s="15" t="e">
        <v>#N/A</v>
      </c>
      <c r="L481" s="16">
        <v>10</v>
      </c>
      <c r="M481" s="16">
        <v>20</v>
      </c>
      <c r="N481" s="17">
        <f>+L481/(L481+M481)</f>
        <v>0.33333333333333331</v>
      </c>
      <c r="O481" s="18">
        <v>47411</v>
      </c>
      <c r="P481" s="18">
        <v>3647</v>
      </c>
      <c r="T481" s="19">
        <v>20</v>
      </c>
      <c r="U481" s="19">
        <v>12</v>
      </c>
      <c r="V481" s="20">
        <f>(+T481/(T481+U481))</f>
        <v>0.625</v>
      </c>
      <c r="W481" s="21">
        <v>29205</v>
      </c>
      <c r="X481" s="21">
        <v>2434</v>
      </c>
    </row>
    <row r="482" spans="1:24" x14ac:dyDescent="0.35">
      <c r="A482" s="11">
        <v>106458</v>
      </c>
      <c r="B482" s="11" t="s">
        <v>43</v>
      </c>
      <c r="C482" s="11">
        <v>2009</v>
      </c>
      <c r="D482" s="12">
        <v>4</v>
      </c>
      <c r="E482" s="13">
        <v>8</v>
      </c>
      <c r="F482" s="14">
        <f>+D482/(D482+E482)</f>
        <v>0.33333333333333331</v>
      </c>
      <c r="G482" s="15" t="e">
        <v>#N/A</v>
      </c>
      <c r="H482" s="15" t="e">
        <v>#N/A</v>
      </c>
      <c r="L482" s="16">
        <v>13</v>
      </c>
      <c r="M482" s="16">
        <v>17</v>
      </c>
      <c r="N482" s="17">
        <f>+L482/(L482+M482)</f>
        <v>0.43333333333333335</v>
      </c>
      <c r="O482" s="18">
        <v>42313</v>
      </c>
      <c r="P482" s="18">
        <v>3255</v>
      </c>
      <c r="T482" s="19">
        <v>16</v>
      </c>
      <c r="U482" s="19">
        <v>14</v>
      </c>
      <c r="V482" s="20">
        <f>(+T482/(T482+U482))</f>
        <v>0.53333333333333333</v>
      </c>
      <c r="W482" s="21">
        <v>33697</v>
      </c>
      <c r="X482" s="21">
        <v>2106</v>
      </c>
    </row>
    <row r="483" spans="1:24" x14ac:dyDescent="0.35">
      <c r="A483" s="11">
        <v>106458</v>
      </c>
      <c r="B483" s="11" t="s">
        <v>43</v>
      </c>
      <c r="C483" s="11">
        <v>2010</v>
      </c>
      <c r="D483" s="12">
        <v>4</v>
      </c>
      <c r="E483" s="13">
        <v>8</v>
      </c>
      <c r="F483" s="14">
        <f>+D483/(D483+E483)</f>
        <v>0.33333333333333331</v>
      </c>
      <c r="G483" s="15">
        <v>86969</v>
      </c>
      <c r="H483" s="15">
        <v>17394</v>
      </c>
      <c r="L483" s="16">
        <v>17</v>
      </c>
      <c r="M483" s="16">
        <v>14</v>
      </c>
      <c r="N483" s="17">
        <f>+L483/(L483+M483)</f>
        <v>0.54838709677419351</v>
      </c>
      <c r="O483" s="18">
        <v>48106</v>
      </c>
      <c r="P483" s="18">
        <v>3207</v>
      </c>
      <c r="T483" s="19">
        <v>14</v>
      </c>
      <c r="U483" s="19">
        <v>16</v>
      </c>
      <c r="V483" s="20">
        <f>(+T483/(T483+U483))</f>
        <v>0.46666666666666667</v>
      </c>
      <c r="W483" s="21">
        <v>30709</v>
      </c>
      <c r="X483" s="21">
        <v>2047</v>
      </c>
    </row>
    <row r="484" spans="1:24" x14ac:dyDescent="0.35">
      <c r="A484" s="11">
        <v>106458</v>
      </c>
      <c r="B484" s="11" t="s">
        <v>43</v>
      </c>
      <c r="C484" s="11">
        <v>2011</v>
      </c>
      <c r="D484" s="12">
        <v>10</v>
      </c>
      <c r="E484" s="13">
        <v>3</v>
      </c>
      <c r="F484" s="14">
        <f>+D484/(D484+E484)</f>
        <v>0.76923076923076927</v>
      </c>
      <c r="G484" s="15" t="e">
        <v>#N/A</v>
      </c>
      <c r="H484" s="15" t="e">
        <v>#N/A</v>
      </c>
      <c r="L484" s="16">
        <v>17</v>
      </c>
      <c r="M484" s="16">
        <v>15</v>
      </c>
      <c r="N484" s="17">
        <f>+L484/(L484+M484)</f>
        <v>0.53125</v>
      </c>
      <c r="O484" s="18">
        <v>48987</v>
      </c>
      <c r="P484" s="18">
        <v>3499</v>
      </c>
      <c r="T484" s="19">
        <v>20</v>
      </c>
      <c r="U484" s="19">
        <v>14</v>
      </c>
      <c r="V484" s="20">
        <f>(+T484/(T484+U484))</f>
        <v>0.58823529411764708</v>
      </c>
      <c r="W484" s="21">
        <v>30053</v>
      </c>
      <c r="X484" s="21">
        <v>2004</v>
      </c>
    </row>
    <row r="485" spans="1:24" x14ac:dyDescent="0.35">
      <c r="A485" s="11">
        <v>106458</v>
      </c>
      <c r="B485" s="11" t="s">
        <v>43</v>
      </c>
      <c r="C485" s="11">
        <v>2012</v>
      </c>
      <c r="D485" s="12">
        <v>10</v>
      </c>
      <c r="E485" s="13">
        <v>3</v>
      </c>
      <c r="F485" s="14">
        <f>+D485/(D485+E485)</f>
        <v>0.76923076923076927</v>
      </c>
      <c r="G485" s="15" t="e">
        <v>#N/A</v>
      </c>
      <c r="H485" s="15" t="e">
        <v>#N/A</v>
      </c>
      <c r="L485" s="16">
        <v>14</v>
      </c>
      <c r="M485" s="16">
        <v>20</v>
      </c>
      <c r="N485" s="17">
        <f>+L485/(L485+M485)</f>
        <v>0.41176470588235292</v>
      </c>
      <c r="O485" s="18">
        <v>49887</v>
      </c>
      <c r="P485" s="18">
        <v>3326</v>
      </c>
      <c r="T485" s="19">
        <v>14</v>
      </c>
      <c r="U485" s="19">
        <v>18</v>
      </c>
      <c r="V485" s="20">
        <f>(+T485/(T485+U485))</f>
        <v>0.4375</v>
      </c>
      <c r="W485" s="21">
        <v>15296</v>
      </c>
      <c r="X485" s="21">
        <v>1092</v>
      </c>
    </row>
    <row r="486" spans="1:24" x14ac:dyDescent="0.35">
      <c r="A486" s="11">
        <v>106458</v>
      </c>
      <c r="B486" s="11" t="s">
        <v>43</v>
      </c>
      <c r="C486" s="11">
        <v>2013</v>
      </c>
      <c r="D486" s="12">
        <v>8</v>
      </c>
      <c r="E486" s="13">
        <v>5</v>
      </c>
      <c r="F486" s="14">
        <f>+D486/(D486+E486)</f>
        <v>0.61538461538461542</v>
      </c>
      <c r="G486" s="15" t="e">
        <v>#N/A</v>
      </c>
      <c r="H486" s="15" t="e">
        <v>#N/A</v>
      </c>
      <c r="L486" s="16">
        <v>19</v>
      </c>
      <c r="M486" s="16">
        <v>12</v>
      </c>
      <c r="N486" s="17">
        <f>+L486/(L486+M486)</f>
        <v>0.61290322580645162</v>
      </c>
      <c r="O486" s="18">
        <v>42709</v>
      </c>
      <c r="P486" s="18">
        <v>3285</v>
      </c>
      <c r="T486" s="19">
        <v>15</v>
      </c>
      <c r="U486" s="19">
        <v>15</v>
      </c>
      <c r="V486" s="20">
        <f>(+T486/(T486+U486))</f>
        <v>0.5</v>
      </c>
      <c r="W486" s="21">
        <v>21184</v>
      </c>
      <c r="X486" s="21">
        <v>1513</v>
      </c>
    </row>
    <row r="487" spans="1:24" x14ac:dyDescent="0.35">
      <c r="A487" s="11">
        <v>106458</v>
      </c>
      <c r="B487" s="11" t="s">
        <v>43</v>
      </c>
      <c r="C487" s="11">
        <v>2014</v>
      </c>
      <c r="D487" s="12">
        <v>7</v>
      </c>
      <c r="E487" s="13">
        <v>6</v>
      </c>
      <c r="F487" s="14">
        <f>+D487/(D487+E487)</f>
        <v>0.53846153846153844</v>
      </c>
      <c r="G487" s="15" t="e">
        <v>#N/A</v>
      </c>
      <c r="H487" s="15" t="e">
        <v>#N/A</v>
      </c>
      <c r="L487" s="16">
        <v>19</v>
      </c>
      <c r="M487" s="16">
        <v>13</v>
      </c>
      <c r="N487" s="17">
        <f>+L487/(L487+M487)</f>
        <v>0.59375</v>
      </c>
      <c r="O487" s="18">
        <v>42230</v>
      </c>
      <c r="P487" s="18">
        <v>2815</v>
      </c>
      <c r="T487" s="19">
        <v>22</v>
      </c>
      <c r="U487" s="19">
        <v>12</v>
      </c>
      <c r="V487" s="20">
        <f>(+T487/(T487+U487))</f>
        <v>0.6470588235294118</v>
      </c>
      <c r="W487" s="21">
        <v>21702</v>
      </c>
      <c r="X487" s="21">
        <v>1447</v>
      </c>
    </row>
    <row r="488" spans="1:24" x14ac:dyDescent="0.35">
      <c r="A488" s="11">
        <v>106458</v>
      </c>
      <c r="B488" s="11" t="s">
        <v>43</v>
      </c>
      <c r="C488" s="11">
        <v>2015</v>
      </c>
      <c r="D488" s="12">
        <v>9</v>
      </c>
      <c r="E488" s="13">
        <v>4</v>
      </c>
      <c r="F488" s="14">
        <f>+D488/(D488+E488)</f>
        <v>0.69230769230769229</v>
      </c>
      <c r="G488" s="15" t="e">
        <v>#N/A</v>
      </c>
      <c r="H488" s="15" t="e">
        <v>#N/A</v>
      </c>
      <c r="L488" s="16">
        <v>11</v>
      </c>
      <c r="M488" s="16">
        <v>18</v>
      </c>
      <c r="N488" s="17">
        <f>+L488/(L488+M488)</f>
        <v>0.37931034482758619</v>
      </c>
      <c r="O488" s="18">
        <v>50954</v>
      </c>
      <c r="P488" s="18">
        <v>3397</v>
      </c>
      <c r="T488" s="19">
        <v>24</v>
      </c>
      <c r="U488" s="19">
        <v>11</v>
      </c>
      <c r="V488" s="20">
        <f>(+T488/(T488+U488))</f>
        <v>0.68571428571428572</v>
      </c>
      <c r="W488" s="21">
        <v>27068</v>
      </c>
      <c r="X488" s="21">
        <v>1805</v>
      </c>
    </row>
    <row r="489" spans="1:24" x14ac:dyDescent="0.35">
      <c r="A489" s="11">
        <v>106458</v>
      </c>
      <c r="B489" s="11" t="s">
        <v>43</v>
      </c>
      <c r="C489" s="11">
        <v>2016</v>
      </c>
      <c r="D489" s="12">
        <v>8</v>
      </c>
      <c r="E489" s="13">
        <v>5</v>
      </c>
      <c r="F489" s="14">
        <f>+D489/(D489+E489)</f>
        <v>0.61538461538461542</v>
      </c>
      <c r="G489" s="15" t="e">
        <v>#N/A</v>
      </c>
      <c r="H489" s="15" t="e">
        <v>#N/A</v>
      </c>
      <c r="L489" s="16">
        <v>11</v>
      </c>
      <c r="M489" s="16">
        <v>20</v>
      </c>
      <c r="N489" s="17">
        <f>+L489/(L489+M489)</f>
        <v>0.35483870967741937</v>
      </c>
      <c r="O489" s="18">
        <v>38112</v>
      </c>
      <c r="P489" s="18">
        <v>2541</v>
      </c>
      <c r="T489" s="19">
        <v>27</v>
      </c>
      <c r="U489" s="19">
        <v>6</v>
      </c>
      <c r="V489" s="20">
        <f>(+T489/(T489+U489))</f>
        <v>0.81818181818181823</v>
      </c>
      <c r="W489" s="21">
        <v>16351</v>
      </c>
      <c r="X489" s="21">
        <v>1258</v>
      </c>
    </row>
    <row r="490" spans="1:24" x14ac:dyDescent="0.35">
      <c r="A490" s="11">
        <v>106458</v>
      </c>
      <c r="B490" s="11" t="s">
        <v>43</v>
      </c>
      <c r="C490" s="11">
        <v>2017</v>
      </c>
      <c r="D490" s="12">
        <v>7</v>
      </c>
      <c r="E490" s="13">
        <v>5</v>
      </c>
      <c r="F490" s="14">
        <f>+D490/(D490+E490)</f>
        <v>0.58333333333333337</v>
      </c>
      <c r="G490" s="15">
        <v>119538</v>
      </c>
      <c r="H490" s="15">
        <v>23908</v>
      </c>
      <c r="L490" s="16">
        <v>20</v>
      </c>
      <c r="M490" s="16">
        <v>12</v>
      </c>
      <c r="N490" s="17">
        <f>+L490/(L490+M490)</f>
        <v>0.625</v>
      </c>
      <c r="O490" s="18">
        <v>25988</v>
      </c>
      <c r="P490" s="18">
        <v>1856</v>
      </c>
      <c r="T490" s="19">
        <v>7</v>
      </c>
      <c r="U490" s="19">
        <v>25</v>
      </c>
      <c r="V490" s="20">
        <f>(+T490/(T490+U490))</f>
        <v>0.21875</v>
      </c>
      <c r="W490" s="21">
        <v>22140</v>
      </c>
      <c r="X490" s="21">
        <v>1476</v>
      </c>
    </row>
    <row r="491" spans="1:24" x14ac:dyDescent="0.35">
      <c r="A491" s="11">
        <v>106458</v>
      </c>
      <c r="B491" s="11" t="s">
        <v>43</v>
      </c>
      <c r="C491" s="11">
        <v>2018</v>
      </c>
      <c r="D491" s="12">
        <v>8</v>
      </c>
      <c r="E491" s="13">
        <v>5</v>
      </c>
      <c r="F491" s="14">
        <f>+D491/(D491+E491)</f>
        <v>0.61538461538461542</v>
      </c>
      <c r="G491" s="15">
        <v>119001</v>
      </c>
      <c r="H491" s="15">
        <v>19834</v>
      </c>
      <c r="L491" s="16">
        <v>11</v>
      </c>
      <c r="M491" s="16">
        <v>21</v>
      </c>
      <c r="N491" s="17">
        <f>+L491/(L491+M491)</f>
        <v>0.34375</v>
      </c>
      <c r="O491" s="18">
        <v>29800</v>
      </c>
      <c r="P491" s="18">
        <v>2128</v>
      </c>
      <c r="T491" s="19">
        <v>15</v>
      </c>
      <c r="U491" s="19">
        <v>15</v>
      </c>
      <c r="V491" s="20">
        <f>(+T491/(T491+U491))</f>
        <v>0.5</v>
      </c>
    </row>
    <row r="492" spans="1:24" x14ac:dyDescent="0.35">
      <c r="A492" s="11">
        <v>106458</v>
      </c>
      <c r="B492" s="11" t="s">
        <v>43</v>
      </c>
      <c r="C492" s="11">
        <v>2019</v>
      </c>
      <c r="D492" s="12">
        <v>8</v>
      </c>
      <c r="E492" s="13">
        <v>5</v>
      </c>
      <c r="F492" s="14">
        <f>+D492/(D492+E492)</f>
        <v>0.61538461538461542</v>
      </c>
      <c r="G492" s="15">
        <v>124017</v>
      </c>
      <c r="H492" s="15">
        <v>20670</v>
      </c>
      <c r="L492" s="16">
        <v>14</v>
      </c>
      <c r="M492" s="16">
        <v>19</v>
      </c>
      <c r="N492" s="17">
        <f>+L492/(L492+M492)</f>
        <v>0.42424242424242425</v>
      </c>
      <c r="O492" s="18">
        <v>21722</v>
      </c>
      <c r="P492" s="18">
        <v>1448</v>
      </c>
      <c r="T492" s="19">
        <v>12</v>
      </c>
      <c r="U492" s="19">
        <v>18</v>
      </c>
      <c r="V492" s="20">
        <f>(+T492/(T492+U492))</f>
        <v>0.4</v>
      </c>
      <c r="W492" s="21">
        <v>19154</v>
      </c>
      <c r="X492" s="21">
        <v>1368</v>
      </c>
    </row>
    <row r="493" spans="1:24" x14ac:dyDescent="0.35">
      <c r="A493" s="11">
        <v>106458</v>
      </c>
      <c r="B493" s="11" t="s">
        <v>43</v>
      </c>
      <c r="C493" s="11">
        <v>2020</v>
      </c>
      <c r="D493" s="12">
        <v>4</v>
      </c>
      <c r="E493" s="13">
        <v>7</v>
      </c>
      <c r="F493" s="14">
        <f>+D493/(D493+E493)</f>
        <v>0.36363636363636365</v>
      </c>
      <c r="G493" s="15" t="e">
        <v>#N/A</v>
      </c>
      <c r="H493" s="15" t="e">
        <v>#N/A</v>
      </c>
      <c r="L493" s="16">
        <v>16</v>
      </c>
      <c r="M493" s="16">
        <v>16</v>
      </c>
      <c r="N493" s="17">
        <f>+L493/(L493+M493)</f>
        <v>0.5</v>
      </c>
      <c r="T493" s="19">
        <v>11</v>
      </c>
      <c r="U493" s="19">
        <v>19</v>
      </c>
      <c r="V493" s="20">
        <f>(+T493/(T493+U493))</f>
        <v>0.36666666666666664</v>
      </c>
    </row>
    <row r="494" spans="1:24" x14ac:dyDescent="0.35">
      <c r="A494" s="11">
        <v>106458</v>
      </c>
      <c r="B494" s="11" t="s">
        <v>43</v>
      </c>
      <c r="C494" s="11">
        <v>2021</v>
      </c>
      <c r="D494" s="12">
        <v>2</v>
      </c>
      <c r="E494" s="13">
        <v>10</v>
      </c>
      <c r="F494" s="14">
        <f>+D494/(D494+E494)</f>
        <v>0.16666666666666666</v>
      </c>
      <c r="G494" s="15" t="e">
        <v>#N/A</v>
      </c>
      <c r="H494" s="15" t="e">
        <v>#N/A</v>
      </c>
      <c r="L494" s="16">
        <v>11</v>
      </c>
      <c r="M494" s="16">
        <v>13</v>
      </c>
      <c r="N494" s="17">
        <f>+L494/(L494+M494)</f>
        <v>0.45833333333333331</v>
      </c>
      <c r="T494" s="19">
        <v>9</v>
      </c>
      <c r="U494" s="19">
        <v>12</v>
      </c>
      <c r="V494" s="20">
        <f>(+T494/(T494+U494))</f>
        <v>0.42857142857142855</v>
      </c>
    </row>
    <row r="495" spans="1:24" x14ac:dyDescent="0.35">
      <c r="A495" s="11">
        <v>106458</v>
      </c>
      <c r="B495" s="11" t="s">
        <v>43</v>
      </c>
      <c r="C495" s="11">
        <v>2022</v>
      </c>
      <c r="D495" s="12">
        <v>3</v>
      </c>
      <c r="E495" s="13">
        <v>9</v>
      </c>
      <c r="F495" s="14">
        <f>+D495/(D495+E495)</f>
        <v>0.25</v>
      </c>
      <c r="G495" s="15" t="e">
        <v>#N/A</v>
      </c>
      <c r="H495" s="15" t="e">
        <v>#N/A</v>
      </c>
      <c r="L495" s="16">
        <v>18</v>
      </c>
      <c r="M495" s="16">
        <v>11</v>
      </c>
      <c r="N495" s="17">
        <f>+L495/(L495+M495)</f>
        <v>0.62068965517241381</v>
      </c>
      <c r="O495" s="18">
        <v>18894</v>
      </c>
      <c r="P495" s="18">
        <v>13540</v>
      </c>
      <c r="S495" s="70" t="e">
        <f>+Q495/R495</f>
        <v>#DIV/0!</v>
      </c>
      <c r="T495" s="19">
        <v>12</v>
      </c>
      <c r="U495" s="19">
        <v>16</v>
      </c>
      <c r="V495" s="20">
        <f>(+T495/(T495+U495))</f>
        <v>0.42857142857142855</v>
      </c>
      <c r="W495" s="21">
        <v>10913</v>
      </c>
      <c r="X495" s="21">
        <v>839</v>
      </c>
    </row>
    <row r="496" spans="1:24" x14ac:dyDescent="0.35">
      <c r="A496" s="11">
        <v>107080</v>
      </c>
      <c r="B496" s="11" t="s">
        <v>44</v>
      </c>
      <c r="C496" s="11">
        <v>2004</v>
      </c>
      <c r="G496" s="15" t="e">
        <v>#N/A</v>
      </c>
      <c r="H496" s="15" t="e">
        <v>#N/A</v>
      </c>
      <c r="L496" s="16">
        <v>0</v>
      </c>
      <c r="M496" s="16">
        <v>23</v>
      </c>
      <c r="N496" s="17">
        <f>+L496/(L496+M496)</f>
        <v>0</v>
      </c>
      <c r="T496" s="19">
        <v>19</v>
      </c>
      <c r="U496" s="19">
        <v>4</v>
      </c>
      <c r="V496" s="20">
        <f>(+T496/(T496+U496))</f>
        <v>0.82608695652173914</v>
      </c>
    </row>
    <row r="497" spans="1:24" x14ac:dyDescent="0.35">
      <c r="A497" s="11">
        <v>107080</v>
      </c>
      <c r="B497" s="11" t="s">
        <v>44</v>
      </c>
      <c r="C497" s="11">
        <v>2005</v>
      </c>
      <c r="G497" s="15" t="e">
        <v>#N/A</v>
      </c>
      <c r="H497" s="15" t="e">
        <v>#N/A</v>
      </c>
      <c r="L497" s="16">
        <v>5</v>
      </c>
      <c r="M497" s="16">
        <v>19</v>
      </c>
      <c r="N497" s="17">
        <f>+L497/(L497+M497)</f>
        <v>0.20833333333333334</v>
      </c>
      <c r="T497" s="19">
        <v>15</v>
      </c>
      <c r="U497" s="19">
        <v>11</v>
      </c>
      <c r="V497" s="20">
        <f>(+T497/(T497+U497))</f>
        <v>0.57692307692307687</v>
      </c>
    </row>
    <row r="498" spans="1:24" x14ac:dyDescent="0.35">
      <c r="A498" s="11">
        <v>107080</v>
      </c>
      <c r="B498" s="11" t="s">
        <v>44</v>
      </c>
      <c r="C498" s="11">
        <v>2006</v>
      </c>
      <c r="G498" s="15" t="e">
        <v>#N/A</v>
      </c>
      <c r="H498" s="15" t="e">
        <v>#N/A</v>
      </c>
      <c r="L498" s="16">
        <v>11</v>
      </c>
      <c r="M498" s="16">
        <v>13</v>
      </c>
      <c r="N498" s="17">
        <f>+L498/(L498+M498)</f>
        <v>0.45833333333333331</v>
      </c>
      <c r="T498" s="19">
        <v>16</v>
      </c>
      <c r="U498" s="19">
        <v>10</v>
      </c>
      <c r="V498" s="20">
        <f>(+T498/(T498+U498))</f>
        <v>0.61538461538461542</v>
      </c>
    </row>
    <row r="499" spans="1:24" x14ac:dyDescent="0.35">
      <c r="A499" s="11">
        <v>107080</v>
      </c>
      <c r="B499" s="11" t="s">
        <v>44</v>
      </c>
      <c r="C499" s="11">
        <v>2007</v>
      </c>
      <c r="G499" s="15" t="e">
        <v>#N/A</v>
      </c>
      <c r="H499" s="15" t="e">
        <v>#N/A</v>
      </c>
      <c r="L499" s="16">
        <v>15</v>
      </c>
      <c r="M499" s="16">
        <v>10</v>
      </c>
      <c r="N499" s="17">
        <f>+L499/(L499+M499)</f>
        <v>0.6</v>
      </c>
      <c r="T499" s="19">
        <v>19</v>
      </c>
      <c r="U499" s="19">
        <v>7</v>
      </c>
      <c r="V499" s="20">
        <f>(+T499/(T499+U499))</f>
        <v>0.73076923076923073</v>
      </c>
    </row>
    <row r="500" spans="1:24" x14ac:dyDescent="0.35">
      <c r="A500" s="11">
        <v>107080</v>
      </c>
      <c r="B500" s="11" t="s">
        <v>44</v>
      </c>
      <c r="C500" s="11">
        <v>2008</v>
      </c>
      <c r="G500" s="15" t="e">
        <v>#N/A</v>
      </c>
      <c r="H500" s="15" t="e">
        <v>#N/A</v>
      </c>
      <c r="L500" s="16">
        <v>14</v>
      </c>
      <c r="M500" s="16">
        <v>12</v>
      </c>
      <c r="N500" s="17">
        <f>+L500/(L500+M500)</f>
        <v>0.53846153846153844</v>
      </c>
      <c r="T500" s="19">
        <v>13</v>
      </c>
      <c r="U500" s="19">
        <v>13</v>
      </c>
      <c r="V500" s="20">
        <f>(+T500/(T500+U500))</f>
        <v>0.5</v>
      </c>
    </row>
    <row r="501" spans="1:24" x14ac:dyDescent="0.35">
      <c r="A501" s="11">
        <v>107080</v>
      </c>
      <c r="B501" s="11" t="s">
        <v>44</v>
      </c>
      <c r="C501" s="11">
        <v>2009</v>
      </c>
      <c r="G501" s="15" t="e">
        <v>#N/A</v>
      </c>
      <c r="H501" s="15" t="e">
        <v>#N/A</v>
      </c>
      <c r="L501" s="16">
        <v>16</v>
      </c>
      <c r="M501" s="16">
        <v>9</v>
      </c>
      <c r="N501" s="17">
        <f>+L501/(L501+M501)</f>
        <v>0.64</v>
      </c>
      <c r="T501" s="19">
        <v>14</v>
      </c>
      <c r="U501" s="19">
        <v>12</v>
      </c>
      <c r="V501" s="20">
        <f>(+T501/(T501+U501))</f>
        <v>0.53846153846153844</v>
      </c>
    </row>
    <row r="502" spans="1:24" x14ac:dyDescent="0.35">
      <c r="A502" s="11">
        <v>107080</v>
      </c>
      <c r="B502" s="11" t="s">
        <v>44</v>
      </c>
      <c r="C502" s="11">
        <v>2010</v>
      </c>
      <c r="G502" s="15" t="e">
        <v>#N/A</v>
      </c>
      <c r="H502" s="15" t="e">
        <v>#N/A</v>
      </c>
      <c r="L502" s="16">
        <v>7</v>
      </c>
      <c r="M502" s="16">
        <v>16</v>
      </c>
      <c r="N502" s="17">
        <f>+L502/(L502+M502)</f>
        <v>0.30434782608695654</v>
      </c>
      <c r="T502" s="19">
        <v>21</v>
      </c>
      <c r="U502" s="19">
        <v>5</v>
      </c>
      <c r="V502" s="20">
        <f>(+T502/(T502+U502))</f>
        <v>0.80769230769230771</v>
      </c>
    </row>
    <row r="503" spans="1:24" x14ac:dyDescent="0.35">
      <c r="A503" s="11">
        <v>107080</v>
      </c>
      <c r="B503" s="11" t="s">
        <v>44</v>
      </c>
      <c r="C503" s="11">
        <v>2011</v>
      </c>
      <c r="G503" s="15" t="e">
        <v>#N/A</v>
      </c>
      <c r="H503" s="15" t="e">
        <v>#N/A</v>
      </c>
      <c r="L503" s="16">
        <v>10</v>
      </c>
      <c r="M503" s="16">
        <v>16</v>
      </c>
      <c r="N503" s="17">
        <f>+L503/(L503+M503)</f>
        <v>0.38461538461538464</v>
      </c>
      <c r="T503" s="19">
        <v>17</v>
      </c>
      <c r="U503" s="19">
        <v>11</v>
      </c>
      <c r="V503" s="20">
        <f>(+T503/(T503+U503))</f>
        <v>0.6071428571428571</v>
      </c>
    </row>
    <row r="504" spans="1:24" x14ac:dyDescent="0.35">
      <c r="A504" s="11">
        <v>107080</v>
      </c>
      <c r="B504" s="11" t="s">
        <v>44</v>
      </c>
      <c r="C504" s="11">
        <v>2012</v>
      </c>
      <c r="G504" s="15" t="e">
        <v>#N/A</v>
      </c>
      <c r="H504" s="15" t="e">
        <v>#N/A</v>
      </c>
      <c r="L504" s="16">
        <v>6</v>
      </c>
      <c r="M504" s="16">
        <v>19</v>
      </c>
      <c r="N504" s="17">
        <f>+L504/(L504+M504)</f>
        <v>0.24</v>
      </c>
      <c r="T504" s="19">
        <v>7</v>
      </c>
      <c r="U504" s="19">
        <v>19</v>
      </c>
      <c r="V504" s="20">
        <f>(+T504/(T504+U504))</f>
        <v>0.26923076923076922</v>
      </c>
    </row>
    <row r="505" spans="1:24" x14ac:dyDescent="0.35">
      <c r="A505" s="11">
        <v>107080</v>
      </c>
      <c r="B505" s="11" t="s">
        <v>44</v>
      </c>
      <c r="C505" s="11">
        <v>2013</v>
      </c>
      <c r="D505" s="12">
        <v>3</v>
      </c>
      <c r="E505" s="13">
        <v>7</v>
      </c>
      <c r="F505" s="14">
        <f>+D505/(D505+E505)</f>
        <v>0.3</v>
      </c>
      <c r="G505" s="15" t="e">
        <v>#N/A</v>
      </c>
      <c r="H505" s="15" t="e">
        <v>#N/A</v>
      </c>
      <c r="L505" s="16">
        <v>8</v>
      </c>
      <c r="M505" s="16">
        <v>18</v>
      </c>
      <c r="N505" s="17">
        <f>+L505/(L505+M505)</f>
        <v>0.30769230769230771</v>
      </c>
      <c r="T505" s="19">
        <v>5</v>
      </c>
      <c r="U505" s="19">
        <v>22</v>
      </c>
      <c r="V505" s="20">
        <f>(+T505/(T505+U505))</f>
        <v>0.18518518518518517</v>
      </c>
    </row>
    <row r="506" spans="1:24" x14ac:dyDescent="0.35">
      <c r="A506" s="11">
        <v>107080</v>
      </c>
      <c r="B506" s="11" t="s">
        <v>44</v>
      </c>
      <c r="C506" s="11">
        <v>2014</v>
      </c>
      <c r="D506" s="12">
        <v>6</v>
      </c>
      <c r="E506" s="13">
        <v>4</v>
      </c>
      <c r="F506" s="14">
        <f>+D506/(D506+E506)</f>
        <v>0.6</v>
      </c>
      <c r="G506" s="15" t="e">
        <v>#N/A</v>
      </c>
      <c r="H506" s="15" t="e">
        <v>#N/A</v>
      </c>
      <c r="L506" s="16">
        <v>10</v>
      </c>
      <c r="M506" s="16">
        <v>16</v>
      </c>
      <c r="N506" s="17">
        <f>+L506/(L506+M506)</f>
        <v>0.38461538461538464</v>
      </c>
      <c r="T506" s="19">
        <v>12</v>
      </c>
      <c r="U506" s="19">
        <v>14</v>
      </c>
      <c r="V506" s="20">
        <f>(+T506/(T506+U506))</f>
        <v>0.46153846153846156</v>
      </c>
    </row>
    <row r="507" spans="1:24" x14ac:dyDescent="0.35">
      <c r="A507" s="11">
        <v>107080</v>
      </c>
      <c r="B507" s="11" t="s">
        <v>44</v>
      </c>
      <c r="C507" s="11">
        <v>2015</v>
      </c>
      <c r="D507" s="12">
        <v>8</v>
      </c>
      <c r="E507" s="13">
        <v>3</v>
      </c>
      <c r="F507" s="14">
        <f>+D507/(D507+E507)</f>
        <v>0.72727272727272729</v>
      </c>
      <c r="G507" s="15" t="e">
        <v>#N/A</v>
      </c>
      <c r="H507" s="15" t="e">
        <v>#N/A</v>
      </c>
      <c r="L507" s="16">
        <v>12</v>
      </c>
      <c r="M507" s="16">
        <v>17</v>
      </c>
      <c r="N507" s="17">
        <f>+L507/(L507+M507)</f>
        <v>0.41379310344827586</v>
      </c>
      <c r="T507" s="19">
        <v>13</v>
      </c>
      <c r="U507" s="19">
        <v>14</v>
      </c>
      <c r="V507" s="20">
        <f>(+T507/(T507+U507))</f>
        <v>0.48148148148148145</v>
      </c>
    </row>
    <row r="508" spans="1:24" x14ac:dyDescent="0.35">
      <c r="A508" s="11">
        <v>107080</v>
      </c>
      <c r="B508" s="11" t="s">
        <v>44</v>
      </c>
      <c r="C508" s="11">
        <v>2016</v>
      </c>
      <c r="D508" s="12">
        <v>7</v>
      </c>
      <c r="E508" s="13">
        <v>3</v>
      </c>
      <c r="F508" s="14">
        <f>+D508/(D508+E508)</f>
        <v>0.7</v>
      </c>
      <c r="G508" s="15" t="e">
        <v>#N/A</v>
      </c>
      <c r="H508" s="15" t="e">
        <v>#N/A</v>
      </c>
      <c r="L508" s="16">
        <v>4</v>
      </c>
      <c r="M508" s="16">
        <v>22</v>
      </c>
      <c r="N508" s="17">
        <f>+L508/(L508+M508)</f>
        <v>0.15384615384615385</v>
      </c>
      <c r="T508" s="19">
        <v>19</v>
      </c>
      <c r="U508" s="19">
        <v>7</v>
      </c>
      <c r="V508" s="20">
        <f>(+T508/(T508+U508))</f>
        <v>0.73076923076923073</v>
      </c>
    </row>
    <row r="509" spans="1:24" x14ac:dyDescent="0.35">
      <c r="A509" s="11">
        <v>107080</v>
      </c>
      <c r="B509" s="11" t="s">
        <v>44</v>
      </c>
      <c r="C509" s="11">
        <v>2017</v>
      </c>
      <c r="D509" s="12">
        <v>8</v>
      </c>
      <c r="E509" s="13">
        <v>2</v>
      </c>
      <c r="F509" s="14">
        <f>+D509/(D509+E509)</f>
        <v>0.8</v>
      </c>
      <c r="G509" s="15" t="e">
        <v>#N/A</v>
      </c>
      <c r="H509" s="15" t="e">
        <v>#N/A</v>
      </c>
      <c r="L509" s="16">
        <v>11</v>
      </c>
      <c r="M509" s="16">
        <v>15</v>
      </c>
      <c r="N509" s="17">
        <f>+L509/(L509+M509)</f>
        <v>0.42307692307692307</v>
      </c>
      <c r="O509" s="18">
        <v>3160</v>
      </c>
      <c r="P509" s="18">
        <v>287</v>
      </c>
      <c r="T509" s="19">
        <v>18</v>
      </c>
      <c r="U509" s="19">
        <v>11</v>
      </c>
      <c r="V509" s="20">
        <f>(+T509/(T509+U509))</f>
        <v>0.62068965517241381</v>
      </c>
    </row>
    <row r="510" spans="1:24" x14ac:dyDescent="0.35">
      <c r="A510" s="11">
        <v>107080</v>
      </c>
      <c r="B510" s="11" t="s">
        <v>44</v>
      </c>
      <c r="C510" s="11">
        <v>2018</v>
      </c>
      <c r="D510" s="12">
        <v>2</v>
      </c>
      <c r="E510" s="13">
        <v>8</v>
      </c>
      <c r="F510" s="14">
        <f>+D510/(D510+E510)</f>
        <v>0.2</v>
      </c>
      <c r="G510" s="15">
        <v>7025</v>
      </c>
      <c r="H510" s="15">
        <v>1405</v>
      </c>
      <c r="L510" s="16">
        <v>7</v>
      </c>
      <c r="M510" s="16">
        <v>21</v>
      </c>
      <c r="N510" s="17">
        <f>+L510/(L510+M510)</f>
        <v>0.25</v>
      </c>
      <c r="O510" s="18">
        <v>3150</v>
      </c>
      <c r="P510" s="18">
        <v>242</v>
      </c>
      <c r="T510" s="19">
        <v>19</v>
      </c>
      <c r="U510" s="19">
        <v>9</v>
      </c>
      <c r="V510" s="20">
        <f>(+T510/(T510+U510))</f>
        <v>0.6785714285714286</v>
      </c>
    </row>
    <row r="511" spans="1:24" x14ac:dyDescent="0.35">
      <c r="A511" s="11">
        <v>107080</v>
      </c>
      <c r="B511" s="11" t="s">
        <v>44</v>
      </c>
      <c r="C511" s="11">
        <v>2019</v>
      </c>
      <c r="D511" s="12">
        <v>7</v>
      </c>
      <c r="E511" s="13">
        <v>3</v>
      </c>
      <c r="F511" s="14">
        <f>+D511/(D511+E511)</f>
        <v>0.7</v>
      </c>
      <c r="G511" s="15">
        <v>5049</v>
      </c>
      <c r="H511" s="15">
        <v>1010</v>
      </c>
      <c r="L511" s="16">
        <v>10</v>
      </c>
      <c r="M511" s="16">
        <v>16</v>
      </c>
      <c r="N511" s="17">
        <f>+L511/(L511+M511)</f>
        <v>0.38461538461538464</v>
      </c>
      <c r="T511" s="19">
        <v>9</v>
      </c>
      <c r="U511" s="19">
        <v>17</v>
      </c>
      <c r="V511" s="20">
        <f>(+T511/(T511+U511))</f>
        <v>0.34615384615384615</v>
      </c>
      <c r="W511" s="21">
        <v>2801</v>
      </c>
      <c r="X511" s="21">
        <v>233</v>
      </c>
    </row>
    <row r="512" spans="1:24" x14ac:dyDescent="0.35">
      <c r="A512" s="11">
        <v>107080</v>
      </c>
      <c r="B512" s="11" t="s">
        <v>44</v>
      </c>
      <c r="C512" s="11">
        <v>2020</v>
      </c>
      <c r="D512" s="12">
        <v>3</v>
      </c>
      <c r="E512" s="13">
        <v>1</v>
      </c>
      <c r="F512" s="14">
        <f>+D512/(D512+E512)</f>
        <v>0.75</v>
      </c>
      <c r="G512" s="15" t="e">
        <v>#N/A</v>
      </c>
      <c r="H512" s="15" t="e">
        <v>#N/A</v>
      </c>
      <c r="L512" s="16">
        <v>16</v>
      </c>
      <c r="M512" s="16">
        <v>11</v>
      </c>
      <c r="N512" s="17">
        <f>+L512/(L512+M512)</f>
        <v>0.59259259259259256</v>
      </c>
      <c r="T512" s="19">
        <v>2</v>
      </c>
      <c r="U512" s="19">
        <v>24</v>
      </c>
      <c r="V512" s="20">
        <f>(+T512/(T512+U512))</f>
        <v>7.6923076923076927E-2</v>
      </c>
    </row>
    <row r="513" spans="1:22" x14ac:dyDescent="0.35">
      <c r="A513" s="11">
        <v>107080</v>
      </c>
      <c r="B513" s="11" t="s">
        <v>44</v>
      </c>
      <c r="C513" s="11">
        <v>2021</v>
      </c>
      <c r="D513" s="12">
        <v>3</v>
      </c>
      <c r="E513" s="13">
        <v>7</v>
      </c>
      <c r="F513" s="14">
        <f>+D513/(D513+E513)</f>
        <v>0.3</v>
      </c>
      <c r="G513" s="15" t="e">
        <v>#N/A</v>
      </c>
      <c r="H513" s="15" t="e">
        <v>#N/A</v>
      </c>
      <c r="L513" s="16">
        <v>6</v>
      </c>
      <c r="M513" s="16">
        <v>5</v>
      </c>
      <c r="N513" s="17">
        <f>+L513/(L513+M513)</f>
        <v>0.54545454545454541</v>
      </c>
      <c r="T513" s="19">
        <v>1</v>
      </c>
      <c r="U513" s="19">
        <v>11</v>
      </c>
      <c r="V513" s="20">
        <f>(+T513/(T513+U513))</f>
        <v>8.3333333333333329E-2</v>
      </c>
    </row>
    <row r="514" spans="1:22" x14ac:dyDescent="0.35">
      <c r="A514" s="11">
        <v>107080</v>
      </c>
      <c r="B514" s="11" t="s">
        <v>44</v>
      </c>
      <c r="C514" s="11">
        <v>2022</v>
      </c>
      <c r="D514" s="12">
        <v>3</v>
      </c>
      <c r="E514" s="13">
        <v>7</v>
      </c>
      <c r="F514" s="14">
        <f>+D514/(D514+E514)</f>
        <v>0.3</v>
      </c>
      <c r="G514" s="15" t="e">
        <v>#N/A</v>
      </c>
      <c r="H514" s="15" t="e">
        <v>#N/A</v>
      </c>
      <c r="L514" s="16">
        <v>17</v>
      </c>
      <c r="M514" s="16">
        <v>10</v>
      </c>
      <c r="N514" s="17">
        <f>+L514/(L514+M514)</f>
        <v>0.62962962962962965</v>
      </c>
      <c r="S514" s="70" t="e">
        <f>+Q514/R514</f>
        <v>#DIV/0!</v>
      </c>
      <c r="T514" s="19">
        <v>8</v>
      </c>
      <c r="U514" s="19">
        <v>16</v>
      </c>
      <c r="V514" s="20">
        <f>(+T514/(T514+U514))</f>
        <v>0.33333333333333331</v>
      </c>
    </row>
    <row r="515" spans="1:22" x14ac:dyDescent="0.35">
      <c r="A515" s="11">
        <v>107600</v>
      </c>
      <c r="B515" s="11" t="s">
        <v>45</v>
      </c>
      <c r="C515" s="11">
        <v>2004</v>
      </c>
      <c r="G515" s="15" t="e">
        <v>#N/A</v>
      </c>
      <c r="H515" s="15" t="e">
        <v>#N/A</v>
      </c>
      <c r="N515" s="17" t="e">
        <f>+L515/(L515+M515)</f>
        <v>#DIV/0!</v>
      </c>
      <c r="V515" s="20" t="e">
        <f>(+T515/(T515+U515))</f>
        <v>#DIV/0!</v>
      </c>
    </row>
    <row r="516" spans="1:22" x14ac:dyDescent="0.35">
      <c r="A516" s="11">
        <v>107600</v>
      </c>
      <c r="B516" s="11" t="s">
        <v>45</v>
      </c>
      <c r="C516" s="11">
        <v>2005</v>
      </c>
      <c r="G516" s="15" t="e">
        <v>#N/A</v>
      </c>
      <c r="H516" s="15" t="e">
        <v>#N/A</v>
      </c>
      <c r="N516" s="17" t="e">
        <f>+L516/(L516+M516)</f>
        <v>#DIV/0!</v>
      </c>
      <c r="V516" s="20" t="e">
        <f>(+T516/(T516+U516))</f>
        <v>#DIV/0!</v>
      </c>
    </row>
    <row r="517" spans="1:22" x14ac:dyDescent="0.35">
      <c r="A517" s="11">
        <v>107600</v>
      </c>
      <c r="B517" s="11" t="s">
        <v>45</v>
      </c>
      <c r="C517" s="11">
        <v>2006</v>
      </c>
      <c r="G517" s="15" t="e">
        <v>#N/A</v>
      </c>
      <c r="H517" s="15" t="e">
        <v>#N/A</v>
      </c>
      <c r="N517" s="17" t="e">
        <f>+L517/(L517+M517)</f>
        <v>#DIV/0!</v>
      </c>
      <c r="V517" s="20" t="e">
        <f>(+T517/(T517+U517))</f>
        <v>#DIV/0!</v>
      </c>
    </row>
    <row r="518" spans="1:22" x14ac:dyDescent="0.35">
      <c r="A518" s="11">
        <v>107600</v>
      </c>
      <c r="B518" s="11" t="s">
        <v>45</v>
      </c>
      <c r="C518" s="11">
        <v>2007</v>
      </c>
      <c r="G518" s="15" t="e">
        <v>#N/A</v>
      </c>
      <c r="H518" s="15" t="e">
        <v>#N/A</v>
      </c>
      <c r="N518" s="17" t="e">
        <f>+L518/(L518+M518)</f>
        <v>#DIV/0!</v>
      </c>
      <c r="V518" s="20" t="e">
        <f>(+T518/(T518+U518))</f>
        <v>#DIV/0!</v>
      </c>
    </row>
    <row r="519" spans="1:22" x14ac:dyDescent="0.35">
      <c r="A519" s="11">
        <v>107600</v>
      </c>
      <c r="B519" s="11" t="s">
        <v>45</v>
      </c>
      <c r="C519" s="11">
        <v>2008</v>
      </c>
      <c r="G519" s="15" t="e">
        <v>#N/A</v>
      </c>
      <c r="H519" s="15" t="e">
        <v>#N/A</v>
      </c>
      <c r="N519" s="17" t="e">
        <f>+L519/(L519+M519)</f>
        <v>#DIV/0!</v>
      </c>
      <c r="V519" s="20" t="e">
        <f>(+T519/(T519+U519))</f>
        <v>#DIV/0!</v>
      </c>
    </row>
    <row r="520" spans="1:22" x14ac:dyDescent="0.35">
      <c r="A520" s="11">
        <v>107600</v>
      </c>
      <c r="B520" s="11" t="s">
        <v>45</v>
      </c>
      <c r="C520" s="11">
        <v>2009</v>
      </c>
      <c r="G520" s="15" t="e">
        <v>#N/A</v>
      </c>
      <c r="H520" s="15" t="e">
        <v>#N/A</v>
      </c>
      <c r="N520" s="17" t="e">
        <f>+L520/(L520+M520)</f>
        <v>#DIV/0!</v>
      </c>
      <c r="V520" s="20" t="e">
        <f>(+T520/(T520+U520))</f>
        <v>#DIV/0!</v>
      </c>
    </row>
    <row r="521" spans="1:22" x14ac:dyDescent="0.35">
      <c r="A521" s="11">
        <v>107600</v>
      </c>
      <c r="B521" s="11" t="s">
        <v>45</v>
      </c>
      <c r="C521" s="11">
        <v>2010</v>
      </c>
      <c r="G521" s="15" t="e">
        <v>#N/A</v>
      </c>
      <c r="H521" s="15" t="e">
        <v>#N/A</v>
      </c>
      <c r="N521" s="17" t="e">
        <f>+L521/(L521+M521)</f>
        <v>#DIV/0!</v>
      </c>
      <c r="V521" s="20" t="e">
        <f>(+T521/(T521+U521))</f>
        <v>#DIV/0!</v>
      </c>
    </row>
    <row r="522" spans="1:22" x14ac:dyDescent="0.35">
      <c r="A522" s="11">
        <v>107600</v>
      </c>
      <c r="B522" s="11" t="s">
        <v>45</v>
      </c>
      <c r="C522" s="11">
        <v>2011</v>
      </c>
      <c r="G522" s="15" t="e">
        <v>#N/A</v>
      </c>
      <c r="H522" s="15" t="e">
        <v>#N/A</v>
      </c>
      <c r="N522" s="17" t="e">
        <f>+L522/(L522+M522)</f>
        <v>#DIV/0!</v>
      </c>
      <c r="V522" s="20" t="e">
        <f>(+T522/(T522+U522))</f>
        <v>#DIV/0!</v>
      </c>
    </row>
    <row r="523" spans="1:22" x14ac:dyDescent="0.35">
      <c r="A523" s="11">
        <v>107600</v>
      </c>
      <c r="B523" s="11" t="s">
        <v>45</v>
      </c>
      <c r="C523" s="11">
        <v>2012</v>
      </c>
      <c r="G523" s="15" t="e">
        <v>#N/A</v>
      </c>
      <c r="H523" s="15" t="e">
        <v>#N/A</v>
      </c>
      <c r="L523" s="16">
        <v>15</v>
      </c>
      <c r="M523" s="16">
        <v>15</v>
      </c>
      <c r="N523" s="17">
        <f>+L523/(L523+M523)</f>
        <v>0.5</v>
      </c>
      <c r="T523" s="19">
        <v>7</v>
      </c>
      <c r="U523" s="19">
        <v>23</v>
      </c>
      <c r="V523" s="20">
        <f>(+T523/(T523+U523))</f>
        <v>0.23333333333333334</v>
      </c>
    </row>
    <row r="524" spans="1:22" x14ac:dyDescent="0.35">
      <c r="A524" s="11">
        <v>107600</v>
      </c>
      <c r="B524" s="11" t="s">
        <v>45</v>
      </c>
      <c r="C524" s="11">
        <v>2013</v>
      </c>
      <c r="G524" s="15" t="e">
        <v>#N/A</v>
      </c>
      <c r="H524" s="15" t="e">
        <v>#N/A</v>
      </c>
      <c r="L524" s="16">
        <v>25</v>
      </c>
      <c r="M524" s="16">
        <v>8</v>
      </c>
      <c r="N524" s="17">
        <f>+L524/(L524+M524)</f>
        <v>0.75757575757575757</v>
      </c>
      <c r="T524" s="19">
        <v>15</v>
      </c>
      <c r="U524" s="19">
        <v>16</v>
      </c>
      <c r="V524" s="20">
        <f>(+T524/(T524+U524))</f>
        <v>0.4838709677419355</v>
      </c>
    </row>
    <row r="525" spans="1:22" x14ac:dyDescent="0.35">
      <c r="A525" s="11">
        <v>107600</v>
      </c>
      <c r="B525" s="11" t="s">
        <v>45</v>
      </c>
      <c r="C525" s="11">
        <v>2014</v>
      </c>
      <c r="G525" s="15" t="e">
        <v>#N/A</v>
      </c>
      <c r="H525" s="15" t="e">
        <v>#N/A</v>
      </c>
      <c r="L525" s="16">
        <v>20</v>
      </c>
      <c r="M525" s="16">
        <v>12</v>
      </c>
      <c r="N525" s="17">
        <f>+L525/(L525+M525)</f>
        <v>0.625</v>
      </c>
      <c r="T525" s="19">
        <v>18</v>
      </c>
      <c r="U525" s="19">
        <v>14</v>
      </c>
      <c r="V525" s="20">
        <f>(+T525/(T525+U525))</f>
        <v>0.5625</v>
      </c>
    </row>
    <row r="526" spans="1:22" x14ac:dyDescent="0.35">
      <c r="A526" s="11">
        <v>107600</v>
      </c>
      <c r="B526" s="11" t="s">
        <v>45</v>
      </c>
      <c r="C526" s="11">
        <v>2015</v>
      </c>
      <c r="G526" s="15" t="e">
        <v>#N/A</v>
      </c>
      <c r="H526" s="15" t="e">
        <v>#N/A</v>
      </c>
      <c r="L526" s="16">
        <v>20</v>
      </c>
      <c r="M526" s="16">
        <v>10</v>
      </c>
      <c r="N526" s="17">
        <f>+L526/(L526+M526)</f>
        <v>0.66666666666666663</v>
      </c>
      <c r="T526" s="19">
        <v>18</v>
      </c>
      <c r="U526" s="19">
        <v>10</v>
      </c>
      <c r="V526" s="20">
        <f>(+T526/(T526+U526))</f>
        <v>0.6428571428571429</v>
      </c>
    </row>
    <row r="527" spans="1:22" x14ac:dyDescent="0.35">
      <c r="A527" s="11">
        <v>107600</v>
      </c>
      <c r="B527" s="11" t="s">
        <v>45</v>
      </c>
      <c r="C527" s="11">
        <v>2016</v>
      </c>
      <c r="G527" s="15" t="e">
        <v>#N/A</v>
      </c>
      <c r="H527" s="15" t="e">
        <v>#N/A</v>
      </c>
      <c r="L527" s="16">
        <v>13</v>
      </c>
      <c r="M527" s="16">
        <v>15</v>
      </c>
      <c r="N527" s="17">
        <f>+L527/(L527+M527)</f>
        <v>0.4642857142857143</v>
      </c>
      <c r="T527" s="19">
        <v>15</v>
      </c>
      <c r="U527" s="19">
        <v>12</v>
      </c>
      <c r="V527" s="20">
        <f>(+T527/(T527+U527))</f>
        <v>0.55555555555555558</v>
      </c>
    </row>
    <row r="528" spans="1:22" x14ac:dyDescent="0.35">
      <c r="A528" s="11">
        <v>107600</v>
      </c>
      <c r="B528" s="11" t="s">
        <v>45</v>
      </c>
      <c r="C528" s="11">
        <v>2017</v>
      </c>
      <c r="G528" s="15" t="e">
        <v>#N/A</v>
      </c>
      <c r="H528" s="15" t="e">
        <v>#N/A</v>
      </c>
      <c r="L528" s="16">
        <v>15</v>
      </c>
      <c r="M528" s="16">
        <v>12</v>
      </c>
      <c r="N528" s="17">
        <f>+L528/(L528+M528)</f>
        <v>0.55555555555555558</v>
      </c>
      <c r="T528" s="19">
        <v>13</v>
      </c>
      <c r="U528" s="19">
        <v>15</v>
      </c>
      <c r="V528" s="20">
        <f>(+T528/(T528+U528))</f>
        <v>0.4642857142857143</v>
      </c>
    </row>
    <row r="529" spans="1:22" x14ac:dyDescent="0.35">
      <c r="A529" s="11">
        <v>107600</v>
      </c>
      <c r="B529" s="11" t="s">
        <v>45</v>
      </c>
      <c r="C529" s="11">
        <v>2018</v>
      </c>
      <c r="G529" s="15" t="e">
        <v>#N/A</v>
      </c>
      <c r="H529" s="15" t="e">
        <v>#N/A</v>
      </c>
      <c r="L529" s="16">
        <v>17</v>
      </c>
      <c r="M529" s="16">
        <v>11</v>
      </c>
      <c r="N529" s="17">
        <f>+L529/(L529+M529)</f>
        <v>0.6071428571428571</v>
      </c>
      <c r="T529" s="19">
        <v>15</v>
      </c>
      <c r="U529" s="19">
        <v>13</v>
      </c>
      <c r="V529" s="20">
        <f>(+T529/(T529+U529))</f>
        <v>0.5357142857142857</v>
      </c>
    </row>
    <row r="530" spans="1:22" x14ac:dyDescent="0.35">
      <c r="A530" s="11">
        <v>107600</v>
      </c>
      <c r="B530" s="11" t="s">
        <v>45</v>
      </c>
      <c r="C530" s="11">
        <v>2019</v>
      </c>
      <c r="G530" s="15" t="e">
        <v>#N/A</v>
      </c>
      <c r="H530" s="15" t="e">
        <v>#N/A</v>
      </c>
      <c r="L530" s="16">
        <v>11</v>
      </c>
      <c r="M530" s="16">
        <v>18</v>
      </c>
      <c r="N530" s="17">
        <f>+L530/(L530+M530)</f>
        <v>0.37931034482758619</v>
      </c>
      <c r="T530" s="19">
        <v>16</v>
      </c>
      <c r="U530" s="19">
        <v>14</v>
      </c>
      <c r="V530" s="20">
        <f>(+T530/(T530+U530))</f>
        <v>0.53333333333333333</v>
      </c>
    </row>
    <row r="531" spans="1:22" x14ac:dyDescent="0.35">
      <c r="A531" s="11">
        <v>107600</v>
      </c>
      <c r="B531" s="11" t="s">
        <v>45</v>
      </c>
      <c r="C531" s="11">
        <v>2020</v>
      </c>
      <c r="G531" s="15" t="e">
        <v>#N/A</v>
      </c>
      <c r="H531" s="15" t="e">
        <v>#N/A</v>
      </c>
      <c r="L531" s="16">
        <v>7</v>
      </c>
      <c r="M531" s="16">
        <v>15</v>
      </c>
      <c r="N531" s="17">
        <f>+L531/(L531+M531)</f>
        <v>0.31818181818181818</v>
      </c>
      <c r="T531" s="19">
        <v>20</v>
      </c>
      <c r="U531" s="19">
        <v>4</v>
      </c>
      <c r="V531" s="20">
        <f>(+T531/(T531+U531))</f>
        <v>0.83333333333333337</v>
      </c>
    </row>
    <row r="532" spans="1:22" x14ac:dyDescent="0.35">
      <c r="A532" s="11">
        <v>107600</v>
      </c>
      <c r="B532" s="11" t="s">
        <v>45</v>
      </c>
      <c r="C532" s="11">
        <v>2021</v>
      </c>
      <c r="G532" s="15" t="e">
        <v>#N/A</v>
      </c>
      <c r="H532" s="15" t="e">
        <v>#N/A</v>
      </c>
      <c r="L532" s="16">
        <v>10</v>
      </c>
      <c r="M532" s="16">
        <v>10</v>
      </c>
      <c r="N532" s="17">
        <f>+L532/(L532+M532)</f>
        <v>0.5</v>
      </c>
      <c r="T532" s="19">
        <v>4</v>
      </c>
      <c r="U532" s="19">
        <v>8</v>
      </c>
      <c r="V532" s="20">
        <f>(+T532/(T532+U532))</f>
        <v>0.33333333333333331</v>
      </c>
    </row>
    <row r="533" spans="1:22" x14ac:dyDescent="0.35">
      <c r="A533" s="11">
        <v>107600</v>
      </c>
      <c r="B533" s="11" t="s">
        <v>45</v>
      </c>
      <c r="C533" s="11">
        <v>2022</v>
      </c>
      <c r="G533" s="15" t="e">
        <v>#N/A</v>
      </c>
      <c r="H533" s="15" t="e">
        <v>#N/A</v>
      </c>
      <c r="L533" s="16">
        <v>22</v>
      </c>
      <c r="M533" s="16">
        <v>7</v>
      </c>
      <c r="N533" s="17">
        <f>+L533/(L533+M533)</f>
        <v>0.75862068965517238</v>
      </c>
      <c r="S533" s="70" t="e">
        <f>+Q533/R533</f>
        <v>#DIV/0!</v>
      </c>
      <c r="T533" s="19">
        <v>24</v>
      </c>
      <c r="U533" s="19">
        <v>5</v>
      </c>
      <c r="V533" s="20">
        <f>(+T533/(T533+U533))</f>
        <v>0.82758620689655171</v>
      </c>
    </row>
    <row r="534" spans="1:22" x14ac:dyDescent="0.35">
      <c r="A534" s="11">
        <v>109785</v>
      </c>
      <c r="B534" s="11" t="s">
        <v>46</v>
      </c>
      <c r="C534" s="11">
        <v>2004</v>
      </c>
      <c r="D534" s="12">
        <v>11</v>
      </c>
      <c r="E534" s="13">
        <v>3</v>
      </c>
      <c r="F534" s="14">
        <f>+D534/(D534+E534)</f>
        <v>0.7857142857142857</v>
      </c>
      <c r="G534" s="15" t="e">
        <v>#N/A</v>
      </c>
      <c r="H534" s="15" t="e">
        <v>#N/A</v>
      </c>
      <c r="L534" s="16">
        <v>32</v>
      </c>
      <c r="M534" s="16">
        <v>5</v>
      </c>
      <c r="N534" s="17">
        <f>+L534/(L534+M534)</f>
        <v>0.86486486486486491</v>
      </c>
      <c r="T534" s="19">
        <v>20</v>
      </c>
      <c r="U534" s="19">
        <v>12</v>
      </c>
      <c r="V534" s="20">
        <f>(+T534/(T534+U534))</f>
        <v>0.625</v>
      </c>
    </row>
    <row r="535" spans="1:22" x14ac:dyDescent="0.35">
      <c r="A535" s="11">
        <v>109785</v>
      </c>
      <c r="B535" s="11" t="s">
        <v>46</v>
      </c>
      <c r="C535" s="11">
        <v>2005</v>
      </c>
      <c r="D535" s="12">
        <v>6</v>
      </c>
      <c r="E535" s="13">
        <v>4</v>
      </c>
      <c r="F535" s="14">
        <f>+D535/(D535+E535)</f>
        <v>0.6</v>
      </c>
      <c r="G535" s="15" t="e">
        <v>#N/A</v>
      </c>
      <c r="H535" s="15" t="e">
        <v>#N/A</v>
      </c>
      <c r="L535" s="16">
        <v>29</v>
      </c>
      <c r="M535" s="16">
        <v>10</v>
      </c>
      <c r="N535" s="17">
        <f>+L535/(L535+M535)</f>
        <v>0.74358974358974361</v>
      </c>
      <c r="T535" s="19">
        <v>24</v>
      </c>
      <c r="U535" s="19">
        <v>11</v>
      </c>
      <c r="V535" s="20">
        <f>(+T535/(T535+U535))</f>
        <v>0.68571428571428572</v>
      </c>
    </row>
    <row r="536" spans="1:22" x14ac:dyDescent="0.35">
      <c r="A536" s="11">
        <v>109785</v>
      </c>
      <c r="B536" s="11" t="s">
        <v>46</v>
      </c>
      <c r="C536" s="11">
        <v>2006</v>
      </c>
      <c r="D536" s="12">
        <v>3</v>
      </c>
      <c r="E536" s="13">
        <v>7</v>
      </c>
      <c r="F536" s="14">
        <f>+D536/(D536+E536)</f>
        <v>0.3</v>
      </c>
      <c r="G536" s="15" t="e">
        <v>#N/A</v>
      </c>
      <c r="H536" s="15" t="e">
        <v>#N/A</v>
      </c>
      <c r="L536" s="16">
        <v>30</v>
      </c>
      <c r="M536" s="16">
        <v>6</v>
      </c>
      <c r="N536" s="17">
        <f>+L536/(L536+M536)</f>
        <v>0.83333333333333337</v>
      </c>
      <c r="T536" s="19">
        <v>24</v>
      </c>
      <c r="U536" s="19">
        <v>10</v>
      </c>
      <c r="V536" s="20">
        <f>(+T536/(T536+U536))</f>
        <v>0.70588235294117652</v>
      </c>
    </row>
    <row r="537" spans="1:22" x14ac:dyDescent="0.35">
      <c r="A537" s="11">
        <v>109785</v>
      </c>
      <c r="B537" s="11" t="s">
        <v>46</v>
      </c>
      <c r="C537" s="11">
        <v>2007</v>
      </c>
      <c r="D537" s="12">
        <v>6</v>
      </c>
      <c r="E537" s="13">
        <v>5</v>
      </c>
      <c r="F537" s="14">
        <f>+D537/(D537+E537)</f>
        <v>0.54545454545454541</v>
      </c>
      <c r="G537" s="15" t="e">
        <v>#N/A</v>
      </c>
      <c r="H537" s="15" t="e">
        <v>#N/A</v>
      </c>
      <c r="L537" s="16">
        <v>29</v>
      </c>
      <c r="M537" s="16">
        <v>7</v>
      </c>
      <c r="N537" s="17">
        <f>+L537/(L537+M537)</f>
        <v>0.80555555555555558</v>
      </c>
      <c r="T537" s="19">
        <v>24</v>
      </c>
      <c r="U537" s="19">
        <v>8</v>
      </c>
      <c r="V537" s="20">
        <f>(+T537/(T537+U537))</f>
        <v>0.75</v>
      </c>
    </row>
    <row r="538" spans="1:22" x14ac:dyDescent="0.35">
      <c r="A538" s="11">
        <v>109785</v>
      </c>
      <c r="B538" s="11" t="s">
        <v>46</v>
      </c>
      <c r="C538" s="11">
        <v>2008</v>
      </c>
      <c r="D538" s="12">
        <v>2</v>
      </c>
      <c r="E538" s="13">
        <v>8</v>
      </c>
      <c r="F538" s="14">
        <f>+D538/(D538+E538)</f>
        <v>0.2</v>
      </c>
      <c r="G538" s="15" t="e">
        <v>#N/A</v>
      </c>
      <c r="H538" s="15" t="e">
        <v>#N/A</v>
      </c>
      <c r="L538" s="16">
        <v>24</v>
      </c>
      <c r="M538" s="16">
        <v>11</v>
      </c>
      <c r="N538" s="17">
        <f>+L538/(L538+M538)</f>
        <v>0.68571428571428572</v>
      </c>
      <c r="T538" s="19">
        <v>24</v>
      </c>
      <c r="U538" s="19">
        <v>8</v>
      </c>
      <c r="V538" s="20">
        <f>(+T538/(T538+U538))</f>
        <v>0.75</v>
      </c>
    </row>
    <row r="539" spans="1:22" x14ac:dyDescent="0.35">
      <c r="A539" s="11">
        <v>109785</v>
      </c>
      <c r="B539" s="11" t="s">
        <v>46</v>
      </c>
      <c r="C539" s="11">
        <v>2009</v>
      </c>
      <c r="D539" s="12">
        <v>3</v>
      </c>
      <c r="E539" s="13">
        <v>8</v>
      </c>
      <c r="F539" s="14">
        <f>+D539/(D539+E539)</f>
        <v>0.27272727272727271</v>
      </c>
      <c r="G539" s="15" t="e">
        <v>#N/A</v>
      </c>
      <c r="H539" s="15" t="e">
        <v>#N/A</v>
      </c>
      <c r="L539" s="16">
        <v>24</v>
      </c>
      <c r="M539" s="16">
        <v>10</v>
      </c>
      <c r="N539" s="17">
        <f>+L539/(L539+M539)</f>
        <v>0.70588235294117652</v>
      </c>
      <c r="T539" s="19">
        <v>23</v>
      </c>
      <c r="U539" s="19">
        <v>11</v>
      </c>
      <c r="V539" s="20">
        <f>(+T539/(T539+U539))</f>
        <v>0.67647058823529416</v>
      </c>
    </row>
    <row r="540" spans="1:22" x14ac:dyDescent="0.35">
      <c r="A540" s="11">
        <v>109785</v>
      </c>
      <c r="B540" s="11" t="s">
        <v>46</v>
      </c>
      <c r="C540" s="11">
        <v>2010</v>
      </c>
      <c r="D540" s="12">
        <v>6</v>
      </c>
      <c r="E540" s="13">
        <v>4</v>
      </c>
      <c r="F540" s="14">
        <f>+D540/(D540+E540)</f>
        <v>0.6</v>
      </c>
      <c r="G540" s="15" t="e">
        <v>#N/A</v>
      </c>
      <c r="H540" s="15" t="e">
        <v>#N/A</v>
      </c>
      <c r="L540" s="16">
        <v>28</v>
      </c>
      <c r="M540" s="16">
        <v>10</v>
      </c>
      <c r="N540" s="17">
        <f>+L540/(L540+M540)</f>
        <v>0.73684210526315785</v>
      </c>
      <c r="T540" s="19">
        <v>29</v>
      </c>
      <c r="U540" s="19">
        <v>7</v>
      </c>
      <c r="V540" s="20">
        <f>(+T540/(T540+U540))</f>
        <v>0.80555555555555558</v>
      </c>
    </row>
    <row r="541" spans="1:22" x14ac:dyDescent="0.35">
      <c r="A541" s="11">
        <v>109785</v>
      </c>
      <c r="B541" s="11" t="s">
        <v>46</v>
      </c>
      <c r="C541" s="11">
        <v>2011</v>
      </c>
      <c r="D541" s="12">
        <v>9</v>
      </c>
      <c r="E541" s="13">
        <v>3</v>
      </c>
      <c r="F541" s="14">
        <f>+D541/(D541+E541)</f>
        <v>0.75</v>
      </c>
      <c r="G541" s="15" t="e">
        <v>#N/A</v>
      </c>
      <c r="H541" s="15" t="e">
        <v>#N/A</v>
      </c>
      <c r="L541" s="16">
        <v>29</v>
      </c>
      <c r="M541" s="16">
        <v>6</v>
      </c>
      <c r="N541" s="17">
        <f>+L541/(L541+M541)</f>
        <v>0.82857142857142863</v>
      </c>
      <c r="T541" s="19">
        <v>33</v>
      </c>
      <c r="U541" s="19">
        <v>5</v>
      </c>
      <c r="V541" s="20">
        <f>(+T541/(T541+U541))</f>
        <v>0.86842105263157898</v>
      </c>
    </row>
    <row r="542" spans="1:22" x14ac:dyDescent="0.35">
      <c r="A542" s="11">
        <v>109785</v>
      </c>
      <c r="B542" s="11" t="s">
        <v>46</v>
      </c>
      <c r="C542" s="11">
        <v>2012</v>
      </c>
      <c r="D542" s="12">
        <v>4</v>
      </c>
      <c r="E542" s="13">
        <v>7</v>
      </c>
      <c r="F542" s="14">
        <f>+D542/(D542+E542)</f>
        <v>0.36363636363636365</v>
      </c>
      <c r="G542" s="15" t="e">
        <v>#N/A</v>
      </c>
      <c r="H542" s="15" t="e">
        <v>#N/A</v>
      </c>
      <c r="L542" s="16">
        <v>24</v>
      </c>
      <c r="M542" s="16">
        <v>8</v>
      </c>
      <c r="N542" s="17">
        <f>+L542/(L542+M542)</f>
        <v>0.75</v>
      </c>
      <c r="T542" s="19">
        <v>26</v>
      </c>
      <c r="U542" s="19">
        <v>8</v>
      </c>
      <c r="V542" s="20">
        <f>(+T542/(T542+U542))</f>
        <v>0.76470588235294112</v>
      </c>
    </row>
    <row r="543" spans="1:22" x14ac:dyDescent="0.35">
      <c r="A543" s="11">
        <v>109785</v>
      </c>
      <c r="B543" s="11" t="s">
        <v>46</v>
      </c>
      <c r="C543" s="11">
        <v>2013</v>
      </c>
      <c r="D543" s="12">
        <v>10</v>
      </c>
      <c r="E543" s="13">
        <v>2</v>
      </c>
      <c r="F543" s="14">
        <f>+D543/(D543+E543)</f>
        <v>0.83333333333333337</v>
      </c>
      <c r="G543" s="15" t="e">
        <v>#N/A</v>
      </c>
      <c r="H543" s="15" t="e">
        <v>#N/A</v>
      </c>
      <c r="L543" s="16">
        <v>13</v>
      </c>
      <c r="M543" s="16">
        <v>14</v>
      </c>
      <c r="N543" s="17">
        <f>+L543/(L543+M543)</f>
        <v>0.48148148148148145</v>
      </c>
      <c r="T543" s="19">
        <v>16</v>
      </c>
      <c r="U543" s="19">
        <v>11</v>
      </c>
      <c r="V543" s="20">
        <f>(+T543/(T543+U543))</f>
        <v>0.59259259259259256</v>
      </c>
    </row>
    <row r="544" spans="1:22" x14ac:dyDescent="0.35">
      <c r="A544" s="11">
        <v>109785</v>
      </c>
      <c r="B544" s="11" t="s">
        <v>46</v>
      </c>
      <c r="C544" s="11">
        <v>2014</v>
      </c>
      <c r="D544" s="12">
        <v>10</v>
      </c>
      <c r="E544" s="13">
        <v>1</v>
      </c>
      <c r="F544" s="14">
        <f>+D544/(D544+E544)</f>
        <v>0.90909090909090906</v>
      </c>
      <c r="G544" s="15" t="e">
        <v>#N/A</v>
      </c>
      <c r="H544" s="15" t="e">
        <v>#N/A</v>
      </c>
      <c r="L544" s="16">
        <v>17</v>
      </c>
      <c r="M544" s="16">
        <v>10</v>
      </c>
      <c r="N544" s="17">
        <f>+L544/(L544+M544)</f>
        <v>0.62962962962962965</v>
      </c>
      <c r="T544" s="19">
        <v>21</v>
      </c>
      <c r="U544" s="19">
        <v>9</v>
      </c>
      <c r="V544" s="20">
        <f>(+T544/(T544+U544))</f>
        <v>0.7</v>
      </c>
    </row>
    <row r="545" spans="1:24" x14ac:dyDescent="0.35">
      <c r="A545" s="11">
        <v>109785</v>
      </c>
      <c r="B545" s="11" t="s">
        <v>46</v>
      </c>
      <c r="C545" s="11">
        <v>2015</v>
      </c>
      <c r="D545" s="12">
        <v>6</v>
      </c>
      <c r="E545" s="13">
        <v>4</v>
      </c>
      <c r="F545" s="14">
        <f>+D545/(D545+E545)</f>
        <v>0.6</v>
      </c>
      <c r="G545" s="15" t="e">
        <v>#N/A</v>
      </c>
      <c r="H545" s="15" t="e">
        <v>#N/A</v>
      </c>
      <c r="L545" s="16">
        <v>27</v>
      </c>
      <c r="M545" s="16">
        <v>6</v>
      </c>
      <c r="N545" s="17">
        <f>+L545/(L545+M545)</f>
        <v>0.81818181818181823</v>
      </c>
      <c r="T545" s="19">
        <v>19</v>
      </c>
      <c r="U545" s="19">
        <v>10</v>
      </c>
      <c r="V545" s="20">
        <f>(+T545/(T545+U545))</f>
        <v>0.65517241379310343</v>
      </c>
    </row>
    <row r="546" spans="1:24" x14ac:dyDescent="0.35">
      <c r="A546" s="11">
        <v>109785</v>
      </c>
      <c r="B546" s="11" t="s">
        <v>46</v>
      </c>
      <c r="C546" s="11">
        <v>2016</v>
      </c>
      <c r="D546" s="12">
        <v>9</v>
      </c>
      <c r="E546" s="13">
        <v>3</v>
      </c>
      <c r="F546" s="14">
        <f>+D546/(D546+E546)</f>
        <v>0.75</v>
      </c>
      <c r="G546" s="15" t="e">
        <v>#N/A</v>
      </c>
      <c r="H546" s="15" t="e">
        <v>#N/A</v>
      </c>
      <c r="L546" s="16">
        <v>23</v>
      </c>
      <c r="M546" s="16">
        <v>9</v>
      </c>
      <c r="N546" s="17">
        <f>+L546/(L546+M546)</f>
        <v>0.71875</v>
      </c>
      <c r="T546" s="19">
        <v>28</v>
      </c>
      <c r="U546" s="19">
        <v>4</v>
      </c>
      <c r="V546" s="20">
        <f>(+T546/(T546+U546))</f>
        <v>0.875</v>
      </c>
    </row>
    <row r="547" spans="1:24" x14ac:dyDescent="0.35">
      <c r="A547" s="11">
        <v>109785</v>
      </c>
      <c r="B547" s="11" t="s">
        <v>46</v>
      </c>
      <c r="C547" s="11">
        <v>2017</v>
      </c>
      <c r="D547" s="12">
        <v>7</v>
      </c>
      <c r="E547" s="13">
        <v>4</v>
      </c>
      <c r="F547" s="14">
        <f>+D547/(D547+E547)</f>
        <v>0.63636363636363635</v>
      </c>
      <c r="G547" s="15" t="e">
        <v>#N/A</v>
      </c>
      <c r="H547" s="15" t="e">
        <v>#N/A</v>
      </c>
      <c r="L547" s="16">
        <v>16</v>
      </c>
      <c r="M547" s="16">
        <v>15</v>
      </c>
      <c r="N547" s="17">
        <f>+L547/(L547+M547)</f>
        <v>0.5161290322580645</v>
      </c>
      <c r="O547" s="18">
        <v>12976</v>
      </c>
      <c r="P547" s="18">
        <v>865</v>
      </c>
      <c r="T547" s="19">
        <v>16</v>
      </c>
      <c r="U547" s="19">
        <v>14</v>
      </c>
      <c r="V547" s="20">
        <f>(+T547/(T547+U547))</f>
        <v>0.53333333333333333</v>
      </c>
    </row>
    <row r="548" spans="1:24" x14ac:dyDescent="0.35">
      <c r="A548" s="11">
        <v>109785</v>
      </c>
      <c r="B548" s="11" t="s">
        <v>46</v>
      </c>
      <c r="C548" s="11">
        <v>2018</v>
      </c>
      <c r="D548" s="12">
        <v>8</v>
      </c>
      <c r="E548" s="13">
        <v>4</v>
      </c>
      <c r="F548" s="14">
        <f>+D548/(D548+E548)</f>
        <v>0.66666666666666663</v>
      </c>
      <c r="G548" s="15" t="e">
        <v>#N/A</v>
      </c>
      <c r="H548" s="15" t="e">
        <v>#N/A</v>
      </c>
      <c r="L548" s="16">
        <v>21</v>
      </c>
      <c r="M548" s="16">
        <v>11</v>
      </c>
      <c r="N548" s="17">
        <f>+L548/(L548+M548)</f>
        <v>0.65625</v>
      </c>
      <c r="O548" s="18">
        <v>12879</v>
      </c>
      <c r="P548" s="18">
        <v>1170</v>
      </c>
      <c r="T548" s="19">
        <v>27</v>
      </c>
      <c r="U548" s="19">
        <v>5</v>
      </c>
      <c r="V548" s="20">
        <f>(+T548/(T548+U548))</f>
        <v>0.84375</v>
      </c>
    </row>
    <row r="549" spans="1:24" x14ac:dyDescent="0.35">
      <c r="A549" s="11">
        <v>109785</v>
      </c>
      <c r="B549" s="11" t="s">
        <v>46</v>
      </c>
      <c r="C549" s="11">
        <v>2019</v>
      </c>
      <c r="D549" s="12">
        <v>1</v>
      </c>
      <c r="E549" s="13">
        <v>9</v>
      </c>
      <c r="F549" s="14">
        <f>+D549/(D549+E549)</f>
        <v>0.1</v>
      </c>
      <c r="G549" s="15" t="e">
        <v>#N/A</v>
      </c>
      <c r="H549" s="15" t="e">
        <v>#N/A</v>
      </c>
      <c r="L549" s="16">
        <v>20</v>
      </c>
      <c r="M549" s="16">
        <v>11</v>
      </c>
      <c r="N549" s="17">
        <f>+L549/(L549+M549)</f>
        <v>0.64516129032258063</v>
      </c>
      <c r="T549" s="19">
        <v>28</v>
      </c>
      <c r="U549" s="19">
        <v>6</v>
      </c>
      <c r="V549" s="20">
        <f>(+T549/(T549+U549))</f>
        <v>0.82352941176470584</v>
      </c>
      <c r="W549" s="21">
        <v>4504</v>
      </c>
      <c r="X549" s="21">
        <v>346</v>
      </c>
    </row>
    <row r="550" spans="1:24" x14ac:dyDescent="0.35">
      <c r="A550" s="11">
        <v>109785</v>
      </c>
      <c r="B550" s="11" t="s">
        <v>46</v>
      </c>
      <c r="C550" s="11">
        <v>2020</v>
      </c>
      <c r="G550" s="15" t="e">
        <v>#N/A</v>
      </c>
      <c r="H550" s="15" t="e">
        <v>#N/A</v>
      </c>
      <c r="L550" s="16">
        <v>25</v>
      </c>
      <c r="M550" s="16">
        <v>4</v>
      </c>
      <c r="N550" s="17">
        <f>+L550/(L550+M550)</f>
        <v>0.86206896551724133</v>
      </c>
      <c r="T550" s="19">
        <v>25</v>
      </c>
      <c r="U550" s="19">
        <v>5</v>
      </c>
      <c r="V550" s="20">
        <f>(+T550/(T550+U550))</f>
        <v>0.83333333333333337</v>
      </c>
      <c r="W550" s="21">
        <v>2489</v>
      </c>
      <c r="X550" s="21">
        <v>226</v>
      </c>
    </row>
    <row r="551" spans="1:24" x14ac:dyDescent="0.35">
      <c r="A551" s="11">
        <v>109785</v>
      </c>
      <c r="B551" s="11" t="s">
        <v>46</v>
      </c>
      <c r="C551" s="11">
        <v>2021</v>
      </c>
      <c r="G551" s="15" t="e">
        <v>#N/A</v>
      </c>
      <c r="H551" s="15" t="e">
        <v>#N/A</v>
      </c>
      <c r="L551" s="16">
        <v>5</v>
      </c>
      <c r="M551" s="16">
        <v>7</v>
      </c>
      <c r="N551" s="17">
        <f>+L551/(L551+M551)</f>
        <v>0.41666666666666669</v>
      </c>
      <c r="T551" s="19">
        <v>12</v>
      </c>
      <c r="U551" s="19">
        <v>5</v>
      </c>
      <c r="V551" s="20">
        <f>(+T551/(T551+U551))</f>
        <v>0.70588235294117652</v>
      </c>
    </row>
    <row r="552" spans="1:24" x14ac:dyDescent="0.35">
      <c r="A552" s="11">
        <v>109785</v>
      </c>
      <c r="B552" s="11" t="s">
        <v>46</v>
      </c>
      <c r="C552" s="11">
        <v>2022</v>
      </c>
      <c r="G552" s="15" t="e">
        <v>#N/A</v>
      </c>
      <c r="H552" s="15" t="e">
        <v>#N/A</v>
      </c>
      <c r="L552" s="16">
        <v>21</v>
      </c>
      <c r="M552" s="16">
        <v>10</v>
      </c>
      <c r="N552" s="17">
        <f>+L552/(L552+M552)</f>
        <v>0.67741935483870963</v>
      </c>
      <c r="O552" s="18">
        <v>3100</v>
      </c>
      <c r="P552" s="18">
        <v>258</v>
      </c>
      <c r="S552" s="70" t="e">
        <f>+Q552/R552</f>
        <v>#DIV/0!</v>
      </c>
      <c r="T552" s="19">
        <v>25</v>
      </c>
      <c r="U552" s="19">
        <v>4</v>
      </c>
      <c r="V552" s="20">
        <f>(+T552/(T552+U552))</f>
        <v>0.86206896551724133</v>
      </c>
    </row>
    <row r="553" spans="1:24" x14ac:dyDescent="0.35">
      <c r="A553" s="11">
        <v>110097</v>
      </c>
      <c r="B553" s="11" t="s">
        <v>47</v>
      </c>
      <c r="C553" s="11">
        <v>2004</v>
      </c>
      <c r="G553" s="15" t="e">
        <v>#N/A</v>
      </c>
      <c r="H553" s="15" t="e">
        <v>#N/A</v>
      </c>
      <c r="L553" s="16">
        <v>22</v>
      </c>
      <c r="M553" s="16">
        <v>10</v>
      </c>
      <c r="N553" s="17">
        <f>+L553/(L553+M553)</f>
        <v>0.6875</v>
      </c>
      <c r="T553" s="19">
        <v>20</v>
      </c>
      <c r="U553" s="19">
        <v>14</v>
      </c>
      <c r="V553" s="20">
        <f>(+T553/(T553+U553))</f>
        <v>0.58823529411764708</v>
      </c>
    </row>
    <row r="554" spans="1:24" x14ac:dyDescent="0.35">
      <c r="A554" s="11">
        <v>110097</v>
      </c>
      <c r="B554" s="11" t="s">
        <v>47</v>
      </c>
      <c r="C554" s="11">
        <v>2005</v>
      </c>
      <c r="G554" s="15" t="e">
        <v>#N/A</v>
      </c>
      <c r="H554" s="15" t="e">
        <v>#N/A</v>
      </c>
      <c r="L554" s="16">
        <v>28</v>
      </c>
      <c r="M554" s="16">
        <v>8</v>
      </c>
      <c r="N554" s="17">
        <f>+L554/(L554+M554)</f>
        <v>0.77777777777777779</v>
      </c>
      <c r="T554" s="19">
        <v>9</v>
      </c>
      <c r="U554" s="19">
        <v>18</v>
      </c>
      <c r="V554" s="20">
        <f>(+T554/(T554+U554))</f>
        <v>0.33333333333333331</v>
      </c>
    </row>
    <row r="555" spans="1:24" x14ac:dyDescent="0.35">
      <c r="A555" s="11">
        <v>110097</v>
      </c>
      <c r="B555" s="11" t="s">
        <v>47</v>
      </c>
      <c r="C555" s="11">
        <v>2006</v>
      </c>
      <c r="G555" s="15" t="e">
        <v>#N/A</v>
      </c>
      <c r="H555" s="15" t="e">
        <v>#N/A</v>
      </c>
      <c r="L555" s="16">
        <v>19</v>
      </c>
      <c r="M555" s="16">
        <v>12</v>
      </c>
      <c r="N555" s="17">
        <f>+L555/(L555+M555)</f>
        <v>0.61290322580645162</v>
      </c>
      <c r="T555" s="19">
        <v>10</v>
      </c>
      <c r="U555" s="19">
        <v>19</v>
      </c>
      <c r="V555" s="20">
        <f>(+T555/(T555+U555))</f>
        <v>0.34482758620689657</v>
      </c>
    </row>
    <row r="556" spans="1:24" x14ac:dyDescent="0.35">
      <c r="A556" s="11">
        <v>110097</v>
      </c>
      <c r="B556" s="11" t="s">
        <v>47</v>
      </c>
      <c r="C556" s="11">
        <v>2007</v>
      </c>
      <c r="G556" s="15" t="e">
        <v>#N/A</v>
      </c>
      <c r="H556" s="15" t="e">
        <v>#N/A</v>
      </c>
      <c r="L556" s="16">
        <v>15</v>
      </c>
      <c r="M556" s="16">
        <v>16</v>
      </c>
      <c r="N556" s="17">
        <f>+L556/(L556+M556)</f>
        <v>0.4838709677419355</v>
      </c>
      <c r="T556" s="19">
        <v>11</v>
      </c>
      <c r="U556" s="19">
        <v>18</v>
      </c>
      <c r="V556" s="20">
        <f>(+T556/(T556+U556))</f>
        <v>0.37931034482758619</v>
      </c>
    </row>
    <row r="557" spans="1:24" x14ac:dyDescent="0.35">
      <c r="A557" s="11">
        <v>110097</v>
      </c>
      <c r="B557" s="11" t="s">
        <v>47</v>
      </c>
      <c r="C557" s="11">
        <v>2008</v>
      </c>
      <c r="G557" s="15" t="e">
        <v>#N/A</v>
      </c>
      <c r="H557" s="15" t="e">
        <v>#N/A</v>
      </c>
      <c r="L557" s="16">
        <v>17</v>
      </c>
      <c r="M557" s="16">
        <v>14</v>
      </c>
      <c r="N557" s="17">
        <f>+L557/(L557+M557)</f>
        <v>0.54838709677419351</v>
      </c>
      <c r="T557" s="19">
        <v>9</v>
      </c>
      <c r="U557" s="19">
        <v>22</v>
      </c>
      <c r="V557" s="20">
        <f>(+T557/(T557+U557))</f>
        <v>0.29032258064516131</v>
      </c>
    </row>
    <row r="558" spans="1:24" x14ac:dyDescent="0.35">
      <c r="A558" s="11">
        <v>110097</v>
      </c>
      <c r="B558" s="11" t="s">
        <v>47</v>
      </c>
      <c r="C558" s="11">
        <v>2009</v>
      </c>
      <c r="G558" s="15" t="e">
        <v>#N/A</v>
      </c>
      <c r="H558" s="15" t="e">
        <v>#N/A</v>
      </c>
      <c r="L558" s="16">
        <v>22</v>
      </c>
      <c r="M558" s="16">
        <v>10</v>
      </c>
      <c r="N558" s="17">
        <f>+L558/(L558+M558)</f>
        <v>0.6875</v>
      </c>
      <c r="T558" s="19">
        <v>20</v>
      </c>
      <c r="U558" s="19">
        <v>12</v>
      </c>
      <c r="V558" s="20">
        <f>(+T558/(T558+U558))</f>
        <v>0.625</v>
      </c>
    </row>
    <row r="559" spans="1:24" x14ac:dyDescent="0.35">
      <c r="A559" s="11">
        <v>110097</v>
      </c>
      <c r="B559" s="11" t="s">
        <v>47</v>
      </c>
      <c r="C559" s="11">
        <v>2010</v>
      </c>
      <c r="G559" s="15" t="e">
        <v>#N/A</v>
      </c>
      <c r="H559" s="15" t="e">
        <v>#N/A</v>
      </c>
      <c r="L559" s="16">
        <v>29</v>
      </c>
      <c r="M559" s="16">
        <v>8</v>
      </c>
      <c r="N559" s="17">
        <f>+L559/(L559+M559)</f>
        <v>0.78378378378378377</v>
      </c>
      <c r="T559" s="19">
        <v>20</v>
      </c>
      <c r="U559" s="19">
        <v>12</v>
      </c>
      <c r="V559" s="20">
        <f>(+T559/(T559+U559))</f>
        <v>0.625</v>
      </c>
    </row>
    <row r="560" spans="1:24" x14ac:dyDescent="0.35">
      <c r="A560" s="11">
        <v>110097</v>
      </c>
      <c r="B560" s="11" t="s">
        <v>47</v>
      </c>
      <c r="C560" s="11">
        <v>2011</v>
      </c>
      <c r="G560" s="15" t="e">
        <v>#N/A</v>
      </c>
      <c r="H560" s="15">
        <v>28</v>
      </c>
      <c r="L560" s="16">
        <v>28</v>
      </c>
      <c r="M560" s="16">
        <v>6</v>
      </c>
      <c r="N560" s="17">
        <f>+L560/(L560+M560)</f>
        <v>0.82352941176470584</v>
      </c>
      <c r="T560" s="19">
        <v>25</v>
      </c>
      <c r="U560" s="19">
        <v>7</v>
      </c>
      <c r="V560" s="20">
        <f>(+T560/(T560+U560))</f>
        <v>0.78125</v>
      </c>
    </row>
    <row r="561" spans="1:24" x14ac:dyDescent="0.35">
      <c r="A561" s="11">
        <v>110097</v>
      </c>
      <c r="B561" s="11" t="s">
        <v>47</v>
      </c>
      <c r="C561" s="11">
        <v>2012</v>
      </c>
      <c r="G561" s="15" t="e">
        <v>#N/A</v>
      </c>
      <c r="H561" s="15" t="e">
        <v>#N/A</v>
      </c>
      <c r="L561" s="16">
        <v>27</v>
      </c>
      <c r="M561" s="16">
        <v>9</v>
      </c>
      <c r="N561" s="17">
        <f>+L561/(L561+M561)</f>
        <v>0.75</v>
      </c>
      <c r="T561" s="19">
        <v>23</v>
      </c>
      <c r="U561" s="19">
        <v>11</v>
      </c>
      <c r="V561" s="20">
        <f>(+T561/(T561+U561))</f>
        <v>0.67647058823529416</v>
      </c>
    </row>
    <row r="562" spans="1:24" x14ac:dyDescent="0.35">
      <c r="A562" s="11">
        <v>110097</v>
      </c>
      <c r="B562" s="11" t="s">
        <v>47</v>
      </c>
      <c r="C562" s="11">
        <v>2013</v>
      </c>
      <c r="G562" s="15" t="e">
        <v>#N/A</v>
      </c>
      <c r="H562" s="15" t="e">
        <v>#N/A</v>
      </c>
      <c r="L562" s="16">
        <v>16</v>
      </c>
      <c r="M562" s="16">
        <v>15</v>
      </c>
      <c r="N562" s="17">
        <f>+L562/(L562+M562)</f>
        <v>0.5161290322580645</v>
      </c>
      <c r="T562" s="19">
        <v>16</v>
      </c>
      <c r="U562" s="19">
        <v>17</v>
      </c>
      <c r="V562" s="20">
        <f>(+T562/(T562+U562))</f>
        <v>0.48484848484848486</v>
      </c>
    </row>
    <row r="563" spans="1:24" x14ac:dyDescent="0.35">
      <c r="A563" s="11">
        <v>110097</v>
      </c>
      <c r="B563" s="11" t="s">
        <v>47</v>
      </c>
      <c r="C563" s="11">
        <v>2014</v>
      </c>
      <c r="G563" s="15" t="e">
        <v>#N/A</v>
      </c>
      <c r="H563" s="15" t="e">
        <v>#N/A</v>
      </c>
      <c r="L563" s="16">
        <v>16</v>
      </c>
      <c r="M563" s="16">
        <v>15</v>
      </c>
      <c r="N563" s="17">
        <f>+L563/(L563+M563)</f>
        <v>0.5161290322580645</v>
      </c>
      <c r="T563" s="19">
        <v>12</v>
      </c>
      <c r="U563" s="19">
        <v>19</v>
      </c>
      <c r="V563" s="20">
        <f>(+T563/(T563+U563))</f>
        <v>0.38709677419354838</v>
      </c>
    </row>
    <row r="564" spans="1:24" x14ac:dyDescent="0.35">
      <c r="A564" s="11">
        <v>110097</v>
      </c>
      <c r="B564" s="11" t="s">
        <v>47</v>
      </c>
      <c r="C564" s="11">
        <v>2015</v>
      </c>
      <c r="G564" s="15" t="e">
        <v>#N/A</v>
      </c>
      <c r="H564" s="15" t="e">
        <v>#N/A</v>
      </c>
      <c r="L564" s="16">
        <v>16</v>
      </c>
      <c r="M564" s="16">
        <v>15</v>
      </c>
      <c r="N564" s="17">
        <f>+L564/(L564+M564)</f>
        <v>0.5161290322580645</v>
      </c>
      <c r="T564" s="19">
        <v>16</v>
      </c>
      <c r="U564" s="19">
        <v>15</v>
      </c>
      <c r="V564" s="20">
        <f>(+T564/(T564+U564))</f>
        <v>0.5161290322580645</v>
      </c>
    </row>
    <row r="565" spans="1:24" x14ac:dyDescent="0.35">
      <c r="A565" s="11">
        <v>110097</v>
      </c>
      <c r="B565" s="11" t="s">
        <v>47</v>
      </c>
      <c r="C565" s="11">
        <v>2016</v>
      </c>
      <c r="G565" s="15" t="e">
        <v>#N/A</v>
      </c>
      <c r="H565" s="15" t="e">
        <v>#N/A</v>
      </c>
      <c r="L565" s="16">
        <v>30</v>
      </c>
      <c r="M565" s="16">
        <v>4</v>
      </c>
      <c r="N565" s="17">
        <f>+L565/(L565+M565)</f>
        <v>0.88235294117647056</v>
      </c>
      <c r="T565" s="19">
        <v>14</v>
      </c>
      <c r="U565" s="19">
        <v>17</v>
      </c>
      <c r="V565" s="20">
        <f>(+T565/(T565+U565))</f>
        <v>0.45161290322580644</v>
      </c>
    </row>
    <row r="566" spans="1:24" x14ac:dyDescent="0.35">
      <c r="A566" s="11">
        <v>110097</v>
      </c>
      <c r="B566" s="11" t="s">
        <v>47</v>
      </c>
      <c r="C566" s="11">
        <v>2017</v>
      </c>
      <c r="G566" s="15" t="e">
        <v>#N/A</v>
      </c>
      <c r="H566" s="15" t="e">
        <v>#N/A</v>
      </c>
      <c r="L566" s="16">
        <v>26</v>
      </c>
      <c r="M566" s="16">
        <v>6</v>
      </c>
      <c r="N566" s="17">
        <f>+L566/(L566+M566)</f>
        <v>0.8125</v>
      </c>
      <c r="T566" s="19">
        <v>23</v>
      </c>
      <c r="U566" s="19">
        <v>8</v>
      </c>
      <c r="V566" s="20">
        <f>(+T566/(T566+U566))</f>
        <v>0.74193548387096775</v>
      </c>
    </row>
    <row r="567" spans="1:24" x14ac:dyDescent="0.35">
      <c r="A567" s="11">
        <v>110097</v>
      </c>
      <c r="B567" s="11" t="s">
        <v>47</v>
      </c>
      <c r="C567" s="11">
        <v>2018</v>
      </c>
      <c r="G567" s="15" t="e">
        <v>#N/A</v>
      </c>
      <c r="H567" s="15" t="e">
        <v>#N/A</v>
      </c>
      <c r="L567" s="16">
        <v>11</v>
      </c>
      <c r="M567" s="16">
        <v>17</v>
      </c>
      <c r="N567" s="17">
        <f>+L567/(L567+M567)</f>
        <v>0.39285714285714285</v>
      </c>
      <c r="O567" s="18">
        <v>9464</v>
      </c>
      <c r="P567" s="18">
        <v>591</v>
      </c>
      <c r="T567" s="19">
        <v>14</v>
      </c>
      <c r="U567" s="19">
        <v>12</v>
      </c>
      <c r="V567" s="20">
        <f>(+T567/(T567+U567))</f>
        <v>0.53846153846153844</v>
      </c>
    </row>
    <row r="568" spans="1:24" x14ac:dyDescent="0.35">
      <c r="A568" s="11">
        <v>110097</v>
      </c>
      <c r="B568" s="11" t="s">
        <v>47</v>
      </c>
      <c r="C568" s="11">
        <v>2019</v>
      </c>
      <c r="G568" s="15" t="e">
        <v>#N/A</v>
      </c>
      <c r="H568" s="15" t="e">
        <v>#N/A</v>
      </c>
      <c r="L568" s="16">
        <v>15</v>
      </c>
      <c r="M568" s="16">
        <v>13</v>
      </c>
      <c r="N568" s="17">
        <f>+L568/(L568+M568)</f>
        <v>0.5357142857142857</v>
      </c>
      <c r="T568" s="19">
        <v>11</v>
      </c>
      <c r="U568" s="19">
        <v>17</v>
      </c>
      <c r="V568" s="20">
        <f>(+T568/(T568+U568))</f>
        <v>0.39285714285714285</v>
      </c>
    </row>
    <row r="569" spans="1:24" x14ac:dyDescent="0.35">
      <c r="A569" s="11">
        <v>110097</v>
      </c>
      <c r="B569" s="11" t="s">
        <v>47</v>
      </c>
      <c r="C569" s="11">
        <v>2020</v>
      </c>
      <c r="G569" s="15" t="e">
        <v>#N/A</v>
      </c>
      <c r="H569" s="15" t="e">
        <v>#N/A</v>
      </c>
      <c r="L569" s="16">
        <v>19</v>
      </c>
      <c r="M569" s="16">
        <v>12</v>
      </c>
      <c r="N569" s="17">
        <f>+L569/(L569+M569)</f>
        <v>0.61290322580645162</v>
      </c>
      <c r="T569" s="19">
        <v>19</v>
      </c>
      <c r="U569" s="19">
        <v>11</v>
      </c>
      <c r="V569" s="20">
        <f>(+T569/(T569+U569))</f>
        <v>0.6333333333333333</v>
      </c>
      <c r="W569" s="21">
        <v>2215</v>
      </c>
      <c r="X569" s="21">
        <v>138</v>
      </c>
    </row>
    <row r="570" spans="1:24" x14ac:dyDescent="0.35">
      <c r="A570" s="11">
        <v>110097</v>
      </c>
      <c r="B570" s="11" t="s">
        <v>47</v>
      </c>
      <c r="C570" s="11">
        <v>2021</v>
      </c>
      <c r="G570" s="15" t="e">
        <v>#N/A</v>
      </c>
      <c r="H570" s="15" t="e">
        <v>#N/A</v>
      </c>
      <c r="L570" s="16">
        <v>10</v>
      </c>
      <c r="M570" s="16">
        <v>4</v>
      </c>
      <c r="N570" s="17">
        <f>+L570/(L570+M570)</f>
        <v>0.7142857142857143</v>
      </c>
      <c r="T570" s="19">
        <v>4</v>
      </c>
      <c r="U570" s="19">
        <v>9</v>
      </c>
      <c r="V570" s="20">
        <f>(+T570/(T570+U570))</f>
        <v>0.30769230769230771</v>
      </c>
    </row>
    <row r="571" spans="1:24" x14ac:dyDescent="0.35">
      <c r="A571" s="11">
        <v>110097</v>
      </c>
      <c r="B571" s="11" t="s">
        <v>47</v>
      </c>
      <c r="C571" s="11">
        <v>2022</v>
      </c>
      <c r="G571" s="15" t="e">
        <v>#N/A</v>
      </c>
      <c r="H571" s="15" t="e">
        <v>#N/A</v>
      </c>
      <c r="L571" s="16">
        <v>21</v>
      </c>
      <c r="M571" s="16">
        <v>8</v>
      </c>
      <c r="N571" s="17">
        <f>+L571/(L571+M571)</f>
        <v>0.72413793103448276</v>
      </c>
      <c r="S571" s="70" t="e">
        <f>+Q571/R571</f>
        <v>#DIV/0!</v>
      </c>
      <c r="T571" s="19">
        <v>18</v>
      </c>
      <c r="U571" s="19">
        <v>11</v>
      </c>
      <c r="V571" s="20">
        <f>(+T571/(T571+U571))</f>
        <v>0.62068965517241381</v>
      </c>
    </row>
    <row r="572" spans="1:24" x14ac:dyDescent="0.35">
      <c r="A572" s="11">
        <v>110361</v>
      </c>
      <c r="B572" s="11" t="s">
        <v>48</v>
      </c>
      <c r="C572" s="11">
        <v>2004</v>
      </c>
      <c r="G572" s="15" t="e">
        <v>#N/A</v>
      </c>
      <c r="H572" s="15" t="e">
        <v>#N/A</v>
      </c>
      <c r="L572" s="16">
        <v>13</v>
      </c>
      <c r="M572" s="16">
        <v>19</v>
      </c>
      <c r="N572" s="17">
        <f>+L572/(L572+M572)</f>
        <v>0.40625</v>
      </c>
      <c r="T572" s="19">
        <v>13</v>
      </c>
      <c r="U572" s="19">
        <v>15</v>
      </c>
      <c r="V572" s="20">
        <f>(+T572/(T572+U572))</f>
        <v>0.4642857142857143</v>
      </c>
    </row>
    <row r="573" spans="1:24" x14ac:dyDescent="0.35">
      <c r="A573" s="11">
        <v>110361</v>
      </c>
      <c r="B573" s="11" t="s">
        <v>48</v>
      </c>
      <c r="C573" s="11">
        <v>2005</v>
      </c>
      <c r="G573" s="15" t="e">
        <v>#N/A</v>
      </c>
      <c r="H573" s="15" t="e">
        <v>#N/A</v>
      </c>
      <c r="L573" s="16">
        <v>24</v>
      </c>
      <c r="M573" s="16">
        <v>10</v>
      </c>
      <c r="N573" s="17">
        <f>+L573/(L573+M573)</f>
        <v>0.70588235294117652</v>
      </c>
      <c r="T573" s="19">
        <v>15</v>
      </c>
      <c r="U573" s="19">
        <v>18</v>
      </c>
      <c r="V573" s="20">
        <f>(+T573/(T573+U573))</f>
        <v>0.45454545454545453</v>
      </c>
    </row>
    <row r="574" spans="1:24" x14ac:dyDescent="0.35">
      <c r="A574" s="11">
        <v>110361</v>
      </c>
      <c r="B574" s="11" t="s">
        <v>48</v>
      </c>
      <c r="C574" s="11">
        <v>2006</v>
      </c>
      <c r="G574" s="15" t="e">
        <v>#N/A</v>
      </c>
      <c r="H574" s="15" t="e">
        <v>#N/A</v>
      </c>
      <c r="L574" s="16">
        <v>13</v>
      </c>
      <c r="M574" s="16">
        <v>16</v>
      </c>
      <c r="N574" s="17">
        <f>+L574/(L574+M574)</f>
        <v>0.44827586206896552</v>
      </c>
      <c r="T574" s="19">
        <v>15</v>
      </c>
      <c r="U574" s="19">
        <v>16</v>
      </c>
      <c r="V574" s="20">
        <f>(+T574/(T574+U574))</f>
        <v>0.4838709677419355</v>
      </c>
    </row>
    <row r="575" spans="1:24" x14ac:dyDescent="0.35">
      <c r="A575" s="11">
        <v>110361</v>
      </c>
      <c r="B575" s="11" t="s">
        <v>48</v>
      </c>
      <c r="C575" s="11">
        <v>2007</v>
      </c>
      <c r="G575" s="15" t="e">
        <v>#N/A</v>
      </c>
      <c r="H575" s="15" t="e">
        <v>#N/A</v>
      </c>
      <c r="L575" s="16">
        <v>20</v>
      </c>
      <c r="M575" s="16">
        <v>11</v>
      </c>
      <c r="N575" s="17">
        <f>+L575/(L575+M575)</f>
        <v>0.64516129032258063</v>
      </c>
      <c r="T575" s="19">
        <v>16</v>
      </c>
      <c r="U575" s="19">
        <v>13</v>
      </c>
      <c r="V575" s="20">
        <f>(+T575/(T575+U575))</f>
        <v>0.55172413793103448</v>
      </c>
    </row>
    <row r="576" spans="1:24" x14ac:dyDescent="0.35">
      <c r="A576" s="11">
        <v>110361</v>
      </c>
      <c r="B576" s="11" t="s">
        <v>48</v>
      </c>
      <c r="C576" s="11">
        <v>2008</v>
      </c>
      <c r="G576" s="15" t="e">
        <v>#N/A</v>
      </c>
      <c r="H576" s="15" t="e">
        <v>#N/A</v>
      </c>
      <c r="L576" s="16">
        <v>24</v>
      </c>
      <c r="M576" s="16">
        <v>9</v>
      </c>
      <c r="N576" s="17">
        <f>+L576/(L576+M576)</f>
        <v>0.72727272727272729</v>
      </c>
      <c r="T576" s="19">
        <v>17</v>
      </c>
      <c r="U576" s="19">
        <v>12</v>
      </c>
      <c r="V576" s="20">
        <f>(+T576/(T576+U576))</f>
        <v>0.58620689655172409</v>
      </c>
    </row>
    <row r="577" spans="1:22" x14ac:dyDescent="0.35">
      <c r="A577" s="11">
        <v>110361</v>
      </c>
      <c r="B577" s="11" t="s">
        <v>48</v>
      </c>
      <c r="C577" s="11">
        <v>2009</v>
      </c>
      <c r="G577" s="15" t="e">
        <v>#N/A</v>
      </c>
      <c r="H577" s="15" t="e">
        <v>#N/A</v>
      </c>
      <c r="L577" s="16">
        <v>22</v>
      </c>
      <c r="M577" s="16">
        <v>9</v>
      </c>
      <c r="N577" s="17">
        <f>+L577/(L577+M577)</f>
        <v>0.70967741935483875</v>
      </c>
      <c r="T577" s="19">
        <v>17</v>
      </c>
      <c r="U577" s="19">
        <v>15</v>
      </c>
      <c r="V577" s="20">
        <f>(+T577/(T577+U577))</f>
        <v>0.53125</v>
      </c>
    </row>
    <row r="578" spans="1:22" x14ac:dyDescent="0.35">
      <c r="A578" s="11">
        <v>110361</v>
      </c>
      <c r="B578" s="11" t="s">
        <v>48</v>
      </c>
      <c r="C578" s="11">
        <v>2010</v>
      </c>
      <c r="G578" s="15" t="e">
        <v>#N/A</v>
      </c>
      <c r="H578" s="15" t="e">
        <v>#N/A</v>
      </c>
      <c r="L578" s="16">
        <v>18</v>
      </c>
      <c r="M578" s="16">
        <v>13</v>
      </c>
      <c r="N578" s="17">
        <f>+L578/(L578+M578)</f>
        <v>0.58064516129032262</v>
      </c>
      <c r="T578" s="19">
        <v>12</v>
      </c>
      <c r="U578" s="19">
        <v>18</v>
      </c>
      <c r="V578" s="20">
        <f>(+T578/(T578+U578))</f>
        <v>0.4</v>
      </c>
    </row>
    <row r="579" spans="1:22" x14ac:dyDescent="0.35">
      <c r="A579" s="11">
        <v>110361</v>
      </c>
      <c r="B579" s="11" t="s">
        <v>48</v>
      </c>
      <c r="C579" s="11">
        <v>2011</v>
      </c>
      <c r="G579" s="15" t="e">
        <v>#N/A</v>
      </c>
      <c r="H579" s="15" t="e">
        <v>#N/A</v>
      </c>
      <c r="L579" s="16">
        <v>14</v>
      </c>
      <c r="M579" s="16">
        <v>16</v>
      </c>
      <c r="N579" s="17">
        <f>+L579/(L579+M579)</f>
        <v>0.46666666666666667</v>
      </c>
      <c r="T579" s="19">
        <v>27</v>
      </c>
      <c r="U579" s="19">
        <v>8</v>
      </c>
      <c r="V579" s="20">
        <f>(+T579/(T579+U579))</f>
        <v>0.77142857142857146</v>
      </c>
    </row>
    <row r="580" spans="1:22" x14ac:dyDescent="0.35">
      <c r="A580" s="11">
        <v>110361</v>
      </c>
      <c r="B580" s="11" t="s">
        <v>48</v>
      </c>
      <c r="C580" s="11">
        <v>2012</v>
      </c>
      <c r="G580" s="15" t="e">
        <v>#N/A</v>
      </c>
      <c r="H580" s="15" t="e">
        <v>#N/A</v>
      </c>
      <c r="L580" s="16">
        <v>16</v>
      </c>
      <c r="M580" s="16">
        <v>10</v>
      </c>
      <c r="N580" s="17">
        <f>+L580/(L580+M580)</f>
        <v>0.61538461538461542</v>
      </c>
      <c r="T580" s="19">
        <v>22</v>
      </c>
      <c r="U580" s="19">
        <v>7</v>
      </c>
      <c r="V580" s="20">
        <f>(+T580/(T580+U580))</f>
        <v>0.75862068965517238</v>
      </c>
    </row>
    <row r="581" spans="1:22" x14ac:dyDescent="0.35">
      <c r="A581" s="11">
        <v>110361</v>
      </c>
      <c r="B581" s="11" t="s">
        <v>48</v>
      </c>
      <c r="C581" s="11">
        <v>2013</v>
      </c>
      <c r="G581" s="15" t="e">
        <v>#N/A</v>
      </c>
      <c r="H581" s="15" t="e">
        <v>#N/A</v>
      </c>
      <c r="L581" s="16">
        <v>14</v>
      </c>
      <c r="M581" s="16">
        <v>13</v>
      </c>
      <c r="N581" s="17">
        <f>+L581/(L581+M581)</f>
        <v>0.51851851851851849</v>
      </c>
      <c r="T581" s="19">
        <v>25</v>
      </c>
      <c r="U581" s="19">
        <v>6</v>
      </c>
      <c r="V581" s="20">
        <f>(+T581/(T581+U581))</f>
        <v>0.80645161290322576</v>
      </c>
    </row>
    <row r="582" spans="1:22" x14ac:dyDescent="0.35">
      <c r="A582" s="11">
        <v>110361</v>
      </c>
      <c r="B582" s="11" t="s">
        <v>48</v>
      </c>
      <c r="C582" s="11">
        <v>2014</v>
      </c>
      <c r="G582" s="15" t="e">
        <v>#N/A</v>
      </c>
      <c r="H582" s="15" t="e">
        <v>#N/A</v>
      </c>
      <c r="L582" s="16">
        <v>24</v>
      </c>
      <c r="M582" s="16">
        <v>4</v>
      </c>
      <c r="N582" s="17">
        <f>+L582/(L582+M582)</f>
        <v>0.8571428571428571</v>
      </c>
      <c r="T582" s="19">
        <v>16</v>
      </c>
      <c r="U582" s="19">
        <v>12</v>
      </c>
      <c r="V582" s="20">
        <f>(+T582/(T582+U582))</f>
        <v>0.5714285714285714</v>
      </c>
    </row>
    <row r="583" spans="1:22" x14ac:dyDescent="0.35">
      <c r="A583" s="11">
        <v>110361</v>
      </c>
      <c r="B583" s="11" t="s">
        <v>48</v>
      </c>
      <c r="C583" s="11">
        <v>2015</v>
      </c>
      <c r="G583" s="15" t="e">
        <v>#N/A</v>
      </c>
      <c r="H583" s="15" t="e">
        <v>#N/A</v>
      </c>
      <c r="L583" s="16">
        <v>26</v>
      </c>
      <c r="M583" s="16">
        <v>7</v>
      </c>
      <c r="N583" s="17">
        <f>+L583/(L583+M583)</f>
        <v>0.78787878787878785</v>
      </c>
      <c r="T583" s="19">
        <v>29</v>
      </c>
      <c r="U583" s="19">
        <v>7</v>
      </c>
      <c r="V583" s="20">
        <f>(+T583/(T583+U583))</f>
        <v>0.80555555555555558</v>
      </c>
    </row>
    <row r="584" spans="1:22" x14ac:dyDescent="0.35">
      <c r="A584" s="11">
        <v>110361</v>
      </c>
      <c r="B584" s="11" t="s">
        <v>48</v>
      </c>
      <c r="C584" s="11">
        <v>2016</v>
      </c>
      <c r="G584" s="15" t="e">
        <v>#N/A</v>
      </c>
      <c r="H584" s="15" t="e">
        <v>#N/A</v>
      </c>
      <c r="L584" s="16">
        <v>28</v>
      </c>
      <c r="M584" s="16">
        <v>7</v>
      </c>
      <c r="N584" s="17">
        <f>+L584/(L584+M584)</f>
        <v>0.8</v>
      </c>
      <c r="T584" s="19">
        <v>29</v>
      </c>
      <c r="U584" s="19">
        <v>3</v>
      </c>
      <c r="V584" s="20">
        <f>(+T584/(T584+U584))</f>
        <v>0.90625</v>
      </c>
    </row>
    <row r="585" spans="1:22" x14ac:dyDescent="0.35">
      <c r="A585" s="11">
        <v>110361</v>
      </c>
      <c r="B585" s="11" t="s">
        <v>48</v>
      </c>
      <c r="C585" s="11">
        <v>2017</v>
      </c>
      <c r="G585" s="15" t="e">
        <v>#N/A</v>
      </c>
      <c r="H585" s="15" t="e">
        <v>#N/A</v>
      </c>
      <c r="L585" s="16">
        <v>26</v>
      </c>
      <c r="M585" s="16">
        <v>5</v>
      </c>
      <c r="N585" s="17">
        <f>+L585/(L585+M585)</f>
        <v>0.83870967741935487</v>
      </c>
      <c r="O585" s="18">
        <v>14244</v>
      </c>
      <c r="P585" s="18">
        <v>791</v>
      </c>
      <c r="T585" s="19">
        <v>35</v>
      </c>
      <c r="U585" s="19">
        <v>3</v>
      </c>
      <c r="V585" s="20">
        <f>(+T585/(T585+U585))</f>
        <v>0.92105263157894735</v>
      </c>
    </row>
    <row r="586" spans="1:22" x14ac:dyDescent="0.35">
      <c r="A586" s="11">
        <v>110361</v>
      </c>
      <c r="B586" s="11" t="s">
        <v>48</v>
      </c>
      <c r="C586" s="11">
        <v>2018</v>
      </c>
      <c r="G586" s="15" t="e">
        <v>#N/A</v>
      </c>
      <c r="H586" s="15" t="e">
        <v>#N/A</v>
      </c>
      <c r="L586" s="16">
        <v>28</v>
      </c>
      <c r="M586" s="16">
        <v>6</v>
      </c>
      <c r="N586" s="17">
        <f>+L586/(L586+M586)</f>
        <v>0.82352941176470584</v>
      </c>
      <c r="O586" s="18">
        <v>48100</v>
      </c>
      <c r="P586" s="18">
        <v>2290</v>
      </c>
      <c r="T586" s="19">
        <v>17</v>
      </c>
      <c r="U586" s="19">
        <v>12</v>
      </c>
      <c r="V586" s="20">
        <f>(+T586/(T586+U586))</f>
        <v>0.58620689655172409</v>
      </c>
    </row>
    <row r="587" spans="1:22" x14ac:dyDescent="0.35">
      <c r="A587" s="11">
        <v>110361</v>
      </c>
      <c r="B587" s="11" t="s">
        <v>48</v>
      </c>
      <c r="C587" s="11">
        <v>2019</v>
      </c>
      <c r="G587" s="15" t="e">
        <v>#N/A</v>
      </c>
      <c r="H587" s="15" t="e">
        <v>#N/A</v>
      </c>
      <c r="L587" s="16">
        <v>16</v>
      </c>
      <c r="M587" s="16">
        <v>15</v>
      </c>
      <c r="N587" s="17">
        <f>+L587/(L587+M587)</f>
        <v>0.5161290322580645</v>
      </c>
      <c r="O587" s="18">
        <v>46129</v>
      </c>
      <c r="P587" s="18">
        <v>3075</v>
      </c>
      <c r="T587" s="19">
        <v>18</v>
      </c>
      <c r="U587" s="19">
        <v>12</v>
      </c>
      <c r="V587" s="20">
        <f>(+T587/(T587+U587))</f>
        <v>0.6</v>
      </c>
    </row>
    <row r="588" spans="1:22" x14ac:dyDescent="0.35">
      <c r="A588" s="11">
        <v>110361</v>
      </c>
      <c r="B588" s="11" t="s">
        <v>48</v>
      </c>
      <c r="C588" s="11">
        <v>2020</v>
      </c>
      <c r="G588" s="15" t="e">
        <v>#N/A</v>
      </c>
      <c r="H588" s="15" t="e">
        <v>#N/A</v>
      </c>
      <c r="L588" s="16">
        <v>21</v>
      </c>
      <c r="M588" s="16">
        <v>10</v>
      </c>
      <c r="N588" s="17">
        <f>+L588/(L588+M588)</f>
        <v>0.67741935483870963</v>
      </c>
      <c r="T588" s="19">
        <v>16</v>
      </c>
      <c r="U588" s="19">
        <v>15</v>
      </c>
      <c r="V588" s="20">
        <f>(+T588/(T588+U588))</f>
        <v>0.5161290322580645</v>
      </c>
    </row>
    <row r="589" spans="1:22" x14ac:dyDescent="0.35">
      <c r="A589" s="11">
        <v>110361</v>
      </c>
      <c r="B589" s="11" t="s">
        <v>48</v>
      </c>
      <c r="C589" s="11">
        <v>2021</v>
      </c>
      <c r="G589" s="15" t="e">
        <v>#N/A</v>
      </c>
      <c r="H589" s="15" t="e">
        <v>#N/A</v>
      </c>
      <c r="L589" s="16">
        <v>13</v>
      </c>
      <c r="M589" s="16">
        <v>10</v>
      </c>
      <c r="N589" s="17">
        <f>+L589/(L589+M589)</f>
        <v>0.56521739130434778</v>
      </c>
      <c r="T589" s="19">
        <v>26</v>
      </c>
      <c r="U589" s="19">
        <v>1</v>
      </c>
      <c r="V589" s="20">
        <f>(+T589/(T589+U589))</f>
        <v>0.96296296296296291</v>
      </c>
    </row>
    <row r="590" spans="1:22" x14ac:dyDescent="0.35">
      <c r="A590" s="11">
        <v>110361</v>
      </c>
      <c r="B590" s="11" t="s">
        <v>48</v>
      </c>
      <c r="C590" s="11">
        <v>2022</v>
      </c>
      <c r="G590" s="15" t="e">
        <v>#N/A</v>
      </c>
      <c r="H590" s="15" t="e">
        <v>#N/A</v>
      </c>
      <c r="L590" s="16">
        <v>18</v>
      </c>
      <c r="M590" s="16">
        <v>16</v>
      </c>
      <c r="N590" s="17">
        <f>+L590/(L590+M590)</f>
        <v>0.52941176470588236</v>
      </c>
      <c r="O590" s="18">
        <v>59364</v>
      </c>
      <c r="P590" s="18">
        <v>3124</v>
      </c>
      <c r="S590" s="70" t="e">
        <f>+Q590/R590</f>
        <v>#DIV/0!</v>
      </c>
      <c r="T590" s="19">
        <v>23</v>
      </c>
      <c r="U590" s="19">
        <v>9</v>
      </c>
      <c r="V590" s="20">
        <f>(+T590/(T590+U590))</f>
        <v>0.71875</v>
      </c>
    </row>
    <row r="591" spans="1:22" x14ac:dyDescent="0.35">
      <c r="A591" s="11">
        <v>110404</v>
      </c>
      <c r="B591" s="11" t="s">
        <v>49</v>
      </c>
      <c r="C591" s="11">
        <v>2004</v>
      </c>
      <c r="G591" s="15" t="e">
        <v>#N/A</v>
      </c>
      <c r="H591" s="15" t="e">
        <v>#N/A</v>
      </c>
      <c r="L591" s="16">
        <v>0</v>
      </c>
      <c r="M591" s="16">
        <v>24</v>
      </c>
      <c r="N591" s="17">
        <f>+L591/(L591+M591)</f>
        <v>0</v>
      </c>
      <c r="T591" s="19">
        <v>0</v>
      </c>
      <c r="U591" s="19">
        <v>24</v>
      </c>
      <c r="V591" s="20">
        <f>(+T591/(T591+U591))</f>
        <v>0</v>
      </c>
    </row>
    <row r="592" spans="1:22" x14ac:dyDescent="0.35">
      <c r="A592" s="11">
        <v>110404</v>
      </c>
      <c r="B592" s="11" t="s">
        <v>49</v>
      </c>
      <c r="C592" s="11">
        <v>2005</v>
      </c>
      <c r="G592" s="15" t="e">
        <v>#N/A</v>
      </c>
      <c r="H592" s="15" t="e">
        <v>#N/A</v>
      </c>
      <c r="L592" s="37">
        <v>1</v>
      </c>
      <c r="M592" s="37">
        <v>24</v>
      </c>
      <c r="N592" s="17">
        <f>+L592/(L592+M592)</f>
        <v>0.04</v>
      </c>
      <c r="T592" s="19">
        <v>2</v>
      </c>
      <c r="U592" s="19">
        <v>23</v>
      </c>
      <c r="V592" s="20">
        <f>(+T592/(T592+U592))</f>
        <v>0.08</v>
      </c>
    </row>
    <row r="593" spans="1:24" x14ac:dyDescent="0.35">
      <c r="A593" s="11">
        <v>110404</v>
      </c>
      <c r="B593" s="11" t="s">
        <v>49</v>
      </c>
      <c r="C593" s="11">
        <v>2006</v>
      </c>
      <c r="G593" s="15" t="e">
        <v>#N/A</v>
      </c>
      <c r="H593" s="15" t="e">
        <v>#N/A</v>
      </c>
      <c r="L593" s="37">
        <v>0</v>
      </c>
      <c r="M593" s="37">
        <v>25</v>
      </c>
      <c r="N593" s="17">
        <f>+L593/(L593+M593)</f>
        <v>0</v>
      </c>
      <c r="T593" s="19">
        <v>0</v>
      </c>
      <c r="U593" s="19">
        <v>25</v>
      </c>
      <c r="V593" s="20">
        <f>(+T593/(T593+U593))</f>
        <v>0</v>
      </c>
    </row>
    <row r="594" spans="1:24" x14ac:dyDescent="0.35">
      <c r="A594" s="11">
        <v>110404</v>
      </c>
      <c r="B594" s="11" t="s">
        <v>49</v>
      </c>
      <c r="C594" s="11">
        <v>2007</v>
      </c>
      <c r="G594" s="15" t="e">
        <v>#N/A</v>
      </c>
      <c r="H594" s="15" t="e">
        <v>#N/A</v>
      </c>
      <c r="L594" s="37">
        <v>1</v>
      </c>
      <c r="M594" s="37">
        <v>24</v>
      </c>
      <c r="N594" s="17">
        <f>+L594/(L594+M594)</f>
        <v>0.04</v>
      </c>
      <c r="T594" s="19">
        <v>2</v>
      </c>
      <c r="U594" s="19">
        <v>22</v>
      </c>
      <c r="V594" s="20">
        <f>(+T594/(T594+U594))</f>
        <v>8.3333333333333329E-2</v>
      </c>
    </row>
    <row r="595" spans="1:24" x14ac:dyDescent="0.35">
      <c r="A595" s="11">
        <v>110404</v>
      </c>
      <c r="B595" s="11" t="s">
        <v>49</v>
      </c>
      <c r="C595" s="11">
        <v>2008</v>
      </c>
      <c r="G595" s="15" t="e">
        <v>#N/A</v>
      </c>
      <c r="H595" s="15" t="e">
        <v>#N/A</v>
      </c>
      <c r="L595" s="37">
        <v>1</v>
      </c>
      <c r="M595" s="37">
        <v>24</v>
      </c>
      <c r="N595" s="17">
        <f>+L595/(L595+M595)</f>
        <v>0.04</v>
      </c>
      <c r="T595" s="19">
        <v>4</v>
      </c>
      <c r="U595" s="19">
        <v>21</v>
      </c>
      <c r="V595" s="20">
        <f>(+T595/(T595+U595))</f>
        <v>0.16</v>
      </c>
    </row>
    <row r="596" spans="1:24" x14ac:dyDescent="0.35">
      <c r="A596" s="11">
        <v>110404</v>
      </c>
      <c r="B596" s="11" t="s">
        <v>49</v>
      </c>
      <c r="C596" s="11">
        <v>2009</v>
      </c>
      <c r="G596" s="15" t="e">
        <v>#N/A</v>
      </c>
      <c r="H596" s="15" t="e">
        <v>#N/A</v>
      </c>
      <c r="L596" s="37">
        <v>1</v>
      </c>
      <c r="M596" s="37">
        <v>24</v>
      </c>
      <c r="N596" s="17">
        <f>+L596/(L596+M596)</f>
        <v>0.04</v>
      </c>
      <c r="T596" s="19">
        <v>3</v>
      </c>
      <c r="U596" s="19">
        <v>22</v>
      </c>
      <c r="V596" s="20">
        <f>(+T596/(T596+U596))</f>
        <v>0.12</v>
      </c>
    </row>
    <row r="597" spans="1:24" x14ac:dyDescent="0.35">
      <c r="A597" s="11">
        <v>110404</v>
      </c>
      <c r="B597" s="11" t="s">
        <v>49</v>
      </c>
      <c r="C597" s="11">
        <v>2010</v>
      </c>
      <c r="G597" s="15" t="e">
        <v>#N/A</v>
      </c>
      <c r="H597" s="15" t="e">
        <v>#N/A</v>
      </c>
      <c r="L597" s="37">
        <v>0</v>
      </c>
      <c r="M597" s="37">
        <v>25</v>
      </c>
      <c r="N597" s="17">
        <f>+L597/(L597+M597)</f>
        <v>0</v>
      </c>
      <c r="T597" s="19">
        <v>7</v>
      </c>
      <c r="U597" s="19">
        <v>18</v>
      </c>
      <c r="V597" s="20">
        <f>(+T597/(T597+U597))</f>
        <v>0.28000000000000003</v>
      </c>
    </row>
    <row r="598" spans="1:24" x14ac:dyDescent="0.35">
      <c r="A598" s="11">
        <v>110404</v>
      </c>
      <c r="B598" s="11" t="s">
        <v>49</v>
      </c>
      <c r="C598" s="11">
        <v>2011</v>
      </c>
      <c r="G598" s="15" t="e">
        <v>#N/A</v>
      </c>
      <c r="H598" s="15" t="e">
        <v>#N/A</v>
      </c>
      <c r="L598" s="37">
        <v>5</v>
      </c>
      <c r="M598" s="37">
        <v>20</v>
      </c>
      <c r="N598" s="17">
        <f>+L598/(L598+M598)</f>
        <v>0.2</v>
      </c>
      <c r="T598" s="19">
        <v>0</v>
      </c>
      <c r="U598" s="19">
        <v>25</v>
      </c>
      <c r="V598" s="20">
        <f>(+T598/(T598+U598))</f>
        <v>0</v>
      </c>
    </row>
    <row r="599" spans="1:24" x14ac:dyDescent="0.35">
      <c r="A599" s="11">
        <v>110404</v>
      </c>
      <c r="B599" s="11" t="s">
        <v>49</v>
      </c>
      <c r="C599" s="11">
        <v>2012</v>
      </c>
      <c r="G599" s="15" t="e">
        <v>#N/A</v>
      </c>
      <c r="H599" s="15" t="e">
        <v>#N/A</v>
      </c>
      <c r="L599" s="37">
        <v>5</v>
      </c>
      <c r="M599" s="37">
        <v>20</v>
      </c>
      <c r="N599" s="17">
        <f>+L599/(L599+M599)</f>
        <v>0.2</v>
      </c>
      <c r="T599" s="19">
        <v>0</v>
      </c>
      <c r="U599" s="19">
        <v>25</v>
      </c>
      <c r="V599" s="20">
        <f>(+T599/(T599+U599))</f>
        <v>0</v>
      </c>
    </row>
    <row r="600" spans="1:24" x14ac:dyDescent="0.35">
      <c r="A600" s="11">
        <v>110404</v>
      </c>
      <c r="B600" s="11" t="s">
        <v>49</v>
      </c>
      <c r="C600" s="11">
        <v>2013</v>
      </c>
      <c r="G600" s="15" t="e">
        <v>#N/A</v>
      </c>
      <c r="H600" s="15" t="e">
        <v>#N/A</v>
      </c>
      <c r="L600" s="37">
        <v>1</v>
      </c>
      <c r="M600" s="37">
        <v>24</v>
      </c>
      <c r="N600" s="17">
        <f>+L600/(L600+M600)</f>
        <v>0.04</v>
      </c>
      <c r="T600" s="19">
        <v>1</v>
      </c>
      <c r="U600" s="19">
        <v>24</v>
      </c>
      <c r="V600" s="20">
        <f>(+T600/(T600+U600))</f>
        <v>0.04</v>
      </c>
    </row>
    <row r="601" spans="1:24" x14ac:dyDescent="0.35">
      <c r="A601" s="11">
        <v>110404</v>
      </c>
      <c r="B601" s="11" t="s">
        <v>49</v>
      </c>
      <c r="C601" s="11">
        <v>2014</v>
      </c>
      <c r="G601" s="15" t="e">
        <v>#N/A</v>
      </c>
      <c r="H601" s="15" t="e">
        <v>#N/A</v>
      </c>
      <c r="L601" s="37">
        <v>3</v>
      </c>
      <c r="M601" s="37">
        <v>22</v>
      </c>
      <c r="N601" s="17">
        <f>+L601/(L601+M601)</f>
        <v>0.12</v>
      </c>
      <c r="T601" s="19">
        <v>1</v>
      </c>
      <c r="U601" s="19">
        <v>24</v>
      </c>
      <c r="V601" s="20">
        <f>(+T601/(T601+U601))</f>
        <v>0.04</v>
      </c>
    </row>
    <row r="602" spans="1:24" x14ac:dyDescent="0.35">
      <c r="A602" s="11">
        <v>110404</v>
      </c>
      <c r="B602" s="11" t="s">
        <v>49</v>
      </c>
      <c r="C602" s="11">
        <v>2015</v>
      </c>
      <c r="G602" s="15" t="e">
        <v>#N/A</v>
      </c>
      <c r="H602" s="15" t="e">
        <v>#N/A</v>
      </c>
      <c r="L602" s="37">
        <v>4</v>
      </c>
      <c r="M602" s="37">
        <v>21</v>
      </c>
      <c r="N602" s="17">
        <f>+L602/(L602+M602)</f>
        <v>0.16</v>
      </c>
      <c r="T602" s="19">
        <v>2</v>
      </c>
      <c r="U602" s="19">
        <v>23</v>
      </c>
      <c r="V602" s="20">
        <f>(+T602/(T602+U602))</f>
        <v>0.08</v>
      </c>
    </row>
    <row r="603" spans="1:24" x14ac:dyDescent="0.35">
      <c r="A603" s="11">
        <v>110404</v>
      </c>
      <c r="B603" s="11" t="s">
        <v>49</v>
      </c>
      <c r="C603" s="11">
        <v>2016</v>
      </c>
      <c r="G603" s="15" t="e">
        <v>#N/A</v>
      </c>
      <c r="H603" s="15" t="e">
        <v>#N/A</v>
      </c>
      <c r="L603" s="37">
        <v>9</v>
      </c>
      <c r="M603" s="37">
        <v>16</v>
      </c>
      <c r="N603" s="17">
        <f>+L603/(L603+M603)</f>
        <v>0.36</v>
      </c>
      <c r="O603" s="18">
        <v>3117</v>
      </c>
      <c r="P603" s="18">
        <v>222</v>
      </c>
      <c r="T603" s="19">
        <v>2</v>
      </c>
      <c r="U603" s="19">
        <v>23</v>
      </c>
      <c r="V603" s="20">
        <f>(+T603/(T603+U603))</f>
        <v>0.08</v>
      </c>
    </row>
    <row r="604" spans="1:24" x14ac:dyDescent="0.35">
      <c r="A604" s="11">
        <v>110404</v>
      </c>
      <c r="B604" s="11" t="s">
        <v>49</v>
      </c>
      <c r="C604" s="11">
        <v>2017</v>
      </c>
      <c r="G604" s="15" t="e">
        <v>#N/A</v>
      </c>
      <c r="H604" s="15" t="e">
        <v>#N/A</v>
      </c>
      <c r="L604" s="37">
        <v>7</v>
      </c>
      <c r="M604" s="37">
        <v>18</v>
      </c>
      <c r="N604" s="17">
        <f>+L604/(L604+M604)</f>
        <v>0.28000000000000003</v>
      </c>
      <c r="T604" s="19">
        <v>4</v>
      </c>
      <c r="U604" s="19">
        <v>21</v>
      </c>
      <c r="V604" s="20">
        <f>(+T604/(T604+U604))</f>
        <v>0.16</v>
      </c>
    </row>
    <row r="605" spans="1:24" x14ac:dyDescent="0.35">
      <c r="A605" s="11">
        <v>110404</v>
      </c>
      <c r="B605" s="11" t="s">
        <v>49</v>
      </c>
      <c r="C605" s="11">
        <v>2018</v>
      </c>
      <c r="G605" s="15" t="e">
        <v>#N/A</v>
      </c>
      <c r="H605" s="15" t="e">
        <v>#N/A</v>
      </c>
      <c r="L605" s="37">
        <v>5</v>
      </c>
      <c r="M605" s="37">
        <v>20</v>
      </c>
      <c r="N605" s="17">
        <f>+L605/(L605+M605)</f>
        <v>0.2</v>
      </c>
      <c r="O605" s="18">
        <v>1476</v>
      </c>
      <c r="P605" s="18">
        <v>123</v>
      </c>
      <c r="T605" s="19">
        <v>5</v>
      </c>
      <c r="U605" s="19">
        <v>20</v>
      </c>
      <c r="V605" s="20">
        <f>(+T605/(T605+U605))</f>
        <v>0.2</v>
      </c>
    </row>
    <row r="606" spans="1:24" x14ac:dyDescent="0.35">
      <c r="A606" s="11">
        <v>110404</v>
      </c>
      <c r="B606" s="11" t="s">
        <v>49</v>
      </c>
      <c r="C606" s="11">
        <v>2019</v>
      </c>
      <c r="G606" s="15" t="e">
        <v>#N/A</v>
      </c>
      <c r="H606" s="15" t="e">
        <v>#N/A</v>
      </c>
      <c r="L606" s="37">
        <v>10</v>
      </c>
      <c r="M606" s="37">
        <v>15</v>
      </c>
      <c r="N606" s="17">
        <f>+L606/(L606+M606)</f>
        <v>0.4</v>
      </c>
      <c r="T606" s="19">
        <v>10</v>
      </c>
      <c r="U606" s="19">
        <v>15</v>
      </c>
      <c r="V606" s="20">
        <f>(+T606/(T606+U606))</f>
        <v>0.4</v>
      </c>
      <c r="W606" s="21">
        <v>836</v>
      </c>
      <c r="X606" s="21">
        <v>60</v>
      </c>
    </row>
    <row r="607" spans="1:24" x14ac:dyDescent="0.35">
      <c r="A607" s="11">
        <v>110404</v>
      </c>
      <c r="B607" s="11" t="s">
        <v>49</v>
      </c>
      <c r="C607" s="11">
        <v>2020</v>
      </c>
      <c r="G607" s="15" t="e">
        <v>#N/A</v>
      </c>
      <c r="H607" s="15" t="e">
        <v>#N/A</v>
      </c>
      <c r="L607" s="16">
        <v>11</v>
      </c>
      <c r="M607" s="16">
        <v>14</v>
      </c>
      <c r="N607" s="17">
        <f>+L607/(L607+M607)</f>
        <v>0.44</v>
      </c>
      <c r="T607" s="19">
        <v>4</v>
      </c>
      <c r="U607" s="19">
        <v>21</v>
      </c>
      <c r="V607" s="20">
        <f>(+T607/(T607+U607))</f>
        <v>0.16</v>
      </c>
    </row>
    <row r="608" spans="1:24" x14ac:dyDescent="0.35">
      <c r="A608" s="11">
        <v>110404</v>
      </c>
      <c r="B608" s="11" t="s">
        <v>49</v>
      </c>
      <c r="C608" s="11">
        <v>2021</v>
      </c>
      <c r="G608" s="15" t="e">
        <v>#N/A</v>
      </c>
      <c r="H608" s="15" t="e">
        <v>#N/A</v>
      </c>
      <c r="N608" s="17" t="e">
        <f>+L608/(L608+M608)</f>
        <v>#DIV/0!</v>
      </c>
      <c r="V608" s="20" t="e">
        <f>(+T608/(T608+U608))</f>
        <v>#DIV/0!</v>
      </c>
    </row>
    <row r="609" spans="1:22" x14ac:dyDescent="0.35">
      <c r="A609" s="11">
        <v>110404</v>
      </c>
      <c r="B609" s="11" t="s">
        <v>49</v>
      </c>
      <c r="C609" s="11">
        <v>2022</v>
      </c>
      <c r="G609" s="15" t="e">
        <v>#N/A</v>
      </c>
      <c r="H609" s="15" t="e">
        <v>#N/A</v>
      </c>
      <c r="L609" s="16">
        <v>12</v>
      </c>
      <c r="M609" s="16">
        <v>14</v>
      </c>
      <c r="N609" s="17">
        <f>+L609/(L609+M609)</f>
        <v>0.46153846153846156</v>
      </c>
      <c r="S609" s="70" t="e">
        <f>+Q609/R609</f>
        <v>#DIV/0!</v>
      </c>
      <c r="T609" s="19">
        <v>11</v>
      </c>
      <c r="U609" s="19">
        <v>14</v>
      </c>
      <c r="V609" s="20">
        <f>(+T609/(T609+U609))</f>
        <v>0.44</v>
      </c>
    </row>
    <row r="610" spans="1:22" x14ac:dyDescent="0.35">
      <c r="A610" s="11">
        <v>110413</v>
      </c>
      <c r="B610" s="11" t="s">
        <v>50</v>
      </c>
      <c r="C610" s="11">
        <v>2004</v>
      </c>
      <c r="D610" s="12">
        <v>6</v>
      </c>
      <c r="E610" s="13">
        <v>3</v>
      </c>
      <c r="F610" s="14">
        <f>+D610/(D610+E610)</f>
        <v>0.66666666666666663</v>
      </c>
      <c r="G610" s="15" t="e">
        <v>#N/A</v>
      </c>
      <c r="H610" s="15" t="e">
        <v>#N/A</v>
      </c>
      <c r="L610" s="16">
        <v>19</v>
      </c>
      <c r="M610" s="16">
        <v>6</v>
      </c>
      <c r="N610" s="17">
        <f>+L610/(L610+M610)</f>
        <v>0.76</v>
      </c>
      <c r="T610" s="19">
        <v>13</v>
      </c>
      <c r="U610" s="19">
        <v>12</v>
      </c>
      <c r="V610" s="20">
        <f>(+T610/(T610+U610))</f>
        <v>0.52</v>
      </c>
    </row>
    <row r="611" spans="1:22" x14ac:dyDescent="0.35">
      <c r="A611" s="11">
        <v>110413</v>
      </c>
      <c r="B611" s="11" t="s">
        <v>50</v>
      </c>
      <c r="C611" s="11">
        <v>2005</v>
      </c>
      <c r="D611" s="12">
        <v>8</v>
      </c>
      <c r="E611" s="13">
        <v>1</v>
      </c>
      <c r="F611" s="14">
        <f>+D611/(D611+E611)</f>
        <v>0.88888888888888884</v>
      </c>
      <c r="G611" s="15" t="e">
        <v>#N/A</v>
      </c>
      <c r="H611" s="15" t="e">
        <v>#N/A</v>
      </c>
      <c r="L611" s="16">
        <v>15</v>
      </c>
      <c r="M611" s="16">
        <v>9</v>
      </c>
      <c r="N611" s="17">
        <f>+L611/(L611+M611)</f>
        <v>0.625</v>
      </c>
      <c r="T611" s="19">
        <v>18</v>
      </c>
      <c r="U611" s="19">
        <v>8</v>
      </c>
      <c r="V611" s="20">
        <f>(+T611/(T611+U611))</f>
        <v>0.69230769230769229</v>
      </c>
    </row>
    <row r="612" spans="1:22" x14ac:dyDescent="0.35">
      <c r="A612" s="11">
        <v>110413</v>
      </c>
      <c r="B612" s="11" t="s">
        <v>50</v>
      </c>
      <c r="C612" s="11">
        <v>2006</v>
      </c>
      <c r="D612" s="12">
        <v>6</v>
      </c>
      <c r="E612" s="13">
        <v>3</v>
      </c>
      <c r="F612" s="14">
        <f>+D612/(D612+E612)</f>
        <v>0.66666666666666663</v>
      </c>
      <c r="G612" s="15" t="e">
        <v>#N/A</v>
      </c>
      <c r="H612" s="15" t="e">
        <v>#N/A</v>
      </c>
      <c r="L612" s="16">
        <v>10</v>
      </c>
      <c r="M612" s="16">
        <v>15</v>
      </c>
      <c r="N612" s="17">
        <f>+L612/(L612+M612)</f>
        <v>0.4</v>
      </c>
      <c r="T612" s="19">
        <v>19</v>
      </c>
      <c r="U612" s="19">
        <v>7</v>
      </c>
      <c r="V612" s="20">
        <f>(+T612/(T612+U612))</f>
        <v>0.73076923076923073</v>
      </c>
    </row>
    <row r="613" spans="1:22" x14ac:dyDescent="0.35">
      <c r="A613" s="11">
        <v>110413</v>
      </c>
      <c r="B613" s="11" t="s">
        <v>50</v>
      </c>
      <c r="C613" s="11">
        <v>2007</v>
      </c>
      <c r="D613" s="12">
        <v>5</v>
      </c>
      <c r="E613" s="13">
        <v>4</v>
      </c>
      <c r="F613" s="14">
        <f>+D613/(D613+E613)</f>
        <v>0.55555555555555558</v>
      </c>
      <c r="G613" s="15" t="e">
        <v>#N/A</v>
      </c>
      <c r="H613" s="15" t="e">
        <v>#N/A</v>
      </c>
      <c r="L613" s="16">
        <v>17</v>
      </c>
      <c r="M613" s="16">
        <v>8</v>
      </c>
      <c r="N613" s="17">
        <f>+L613/(L613+M613)</f>
        <v>0.68</v>
      </c>
      <c r="T613" s="19">
        <v>11</v>
      </c>
      <c r="U613" s="19">
        <v>13</v>
      </c>
      <c r="V613" s="20">
        <f>(+T613/(T613+U613))</f>
        <v>0.45833333333333331</v>
      </c>
    </row>
    <row r="614" spans="1:22" x14ac:dyDescent="0.35">
      <c r="A614" s="11">
        <v>110413</v>
      </c>
      <c r="B614" s="11" t="s">
        <v>50</v>
      </c>
      <c r="C614" s="11">
        <v>2008</v>
      </c>
      <c r="D614" s="12">
        <v>7</v>
      </c>
      <c r="E614" s="13">
        <v>2</v>
      </c>
      <c r="F614" s="14">
        <f>+D614/(D614+E614)</f>
        <v>0.77777777777777779</v>
      </c>
      <c r="G614" s="15" t="e">
        <v>#N/A</v>
      </c>
      <c r="H614" s="15" t="e">
        <v>#N/A</v>
      </c>
      <c r="L614" s="16">
        <v>21</v>
      </c>
      <c r="M614" s="16">
        <v>5</v>
      </c>
      <c r="N614" s="17">
        <f>+L614/(L614+M614)</f>
        <v>0.80769230769230771</v>
      </c>
      <c r="T614" s="19">
        <v>13</v>
      </c>
      <c r="U614" s="19">
        <v>12</v>
      </c>
      <c r="V614" s="20">
        <f>(+T614/(T614+U614))</f>
        <v>0.52</v>
      </c>
    </row>
    <row r="615" spans="1:22" x14ac:dyDescent="0.35">
      <c r="A615" s="11">
        <v>110413</v>
      </c>
      <c r="B615" s="11" t="s">
        <v>50</v>
      </c>
      <c r="C615" s="11">
        <v>2009</v>
      </c>
      <c r="D615" s="12">
        <v>8</v>
      </c>
      <c r="E615" s="13">
        <v>2</v>
      </c>
      <c r="F615" s="14">
        <f>+D615/(D615+E615)</f>
        <v>0.8</v>
      </c>
      <c r="G615" s="15" t="e">
        <v>#N/A</v>
      </c>
      <c r="H615" s="15" t="e">
        <v>#N/A</v>
      </c>
      <c r="L615" s="16">
        <v>18</v>
      </c>
      <c r="M615" s="16">
        <v>8</v>
      </c>
      <c r="N615" s="17">
        <f>+L615/(L615+M615)</f>
        <v>0.69230769230769229</v>
      </c>
      <c r="T615" s="19">
        <v>7</v>
      </c>
      <c r="U615" s="19">
        <v>18</v>
      </c>
      <c r="V615" s="20">
        <f>(+T615/(T615+U615))</f>
        <v>0.28000000000000003</v>
      </c>
    </row>
    <row r="616" spans="1:22" x14ac:dyDescent="0.35">
      <c r="A616" s="11">
        <v>110413</v>
      </c>
      <c r="B616" s="11" t="s">
        <v>50</v>
      </c>
      <c r="C616" s="11">
        <v>2010</v>
      </c>
      <c r="D616" s="12">
        <v>8</v>
      </c>
      <c r="E616" s="13">
        <v>2</v>
      </c>
      <c r="F616" s="14">
        <f>+D616/(D616+E616)</f>
        <v>0.8</v>
      </c>
      <c r="G616" s="15" t="e">
        <v>#N/A</v>
      </c>
      <c r="H616" s="15" t="e">
        <v>#N/A</v>
      </c>
      <c r="L616" s="16">
        <v>15</v>
      </c>
      <c r="M616" s="16">
        <v>11</v>
      </c>
      <c r="N616" s="17">
        <f>+L616/(L616+M616)</f>
        <v>0.57692307692307687</v>
      </c>
      <c r="T616" s="19">
        <v>19</v>
      </c>
      <c r="U616" s="19">
        <v>7</v>
      </c>
      <c r="V616" s="20">
        <f>(+T616/(T616+U616))</f>
        <v>0.73076923076923073</v>
      </c>
    </row>
    <row r="617" spans="1:22" x14ac:dyDescent="0.35">
      <c r="A617" s="11">
        <v>110413</v>
      </c>
      <c r="B617" s="11" t="s">
        <v>50</v>
      </c>
      <c r="C617" s="11">
        <v>2011</v>
      </c>
      <c r="D617" s="12">
        <v>8</v>
      </c>
      <c r="E617" s="13">
        <v>2</v>
      </c>
      <c r="F617" s="14">
        <f>+D617/(D617+E617)</f>
        <v>0.8</v>
      </c>
      <c r="G617" s="15" t="e">
        <v>#N/A</v>
      </c>
      <c r="H617" s="15" t="e">
        <v>#N/A</v>
      </c>
      <c r="L617" s="16">
        <v>14</v>
      </c>
      <c r="M617" s="16">
        <v>12</v>
      </c>
      <c r="N617" s="17">
        <f>+L617/(L617+M617)</f>
        <v>0.53846153846153844</v>
      </c>
      <c r="T617" s="19">
        <v>14</v>
      </c>
      <c r="U617" s="19">
        <v>11</v>
      </c>
      <c r="V617" s="20">
        <f>(+T617/(T617+U617))</f>
        <v>0.56000000000000005</v>
      </c>
    </row>
    <row r="618" spans="1:22" x14ac:dyDescent="0.35">
      <c r="A618" s="11">
        <v>110413</v>
      </c>
      <c r="B618" s="11" t="s">
        <v>50</v>
      </c>
      <c r="C618" s="11">
        <v>2012</v>
      </c>
      <c r="D618" s="12">
        <v>8</v>
      </c>
      <c r="E618" s="13">
        <v>2</v>
      </c>
      <c r="F618" s="14">
        <f>+D618/(D618+E618)</f>
        <v>0.8</v>
      </c>
      <c r="G618" s="15" t="e">
        <v>#N/A</v>
      </c>
      <c r="H618" s="15" t="e">
        <v>#N/A</v>
      </c>
      <c r="L618" s="16">
        <v>11</v>
      </c>
      <c r="M618" s="16">
        <v>13</v>
      </c>
      <c r="N618" s="17">
        <f>+L618/(L618+M618)</f>
        <v>0.45833333333333331</v>
      </c>
      <c r="T618" s="19">
        <v>18</v>
      </c>
      <c r="U618" s="19">
        <v>10</v>
      </c>
      <c r="V618" s="20">
        <f>(+T618/(T618+U618))</f>
        <v>0.6428571428571429</v>
      </c>
    </row>
    <row r="619" spans="1:22" x14ac:dyDescent="0.35">
      <c r="A619" s="11">
        <v>110413</v>
      </c>
      <c r="B619" s="11" t="s">
        <v>50</v>
      </c>
      <c r="C619" s="11">
        <v>2013</v>
      </c>
      <c r="D619" s="12">
        <v>4</v>
      </c>
      <c r="E619" s="13">
        <v>5</v>
      </c>
      <c r="F619" s="14">
        <f>+D619/(D619+E619)</f>
        <v>0.44444444444444442</v>
      </c>
      <c r="G619" s="15" t="e">
        <v>#N/A</v>
      </c>
      <c r="H619" s="15" t="e">
        <v>#N/A</v>
      </c>
      <c r="L619" s="16">
        <v>10</v>
      </c>
      <c r="M619" s="16">
        <v>14</v>
      </c>
      <c r="N619" s="17">
        <f>+L619/(L619+M619)</f>
        <v>0.41666666666666669</v>
      </c>
      <c r="T619" s="19">
        <v>23</v>
      </c>
      <c r="U619" s="19">
        <v>5</v>
      </c>
      <c r="V619" s="20">
        <f>(+T619/(T619+U619))</f>
        <v>0.8214285714285714</v>
      </c>
    </row>
    <row r="620" spans="1:22" x14ac:dyDescent="0.35">
      <c r="A620" s="11">
        <v>110413</v>
      </c>
      <c r="B620" s="11" t="s">
        <v>50</v>
      </c>
      <c r="C620" s="11">
        <v>2014</v>
      </c>
      <c r="D620" s="12">
        <v>4</v>
      </c>
      <c r="E620" s="13">
        <v>5</v>
      </c>
      <c r="F620" s="14">
        <f>+D620/(D620+E620)</f>
        <v>0.44444444444444442</v>
      </c>
      <c r="G620" s="15" t="e">
        <v>#N/A</v>
      </c>
      <c r="H620" s="15" t="e">
        <v>#N/A</v>
      </c>
      <c r="L620" s="16">
        <v>19</v>
      </c>
      <c r="M620" s="16">
        <v>8</v>
      </c>
      <c r="N620" s="17">
        <f>+L620/(L620+M620)</f>
        <v>0.70370370370370372</v>
      </c>
      <c r="T620" s="19">
        <v>13</v>
      </c>
      <c r="U620" s="19">
        <v>13</v>
      </c>
      <c r="V620" s="20">
        <f>(+T620/(T620+U620))</f>
        <v>0.5</v>
      </c>
    </row>
    <row r="621" spans="1:22" x14ac:dyDescent="0.35">
      <c r="A621" s="11">
        <v>110413</v>
      </c>
      <c r="B621" s="11" t="s">
        <v>50</v>
      </c>
      <c r="C621" s="11">
        <v>2015</v>
      </c>
      <c r="D621" s="12">
        <v>4</v>
      </c>
      <c r="E621" s="13">
        <v>5</v>
      </c>
      <c r="F621" s="14">
        <f>+D621/(D621+E621)</f>
        <v>0.44444444444444442</v>
      </c>
      <c r="G621" s="15" t="e">
        <v>#N/A</v>
      </c>
      <c r="H621" s="15" t="e">
        <v>#N/A</v>
      </c>
      <c r="L621" s="16">
        <v>18</v>
      </c>
      <c r="M621" s="16">
        <v>8</v>
      </c>
      <c r="N621" s="17">
        <f>+L621/(L621+M621)</f>
        <v>0.69230769230769229</v>
      </c>
      <c r="T621" s="19">
        <v>19</v>
      </c>
      <c r="U621" s="19">
        <v>8</v>
      </c>
      <c r="V621" s="20">
        <f>(+T621/(T621+U621))</f>
        <v>0.70370370370370372</v>
      </c>
    </row>
    <row r="622" spans="1:22" x14ac:dyDescent="0.35">
      <c r="A622" s="11">
        <v>110413</v>
      </c>
      <c r="B622" s="11" t="s">
        <v>50</v>
      </c>
      <c r="C622" s="11">
        <v>2016</v>
      </c>
      <c r="D622" s="12">
        <v>4</v>
      </c>
      <c r="E622" s="13">
        <v>5</v>
      </c>
      <c r="F622" s="14">
        <f>+D622/(D622+E622)</f>
        <v>0.44444444444444442</v>
      </c>
      <c r="G622" s="15" t="e">
        <v>#N/A</v>
      </c>
      <c r="H622" s="15" t="e">
        <v>#N/A</v>
      </c>
      <c r="L622" s="16">
        <v>11</v>
      </c>
      <c r="M622" s="16">
        <v>12</v>
      </c>
      <c r="N622" s="17">
        <f>+L622/(L622+M622)</f>
        <v>0.47826086956521741</v>
      </c>
      <c r="T622" s="19">
        <v>19</v>
      </c>
      <c r="U622" s="19">
        <v>8</v>
      </c>
      <c r="V622" s="20">
        <f>(+T622/(T622+U622))</f>
        <v>0.70370370370370372</v>
      </c>
    </row>
    <row r="623" spans="1:22" x14ac:dyDescent="0.35">
      <c r="A623" s="11">
        <v>110413</v>
      </c>
      <c r="B623" s="11" t="s">
        <v>50</v>
      </c>
      <c r="C623" s="11">
        <v>2017</v>
      </c>
      <c r="D623" s="12">
        <v>5</v>
      </c>
      <c r="E623" s="13">
        <v>3</v>
      </c>
      <c r="F623" s="14">
        <f>+D623/(D623+E623)</f>
        <v>0.625</v>
      </c>
      <c r="G623" s="15" t="e">
        <v>#N/A</v>
      </c>
      <c r="H623" s="15" t="e">
        <v>#N/A</v>
      </c>
      <c r="L623" s="16">
        <v>20</v>
      </c>
      <c r="M623" s="16">
        <v>7</v>
      </c>
      <c r="N623" s="17">
        <f>+L623/(L623+M623)</f>
        <v>0.7407407407407407</v>
      </c>
      <c r="O623" s="18">
        <v>3736</v>
      </c>
      <c r="P623" s="18">
        <v>266</v>
      </c>
      <c r="T623" s="19">
        <v>16</v>
      </c>
      <c r="U623" s="19">
        <v>10</v>
      </c>
      <c r="V623" s="20">
        <f>(+T623/(T623+U623))</f>
        <v>0.61538461538461542</v>
      </c>
    </row>
    <row r="624" spans="1:22" x14ac:dyDescent="0.35">
      <c r="A624" s="11">
        <v>110413</v>
      </c>
      <c r="B624" s="11" t="s">
        <v>50</v>
      </c>
      <c r="C624" s="11">
        <v>2018</v>
      </c>
      <c r="D624" s="12">
        <v>4</v>
      </c>
      <c r="E624" s="13">
        <v>6</v>
      </c>
      <c r="F624" s="14">
        <f>+D624/(D624+E624)</f>
        <v>0.4</v>
      </c>
      <c r="G624" s="15" t="e">
        <v>#N/A</v>
      </c>
      <c r="H624" s="15" t="e">
        <v>#N/A</v>
      </c>
      <c r="L624" s="16">
        <v>9</v>
      </c>
      <c r="M624" s="16">
        <v>14</v>
      </c>
      <c r="N624" s="17">
        <f>+L624/(L624+M624)</f>
        <v>0.39130434782608697</v>
      </c>
      <c r="O624" s="18">
        <v>2843</v>
      </c>
      <c r="P624" s="18">
        <v>218</v>
      </c>
      <c r="T624" s="19">
        <v>15</v>
      </c>
      <c r="U624" s="19">
        <v>11</v>
      </c>
      <c r="V624" s="20">
        <f>(+T624/(T624+U624))</f>
        <v>0.57692307692307687</v>
      </c>
    </row>
    <row r="625" spans="1:24" x14ac:dyDescent="0.35">
      <c r="A625" s="11">
        <v>110413</v>
      </c>
      <c r="B625" s="11" t="s">
        <v>50</v>
      </c>
      <c r="C625" s="11">
        <v>2019</v>
      </c>
      <c r="D625" s="12">
        <v>5</v>
      </c>
      <c r="E625" s="13">
        <v>5</v>
      </c>
      <c r="F625" s="14">
        <f>+D625/(D625+E625)</f>
        <v>0.5</v>
      </c>
      <c r="G625" s="15">
        <v>11451</v>
      </c>
      <c r="H625" s="15">
        <v>2290</v>
      </c>
      <c r="L625" s="16">
        <v>7</v>
      </c>
      <c r="M625" s="16">
        <v>18</v>
      </c>
      <c r="N625" s="17">
        <f>+L625/(L625+M625)</f>
        <v>0.28000000000000003</v>
      </c>
      <c r="T625" s="19">
        <v>9</v>
      </c>
      <c r="U625" s="19">
        <v>16</v>
      </c>
      <c r="V625" s="20">
        <f>(+T625/(T625+U625))</f>
        <v>0.36</v>
      </c>
      <c r="W625" s="21">
        <v>2245</v>
      </c>
      <c r="X625" s="21">
        <v>150</v>
      </c>
    </row>
    <row r="626" spans="1:24" x14ac:dyDescent="0.35">
      <c r="A626" s="11">
        <v>110413</v>
      </c>
      <c r="B626" s="11" t="s">
        <v>50</v>
      </c>
      <c r="C626" s="11">
        <v>2020</v>
      </c>
      <c r="G626" s="15" t="e">
        <v>#N/A</v>
      </c>
      <c r="H626" s="15" t="e">
        <v>#N/A</v>
      </c>
      <c r="L626" s="16">
        <v>4</v>
      </c>
      <c r="M626" s="16">
        <v>21</v>
      </c>
      <c r="N626" s="17">
        <f>+L626/(L626+M626)</f>
        <v>0.16</v>
      </c>
      <c r="T626" s="19">
        <v>11</v>
      </c>
      <c r="U626" s="19">
        <v>13</v>
      </c>
      <c r="V626" s="20">
        <f>(+T626/(T626+U626))</f>
        <v>0.45833333333333331</v>
      </c>
    </row>
    <row r="627" spans="1:24" x14ac:dyDescent="0.35">
      <c r="A627" s="11">
        <v>110413</v>
      </c>
      <c r="B627" s="11" t="s">
        <v>50</v>
      </c>
      <c r="C627" s="11">
        <v>2021</v>
      </c>
      <c r="D627" s="12">
        <v>6</v>
      </c>
      <c r="E627" s="13">
        <v>3</v>
      </c>
      <c r="F627" s="14">
        <f>+D627/(D627+E627)</f>
        <v>0.66666666666666663</v>
      </c>
      <c r="G627" s="15" t="e">
        <v>#N/A</v>
      </c>
      <c r="H627" s="15" t="e">
        <v>#N/A</v>
      </c>
      <c r="N627" s="17" t="e">
        <f>+L627/(L627+M627)</f>
        <v>#DIV/0!</v>
      </c>
      <c r="T627" s="19">
        <v>4</v>
      </c>
      <c r="U627" s="19">
        <v>1</v>
      </c>
      <c r="V627" s="20">
        <f>(+T627/(T627+U627))</f>
        <v>0.8</v>
      </c>
    </row>
    <row r="628" spans="1:24" x14ac:dyDescent="0.35">
      <c r="A628" s="11">
        <v>110413</v>
      </c>
      <c r="B628" s="11" t="s">
        <v>50</v>
      </c>
      <c r="C628" s="11">
        <v>2022</v>
      </c>
      <c r="D628" s="12">
        <v>3</v>
      </c>
      <c r="E628" s="13">
        <v>7</v>
      </c>
      <c r="F628" s="14">
        <f>+D628/(D628+E628)</f>
        <v>0.3</v>
      </c>
      <c r="G628" s="15" t="e">
        <v>#N/A</v>
      </c>
      <c r="H628" s="15" t="e">
        <v>#N/A</v>
      </c>
      <c r="L628" s="16">
        <v>17</v>
      </c>
      <c r="M628" s="16">
        <v>8</v>
      </c>
      <c r="N628" s="17">
        <f>+L628/(L628+M628)</f>
        <v>0.68</v>
      </c>
      <c r="O628" s="18">
        <v>4050</v>
      </c>
      <c r="P628" s="18">
        <v>338</v>
      </c>
      <c r="S628" s="70" t="e">
        <f>+Q628/R628</f>
        <v>#DIV/0!</v>
      </c>
      <c r="T628" s="19">
        <v>7</v>
      </c>
      <c r="U628" s="19">
        <v>16</v>
      </c>
      <c r="V628" s="20">
        <f>(+T628/(T628+U628))</f>
        <v>0.30434782608695654</v>
      </c>
    </row>
    <row r="629" spans="1:24" x14ac:dyDescent="0.35">
      <c r="A629" s="11">
        <v>110422</v>
      </c>
      <c r="B629" s="11" t="s">
        <v>51</v>
      </c>
      <c r="C629" s="11">
        <v>2004</v>
      </c>
      <c r="D629" s="12">
        <v>9</v>
      </c>
      <c r="E629" s="13">
        <v>2</v>
      </c>
      <c r="F629" s="14">
        <f>+D629/(D629+E629)</f>
        <v>0.81818181818181823</v>
      </c>
      <c r="G629" s="15" t="e">
        <v>#N/A</v>
      </c>
      <c r="H629" s="15" t="e">
        <v>#N/A</v>
      </c>
      <c r="L629" s="16">
        <v>11</v>
      </c>
      <c r="M629" s="16">
        <v>16</v>
      </c>
      <c r="N629" s="17">
        <f>+L629/(L629+M629)</f>
        <v>0.40740740740740738</v>
      </c>
      <c r="O629" s="18">
        <v>31384</v>
      </c>
      <c r="P629" s="18">
        <v>2242</v>
      </c>
      <c r="T629" s="19">
        <v>14</v>
      </c>
      <c r="U629" s="19">
        <v>14</v>
      </c>
      <c r="V629" s="20">
        <f>(+T629/(T629+U629))</f>
        <v>0.5</v>
      </c>
      <c r="W629" s="21">
        <v>7873</v>
      </c>
      <c r="X629" s="21">
        <v>606</v>
      </c>
    </row>
    <row r="630" spans="1:24" x14ac:dyDescent="0.35">
      <c r="A630" s="11">
        <v>110422</v>
      </c>
      <c r="B630" s="11" t="s">
        <v>51</v>
      </c>
      <c r="C630" s="11">
        <v>2005</v>
      </c>
      <c r="D630" s="12">
        <v>9</v>
      </c>
      <c r="E630" s="13">
        <v>4</v>
      </c>
      <c r="F630" s="14">
        <f>+D630/(D630+E630)</f>
        <v>0.69230769230769229</v>
      </c>
      <c r="G630" s="15" t="e">
        <v>#N/A</v>
      </c>
      <c r="H630" s="15" t="e">
        <v>#N/A</v>
      </c>
      <c r="L630" s="16">
        <v>5</v>
      </c>
      <c r="M630" s="16">
        <v>22</v>
      </c>
      <c r="N630" s="17">
        <f>+L630/(L630+M630)</f>
        <v>0.18518518518518517</v>
      </c>
      <c r="O630" s="18">
        <v>28926</v>
      </c>
      <c r="P630" s="18">
        <v>2066</v>
      </c>
      <c r="T630" s="19">
        <v>11</v>
      </c>
      <c r="U630" s="19">
        <v>16</v>
      </c>
      <c r="V630" s="20">
        <f>(+T630/(T630+U630))</f>
        <v>0.40740740740740738</v>
      </c>
      <c r="W630" s="21">
        <v>7645</v>
      </c>
      <c r="X630" s="21">
        <v>478</v>
      </c>
    </row>
    <row r="631" spans="1:24" x14ac:dyDescent="0.35">
      <c r="A631" s="11">
        <v>110422</v>
      </c>
      <c r="B631" s="11" t="s">
        <v>51</v>
      </c>
      <c r="C631" s="11">
        <v>2006</v>
      </c>
      <c r="D631" s="12">
        <v>7</v>
      </c>
      <c r="E631" s="13">
        <v>4</v>
      </c>
      <c r="F631" s="14">
        <f>+D631/(D631+E631)</f>
        <v>0.63636363636363635</v>
      </c>
      <c r="G631" s="15" t="e">
        <v>#N/A</v>
      </c>
      <c r="H631" s="15" t="e">
        <v>#N/A</v>
      </c>
      <c r="L631" s="16">
        <v>10</v>
      </c>
      <c r="M631" s="16">
        <v>19</v>
      </c>
      <c r="N631" s="17">
        <f>+L631/(L631+M631)</f>
        <v>0.34482758620689657</v>
      </c>
      <c r="O631" s="18">
        <v>26206</v>
      </c>
      <c r="P631" s="18">
        <v>2184</v>
      </c>
      <c r="T631" s="19">
        <v>24</v>
      </c>
      <c r="U631" s="19">
        <v>14</v>
      </c>
      <c r="V631" s="20">
        <f>(+T631/(T631+U631))</f>
        <v>0.63157894736842102</v>
      </c>
      <c r="W631" s="21">
        <v>10992</v>
      </c>
      <c r="X631" s="21">
        <v>846</v>
      </c>
    </row>
    <row r="632" spans="1:24" x14ac:dyDescent="0.35">
      <c r="A632" s="11">
        <v>110422</v>
      </c>
      <c r="B632" s="11" t="s">
        <v>51</v>
      </c>
      <c r="C632" s="11">
        <v>2007</v>
      </c>
      <c r="D632" s="12">
        <v>7</v>
      </c>
      <c r="E632" s="13">
        <v>4</v>
      </c>
      <c r="F632" s="14">
        <f>+D632/(D632+E632)</f>
        <v>0.63636363636363635</v>
      </c>
      <c r="G632" s="15" t="e">
        <v>#N/A</v>
      </c>
      <c r="H632" s="15" t="e">
        <v>#N/A</v>
      </c>
      <c r="L632" s="16">
        <v>19</v>
      </c>
      <c r="M632" s="16">
        <v>11</v>
      </c>
      <c r="N632" s="17">
        <f>+L632/(L632+M632)</f>
        <v>0.6333333333333333</v>
      </c>
      <c r="O632" s="18">
        <v>26536</v>
      </c>
      <c r="P632" s="18">
        <v>2412</v>
      </c>
      <c r="T632" s="19">
        <v>14</v>
      </c>
      <c r="U632" s="19">
        <v>14</v>
      </c>
      <c r="V632" s="20">
        <f>(+T632/(T632+U632))</f>
        <v>0.5</v>
      </c>
      <c r="W632" s="21">
        <v>9512</v>
      </c>
      <c r="X632" s="21">
        <v>679</v>
      </c>
    </row>
    <row r="633" spans="1:24" x14ac:dyDescent="0.35">
      <c r="A633" s="11">
        <v>110422</v>
      </c>
      <c r="B633" s="11" t="s">
        <v>51</v>
      </c>
      <c r="C633" s="11">
        <v>2008</v>
      </c>
      <c r="D633" s="12">
        <v>8</v>
      </c>
      <c r="E633" s="13">
        <v>3</v>
      </c>
      <c r="F633" s="14">
        <f>+D633/(D633+E633)</f>
        <v>0.72727272727272729</v>
      </c>
      <c r="G633" s="15" t="e">
        <v>#N/A</v>
      </c>
      <c r="H633" s="15" t="e">
        <v>#N/A</v>
      </c>
      <c r="L633" s="16">
        <v>12</v>
      </c>
      <c r="M633" s="16">
        <v>18</v>
      </c>
      <c r="N633" s="17">
        <f>+L633/(L633+M633)</f>
        <v>0.4</v>
      </c>
      <c r="O633" s="18">
        <v>27715</v>
      </c>
      <c r="P633" s="18">
        <v>2309</v>
      </c>
      <c r="T633" s="19">
        <v>13</v>
      </c>
      <c r="U633" s="19">
        <v>19</v>
      </c>
      <c r="V633" s="20">
        <f>(+T633/(T633+U633))</f>
        <v>0.40625</v>
      </c>
      <c r="W633" s="21">
        <v>9111</v>
      </c>
      <c r="X633" s="21">
        <v>701</v>
      </c>
    </row>
    <row r="634" spans="1:24" x14ac:dyDescent="0.35">
      <c r="A634" s="11">
        <v>110422</v>
      </c>
      <c r="B634" s="11" t="s">
        <v>51</v>
      </c>
      <c r="C634" s="11">
        <v>2009</v>
      </c>
      <c r="D634" s="12">
        <v>4</v>
      </c>
      <c r="E634" s="13">
        <v>7</v>
      </c>
      <c r="F634" s="14">
        <f>+D634/(D634+E634)</f>
        <v>0.36363636363636365</v>
      </c>
      <c r="G634" s="15" t="e">
        <v>#N/A</v>
      </c>
      <c r="H634" s="15" t="e">
        <v>#N/A</v>
      </c>
      <c r="L634" s="16">
        <v>7</v>
      </c>
      <c r="M634" s="16">
        <v>21</v>
      </c>
      <c r="N634" s="17">
        <f>+L634/(L634+M634)</f>
        <v>0.25</v>
      </c>
      <c r="O634" s="18">
        <v>20742</v>
      </c>
      <c r="P634" s="18">
        <v>1728</v>
      </c>
      <c r="T634" s="19">
        <v>21</v>
      </c>
      <c r="U634" s="19">
        <v>11</v>
      </c>
      <c r="V634" s="20">
        <f>(+T634/(T634+U634))</f>
        <v>0.65625</v>
      </c>
      <c r="W634" s="21">
        <v>8378</v>
      </c>
      <c r="X634" s="21">
        <v>598</v>
      </c>
    </row>
    <row r="635" spans="1:24" x14ac:dyDescent="0.35">
      <c r="A635" s="11">
        <v>110422</v>
      </c>
      <c r="B635" s="11" t="s">
        <v>51</v>
      </c>
      <c r="C635" s="11">
        <v>2010</v>
      </c>
      <c r="D635" s="12">
        <v>7</v>
      </c>
      <c r="E635" s="13">
        <v>4</v>
      </c>
      <c r="F635" s="14">
        <f>+D635/(D635+E635)</f>
        <v>0.63636363636363635</v>
      </c>
      <c r="G635" s="15" t="e">
        <v>#N/A</v>
      </c>
      <c r="H635" s="15" t="e">
        <v>#N/A</v>
      </c>
      <c r="L635" s="16">
        <v>12</v>
      </c>
      <c r="M635" s="16">
        <v>19</v>
      </c>
      <c r="N635" s="17">
        <f>+L635/(L635+M635)</f>
        <v>0.38709677419354838</v>
      </c>
      <c r="O635" s="18">
        <v>23813</v>
      </c>
      <c r="P635" s="18">
        <v>1831</v>
      </c>
      <c r="T635" s="19">
        <v>18</v>
      </c>
      <c r="U635" s="19">
        <v>11</v>
      </c>
      <c r="V635" s="20">
        <f>(+T635/(T635+U635))</f>
        <v>0.62068965517241381</v>
      </c>
      <c r="W635" s="21">
        <v>10749</v>
      </c>
      <c r="X635" s="21">
        <v>827</v>
      </c>
    </row>
    <row r="636" spans="1:24" x14ac:dyDescent="0.35">
      <c r="A636" s="11">
        <v>110422</v>
      </c>
      <c r="B636" s="11" t="s">
        <v>51</v>
      </c>
      <c r="C636" s="11">
        <v>2011</v>
      </c>
      <c r="D636" s="12">
        <v>6</v>
      </c>
      <c r="E636" s="13">
        <v>5</v>
      </c>
      <c r="F636" s="14">
        <f>+D636/(D636+E636)</f>
        <v>0.54545454545454541</v>
      </c>
      <c r="G636" s="15" t="e">
        <v>#N/A</v>
      </c>
      <c r="H636" s="15" t="e">
        <v>#N/A</v>
      </c>
      <c r="L636" s="16">
        <v>15</v>
      </c>
      <c r="M636" s="16">
        <v>15</v>
      </c>
      <c r="N636" s="17">
        <f>+L636/(L636+M636)</f>
        <v>0.5</v>
      </c>
      <c r="T636" s="19">
        <v>18</v>
      </c>
      <c r="U636" s="19">
        <v>13</v>
      </c>
      <c r="V636" s="20">
        <f>(+T636/(T636+U636))</f>
        <v>0.58064516129032262</v>
      </c>
    </row>
    <row r="637" spans="1:24" x14ac:dyDescent="0.35">
      <c r="A637" s="11">
        <v>110422</v>
      </c>
      <c r="B637" s="11" t="s">
        <v>51</v>
      </c>
      <c r="C637" s="11">
        <v>2012</v>
      </c>
      <c r="D637" s="12">
        <v>9</v>
      </c>
      <c r="E637" s="13">
        <v>3</v>
      </c>
      <c r="F637" s="14">
        <f>+D637/(D637+E637)</f>
        <v>0.75</v>
      </c>
      <c r="G637" s="15" t="e">
        <v>#N/A</v>
      </c>
      <c r="H637" s="15" t="e">
        <v>#N/A</v>
      </c>
      <c r="L637" s="16">
        <v>18</v>
      </c>
      <c r="M637" s="16">
        <v>15</v>
      </c>
      <c r="N637" s="17">
        <f>+L637/(L637+M637)</f>
        <v>0.54545454545454541</v>
      </c>
      <c r="O637" s="18">
        <v>28314</v>
      </c>
      <c r="P637" s="18">
        <v>1769</v>
      </c>
      <c r="T637" s="19">
        <v>17</v>
      </c>
      <c r="U637" s="19">
        <v>15</v>
      </c>
      <c r="V637" s="20">
        <f>(+T637/(T637+U637))</f>
        <v>0.53125</v>
      </c>
      <c r="W637" s="21">
        <v>9076</v>
      </c>
      <c r="X637" s="21">
        <v>756</v>
      </c>
    </row>
    <row r="638" spans="1:24" x14ac:dyDescent="0.35">
      <c r="A638" s="11">
        <v>110422</v>
      </c>
      <c r="B638" s="11" t="s">
        <v>51</v>
      </c>
      <c r="C638" s="11">
        <v>2013</v>
      </c>
      <c r="D638" s="12">
        <v>6</v>
      </c>
      <c r="E638" s="13">
        <v>6</v>
      </c>
      <c r="F638" s="14">
        <f>+D638/(D638+E638)</f>
        <v>0.5</v>
      </c>
      <c r="G638" s="15" t="e">
        <v>#N/A</v>
      </c>
      <c r="H638" s="15" t="e">
        <v>#N/A</v>
      </c>
      <c r="L638" s="16">
        <v>18</v>
      </c>
      <c r="M638" s="16">
        <v>14</v>
      </c>
      <c r="N638" s="17">
        <f>+L638/(L638+M638)</f>
        <v>0.5625</v>
      </c>
      <c r="O638" s="18">
        <v>38824</v>
      </c>
      <c r="P638" s="18">
        <v>2427</v>
      </c>
      <c r="T638" s="19">
        <v>21</v>
      </c>
      <c r="U638" s="19">
        <v>11</v>
      </c>
      <c r="V638" s="20">
        <f>(+T638/(T638+U638))</f>
        <v>0.65625</v>
      </c>
      <c r="W638" s="21">
        <v>12139</v>
      </c>
      <c r="X638" s="21">
        <v>867</v>
      </c>
    </row>
    <row r="639" spans="1:24" x14ac:dyDescent="0.35">
      <c r="A639" s="11">
        <v>110422</v>
      </c>
      <c r="B639" s="11" t="s">
        <v>51</v>
      </c>
      <c r="C639" s="11">
        <v>2014</v>
      </c>
      <c r="D639" s="12">
        <v>7</v>
      </c>
      <c r="E639" s="13">
        <v>5</v>
      </c>
      <c r="F639" s="14">
        <f>+D639/(D639+E639)</f>
        <v>0.58333333333333337</v>
      </c>
      <c r="G639" s="15" t="e">
        <v>#N/A</v>
      </c>
      <c r="H639" s="15" t="e">
        <v>#N/A</v>
      </c>
      <c r="L639" s="16">
        <v>14</v>
      </c>
      <c r="M639" s="16">
        <v>20</v>
      </c>
      <c r="N639" s="17">
        <f>+L639/(L639+M639)</f>
        <v>0.41176470588235292</v>
      </c>
      <c r="O639" s="18">
        <v>28640</v>
      </c>
      <c r="P639" s="18">
        <v>2046</v>
      </c>
      <c r="T639" s="19">
        <v>18</v>
      </c>
      <c r="U639" s="19">
        <v>14</v>
      </c>
      <c r="V639" s="20">
        <f>(+T639/(T639+U639))</f>
        <v>0.5625</v>
      </c>
      <c r="W639" s="21">
        <v>8871</v>
      </c>
      <c r="X639" s="21">
        <v>591</v>
      </c>
    </row>
    <row r="640" spans="1:24" x14ac:dyDescent="0.35">
      <c r="A640" s="11">
        <v>110422</v>
      </c>
      <c r="B640" s="11" t="s">
        <v>51</v>
      </c>
      <c r="C640" s="11">
        <v>2015</v>
      </c>
      <c r="D640" s="12">
        <v>4</v>
      </c>
      <c r="E640" s="13">
        <v>7</v>
      </c>
      <c r="F640" s="14">
        <f>+D640/(D640+E640)</f>
        <v>0.36363636363636365</v>
      </c>
      <c r="G640" s="15" t="e">
        <v>#N/A</v>
      </c>
      <c r="H640" s="15" t="e">
        <v>#N/A</v>
      </c>
      <c r="L640" s="16">
        <v>13</v>
      </c>
      <c r="M640" s="16">
        <v>16</v>
      </c>
      <c r="N640" s="17">
        <f>+L640/(L640+M640)</f>
        <v>0.44827586206896552</v>
      </c>
      <c r="O640" s="18">
        <v>35412</v>
      </c>
      <c r="P640" s="18">
        <v>2213</v>
      </c>
      <c r="T640" s="19">
        <v>15</v>
      </c>
      <c r="U640" s="19">
        <v>14</v>
      </c>
      <c r="V640" s="20">
        <f>(+T640/(T640+U640))</f>
        <v>0.51724137931034486</v>
      </c>
      <c r="W640" s="21">
        <v>8881</v>
      </c>
      <c r="X640" s="21">
        <v>683</v>
      </c>
    </row>
    <row r="641" spans="1:24" x14ac:dyDescent="0.35">
      <c r="A641" s="11">
        <v>110422</v>
      </c>
      <c r="B641" s="11" t="s">
        <v>51</v>
      </c>
      <c r="C641" s="11">
        <v>2016</v>
      </c>
      <c r="D641" s="12">
        <v>7</v>
      </c>
      <c r="E641" s="13">
        <v>5</v>
      </c>
      <c r="F641" s="14">
        <f>+D641/(D641+E641)</f>
        <v>0.58333333333333337</v>
      </c>
      <c r="G641" s="15" t="e">
        <v>#N/A</v>
      </c>
      <c r="H641" s="15" t="e">
        <v>#N/A</v>
      </c>
      <c r="L641" s="16">
        <v>10</v>
      </c>
      <c r="M641" s="16">
        <v>20</v>
      </c>
      <c r="N641" s="17">
        <f>+L641/(L641+M641)</f>
        <v>0.33333333333333331</v>
      </c>
      <c r="O641" s="18">
        <v>25006</v>
      </c>
      <c r="P641" s="18">
        <v>2273</v>
      </c>
      <c r="T641" s="19">
        <v>15</v>
      </c>
      <c r="U641" s="19">
        <v>16</v>
      </c>
      <c r="V641" s="20">
        <f>(+T641/(T641+U641))</f>
        <v>0.4838709677419355</v>
      </c>
      <c r="W641" s="21">
        <v>7942</v>
      </c>
      <c r="X641" s="21">
        <v>662</v>
      </c>
    </row>
    <row r="642" spans="1:24" x14ac:dyDescent="0.35">
      <c r="A642" s="11">
        <v>110422</v>
      </c>
      <c r="B642" s="11" t="s">
        <v>51</v>
      </c>
      <c r="C642" s="11">
        <v>2017</v>
      </c>
      <c r="D642" s="12">
        <v>1</v>
      </c>
      <c r="E642" s="13">
        <v>10</v>
      </c>
      <c r="F642" s="14">
        <f>+D642/(D642+E642)</f>
        <v>9.0909090909090912E-2</v>
      </c>
      <c r="G642" s="15" t="e">
        <v>#N/A</v>
      </c>
      <c r="H642" s="15" t="e">
        <v>#N/A</v>
      </c>
      <c r="L642" s="16">
        <v>11</v>
      </c>
      <c r="M642" s="16">
        <v>20</v>
      </c>
      <c r="N642" s="17">
        <f>+L642/(L642+M642)</f>
        <v>0.35483870967741937</v>
      </c>
      <c r="O642" s="18">
        <v>30158</v>
      </c>
      <c r="P642" s="18">
        <v>2154</v>
      </c>
      <c r="T642" s="19">
        <v>11</v>
      </c>
      <c r="U642" s="19">
        <v>18</v>
      </c>
      <c r="V642" s="20">
        <f>(+T642/(T642+U642))</f>
        <v>0.37931034482758619</v>
      </c>
      <c r="W642" s="21">
        <v>6607</v>
      </c>
      <c r="X642" s="21">
        <v>551</v>
      </c>
    </row>
    <row r="643" spans="1:24" x14ac:dyDescent="0.35">
      <c r="A643" s="11">
        <v>110422</v>
      </c>
      <c r="B643" s="11" t="s">
        <v>51</v>
      </c>
      <c r="C643" s="11">
        <v>2018</v>
      </c>
      <c r="D643" s="12">
        <v>5</v>
      </c>
      <c r="E643" s="13">
        <v>6</v>
      </c>
      <c r="F643" s="14">
        <f>+D643/(D643+E643)</f>
        <v>0.45454545454545453</v>
      </c>
      <c r="G643" s="15" t="e">
        <v>#N/A</v>
      </c>
      <c r="H643" s="15" t="e">
        <v>#N/A</v>
      </c>
      <c r="L643" s="16">
        <v>9</v>
      </c>
      <c r="M643" s="16">
        <v>22</v>
      </c>
      <c r="N643" s="17">
        <f>+L643/(L643+M643)</f>
        <v>0.29032258064516131</v>
      </c>
      <c r="O643" s="18">
        <v>23813</v>
      </c>
      <c r="P643" s="18">
        <v>831</v>
      </c>
      <c r="T643" s="19">
        <v>17</v>
      </c>
      <c r="U643" s="19">
        <v>12</v>
      </c>
      <c r="V643" s="20">
        <f>(+T643/(T643+U643))</f>
        <v>0.58620689655172409</v>
      </c>
      <c r="W643" s="21">
        <v>6962</v>
      </c>
      <c r="X643" s="21">
        <v>536</v>
      </c>
    </row>
    <row r="644" spans="1:24" x14ac:dyDescent="0.35">
      <c r="A644" s="11">
        <v>110422</v>
      </c>
      <c r="B644" s="11" t="s">
        <v>51</v>
      </c>
      <c r="C644" s="11">
        <v>2019</v>
      </c>
      <c r="D644" s="12">
        <v>3</v>
      </c>
      <c r="E644" s="13">
        <v>8</v>
      </c>
      <c r="F644" s="14">
        <f>+D644/(D644+E644)</f>
        <v>0.27272727272727271</v>
      </c>
      <c r="G644" s="15">
        <v>32815</v>
      </c>
      <c r="H644" s="15">
        <v>6563</v>
      </c>
      <c r="L644" s="16">
        <v>6</v>
      </c>
      <c r="M644" s="16">
        <v>23</v>
      </c>
      <c r="N644" s="17">
        <f>+L644/(L644+M644)</f>
        <v>0.20689655172413793</v>
      </c>
      <c r="T644" s="19">
        <v>6</v>
      </c>
      <c r="U644" s="19">
        <v>21</v>
      </c>
      <c r="V644" s="20">
        <f>(+T644/(T644+U644))</f>
        <v>0.22222222222222221</v>
      </c>
      <c r="W644" s="21">
        <v>10906</v>
      </c>
      <c r="X644" s="21">
        <v>839</v>
      </c>
    </row>
    <row r="645" spans="1:24" x14ac:dyDescent="0.35">
      <c r="A645" s="11">
        <v>110422</v>
      </c>
      <c r="B645" s="11" t="s">
        <v>51</v>
      </c>
      <c r="C645" s="11">
        <v>2020</v>
      </c>
      <c r="D645" s="12">
        <v>0</v>
      </c>
      <c r="E645" s="13">
        <v>3</v>
      </c>
      <c r="F645" s="14">
        <f>+D645/(D645+E645)</f>
        <v>0</v>
      </c>
      <c r="G645" s="15" t="e">
        <v>#N/A</v>
      </c>
      <c r="H645" s="15" t="e">
        <v>#N/A</v>
      </c>
      <c r="L645" s="16">
        <v>7</v>
      </c>
      <c r="M645" s="16">
        <v>23</v>
      </c>
      <c r="N645" s="17">
        <f>+L645/(L645+M645)</f>
        <v>0.23333333333333334</v>
      </c>
      <c r="T645" s="19">
        <v>11</v>
      </c>
      <c r="U645" s="19">
        <v>18</v>
      </c>
      <c r="V645" s="20">
        <f>(+T645/(T645+U645))</f>
        <v>0.37931034482758619</v>
      </c>
    </row>
    <row r="646" spans="1:24" x14ac:dyDescent="0.35">
      <c r="A646" s="11">
        <v>110422</v>
      </c>
      <c r="B646" s="11" t="s">
        <v>51</v>
      </c>
      <c r="C646" s="11">
        <v>2021</v>
      </c>
      <c r="D646" s="12">
        <v>2</v>
      </c>
      <c r="E646" s="13">
        <v>9</v>
      </c>
      <c r="F646" s="14">
        <f>+D646/(D646+E646)</f>
        <v>0.18181818181818182</v>
      </c>
      <c r="G646" s="15" t="e">
        <v>#N/A</v>
      </c>
      <c r="H646" s="15">
        <v>7952</v>
      </c>
      <c r="L646" s="16">
        <v>4</v>
      </c>
      <c r="M646" s="16">
        <v>20</v>
      </c>
      <c r="N646" s="17">
        <f>+L646/(L646+M646)</f>
        <v>0.16666666666666666</v>
      </c>
      <c r="T646" s="19">
        <v>13</v>
      </c>
      <c r="U646" s="19">
        <v>11</v>
      </c>
      <c r="V646" s="20">
        <f>(+T646/(T646+U646))</f>
        <v>0.54166666666666663</v>
      </c>
    </row>
    <row r="647" spans="1:24" x14ac:dyDescent="0.35">
      <c r="A647" s="11">
        <v>110422</v>
      </c>
      <c r="B647" s="11" t="s">
        <v>51</v>
      </c>
      <c r="C647" s="11">
        <v>2022</v>
      </c>
      <c r="D647" s="12">
        <v>2</v>
      </c>
      <c r="E647" s="13">
        <v>9</v>
      </c>
      <c r="F647" s="14">
        <f>+D647/(D647+E647)</f>
        <v>0.18181818181818182</v>
      </c>
      <c r="G647" s="15" t="e">
        <v>#N/A</v>
      </c>
      <c r="H647" s="15" t="e">
        <v>#N/A</v>
      </c>
      <c r="L647" s="16">
        <v>7</v>
      </c>
      <c r="M647" s="16">
        <v>12</v>
      </c>
      <c r="N647" s="17">
        <f>+L647/(L647+M647)</f>
        <v>0.36842105263157893</v>
      </c>
      <c r="O647" s="18">
        <v>16007</v>
      </c>
      <c r="P647" s="18">
        <v>1455</v>
      </c>
      <c r="S647" s="70" t="e">
        <f>+Q647/R647</f>
        <v>#DIV/0!</v>
      </c>
      <c r="T647" s="19">
        <v>3</v>
      </c>
      <c r="U647" s="19">
        <v>22</v>
      </c>
      <c r="V647" s="20">
        <f>(+T647/(T647+U647))</f>
        <v>0.12</v>
      </c>
    </row>
    <row r="648" spans="1:24" x14ac:dyDescent="0.35">
      <c r="A648" s="11">
        <v>110486</v>
      </c>
      <c r="B648" s="11" t="s">
        <v>52</v>
      </c>
      <c r="C648" s="11">
        <v>2004</v>
      </c>
      <c r="D648" s="24"/>
      <c r="E648" s="28"/>
      <c r="F648" s="29"/>
      <c r="G648" s="30"/>
      <c r="H648" s="30"/>
      <c r="I648" s="30"/>
      <c r="J648" s="30"/>
      <c r="K648" s="30"/>
      <c r="L648" s="16">
        <v>22</v>
      </c>
      <c r="M648" s="16">
        <v>6</v>
      </c>
      <c r="N648" s="17">
        <f>+L648/(L648+M648)</f>
        <v>0.7857142857142857</v>
      </c>
      <c r="O648" s="18">
        <v>33946</v>
      </c>
      <c r="P648" s="18">
        <v>2263</v>
      </c>
      <c r="T648" s="19">
        <v>23</v>
      </c>
      <c r="U648" s="19">
        <v>6</v>
      </c>
      <c r="V648" s="20">
        <f>(+T648/(T648+U648))</f>
        <v>0.7931034482758621</v>
      </c>
      <c r="W648" s="21">
        <v>6790</v>
      </c>
      <c r="X648" s="21">
        <v>522</v>
      </c>
    </row>
    <row r="649" spans="1:24" x14ac:dyDescent="0.35">
      <c r="A649" s="11">
        <v>110486</v>
      </c>
      <c r="B649" s="11" t="s">
        <v>52</v>
      </c>
      <c r="C649" s="11">
        <v>2005</v>
      </c>
      <c r="D649" s="24"/>
      <c r="E649" s="28"/>
      <c r="F649" s="29"/>
      <c r="G649" s="30"/>
      <c r="H649" s="30"/>
      <c r="I649" s="30"/>
      <c r="J649" s="30"/>
      <c r="K649" s="30"/>
      <c r="L649" s="16">
        <v>17</v>
      </c>
      <c r="M649" s="16">
        <v>10</v>
      </c>
      <c r="N649" s="17">
        <f>+L649/(L649+M649)</f>
        <v>0.62962962962962965</v>
      </c>
      <c r="O649" s="18">
        <v>25187</v>
      </c>
      <c r="P649" s="18">
        <v>1937</v>
      </c>
      <c r="T649" s="19">
        <v>20</v>
      </c>
      <c r="U649" s="19">
        <v>8</v>
      </c>
      <c r="V649" s="20">
        <f>(+T649/(T649+U649))</f>
        <v>0.7142857142857143</v>
      </c>
      <c r="W649" s="21">
        <v>8122</v>
      </c>
      <c r="X649" s="21">
        <v>677</v>
      </c>
    </row>
    <row r="650" spans="1:24" x14ac:dyDescent="0.35">
      <c r="A650" s="11">
        <v>110486</v>
      </c>
      <c r="B650" s="11" t="s">
        <v>52</v>
      </c>
      <c r="C650" s="11">
        <v>2006</v>
      </c>
      <c r="D650" s="24"/>
      <c r="E650" s="28"/>
      <c r="F650" s="29"/>
      <c r="G650" s="30"/>
      <c r="H650" s="30"/>
      <c r="I650" s="30"/>
      <c r="J650" s="30"/>
      <c r="K650" s="30"/>
      <c r="L650" s="16">
        <v>8</v>
      </c>
      <c r="M650" s="16">
        <v>8</v>
      </c>
      <c r="N650" s="17">
        <f>+L650/(L650+M650)</f>
        <v>0.5</v>
      </c>
      <c r="O650" s="18">
        <v>27259</v>
      </c>
      <c r="P650" s="18">
        <v>2097</v>
      </c>
      <c r="T650" s="19">
        <v>24</v>
      </c>
      <c r="U650" s="19">
        <v>5</v>
      </c>
      <c r="V650" s="20">
        <f>(+T650/(T650+U650))</f>
        <v>0.82758620689655171</v>
      </c>
      <c r="W650" s="21">
        <v>12138</v>
      </c>
      <c r="X650" s="21">
        <v>934</v>
      </c>
    </row>
    <row r="651" spans="1:24" x14ac:dyDescent="0.35">
      <c r="A651" s="11">
        <v>110486</v>
      </c>
      <c r="B651" s="11" t="s">
        <v>52</v>
      </c>
      <c r="C651" s="11">
        <v>2007</v>
      </c>
      <c r="D651" s="24"/>
      <c r="E651" s="28"/>
      <c r="F651" s="29"/>
      <c r="G651" s="30"/>
      <c r="H651" s="30"/>
      <c r="I651" s="30"/>
      <c r="J651" s="30"/>
      <c r="K651" s="30"/>
      <c r="L651" s="16">
        <v>15</v>
      </c>
      <c r="M651" s="16">
        <v>14</v>
      </c>
      <c r="N651" s="17">
        <f>+L651/(L651+M651)</f>
        <v>0.51724137931034486</v>
      </c>
      <c r="O651" s="18">
        <v>17716</v>
      </c>
      <c r="P651" s="18">
        <v>1611</v>
      </c>
      <c r="T651" s="19">
        <v>24</v>
      </c>
      <c r="U651" s="19">
        <v>6</v>
      </c>
      <c r="V651" s="20">
        <f>(+T651/(T651+U651))</f>
        <v>0.8</v>
      </c>
      <c r="W651" s="21">
        <v>12709</v>
      </c>
      <c r="X651" s="21">
        <v>1155</v>
      </c>
    </row>
    <row r="652" spans="1:24" x14ac:dyDescent="0.35">
      <c r="A652" s="11">
        <v>110486</v>
      </c>
      <c r="B652" s="11" t="s">
        <v>52</v>
      </c>
      <c r="C652" s="11">
        <v>2008</v>
      </c>
      <c r="D652" s="24"/>
      <c r="E652" s="28"/>
      <c r="F652" s="29"/>
      <c r="G652" s="30"/>
      <c r="H652" s="30"/>
      <c r="I652" s="30"/>
      <c r="J652" s="30"/>
      <c r="K652" s="30"/>
      <c r="L652" s="16">
        <v>8</v>
      </c>
      <c r="M652" s="16">
        <v>21</v>
      </c>
      <c r="N652" s="17">
        <f>+L652/(L652+M652)</f>
        <v>0.27586206896551724</v>
      </c>
      <c r="O652" s="18">
        <v>14842</v>
      </c>
      <c r="P652" s="18">
        <v>1060</v>
      </c>
      <c r="T652" s="19">
        <v>13</v>
      </c>
      <c r="U652" s="19">
        <v>17</v>
      </c>
      <c r="V652" s="20">
        <f>(+T652/(T652+U652))</f>
        <v>0.43333333333333335</v>
      </c>
      <c r="W652" s="21">
        <v>10090</v>
      </c>
      <c r="X652" s="21">
        <v>776</v>
      </c>
    </row>
    <row r="653" spans="1:24" x14ac:dyDescent="0.35">
      <c r="A653" s="11">
        <v>110486</v>
      </c>
      <c r="B653" s="11" t="s">
        <v>52</v>
      </c>
      <c r="C653" s="11">
        <v>2009</v>
      </c>
      <c r="D653" s="24"/>
      <c r="E653" s="28"/>
      <c r="F653" s="29"/>
      <c r="G653" s="30"/>
      <c r="H653" s="30"/>
      <c r="I653" s="30"/>
      <c r="J653" s="30"/>
      <c r="K653" s="30"/>
      <c r="L653" s="16">
        <v>8</v>
      </c>
      <c r="M653" s="16">
        <v>21</v>
      </c>
      <c r="N653" s="17">
        <f>+L653/(L653+M653)</f>
        <v>0.27586206896551724</v>
      </c>
      <c r="O653" s="18">
        <v>23342</v>
      </c>
      <c r="P653" s="18">
        <v>1796</v>
      </c>
      <c r="T653" s="19">
        <v>19</v>
      </c>
      <c r="U653" s="19">
        <v>10</v>
      </c>
      <c r="V653" s="20">
        <f>(+T653/(T653+U653))</f>
        <v>0.65517241379310343</v>
      </c>
    </row>
    <row r="654" spans="1:24" x14ac:dyDescent="0.35">
      <c r="A654" s="11">
        <v>110486</v>
      </c>
      <c r="B654" s="11" t="s">
        <v>52</v>
      </c>
      <c r="C654" s="11">
        <v>2010</v>
      </c>
      <c r="D654" s="24"/>
      <c r="E654" s="28"/>
      <c r="F654" s="29"/>
      <c r="G654" s="30"/>
      <c r="H654" s="30"/>
      <c r="I654" s="30"/>
      <c r="J654" s="30"/>
      <c r="K654" s="30"/>
      <c r="L654" s="16">
        <v>7</v>
      </c>
      <c r="M654" s="16">
        <v>22</v>
      </c>
      <c r="N654" s="17">
        <f>+L654/(L654+M654)</f>
        <v>0.2413793103448276</v>
      </c>
      <c r="O654" s="18">
        <v>34694</v>
      </c>
      <c r="P654" s="18">
        <v>2669</v>
      </c>
      <c r="T654" s="19">
        <v>17</v>
      </c>
      <c r="U654" s="19">
        <v>13</v>
      </c>
      <c r="V654" s="20">
        <f>(+T654/(T654+U654))</f>
        <v>0.56666666666666665</v>
      </c>
    </row>
    <row r="655" spans="1:24" x14ac:dyDescent="0.35">
      <c r="A655" s="11">
        <v>110486</v>
      </c>
      <c r="B655" s="11" t="s">
        <v>52</v>
      </c>
      <c r="C655" s="11">
        <v>2011</v>
      </c>
      <c r="D655" s="24"/>
      <c r="E655" s="28"/>
      <c r="F655" s="29"/>
      <c r="G655" s="30"/>
      <c r="H655" s="30"/>
      <c r="I655" s="30"/>
      <c r="J655" s="30"/>
      <c r="K655" s="30"/>
      <c r="L655" s="16">
        <v>9</v>
      </c>
      <c r="M655" s="16">
        <v>19</v>
      </c>
      <c r="N655" s="17">
        <f>+L655/(L655+M655)</f>
        <v>0.32142857142857145</v>
      </c>
      <c r="O655" s="18">
        <v>16347</v>
      </c>
      <c r="P655" s="18">
        <v>1362</v>
      </c>
      <c r="T655" s="19">
        <v>22</v>
      </c>
      <c r="U655" s="19">
        <v>12</v>
      </c>
      <c r="V655" s="20">
        <f>(+T655/(T655+U655))</f>
        <v>0.6470588235294118</v>
      </c>
    </row>
    <row r="656" spans="1:24" x14ac:dyDescent="0.35">
      <c r="A656" s="11">
        <v>110486</v>
      </c>
      <c r="B656" s="11" t="s">
        <v>52</v>
      </c>
      <c r="C656" s="11">
        <v>2012</v>
      </c>
      <c r="D656" s="24"/>
      <c r="E656" s="28"/>
      <c r="F656" s="29"/>
      <c r="G656" s="30"/>
      <c r="H656" s="30"/>
      <c r="I656" s="30"/>
      <c r="J656" s="30"/>
      <c r="K656" s="30"/>
      <c r="L656" s="16">
        <v>16</v>
      </c>
      <c r="M656" s="16">
        <v>15</v>
      </c>
      <c r="N656" s="17">
        <f>+L656/(L656+M656)</f>
        <v>0.5161290322580645</v>
      </c>
      <c r="O656" s="18">
        <v>21394</v>
      </c>
      <c r="P656" s="18">
        <v>1783</v>
      </c>
      <c r="T656" s="19">
        <v>7</v>
      </c>
      <c r="U656" s="19">
        <v>22</v>
      </c>
      <c r="V656" s="20">
        <f>(+T656/(T656+U656))</f>
        <v>0.2413793103448276</v>
      </c>
    </row>
    <row r="657" spans="1:22" x14ac:dyDescent="0.35">
      <c r="A657" s="11">
        <v>110486</v>
      </c>
      <c r="B657" s="11" t="s">
        <v>52</v>
      </c>
      <c r="C657" s="11">
        <v>2013</v>
      </c>
      <c r="D657" s="24"/>
      <c r="E657" s="28"/>
      <c r="F657" s="29"/>
      <c r="G657" s="30"/>
      <c r="H657" s="30"/>
      <c r="I657" s="30"/>
      <c r="J657" s="30"/>
      <c r="K657" s="30"/>
      <c r="L657" s="16">
        <v>14</v>
      </c>
      <c r="M657" s="16">
        <v>16</v>
      </c>
      <c r="N657" s="17">
        <f>+L657/(L657+M657)</f>
        <v>0.46666666666666667</v>
      </c>
      <c r="O657" s="18">
        <v>27101</v>
      </c>
      <c r="P657" s="18">
        <v>1694</v>
      </c>
      <c r="T657" s="19">
        <v>12</v>
      </c>
      <c r="U657" s="19">
        <v>17</v>
      </c>
      <c r="V657" s="20">
        <f>(+T657/(T657+U657))</f>
        <v>0.41379310344827586</v>
      </c>
    </row>
    <row r="658" spans="1:22" x14ac:dyDescent="0.35">
      <c r="A658" s="11">
        <v>110486</v>
      </c>
      <c r="B658" s="11" t="s">
        <v>52</v>
      </c>
      <c r="C658" s="11">
        <v>2014</v>
      </c>
      <c r="D658" s="24"/>
      <c r="E658" s="28"/>
      <c r="F658" s="29"/>
      <c r="G658" s="30"/>
      <c r="H658" s="30"/>
      <c r="I658" s="30"/>
      <c r="J658" s="30"/>
      <c r="K658" s="30"/>
      <c r="L658" s="16">
        <v>13</v>
      </c>
      <c r="M658" s="16">
        <v>19</v>
      </c>
      <c r="N658" s="17">
        <f>+L658/(L658+M658)</f>
        <v>0.40625</v>
      </c>
      <c r="O658" s="18">
        <v>46051</v>
      </c>
      <c r="P658" s="18">
        <v>2709</v>
      </c>
      <c r="T658" s="19">
        <v>19</v>
      </c>
      <c r="U658" s="19">
        <v>12</v>
      </c>
      <c r="V658" s="20">
        <f>(+T658/(T658+U658))</f>
        <v>0.61290322580645162</v>
      </c>
    </row>
    <row r="659" spans="1:22" x14ac:dyDescent="0.35">
      <c r="A659" s="11">
        <v>110486</v>
      </c>
      <c r="B659" s="11" t="s">
        <v>52</v>
      </c>
      <c r="C659" s="11">
        <v>2015</v>
      </c>
      <c r="D659" s="24"/>
      <c r="E659" s="28"/>
      <c r="F659" s="29"/>
      <c r="G659" s="30"/>
      <c r="H659" s="30"/>
      <c r="I659" s="30"/>
      <c r="J659" s="30"/>
      <c r="K659" s="30"/>
      <c r="L659" s="16">
        <v>14</v>
      </c>
      <c r="M659" s="16">
        <v>19</v>
      </c>
      <c r="N659" s="17">
        <f>+L659/(L659+M659)</f>
        <v>0.42424242424242425</v>
      </c>
      <c r="O659" s="18">
        <v>42496</v>
      </c>
      <c r="P659" s="18">
        <v>2499</v>
      </c>
      <c r="T659" s="19">
        <v>23</v>
      </c>
      <c r="U659" s="19">
        <v>9</v>
      </c>
      <c r="V659" s="20">
        <f>(+T659/(T659+U659))</f>
        <v>0.71875</v>
      </c>
    </row>
    <row r="660" spans="1:22" x14ac:dyDescent="0.35">
      <c r="A660" s="11">
        <v>110486</v>
      </c>
      <c r="B660" s="11" t="s">
        <v>52</v>
      </c>
      <c r="C660" s="11">
        <v>2016</v>
      </c>
      <c r="D660" s="24"/>
      <c r="E660" s="28"/>
      <c r="F660" s="29"/>
      <c r="G660" s="30"/>
      <c r="H660" s="30"/>
      <c r="I660" s="30"/>
      <c r="J660" s="30"/>
      <c r="K660" s="30"/>
      <c r="L660" s="16">
        <v>24</v>
      </c>
      <c r="M660" s="16">
        <v>9</v>
      </c>
      <c r="N660" s="17">
        <f>+L660/(L660+M660)</f>
        <v>0.72727272727272729</v>
      </c>
      <c r="O660" s="18">
        <v>43336</v>
      </c>
      <c r="P660" s="18">
        <v>2889</v>
      </c>
      <c r="T660" s="19">
        <v>12</v>
      </c>
      <c r="U660" s="19">
        <v>19</v>
      </c>
      <c r="V660" s="20">
        <f>(+T660/(T660+U660))</f>
        <v>0.38709677419354838</v>
      </c>
    </row>
    <row r="661" spans="1:22" x14ac:dyDescent="0.35">
      <c r="A661" s="11">
        <v>110486</v>
      </c>
      <c r="B661" s="11" t="s">
        <v>52</v>
      </c>
      <c r="C661" s="11">
        <v>2017</v>
      </c>
      <c r="D661" s="24"/>
      <c r="E661" s="28"/>
      <c r="F661" s="29"/>
      <c r="G661" s="30"/>
      <c r="H661" s="30"/>
      <c r="I661" s="30"/>
      <c r="J661" s="30"/>
      <c r="K661" s="30"/>
      <c r="L661" s="16">
        <v>25</v>
      </c>
      <c r="M661" s="16">
        <v>10</v>
      </c>
      <c r="N661" s="17">
        <f>+L661/(L661+M661)</f>
        <v>0.7142857142857143</v>
      </c>
      <c r="O661" s="18">
        <v>34108</v>
      </c>
      <c r="P661" s="18">
        <v>2131</v>
      </c>
      <c r="T661" s="19">
        <v>15</v>
      </c>
      <c r="U661" s="19">
        <v>14</v>
      </c>
      <c r="V661" s="20">
        <f>(+T661/(T661+U661))</f>
        <v>0.51724137931034486</v>
      </c>
    </row>
    <row r="662" spans="1:22" x14ac:dyDescent="0.35">
      <c r="A662" s="11">
        <v>110486</v>
      </c>
      <c r="B662" s="11" t="s">
        <v>52</v>
      </c>
      <c r="C662" s="11">
        <v>2018</v>
      </c>
      <c r="D662" s="24"/>
      <c r="E662" s="28"/>
      <c r="F662" s="29"/>
      <c r="G662" s="30"/>
      <c r="H662" s="30"/>
      <c r="I662" s="30"/>
      <c r="J662" s="30"/>
      <c r="K662" s="30"/>
      <c r="L662" s="16">
        <v>12</v>
      </c>
      <c r="M662" s="16">
        <v>18</v>
      </c>
      <c r="N662" s="17">
        <f>+L662/(L662+M662)</f>
        <v>0.4</v>
      </c>
      <c r="O662" s="18">
        <v>33547</v>
      </c>
      <c r="P662" s="18">
        <v>2795</v>
      </c>
      <c r="T662" s="19">
        <v>18</v>
      </c>
      <c r="U662" s="19">
        <v>14</v>
      </c>
      <c r="V662" s="20">
        <f>(+T662/(T662+U662))</f>
        <v>0.5625</v>
      </c>
    </row>
    <row r="663" spans="1:22" x14ac:dyDescent="0.35">
      <c r="A663" s="11">
        <v>110486</v>
      </c>
      <c r="B663" s="11" t="s">
        <v>52</v>
      </c>
      <c r="C663" s="11">
        <v>2019</v>
      </c>
      <c r="D663" s="24"/>
      <c r="E663" s="28"/>
      <c r="F663" s="29"/>
      <c r="G663" s="30"/>
      <c r="H663" s="30"/>
      <c r="I663" s="30"/>
      <c r="J663" s="30"/>
      <c r="K663" s="30"/>
      <c r="L663" s="16">
        <v>18</v>
      </c>
      <c r="M663" s="16">
        <v>16</v>
      </c>
      <c r="N663" s="17">
        <f>+L663/(L663+M663)</f>
        <v>0.52941176470588236</v>
      </c>
      <c r="T663" s="19">
        <v>14</v>
      </c>
      <c r="U663" s="19">
        <v>17</v>
      </c>
      <c r="V663" s="20">
        <f>(+T663/(T663+U663))</f>
        <v>0.45161290322580644</v>
      </c>
    </row>
    <row r="664" spans="1:22" x14ac:dyDescent="0.35">
      <c r="A664" s="11">
        <v>110486</v>
      </c>
      <c r="B664" s="11" t="s">
        <v>52</v>
      </c>
      <c r="C664" s="11">
        <v>2020</v>
      </c>
      <c r="D664" s="24"/>
      <c r="E664" s="28"/>
      <c r="F664" s="29"/>
      <c r="G664" s="30"/>
      <c r="H664" s="30"/>
      <c r="I664" s="30"/>
      <c r="J664" s="30"/>
      <c r="K664" s="30"/>
      <c r="L664" s="16">
        <v>12</v>
      </c>
      <c r="M664" s="16">
        <v>19</v>
      </c>
      <c r="N664" s="17">
        <f>+L664/(L664+M664)</f>
        <v>0.38709677419354838</v>
      </c>
      <c r="T664" s="19">
        <v>16</v>
      </c>
      <c r="U664" s="19">
        <v>13</v>
      </c>
      <c r="V664" s="20">
        <f>(+T664/(T664+U664))</f>
        <v>0.55172413793103448</v>
      </c>
    </row>
    <row r="665" spans="1:22" x14ac:dyDescent="0.35">
      <c r="A665" s="11">
        <v>110486</v>
      </c>
      <c r="B665" s="11" t="s">
        <v>52</v>
      </c>
      <c r="C665" s="11">
        <v>2021</v>
      </c>
      <c r="D665" s="24"/>
      <c r="E665" s="28"/>
      <c r="F665" s="29"/>
      <c r="G665" s="30"/>
      <c r="H665" s="30"/>
      <c r="I665" s="30"/>
      <c r="J665" s="30"/>
      <c r="K665" s="30"/>
      <c r="L665" s="16">
        <v>15</v>
      </c>
      <c r="M665" s="16">
        <v>11</v>
      </c>
      <c r="N665" s="17">
        <f>+L665/(L665+M665)</f>
        <v>0.57692307692307687</v>
      </c>
      <c r="T665" s="19">
        <v>9</v>
      </c>
      <c r="U665" s="19">
        <v>9</v>
      </c>
      <c r="V665" s="20">
        <f>(+T665/(T665+U665))</f>
        <v>0.5</v>
      </c>
    </row>
    <row r="666" spans="1:22" x14ac:dyDescent="0.35">
      <c r="A666" s="11">
        <v>110486</v>
      </c>
      <c r="B666" s="11" t="s">
        <v>52</v>
      </c>
      <c r="C666" s="11">
        <v>2022</v>
      </c>
      <c r="D666" s="24"/>
      <c r="E666" s="28"/>
      <c r="F666" s="29"/>
      <c r="G666" s="30"/>
      <c r="H666" s="30"/>
      <c r="I666" s="30"/>
      <c r="J666" s="30"/>
      <c r="K666" s="30"/>
      <c r="L666" s="16">
        <v>8</v>
      </c>
      <c r="M666" s="16">
        <v>19</v>
      </c>
      <c r="N666" s="17">
        <f>+L666/(L666+M666)</f>
        <v>0.29629629629629628</v>
      </c>
      <c r="O666" s="18">
        <v>10926</v>
      </c>
      <c r="P666" s="18">
        <v>911</v>
      </c>
      <c r="S666" s="70" t="e">
        <f>+Q666/R666</f>
        <v>#DIV/0!</v>
      </c>
      <c r="T666" s="19">
        <v>5</v>
      </c>
      <c r="U666" s="19">
        <v>20</v>
      </c>
      <c r="V666" s="20">
        <f>(+T666/(T666+U666))</f>
        <v>0.2</v>
      </c>
    </row>
    <row r="667" spans="1:22" x14ac:dyDescent="0.35">
      <c r="A667" s="11">
        <v>110538</v>
      </c>
      <c r="B667" s="11" t="s">
        <v>53</v>
      </c>
      <c r="C667" s="11">
        <v>2004</v>
      </c>
      <c r="D667" s="24"/>
      <c r="E667" s="28"/>
      <c r="F667" s="29"/>
      <c r="G667" s="30"/>
      <c r="H667" s="30"/>
      <c r="I667" s="30"/>
      <c r="J667" s="30"/>
      <c r="K667" s="30"/>
      <c r="L667" s="16">
        <v>17</v>
      </c>
      <c r="M667" s="16">
        <v>10</v>
      </c>
      <c r="N667" s="17">
        <f>+L667/(L667+M667)</f>
        <v>0.62962962962962965</v>
      </c>
      <c r="T667" s="19">
        <v>17</v>
      </c>
      <c r="U667" s="19">
        <v>11</v>
      </c>
      <c r="V667" s="20">
        <f>(+T667/(T667+U667))</f>
        <v>0.6071428571428571</v>
      </c>
    </row>
    <row r="668" spans="1:22" x14ac:dyDescent="0.35">
      <c r="A668" s="11">
        <v>110538</v>
      </c>
      <c r="B668" s="11" t="s">
        <v>53</v>
      </c>
      <c r="C668" s="11">
        <v>2005</v>
      </c>
      <c r="D668" s="24"/>
      <c r="E668" s="28"/>
      <c r="F668" s="29"/>
      <c r="G668" s="30"/>
      <c r="H668" s="30"/>
      <c r="I668" s="30"/>
      <c r="J668" s="30"/>
      <c r="K668" s="30"/>
      <c r="L668" s="16">
        <v>19</v>
      </c>
      <c r="M668" s="16">
        <v>9</v>
      </c>
      <c r="N668" s="17">
        <f>+L668/(L668+M668)</f>
        <v>0.6785714285714286</v>
      </c>
      <c r="T668" s="19">
        <v>24</v>
      </c>
      <c r="U668" s="19">
        <v>6</v>
      </c>
      <c r="V668" s="20">
        <f>(+T668/(T668+U668))</f>
        <v>0.8</v>
      </c>
    </row>
    <row r="669" spans="1:22" x14ac:dyDescent="0.35">
      <c r="A669" s="11">
        <v>110538</v>
      </c>
      <c r="B669" s="11" t="s">
        <v>53</v>
      </c>
      <c r="C669" s="11">
        <v>2006</v>
      </c>
      <c r="D669" s="24"/>
      <c r="E669" s="28"/>
      <c r="F669" s="29"/>
      <c r="G669" s="30"/>
      <c r="H669" s="30"/>
      <c r="I669" s="30"/>
      <c r="J669" s="30"/>
      <c r="K669" s="30"/>
      <c r="L669" s="16">
        <v>9</v>
      </c>
      <c r="M669" s="16">
        <v>18</v>
      </c>
      <c r="N669" s="17">
        <f>+L669/(L669+M669)</f>
        <v>0.33333333333333331</v>
      </c>
      <c r="T669" s="19">
        <v>28</v>
      </c>
      <c r="U669" s="19">
        <v>4</v>
      </c>
      <c r="V669" s="20">
        <f>(+T669/(T669+U669))</f>
        <v>0.875</v>
      </c>
    </row>
    <row r="670" spans="1:22" x14ac:dyDescent="0.35">
      <c r="A670" s="11">
        <v>110538</v>
      </c>
      <c r="B670" s="11" t="s">
        <v>53</v>
      </c>
      <c r="C670" s="11">
        <v>2007</v>
      </c>
      <c r="D670" s="24"/>
      <c r="E670" s="28"/>
      <c r="F670" s="29"/>
      <c r="G670" s="30"/>
      <c r="H670" s="30"/>
      <c r="I670" s="30"/>
      <c r="J670" s="30"/>
      <c r="K670" s="30"/>
      <c r="L670" s="16">
        <v>9</v>
      </c>
      <c r="M670" s="16">
        <v>18</v>
      </c>
      <c r="N670" s="17">
        <f>+L670/(L670+M670)</f>
        <v>0.33333333333333331</v>
      </c>
      <c r="T670" s="19">
        <v>24</v>
      </c>
      <c r="U670" s="19">
        <v>5</v>
      </c>
      <c r="V670" s="20">
        <f>(+T670/(T670+U670))</f>
        <v>0.82758620689655171</v>
      </c>
    </row>
    <row r="671" spans="1:22" x14ac:dyDescent="0.35">
      <c r="A671" s="11">
        <v>110538</v>
      </c>
      <c r="B671" s="11" t="s">
        <v>53</v>
      </c>
      <c r="C671" s="11">
        <v>2008</v>
      </c>
      <c r="D671" s="24"/>
      <c r="E671" s="28"/>
      <c r="F671" s="29"/>
      <c r="G671" s="30"/>
      <c r="H671" s="30"/>
      <c r="I671" s="30"/>
      <c r="J671" s="30"/>
      <c r="K671" s="30"/>
      <c r="L671" s="16">
        <v>7</v>
      </c>
      <c r="M671" s="16">
        <v>20</v>
      </c>
      <c r="N671" s="17">
        <f>+L671/(L671+M671)</f>
        <v>0.25925925925925924</v>
      </c>
      <c r="T671" s="19">
        <v>28</v>
      </c>
      <c r="U671" s="19">
        <v>6</v>
      </c>
      <c r="V671" s="20">
        <f>(+T671/(T671+U671))</f>
        <v>0.82352941176470584</v>
      </c>
    </row>
    <row r="672" spans="1:22" x14ac:dyDescent="0.35">
      <c r="A672" s="11">
        <v>110538</v>
      </c>
      <c r="B672" s="11" t="s">
        <v>53</v>
      </c>
      <c r="C672" s="11">
        <v>2009</v>
      </c>
      <c r="D672" s="24"/>
      <c r="E672" s="28"/>
      <c r="F672" s="29"/>
      <c r="G672" s="30"/>
      <c r="H672" s="30"/>
      <c r="I672" s="30"/>
      <c r="J672" s="30"/>
      <c r="K672" s="30"/>
      <c r="L672" s="16">
        <v>8</v>
      </c>
      <c r="M672" s="16">
        <v>19</v>
      </c>
      <c r="N672" s="17">
        <f>+L672/(L672+M672)</f>
        <v>0.29629629629629628</v>
      </c>
      <c r="T672" s="19">
        <v>16</v>
      </c>
      <c r="U672" s="19">
        <v>13</v>
      </c>
      <c r="V672" s="20">
        <f>(+T672/(T672+U672))</f>
        <v>0.55172413793103448</v>
      </c>
    </row>
    <row r="673" spans="1:24" x14ac:dyDescent="0.35">
      <c r="A673" s="11">
        <v>110538</v>
      </c>
      <c r="B673" s="11" t="s">
        <v>53</v>
      </c>
      <c r="C673" s="11">
        <v>2010</v>
      </c>
      <c r="D673" s="24"/>
      <c r="E673" s="28"/>
      <c r="F673" s="29"/>
      <c r="G673" s="30"/>
      <c r="H673" s="30"/>
      <c r="I673" s="30"/>
      <c r="J673" s="30"/>
      <c r="K673" s="30"/>
      <c r="L673" s="16">
        <v>16</v>
      </c>
      <c r="M673" s="16">
        <v>13</v>
      </c>
      <c r="N673" s="17">
        <f>+L673/(L673+M673)</f>
        <v>0.55172413793103448</v>
      </c>
      <c r="T673" s="19">
        <v>23</v>
      </c>
      <c r="U673" s="19">
        <v>10</v>
      </c>
      <c r="V673" s="20">
        <f>(+T673/(T673+U673))</f>
        <v>0.69696969696969702</v>
      </c>
    </row>
    <row r="674" spans="1:24" x14ac:dyDescent="0.35">
      <c r="A674" s="11">
        <v>110538</v>
      </c>
      <c r="B674" s="11" t="s">
        <v>53</v>
      </c>
      <c r="C674" s="11">
        <v>2011</v>
      </c>
      <c r="D674" s="24"/>
      <c r="E674" s="28"/>
      <c r="F674" s="29"/>
      <c r="G674" s="30"/>
      <c r="H674" s="30"/>
      <c r="I674" s="30"/>
      <c r="J674" s="30"/>
      <c r="K674" s="30"/>
      <c r="L674" s="16">
        <v>14</v>
      </c>
      <c r="M674" s="16">
        <v>13</v>
      </c>
      <c r="N674" s="17">
        <f>+L674/(L674+M674)</f>
        <v>0.51851851851851849</v>
      </c>
      <c r="T674" s="19">
        <v>15</v>
      </c>
      <c r="U674" s="19">
        <v>12</v>
      </c>
      <c r="V674" s="20">
        <f>(+T674/(T674+U674))</f>
        <v>0.55555555555555558</v>
      </c>
    </row>
    <row r="675" spans="1:24" x14ac:dyDescent="0.35">
      <c r="A675" s="11">
        <v>110538</v>
      </c>
      <c r="B675" s="11" t="s">
        <v>53</v>
      </c>
      <c r="C675" s="11">
        <v>2012</v>
      </c>
      <c r="D675" s="24"/>
      <c r="E675" s="28"/>
      <c r="F675" s="29"/>
      <c r="G675" s="30"/>
      <c r="H675" s="30"/>
      <c r="I675" s="30"/>
      <c r="J675" s="30"/>
      <c r="K675" s="30"/>
      <c r="L675" s="16">
        <v>25</v>
      </c>
      <c r="M675" s="16">
        <v>8</v>
      </c>
      <c r="N675" s="17">
        <f>+L675/(L675+M675)</f>
        <v>0.75757575757575757</v>
      </c>
      <c r="T675" s="19">
        <v>18</v>
      </c>
      <c r="U675" s="19">
        <v>11</v>
      </c>
      <c r="V675" s="20">
        <f>(+T675/(T675+U675))</f>
        <v>0.62068965517241381</v>
      </c>
    </row>
    <row r="676" spans="1:24" x14ac:dyDescent="0.35">
      <c r="A676" s="11">
        <v>110538</v>
      </c>
      <c r="B676" s="11" t="s">
        <v>53</v>
      </c>
      <c r="C676" s="11">
        <v>2013</v>
      </c>
      <c r="D676" s="24"/>
      <c r="E676" s="28"/>
      <c r="F676" s="29"/>
      <c r="G676" s="30"/>
      <c r="H676" s="30"/>
      <c r="I676" s="30"/>
      <c r="J676" s="30"/>
      <c r="K676" s="30"/>
      <c r="L676" s="16">
        <v>19</v>
      </c>
      <c r="M676" s="16">
        <v>11</v>
      </c>
      <c r="N676" s="17">
        <f>+L676/(L676+M676)</f>
        <v>0.6333333333333333</v>
      </c>
      <c r="T676" s="19">
        <v>23</v>
      </c>
      <c r="U676" s="19">
        <v>6</v>
      </c>
      <c r="V676" s="20">
        <f>(+T676/(T676+U676))</f>
        <v>0.7931034482758621</v>
      </c>
    </row>
    <row r="677" spans="1:24" x14ac:dyDescent="0.35">
      <c r="A677" s="11">
        <v>110538</v>
      </c>
      <c r="B677" s="11" t="s">
        <v>53</v>
      </c>
      <c r="C677" s="11">
        <v>2014</v>
      </c>
      <c r="D677" s="24"/>
      <c r="E677" s="28"/>
      <c r="F677" s="29"/>
      <c r="G677" s="30"/>
      <c r="H677" s="30"/>
      <c r="I677" s="30"/>
      <c r="J677" s="30"/>
      <c r="K677" s="30"/>
      <c r="L677" s="16">
        <v>25</v>
      </c>
      <c r="M677" s="16">
        <v>8</v>
      </c>
      <c r="N677" s="17">
        <f>+L677/(L677+M677)</f>
        <v>0.75757575757575757</v>
      </c>
      <c r="T677" s="19">
        <v>19</v>
      </c>
      <c r="U677" s="19">
        <v>10</v>
      </c>
      <c r="V677" s="20">
        <f>(+T677/(T677+U677))</f>
        <v>0.65517241379310343</v>
      </c>
    </row>
    <row r="678" spans="1:24" x14ac:dyDescent="0.35">
      <c r="A678" s="11">
        <v>110538</v>
      </c>
      <c r="B678" s="11" t="s">
        <v>53</v>
      </c>
      <c r="C678" s="11">
        <v>2015</v>
      </c>
      <c r="D678" s="24"/>
      <c r="E678" s="28"/>
      <c r="F678" s="29"/>
      <c r="G678" s="30"/>
      <c r="H678" s="30"/>
      <c r="I678" s="30"/>
      <c r="J678" s="30"/>
      <c r="K678" s="30"/>
      <c r="L678" s="16">
        <v>22</v>
      </c>
      <c r="M678" s="16">
        <v>8</v>
      </c>
      <c r="N678" s="17">
        <f>+L678/(L678+M678)</f>
        <v>0.73333333333333328</v>
      </c>
      <c r="T678" s="19">
        <v>10</v>
      </c>
      <c r="U678" s="19">
        <v>16</v>
      </c>
      <c r="V678" s="20">
        <f>(+T678/(T678+U678))</f>
        <v>0.38461538461538464</v>
      </c>
    </row>
    <row r="679" spans="1:24" x14ac:dyDescent="0.35">
      <c r="A679" s="11">
        <v>110538</v>
      </c>
      <c r="B679" s="11" t="s">
        <v>53</v>
      </c>
      <c r="C679" s="11">
        <v>2016</v>
      </c>
      <c r="D679" s="24"/>
      <c r="E679" s="28"/>
      <c r="F679" s="29"/>
      <c r="G679" s="30"/>
      <c r="H679" s="30"/>
      <c r="I679" s="30"/>
      <c r="J679" s="30"/>
      <c r="K679" s="30"/>
      <c r="L679" s="16">
        <v>22</v>
      </c>
      <c r="M679" s="16">
        <v>7</v>
      </c>
      <c r="N679" s="17">
        <f>+L679/(L679+M679)</f>
        <v>0.75862068965517238</v>
      </c>
      <c r="T679" s="19">
        <v>10</v>
      </c>
      <c r="U679" s="19">
        <v>16</v>
      </c>
      <c r="V679" s="20">
        <f>(+T679/(T679+U679))</f>
        <v>0.38461538461538464</v>
      </c>
    </row>
    <row r="680" spans="1:24" x14ac:dyDescent="0.35">
      <c r="A680" s="11">
        <v>110538</v>
      </c>
      <c r="B680" s="11" t="s">
        <v>53</v>
      </c>
      <c r="C680" s="11">
        <v>2017</v>
      </c>
      <c r="D680" s="24"/>
      <c r="E680" s="28"/>
      <c r="F680" s="29"/>
      <c r="G680" s="30"/>
      <c r="H680" s="30"/>
      <c r="I680" s="30"/>
      <c r="J680" s="30"/>
      <c r="K680" s="30"/>
      <c r="L680" s="16">
        <v>26</v>
      </c>
      <c r="M680" s="16">
        <v>8</v>
      </c>
      <c r="N680" s="17">
        <f>+L680/(L680+M680)</f>
        <v>0.76470588235294112</v>
      </c>
      <c r="O680" s="18">
        <v>4611</v>
      </c>
      <c r="P680" s="18">
        <v>419</v>
      </c>
      <c r="T680" s="19">
        <v>15</v>
      </c>
      <c r="U680" s="19">
        <v>12</v>
      </c>
      <c r="V680" s="20">
        <f>(+T680/(T680+U680))</f>
        <v>0.55555555555555558</v>
      </c>
    </row>
    <row r="681" spans="1:24" x14ac:dyDescent="0.35">
      <c r="A681" s="11">
        <v>110538</v>
      </c>
      <c r="B681" s="11" t="s">
        <v>53</v>
      </c>
      <c r="C681" s="11">
        <v>2018</v>
      </c>
      <c r="D681" s="24"/>
      <c r="E681" s="28"/>
      <c r="F681" s="29"/>
      <c r="G681" s="30"/>
      <c r="H681" s="30"/>
      <c r="I681" s="30"/>
      <c r="J681" s="30"/>
      <c r="K681" s="30"/>
      <c r="L681" s="16">
        <v>20</v>
      </c>
      <c r="M681" s="16">
        <v>8</v>
      </c>
      <c r="N681" s="17">
        <f>+L681/(L681+M681)</f>
        <v>0.7142857142857143</v>
      </c>
      <c r="O681" s="18">
        <v>14647</v>
      </c>
      <c r="P681" s="18">
        <v>1046</v>
      </c>
      <c r="T681" s="19">
        <v>17</v>
      </c>
      <c r="U681" s="19">
        <v>11</v>
      </c>
      <c r="V681" s="20">
        <f>(+T681/(T681+U681))</f>
        <v>0.6071428571428571</v>
      </c>
    </row>
    <row r="682" spans="1:24" x14ac:dyDescent="0.35">
      <c r="A682" s="11">
        <v>110538</v>
      </c>
      <c r="B682" s="11" t="s">
        <v>53</v>
      </c>
      <c r="C682" s="11">
        <v>2019</v>
      </c>
      <c r="D682" s="24"/>
      <c r="E682" s="28"/>
      <c r="F682" s="29"/>
      <c r="G682" s="30"/>
      <c r="H682" s="30"/>
      <c r="I682" s="30"/>
      <c r="J682" s="30"/>
      <c r="K682" s="30"/>
      <c r="L682" s="16">
        <v>9</v>
      </c>
      <c r="M682" s="16">
        <v>14</v>
      </c>
      <c r="N682" s="17">
        <f>+L682/(L682+M682)</f>
        <v>0.39130434782608697</v>
      </c>
      <c r="T682" s="19">
        <v>12</v>
      </c>
      <c r="U682" s="19">
        <v>13</v>
      </c>
      <c r="V682" s="20">
        <f>(+T682/(T682+U682))</f>
        <v>0.48</v>
      </c>
      <c r="W682" s="21">
        <v>5706</v>
      </c>
      <c r="X682" s="21">
        <v>519</v>
      </c>
    </row>
    <row r="683" spans="1:24" x14ac:dyDescent="0.35">
      <c r="A683" s="11">
        <v>110538</v>
      </c>
      <c r="B683" s="11" t="s">
        <v>53</v>
      </c>
      <c r="C683" s="11">
        <v>2020</v>
      </c>
      <c r="D683" s="24"/>
      <c r="E683" s="28"/>
      <c r="F683" s="29"/>
      <c r="G683" s="30"/>
      <c r="H683" s="30"/>
      <c r="I683" s="30"/>
      <c r="J683" s="30"/>
      <c r="K683" s="30"/>
      <c r="L683" s="16">
        <v>23</v>
      </c>
      <c r="M683" s="16">
        <v>7</v>
      </c>
      <c r="N683" s="17">
        <f>+L683/(L683+M683)</f>
        <v>0.76666666666666672</v>
      </c>
      <c r="T683" s="19">
        <v>18</v>
      </c>
      <c r="U683" s="19">
        <v>11</v>
      </c>
      <c r="V683" s="20">
        <f>(+T683/(T683+U683))</f>
        <v>0.62068965517241381</v>
      </c>
    </row>
    <row r="684" spans="1:24" x14ac:dyDescent="0.35">
      <c r="A684" s="11">
        <v>110538</v>
      </c>
      <c r="B684" s="11" t="s">
        <v>53</v>
      </c>
      <c r="C684" s="11">
        <v>2021</v>
      </c>
      <c r="D684" s="24"/>
      <c r="E684" s="28"/>
      <c r="F684" s="29"/>
      <c r="G684" s="30"/>
      <c r="H684" s="30"/>
      <c r="I684" s="30"/>
      <c r="J684" s="30"/>
      <c r="K684" s="30"/>
      <c r="N684" s="17"/>
      <c r="V684" s="20"/>
    </row>
    <row r="685" spans="1:24" x14ac:dyDescent="0.35">
      <c r="A685" s="11">
        <v>110538</v>
      </c>
      <c r="B685" s="11" t="s">
        <v>53</v>
      </c>
      <c r="C685" s="11">
        <v>2022</v>
      </c>
      <c r="D685" s="24"/>
      <c r="E685" s="28"/>
      <c r="F685" s="29"/>
      <c r="G685" s="30"/>
      <c r="H685" s="30"/>
      <c r="I685" s="30"/>
      <c r="J685" s="30"/>
      <c r="K685" s="30"/>
      <c r="L685" s="16">
        <v>22</v>
      </c>
      <c r="M685" s="16">
        <v>5</v>
      </c>
      <c r="N685" s="17">
        <f>+L685/(L685+M685)</f>
        <v>0.81481481481481477</v>
      </c>
      <c r="O685" s="38"/>
      <c r="P685" s="38"/>
      <c r="Q685" s="50"/>
      <c r="R685" s="50"/>
      <c r="S685" s="70" t="e">
        <f>+Q685/R685</f>
        <v>#DIV/0!</v>
      </c>
      <c r="T685" s="19">
        <v>14</v>
      </c>
      <c r="U685" s="19">
        <v>11</v>
      </c>
      <c r="V685" s="20">
        <f>(+T685/(T685+U685))</f>
        <v>0.56000000000000005</v>
      </c>
    </row>
    <row r="686" spans="1:24" x14ac:dyDescent="0.35">
      <c r="A686" s="11">
        <v>110556</v>
      </c>
      <c r="B686" s="11" t="s">
        <v>54</v>
      </c>
      <c r="C686" s="11">
        <v>2004</v>
      </c>
      <c r="D686" s="12">
        <v>9</v>
      </c>
      <c r="E686" s="13">
        <v>3</v>
      </c>
      <c r="F686" s="14">
        <f>+D686/(D686+E686)</f>
        <v>0.75</v>
      </c>
      <c r="G686" s="15" t="e">
        <v>#N/A</v>
      </c>
      <c r="H686" s="15" t="e">
        <v>#N/A</v>
      </c>
      <c r="L686" s="16">
        <v>14</v>
      </c>
      <c r="M686" s="16">
        <v>15</v>
      </c>
      <c r="N686" s="17">
        <f>+L686/(L686+M686)</f>
        <v>0.48275862068965519</v>
      </c>
      <c r="O686" s="18">
        <v>122900</v>
      </c>
      <c r="P686" s="18">
        <v>7681</v>
      </c>
      <c r="T686" s="19">
        <v>13</v>
      </c>
      <c r="U686" s="19">
        <v>16</v>
      </c>
      <c r="V686" s="20">
        <f>(+T686/(T686+U686))</f>
        <v>0.44827586206896552</v>
      </c>
      <c r="W686" s="21">
        <v>39108</v>
      </c>
      <c r="X686" s="21">
        <v>2793</v>
      </c>
    </row>
    <row r="687" spans="1:24" x14ac:dyDescent="0.35">
      <c r="A687" s="11">
        <v>110556</v>
      </c>
      <c r="B687" s="11" t="s">
        <v>54</v>
      </c>
      <c r="C687" s="11">
        <v>2005</v>
      </c>
      <c r="D687" s="12">
        <v>8</v>
      </c>
      <c r="E687" s="13">
        <v>5</v>
      </c>
      <c r="F687" s="14">
        <f>+D687/(D687+E687)</f>
        <v>0.61538461538461542</v>
      </c>
      <c r="G687" s="15" t="e">
        <v>#N/A</v>
      </c>
      <c r="H687" s="15" t="e">
        <v>#N/A</v>
      </c>
      <c r="L687" s="16">
        <v>16</v>
      </c>
      <c r="M687" s="16">
        <v>14</v>
      </c>
      <c r="N687" s="17">
        <f>+L687/(L687+M687)</f>
        <v>0.53333333333333333</v>
      </c>
      <c r="O687" s="18">
        <v>104400</v>
      </c>
      <c r="P687" s="18">
        <v>6960</v>
      </c>
      <c r="T687" s="19">
        <v>20</v>
      </c>
      <c r="U687" s="19">
        <v>11</v>
      </c>
      <c r="V687" s="20">
        <f>(+T687/(T687+U687))</f>
        <v>0.64516129032258063</v>
      </c>
      <c r="W687" s="21">
        <v>13130</v>
      </c>
      <c r="X687" s="21">
        <v>1010</v>
      </c>
    </row>
    <row r="688" spans="1:24" x14ac:dyDescent="0.35">
      <c r="A688" s="11">
        <v>110556</v>
      </c>
      <c r="B688" s="11" t="s">
        <v>54</v>
      </c>
      <c r="C688" s="11">
        <v>2006</v>
      </c>
      <c r="D688" s="12">
        <v>4</v>
      </c>
      <c r="E688" s="13">
        <v>8</v>
      </c>
      <c r="F688" s="14">
        <f>+D688/(D688+E688)</f>
        <v>0.33333333333333331</v>
      </c>
      <c r="G688" s="15" t="e">
        <v>#N/A</v>
      </c>
      <c r="H688" s="15" t="e">
        <v>#N/A</v>
      </c>
      <c r="L688" s="16">
        <v>15</v>
      </c>
      <c r="M688" s="16">
        <v>13</v>
      </c>
      <c r="N688" s="17">
        <f>+L688/(L688+M688)</f>
        <v>0.5357142857142857</v>
      </c>
      <c r="O688" s="18">
        <v>113378</v>
      </c>
      <c r="P688" s="18">
        <v>7086</v>
      </c>
      <c r="T688" s="19">
        <v>24</v>
      </c>
      <c r="U688" s="19">
        <v>8</v>
      </c>
      <c r="V688" s="20">
        <f>(+T688/(T688+U688))</f>
        <v>0.75</v>
      </c>
      <c r="W688" s="21">
        <v>5044</v>
      </c>
      <c r="X688" s="21">
        <v>360</v>
      </c>
    </row>
    <row r="689" spans="1:24" x14ac:dyDescent="0.35">
      <c r="A689" s="11">
        <v>110556</v>
      </c>
      <c r="B689" s="11" t="s">
        <v>54</v>
      </c>
      <c r="C689" s="11">
        <v>2007</v>
      </c>
      <c r="D689" s="12">
        <v>9</v>
      </c>
      <c r="E689" s="13">
        <v>4</v>
      </c>
      <c r="F689" s="14">
        <f>+D689/(D689+E689)</f>
        <v>0.69230769230769229</v>
      </c>
      <c r="G689" s="15">
        <v>217732</v>
      </c>
      <c r="H689" s="15">
        <v>36291</v>
      </c>
      <c r="L689" s="16">
        <v>22</v>
      </c>
      <c r="M689" s="16">
        <v>10</v>
      </c>
      <c r="N689" s="17">
        <f>+L689/(L689+M689)</f>
        <v>0.6875</v>
      </c>
      <c r="O689" s="18">
        <v>146583</v>
      </c>
      <c r="P689" s="18">
        <v>7329</v>
      </c>
      <c r="T689" s="19">
        <v>18</v>
      </c>
      <c r="U689" s="19">
        <v>13</v>
      </c>
      <c r="V689" s="20">
        <f>(+T689/(T689+U689))</f>
        <v>0.58064516129032262</v>
      </c>
      <c r="W689" s="21">
        <v>20885</v>
      </c>
      <c r="X689" s="21">
        <v>1392</v>
      </c>
    </row>
    <row r="690" spans="1:24" x14ac:dyDescent="0.35">
      <c r="A690" s="11">
        <v>110556</v>
      </c>
      <c r="B690" s="11" t="s">
        <v>54</v>
      </c>
      <c r="C690" s="11">
        <v>2008</v>
      </c>
      <c r="D690" s="12">
        <v>7</v>
      </c>
      <c r="E690" s="13">
        <v>6</v>
      </c>
      <c r="F690" s="14">
        <f>+D690/(D690+E690)</f>
        <v>0.53846153846153844</v>
      </c>
      <c r="G690" s="15" t="e">
        <v>#N/A</v>
      </c>
      <c r="H690" s="15" t="e">
        <v>#N/A</v>
      </c>
      <c r="L690" s="16">
        <v>13</v>
      </c>
      <c r="M690" s="16">
        <v>19</v>
      </c>
      <c r="N690" s="17">
        <f>+L690/(L690+M690)</f>
        <v>0.40625</v>
      </c>
      <c r="O690" s="18">
        <v>137739</v>
      </c>
      <c r="P690" s="18">
        <v>8609</v>
      </c>
      <c r="T690" s="19">
        <v>22</v>
      </c>
      <c r="U690" s="19">
        <v>11</v>
      </c>
      <c r="V690" s="20">
        <f>(+T690/(T690+U690))</f>
        <v>0.66666666666666663</v>
      </c>
      <c r="W690" s="21">
        <v>14022</v>
      </c>
      <c r="X690" s="21">
        <v>1002</v>
      </c>
    </row>
    <row r="691" spans="1:24" x14ac:dyDescent="0.35">
      <c r="A691" s="11">
        <v>110556</v>
      </c>
      <c r="B691" s="11" t="s">
        <v>54</v>
      </c>
      <c r="C691" s="11">
        <v>2009</v>
      </c>
      <c r="D691" s="12">
        <v>6</v>
      </c>
      <c r="E691" s="13">
        <v>5</v>
      </c>
      <c r="F691" s="14">
        <f>+D691/(D691+E691)</f>
        <v>0.54545454545454541</v>
      </c>
      <c r="G691" s="15" t="e">
        <v>#N/A</v>
      </c>
      <c r="H691" s="15" t="e">
        <v>#N/A</v>
      </c>
      <c r="L691" s="16">
        <v>13</v>
      </c>
      <c r="M691" s="16">
        <v>21</v>
      </c>
      <c r="N691" s="17">
        <f>+L691/(L691+M691)</f>
        <v>0.38235294117647056</v>
      </c>
      <c r="O691" s="18">
        <v>135619</v>
      </c>
      <c r="P691" s="18">
        <v>8476</v>
      </c>
      <c r="T691" s="19">
        <v>24</v>
      </c>
      <c r="U691" s="19">
        <v>9</v>
      </c>
      <c r="V691" s="20">
        <f>(+T691/(T691+U691))</f>
        <v>0.72727272727272729</v>
      </c>
      <c r="W691" s="21">
        <v>12168</v>
      </c>
      <c r="X691" s="21">
        <v>761</v>
      </c>
    </row>
    <row r="692" spans="1:24" x14ac:dyDescent="0.35">
      <c r="A692" s="11">
        <v>110556</v>
      </c>
      <c r="B692" s="11" t="s">
        <v>54</v>
      </c>
      <c r="C692" s="11">
        <v>2010</v>
      </c>
      <c r="D692" s="12">
        <v>8</v>
      </c>
      <c r="E692" s="13">
        <v>5</v>
      </c>
      <c r="F692" s="14">
        <f>+D692/(D692+E692)</f>
        <v>0.61538461538461542</v>
      </c>
      <c r="G692" s="15" t="e">
        <v>#N/A</v>
      </c>
      <c r="H692" s="15" t="e">
        <v>#N/A</v>
      </c>
      <c r="L692" s="16">
        <v>15</v>
      </c>
      <c r="M692" s="16">
        <v>18</v>
      </c>
      <c r="N692" s="17">
        <f>+L692/(L692+M692)</f>
        <v>0.45454545454545453</v>
      </c>
      <c r="O692" s="18">
        <v>151442</v>
      </c>
      <c r="P692" s="18">
        <v>9465</v>
      </c>
      <c r="T692" s="19">
        <v>27</v>
      </c>
      <c r="U692" s="19">
        <v>7</v>
      </c>
      <c r="V692" s="20">
        <f>(+T692/(T692+U692))</f>
        <v>0.79411764705882348</v>
      </c>
      <c r="W692" s="21">
        <v>11201</v>
      </c>
      <c r="X692" s="21">
        <v>800</v>
      </c>
    </row>
    <row r="693" spans="1:24" x14ac:dyDescent="0.35">
      <c r="A693" s="11">
        <v>110556</v>
      </c>
      <c r="B693" s="11" t="s">
        <v>54</v>
      </c>
      <c r="C693" s="11">
        <v>2011</v>
      </c>
      <c r="D693" s="12">
        <v>4</v>
      </c>
      <c r="E693" s="13">
        <v>9</v>
      </c>
      <c r="F693" s="14">
        <f>+D693/(D693+E693)</f>
        <v>0.30769230769230771</v>
      </c>
      <c r="G693" s="15" t="e">
        <v>#N/A</v>
      </c>
      <c r="H693" s="15" t="e">
        <v>#N/A</v>
      </c>
      <c r="L693" s="16">
        <v>14</v>
      </c>
      <c r="M693" s="16">
        <v>17</v>
      </c>
      <c r="N693" s="17">
        <f>+L693/(L693+M693)</f>
        <v>0.45161290322580644</v>
      </c>
      <c r="O693" s="18">
        <v>140917</v>
      </c>
      <c r="P693" s="18">
        <v>8289</v>
      </c>
      <c r="T693" s="19">
        <v>25</v>
      </c>
      <c r="U693" s="19">
        <v>8</v>
      </c>
      <c r="V693" s="20">
        <f>(+T693/(T693+U693))</f>
        <v>0.75757575757575757</v>
      </c>
      <c r="W693" s="21">
        <v>14899</v>
      </c>
      <c r="X693" s="21">
        <v>931</v>
      </c>
    </row>
    <row r="694" spans="1:24" x14ac:dyDescent="0.35">
      <c r="A694" s="11">
        <v>110556</v>
      </c>
      <c r="B694" s="11" t="s">
        <v>54</v>
      </c>
      <c r="C694" s="11">
        <v>2012</v>
      </c>
      <c r="D694" s="12">
        <v>9</v>
      </c>
      <c r="E694" s="13">
        <v>4</v>
      </c>
      <c r="F694" s="14">
        <f>+D694/(D694+E694)</f>
        <v>0.69230769230769229</v>
      </c>
      <c r="G694" s="15" t="e">
        <v>#N/A</v>
      </c>
      <c r="H694" s="15" t="e">
        <v>#N/A</v>
      </c>
      <c r="L694" s="16">
        <v>13</v>
      </c>
      <c r="M694" s="16">
        <v>20</v>
      </c>
      <c r="N694" s="17">
        <f>+L694/(L694+M694)</f>
        <v>0.39393939393939392</v>
      </c>
      <c r="O694" s="18">
        <v>125249</v>
      </c>
      <c r="P694" s="18">
        <v>7828</v>
      </c>
      <c r="T694" s="19">
        <v>28</v>
      </c>
      <c r="U694" s="19">
        <v>6</v>
      </c>
      <c r="V694" s="20">
        <f>(+T694/(T694+U694))</f>
        <v>0.82352941176470584</v>
      </c>
      <c r="W694" s="21">
        <v>13625</v>
      </c>
      <c r="X694" s="21">
        <v>908</v>
      </c>
    </row>
    <row r="695" spans="1:24" x14ac:dyDescent="0.35">
      <c r="A695" s="11">
        <v>110556</v>
      </c>
      <c r="B695" s="11" t="s">
        <v>54</v>
      </c>
      <c r="C695" s="11">
        <v>2013</v>
      </c>
      <c r="D695" s="12">
        <v>11</v>
      </c>
      <c r="E695" s="13">
        <v>2</v>
      </c>
      <c r="F695" s="14">
        <f>+D695/(D695+E695)</f>
        <v>0.84615384615384615</v>
      </c>
      <c r="G695" s="15" t="e">
        <v>#N/A</v>
      </c>
      <c r="H695" s="15" t="e">
        <v>#N/A</v>
      </c>
      <c r="L695" s="16">
        <v>11</v>
      </c>
      <c r="M695" s="16">
        <v>19</v>
      </c>
      <c r="N695" s="17">
        <f>+L695/(L695+M695)</f>
        <v>0.36666666666666664</v>
      </c>
      <c r="O695" s="18">
        <v>116151</v>
      </c>
      <c r="P695" s="18">
        <v>7743</v>
      </c>
      <c r="T695" s="19">
        <v>24</v>
      </c>
      <c r="U695" s="19">
        <v>9</v>
      </c>
      <c r="V695" s="20">
        <f>(+T695/(T695+U695))</f>
        <v>0.72727272727272729</v>
      </c>
      <c r="W695" s="21">
        <v>14511</v>
      </c>
      <c r="X695" s="21">
        <v>967</v>
      </c>
    </row>
    <row r="696" spans="1:24" x14ac:dyDescent="0.35">
      <c r="A696" s="11">
        <v>110556</v>
      </c>
      <c r="B696" s="11" t="s">
        <v>54</v>
      </c>
      <c r="C696" s="11">
        <v>2014</v>
      </c>
      <c r="D696" s="12">
        <v>6</v>
      </c>
      <c r="E696" s="13">
        <v>8</v>
      </c>
      <c r="F696" s="14">
        <f>+D696/(D696+E696)</f>
        <v>0.42857142857142855</v>
      </c>
      <c r="G696" s="15" t="e">
        <v>#N/A</v>
      </c>
      <c r="H696" s="15" t="e">
        <v>#N/A</v>
      </c>
      <c r="L696" s="16">
        <v>21</v>
      </c>
      <c r="M696" s="16">
        <v>18</v>
      </c>
      <c r="N696" s="17">
        <f>+L696/(L696+M696)</f>
        <v>0.53846153846153844</v>
      </c>
      <c r="O696" s="18">
        <v>142231</v>
      </c>
      <c r="P696" s="18">
        <v>7486</v>
      </c>
      <c r="T696" s="19">
        <v>22</v>
      </c>
      <c r="U696" s="19">
        <v>11</v>
      </c>
      <c r="V696" s="20">
        <f>(+T696/(T696+U696))</f>
        <v>0.66666666666666663</v>
      </c>
      <c r="W696" s="21">
        <v>11563</v>
      </c>
      <c r="X696" s="21">
        <v>723</v>
      </c>
    </row>
    <row r="697" spans="1:24" x14ac:dyDescent="0.35">
      <c r="A697" s="11">
        <v>110556</v>
      </c>
      <c r="B697" s="11" t="s">
        <v>54</v>
      </c>
      <c r="C697" s="11">
        <v>2015</v>
      </c>
      <c r="D697" s="12">
        <v>3</v>
      </c>
      <c r="E697" s="13">
        <v>9</v>
      </c>
      <c r="F697" s="14">
        <f>+D697/(D697+E697)</f>
        <v>0.25</v>
      </c>
      <c r="G697" s="15" t="e">
        <v>#N/A</v>
      </c>
      <c r="H697" s="15" t="e">
        <v>#N/A</v>
      </c>
      <c r="L697" s="16">
        <v>15</v>
      </c>
      <c r="M697" s="16">
        <v>17</v>
      </c>
      <c r="N697" s="17">
        <f>+L697/(L697+M697)</f>
        <v>0.46875</v>
      </c>
      <c r="O697" s="18">
        <v>129800</v>
      </c>
      <c r="P697" s="18">
        <v>7635</v>
      </c>
      <c r="T697" s="19">
        <v>23</v>
      </c>
      <c r="U697" s="19">
        <v>10</v>
      </c>
      <c r="V697" s="20">
        <f>(+T697/(T697+U697))</f>
        <v>0.69696969696969702</v>
      </c>
      <c r="W697" s="21">
        <v>12600</v>
      </c>
      <c r="X697" s="21">
        <v>788</v>
      </c>
    </row>
    <row r="698" spans="1:24" x14ac:dyDescent="0.35">
      <c r="A698" s="11">
        <v>110556</v>
      </c>
      <c r="B698" s="11" t="s">
        <v>54</v>
      </c>
      <c r="C698" s="11">
        <v>2016</v>
      </c>
      <c r="D698" s="12">
        <v>1</v>
      </c>
      <c r="E698" s="13">
        <v>11</v>
      </c>
      <c r="F698" s="14">
        <f>+D698/(D698+E698)</f>
        <v>8.3333333333333329E-2</v>
      </c>
      <c r="G698" s="15" t="e">
        <v>#N/A</v>
      </c>
      <c r="H698" s="15" t="e">
        <v>#N/A</v>
      </c>
      <c r="L698" s="16">
        <v>25</v>
      </c>
      <c r="M698" s="16">
        <v>10</v>
      </c>
      <c r="N698" s="17">
        <f>+L698/(L698+M698)</f>
        <v>0.7142857142857143</v>
      </c>
      <c r="O698" s="18">
        <v>147958</v>
      </c>
      <c r="P698" s="18">
        <v>8703</v>
      </c>
      <c r="T698" s="19">
        <v>22</v>
      </c>
      <c r="U698" s="19">
        <v>12</v>
      </c>
      <c r="V698" s="20">
        <f>(+T698/(T698+U698))</f>
        <v>0.6470588235294118</v>
      </c>
      <c r="W698" s="21">
        <v>8946</v>
      </c>
      <c r="X698" s="21">
        <v>596</v>
      </c>
    </row>
    <row r="699" spans="1:24" x14ac:dyDescent="0.35">
      <c r="A699" s="11">
        <v>110556</v>
      </c>
      <c r="B699" s="11" t="s">
        <v>54</v>
      </c>
      <c r="C699" s="11">
        <v>2017</v>
      </c>
      <c r="D699" s="12">
        <v>10</v>
      </c>
      <c r="E699" s="13">
        <v>4</v>
      </c>
      <c r="F699" s="14">
        <f>+D699/(D699+E699)</f>
        <v>0.7142857142857143</v>
      </c>
      <c r="G699" s="15" t="e">
        <v>#N/A</v>
      </c>
      <c r="H699" s="15" t="e">
        <v>#N/A</v>
      </c>
      <c r="L699" s="16">
        <v>20</v>
      </c>
      <c r="M699" s="16">
        <v>13</v>
      </c>
      <c r="N699" s="17">
        <f>+L699/(L699+M699)</f>
        <v>0.60606060606060608</v>
      </c>
      <c r="O699" s="18">
        <v>123442</v>
      </c>
      <c r="P699" s="18">
        <v>7261</v>
      </c>
      <c r="T699" s="19">
        <v>18</v>
      </c>
      <c r="U699" s="19">
        <v>15</v>
      </c>
      <c r="V699" s="20">
        <f>(+T699/(T699+U699))</f>
        <v>0.54545454545454541</v>
      </c>
      <c r="W699" s="21">
        <v>8544</v>
      </c>
      <c r="X699" s="21">
        <v>534</v>
      </c>
    </row>
    <row r="700" spans="1:24" x14ac:dyDescent="0.35">
      <c r="A700" s="11">
        <v>110556</v>
      </c>
      <c r="B700" s="11" t="s">
        <v>54</v>
      </c>
      <c r="C700" s="11">
        <v>2018</v>
      </c>
      <c r="D700" s="12">
        <v>12</v>
      </c>
      <c r="E700" s="13">
        <v>2</v>
      </c>
      <c r="F700" s="14">
        <f>+D700/(D700+E700)</f>
        <v>0.8571428571428571</v>
      </c>
      <c r="G700" s="15" t="e">
        <v>#N/A</v>
      </c>
      <c r="H700" s="15" t="e">
        <v>#N/A</v>
      </c>
      <c r="L700" s="16">
        <v>21</v>
      </c>
      <c r="M700" s="16">
        <v>11</v>
      </c>
      <c r="N700" s="17">
        <f>+L700/(L700+M700)</f>
        <v>0.65625</v>
      </c>
      <c r="O700" s="18">
        <v>102554</v>
      </c>
      <c r="P700" s="18">
        <v>6032</v>
      </c>
      <c r="T700" s="19">
        <v>17</v>
      </c>
      <c r="U700" s="19">
        <v>15</v>
      </c>
      <c r="V700" s="20">
        <f>(+T700/(T700+U700))</f>
        <v>0.53125</v>
      </c>
      <c r="W700" s="21">
        <v>11670</v>
      </c>
      <c r="X700" s="21">
        <v>778</v>
      </c>
    </row>
    <row r="701" spans="1:24" x14ac:dyDescent="0.35">
      <c r="A701" s="11">
        <v>110556</v>
      </c>
      <c r="B701" s="11" t="s">
        <v>54</v>
      </c>
      <c r="C701" s="11">
        <v>2019</v>
      </c>
      <c r="D701" s="12">
        <v>4</v>
      </c>
      <c r="E701" s="13">
        <v>8</v>
      </c>
      <c r="F701" s="14">
        <f>+D701/(D701+E701)</f>
        <v>0.33333333333333331</v>
      </c>
      <c r="G701" s="15">
        <v>189310</v>
      </c>
      <c r="H701" s="15">
        <v>31552</v>
      </c>
      <c r="L701" s="16">
        <v>23</v>
      </c>
      <c r="M701" s="16">
        <v>9</v>
      </c>
      <c r="N701" s="17">
        <f>+L701/(L701+M701)</f>
        <v>0.71875</v>
      </c>
      <c r="T701" s="19">
        <v>19</v>
      </c>
      <c r="U701" s="19">
        <v>13</v>
      </c>
      <c r="V701" s="20">
        <f>(+T701/(T701+U701))</f>
        <v>0.59375</v>
      </c>
      <c r="W701" s="21">
        <v>32042</v>
      </c>
      <c r="X701" s="21">
        <v>2003</v>
      </c>
    </row>
    <row r="702" spans="1:24" x14ac:dyDescent="0.35">
      <c r="A702" s="11">
        <v>110556</v>
      </c>
      <c r="B702" s="11" t="s">
        <v>54</v>
      </c>
      <c r="C702" s="11">
        <v>2020</v>
      </c>
      <c r="D702" s="12">
        <v>3</v>
      </c>
      <c r="E702" s="13">
        <v>3</v>
      </c>
      <c r="F702" s="14">
        <f>+D702/(D702+E702)</f>
        <v>0.5</v>
      </c>
      <c r="G702" s="15" t="e">
        <v>#N/A</v>
      </c>
      <c r="H702" s="15" t="e">
        <v>#N/A</v>
      </c>
      <c r="L702" s="16">
        <v>11</v>
      </c>
      <c r="M702" s="16">
        <v>19</v>
      </c>
      <c r="N702" s="17">
        <f>+L702/(L702+M702)</f>
        <v>0.36666666666666664</v>
      </c>
      <c r="T702" s="19">
        <v>25</v>
      </c>
      <c r="U702" s="19">
        <v>7</v>
      </c>
      <c r="V702" s="20">
        <f>(+T702/(T702+U702))</f>
        <v>0.78125</v>
      </c>
    </row>
    <row r="703" spans="1:24" x14ac:dyDescent="0.35">
      <c r="A703" s="11">
        <v>110556</v>
      </c>
      <c r="B703" s="11" t="s">
        <v>54</v>
      </c>
      <c r="C703" s="11">
        <v>2021</v>
      </c>
      <c r="D703" s="12">
        <v>10</v>
      </c>
      <c r="E703" s="13">
        <v>3</v>
      </c>
      <c r="F703" s="14">
        <f>+D703/(D703+E703)</f>
        <v>0.76923076923076927</v>
      </c>
      <c r="G703" s="15" t="e">
        <v>#N/A</v>
      </c>
      <c r="H703" s="15" t="e">
        <v>#N/A</v>
      </c>
      <c r="L703" s="16">
        <v>12</v>
      </c>
      <c r="M703" s="16">
        <v>12</v>
      </c>
      <c r="N703" s="17">
        <f>+L703/(L703+M703)</f>
        <v>0.5</v>
      </c>
      <c r="T703" s="19">
        <v>17</v>
      </c>
      <c r="U703" s="19">
        <v>11</v>
      </c>
      <c r="V703" s="20">
        <f>(+T703/(T703+U703))</f>
        <v>0.6071428571428571</v>
      </c>
    </row>
    <row r="704" spans="1:24" x14ac:dyDescent="0.35">
      <c r="A704" s="11">
        <v>110556</v>
      </c>
      <c r="B704" s="11" t="s">
        <v>54</v>
      </c>
      <c r="C704" s="11">
        <v>2022</v>
      </c>
      <c r="D704" s="12">
        <v>9</v>
      </c>
      <c r="E704" s="13">
        <v>4</v>
      </c>
      <c r="F704" s="14">
        <f>+D704/(D704+E704)</f>
        <v>0.69230769230769229</v>
      </c>
      <c r="G704" s="15" t="e">
        <v>#N/A</v>
      </c>
      <c r="H704" s="15" t="e">
        <v>#N/A</v>
      </c>
      <c r="L704" s="16">
        <v>23</v>
      </c>
      <c r="M704" s="16">
        <v>13</v>
      </c>
      <c r="N704" s="17">
        <f>+L704/(L704+M704)</f>
        <v>0.63888888888888884</v>
      </c>
      <c r="O704" s="18">
        <v>75299</v>
      </c>
      <c r="P704" s="18">
        <v>4183</v>
      </c>
      <c r="S704" s="70" t="e">
        <f>+Q704/R704</f>
        <v>#DIV/0!</v>
      </c>
      <c r="T704" s="19">
        <v>11</v>
      </c>
      <c r="U704" s="19">
        <v>18</v>
      </c>
      <c r="V704" s="20">
        <f>(+T704/(T704+U704))</f>
        <v>0.37931034482758619</v>
      </c>
    </row>
    <row r="705" spans="1:24" x14ac:dyDescent="0.35">
      <c r="A705" s="11">
        <v>110565</v>
      </c>
      <c r="B705" s="11" t="s">
        <v>55</v>
      </c>
      <c r="C705" s="11">
        <v>2004</v>
      </c>
      <c r="D705" s="24"/>
      <c r="E705" s="28"/>
      <c r="F705" s="29"/>
      <c r="G705" s="30"/>
      <c r="H705" s="30"/>
      <c r="I705" s="30"/>
      <c r="J705" s="30"/>
      <c r="K705" s="30"/>
      <c r="L705" s="16">
        <v>11</v>
      </c>
      <c r="M705" s="16">
        <v>17</v>
      </c>
      <c r="N705" s="17">
        <f>+L705/(L705+M705)</f>
        <v>0.39285714285714285</v>
      </c>
      <c r="O705" s="18">
        <v>23694</v>
      </c>
      <c r="P705" s="18">
        <v>1823</v>
      </c>
      <c r="T705" s="19">
        <v>9</v>
      </c>
      <c r="U705" s="19">
        <v>20</v>
      </c>
      <c r="V705" s="20">
        <f>(+T705/(T705+U705))</f>
        <v>0.31034482758620691</v>
      </c>
      <c r="W705" s="21">
        <v>3602</v>
      </c>
      <c r="X705" s="21">
        <v>300</v>
      </c>
    </row>
    <row r="706" spans="1:24" x14ac:dyDescent="0.35">
      <c r="A706" s="11">
        <v>110565</v>
      </c>
      <c r="B706" s="11" t="s">
        <v>55</v>
      </c>
      <c r="C706" s="11">
        <v>2005</v>
      </c>
      <c r="D706" s="24"/>
      <c r="E706" s="28"/>
      <c r="F706" s="29"/>
      <c r="G706" s="30"/>
      <c r="H706" s="30"/>
      <c r="I706" s="30"/>
      <c r="J706" s="30"/>
      <c r="K706" s="30"/>
      <c r="L706" s="16">
        <v>21</v>
      </c>
      <c r="M706" s="16">
        <v>11</v>
      </c>
      <c r="N706" s="17">
        <f>+L706/(L706+M706)</f>
        <v>0.65625</v>
      </c>
      <c r="O706" s="18">
        <v>32327</v>
      </c>
      <c r="P706" s="18">
        <v>2487</v>
      </c>
      <c r="T706" s="19">
        <v>8</v>
      </c>
      <c r="U706" s="19">
        <v>20</v>
      </c>
      <c r="V706" s="20">
        <f>(+T706/(T706+U706))</f>
        <v>0.2857142857142857</v>
      </c>
      <c r="W706" s="21">
        <v>4209</v>
      </c>
      <c r="X706" s="21">
        <v>301</v>
      </c>
    </row>
    <row r="707" spans="1:24" x14ac:dyDescent="0.35">
      <c r="A707" s="11">
        <v>110565</v>
      </c>
      <c r="B707" s="11" t="s">
        <v>55</v>
      </c>
      <c r="C707" s="11">
        <v>2006</v>
      </c>
      <c r="D707" s="24"/>
      <c r="E707" s="28"/>
      <c r="F707" s="29"/>
      <c r="G707" s="30"/>
      <c r="H707" s="30"/>
      <c r="I707" s="30"/>
      <c r="J707" s="30"/>
      <c r="K707" s="30"/>
      <c r="L707" s="16">
        <v>16</v>
      </c>
      <c r="M707" s="16">
        <v>13</v>
      </c>
      <c r="N707" s="17">
        <f>+L707/(L707+M707)</f>
        <v>0.55172413793103448</v>
      </c>
      <c r="O707" s="18">
        <v>29016</v>
      </c>
      <c r="P707" s="18">
        <v>2418</v>
      </c>
      <c r="T707" s="19">
        <v>11</v>
      </c>
      <c r="U707" s="19">
        <v>17</v>
      </c>
      <c r="V707" s="20">
        <f>(+T707/(T707+U707))</f>
        <v>0.39285714285714285</v>
      </c>
      <c r="W707" s="21">
        <v>3987</v>
      </c>
      <c r="X707" s="21">
        <v>332</v>
      </c>
    </row>
    <row r="708" spans="1:24" x14ac:dyDescent="0.35">
      <c r="A708" s="11">
        <v>110565</v>
      </c>
      <c r="B708" s="11" t="s">
        <v>55</v>
      </c>
      <c r="C708" s="11">
        <v>2007</v>
      </c>
      <c r="D708" s="24"/>
      <c r="E708" s="28"/>
      <c r="F708" s="29"/>
      <c r="G708" s="30"/>
      <c r="H708" s="30"/>
      <c r="I708" s="30"/>
      <c r="J708" s="30"/>
      <c r="K708" s="30"/>
      <c r="L708" s="16">
        <v>20</v>
      </c>
      <c r="M708" s="16">
        <v>10</v>
      </c>
      <c r="N708" s="17">
        <f>+L708/(L708+M708)</f>
        <v>0.66666666666666663</v>
      </c>
      <c r="O708" s="18">
        <v>32197</v>
      </c>
      <c r="P708" s="18">
        <v>2012</v>
      </c>
      <c r="T708" s="19">
        <v>16</v>
      </c>
      <c r="U708" s="19">
        <v>16</v>
      </c>
      <c r="V708" s="20">
        <f>(+T708/(T708+U708))</f>
        <v>0.5</v>
      </c>
    </row>
    <row r="709" spans="1:24" x14ac:dyDescent="0.35">
      <c r="A709" s="11">
        <v>110565</v>
      </c>
      <c r="B709" s="11" t="s">
        <v>55</v>
      </c>
      <c r="C709" s="11">
        <v>2008</v>
      </c>
      <c r="D709" s="24"/>
      <c r="E709" s="28"/>
      <c r="F709" s="29"/>
      <c r="G709" s="30"/>
      <c r="H709" s="30"/>
      <c r="I709" s="30"/>
      <c r="J709" s="30"/>
      <c r="K709" s="30"/>
      <c r="L709" s="16">
        <v>24</v>
      </c>
      <c r="M709" s="16">
        <v>9</v>
      </c>
      <c r="N709" s="17">
        <f>+L709/(L709+M709)</f>
        <v>0.72727272727272729</v>
      </c>
      <c r="O709" s="18">
        <v>36662</v>
      </c>
      <c r="P709" s="18">
        <v>2619</v>
      </c>
      <c r="T709" s="19">
        <v>11</v>
      </c>
      <c r="U709" s="19">
        <v>19</v>
      </c>
      <c r="V709" s="20">
        <f>(+T709/(T709+U709))</f>
        <v>0.36666666666666664</v>
      </c>
      <c r="W709" s="21">
        <v>3493</v>
      </c>
      <c r="X709" s="21">
        <v>233</v>
      </c>
    </row>
    <row r="710" spans="1:24" x14ac:dyDescent="0.35">
      <c r="A710" s="11">
        <v>110565</v>
      </c>
      <c r="B710" s="11" t="s">
        <v>55</v>
      </c>
      <c r="C710" s="11">
        <v>2009</v>
      </c>
      <c r="D710" s="24"/>
      <c r="E710" s="28"/>
      <c r="F710" s="29"/>
      <c r="G710" s="30"/>
      <c r="H710" s="30"/>
      <c r="I710" s="30"/>
      <c r="J710" s="30"/>
      <c r="K710" s="30"/>
      <c r="L710" s="16">
        <v>15</v>
      </c>
      <c r="M710" s="16">
        <v>17</v>
      </c>
      <c r="N710" s="17">
        <f>+L710/(L710+M710)</f>
        <v>0.46875</v>
      </c>
      <c r="O710" s="18">
        <v>49603</v>
      </c>
      <c r="P710" s="18">
        <v>3307</v>
      </c>
      <c r="T710" s="19">
        <v>10</v>
      </c>
      <c r="U710" s="19">
        <v>20</v>
      </c>
      <c r="V710" s="20">
        <f>(+T710/(T710+U710))</f>
        <v>0.33333333333333331</v>
      </c>
      <c r="W710" s="21">
        <v>3574</v>
      </c>
      <c r="X710" s="21">
        <v>255</v>
      </c>
    </row>
    <row r="711" spans="1:24" x14ac:dyDescent="0.35">
      <c r="A711" s="11">
        <v>110565</v>
      </c>
      <c r="B711" s="11" t="s">
        <v>55</v>
      </c>
      <c r="C711" s="11">
        <v>2010</v>
      </c>
      <c r="D711" s="24"/>
      <c r="E711" s="28"/>
      <c r="F711" s="29"/>
      <c r="G711" s="30"/>
      <c r="H711" s="30"/>
      <c r="I711" s="30"/>
      <c r="J711" s="30"/>
      <c r="K711" s="30"/>
      <c r="L711" s="16">
        <v>16</v>
      </c>
      <c r="M711" s="16">
        <v>15</v>
      </c>
      <c r="N711" s="17">
        <f>+L711/(L711+M711)</f>
        <v>0.5161290322580645</v>
      </c>
      <c r="O711" s="18">
        <v>35918</v>
      </c>
      <c r="P711" s="18">
        <v>2395</v>
      </c>
      <c r="T711" s="19">
        <v>15</v>
      </c>
      <c r="U711" s="19">
        <v>17</v>
      </c>
      <c r="V711" s="20">
        <f>(+T711/(T711+U711))</f>
        <v>0.46875</v>
      </c>
      <c r="W711" s="21">
        <v>5581</v>
      </c>
      <c r="X711" s="21">
        <v>372</v>
      </c>
    </row>
    <row r="712" spans="1:24" x14ac:dyDescent="0.35">
      <c r="A712" s="11">
        <v>110565</v>
      </c>
      <c r="B712" s="11" t="s">
        <v>55</v>
      </c>
      <c r="C712" s="11">
        <v>2011</v>
      </c>
      <c r="D712" s="24"/>
      <c r="E712" s="28"/>
      <c r="F712" s="29"/>
      <c r="G712" s="30"/>
      <c r="H712" s="30"/>
      <c r="I712" s="30"/>
      <c r="J712" s="30"/>
      <c r="K712" s="30"/>
      <c r="L712" s="16">
        <v>11</v>
      </c>
      <c r="M712" s="16">
        <v>20</v>
      </c>
      <c r="N712" s="17">
        <f>+L712/(L712+M712)</f>
        <v>0.35483870967741937</v>
      </c>
      <c r="O712" s="18">
        <v>41009</v>
      </c>
      <c r="P712" s="18">
        <v>2278</v>
      </c>
      <c r="T712" s="19">
        <v>9</v>
      </c>
      <c r="U712" s="19">
        <v>21</v>
      </c>
      <c r="V712" s="20">
        <f>(+T712/(T712+U712))</f>
        <v>0.3</v>
      </c>
      <c r="W712" s="21">
        <v>5332</v>
      </c>
      <c r="X712" s="21">
        <v>380</v>
      </c>
    </row>
    <row r="713" spans="1:24" x14ac:dyDescent="0.35">
      <c r="A713" s="11">
        <v>110565</v>
      </c>
      <c r="B713" s="11" t="s">
        <v>55</v>
      </c>
      <c r="C713" s="11">
        <v>2012</v>
      </c>
      <c r="D713" s="24"/>
      <c r="E713" s="28"/>
      <c r="F713" s="29"/>
      <c r="G713" s="30"/>
      <c r="H713" s="30"/>
      <c r="I713" s="30"/>
      <c r="J713" s="30"/>
      <c r="K713" s="30"/>
      <c r="L713" s="16">
        <v>21</v>
      </c>
      <c r="M713" s="16">
        <v>10</v>
      </c>
      <c r="N713" s="17">
        <f>+L713/(L713+M713)</f>
        <v>0.67741935483870963</v>
      </c>
      <c r="O713" s="18">
        <v>62242</v>
      </c>
      <c r="P713" s="18">
        <v>3112</v>
      </c>
      <c r="T713" s="19">
        <v>11</v>
      </c>
      <c r="U713" s="19">
        <v>19</v>
      </c>
      <c r="V713" s="20">
        <f>(+T713/(T713+U713))</f>
        <v>0.36666666666666664</v>
      </c>
      <c r="W713" s="21">
        <v>5124</v>
      </c>
      <c r="X713" s="21">
        <v>320</v>
      </c>
    </row>
    <row r="714" spans="1:24" x14ac:dyDescent="0.35">
      <c r="A714" s="11">
        <v>110565</v>
      </c>
      <c r="B714" s="11" t="s">
        <v>55</v>
      </c>
      <c r="C714" s="11">
        <v>2013</v>
      </c>
      <c r="D714" s="24"/>
      <c r="E714" s="28"/>
      <c r="F714" s="29"/>
      <c r="G714" s="30"/>
      <c r="H714" s="30"/>
      <c r="I714" s="30"/>
      <c r="J714" s="30"/>
      <c r="K714" s="30"/>
      <c r="L714" s="16">
        <v>14</v>
      </c>
      <c r="M714" s="16">
        <v>18</v>
      </c>
      <c r="N714" s="17">
        <f>+L714/(L714+M714)</f>
        <v>0.4375</v>
      </c>
      <c r="O714" s="18">
        <v>45640</v>
      </c>
      <c r="P714" s="18">
        <v>3260</v>
      </c>
      <c r="T714" s="19">
        <v>11</v>
      </c>
      <c r="U714" s="19">
        <v>22</v>
      </c>
      <c r="V714" s="20">
        <f>(+T714/(T714+U714))</f>
        <v>0.33333333333333331</v>
      </c>
      <c r="W714" s="21">
        <v>4925</v>
      </c>
      <c r="X714" s="21">
        <v>308</v>
      </c>
    </row>
    <row r="715" spans="1:24" x14ac:dyDescent="0.35">
      <c r="A715" s="11">
        <v>110565</v>
      </c>
      <c r="B715" s="11" t="s">
        <v>55</v>
      </c>
      <c r="C715" s="11">
        <v>2014</v>
      </c>
      <c r="D715" s="24"/>
      <c r="E715" s="28"/>
      <c r="F715" s="29"/>
      <c r="G715" s="30"/>
      <c r="H715" s="30"/>
      <c r="I715" s="30"/>
      <c r="J715" s="30"/>
      <c r="K715" s="30"/>
      <c r="L715" s="16">
        <v>11</v>
      </c>
      <c r="M715" s="16">
        <v>20</v>
      </c>
      <c r="N715" s="17">
        <f>+L715/(L715+M715)</f>
        <v>0.35483870967741937</v>
      </c>
      <c r="O715" s="18">
        <v>30332</v>
      </c>
      <c r="P715" s="18">
        <v>2167</v>
      </c>
      <c r="T715" s="19">
        <v>12</v>
      </c>
      <c r="U715" s="19">
        <v>18</v>
      </c>
      <c r="V715" s="20">
        <f>(+T715/(T715+U715))</f>
        <v>0.4</v>
      </c>
      <c r="W715" s="21">
        <v>4875</v>
      </c>
      <c r="X715" s="21">
        <v>325</v>
      </c>
    </row>
    <row r="716" spans="1:24" x14ac:dyDescent="0.35">
      <c r="A716" s="11">
        <v>110565</v>
      </c>
      <c r="B716" s="11" t="s">
        <v>55</v>
      </c>
      <c r="C716" s="11">
        <v>2015</v>
      </c>
      <c r="D716" s="24"/>
      <c r="E716" s="28"/>
      <c r="F716" s="29"/>
      <c r="G716" s="30"/>
      <c r="H716" s="30"/>
      <c r="I716" s="30"/>
      <c r="J716" s="30"/>
      <c r="K716" s="30"/>
      <c r="L716" s="16">
        <v>9</v>
      </c>
      <c r="M716" s="16">
        <v>22</v>
      </c>
      <c r="N716" s="17">
        <f>+L716/(L716+M716)</f>
        <v>0.29032258064516131</v>
      </c>
      <c r="O716" s="18">
        <v>33545</v>
      </c>
      <c r="P716" s="18">
        <v>2236</v>
      </c>
      <c r="T716" s="19">
        <v>13</v>
      </c>
      <c r="U716" s="19">
        <v>19</v>
      </c>
      <c r="V716" s="20">
        <f>(+T716/(T716+U716))</f>
        <v>0.40625</v>
      </c>
      <c r="W716" s="21">
        <v>3579</v>
      </c>
      <c r="X716" s="21">
        <v>256</v>
      </c>
    </row>
    <row r="717" spans="1:24" x14ac:dyDescent="0.35">
      <c r="A717" s="11">
        <v>110565</v>
      </c>
      <c r="B717" s="11" t="s">
        <v>55</v>
      </c>
      <c r="C717" s="11">
        <v>2016</v>
      </c>
      <c r="D717" s="24"/>
      <c r="E717" s="28"/>
      <c r="F717" s="29"/>
      <c r="G717" s="30"/>
      <c r="H717" s="30"/>
      <c r="I717" s="30"/>
      <c r="J717" s="30"/>
      <c r="K717" s="30"/>
      <c r="L717" s="16">
        <v>10</v>
      </c>
      <c r="M717" s="16">
        <v>20</v>
      </c>
      <c r="N717" s="17">
        <f>+L717/(L717+M717)</f>
        <v>0.33333333333333331</v>
      </c>
      <c r="O717" s="18">
        <v>29943</v>
      </c>
      <c r="P717" s="18">
        <v>1996</v>
      </c>
      <c r="T717" s="19">
        <v>3</v>
      </c>
      <c r="U717" s="19">
        <v>27</v>
      </c>
      <c r="V717" s="20">
        <f>(+T717/(T717+U717))</f>
        <v>0.1</v>
      </c>
      <c r="W717" s="21">
        <v>4546</v>
      </c>
      <c r="X717" s="21">
        <v>284</v>
      </c>
    </row>
    <row r="718" spans="1:24" x14ac:dyDescent="0.35">
      <c r="A718" s="11">
        <v>110565</v>
      </c>
      <c r="B718" s="11" t="s">
        <v>55</v>
      </c>
      <c r="C718" s="11">
        <v>2017</v>
      </c>
      <c r="D718" s="24"/>
      <c r="E718" s="28"/>
      <c r="F718" s="29"/>
      <c r="G718" s="30"/>
      <c r="H718" s="30"/>
      <c r="I718" s="30"/>
      <c r="J718" s="30"/>
      <c r="K718" s="30"/>
      <c r="L718" s="16">
        <v>17</v>
      </c>
      <c r="M718" s="16">
        <v>15</v>
      </c>
      <c r="N718" s="17">
        <f>+L718/(L718+M718)</f>
        <v>0.53125</v>
      </c>
      <c r="O718" s="18">
        <v>28669</v>
      </c>
      <c r="P718" s="18">
        <v>1911</v>
      </c>
      <c r="T718" s="19">
        <v>4</v>
      </c>
      <c r="U718" s="19">
        <v>25</v>
      </c>
      <c r="V718" s="20">
        <f>(+T718/(T718+U718))</f>
        <v>0.13793103448275862</v>
      </c>
      <c r="W718" s="21">
        <v>5306</v>
      </c>
      <c r="X718" s="21">
        <v>408</v>
      </c>
    </row>
    <row r="719" spans="1:24" x14ac:dyDescent="0.35">
      <c r="A719" s="11">
        <v>110565</v>
      </c>
      <c r="B719" s="11" t="s">
        <v>55</v>
      </c>
      <c r="C719" s="11">
        <v>2018</v>
      </c>
      <c r="D719" s="24"/>
      <c r="E719" s="28"/>
      <c r="F719" s="29"/>
      <c r="G719" s="30"/>
      <c r="H719" s="30"/>
      <c r="I719" s="30"/>
      <c r="J719" s="30"/>
      <c r="K719" s="30"/>
      <c r="L719" s="16">
        <v>20</v>
      </c>
      <c r="M719" s="16">
        <v>12</v>
      </c>
      <c r="N719" s="17">
        <f>+L719/(L719+M719)</f>
        <v>0.625</v>
      </c>
      <c r="O719" s="18">
        <v>19004</v>
      </c>
      <c r="P719" s="18">
        <v>1357</v>
      </c>
      <c r="T719" s="19">
        <v>8</v>
      </c>
      <c r="U719" s="19">
        <v>21</v>
      </c>
      <c r="V719" s="20">
        <f>(+T719/(T719+U719))</f>
        <v>0.27586206896551724</v>
      </c>
      <c r="W719" s="21">
        <v>3849</v>
      </c>
      <c r="X719" s="21">
        <v>296</v>
      </c>
    </row>
    <row r="720" spans="1:24" x14ac:dyDescent="0.35">
      <c r="A720" s="11">
        <v>110565</v>
      </c>
      <c r="B720" s="11" t="s">
        <v>55</v>
      </c>
      <c r="C720" s="11">
        <v>2019</v>
      </c>
      <c r="D720" s="24"/>
      <c r="E720" s="28"/>
      <c r="F720" s="29"/>
      <c r="G720" s="30"/>
      <c r="H720" s="30"/>
      <c r="I720" s="30"/>
      <c r="J720" s="30"/>
      <c r="K720" s="30"/>
      <c r="L720" s="16">
        <v>16</v>
      </c>
      <c r="M720" s="16">
        <v>18</v>
      </c>
      <c r="N720" s="17">
        <f>+L720/(L720+M720)</f>
        <v>0.47058823529411764</v>
      </c>
      <c r="T720" s="19">
        <v>14</v>
      </c>
      <c r="U720" s="19">
        <v>16</v>
      </c>
      <c r="V720" s="20">
        <f>(+T720/(T720+U720))</f>
        <v>0.46666666666666667</v>
      </c>
      <c r="W720" s="21">
        <v>4182</v>
      </c>
      <c r="X720" s="21">
        <v>279</v>
      </c>
    </row>
    <row r="721" spans="1:24" x14ac:dyDescent="0.35">
      <c r="A721" s="11">
        <v>110565</v>
      </c>
      <c r="B721" s="11" t="s">
        <v>55</v>
      </c>
      <c r="C721" s="11">
        <v>2020</v>
      </c>
      <c r="D721" s="24"/>
      <c r="E721" s="28"/>
      <c r="F721" s="29"/>
      <c r="G721" s="30"/>
      <c r="H721" s="30"/>
      <c r="I721" s="30"/>
      <c r="J721" s="30"/>
      <c r="K721" s="30"/>
      <c r="L721" s="16">
        <v>11</v>
      </c>
      <c r="M721" s="16">
        <v>20</v>
      </c>
      <c r="N721" s="17">
        <f>+L721/(L721+M721)</f>
        <v>0.35483870967741937</v>
      </c>
      <c r="T721" s="19">
        <v>17</v>
      </c>
      <c r="U721" s="19">
        <v>14</v>
      </c>
      <c r="V721" s="20">
        <f>(+T721/(T721+U721))</f>
        <v>0.54838709677419351</v>
      </c>
    </row>
    <row r="722" spans="1:24" x14ac:dyDescent="0.35">
      <c r="A722" s="11">
        <v>110565</v>
      </c>
      <c r="B722" s="11" t="s">
        <v>55</v>
      </c>
      <c r="C722" s="11">
        <v>2021</v>
      </c>
      <c r="D722" s="24"/>
      <c r="E722" s="28"/>
      <c r="F722" s="29"/>
      <c r="G722" s="30"/>
      <c r="H722" s="30"/>
      <c r="I722" s="30"/>
      <c r="J722" s="30"/>
      <c r="K722" s="30"/>
      <c r="L722" s="16">
        <v>6</v>
      </c>
      <c r="M722" s="16">
        <v>10</v>
      </c>
      <c r="N722" s="17">
        <f>+L722/(L722+M722)</f>
        <v>0.375</v>
      </c>
      <c r="T722" s="19">
        <v>4</v>
      </c>
      <c r="U722" s="19">
        <v>18</v>
      </c>
      <c r="V722" s="20">
        <f>(+T722/(T722+U722))</f>
        <v>0.18181818181818182</v>
      </c>
    </row>
    <row r="723" spans="1:24" x14ac:dyDescent="0.35">
      <c r="A723" s="11">
        <v>110565</v>
      </c>
      <c r="B723" s="11" t="s">
        <v>55</v>
      </c>
      <c r="C723" s="11">
        <v>2022</v>
      </c>
      <c r="D723" s="24"/>
      <c r="E723" s="28"/>
      <c r="F723" s="29"/>
      <c r="G723" s="30"/>
      <c r="H723" s="30"/>
      <c r="I723" s="30"/>
      <c r="J723" s="30"/>
      <c r="K723" s="30"/>
      <c r="L723" s="16">
        <v>21</v>
      </c>
      <c r="M723" s="16">
        <v>11</v>
      </c>
      <c r="N723" s="17">
        <f>+L723/(L723+M723)</f>
        <v>0.65625</v>
      </c>
      <c r="O723" s="18">
        <v>7802</v>
      </c>
      <c r="P723" s="18">
        <v>600</v>
      </c>
      <c r="S723" s="70" t="e">
        <f>+Q723/R723</f>
        <v>#DIV/0!</v>
      </c>
      <c r="T723" s="19">
        <v>11</v>
      </c>
      <c r="U723" s="19">
        <v>18</v>
      </c>
      <c r="V723" s="20">
        <f>(+T723/(T723+U723))</f>
        <v>0.37931034482758619</v>
      </c>
    </row>
    <row r="724" spans="1:24" x14ac:dyDescent="0.35">
      <c r="A724" s="11">
        <v>110583</v>
      </c>
      <c r="B724" s="11" t="s">
        <v>56</v>
      </c>
      <c r="C724" s="11">
        <v>2004</v>
      </c>
      <c r="D724" s="24"/>
      <c r="E724" s="28"/>
      <c r="F724" s="29"/>
      <c r="G724" s="30"/>
      <c r="H724" s="30"/>
      <c r="I724" s="30"/>
      <c r="J724" s="30"/>
      <c r="K724" s="30"/>
      <c r="L724" s="16">
        <v>6</v>
      </c>
      <c r="M724" s="16">
        <v>21</v>
      </c>
      <c r="N724" s="17">
        <f>+L724/(L724+M724)</f>
        <v>0.22222222222222221</v>
      </c>
      <c r="O724" s="18">
        <v>22208</v>
      </c>
      <c r="P724" s="18">
        <v>1708</v>
      </c>
      <c r="T724" s="19">
        <v>14</v>
      </c>
      <c r="U724" s="19">
        <v>16</v>
      </c>
      <c r="V724" s="20">
        <f>(+T724/(T724+U724))</f>
        <v>0.46666666666666667</v>
      </c>
    </row>
    <row r="725" spans="1:24" x14ac:dyDescent="0.35">
      <c r="A725" s="11">
        <v>110583</v>
      </c>
      <c r="B725" s="11" t="s">
        <v>56</v>
      </c>
      <c r="C725" s="11">
        <v>2005</v>
      </c>
      <c r="D725" s="24"/>
      <c r="E725" s="28"/>
      <c r="F725" s="29"/>
      <c r="G725" s="30"/>
      <c r="H725" s="30"/>
      <c r="I725" s="30"/>
      <c r="J725" s="30"/>
      <c r="K725" s="30"/>
      <c r="L725" s="16">
        <v>10</v>
      </c>
      <c r="M725" s="16">
        <v>20</v>
      </c>
      <c r="N725" s="17">
        <f>+L725/(L725+M725)</f>
        <v>0.33333333333333331</v>
      </c>
      <c r="T725" s="19">
        <v>19</v>
      </c>
      <c r="U725" s="19">
        <v>9</v>
      </c>
      <c r="V725" s="20">
        <f>(+T725/(T725+U725))</f>
        <v>0.6785714285714286</v>
      </c>
    </row>
    <row r="726" spans="1:24" x14ac:dyDescent="0.35">
      <c r="A726" s="11">
        <v>110583</v>
      </c>
      <c r="B726" s="11" t="s">
        <v>56</v>
      </c>
      <c r="C726" s="11">
        <v>2006</v>
      </c>
      <c r="D726" s="24"/>
      <c r="E726" s="28"/>
      <c r="F726" s="29"/>
      <c r="G726" s="30"/>
      <c r="H726" s="30"/>
      <c r="I726" s="30"/>
      <c r="J726" s="30"/>
      <c r="K726" s="30"/>
      <c r="L726" s="16">
        <v>18</v>
      </c>
      <c r="M726" s="16">
        <v>12</v>
      </c>
      <c r="N726" s="17">
        <f>+L726/(L726+M726)</f>
        <v>0.6</v>
      </c>
      <c r="T726" s="19">
        <v>18</v>
      </c>
      <c r="U726" s="19">
        <v>10</v>
      </c>
      <c r="V726" s="20">
        <f>(+T726/(T726+U726))</f>
        <v>0.6428571428571429</v>
      </c>
    </row>
    <row r="727" spans="1:24" x14ac:dyDescent="0.35">
      <c r="A727" s="11">
        <v>110583</v>
      </c>
      <c r="B727" s="11" t="s">
        <v>56</v>
      </c>
      <c r="C727" s="11">
        <v>2007</v>
      </c>
      <c r="D727" s="24"/>
      <c r="E727" s="28"/>
      <c r="F727" s="29"/>
      <c r="G727" s="30"/>
      <c r="H727" s="30"/>
      <c r="I727" s="30"/>
      <c r="J727" s="30"/>
      <c r="K727" s="30"/>
      <c r="L727" s="16">
        <v>24</v>
      </c>
      <c r="M727" s="16">
        <v>8</v>
      </c>
      <c r="N727" s="17">
        <f>+L727/(L727+M727)</f>
        <v>0.75</v>
      </c>
      <c r="T727" s="19">
        <v>9</v>
      </c>
      <c r="U727" s="19">
        <v>23</v>
      </c>
      <c r="V727" s="20">
        <f>(+T727/(T727+U727))</f>
        <v>0.28125</v>
      </c>
    </row>
    <row r="728" spans="1:24" x14ac:dyDescent="0.35">
      <c r="A728" s="11">
        <v>110583</v>
      </c>
      <c r="B728" s="11" t="s">
        <v>56</v>
      </c>
      <c r="C728" s="11">
        <v>2008</v>
      </c>
      <c r="D728" s="24"/>
      <c r="E728" s="28"/>
      <c r="F728" s="29"/>
      <c r="G728" s="30"/>
      <c r="H728" s="30"/>
      <c r="I728" s="30"/>
      <c r="J728" s="30"/>
      <c r="K728" s="30"/>
      <c r="L728" s="16">
        <v>6</v>
      </c>
      <c r="M728" s="16">
        <v>25</v>
      </c>
      <c r="N728" s="17">
        <f>+L728/(L728+M728)</f>
        <v>0.19354838709677419</v>
      </c>
      <c r="T728" s="19">
        <v>9</v>
      </c>
      <c r="U728" s="19">
        <v>20</v>
      </c>
      <c r="V728" s="20">
        <f>(+T728/(T728+U728))</f>
        <v>0.31034482758620691</v>
      </c>
    </row>
    <row r="729" spans="1:24" x14ac:dyDescent="0.35">
      <c r="A729" s="11">
        <v>110583</v>
      </c>
      <c r="B729" s="11" t="s">
        <v>56</v>
      </c>
      <c r="C729" s="11">
        <v>2009</v>
      </c>
      <c r="D729" s="24"/>
      <c r="E729" s="28"/>
      <c r="F729" s="29"/>
      <c r="G729" s="30"/>
      <c r="H729" s="30"/>
      <c r="I729" s="30"/>
      <c r="J729" s="30"/>
      <c r="K729" s="30"/>
      <c r="L729" s="16">
        <v>15</v>
      </c>
      <c r="M729" s="16">
        <v>15</v>
      </c>
      <c r="N729" s="17">
        <f>+L729/(L729+M729)</f>
        <v>0.5</v>
      </c>
      <c r="T729" s="19">
        <v>8</v>
      </c>
      <c r="U729" s="19">
        <v>21</v>
      </c>
      <c r="V729" s="20">
        <f>(+T729/(T729+U729))</f>
        <v>0.27586206896551724</v>
      </c>
    </row>
    <row r="730" spans="1:24" x14ac:dyDescent="0.35">
      <c r="A730" s="11">
        <v>110583</v>
      </c>
      <c r="B730" s="11" t="s">
        <v>56</v>
      </c>
      <c r="C730" s="11">
        <v>2010</v>
      </c>
      <c r="D730" s="24"/>
      <c r="E730" s="28"/>
      <c r="F730" s="29"/>
      <c r="G730" s="30"/>
      <c r="H730" s="30"/>
      <c r="I730" s="30"/>
      <c r="J730" s="30"/>
      <c r="K730" s="30"/>
      <c r="L730" s="16">
        <v>17</v>
      </c>
      <c r="M730" s="16">
        <v>16</v>
      </c>
      <c r="N730" s="17">
        <f>+L730/(L730+M730)</f>
        <v>0.51515151515151514</v>
      </c>
      <c r="T730" s="19">
        <v>13</v>
      </c>
      <c r="U730" s="19">
        <v>17</v>
      </c>
      <c r="V730" s="20">
        <f>(+T730/(T730+U730))</f>
        <v>0.43333333333333335</v>
      </c>
    </row>
    <row r="731" spans="1:24" x14ac:dyDescent="0.35">
      <c r="A731" s="11">
        <v>110583</v>
      </c>
      <c r="B731" s="11" t="s">
        <v>56</v>
      </c>
      <c r="C731" s="11">
        <v>2011</v>
      </c>
      <c r="D731" s="24"/>
      <c r="E731" s="28"/>
      <c r="F731" s="29"/>
      <c r="G731" s="30"/>
      <c r="H731" s="30"/>
      <c r="I731" s="30"/>
      <c r="J731" s="30"/>
      <c r="K731" s="30"/>
      <c r="L731" s="16">
        <v>22</v>
      </c>
      <c r="M731" s="16">
        <v>12</v>
      </c>
      <c r="N731" s="17">
        <f>+L731/(L731+M731)</f>
        <v>0.6470588235294118</v>
      </c>
      <c r="T731" s="19">
        <v>8</v>
      </c>
      <c r="U731" s="19">
        <v>23</v>
      </c>
      <c r="V731" s="20">
        <f>(+T731/(T731+U731))</f>
        <v>0.25806451612903225</v>
      </c>
    </row>
    <row r="732" spans="1:24" x14ac:dyDescent="0.35">
      <c r="A732" s="11">
        <v>110583</v>
      </c>
      <c r="B732" s="11" t="s">
        <v>56</v>
      </c>
      <c r="C732" s="11">
        <v>2012</v>
      </c>
      <c r="D732" s="24"/>
      <c r="E732" s="28"/>
      <c r="F732" s="29"/>
      <c r="G732" s="30"/>
      <c r="H732" s="30"/>
      <c r="I732" s="30"/>
      <c r="J732" s="30"/>
      <c r="K732" s="30"/>
      <c r="L732" s="16">
        <v>25</v>
      </c>
      <c r="M732" s="16">
        <v>9</v>
      </c>
      <c r="N732" s="17">
        <f>+L732/(L732+M732)</f>
        <v>0.73529411764705888</v>
      </c>
      <c r="T732" s="19">
        <v>14</v>
      </c>
      <c r="U732" s="19">
        <v>18</v>
      </c>
      <c r="V732" s="20">
        <f>(+T732/(T732+U732))</f>
        <v>0.4375</v>
      </c>
    </row>
    <row r="733" spans="1:24" x14ac:dyDescent="0.35">
      <c r="A733" s="11">
        <v>110583</v>
      </c>
      <c r="B733" s="11" t="s">
        <v>56</v>
      </c>
      <c r="C733" s="11">
        <v>2013</v>
      </c>
      <c r="D733" s="24"/>
      <c r="E733" s="28"/>
      <c r="F733" s="29"/>
      <c r="G733" s="30"/>
      <c r="H733" s="30"/>
      <c r="I733" s="30"/>
      <c r="J733" s="30"/>
      <c r="K733" s="30"/>
      <c r="L733" s="16">
        <v>19</v>
      </c>
      <c r="M733" s="16">
        <v>14</v>
      </c>
      <c r="N733" s="17">
        <f>+L733/(L733+M733)</f>
        <v>0.5757575757575758</v>
      </c>
      <c r="T733" s="19">
        <v>16</v>
      </c>
      <c r="U733" s="19">
        <v>16</v>
      </c>
      <c r="V733" s="20">
        <f>(+T733/(T733+U733))</f>
        <v>0.5</v>
      </c>
    </row>
    <row r="734" spans="1:24" x14ac:dyDescent="0.35">
      <c r="A734" s="11">
        <v>110583</v>
      </c>
      <c r="B734" s="11" t="s">
        <v>56</v>
      </c>
      <c r="C734" s="11">
        <v>2014</v>
      </c>
      <c r="D734" s="24"/>
      <c r="E734" s="28"/>
      <c r="F734" s="29"/>
      <c r="G734" s="30"/>
      <c r="H734" s="30"/>
      <c r="I734" s="30"/>
      <c r="J734" s="30"/>
      <c r="K734" s="30"/>
      <c r="L734" s="16">
        <v>15</v>
      </c>
      <c r="M734" s="16">
        <v>17</v>
      </c>
      <c r="N734" s="17">
        <f>+L734/(L734+M734)</f>
        <v>0.46875</v>
      </c>
      <c r="T734" s="19">
        <v>17</v>
      </c>
      <c r="U734" s="19">
        <v>15</v>
      </c>
      <c r="V734" s="20">
        <f>(+T734/(T734+U734))</f>
        <v>0.53125</v>
      </c>
    </row>
    <row r="735" spans="1:24" x14ac:dyDescent="0.35">
      <c r="A735" s="11">
        <v>110583</v>
      </c>
      <c r="B735" s="11" t="s">
        <v>56</v>
      </c>
      <c r="C735" s="11">
        <v>2015</v>
      </c>
      <c r="D735" s="24"/>
      <c r="E735" s="28"/>
      <c r="F735" s="29"/>
      <c r="G735" s="30"/>
      <c r="H735" s="30"/>
      <c r="I735" s="30"/>
      <c r="J735" s="30"/>
      <c r="K735" s="30"/>
      <c r="L735" s="16">
        <v>16</v>
      </c>
      <c r="M735" s="16">
        <v>17</v>
      </c>
      <c r="N735" s="17">
        <f>+L735/(L735+M735)</f>
        <v>0.48484848484848486</v>
      </c>
      <c r="T735" s="19">
        <v>22</v>
      </c>
      <c r="U735" s="19">
        <v>10</v>
      </c>
      <c r="V735" s="20">
        <f>(+T735/(T735+U735))</f>
        <v>0.6875</v>
      </c>
    </row>
    <row r="736" spans="1:24" x14ac:dyDescent="0.35">
      <c r="A736" s="11">
        <v>110583</v>
      </c>
      <c r="B736" s="11" t="s">
        <v>56</v>
      </c>
      <c r="C736" s="11">
        <v>2016</v>
      </c>
      <c r="D736" s="24"/>
      <c r="E736" s="28"/>
      <c r="F736" s="29"/>
      <c r="G736" s="30"/>
      <c r="H736" s="30"/>
      <c r="I736" s="30"/>
      <c r="J736" s="30"/>
      <c r="K736" s="30"/>
      <c r="L736" s="16">
        <v>20</v>
      </c>
      <c r="M736" s="16">
        <v>15</v>
      </c>
      <c r="N736" s="17">
        <f>+L736/(L736+M736)</f>
        <v>0.5714285714285714</v>
      </c>
      <c r="T736" s="19">
        <v>24</v>
      </c>
      <c r="U736" s="19">
        <v>9</v>
      </c>
      <c r="V736" s="20">
        <f>(+T736/(T736+U736))</f>
        <v>0.72727272727272729</v>
      </c>
      <c r="W736" s="21">
        <v>9857</v>
      </c>
      <c r="X736" s="21">
        <v>704</v>
      </c>
    </row>
    <row r="737" spans="1:24" x14ac:dyDescent="0.35">
      <c r="A737" s="11">
        <v>110583</v>
      </c>
      <c r="B737" s="11" t="s">
        <v>56</v>
      </c>
      <c r="C737" s="11">
        <v>2017</v>
      </c>
      <c r="D737" s="24"/>
      <c r="E737" s="28"/>
      <c r="F737" s="29"/>
      <c r="G737" s="30"/>
      <c r="H737" s="30"/>
      <c r="I737" s="30"/>
      <c r="J737" s="30"/>
      <c r="K737" s="30"/>
      <c r="L737" s="16">
        <v>15</v>
      </c>
      <c r="M737" s="16">
        <v>19</v>
      </c>
      <c r="N737" s="17">
        <f>+L737/(L737+M737)</f>
        <v>0.44117647058823528</v>
      </c>
      <c r="O737" s="18">
        <v>34075</v>
      </c>
      <c r="P737" s="18">
        <v>2839</v>
      </c>
      <c r="T737" s="19">
        <v>23</v>
      </c>
      <c r="U737" s="19">
        <v>11</v>
      </c>
      <c r="V737" s="20">
        <f>(+T737/(T737+U737))</f>
        <v>0.67647058823529416</v>
      </c>
    </row>
    <row r="738" spans="1:24" x14ac:dyDescent="0.35">
      <c r="A738" s="11">
        <v>110583</v>
      </c>
      <c r="B738" s="11" t="s">
        <v>56</v>
      </c>
      <c r="C738" s="11">
        <v>2018</v>
      </c>
      <c r="D738" s="24"/>
      <c r="E738" s="28"/>
      <c r="F738" s="29"/>
      <c r="G738" s="30"/>
      <c r="H738" s="30"/>
      <c r="I738" s="30"/>
      <c r="J738" s="30"/>
      <c r="K738" s="30"/>
      <c r="L738" s="16">
        <v>15</v>
      </c>
      <c r="M738" s="16">
        <v>18</v>
      </c>
      <c r="N738" s="17">
        <f>+L738/(L738+M738)</f>
        <v>0.45454545454545453</v>
      </c>
      <c r="O738" s="18">
        <v>35210</v>
      </c>
      <c r="P738" s="18">
        <v>2708</v>
      </c>
      <c r="T738" s="19">
        <v>8</v>
      </c>
      <c r="U738" s="19">
        <v>23</v>
      </c>
      <c r="V738" s="20">
        <f>(+T738/(T738+U738))</f>
        <v>0.25806451612903225</v>
      </c>
    </row>
    <row r="739" spans="1:24" x14ac:dyDescent="0.35">
      <c r="A739" s="11">
        <v>110583</v>
      </c>
      <c r="B739" s="11" t="s">
        <v>56</v>
      </c>
      <c r="C739" s="11">
        <v>2019</v>
      </c>
      <c r="D739" s="24"/>
      <c r="E739" s="28"/>
      <c r="F739" s="29"/>
      <c r="G739" s="30"/>
      <c r="H739" s="30"/>
      <c r="I739" s="30"/>
      <c r="J739" s="30"/>
      <c r="K739" s="30"/>
      <c r="L739" s="16">
        <v>15</v>
      </c>
      <c r="M739" s="16">
        <v>19</v>
      </c>
      <c r="N739" s="17">
        <f>+L739/(L739+M739)</f>
        <v>0.44117647058823528</v>
      </c>
      <c r="T739" s="19">
        <v>9</v>
      </c>
      <c r="U739" s="19">
        <v>22</v>
      </c>
      <c r="V739" s="20">
        <f>(+T739/(T739+U739))</f>
        <v>0.29032258064516131</v>
      </c>
      <c r="W739" s="21">
        <v>9234</v>
      </c>
      <c r="X739" s="21">
        <v>577</v>
      </c>
    </row>
    <row r="740" spans="1:24" x14ac:dyDescent="0.35">
      <c r="A740" s="11">
        <v>110583</v>
      </c>
      <c r="B740" s="11" t="s">
        <v>56</v>
      </c>
      <c r="C740" s="11">
        <v>2020</v>
      </c>
      <c r="D740" s="24"/>
      <c r="E740" s="28"/>
      <c r="F740" s="29"/>
      <c r="G740" s="30"/>
      <c r="H740" s="30"/>
      <c r="I740" s="30"/>
      <c r="J740" s="30"/>
      <c r="K740" s="30"/>
      <c r="L740" s="16">
        <v>11</v>
      </c>
      <c r="M740" s="16">
        <v>21</v>
      </c>
      <c r="N740" s="17">
        <f>+L740/(L740+M740)</f>
        <v>0.34375</v>
      </c>
      <c r="T740" s="19">
        <v>13</v>
      </c>
      <c r="U740" s="19">
        <v>17</v>
      </c>
      <c r="V740" s="20">
        <f>(+T740/(T740+U740))</f>
        <v>0.43333333333333335</v>
      </c>
    </row>
    <row r="741" spans="1:24" x14ac:dyDescent="0.35">
      <c r="A741" s="11">
        <v>110583</v>
      </c>
      <c r="B741" s="11" t="s">
        <v>56</v>
      </c>
      <c r="C741" s="11">
        <v>2021</v>
      </c>
      <c r="D741" s="24"/>
      <c r="E741" s="28"/>
      <c r="F741" s="29"/>
      <c r="G741" s="30"/>
      <c r="H741" s="30"/>
      <c r="I741" s="30"/>
      <c r="J741" s="30"/>
      <c r="K741" s="30"/>
      <c r="L741" s="16">
        <v>6</v>
      </c>
      <c r="M741" s="16">
        <v>12</v>
      </c>
      <c r="N741" s="17">
        <f>+L741/(L741+M741)</f>
        <v>0.33333333333333331</v>
      </c>
      <c r="T741" s="19">
        <v>12</v>
      </c>
      <c r="U741" s="19">
        <v>9</v>
      </c>
      <c r="V741" s="20">
        <f>(+T741/(T741+U741))</f>
        <v>0.5714285714285714</v>
      </c>
    </row>
    <row r="742" spans="1:24" x14ac:dyDescent="0.35">
      <c r="A742" s="11">
        <v>110583</v>
      </c>
      <c r="B742" s="11" t="s">
        <v>56</v>
      </c>
      <c r="C742" s="11">
        <v>2022</v>
      </c>
      <c r="D742" s="24"/>
      <c r="E742" s="28"/>
      <c r="F742" s="29"/>
      <c r="G742" s="30"/>
      <c r="H742" s="30"/>
      <c r="I742" s="30"/>
      <c r="J742" s="30"/>
      <c r="K742" s="30"/>
      <c r="L742" s="16">
        <v>20</v>
      </c>
      <c r="M742" s="16">
        <v>13</v>
      </c>
      <c r="N742" s="17">
        <f>+L742/(L742+M742)</f>
        <v>0.60606060606060608</v>
      </c>
      <c r="O742" s="18">
        <v>16126</v>
      </c>
      <c r="P742" s="18">
        <v>1152</v>
      </c>
      <c r="S742" s="70" t="e">
        <f>+Q742/R742</f>
        <v>#DIV/0!</v>
      </c>
      <c r="T742" s="19">
        <v>19</v>
      </c>
      <c r="U742" s="19">
        <v>9</v>
      </c>
      <c r="V742" s="20">
        <f>(+T742/(T742+U742))</f>
        <v>0.6785714285714286</v>
      </c>
    </row>
    <row r="743" spans="1:24" x14ac:dyDescent="0.35">
      <c r="A743" s="11">
        <v>110592</v>
      </c>
      <c r="B743" s="11" t="s">
        <v>57</v>
      </c>
      <c r="C743" s="11">
        <v>2004</v>
      </c>
      <c r="D743" s="24"/>
      <c r="E743" s="28"/>
      <c r="F743" s="29"/>
      <c r="G743" s="30"/>
      <c r="H743" s="30"/>
      <c r="I743" s="30"/>
      <c r="J743" s="30"/>
      <c r="K743" s="30"/>
      <c r="L743" s="16">
        <v>9</v>
      </c>
      <c r="M743" s="16">
        <v>18</v>
      </c>
      <c r="N743" s="17">
        <f>+L743/(L743+M743)</f>
        <v>0.33333333333333331</v>
      </c>
      <c r="T743" s="19">
        <v>7</v>
      </c>
      <c r="U743" s="19">
        <v>20</v>
      </c>
      <c r="V743" s="20">
        <f>(+T743/(T743+U743))</f>
        <v>0.25925925925925924</v>
      </c>
    </row>
    <row r="744" spans="1:24" x14ac:dyDescent="0.35">
      <c r="A744" s="11">
        <v>110592</v>
      </c>
      <c r="B744" s="11" t="s">
        <v>57</v>
      </c>
      <c r="C744" s="11">
        <v>2005</v>
      </c>
      <c r="D744" s="24"/>
      <c r="E744" s="28"/>
      <c r="F744" s="29"/>
      <c r="G744" s="30"/>
      <c r="H744" s="30"/>
      <c r="I744" s="30"/>
      <c r="J744" s="30"/>
      <c r="K744" s="30"/>
      <c r="L744" s="16">
        <v>1</v>
      </c>
      <c r="M744" s="16">
        <v>26</v>
      </c>
      <c r="N744" s="17">
        <f>+L744/(L744+M744)</f>
        <v>3.7037037037037035E-2</v>
      </c>
      <c r="T744" s="19">
        <v>5</v>
      </c>
      <c r="U744" s="19">
        <v>22</v>
      </c>
      <c r="V744" s="20">
        <f>(+T744/(T744+U744))</f>
        <v>0.18518518518518517</v>
      </c>
    </row>
    <row r="745" spans="1:24" x14ac:dyDescent="0.35">
      <c r="A745" s="11">
        <v>110592</v>
      </c>
      <c r="B745" s="11" t="s">
        <v>57</v>
      </c>
      <c r="C745" s="11">
        <v>2006</v>
      </c>
      <c r="D745" s="24"/>
      <c r="E745" s="28"/>
      <c r="F745" s="29"/>
      <c r="G745" s="30"/>
      <c r="H745" s="30"/>
      <c r="I745" s="30"/>
      <c r="J745" s="30"/>
      <c r="K745" s="30"/>
      <c r="L745" s="16">
        <v>10</v>
      </c>
      <c r="M745" s="16">
        <v>17</v>
      </c>
      <c r="N745" s="17">
        <f>+L745/(L745+M745)</f>
        <v>0.37037037037037035</v>
      </c>
      <c r="T745" s="19">
        <v>20</v>
      </c>
      <c r="U745" s="19">
        <v>8</v>
      </c>
      <c r="V745" s="20">
        <f>(+T745/(T745+U745))</f>
        <v>0.7142857142857143</v>
      </c>
    </row>
    <row r="746" spans="1:24" x14ac:dyDescent="0.35">
      <c r="A746" s="11">
        <v>110592</v>
      </c>
      <c r="B746" s="11" t="s">
        <v>57</v>
      </c>
      <c r="C746" s="11">
        <v>2007</v>
      </c>
      <c r="D746" s="24"/>
      <c r="E746" s="28"/>
      <c r="F746" s="29"/>
      <c r="G746" s="30"/>
      <c r="H746" s="30"/>
      <c r="I746" s="30"/>
      <c r="J746" s="30"/>
      <c r="K746" s="30"/>
      <c r="L746" s="16">
        <v>10</v>
      </c>
      <c r="M746" s="16">
        <v>17</v>
      </c>
      <c r="N746" s="17">
        <f>+L746/(L746+M746)</f>
        <v>0.37037037037037035</v>
      </c>
      <c r="T746" s="19">
        <v>3</v>
      </c>
      <c r="U746" s="19">
        <v>24</v>
      </c>
      <c r="V746" s="20">
        <f>(+T746/(T746+U746))</f>
        <v>0.1111111111111111</v>
      </c>
    </row>
    <row r="747" spans="1:24" x14ac:dyDescent="0.35">
      <c r="A747" s="11">
        <v>110592</v>
      </c>
      <c r="B747" s="11" t="s">
        <v>57</v>
      </c>
      <c r="C747" s="11">
        <v>2008</v>
      </c>
      <c r="D747" s="24"/>
      <c r="E747" s="28"/>
      <c r="F747" s="29"/>
      <c r="G747" s="30"/>
      <c r="H747" s="30"/>
      <c r="I747" s="30"/>
      <c r="J747" s="30"/>
      <c r="K747" s="30"/>
      <c r="L747" s="16">
        <v>17</v>
      </c>
      <c r="M747" s="16">
        <v>11</v>
      </c>
      <c r="N747" s="17">
        <f>+L747/(L747+M747)</f>
        <v>0.6071428571428571</v>
      </c>
      <c r="T747" s="19">
        <v>9</v>
      </c>
      <c r="U747" s="19">
        <v>17</v>
      </c>
      <c r="V747" s="20">
        <f>(+T747/(T747+U747))</f>
        <v>0.34615384615384615</v>
      </c>
    </row>
    <row r="748" spans="1:24" x14ac:dyDescent="0.35">
      <c r="A748" s="11">
        <v>110592</v>
      </c>
      <c r="B748" s="11" t="s">
        <v>57</v>
      </c>
      <c r="C748" s="11">
        <v>2009</v>
      </c>
      <c r="D748" s="24"/>
      <c r="E748" s="28"/>
      <c r="F748" s="29"/>
      <c r="G748" s="30"/>
      <c r="H748" s="30"/>
      <c r="I748" s="30"/>
      <c r="J748" s="30"/>
      <c r="K748" s="30"/>
      <c r="L748" s="16">
        <v>12</v>
      </c>
      <c r="M748" s="16">
        <v>15</v>
      </c>
      <c r="N748" s="17">
        <f>+L748/(L748+M748)</f>
        <v>0.44444444444444442</v>
      </c>
      <c r="T748" s="19">
        <v>5</v>
      </c>
      <c r="U748" s="19">
        <v>22</v>
      </c>
      <c r="V748" s="20">
        <f>(+T748/(T748+U748))</f>
        <v>0.18518518518518517</v>
      </c>
    </row>
    <row r="749" spans="1:24" x14ac:dyDescent="0.35">
      <c r="A749" s="11">
        <v>110592</v>
      </c>
      <c r="B749" s="11" t="s">
        <v>57</v>
      </c>
      <c r="C749" s="11">
        <v>2010</v>
      </c>
      <c r="D749" s="24"/>
      <c r="E749" s="28"/>
      <c r="F749" s="29"/>
      <c r="G749" s="30"/>
      <c r="H749" s="30"/>
      <c r="I749" s="30"/>
      <c r="J749" s="30"/>
      <c r="K749" s="30"/>
      <c r="L749" s="16">
        <v>14</v>
      </c>
      <c r="M749" s="16">
        <v>15</v>
      </c>
      <c r="N749" s="17">
        <f>+L749/(L749+M749)</f>
        <v>0.48275862068965519</v>
      </c>
      <c r="T749" s="19">
        <v>4</v>
      </c>
      <c r="U749" s="19">
        <v>23</v>
      </c>
      <c r="V749" s="20">
        <f>(+T749/(T749+U749))</f>
        <v>0.14814814814814814</v>
      </c>
    </row>
    <row r="750" spans="1:24" x14ac:dyDescent="0.35">
      <c r="A750" s="11">
        <v>110592</v>
      </c>
      <c r="B750" s="11" t="s">
        <v>57</v>
      </c>
      <c r="C750" s="11">
        <v>2011</v>
      </c>
      <c r="D750" s="24"/>
      <c r="E750" s="28"/>
      <c r="F750" s="29"/>
      <c r="G750" s="30"/>
      <c r="H750" s="30"/>
      <c r="I750" s="30"/>
      <c r="J750" s="30"/>
      <c r="K750" s="30"/>
      <c r="L750" s="16">
        <v>15</v>
      </c>
      <c r="M750" s="16">
        <v>13</v>
      </c>
      <c r="N750" s="17">
        <f>+L750/(L750+M750)</f>
        <v>0.5357142857142857</v>
      </c>
      <c r="T750" s="19">
        <v>7</v>
      </c>
      <c r="U750" s="19">
        <v>19</v>
      </c>
      <c r="V750" s="20">
        <f>(+T750/(T750+U750))</f>
        <v>0.26923076923076922</v>
      </c>
    </row>
    <row r="751" spans="1:24" x14ac:dyDescent="0.35">
      <c r="A751" s="11">
        <v>110592</v>
      </c>
      <c r="B751" s="11" t="s">
        <v>57</v>
      </c>
      <c r="C751" s="11">
        <v>2012</v>
      </c>
      <c r="D751" s="24"/>
      <c r="E751" s="28"/>
      <c r="F751" s="29"/>
      <c r="G751" s="30"/>
      <c r="H751" s="30"/>
      <c r="I751" s="30"/>
      <c r="J751" s="30"/>
      <c r="K751" s="30"/>
      <c r="L751" s="16">
        <v>17</v>
      </c>
      <c r="M751" s="16">
        <v>10</v>
      </c>
      <c r="N751" s="17">
        <f>+L751/(L751+M751)</f>
        <v>0.62962962962962965</v>
      </c>
      <c r="T751" s="19">
        <v>18</v>
      </c>
      <c r="U751" s="19">
        <v>12</v>
      </c>
      <c r="V751" s="20">
        <f>(+T751/(T751+U751))</f>
        <v>0.6</v>
      </c>
    </row>
    <row r="752" spans="1:24" x14ac:dyDescent="0.35">
      <c r="A752" s="11">
        <v>110592</v>
      </c>
      <c r="B752" s="11" t="s">
        <v>57</v>
      </c>
      <c r="C752" s="11">
        <v>2013</v>
      </c>
      <c r="D752" s="24"/>
      <c r="E752" s="28"/>
      <c r="F752" s="29"/>
      <c r="G752" s="30"/>
      <c r="H752" s="30"/>
      <c r="I752" s="30"/>
      <c r="J752" s="30"/>
      <c r="K752" s="30"/>
      <c r="L752" s="16">
        <v>16</v>
      </c>
      <c r="M752" s="16">
        <v>11</v>
      </c>
      <c r="N752" s="17">
        <f>+L752/(L752+M752)</f>
        <v>0.59259259259259256</v>
      </c>
      <c r="T752" s="19">
        <v>21</v>
      </c>
      <c r="U752" s="19">
        <v>11</v>
      </c>
      <c r="V752" s="20">
        <f>(+T752/(T752+U752))</f>
        <v>0.65625</v>
      </c>
    </row>
    <row r="753" spans="1:24" x14ac:dyDescent="0.35">
      <c r="A753" s="11">
        <v>110592</v>
      </c>
      <c r="B753" s="11" t="s">
        <v>57</v>
      </c>
      <c r="C753" s="11">
        <v>2014</v>
      </c>
      <c r="D753" s="24"/>
      <c r="E753" s="28"/>
      <c r="F753" s="29"/>
      <c r="G753" s="30"/>
      <c r="H753" s="30"/>
      <c r="I753" s="30"/>
      <c r="J753" s="30"/>
      <c r="K753" s="30"/>
      <c r="L753" s="16">
        <v>15</v>
      </c>
      <c r="M753" s="16">
        <v>12</v>
      </c>
      <c r="N753" s="17">
        <f>+L753/(L753+M753)</f>
        <v>0.55555555555555558</v>
      </c>
      <c r="T753" s="19">
        <v>17</v>
      </c>
      <c r="U753" s="19">
        <v>11</v>
      </c>
      <c r="V753" s="20">
        <f>(+T753/(T753+U753))</f>
        <v>0.6071428571428571</v>
      </c>
    </row>
    <row r="754" spans="1:24" x14ac:dyDescent="0.35">
      <c r="A754" s="11">
        <v>110592</v>
      </c>
      <c r="B754" s="11" t="s">
        <v>57</v>
      </c>
      <c r="C754" s="11">
        <v>2015</v>
      </c>
      <c r="D754" s="24"/>
      <c r="E754" s="28"/>
      <c r="F754" s="29"/>
      <c r="G754" s="30"/>
      <c r="H754" s="30"/>
      <c r="I754" s="30"/>
      <c r="J754" s="30"/>
      <c r="K754" s="30"/>
      <c r="L754" s="16">
        <v>10</v>
      </c>
      <c r="M754" s="16">
        <v>16</v>
      </c>
      <c r="N754" s="17">
        <f>+L754/(L754+M754)</f>
        <v>0.38461538461538464</v>
      </c>
      <c r="T754" s="19">
        <v>11</v>
      </c>
      <c r="U754" s="19">
        <v>15</v>
      </c>
      <c r="V754" s="20">
        <f>(+T754/(T754+U754))</f>
        <v>0.42307692307692307</v>
      </c>
    </row>
    <row r="755" spans="1:24" x14ac:dyDescent="0.35">
      <c r="A755" s="11">
        <v>110592</v>
      </c>
      <c r="B755" s="11" t="s">
        <v>57</v>
      </c>
      <c r="C755" s="11">
        <v>2016</v>
      </c>
      <c r="D755" s="24"/>
      <c r="E755" s="28"/>
      <c r="F755" s="29"/>
      <c r="G755" s="30"/>
      <c r="H755" s="30"/>
      <c r="I755" s="30"/>
      <c r="J755" s="30"/>
      <c r="K755" s="30"/>
      <c r="L755" s="16">
        <v>11</v>
      </c>
      <c r="M755" s="16">
        <v>18</v>
      </c>
      <c r="N755" s="17">
        <f>+L755/(L755+M755)</f>
        <v>0.37931034482758619</v>
      </c>
      <c r="T755" s="19">
        <v>10</v>
      </c>
      <c r="U755" s="19">
        <v>17</v>
      </c>
      <c r="V755" s="20">
        <f>(+T755/(T755+U755))</f>
        <v>0.37037037037037035</v>
      </c>
    </row>
    <row r="756" spans="1:24" x14ac:dyDescent="0.35">
      <c r="A756" s="11">
        <v>110592</v>
      </c>
      <c r="B756" s="11" t="s">
        <v>57</v>
      </c>
      <c r="C756" s="11">
        <v>2017</v>
      </c>
      <c r="D756" s="24"/>
      <c r="E756" s="28"/>
      <c r="F756" s="29"/>
      <c r="G756" s="30"/>
      <c r="H756" s="30"/>
      <c r="I756" s="30"/>
      <c r="J756" s="30"/>
      <c r="K756" s="30"/>
      <c r="L756" s="16">
        <v>14</v>
      </c>
      <c r="M756" s="16">
        <v>16</v>
      </c>
      <c r="N756" s="17">
        <f>+L756/(L756+M756)</f>
        <v>0.46666666666666667</v>
      </c>
      <c r="O756" s="18">
        <v>4114</v>
      </c>
      <c r="P756" s="18">
        <v>316</v>
      </c>
      <c r="T756" s="19">
        <v>15</v>
      </c>
      <c r="U756" s="19">
        <v>14</v>
      </c>
      <c r="V756" s="20">
        <f>(+T756/(T756+U756))</f>
        <v>0.51724137931034486</v>
      </c>
    </row>
    <row r="757" spans="1:24" x14ac:dyDescent="0.35">
      <c r="A757" s="11">
        <v>110592</v>
      </c>
      <c r="B757" s="11" t="s">
        <v>57</v>
      </c>
      <c r="C757" s="11">
        <v>2018</v>
      </c>
      <c r="D757" s="24"/>
      <c r="E757" s="28"/>
      <c r="F757" s="29"/>
      <c r="G757" s="30"/>
      <c r="H757" s="30"/>
      <c r="I757" s="30"/>
      <c r="J757" s="30"/>
      <c r="K757" s="30"/>
      <c r="L757" s="16">
        <v>13</v>
      </c>
      <c r="M757" s="16">
        <v>15</v>
      </c>
      <c r="N757" s="17">
        <f>+L757/(L757+M757)</f>
        <v>0.4642857142857143</v>
      </c>
      <c r="O757" s="18">
        <v>3472</v>
      </c>
      <c r="P757" s="18">
        <v>248</v>
      </c>
      <c r="T757" s="19">
        <v>14</v>
      </c>
      <c r="U757" s="19">
        <v>15</v>
      </c>
      <c r="V757" s="20">
        <f>(+T757/(T757+U757))</f>
        <v>0.48275862068965519</v>
      </c>
    </row>
    <row r="758" spans="1:24" x14ac:dyDescent="0.35">
      <c r="A758" s="11">
        <v>110592</v>
      </c>
      <c r="B758" s="11" t="s">
        <v>57</v>
      </c>
      <c r="C758" s="11">
        <v>2019</v>
      </c>
      <c r="D758" s="24"/>
      <c r="E758" s="28"/>
      <c r="F758" s="29"/>
      <c r="G758" s="30"/>
      <c r="H758" s="30"/>
      <c r="I758" s="30"/>
      <c r="J758" s="30"/>
      <c r="K758" s="30"/>
      <c r="L758" s="16">
        <v>18</v>
      </c>
      <c r="M758" s="16">
        <v>12</v>
      </c>
      <c r="N758" s="17">
        <f>+L758/(L758+M758)</f>
        <v>0.6</v>
      </c>
      <c r="T758" s="19">
        <v>9</v>
      </c>
      <c r="U758" s="19">
        <v>17</v>
      </c>
      <c r="V758" s="20">
        <f>(+T758/(T758+U758))</f>
        <v>0.34615384615384615</v>
      </c>
      <c r="W758" s="21">
        <v>2048</v>
      </c>
      <c r="X758" s="21">
        <v>171</v>
      </c>
    </row>
    <row r="759" spans="1:24" x14ac:dyDescent="0.35">
      <c r="A759" s="11">
        <v>110592</v>
      </c>
      <c r="B759" s="11" t="s">
        <v>57</v>
      </c>
      <c r="C759" s="11">
        <v>2020</v>
      </c>
      <c r="D759" s="24"/>
      <c r="E759" s="28"/>
      <c r="F759" s="29"/>
      <c r="G759" s="30"/>
      <c r="H759" s="30"/>
      <c r="I759" s="30"/>
      <c r="J759" s="30"/>
      <c r="K759" s="30"/>
      <c r="L759" s="16">
        <v>13</v>
      </c>
      <c r="M759" s="16">
        <v>16</v>
      </c>
      <c r="N759" s="17">
        <f>+L759/(L759+M759)</f>
        <v>0.44827586206896552</v>
      </c>
      <c r="T759" s="19">
        <v>12</v>
      </c>
      <c r="U759" s="19">
        <v>16</v>
      </c>
      <c r="V759" s="20">
        <f>(+T759/(T759+U759))</f>
        <v>0.42857142857142855</v>
      </c>
    </row>
    <row r="760" spans="1:24" x14ac:dyDescent="0.35">
      <c r="A760" s="11">
        <v>110592</v>
      </c>
      <c r="B760" s="11" t="s">
        <v>57</v>
      </c>
      <c r="C760" s="11">
        <v>2021</v>
      </c>
      <c r="D760" s="24"/>
      <c r="E760" s="28"/>
      <c r="F760" s="29"/>
      <c r="G760" s="30"/>
      <c r="H760" s="30"/>
      <c r="I760" s="30"/>
      <c r="J760" s="30"/>
      <c r="K760" s="30"/>
      <c r="N760" s="17"/>
      <c r="V760" s="20"/>
    </row>
    <row r="761" spans="1:24" x14ac:dyDescent="0.35">
      <c r="A761" s="11">
        <v>110592</v>
      </c>
      <c r="B761" s="11" t="s">
        <v>57</v>
      </c>
      <c r="C761" s="11">
        <v>2022</v>
      </c>
      <c r="D761" s="24"/>
      <c r="E761" s="28"/>
      <c r="F761" s="29"/>
      <c r="G761" s="30"/>
      <c r="H761" s="30"/>
      <c r="I761" s="30"/>
      <c r="J761" s="30"/>
      <c r="K761" s="30"/>
      <c r="L761" s="16">
        <v>7</v>
      </c>
      <c r="M761" s="16">
        <v>14</v>
      </c>
      <c r="N761" s="17">
        <f>+L761/(L761+M761)</f>
        <v>0.33333333333333331</v>
      </c>
      <c r="S761" s="70" t="e">
        <f>+Q761/R761</f>
        <v>#DIV/0!</v>
      </c>
      <c r="T761" s="19">
        <v>14</v>
      </c>
      <c r="U761" s="19">
        <v>13</v>
      </c>
      <c r="V761" s="20">
        <f>(+T761/(T761+U761))</f>
        <v>0.51851851851851849</v>
      </c>
      <c r="W761" s="21">
        <v>863</v>
      </c>
      <c r="X761" s="21">
        <v>66</v>
      </c>
    </row>
    <row r="762" spans="1:24" x14ac:dyDescent="0.35">
      <c r="A762" s="11">
        <v>110608</v>
      </c>
      <c r="B762" s="11" t="s">
        <v>58</v>
      </c>
      <c r="C762" s="11">
        <v>2004</v>
      </c>
      <c r="D762" s="24"/>
      <c r="E762" s="28"/>
      <c r="F762" s="29"/>
      <c r="G762" s="30"/>
      <c r="H762" s="30"/>
      <c r="I762" s="30"/>
      <c r="J762" s="30"/>
      <c r="K762" s="30"/>
      <c r="L762" s="16">
        <v>14</v>
      </c>
      <c r="M762" s="16">
        <v>16</v>
      </c>
      <c r="N762" s="17">
        <f>+L762/(L762+M762)</f>
        <v>0.46666666666666667</v>
      </c>
      <c r="O762" s="18">
        <v>15276</v>
      </c>
      <c r="P762" s="18">
        <v>1175</v>
      </c>
      <c r="T762" s="19">
        <v>3</v>
      </c>
      <c r="U762" s="19">
        <v>24</v>
      </c>
      <c r="V762" s="20">
        <f>(+T762/(T762+U762))</f>
        <v>0.1111111111111111</v>
      </c>
    </row>
    <row r="763" spans="1:24" x14ac:dyDescent="0.35">
      <c r="A763" s="11">
        <v>110608</v>
      </c>
      <c r="B763" s="11" t="s">
        <v>58</v>
      </c>
      <c r="C763" s="11">
        <v>2005</v>
      </c>
      <c r="D763" s="24"/>
      <c r="E763" s="28"/>
      <c r="F763" s="29"/>
      <c r="G763" s="30"/>
      <c r="H763" s="30"/>
      <c r="I763" s="30"/>
      <c r="J763" s="30"/>
      <c r="K763" s="30"/>
      <c r="L763" s="16">
        <v>18</v>
      </c>
      <c r="M763" s="16">
        <v>13</v>
      </c>
      <c r="N763" s="17">
        <f>+L763/(L763+M763)</f>
        <v>0.58064516129032262</v>
      </c>
      <c r="T763" s="19">
        <v>6</v>
      </c>
      <c r="U763" s="19">
        <v>20</v>
      </c>
      <c r="V763" s="20">
        <f>(+T763/(T763+U763))</f>
        <v>0.23076923076923078</v>
      </c>
    </row>
    <row r="764" spans="1:24" x14ac:dyDescent="0.35">
      <c r="A764" s="11">
        <v>110608</v>
      </c>
      <c r="B764" s="11" t="s">
        <v>58</v>
      </c>
      <c r="C764" s="11">
        <v>2006</v>
      </c>
      <c r="D764" s="24"/>
      <c r="E764" s="28"/>
      <c r="F764" s="29"/>
      <c r="G764" s="30"/>
      <c r="H764" s="30"/>
      <c r="I764" s="30"/>
      <c r="J764" s="30"/>
      <c r="K764" s="30"/>
      <c r="L764" s="16">
        <v>11</v>
      </c>
      <c r="M764" s="16">
        <v>17</v>
      </c>
      <c r="N764" s="17">
        <f>+L764/(L764+M764)</f>
        <v>0.39285714285714285</v>
      </c>
      <c r="T764" s="19">
        <v>18</v>
      </c>
      <c r="U764" s="19">
        <v>11</v>
      </c>
      <c r="V764" s="20">
        <f>(+T764/(T764+U764))</f>
        <v>0.62068965517241381</v>
      </c>
    </row>
    <row r="765" spans="1:24" x14ac:dyDescent="0.35">
      <c r="A765" s="11">
        <v>110608</v>
      </c>
      <c r="B765" s="11" t="s">
        <v>58</v>
      </c>
      <c r="C765" s="11">
        <v>2007</v>
      </c>
      <c r="D765" s="24"/>
      <c r="E765" s="28"/>
      <c r="F765" s="29"/>
      <c r="G765" s="30"/>
      <c r="H765" s="30"/>
      <c r="I765" s="30"/>
      <c r="J765" s="30"/>
      <c r="K765" s="30"/>
      <c r="L765" s="16">
        <v>14</v>
      </c>
      <c r="M765" s="16">
        <v>17</v>
      </c>
      <c r="N765" s="17">
        <f>+L765/(L765+M765)</f>
        <v>0.45161290322580644</v>
      </c>
      <c r="T765" s="19">
        <v>10</v>
      </c>
      <c r="U765" s="19">
        <v>20</v>
      </c>
      <c r="V765" s="20">
        <f>(+T765/(T765+U765))</f>
        <v>0.33333333333333331</v>
      </c>
    </row>
    <row r="766" spans="1:24" x14ac:dyDescent="0.35">
      <c r="A766" s="11">
        <v>110608</v>
      </c>
      <c r="B766" s="11" t="s">
        <v>58</v>
      </c>
      <c r="C766" s="11">
        <v>2008</v>
      </c>
      <c r="D766" s="24"/>
      <c r="E766" s="28"/>
      <c r="F766" s="29"/>
      <c r="G766" s="30"/>
      <c r="H766" s="30"/>
      <c r="I766" s="30"/>
      <c r="J766" s="30"/>
      <c r="K766" s="30"/>
      <c r="L766" s="16">
        <v>20</v>
      </c>
      <c r="M766" s="16">
        <v>10</v>
      </c>
      <c r="N766" s="17">
        <f>+L766/(L766+M766)</f>
        <v>0.66666666666666663</v>
      </c>
      <c r="T766" s="19">
        <v>13</v>
      </c>
      <c r="U766" s="19">
        <v>16</v>
      </c>
      <c r="V766" s="20">
        <f>(+T766/(T766+U766))</f>
        <v>0.44827586206896552</v>
      </c>
    </row>
    <row r="767" spans="1:24" x14ac:dyDescent="0.35">
      <c r="A767" s="11">
        <v>110608</v>
      </c>
      <c r="B767" s="11" t="s">
        <v>58</v>
      </c>
      <c r="C767" s="11">
        <v>2009</v>
      </c>
      <c r="D767" s="24"/>
      <c r="E767" s="28"/>
      <c r="F767" s="29"/>
      <c r="G767" s="30"/>
      <c r="H767" s="30"/>
      <c r="I767" s="30"/>
      <c r="J767" s="30"/>
      <c r="K767" s="30"/>
      <c r="L767" s="16">
        <v>17</v>
      </c>
      <c r="M767" s="16">
        <v>14</v>
      </c>
      <c r="N767" s="17">
        <f>+L767/(L767+M767)</f>
        <v>0.54838709677419351</v>
      </c>
      <c r="T767" s="19">
        <v>1</v>
      </c>
      <c r="U767" s="19">
        <v>26</v>
      </c>
      <c r="V767" s="20">
        <f>(+T767/(T767+U767))</f>
        <v>3.7037037037037035E-2</v>
      </c>
    </row>
    <row r="768" spans="1:24" x14ac:dyDescent="0.35">
      <c r="A768" s="11">
        <v>110608</v>
      </c>
      <c r="B768" s="11" t="s">
        <v>58</v>
      </c>
      <c r="C768" s="11">
        <v>2010</v>
      </c>
      <c r="D768" s="24"/>
      <c r="E768" s="28"/>
      <c r="F768" s="29"/>
      <c r="G768" s="30"/>
      <c r="H768" s="30"/>
      <c r="I768" s="30"/>
      <c r="J768" s="30"/>
      <c r="K768" s="30"/>
      <c r="L768" s="16">
        <v>11</v>
      </c>
      <c r="M768" s="16">
        <v>21</v>
      </c>
      <c r="N768" s="17">
        <f>+L768/(L768+M768)</f>
        <v>0.34375</v>
      </c>
      <c r="T768" s="19">
        <v>8</v>
      </c>
      <c r="U768" s="19">
        <v>23</v>
      </c>
      <c r="V768" s="20">
        <f>(+T768/(T768+U768))</f>
        <v>0.25806451612903225</v>
      </c>
    </row>
    <row r="769" spans="1:24" x14ac:dyDescent="0.35">
      <c r="A769" s="11">
        <v>110608</v>
      </c>
      <c r="B769" s="11" t="s">
        <v>58</v>
      </c>
      <c r="C769" s="11">
        <v>2011</v>
      </c>
      <c r="D769" s="24"/>
      <c r="E769" s="28"/>
      <c r="F769" s="29"/>
      <c r="G769" s="30"/>
      <c r="H769" s="30"/>
      <c r="I769" s="30"/>
      <c r="J769" s="30"/>
      <c r="K769" s="30"/>
      <c r="L769" s="16">
        <v>14</v>
      </c>
      <c r="M769" s="16">
        <v>18</v>
      </c>
      <c r="N769" s="17">
        <f>+L769/(L769+M769)</f>
        <v>0.4375</v>
      </c>
      <c r="T769" s="19">
        <v>4</v>
      </c>
      <c r="U769" s="19">
        <v>24</v>
      </c>
      <c r="V769" s="20">
        <f>(+T769/(T769+U769))</f>
        <v>0.14285714285714285</v>
      </c>
    </row>
    <row r="770" spans="1:24" x14ac:dyDescent="0.35">
      <c r="A770" s="11">
        <v>110608</v>
      </c>
      <c r="B770" s="11" t="s">
        <v>58</v>
      </c>
      <c r="C770" s="11">
        <v>2012</v>
      </c>
      <c r="D770" s="24"/>
      <c r="E770" s="28"/>
      <c r="F770" s="29"/>
      <c r="G770" s="30"/>
      <c r="H770" s="30"/>
      <c r="I770" s="30"/>
      <c r="J770" s="30"/>
      <c r="K770" s="30"/>
      <c r="L770" s="16">
        <v>7</v>
      </c>
      <c r="M770" s="16">
        <v>21</v>
      </c>
      <c r="N770" s="17">
        <f>+L770/(L770+M770)</f>
        <v>0.25</v>
      </c>
      <c r="T770" s="19">
        <v>4</v>
      </c>
      <c r="U770" s="19">
        <v>26</v>
      </c>
      <c r="V770" s="20">
        <f>(+T770/(T770+U770))</f>
        <v>0.13333333333333333</v>
      </c>
    </row>
    <row r="771" spans="1:24" x14ac:dyDescent="0.35">
      <c r="A771" s="11">
        <v>110608</v>
      </c>
      <c r="B771" s="11" t="s">
        <v>58</v>
      </c>
      <c r="C771" s="11">
        <v>2013</v>
      </c>
      <c r="D771" s="24"/>
      <c r="E771" s="28"/>
      <c r="F771" s="29"/>
      <c r="G771" s="30"/>
      <c r="H771" s="30"/>
      <c r="I771" s="30"/>
      <c r="J771" s="30"/>
      <c r="K771" s="30"/>
      <c r="L771" s="16">
        <v>14</v>
      </c>
      <c r="M771" s="16">
        <v>17</v>
      </c>
      <c r="N771" s="17">
        <f>+L771/(L771+M771)</f>
        <v>0.45161290322580644</v>
      </c>
      <c r="T771" s="19">
        <v>17</v>
      </c>
      <c r="U771" s="19">
        <v>14</v>
      </c>
      <c r="V771" s="20">
        <f>(+T771/(T771+U771))</f>
        <v>0.54838709677419351</v>
      </c>
    </row>
    <row r="772" spans="1:24" x14ac:dyDescent="0.35">
      <c r="A772" s="11">
        <v>110608</v>
      </c>
      <c r="B772" s="11" t="s">
        <v>58</v>
      </c>
      <c r="C772" s="11">
        <v>2014</v>
      </c>
      <c r="D772" s="24"/>
      <c r="E772" s="28"/>
      <c r="F772" s="29"/>
      <c r="G772" s="30"/>
      <c r="H772" s="30"/>
      <c r="I772" s="30"/>
      <c r="J772" s="30"/>
      <c r="K772" s="30"/>
      <c r="L772" s="16">
        <v>17</v>
      </c>
      <c r="M772" s="16">
        <v>18</v>
      </c>
      <c r="N772" s="17">
        <f>+L772/(L772+M772)</f>
        <v>0.48571428571428571</v>
      </c>
      <c r="T772" s="19">
        <v>16</v>
      </c>
      <c r="U772" s="19">
        <v>16</v>
      </c>
      <c r="V772" s="20">
        <f>(+T772/(T772+U772))</f>
        <v>0.5</v>
      </c>
    </row>
    <row r="773" spans="1:24" x14ac:dyDescent="0.35">
      <c r="A773" s="11">
        <v>110608</v>
      </c>
      <c r="B773" s="11" t="s">
        <v>58</v>
      </c>
      <c r="C773" s="11">
        <v>2015</v>
      </c>
      <c r="D773" s="24"/>
      <c r="E773" s="28"/>
      <c r="F773" s="29"/>
      <c r="G773" s="30"/>
      <c r="H773" s="30"/>
      <c r="I773" s="30"/>
      <c r="J773" s="30"/>
      <c r="K773" s="30"/>
      <c r="L773" s="16">
        <v>9</v>
      </c>
      <c r="M773" s="16">
        <v>24</v>
      </c>
      <c r="N773" s="17">
        <f>+L773/(L773+M773)</f>
        <v>0.27272727272727271</v>
      </c>
      <c r="T773" s="19">
        <v>18</v>
      </c>
      <c r="U773" s="19">
        <v>15</v>
      </c>
      <c r="V773" s="20">
        <f>(+T773/(T773+U773))</f>
        <v>0.54545454545454541</v>
      </c>
    </row>
    <row r="774" spans="1:24" x14ac:dyDescent="0.35">
      <c r="A774" s="11">
        <v>110608</v>
      </c>
      <c r="B774" s="11" t="s">
        <v>58</v>
      </c>
      <c r="C774" s="11">
        <v>2016</v>
      </c>
      <c r="D774" s="24"/>
      <c r="E774" s="28"/>
      <c r="F774" s="29"/>
      <c r="G774" s="30"/>
      <c r="H774" s="30"/>
      <c r="I774" s="30"/>
      <c r="J774" s="30"/>
      <c r="K774" s="30"/>
      <c r="L774" s="16">
        <v>10</v>
      </c>
      <c r="M774" s="16">
        <v>20</v>
      </c>
      <c r="N774" s="17">
        <f>+L774/(L774+M774)</f>
        <v>0.33333333333333331</v>
      </c>
      <c r="T774" s="19">
        <v>23</v>
      </c>
      <c r="U774" s="19">
        <v>10</v>
      </c>
      <c r="V774" s="20">
        <f>(+T774/(T774+U774))</f>
        <v>0.69696969696969702</v>
      </c>
      <c r="W774" s="21">
        <v>4915</v>
      </c>
      <c r="X774" s="21">
        <v>378</v>
      </c>
    </row>
    <row r="775" spans="1:24" x14ac:dyDescent="0.35">
      <c r="A775" s="11">
        <v>110608</v>
      </c>
      <c r="B775" s="11" t="s">
        <v>58</v>
      </c>
      <c r="C775" s="11">
        <v>2017</v>
      </c>
      <c r="D775" s="24"/>
      <c r="E775" s="28"/>
      <c r="F775" s="29"/>
      <c r="G775" s="30"/>
      <c r="H775" s="30"/>
      <c r="I775" s="30"/>
      <c r="J775" s="30"/>
      <c r="K775" s="30"/>
      <c r="L775" s="16">
        <v>11</v>
      </c>
      <c r="M775" s="16">
        <v>19</v>
      </c>
      <c r="N775" s="17">
        <f>+L775/(L775+M775)</f>
        <v>0.36666666666666664</v>
      </c>
      <c r="O775" s="18">
        <v>12789</v>
      </c>
      <c r="P775" s="18">
        <v>913</v>
      </c>
      <c r="T775" s="19">
        <v>7</v>
      </c>
      <c r="U775" s="19">
        <v>24</v>
      </c>
      <c r="V775" s="20">
        <f>(+T775/(T775+U775))</f>
        <v>0.22580645161290322</v>
      </c>
    </row>
    <row r="776" spans="1:24" x14ac:dyDescent="0.35">
      <c r="A776" s="11">
        <v>110608</v>
      </c>
      <c r="B776" s="11" t="s">
        <v>58</v>
      </c>
      <c r="C776" s="11">
        <v>2018</v>
      </c>
      <c r="D776" s="24"/>
      <c r="E776" s="28"/>
      <c r="F776" s="29"/>
      <c r="G776" s="30"/>
      <c r="H776" s="30"/>
      <c r="I776" s="30"/>
      <c r="J776" s="30"/>
      <c r="K776" s="30"/>
      <c r="L776" s="16">
        <v>6</v>
      </c>
      <c r="M776" s="16">
        <v>24</v>
      </c>
      <c r="N776" s="17">
        <f>+L776/(L776+M776)</f>
        <v>0.2</v>
      </c>
      <c r="O776" s="18">
        <v>9992</v>
      </c>
      <c r="P776" s="18">
        <v>768</v>
      </c>
      <c r="T776" s="19">
        <v>18</v>
      </c>
      <c r="U776" s="19">
        <v>14</v>
      </c>
      <c r="V776" s="20">
        <f>(+T776/(T776+U776))</f>
        <v>0.5625</v>
      </c>
    </row>
    <row r="777" spans="1:24" x14ac:dyDescent="0.35">
      <c r="A777" s="11">
        <v>110608</v>
      </c>
      <c r="B777" s="11" t="s">
        <v>58</v>
      </c>
      <c r="C777" s="11">
        <v>2019</v>
      </c>
      <c r="D777" s="24"/>
      <c r="E777" s="28"/>
      <c r="F777" s="29"/>
      <c r="G777" s="30"/>
      <c r="H777" s="30"/>
      <c r="I777" s="30"/>
      <c r="J777" s="30"/>
      <c r="K777" s="30"/>
      <c r="L777" s="16">
        <v>13</v>
      </c>
      <c r="M777" s="16">
        <v>21</v>
      </c>
      <c r="N777" s="17">
        <f>+L777/(L777+M777)</f>
        <v>0.38235294117647056</v>
      </c>
      <c r="T777" s="19">
        <v>19</v>
      </c>
      <c r="U777" s="19">
        <v>16</v>
      </c>
      <c r="V777" s="20">
        <f>(+T777/(T777+U777))</f>
        <v>0.54285714285714282</v>
      </c>
      <c r="W777" s="39">
        <v>4659</v>
      </c>
      <c r="X777" s="21">
        <v>461</v>
      </c>
    </row>
    <row r="778" spans="1:24" x14ac:dyDescent="0.35">
      <c r="A778" s="11">
        <v>110608</v>
      </c>
      <c r="B778" s="11" t="s">
        <v>58</v>
      </c>
      <c r="C778" s="11">
        <v>2020</v>
      </c>
      <c r="D778" s="24"/>
      <c r="E778" s="28"/>
      <c r="F778" s="29"/>
      <c r="G778" s="30"/>
      <c r="H778" s="30"/>
      <c r="I778" s="30"/>
      <c r="J778" s="30"/>
      <c r="K778" s="30"/>
      <c r="L778" s="16">
        <v>15</v>
      </c>
      <c r="M778" s="16">
        <v>17</v>
      </c>
      <c r="N778" s="17">
        <f>+L778/(L778+M778)</f>
        <v>0.46875</v>
      </c>
      <c r="T778" s="19">
        <v>16</v>
      </c>
      <c r="U778" s="19">
        <v>15</v>
      </c>
      <c r="V778" s="20">
        <f>(+T778/(T778+U778))</f>
        <v>0.5161290322580645</v>
      </c>
    </row>
    <row r="779" spans="1:24" x14ac:dyDescent="0.35">
      <c r="A779" s="11">
        <v>110608</v>
      </c>
      <c r="B779" s="11" t="s">
        <v>58</v>
      </c>
      <c r="C779" s="11">
        <v>2021</v>
      </c>
      <c r="D779" s="24"/>
      <c r="E779" s="28"/>
      <c r="F779" s="29"/>
      <c r="G779" s="30"/>
      <c r="H779" s="30"/>
      <c r="I779" s="30"/>
      <c r="J779" s="30"/>
      <c r="K779" s="30"/>
      <c r="L779" s="16">
        <v>9</v>
      </c>
      <c r="M779" s="16">
        <v>13</v>
      </c>
      <c r="N779" s="17">
        <f>+L779/(L779+M779)</f>
        <v>0.40909090909090912</v>
      </c>
      <c r="T779" s="19">
        <v>12</v>
      </c>
      <c r="U779" s="19">
        <v>19</v>
      </c>
      <c r="V779" s="20">
        <f>(+T779/(T779+U779))</f>
        <v>0.38709677419354838</v>
      </c>
    </row>
    <row r="780" spans="1:24" x14ac:dyDescent="0.35">
      <c r="A780" s="11">
        <v>110608</v>
      </c>
      <c r="B780" s="11" t="s">
        <v>58</v>
      </c>
      <c r="C780" s="11">
        <v>2022</v>
      </c>
      <c r="D780" s="24"/>
      <c r="E780" s="28"/>
      <c r="F780" s="29"/>
      <c r="G780" s="30"/>
      <c r="H780" s="30"/>
      <c r="I780" s="30"/>
      <c r="J780" s="30"/>
      <c r="K780" s="30"/>
      <c r="L780" s="16">
        <v>7</v>
      </c>
      <c r="M780" s="16">
        <v>23</v>
      </c>
      <c r="N780" s="17">
        <f>+L780/(L780+M780)</f>
        <v>0.23333333333333334</v>
      </c>
      <c r="O780" s="18">
        <v>4416</v>
      </c>
      <c r="P780" s="18">
        <v>294</v>
      </c>
      <c r="S780" s="70" t="e">
        <f>+Q780/R780</f>
        <v>#DIV/0!</v>
      </c>
      <c r="T780" s="19">
        <v>9</v>
      </c>
      <c r="U780" s="19">
        <v>19</v>
      </c>
      <c r="V780" s="20">
        <f>(+T780/(T780+U780))</f>
        <v>0.32142857142857145</v>
      </c>
    </row>
    <row r="781" spans="1:24" x14ac:dyDescent="0.35">
      <c r="A781" s="11">
        <v>110617</v>
      </c>
      <c r="B781" s="11" t="s">
        <v>59</v>
      </c>
      <c r="C781" s="11">
        <v>2004</v>
      </c>
      <c r="D781" s="12">
        <v>3</v>
      </c>
      <c r="E781" s="13">
        <v>8</v>
      </c>
      <c r="F781" s="14">
        <f>+D781/(D781+E781)</f>
        <v>0.27272727272727271</v>
      </c>
      <c r="G781" s="15" t="e">
        <v>#N/A</v>
      </c>
      <c r="H781" s="15" t="e">
        <v>#N/A</v>
      </c>
      <c r="L781" s="16">
        <v>13</v>
      </c>
      <c r="M781" s="16">
        <v>15</v>
      </c>
      <c r="N781" s="17">
        <f>+L781/(L781+M781)</f>
        <v>0.4642857142857143</v>
      </c>
      <c r="O781" s="18">
        <v>14241</v>
      </c>
      <c r="P781" s="18">
        <v>1017</v>
      </c>
      <c r="T781" s="19">
        <v>1</v>
      </c>
      <c r="U781" s="19">
        <v>26</v>
      </c>
      <c r="V781" s="20">
        <f>(+T781/(T781+U781))</f>
        <v>3.7037037037037035E-2</v>
      </c>
    </row>
    <row r="782" spans="1:24" x14ac:dyDescent="0.35">
      <c r="A782" s="11">
        <v>110617</v>
      </c>
      <c r="B782" s="11" t="s">
        <v>59</v>
      </c>
      <c r="C782" s="11">
        <v>2005</v>
      </c>
      <c r="D782" s="12">
        <v>2</v>
      </c>
      <c r="E782" s="13">
        <v>9</v>
      </c>
      <c r="F782" s="14">
        <f>+D782/(D782+E782)</f>
        <v>0.18181818181818182</v>
      </c>
      <c r="G782" s="15" t="e">
        <v>#N/A</v>
      </c>
      <c r="H782" s="15" t="e">
        <v>#N/A</v>
      </c>
      <c r="L782" s="16">
        <v>12</v>
      </c>
      <c r="M782" s="16">
        <v>16</v>
      </c>
      <c r="N782" s="17">
        <f>+L782/(L782+M782)</f>
        <v>0.42857142857142855</v>
      </c>
      <c r="T782" s="19">
        <v>8</v>
      </c>
      <c r="U782" s="19">
        <v>20</v>
      </c>
      <c r="V782" s="20">
        <f>(+T782/(T782+U782))</f>
        <v>0.2857142857142857</v>
      </c>
    </row>
    <row r="783" spans="1:24" x14ac:dyDescent="0.35">
      <c r="A783" s="11">
        <v>110617</v>
      </c>
      <c r="B783" s="11" t="s">
        <v>59</v>
      </c>
      <c r="C783" s="11">
        <v>2006</v>
      </c>
      <c r="D783" s="12">
        <v>4</v>
      </c>
      <c r="E783" s="13">
        <v>7</v>
      </c>
      <c r="F783" s="14">
        <f>+D783/(D783+E783)</f>
        <v>0.36363636363636365</v>
      </c>
      <c r="G783" s="15" t="e">
        <v>#N/A</v>
      </c>
      <c r="H783" s="15" t="e">
        <v>#N/A</v>
      </c>
      <c r="L783" s="16">
        <v>15</v>
      </c>
      <c r="M783" s="16">
        <v>15</v>
      </c>
      <c r="N783" s="17">
        <f>+L783/(L783+M783)</f>
        <v>0.5</v>
      </c>
      <c r="T783" s="19">
        <v>9</v>
      </c>
      <c r="U783" s="19">
        <v>17</v>
      </c>
      <c r="V783" s="20">
        <f>(+T783/(T783+U783))</f>
        <v>0.34615384615384615</v>
      </c>
    </row>
    <row r="784" spans="1:24" x14ac:dyDescent="0.35">
      <c r="A784" s="11">
        <v>110617</v>
      </c>
      <c r="B784" s="11" t="s">
        <v>59</v>
      </c>
      <c r="C784" s="11">
        <v>2007</v>
      </c>
      <c r="D784" s="12">
        <v>3</v>
      </c>
      <c r="E784" s="13">
        <v>8</v>
      </c>
      <c r="F784" s="14">
        <f>+D784/(D784+E784)</f>
        <v>0.27272727272727271</v>
      </c>
      <c r="G784" s="15">
        <v>39496</v>
      </c>
      <c r="H784" s="15">
        <v>7899</v>
      </c>
      <c r="L784" s="16">
        <v>10</v>
      </c>
      <c r="M784" s="16">
        <v>19</v>
      </c>
      <c r="N784" s="17">
        <f>+L784/(L784+M784)</f>
        <v>0.34482758620689657</v>
      </c>
      <c r="T784" s="19">
        <v>3</v>
      </c>
      <c r="U784" s="19">
        <v>27</v>
      </c>
      <c r="V784" s="20">
        <f>(+T784/(T784+U784))</f>
        <v>0.1</v>
      </c>
    </row>
    <row r="785" spans="1:24" x14ac:dyDescent="0.35">
      <c r="A785" s="11">
        <v>110617</v>
      </c>
      <c r="B785" s="11" t="s">
        <v>59</v>
      </c>
      <c r="C785" s="11">
        <v>2008</v>
      </c>
      <c r="D785" s="12">
        <v>6</v>
      </c>
      <c r="E785" s="13">
        <v>6</v>
      </c>
      <c r="F785" s="14">
        <f>+D785/(D785+E785)</f>
        <v>0.5</v>
      </c>
      <c r="G785" s="15" t="e">
        <v>#N/A</v>
      </c>
      <c r="H785" s="15" t="e">
        <v>#N/A</v>
      </c>
      <c r="L785" s="16">
        <v>2</v>
      </c>
      <c r="M785" s="16">
        <v>24</v>
      </c>
      <c r="N785" s="17">
        <f>+L785/(L785+M785)</f>
        <v>7.6923076923076927E-2</v>
      </c>
      <c r="T785" s="19">
        <v>6</v>
      </c>
      <c r="U785" s="19">
        <v>22</v>
      </c>
      <c r="V785" s="20">
        <f>(+T785/(T785+U785))</f>
        <v>0.21428571428571427</v>
      </c>
    </row>
    <row r="786" spans="1:24" x14ac:dyDescent="0.35">
      <c r="A786" s="11">
        <v>110617</v>
      </c>
      <c r="B786" s="11" t="s">
        <v>59</v>
      </c>
      <c r="C786" s="11">
        <v>2009</v>
      </c>
      <c r="D786" s="12">
        <v>5</v>
      </c>
      <c r="E786" s="13">
        <v>6</v>
      </c>
      <c r="F786" s="14">
        <f>+D786/(D786+E786)</f>
        <v>0.45454545454545453</v>
      </c>
      <c r="G786" s="15" t="e">
        <v>#N/A</v>
      </c>
      <c r="H786" s="15" t="e">
        <v>#N/A</v>
      </c>
      <c r="L786" s="16">
        <v>2</v>
      </c>
      <c r="M786" s="16">
        <v>27</v>
      </c>
      <c r="N786" s="17">
        <f>+L786/(L786+M786)</f>
        <v>6.8965517241379309E-2</v>
      </c>
      <c r="T786" s="19">
        <v>9</v>
      </c>
      <c r="U786" s="19">
        <v>21</v>
      </c>
      <c r="V786" s="20">
        <f>(+T786/(T786+U786))</f>
        <v>0.3</v>
      </c>
    </row>
    <row r="787" spans="1:24" x14ac:dyDescent="0.35">
      <c r="A787" s="11">
        <v>110617</v>
      </c>
      <c r="B787" s="11" t="s">
        <v>59</v>
      </c>
      <c r="C787" s="11">
        <v>2010</v>
      </c>
      <c r="D787" s="12">
        <v>6</v>
      </c>
      <c r="E787" s="13">
        <v>5</v>
      </c>
      <c r="F787" s="14">
        <f>+D787/(D787+E787)</f>
        <v>0.54545454545454541</v>
      </c>
      <c r="G787" s="15" t="e">
        <v>#N/A</v>
      </c>
      <c r="H787" s="15" t="e">
        <v>#N/A</v>
      </c>
      <c r="L787" s="16">
        <v>9</v>
      </c>
      <c r="M787" s="16">
        <v>21</v>
      </c>
      <c r="N787" s="17">
        <f>+L787/(L787+M787)</f>
        <v>0.3</v>
      </c>
      <c r="T787" s="19">
        <v>15</v>
      </c>
      <c r="U787" s="19">
        <v>15</v>
      </c>
      <c r="V787" s="20">
        <f>(+T787/(T787+U787))</f>
        <v>0.5</v>
      </c>
    </row>
    <row r="788" spans="1:24" x14ac:dyDescent="0.35">
      <c r="A788" s="11">
        <v>110617</v>
      </c>
      <c r="B788" s="11" t="s">
        <v>59</v>
      </c>
      <c r="C788" s="11">
        <v>2011</v>
      </c>
      <c r="D788" s="12">
        <v>4</v>
      </c>
      <c r="E788" s="13">
        <v>7</v>
      </c>
      <c r="F788" s="14">
        <f>+D788/(D788+E788)</f>
        <v>0.36363636363636365</v>
      </c>
      <c r="G788" s="15" t="e">
        <v>#N/A</v>
      </c>
      <c r="H788" s="15" t="e">
        <v>#N/A</v>
      </c>
      <c r="L788" s="16">
        <v>7</v>
      </c>
      <c r="M788" s="16">
        <v>21</v>
      </c>
      <c r="N788" s="17">
        <f>+L788/(L788+M788)</f>
        <v>0.25</v>
      </c>
      <c r="T788" s="19">
        <v>4</v>
      </c>
      <c r="U788" s="19">
        <v>25</v>
      </c>
      <c r="V788" s="20">
        <f>(+T788/(T788+U788))</f>
        <v>0.13793103448275862</v>
      </c>
    </row>
    <row r="789" spans="1:24" x14ac:dyDescent="0.35">
      <c r="A789" s="11">
        <v>110617</v>
      </c>
      <c r="B789" s="11" t="s">
        <v>59</v>
      </c>
      <c r="C789" s="11">
        <v>2012</v>
      </c>
      <c r="D789" s="12">
        <v>6</v>
      </c>
      <c r="E789" s="13">
        <v>5</v>
      </c>
      <c r="F789" s="14">
        <f>+D789/(D789+E789)</f>
        <v>0.54545454545454541</v>
      </c>
      <c r="G789" s="15" t="e">
        <v>#N/A</v>
      </c>
      <c r="H789" s="15" t="e">
        <v>#N/A</v>
      </c>
      <c r="L789" s="16">
        <v>10</v>
      </c>
      <c r="M789" s="16">
        <v>18</v>
      </c>
      <c r="N789" s="17">
        <f>+L789/(L789+M789)</f>
        <v>0.35714285714285715</v>
      </c>
      <c r="T789" s="19">
        <v>13</v>
      </c>
      <c r="U789" s="19">
        <v>18</v>
      </c>
      <c r="V789" s="20">
        <f>(+T789/(T789+U789))</f>
        <v>0.41935483870967744</v>
      </c>
    </row>
    <row r="790" spans="1:24" x14ac:dyDescent="0.35">
      <c r="A790" s="11">
        <v>110617</v>
      </c>
      <c r="B790" s="11" t="s">
        <v>59</v>
      </c>
      <c r="C790" s="11">
        <v>2013</v>
      </c>
      <c r="D790" s="12">
        <v>5</v>
      </c>
      <c r="E790" s="13">
        <v>7</v>
      </c>
      <c r="F790" s="14">
        <f>+D790/(D790+E790)</f>
        <v>0.41666666666666669</v>
      </c>
      <c r="G790" s="15" t="e">
        <v>#N/A</v>
      </c>
      <c r="H790" s="15" t="e">
        <v>#N/A</v>
      </c>
      <c r="L790" s="16">
        <v>14</v>
      </c>
      <c r="M790" s="16">
        <v>15</v>
      </c>
      <c r="N790" s="17">
        <f>+L790/(L790+M790)</f>
        <v>0.48275862068965519</v>
      </c>
      <c r="T790" s="19">
        <v>19</v>
      </c>
      <c r="U790" s="19">
        <v>12</v>
      </c>
      <c r="V790" s="20">
        <f>(+T790/(T790+U790))</f>
        <v>0.61290322580645162</v>
      </c>
    </row>
    <row r="791" spans="1:24" x14ac:dyDescent="0.35">
      <c r="A791" s="11">
        <v>110617</v>
      </c>
      <c r="B791" s="11" t="s">
        <v>59</v>
      </c>
      <c r="C791" s="11">
        <v>2014</v>
      </c>
      <c r="D791" s="12">
        <v>7</v>
      </c>
      <c r="E791" s="13">
        <v>5</v>
      </c>
      <c r="F791" s="14">
        <f>+D791/(D791+E791)</f>
        <v>0.58333333333333337</v>
      </c>
      <c r="G791" s="15" t="e">
        <v>#N/A</v>
      </c>
      <c r="H791" s="15" t="e">
        <v>#N/A</v>
      </c>
      <c r="L791" s="16">
        <v>14</v>
      </c>
      <c r="M791" s="16">
        <v>16</v>
      </c>
      <c r="N791" s="17">
        <f>+L791/(L791+M791)</f>
        <v>0.46666666666666667</v>
      </c>
      <c r="T791" s="19">
        <v>18</v>
      </c>
      <c r="U791" s="19">
        <v>12</v>
      </c>
      <c r="V791" s="20">
        <f>(+T791/(T791+U791))</f>
        <v>0.6</v>
      </c>
    </row>
    <row r="792" spans="1:24" x14ac:dyDescent="0.35">
      <c r="A792" s="11">
        <v>110617</v>
      </c>
      <c r="B792" s="11" t="s">
        <v>59</v>
      </c>
      <c r="C792" s="11">
        <v>2015</v>
      </c>
      <c r="D792" s="12">
        <v>2</v>
      </c>
      <c r="E792" s="13">
        <v>9</v>
      </c>
      <c r="F792" s="14">
        <f>+D792/(D792+E792)</f>
        <v>0.18181818181818182</v>
      </c>
      <c r="G792" s="15" t="e">
        <v>#N/A</v>
      </c>
      <c r="H792" s="15" t="e">
        <v>#N/A</v>
      </c>
      <c r="L792" s="16">
        <v>21</v>
      </c>
      <c r="M792" s="16">
        <v>12</v>
      </c>
      <c r="N792" s="17">
        <f>+L792/(L792+M792)</f>
        <v>0.63636363636363635</v>
      </c>
      <c r="T792" s="19">
        <v>18</v>
      </c>
      <c r="U792" s="19">
        <v>16</v>
      </c>
      <c r="V792" s="20">
        <f>(+T792/(T792+U792))</f>
        <v>0.52941176470588236</v>
      </c>
    </row>
    <row r="793" spans="1:24" x14ac:dyDescent="0.35">
      <c r="A793" s="11">
        <v>110617</v>
      </c>
      <c r="B793" s="11" t="s">
        <v>59</v>
      </c>
      <c r="C793" s="11">
        <v>2016</v>
      </c>
      <c r="D793" s="12">
        <v>2</v>
      </c>
      <c r="E793" s="13">
        <v>9</v>
      </c>
      <c r="F793" s="14">
        <f>+D793/(D793+E793)</f>
        <v>0.18181818181818182</v>
      </c>
      <c r="G793" s="15" t="e">
        <v>#N/A</v>
      </c>
      <c r="H793" s="15" t="e">
        <v>#N/A</v>
      </c>
      <c r="L793" s="16">
        <v>14</v>
      </c>
      <c r="M793" s="16">
        <v>17</v>
      </c>
      <c r="N793" s="17">
        <f>+L793/(L793+M793)</f>
        <v>0.45161290322580644</v>
      </c>
      <c r="O793" s="18">
        <v>12898</v>
      </c>
      <c r="P793" s="18">
        <v>1259</v>
      </c>
      <c r="T793" s="19">
        <v>14</v>
      </c>
      <c r="U793" s="19">
        <v>17</v>
      </c>
      <c r="V793" s="20">
        <f>(+T793/(T793+U793))</f>
        <v>0.45161290322580644</v>
      </c>
      <c r="W793" s="21">
        <v>5550</v>
      </c>
      <c r="X793" s="21">
        <v>427</v>
      </c>
    </row>
    <row r="794" spans="1:24" x14ac:dyDescent="0.35">
      <c r="A794" s="11">
        <v>110617</v>
      </c>
      <c r="B794" s="11" t="s">
        <v>59</v>
      </c>
      <c r="C794" s="11">
        <v>2017</v>
      </c>
      <c r="D794" s="12">
        <v>7</v>
      </c>
      <c r="E794" s="13">
        <v>4</v>
      </c>
      <c r="F794" s="14">
        <f>+D794/(D794+E794)</f>
        <v>0.63636363636363635</v>
      </c>
      <c r="G794" s="15" t="e">
        <v>#N/A</v>
      </c>
      <c r="H794" s="15" t="e">
        <v>#N/A</v>
      </c>
      <c r="L794" s="16">
        <v>13</v>
      </c>
      <c r="M794" s="16">
        <v>18</v>
      </c>
      <c r="N794" s="17">
        <f>+L794/(L794+M794)</f>
        <v>0.41935483870967744</v>
      </c>
      <c r="O794" s="18">
        <v>9327</v>
      </c>
      <c r="P794" s="18">
        <v>777</v>
      </c>
      <c r="T794" s="19">
        <v>10</v>
      </c>
      <c r="U794" s="19">
        <v>20</v>
      </c>
      <c r="V794" s="20">
        <f>(+T794/(T794+U794))</f>
        <v>0.33333333333333331</v>
      </c>
    </row>
    <row r="795" spans="1:24" x14ac:dyDescent="0.35">
      <c r="A795" s="11">
        <v>110617</v>
      </c>
      <c r="B795" s="11" t="s">
        <v>59</v>
      </c>
      <c r="C795" s="11">
        <v>2018</v>
      </c>
      <c r="D795" s="12">
        <v>2</v>
      </c>
      <c r="E795" s="13">
        <v>8</v>
      </c>
      <c r="F795" s="14">
        <f>+D795/(D795+E795)</f>
        <v>0.2</v>
      </c>
      <c r="G795" s="15" t="e">
        <v>#N/A</v>
      </c>
      <c r="H795" s="15" t="e">
        <v>#N/A</v>
      </c>
      <c r="L795" s="16">
        <v>7</v>
      </c>
      <c r="M795" s="16">
        <v>25</v>
      </c>
      <c r="N795" s="17">
        <f>+L795/(L795+M795)</f>
        <v>0.21875</v>
      </c>
      <c r="O795" s="18">
        <v>7934</v>
      </c>
      <c r="P795" s="18">
        <v>610</v>
      </c>
      <c r="T795" s="19">
        <v>7</v>
      </c>
      <c r="U795" s="19">
        <v>23</v>
      </c>
      <c r="V795" s="20">
        <f>(+T795/(T795+U795))</f>
        <v>0.23333333333333334</v>
      </c>
    </row>
    <row r="796" spans="1:24" x14ac:dyDescent="0.35">
      <c r="A796" s="11">
        <v>110617</v>
      </c>
      <c r="B796" s="11" t="s">
        <v>59</v>
      </c>
      <c r="C796" s="11">
        <v>2019</v>
      </c>
      <c r="D796" s="12">
        <v>9</v>
      </c>
      <c r="E796" s="13">
        <v>4</v>
      </c>
      <c r="F796" s="14">
        <f>+D796/(D796+E796)</f>
        <v>0.69230769230769229</v>
      </c>
      <c r="G796" s="15">
        <v>76651</v>
      </c>
      <c r="H796" s="15">
        <v>10950</v>
      </c>
      <c r="L796" s="16">
        <v>15</v>
      </c>
      <c r="M796" s="16">
        <v>16</v>
      </c>
      <c r="N796" s="17">
        <f>+L796/(L796+M796)</f>
        <v>0.4838709677419355</v>
      </c>
      <c r="T796" s="19">
        <v>10</v>
      </c>
      <c r="U796" s="19">
        <v>19</v>
      </c>
      <c r="V796" s="20">
        <f>(+T796/(T796+U796))</f>
        <v>0.34482758620689657</v>
      </c>
      <c r="W796" s="21">
        <v>4755</v>
      </c>
      <c r="X796" s="21">
        <v>340</v>
      </c>
    </row>
    <row r="797" spans="1:24" x14ac:dyDescent="0.35">
      <c r="A797" s="11">
        <v>110617</v>
      </c>
      <c r="B797" s="11" t="s">
        <v>59</v>
      </c>
      <c r="C797" s="11">
        <v>2020</v>
      </c>
      <c r="G797" s="15" t="e">
        <v>#N/A</v>
      </c>
      <c r="H797" s="15" t="e">
        <v>#N/A</v>
      </c>
      <c r="L797" s="16">
        <v>16</v>
      </c>
      <c r="M797" s="16">
        <v>14</v>
      </c>
      <c r="N797" s="17">
        <f>+L797/(L797+M797)</f>
        <v>0.53333333333333333</v>
      </c>
      <c r="T797" s="19">
        <v>8</v>
      </c>
      <c r="U797" s="19">
        <v>22</v>
      </c>
      <c r="V797" s="20">
        <f>(+T797/(T797+U797))</f>
        <v>0.26666666666666666</v>
      </c>
    </row>
    <row r="798" spans="1:24" x14ac:dyDescent="0.35">
      <c r="A798" s="11">
        <v>110617</v>
      </c>
      <c r="B798" s="11" t="s">
        <v>59</v>
      </c>
      <c r="C798" s="11">
        <v>2021</v>
      </c>
      <c r="D798" s="12">
        <v>9</v>
      </c>
      <c r="E798" s="13">
        <v>3</v>
      </c>
      <c r="F798" s="14">
        <f>+D798/(D798+E798)</f>
        <v>0.75</v>
      </c>
      <c r="G798" s="15" t="e">
        <v>#N/A</v>
      </c>
      <c r="H798" s="15" t="e">
        <v>#N/A</v>
      </c>
      <c r="L798" s="16">
        <v>8</v>
      </c>
      <c r="M798" s="16">
        <v>12</v>
      </c>
      <c r="N798" s="17">
        <f>+L798/(L798+M798)</f>
        <v>0.4</v>
      </c>
      <c r="T798" s="19">
        <v>3</v>
      </c>
      <c r="U798" s="19">
        <v>22</v>
      </c>
      <c r="V798" s="20">
        <f>(+T798/(T798+U798))</f>
        <v>0.12</v>
      </c>
    </row>
    <row r="799" spans="1:24" x14ac:dyDescent="0.35">
      <c r="A799" s="11">
        <v>110617</v>
      </c>
      <c r="B799" s="11" t="s">
        <v>59</v>
      </c>
      <c r="C799" s="11">
        <v>2022</v>
      </c>
      <c r="D799" s="12">
        <v>12</v>
      </c>
      <c r="E799" s="13">
        <v>2</v>
      </c>
      <c r="F799" s="14">
        <f>+D799/(D799+E799)</f>
        <v>0.8571428571428571</v>
      </c>
      <c r="G799" s="15" t="e">
        <v>#N/A</v>
      </c>
      <c r="H799" s="15" t="e">
        <v>#N/A</v>
      </c>
      <c r="L799" s="16">
        <v>11</v>
      </c>
      <c r="M799" s="16">
        <v>18</v>
      </c>
      <c r="N799" s="17">
        <f>+L799/(L799+M799)</f>
        <v>0.37931034482758619</v>
      </c>
      <c r="O799" s="18">
        <v>7846</v>
      </c>
      <c r="P799" s="18">
        <v>604</v>
      </c>
      <c r="S799" s="70" t="e">
        <f>+Q799/R799</f>
        <v>#DIV/0!</v>
      </c>
      <c r="T799" s="19">
        <v>14</v>
      </c>
      <c r="U799" s="19">
        <v>16</v>
      </c>
      <c r="V799" s="20">
        <f>(+T799/(T799+U799))</f>
        <v>0.46666666666666667</v>
      </c>
    </row>
    <row r="800" spans="1:24" x14ac:dyDescent="0.35">
      <c r="A800" s="11">
        <v>110635</v>
      </c>
      <c r="B800" s="11" t="s">
        <v>60</v>
      </c>
      <c r="C800" s="11">
        <v>2004</v>
      </c>
      <c r="D800" s="12">
        <v>10</v>
      </c>
      <c r="E800" s="13">
        <v>2</v>
      </c>
      <c r="F800" s="14">
        <f>+D800/(D800+E800)</f>
        <v>0.83333333333333337</v>
      </c>
      <c r="G800" s="15" t="e">
        <v>#N/A</v>
      </c>
      <c r="H800" s="15" t="e">
        <v>#N/A</v>
      </c>
      <c r="L800" s="16">
        <v>15</v>
      </c>
      <c r="M800" s="16">
        <v>14</v>
      </c>
      <c r="N800" s="17">
        <f>+L800/(L800+M800)</f>
        <v>0.51724137931034486</v>
      </c>
      <c r="O800" s="18">
        <v>162585</v>
      </c>
      <c r="P800" s="18">
        <v>10839</v>
      </c>
      <c r="T800" s="19">
        <v>13</v>
      </c>
      <c r="U800" s="19">
        <v>18</v>
      </c>
      <c r="V800" s="20">
        <f>(+T800/(T800+U800))</f>
        <v>0.41935483870967744</v>
      </c>
    </row>
    <row r="801" spans="1:24" x14ac:dyDescent="0.35">
      <c r="A801" s="11">
        <v>110635</v>
      </c>
      <c r="B801" s="11" t="s">
        <v>60</v>
      </c>
      <c r="C801" s="11">
        <v>2005</v>
      </c>
      <c r="D801" s="12">
        <v>8</v>
      </c>
      <c r="E801" s="13">
        <v>4</v>
      </c>
      <c r="F801" s="14">
        <f>+D801/(D801+E801)</f>
        <v>0.66666666666666663</v>
      </c>
      <c r="G801" s="15" t="e">
        <v>#N/A</v>
      </c>
      <c r="H801" s="15" t="e">
        <v>#N/A</v>
      </c>
      <c r="L801" s="16">
        <v>14</v>
      </c>
      <c r="M801" s="16">
        <v>16</v>
      </c>
      <c r="N801" s="17">
        <f>+L801/(L801+M801)</f>
        <v>0.46666666666666667</v>
      </c>
      <c r="T801" s="19">
        <v>13</v>
      </c>
      <c r="U801" s="19">
        <v>18</v>
      </c>
      <c r="V801" s="20">
        <f>(+T801/(T801+U801))</f>
        <v>0.41935483870967744</v>
      </c>
    </row>
    <row r="802" spans="1:24" x14ac:dyDescent="0.35">
      <c r="A802" s="11">
        <v>110635</v>
      </c>
      <c r="B802" s="11" t="s">
        <v>60</v>
      </c>
      <c r="C802" s="11">
        <v>2006</v>
      </c>
      <c r="D802" s="12">
        <v>10</v>
      </c>
      <c r="E802" s="13">
        <v>3</v>
      </c>
      <c r="F802" s="14">
        <f>+D802/(D802+E802)</f>
        <v>0.76923076923076927</v>
      </c>
      <c r="G802" s="15" t="e">
        <v>#N/A</v>
      </c>
      <c r="H802" s="15">
        <v>64318</v>
      </c>
      <c r="L802" s="16">
        <v>21</v>
      </c>
      <c r="M802" s="16">
        <v>11</v>
      </c>
      <c r="N802" s="17">
        <f>+L802/(L802+M802)</f>
        <v>0.65625</v>
      </c>
      <c r="T802" s="19">
        <v>19</v>
      </c>
      <c r="U802" s="19">
        <v>12</v>
      </c>
      <c r="V802" s="20">
        <f>(+T802/(T802+U802))</f>
        <v>0.61290322580645162</v>
      </c>
    </row>
    <row r="803" spans="1:24" x14ac:dyDescent="0.35">
      <c r="A803" s="11">
        <v>110635</v>
      </c>
      <c r="B803" s="11" t="s">
        <v>60</v>
      </c>
      <c r="C803" s="11">
        <v>2007</v>
      </c>
      <c r="D803" s="12">
        <v>7</v>
      </c>
      <c r="E803" s="13">
        <v>6</v>
      </c>
      <c r="F803" s="14">
        <f>+D803/(D803+E803)</f>
        <v>0.53846153846153844</v>
      </c>
      <c r="G803" s="15" t="e">
        <v>#N/A</v>
      </c>
      <c r="H803" s="15" t="e">
        <v>#N/A</v>
      </c>
      <c r="L803" s="16">
        <v>17</v>
      </c>
      <c r="M803" s="16">
        <v>17</v>
      </c>
      <c r="N803" s="17">
        <f>+L803/(L803+M803)</f>
        <v>0.5</v>
      </c>
      <c r="T803" s="19">
        <v>23</v>
      </c>
      <c r="U803" s="19">
        <v>9</v>
      </c>
      <c r="V803" s="20">
        <f>(+T803/(T803+U803))</f>
        <v>0.71875</v>
      </c>
    </row>
    <row r="804" spans="1:24" x14ac:dyDescent="0.35">
      <c r="A804" s="11">
        <v>110635</v>
      </c>
      <c r="B804" s="11" t="s">
        <v>60</v>
      </c>
      <c r="C804" s="11">
        <v>2008</v>
      </c>
      <c r="D804" s="12">
        <v>9</v>
      </c>
      <c r="E804" s="13">
        <v>4</v>
      </c>
      <c r="F804" s="14">
        <f>+D804/(D804+E804)</f>
        <v>0.69230769230769229</v>
      </c>
      <c r="G804" s="15" t="e">
        <v>#N/A</v>
      </c>
      <c r="H804" s="15" t="e">
        <v>#N/A</v>
      </c>
      <c r="L804" s="16">
        <v>18</v>
      </c>
      <c r="M804" s="16">
        <v>16</v>
      </c>
      <c r="N804" s="17">
        <f>+L804/(L804+M804)</f>
        <v>0.52941176470588236</v>
      </c>
      <c r="T804" s="19">
        <v>27</v>
      </c>
      <c r="U804" s="19">
        <v>7</v>
      </c>
      <c r="V804" s="20">
        <f>(+T804/(T804+U804))</f>
        <v>0.79411764705882348</v>
      </c>
    </row>
    <row r="805" spans="1:24" x14ac:dyDescent="0.35">
      <c r="A805" s="11">
        <v>110635</v>
      </c>
      <c r="B805" s="11" t="s">
        <v>60</v>
      </c>
      <c r="C805" s="11">
        <v>2009</v>
      </c>
      <c r="D805" s="12">
        <v>8</v>
      </c>
      <c r="E805" s="13">
        <v>5</v>
      </c>
      <c r="F805" s="14">
        <f>+D805/(D805+E805)</f>
        <v>0.61538461538461542</v>
      </c>
      <c r="G805" s="15" t="e">
        <v>#N/A</v>
      </c>
      <c r="H805" s="15" t="e">
        <v>#N/A</v>
      </c>
      <c r="L805" s="16">
        <v>18</v>
      </c>
      <c r="M805" s="16">
        <v>11</v>
      </c>
      <c r="N805" s="17">
        <f>+L805/(L805+M805)</f>
        <v>0.62068965517241381</v>
      </c>
      <c r="T805" s="19">
        <v>27</v>
      </c>
      <c r="U805" s="19">
        <v>7</v>
      </c>
      <c r="V805" s="20">
        <f>(+T805/(T805+U805))</f>
        <v>0.79411764705882348</v>
      </c>
    </row>
    <row r="806" spans="1:24" x14ac:dyDescent="0.35">
      <c r="A806" s="11">
        <v>110635</v>
      </c>
      <c r="B806" s="11" t="s">
        <v>60</v>
      </c>
      <c r="C806" s="11">
        <v>2010</v>
      </c>
      <c r="D806" s="12">
        <v>5</v>
      </c>
      <c r="E806" s="13">
        <v>7</v>
      </c>
      <c r="F806" s="14">
        <f>+D806/(D806+E806)</f>
        <v>0.41666666666666669</v>
      </c>
      <c r="G806" s="15" t="e">
        <v>#N/A</v>
      </c>
      <c r="H806" s="15" t="e">
        <v>#N/A</v>
      </c>
      <c r="L806" s="16">
        <v>24</v>
      </c>
      <c r="M806" s="16">
        <v>11</v>
      </c>
      <c r="N806" s="17">
        <f>+L806/(L806+M806)</f>
        <v>0.68571428571428572</v>
      </c>
      <c r="T806" s="19">
        <v>24</v>
      </c>
      <c r="U806" s="19">
        <v>13</v>
      </c>
      <c r="V806" s="20">
        <f>(+T806/(T806+U806))</f>
        <v>0.64864864864864868</v>
      </c>
    </row>
    <row r="807" spans="1:24" x14ac:dyDescent="0.35">
      <c r="A807" s="11">
        <v>110635</v>
      </c>
      <c r="B807" s="11" t="s">
        <v>60</v>
      </c>
      <c r="C807" s="11">
        <v>2011</v>
      </c>
      <c r="D807" s="12">
        <v>7</v>
      </c>
      <c r="E807" s="13">
        <v>6</v>
      </c>
      <c r="F807" s="14">
        <f>+D807/(D807+E807)</f>
        <v>0.53846153846153844</v>
      </c>
      <c r="G807" s="15" t="e">
        <v>#N/A</v>
      </c>
      <c r="H807" s="15" t="e">
        <v>#N/A</v>
      </c>
      <c r="L807" s="16">
        <v>18</v>
      </c>
      <c r="M807" s="16">
        <v>15</v>
      </c>
      <c r="N807" s="17">
        <f>+L807/(L807+M807)</f>
        <v>0.54545454545454541</v>
      </c>
      <c r="T807" s="19">
        <v>18</v>
      </c>
      <c r="U807" s="19">
        <v>16</v>
      </c>
      <c r="V807" s="20">
        <f>(+T807/(T807+U807))</f>
        <v>0.52941176470588236</v>
      </c>
    </row>
    <row r="808" spans="1:24" x14ac:dyDescent="0.35">
      <c r="A808" s="11">
        <v>110635</v>
      </c>
      <c r="B808" s="11" t="s">
        <v>60</v>
      </c>
      <c r="C808" s="11">
        <v>2012</v>
      </c>
      <c r="D808" s="12">
        <v>3</v>
      </c>
      <c r="E808" s="13">
        <v>9</v>
      </c>
      <c r="F808" s="14">
        <f>+D808/(D808+E808)</f>
        <v>0.25</v>
      </c>
      <c r="G808" s="15" t="e">
        <v>#N/A</v>
      </c>
      <c r="H808" s="15" t="e">
        <v>#N/A</v>
      </c>
      <c r="L808" s="16">
        <v>24</v>
      </c>
      <c r="M808" s="16">
        <v>10</v>
      </c>
      <c r="N808" s="17">
        <f>+L808/(L808+M808)</f>
        <v>0.70588235294117652</v>
      </c>
      <c r="T808" s="19">
        <v>25</v>
      </c>
      <c r="U808" s="19">
        <v>10</v>
      </c>
      <c r="V808" s="20">
        <f>(+T808/(T808+U808))</f>
        <v>0.7142857142857143</v>
      </c>
    </row>
    <row r="809" spans="1:24" x14ac:dyDescent="0.35">
      <c r="A809" s="11">
        <v>110635</v>
      </c>
      <c r="B809" s="11" t="s">
        <v>60</v>
      </c>
      <c r="C809" s="11">
        <v>2013</v>
      </c>
      <c r="D809" s="12">
        <v>1</v>
      </c>
      <c r="E809" s="13">
        <v>11</v>
      </c>
      <c r="F809" s="14">
        <f>+D809/(D809+E809)</f>
        <v>8.3333333333333329E-2</v>
      </c>
      <c r="G809" s="15" t="e">
        <v>#N/A</v>
      </c>
      <c r="H809" s="15" t="e">
        <v>#N/A</v>
      </c>
      <c r="L809" s="16">
        <v>21</v>
      </c>
      <c r="M809" s="16">
        <v>12</v>
      </c>
      <c r="N809" s="17">
        <f>+L809/(L809+M809)</f>
        <v>0.63636363636363635</v>
      </c>
      <c r="T809" s="19">
        <v>32</v>
      </c>
      <c r="U809" s="19">
        <v>4</v>
      </c>
      <c r="V809" s="20">
        <f>(+T809/(T809+U809))</f>
        <v>0.88888888888888884</v>
      </c>
    </row>
    <row r="810" spans="1:24" x14ac:dyDescent="0.35">
      <c r="A810" s="11">
        <v>110635</v>
      </c>
      <c r="B810" s="11" t="s">
        <v>60</v>
      </c>
      <c r="C810" s="11">
        <v>2014</v>
      </c>
      <c r="D810" s="12">
        <v>5</v>
      </c>
      <c r="E810" s="13">
        <v>7</v>
      </c>
      <c r="F810" s="14">
        <f>+D810/(D810+E810)</f>
        <v>0.41666666666666669</v>
      </c>
      <c r="G810" s="15" t="e">
        <v>#N/A</v>
      </c>
      <c r="H810" s="15" t="e">
        <v>#N/A</v>
      </c>
      <c r="L810" s="16">
        <v>21</v>
      </c>
      <c r="M810" s="16">
        <v>14</v>
      </c>
      <c r="N810" s="17">
        <f>+L810/(L810+M810)</f>
        <v>0.6</v>
      </c>
      <c r="T810" s="19">
        <v>22</v>
      </c>
      <c r="U810" s="19">
        <v>10</v>
      </c>
      <c r="V810" s="20">
        <f>(+T810/(T810+U810))</f>
        <v>0.6875</v>
      </c>
    </row>
    <row r="811" spans="1:24" x14ac:dyDescent="0.35">
      <c r="A811" s="11">
        <v>110635</v>
      </c>
      <c r="B811" s="11" t="s">
        <v>60</v>
      </c>
      <c r="C811" s="11">
        <v>2015</v>
      </c>
      <c r="D811" s="12">
        <v>8</v>
      </c>
      <c r="E811" s="13">
        <v>5</v>
      </c>
      <c r="F811" s="14">
        <f>+D811/(D811+E811)</f>
        <v>0.61538461538461542</v>
      </c>
      <c r="G811" s="15" t="e">
        <v>#N/A</v>
      </c>
      <c r="H811" s="15" t="e">
        <v>#N/A</v>
      </c>
      <c r="L811" s="16">
        <v>18</v>
      </c>
      <c r="M811" s="16">
        <v>15</v>
      </c>
      <c r="N811" s="17">
        <f>+L811/(L811+M811)</f>
        <v>0.54545454545454541</v>
      </c>
      <c r="T811" s="19">
        <v>24</v>
      </c>
      <c r="U811" s="19">
        <v>10</v>
      </c>
      <c r="V811" s="20">
        <f>(+T811/(T811+U811))</f>
        <v>0.70588235294117652</v>
      </c>
    </row>
    <row r="812" spans="1:24" x14ac:dyDescent="0.35">
      <c r="A812" s="11">
        <v>110635</v>
      </c>
      <c r="B812" s="11" t="s">
        <v>60</v>
      </c>
      <c r="C812" s="11">
        <v>2016</v>
      </c>
      <c r="D812" s="12">
        <v>5</v>
      </c>
      <c r="E812" s="13">
        <v>7</v>
      </c>
      <c r="F812" s="14">
        <f>+D812/(D812+E812)</f>
        <v>0.41666666666666669</v>
      </c>
      <c r="G812" s="15" t="e">
        <v>#N/A</v>
      </c>
      <c r="H812" s="15" t="e">
        <v>#N/A</v>
      </c>
      <c r="L812" s="16">
        <v>23</v>
      </c>
      <c r="M812" s="16">
        <v>11</v>
      </c>
      <c r="N812" s="17">
        <f>+L812/(L812+M812)</f>
        <v>0.67647058823529416</v>
      </c>
      <c r="O812" s="18">
        <v>183293</v>
      </c>
      <c r="P812" s="18">
        <v>10182</v>
      </c>
      <c r="T812" s="19">
        <v>15</v>
      </c>
      <c r="U812" s="19">
        <v>17</v>
      </c>
      <c r="V812" s="20">
        <f>(+T812/(T812+U812))</f>
        <v>0.46875</v>
      </c>
      <c r="W812" s="21">
        <v>34075</v>
      </c>
      <c r="X812" s="21">
        <v>2130</v>
      </c>
    </row>
    <row r="813" spans="1:24" x14ac:dyDescent="0.35">
      <c r="A813" s="11">
        <v>110635</v>
      </c>
      <c r="B813" s="11" t="s">
        <v>60</v>
      </c>
      <c r="C813" s="11">
        <v>2017</v>
      </c>
      <c r="D813" s="12">
        <v>5</v>
      </c>
      <c r="E813" s="13">
        <v>7</v>
      </c>
      <c r="F813" s="14">
        <f>+D813/(D813+E813)</f>
        <v>0.41666666666666669</v>
      </c>
      <c r="G813" s="15" t="e">
        <v>#N/A</v>
      </c>
      <c r="H813" s="15" t="e">
        <v>#N/A</v>
      </c>
      <c r="L813" s="16">
        <v>21</v>
      </c>
      <c r="M813" s="16">
        <v>13</v>
      </c>
      <c r="N813" s="17">
        <f>+L813/(L813+M813)</f>
        <v>0.61764705882352944</v>
      </c>
      <c r="O813" s="18">
        <v>169298</v>
      </c>
      <c r="P813" s="18">
        <v>8910</v>
      </c>
      <c r="T813" s="19">
        <v>20</v>
      </c>
      <c r="U813" s="19">
        <v>14</v>
      </c>
      <c r="V813" s="20">
        <f>(+T813/(T813+U813))</f>
        <v>0.58823529411764708</v>
      </c>
    </row>
    <row r="814" spans="1:24" x14ac:dyDescent="0.35">
      <c r="A814" s="11">
        <v>110635</v>
      </c>
      <c r="B814" s="11" t="s">
        <v>60</v>
      </c>
      <c r="C814" s="11">
        <v>2018</v>
      </c>
      <c r="D814" s="12">
        <v>7</v>
      </c>
      <c r="E814" s="13">
        <v>6</v>
      </c>
      <c r="F814" s="14">
        <f>+D814/(D814+E814)</f>
        <v>0.53846153846153844</v>
      </c>
      <c r="G814" s="15" t="e">
        <v>#N/A</v>
      </c>
      <c r="H814" s="15" t="e">
        <v>#N/A</v>
      </c>
      <c r="L814" s="16">
        <v>6</v>
      </c>
      <c r="M814" s="16">
        <v>24</v>
      </c>
      <c r="N814" s="17">
        <f>+L814/(L814+M814)</f>
        <v>0.2</v>
      </c>
      <c r="O814" s="18">
        <v>125386</v>
      </c>
      <c r="P814" s="18">
        <v>7375</v>
      </c>
      <c r="T814" s="19">
        <v>21</v>
      </c>
      <c r="U814" s="19">
        <v>11</v>
      </c>
      <c r="V814" s="20">
        <f>(+T814/(T814+U814))</f>
        <v>0.65625</v>
      </c>
    </row>
    <row r="815" spans="1:24" x14ac:dyDescent="0.35">
      <c r="A815" s="11">
        <v>110635</v>
      </c>
      <c r="B815" s="11" t="s">
        <v>60</v>
      </c>
      <c r="C815" s="11">
        <v>2019</v>
      </c>
      <c r="D815" s="12">
        <v>8</v>
      </c>
      <c r="E815" s="13">
        <v>5</v>
      </c>
      <c r="F815" s="14">
        <f>+D815/(D815+E815)</f>
        <v>0.61538461538461542</v>
      </c>
      <c r="G815" s="15">
        <v>254597</v>
      </c>
      <c r="H815" s="15">
        <v>42433</v>
      </c>
      <c r="L815" s="16">
        <v>8</v>
      </c>
      <c r="M815" s="16">
        <v>23</v>
      </c>
      <c r="N815" s="17">
        <f>+L815/(L815+M815)</f>
        <v>0.25806451612903225</v>
      </c>
      <c r="T815" s="19">
        <v>20</v>
      </c>
      <c r="U815" s="19">
        <v>13</v>
      </c>
      <c r="V815" s="20">
        <f>(+T815/(T815+U815))</f>
        <v>0.60606060606060608</v>
      </c>
      <c r="W815" s="21">
        <v>41998</v>
      </c>
      <c r="X815" s="21">
        <v>3000</v>
      </c>
    </row>
    <row r="816" spans="1:24" x14ac:dyDescent="0.35">
      <c r="A816" s="11">
        <v>110635</v>
      </c>
      <c r="B816" s="11" t="s">
        <v>60</v>
      </c>
      <c r="C816" s="11">
        <v>2020</v>
      </c>
      <c r="D816" s="12">
        <v>1</v>
      </c>
      <c r="E816" s="13">
        <v>3</v>
      </c>
      <c r="F816" s="14">
        <f>+D816/(D816+E816)</f>
        <v>0.25</v>
      </c>
      <c r="G816" s="15" t="e">
        <v>#N/A</v>
      </c>
      <c r="H816" s="15" t="e">
        <v>#N/A</v>
      </c>
      <c r="L816" s="16">
        <v>14</v>
      </c>
      <c r="M816" s="16">
        <v>18</v>
      </c>
      <c r="N816" s="17">
        <f>+L816/(L816+M816)</f>
        <v>0.4375</v>
      </c>
      <c r="T816" s="19">
        <v>12</v>
      </c>
      <c r="U816" s="19">
        <v>19</v>
      </c>
      <c r="V816" s="20">
        <f>(+T816/(T816+U816))</f>
        <v>0.38709677419354838</v>
      </c>
    </row>
    <row r="817" spans="1:24" x14ac:dyDescent="0.35">
      <c r="A817" s="11">
        <v>110635</v>
      </c>
      <c r="B817" s="11" t="s">
        <v>60</v>
      </c>
      <c r="C817" s="11">
        <v>2021</v>
      </c>
      <c r="D817" s="12">
        <v>5</v>
      </c>
      <c r="E817" s="13">
        <v>7</v>
      </c>
      <c r="F817" s="14">
        <f>+D817/(D817+E817)</f>
        <v>0.41666666666666669</v>
      </c>
      <c r="G817" s="15" t="e">
        <v>#N/A</v>
      </c>
      <c r="H817" s="15" t="e">
        <v>#N/A</v>
      </c>
      <c r="L817" s="16">
        <v>9</v>
      </c>
      <c r="M817" s="16">
        <v>20</v>
      </c>
      <c r="N817" s="17">
        <f>+L817/(L817+M817)</f>
        <v>0.31034482758620691</v>
      </c>
      <c r="T817" s="19">
        <v>1</v>
      </c>
      <c r="U817" s="19">
        <v>16</v>
      </c>
      <c r="V817" s="20">
        <f>(+T817/(T817+U817))</f>
        <v>5.8823529411764705E-2</v>
      </c>
    </row>
    <row r="818" spans="1:24" x14ac:dyDescent="0.35">
      <c r="A818" s="11">
        <v>110635</v>
      </c>
      <c r="B818" s="11" t="s">
        <v>60</v>
      </c>
      <c r="C818" s="11">
        <v>2022</v>
      </c>
      <c r="D818" s="12">
        <v>3</v>
      </c>
      <c r="E818" s="13">
        <v>7</v>
      </c>
      <c r="F818" s="14">
        <f>+D818/(D818+E818)</f>
        <v>0.3</v>
      </c>
      <c r="G818" s="15" t="e">
        <v>#N/A</v>
      </c>
      <c r="H818" s="15" t="e">
        <v>#N/A</v>
      </c>
      <c r="L818" s="16">
        <v>12</v>
      </c>
      <c r="M818" s="16">
        <v>20</v>
      </c>
      <c r="N818" s="17">
        <f>+L818/(L818+M818)</f>
        <v>0.375</v>
      </c>
      <c r="O818" s="18">
        <v>85430</v>
      </c>
      <c r="P818" s="18">
        <v>4746</v>
      </c>
      <c r="S818" s="70" t="e">
        <f>+Q818/R818</f>
        <v>#DIV/0!</v>
      </c>
      <c r="T818" s="19">
        <v>11</v>
      </c>
      <c r="U818" s="19">
        <v>13</v>
      </c>
      <c r="V818" s="20">
        <f>(+T818/(T818+U818))</f>
        <v>0.45833333333333331</v>
      </c>
    </row>
    <row r="819" spans="1:24" x14ac:dyDescent="0.35">
      <c r="A819" s="11">
        <v>110644</v>
      </c>
      <c r="B819" s="11" t="s">
        <v>61</v>
      </c>
      <c r="C819" s="11">
        <v>2004</v>
      </c>
      <c r="D819" s="12">
        <v>10</v>
      </c>
      <c r="E819" s="13">
        <v>2</v>
      </c>
      <c r="F819" s="14">
        <f>+D819/(D819+E819)</f>
        <v>0.83333333333333337</v>
      </c>
      <c r="G819" s="15" t="e">
        <v>#N/A</v>
      </c>
      <c r="H819" s="15" t="e">
        <v>#N/A</v>
      </c>
      <c r="L819" s="16">
        <v>20</v>
      </c>
      <c r="M819" s="16">
        <v>9</v>
      </c>
      <c r="N819" s="17">
        <f>+L819/(L819+M819)</f>
        <v>0.68965517241379315</v>
      </c>
      <c r="O819" s="18">
        <v>32375</v>
      </c>
      <c r="P819" s="18">
        <v>2313</v>
      </c>
      <c r="T819" s="19">
        <v>17</v>
      </c>
      <c r="U819" s="19">
        <v>12</v>
      </c>
      <c r="V819" s="20">
        <f>(+T819/(T819+U819))</f>
        <v>0.58620689655172409</v>
      </c>
    </row>
    <row r="820" spans="1:24" x14ac:dyDescent="0.35">
      <c r="A820" s="11">
        <v>110644</v>
      </c>
      <c r="B820" s="11" t="s">
        <v>61</v>
      </c>
      <c r="C820" s="11">
        <v>2005</v>
      </c>
      <c r="D820" s="12">
        <v>7</v>
      </c>
      <c r="E820" s="13">
        <v>6</v>
      </c>
      <c r="F820" s="14">
        <f>+D820/(D820+E820)</f>
        <v>0.53846153846153844</v>
      </c>
      <c r="G820" s="15" t="e">
        <v>#N/A</v>
      </c>
      <c r="H820" s="15" t="e">
        <v>#N/A</v>
      </c>
      <c r="L820" s="16">
        <v>12</v>
      </c>
      <c r="M820" s="16">
        <v>17</v>
      </c>
      <c r="N820" s="17">
        <f>+L820/(L820+M820)</f>
        <v>0.41379310344827586</v>
      </c>
      <c r="T820" s="19">
        <v>9</v>
      </c>
      <c r="U820" s="19">
        <v>18</v>
      </c>
      <c r="V820" s="20">
        <f>(+T820/(T820+U820))</f>
        <v>0.33333333333333331</v>
      </c>
    </row>
    <row r="821" spans="1:24" x14ac:dyDescent="0.35">
      <c r="A821" s="11">
        <v>110644</v>
      </c>
      <c r="B821" s="11" t="s">
        <v>61</v>
      </c>
      <c r="C821" s="11">
        <v>2006</v>
      </c>
      <c r="D821" s="12">
        <v>5</v>
      </c>
      <c r="E821" s="13">
        <v>6</v>
      </c>
      <c r="F821" s="14">
        <f>+D821/(D821+E821)</f>
        <v>0.45454545454545453</v>
      </c>
      <c r="G821" s="15" t="e">
        <v>#N/A</v>
      </c>
      <c r="H821" s="15" t="e">
        <v>#N/A</v>
      </c>
      <c r="L821" s="16">
        <v>9</v>
      </c>
      <c r="M821" s="16">
        <v>21</v>
      </c>
      <c r="N821" s="17">
        <f>+L821/(L821+M821)</f>
        <v>0.3</v>
      </c>
      <c r="T821" s="19">
        <v>16</v>
      </c>
      <c r="U821" s="19">
        <v>11</v>
      </c>
      <c r="V821" s="20">
        <f>(+T821/(T821+U821))</f>
        <v>0.59259259259259256</v>
      </c>
    </row>
    <row r="822" spans="1:24" x14ac:dyDescent="0.35">
      <c r="A822" s="11">
        <v>110644</v>
      </c>
      <c r="B822" s="11" t="s">
        <v>61</v>
      </c>
      <c r="C822" s="11">
        <v>2007</v>
      </c>
      <c r="D822" s="12">
        <v>5</v>
      </c>
      <c r="E822" s="13">
        <v>6</v>
      </c>
      <c r="F822" s="14">
        <f>+D822/(D822+E822)</f>
        <v>0.45454545454545453</v>
      </c>
      <c r="G822" s="15" t="e">
        <v>#N/A</v>
      </c>
      <c r="H822" s="15" t="e">
        <v>#N/A</v>
      </c>
      <c r="L822" s="16">
        <v>6</v>
      </c>
      <c r="M822" s="16">
        <v>23</v>
      </c>
      <c r="N822" s="17">
        <f>+L822/(L822+M822)</f>
        <v>0.20689655172413793</v>
      </c>
      <c r="T822" s="19">
        <v>14</v>
      </c>
      <c r="U822" s="19">
        <v>17</v>
      </c>
      <c r="V822" s="20">
        <f>(+T822/(T822+U822))</f>
        <v>0.45161290322580644</v>
      </c>
    </row>
    <row r="823" spans="1:24" x14ac:dyDescent="0.35">
      <c r="A823" s="11">
        <v>110644</v>
      </c>
      <c r="B823" s="11" t="s">
        <v>61</v>
      </c>
      <c r="C823" s="11">
        <v>2008</v>
      </c>
      <c r="D823" s="12">
        <v>5</v>
      </c>
      <c r="E823" s="13">
        <v>7</v>
      </c>
      <c r="F823" s="14">
        <f>+D823/(D823+E823)</f>
        <v>0.41666666666666669</v>
      </c>
      <c r="G823" s="15" t="e">
        <v>#N/A</v>
      </c>
      <c r="H823" s="15" t="e">
        <v>#N/A</v>
      </c>
      <c r="L823" s="16">
        <v>9</v>
      </c>
      <c r="M823" s="16">
        <v>22</v>
      </c>
      <c r="N823" s="17">
        <f>+L823/(L823+M823)</f>
        <v>0.29032258064516131</v>
      </c>
      <c r="T823" s="19">
        <v>19</v>
      </c>
      <c r="U823" s="19">
        <v>12</v>
      </c>
      <c r="V823" s="20">
        <f>(+T823/(T823+U823))</f>
        <v>0.61290322580645162</v>
      </c>
    </row>
    <row r="824" spans="1:24" x14ac:dyDescent="0.35">
      <c r="A824" s="11">
        <v>110644</v>
      </c>
      <c r="B824" s="11" t="s">
        <v>61</v>
      </c>
      <c r="C824" s="11">
        <v>2009</v>
      </c>
      <c r="D824" s="12">
        <v>6</v>
      </c>
      <c r="E824" s="13">
        <v>5</v>
      </c>
      <c r="F824" s="14">
        <f>+D824/(D824+E824)</f>
        <v>0.54545454545454541</v>
      </c>
      <c r="G824" s="15" t="e">
        <v>#N/A</v>
      </c>
      <c r="H824" s="15" t="e">
        <v>#N/A</v>
      </c>
      <c r="L824" s="16">
        <v>13</v>
      </c>
      <c r="M824" s="16">
        <v>19</v>
      </c>
      <c r="N824" s="17">
        <f>+L824/(L824+M824)</f>
        <v>0.40625</v>
      </c>
      <c r="T824" s="19">
        <v>11</v>
      </c>
      <c r="U824" s="19">
        <v>18</v>
      </c>
      <c r="V824" s="20">
        <f>(+T824/(T824+U824))</f>
        <v>0.37931034482758619</v>
      </c>
    </row>
    <row r="825" spans="1:24" x14ac:dyDescent="0.35">
      <c r="A825" s="11">
        <v>110644</v>
      </c>
      <c r="B825" s="11" t="s">
        <v>61</v>
      </c>
      <c r="C825" s="11">
        <v>2010</v>
      </c>
      <c r="D825" s="12">
        <v>6</v>
      </c>
      <c r="E825" s="13">
        <v>5</v>
      </c>
      <c r="F825" s="14">
        <f>+D825/(D825+E825)</f>
        <v>0.54545454545454541</v>
      </c>
      <c r="G825" s="15" t="e">
        <v>#N/A</v>
      </c>
      <c r="H825" s="15" t="e">
        <v>#N/A</v>
      </c>
      <c r="L825" s="16">
        <v>14</v>
      </c>
      <c r="M825" s="16">
        <v>18</v>
      </c>
      <c r="N825" s="17">
        <f>+L825/(L825+M825)</f>
        <v>0.4375</v>
      </c>
      <c r="T825" s="19">
        <v>21</v>
      </c>
      <c r="U825" s="19">
        <v>11</v>
      </c>
      <c r="V825" s="20">
        <f>(+T825/(T825+U825))</f>
        <v>0.65625</v>
      </c>
    </row>
    <row r="826" spans="1:24" x14ac:dyDescent="0.35">
      <c r="A826" s="11">
        <v>110644</v>
      </c>
      <c r="B826" s="11" t="s">
        <v>61</v>
      </c>
      <c r="C826" s="11">
        <v>2011</v>
      </c>
      <c r="D826" s="12">
        <v>4</v>
      </c>
      <c r="E826" s="13">
        <v>7</v>
      </c>
      <c r="F826" s="14">
        <f>+D826/(D826+E826)</f>
        <v>0.36363636363636365</v>
      </c>
      <c r="G826" s="15" t="e">
        <v>#N/A</v>
      </c>
      <c r="H826" s="15" t="e">
        <v>#N/A</v>
      </c>
      <c r="L826" s="16">
        <v>10</v>
      </c>
      <c r="M826" s="16">
        <v>20</v>
      </c>
      <c r="N826" s="17">
        <f>+L826/(L826+M826)</f>
        <v>0.33333333333333331</v>
      </c>
      <c r="T826" s="19">
        <v>24</v>
      </c>
      <c r="U826" s="19">
        <v>9</v>
      </c>
      <c r="V826" s="20">
        <f>(+T826/(T826+U826))</f>
        <v>0.72727272727272729</v>
      </c>
    </row>
    <row r="827" spans="1:24" x14ac:dyDescent="0.35">
      <c r="A827" s="11">
        <v>110644</v>
      </c>
      <c r="B827" s="11" t="s">
        <v>61</v>
      </c>
      <c r="C827" s="11">
        <v>2012</v>
      </c>
      <c r="D827" s="12">
        <v>5</v>
      </c>
      <c r="E827" s="13">
        <v>6</v>
      </c>
      <c r="F827" s="14">
        <f>+D827/(D827+E827)</f>
        <v>0.45454545454545453</v>
      </c>
      <c r="G827" s="15" t="e">
        <v>#N/A</v>
      </c>
      <c r="H827" s="15" t="e">
        <v>#N/A</v>
      </c>
      <c r="L827" s="16">
        <v>5</v>
      </c>
      <c r="M827" s="16">
        <v>26</v>
      </c>
      <c r="N827" s="17">
        <f>+L827/(L827+M827)</f>
        <v>0.16129032258064516</v>
      </c>
      <c r="T827" s="19">
        <v>17</v>
      </c>
      <c r="U827" s="19">
        <v>13</v>
      </c>
      <c r="V827" s="20">
        <f>(+T827/(T827+U827))</f>
        <v>0.56666666666666665</v>
      </c>
    </row>
    <row r="828" spans="1:24" x14ac:dyDescent="0.35">
      <c r="A828" s="11">
        <v>110644</v>
      </c>
      <c r="B828" s="11" t="s">
        <v>61</v>
      </c>
      <c r="C828" s="11">
        <v>2013</v>
      </c>
      <c r="D828" s="12">
        <v>5</v>
      </c>
      <c r="E828" s="13">
        <v>7</v>
      </c>
      <c r="F828" s="14">
        <f>+D828/(D828+E828)</f>
        <v>0.41666666666666669</v>
      </c>
      <c r="G828" s="15" t="e">
        <v>#N/A</v>
      </c>
      <c r="H828" s="15" t="e">
        <v>#N/A</v>
      </c>
      <c r="L828" s="16">
        <v>14</v>
      </c>
      <c r="M828" s="16">
        <v>17</v>
      </c>
      <c r="N828" s="17">
        <f>+L828/(L828+M828)</f>
        <v>0.45161290322580644</v>
      </c>
      <c r="T828" s="19">
        <v>12</v>
      </c>
      <c r="U828" s="19">
        <v>18</v>
      </c>
      <c r="V828" s="20">
        <f>(+T828/(T828+U828))</f>
        <v>0.4</v>
      </c>
    </row>
    <row r="829" spans="1:24" x14ac:dyDescent="0.35">
      <c r="A829" s="11">
        <v>110644</v>
      </c>
      <c r="B829" s="11" t="s">
        <v>61</v>
      </c>
      <c r="C829" s="11">
        <v>2014</v>
      </c>
      <c r="D829" s="12">
        <v>2</v>
      </c>
      <c r="E829" s="13">
        <v>9</v>
      </c>
      <c r="F829" s="14">
        <f>+D829/(D829+E829)</f>
        <v>0.18181818181818182</v>
      </c>
      <c r="G829" s="15" t="e">
        <v>#N/A</v>
      </c>
      <c r="H829" s="15" t="e">
        <v>#N/A</v>
      </c>
      <c r="L829" s="16">
        <v>9</v>
      </c>
      <c r="M829" s="16">
        <v>22</v>
      </c>
      <c r="N829" s="17">
        <f>+L829/(L829+M829)</f>
        <v>0.29032258064516131</v>
      </c>
      <c r="T829" s="19">
        <v>16</v>
      </c>
      <c r="U829" s="19">
        <v>15</v>
      </c>
      <c r="V829" s="20">
        <f>(+T829/(T829+U829))</f>
        <v>0.5161290322580645</v>
      </c>
    </row>
    <row r="830" spans="1:24" x14ac:dyDescent="0.35">
      <c r="A830" s="11">
        <v>110644</v>
      </c>
      <c r="B830" s="11" t="s">
        <v>61</v>
      </c>
      <c r="C830" s="11">
        <v>2015</v>
      </c>
      <c r="D830" s="12">
        <v>2</v>
      </c>
      <c r="E830" s="13">
        <v>9</v>
      </c>
      <c r="F830" s="14">
        <f>+D830/(D830+E830)</f>
        <v>0.18181818181818182</v>
      </c>
      <c r="G830" s="15" t="e">
        <v>#N/A</v>
      </c>
      <c r="H830" s="15" t="e">
        <v>#N/A</v>
      </c>
      <c r="L830" s="16">
        <v>25</v>
      </c>
      <c r="M830" s="16">
        <v>7</v>
      </c>
      <c r="N830" s="17">
        <f>+L830/(L830+M830)</f>
        <v>0.78125</v>
      </c>
      <c r="T830" s="19">
        <v>15</v>
      </c>
      <c r="U830" s="19">
        <v>16</v>
      </c>
      <c r="V830" s="20">
        <f>(+T830/(T830+U830))</f>
        <v>0.4838709677419355</v>
      </c>
    </row>
    <row r="831" spans="1:24" x14ac:dyDescent="0.35">
      <c r="A831" s="11">
        <v>110644</v>
      </c>
      <c r="B831" s="11" t="s">
        <v>61</v>
      </c>
      <c r="C831" s="11">
        <v>2016</v>
      </c>
      <c r="D831" s="12">
        <v>3</v>
      </c>
      <c r="E831" s="13">
        <v>8</v>
      </c>
      <c r="F831" s="14">
        <f>+D831/(D831+E831)</f>
        <v>0.27272727272727271</v>
      </c>
      <c r="G831" s="15" t="e">
        <v>#N/A</v>
      </c>
      <c r="H831" s="15" t="e">
        <v>#N/A</v>
      </c>
      <c r="L831" s="16">
        <v>11</v>
      </c>
      <c r="M831" s="16">
        <v>19</v>
      </c>
      <c r="N831" s="17">
        <f>+L831/(L831+M831)</f>
        <v>0.36666666666666664</v>
      </c>
      <c r="T831" s="19">
        <v>18</v>
      </c>
      <c r="U831" s="19">
        <v>13</v>
      </c>
      <c r="V831" s="20">
        <f>(+T831/(T831+U831))</f>
        <v>0.58064516129032262</v>
      </c>
      <c r="W831" s="21">
        <v>13118</v>
      </c>
      <c r="X831" s="21">
        <v>1009</v>
      </c>
    </row>
    <row r="832" spans="1:24" x14ac:dyDescent="0.35">
      <c r="A832" s="11">
        <v>110644</v>
      </c>
      <c r="B832" s="11" t="s">
        <v>61</v>
      </c>
      <c r="C832" s="11">
        <v>2017</v>
      </c>
      <c r="D832" s="12">
        <v>5</v>
      </c>
      <c r="E832" s="13">
        <v>6</v>
      </c>
      <c r="F832" s="14">
        <f>+D832/(D832+E832)</f>
        <v>0.45454545454545453</v>
      </c>
      <c r="G832" s="15" t="e">
        <v>#N/A</v>
      </c>
      <c r="H832" s="15" t="e">
        <v>#N/A</v>
      </c>
      <c r="L832" s="16">
        <v>23</v>
      </c>
      <c r="M832" s="16">
        <v>13</v>
      </c>
      <c r="N832" s="17">
        <f>+L832/(L832+M832)</f>
        <v>0.63888888888888884</v>
      </c>
      <c r="O832" s="18">
        <v>23967</v>
      </c>
      <c r="P832" s="18">
        <v>2178</v>
      </c>
      <c r="T832" s="19">
        <v>25</v>
      </c>
      <c r="U832" s="19">
        <v>8</v>
      </c>
      <c r="V832" s="20">
        <f>(+T832/(T832+U832))</f>
        <v>0.75757575757575757</v>
      </c>
    </row>
    <row r="833" spans="1:24" x14ac:dyDescent="0.35">
      <c r="A833" s="11">
        <v>110644</v>
      </c>
      <c r="B833" s="11" t="s">
        <v>61</v>
      </c>
      <c r="C833" s="11">
        <v>2018</v>
      </c>
      <c r="D833" s="12">
        <v>10</v>
      </c>
      <c r="E833" s="13">
        <v>3</v>
      </c>
      <c r="F833" s="14">
        <f>+D833/(D833+E833)</f>
        <v>0.76923076923076927</v>
      </c>
      <c r="G833" s="15" t="e">
        <v>#N/A</v>
      </c>
      <c r="H833" s="15" t="e">
        <v>#N/A</v>
      </c>
      <c r="L833" s="16">
        <v>22</v>
      </c>
      <c r="M833" s="16">
        <v>11</v>
      </c>
      <c r="N833" s="17">
        <f>+L833/(L833+M833)</f>
        <v>0.66666666666666663</v>
      </c>
      <c r="O833" s="18">
        <v>25407</v>
      </c>
      <c r="P833" s="18">
        <v>2117</v>
      </c>
      <c r="T833" s="19">
        <v>28</v>
      </c>
      <c r="U833" s="19">
        <v>7</v>
      </c>
      <c r="V833" s="20">
        <f>(+T833/(T833+U833))</f>
        <v>0.8</v>
      </c>
    </row>
    <row r="834" spans="1:24" x14ac:dyDescent="0.35">
      <c r="A834" s="11">
        <v>110644</v>
      </c>
      <c r="B834" s="11" t="s">
        <v>61</v>
      </c>
      <c r="C834" s="11">
        <v>2019</v>
      </c>
      <c r="D834" s="12">
        <v>5</v>
      </c>
      <c r="E834" s="13">
        <v>7</v>
      </c>
      <c r="F834" s="14">
        <f>+D834/(D834+E834)</f>
        <v>0.41666666666666669</v>
      </c>
      <c r="G834" s="15">
        <v>47502</v>
      </c>
      <c r="H834" s="15">
        <v>9500</v>
      </c>
      <c r="L834" s="16">
        <v>11</v>
      </c>
      <c r="M834" s="16">
        <v>20</v>
      </c>
      <c r="N834" s="17">
        <f>+L834/(L834+M834)</f>
        <v>0.35483870967741937</v>
      </c>
      <c r="T834" s="19">
        <v>25</v>
      </c>
      <c r="U834" s="19">
        <v>7</v>
      </c>
      <c r="V834" s="20">
        <f>(+T834/(T834+U834))</f>
        <v>0.78125</v>
      </c>
      <c r="W834" s="21">
        <v>13356</v>
      </c>
      <c r="X834" s="21">
        <v>1027</v>
      </c>
    </row>
    <row r="835" spans="1:24" x14ac:dyDescent="0.35">
      <c r="A835" s="11">
        <v>110644</v>
      </c>
      <c r="B835" s="11" t="s">
        <v>61</v>
      </c>
      <c r="C835" s="11">
        <v>2020</v>
      </c>
      <c r="D835" s="12">
        <v>3</v>
      </c>
      <c r="E835" s="13">
        <v>2</v>
      </c>
      <c r="F835" s="14">
        <f>+D835/(D835+E835)</f>
        <v>0.6</v>
      </c>
      <c r="G835" s="15" t="e">
        <v>#N/A</v>
      </c>
      <c r="H835" s="15" t="e">
        <v>#N/A</v>
      </c>
      <c r="L835" s="16">
        <v>14</v>
      </c>
      <c r="M835" s="16">
        <v>18</v>
      </c>
      <c r="N835" s="17">
        <f>+L835/(L835+M835)</f>
        <v>0.4375</v>
      </c>
      <c r="T835" s="19">
        <v>17</v>
      </c>
      <c r="U835" s="19">
        <v>12</v>
      </c>
      <c r="V835" s="20">
        <f>(+T835/(T835+U835))</f>
        <v>0.58620689655172409</v>
      </c>
    </row>
    <row r="836" spans="1:24" x14ac:dyDescent="0.35">
      <c r="A836" s="11">
        <v>110644</v>
      </c>
      <c r="B836" s="11" t="s">
        <v>61</v>
      </c>
      <c r="C836" s="11">
        <v>2021</v>
      </c>
      <c r="D836" s="12">
        <v>8</v>
      </c>
      <c r="E836" s="13">
        <v>4</v>
      </c>
      <c r="F836" s="14">
        <f>+D836/(D836+E836)</f>
        <v>0.66666666666666663</v>
      </c>
      <c r="G836" s="15" t="e">
        <v>#N/A</v>
      </c>
      <c r="H836" s="15" t="e">
        <v>#N/A</v>
      </c>
      <c r="L836" s="16">
        <v>10</v>
      </c>
      <c r="M836" s="16">
        <v>8</v>
      </c>
      <c r="N836" s="17">
        <f>+L836/(L836+M836)</f>
        <v>0.55555555555555558</v>
      </c>
      <c r="T836" s="19">
        <v>13</v>
      </c>
      <c r="U836" s="19">
        <v>3</v>
      </c>
      <c r="V836" s="20">
        <f>(+T836/(T836+U836))</f>
        <v>0.8125</v>
      </c>
    </row>
    <row r="837" spans="1:24" x14ac:dyDescent="0.35">
      <c r="A837" s="11">
        <v>110644</v>
      </c>
      <c r="B837" s="11" t="s">
        <v>61</v>
      </c>
      <c r="C837" s="11">
        <v>2022</v>
      </c>
      <c r="D837" s="12">
        <v>6</v>
      </c>
      <c r="E837" s="13">
        <v>5</v>
      </c>
      <c r="F837" s="14">
        <f>+D837/(D837+E837)</f>
        <v>0.54545454545454541</v>
      </c>
      <c r="G837" s="15" t="e">
        <v>#N/A</v>
      </c>
      <c r="H837" s="15" t="e">
        <v>#N/A</v>
      </c>
      <c r="L837" s="16">
        <v>13</v>
      </c>
      <c r="M837" s="16">
        <v>11</v>
      </c>
      <c r="N837" s="17">
        <f>+L837/(L837+M837)</f>
        <v>0.54166666666666663</v>
      </c>
      <c r="O837" s="18">
        <v>8759</v>
      </c>
      <c r="P837" s="18">
        <v>730</v>
      </c>
      <c r="S837" s="70" t="e">
        <f>+Q837/R837</f>
        <v>#DIV/0!</v>
      </c>
      <c r="T837" s="19">
        <v>15</v>
      </c>
      <c r="U837" s="19">
        <v>13</v>
      </c>
      <c r="V837" s="20">
        <f>(+T837/(T837+U837))</f>
        <v>0.5357142857142857</v>
      </c>
    </row>
    <row r="838" spans="1:24" x14ac:dyDescent="0.35">
      <c r="A838" s="11">
        <v>110653</v>
      </c>
      <c r="B838" s="11" t="s">
        <v>62</v>
      </c>
      <c r="C838" s="11">
        <v>2004</v>
      </c>
      <c r="G838" s="15" t="e">
        <v>#N/A</v>
      </c>
      <c r="H838" s="15" t="e">
        <v>#N/A</v>
      </c>
      <c r="L838" s="16">
        <v>14</v>
      </c>
      <c r="M838" s="16">
        <v>13</v>
      </c>
      <c r="N838" s="17">
        <f>+L838/(L838+M838)</f>
        <v>0.51851851851851849</v>
      </c>
      <c r="O838" s="18">
        <v>30449</v>
      </c>
      <c r="P838" s="18">
        <v>2768</v>
      </c>
      <c r="T838" s="19">
        <v>6</v>
      </c>
      <c r="U838" s="19">
        <v>20</v>
      </c>
      <c r="V838" s="20">
        <f>(+T838/(T838+U838))</f>
        <v>0.23076923076923078</v>
      </c>
    </row>
    <row r="839" spans="1:24" x14ac:dyDescent="0.35">
      <c r="A839" s="11">
        <v>110653</v>
      </c>
      <c r="B839" s="11" t="s">
        <v>62</v>
      </c>
      <c r="C839" s="11">
        <v>2005</v>
      </c>
      <c r="G839" s="15" t="e">
        <v>#N/A</v>
      </c>
      <c r="H839" s="15" t="e">
        <v>#N/A</v>
      </c>
      <c r="L839" s="16">
        <v>15</v>
      </c>
      <c r="M839" s="16">
        <v>13</v>
      </c>
      <c r="N839" s="17">
        <f>+L839/(L839+M839)</f>
        <v>0.5357142857142857</v>
      </c>
      <c r="T839" s="19">
        <v>8</v>
      </c>
      <c r="U839" s="19">
        <v>21</v>
      </c>
      <c r="V839" s="20">
        <f>(+T839/(T839+U839))</f>
        <v>0.27586206896551724</v>
      </c>
    </row>
    <row r="840" spans="1:24" x14ac:dyDescent="0.35">
      <c r="A840" s="11">
        <v>110653</v>
      </c>
      <c r="B840" s="11" t="s">
        <v>62</v>
      </c>
      <c r="C840" s="11">
        <v>2006</v>
      </c>
      <c r="G840" s="15" t="e">
        <v>#N/A</v>
      </c>
      <c r="H840" s="15" t="e">
        <v>#N/A</v>
      </c>
      <c r="L840" s="16">
        <v>16</v>
      </c>
      <c r="M840" s="16">
        <v>13</v>
      </c>
      <c r="N840" s="17">
        <f>+L840/(L840+M840)</f>
        <v>0.55172413793103448</v>
      </c>
      <c r="T840" s="19">
        <v>9</v>
      </c>
      <c r="U840" s="19">
        <v>19</v>
      </c>
      <c r="V840" s="20">
        <f>(+T840/(T840+U840))</f>
        <v>0.32142857142857145</v>
      </c>
    </row>
    <row r="841" spans="1:24" x14ac:dyDescent="0.35">
      <c r="A841" s="11">
        <v>110653</v>
      </c>
      <c r="B841" s="11" t="s">
        <v>62</v>
      </c>
      <c r="C841" s="11">
        <v>2007</v>
      </c>
      <c r="G841" s="15" t="e">
        <v>#N/A</v>
      </c>
      <c r="H841" s="15" t="e">
        <v>#N/A</v>
      </c>
      <c r="L841" s="16">
        <v>15</v>
      </c>
      <c r="M841" s="16">
        <v>18</v>
      </c>
      <c r="N841" s="17">
        <f>+L841/(L841+M841)</f>
        <v>0.45454545454545453</v>
      </c>
      <c r="T841" s="19">
        <v>8</v>
      </c>
      <c r="U841" s="19">
        <v>23</v>
      </c>
      <c r="V841" s="20">
        <f>(+T841/(T841+U841))</f>
        <v>0.25806451612903225</v>
      </c>
    </row>
    <row r="842" spans="1:24" x14ac:dyDescent="0.35">
      <c r="A842" s="11">
        <v>110653</v>
      </c>
      <c r="B842" s="11" t="s">
        <v>62</v>
      </c>
      <c r="C842" s="11">
        <v>2008</v>
      </c>
      <c r="G842" s="15" t="e">
        <v>#N/A</v>
      </c>
      <c r="H842" s="15" t="e">
        <v>#N/A</v>
      </c>
      <c r="L842" s="16">
        <v>18</v>
      </c>
      <c r="M842" s="16">
        <v>15</v>
      </c>
      <c r="N842" s="17">
        <f>+L842/(L842+M842)</f>
        <v>0.54545454545454541</v>
      </c>
      <c r="T842" s="19">
        <v>6</v>
      </c>
      <c r="U842" s="19">
        <v>23</v>
      </c>
      <c r="V842" s="20">
        <f>(+T842/(T842+U842))</f>
        <v>0.20689655172413793</v>
      </c>
    </row>
    <row r="843" spans="1:24" x14ac:dyDescent="0.35">
      <c r="A843" s="11">
        <v>110653</v>
      </c>
      <c r="B843" s="11" t="s">
        <v>62</v>
      </c>
      <c r="C843" s="11">
        <v>2009</v>
      </c>
      <c r="G843" s="15" t="e">
        <v>#N/A</v>
      </c>
      <c r="H843" s="15" t="e">
        <v>#N/A</v>
      </c>
      <c r="L843" s="16">
        <v>11</v>
      </c>
      <c r="M843" s="16">
        <v>18</v>
      </c>
      <c r="N843" s="17">
        <f>+L843/(L843+M843)</f>
        <v>0.37931034482758619</v>
      </c>
      <c r="T843" s="19">
        <v>7</v>
      </c>
      <c r="U843" s="19">
        <v>23</v>
      </c>
      <c r="V843" s="20">
        <f>(+T843/(T843+U843))</f>
        <v>0.23333333333333334</v>
      </c>
    </row>
    <row r="844" spans="1:24" x14ac:dyDescent="0.35">
      <c r="A844" s="11">
        <v>110653</v>
      </c>
      <c r="B844" s="11" t="s">
        <v>62</v>
      </c>
      <c r="C844" s="11">
        <v>2010</v>
      </c>
      <c r="G844" s="15" t="e">
        <v>#N/A</v>
      </c>
      <c r="H844" s="15" t="e">
        <v>#N/A</v>
      </c>
      <c r="L844" s="16">
        <v>14</v>
      </c>
      <c r="M844" s="16">
        <v>18</v>
      </c>
      <c r="N844" s="17">
        <f>+L844/(L844+M844)</f>
        <v>0.4375</v>
      </c>
      <c r="T844" s="19">
        <v>9</v>
      </c>
      <c r="U844" s="19">
        <v>21</v>
      </c>
      <c r="V844" s="20">
        <f>(+T844/(T844+U844))</f>
        <v>0.3</v>
      </c>
    </row>
    <row r="845" spans="1:24" x14ac:dyDescent="0.35">
      <c r="A845" s="11">
        <v>110653</v>
      </c>
      <c r="B845" s="11" t="s">
        <v>62</v>
      </c>
      <c r="C845" s="11">
        <v>2011</v>
      </c>
      <c r="G845" s="15" t="e">
        <v>#N/A</v>
      </c>
      <c r="H845" s="15" t="e">
        <v>#N/A</v>
      </c>
      <c r="L845" s="16">
        <v>13</v>
      </c>
      <c r="M845" s="16">
        <v>19</v>
      </c>
      <c r="N845" s="17">
        <f>+L845/(L845+M845)</f>
        <v>0.40625</v>
      </c>
      <c r="T845" s="19">
        <v>15</v>
      </c>
      <c r="U845" s="19">
        <v>15</v>
      </c>
      <c r="V845" s="20">
        <f>(+T845/(T845+U845))</f>
        <v>0.5</v>
      </c>
    </row>
    <row r="846" spans="1:24" x14ac:dyDescent="0.35">
      <c r="A846" s="11">
        <v>110653</v>
      </c>
      <c r="B846" s="11" t="s">
        <v>62</v>
      </c>
      <c r="C846" s="11">
        <v>2012</v>
      </c>
      <c r="G846" s="15" t="e">
        <v>#N/A</v>
      </c>
      <c r="H846" s="15" t="e">
        <v>#N/A</v>
      </c>
      <c r="L846" s="16">
        <v>12</v>
      </c>
      <c r="M846" s="16">
        <v>20</v>
      </c>
      <c r="N846" s="17">
        <f>+L846/(L846+M846)</f>
        <v>0.375</v>
      </c>
      <c r="T846" s="19">
        <v>13</v>
      </c>
      <c r="U846" s="19">
        <v>17</v>
      </c>
      <c r="V846" s="20">
        <f>(+T846/(T846+U846))</f>
        <v>0.43333333333333335</v>
      </c>
    </row>
    <row r="847" spans="1:24" x14ac:dyDescent="0.35">
      <c r="A847" s="11">
        <v>110653</v>
      </c>
      <c r="B847" s="11" t="s">
        <v>62</v>
      </c>
      <c r="C847" s="11">
        <v>2013</v>
      </c>
      <c r="G847" s="15" t="e">
        <v>#N/A</v>
      </c>
      <c r="H847" s="15" t="e">
        <v>#N/A</v>
      </c>
      <c r="L847" s="16">
        <v>21</v>
      </c>
      <c r="M847" s="16">
        <v>16</v>
      </c>
      <c r="N847" s="17">
        <f>+L847/(L847+M847)</f>
        <v>0.56756756756756754</v>
      </c>
      <c r="T847" s="19">
        <v>9</v>
      </c>
      <c r="U847" s="19">
        <v>21</v>
      </c>
      <c r="V847" s="20">
        <f>(+T847/(T847+U847))</f>
        <v>0.3</v>
      </c>
    </row>
    <row r="848" spans="1:24" x14ac:dyDescent="0.35">
      <c r="A848" s="11">
        <v>110653</v>
      </c>
      <c r="B848" s="11" t="s">
        <v>62</v>
      </c>
      <c r="C848" s="11">
        <v>2014</v>
      </c>
      <c r="G848" s="15" t="e">
        <v>#N/A</v>
      </c>
      <c r="H848" s="15" t="e">
        <v>#N/A</v>
      </c>
      <c r="L848" s="16">
        <v>23</v>
      </c>
      <c r="M848" s="16">
        <v>12</v>
      </c>
      <c r="N848" s="17">
        <f>+L848/(L848+M848)</f>
        <v>0.65714285714285714</v>
      </c>
      <c r="T848" s="19">
        <v>17</v>
      </c>
      <c r="U848" s="19">
        <v>15</v>
      </c>
      <c r="V848" s="20">
        <f>(+T848/(T848+U848))</f>
        <v>0.53125</v>
      </c>
    </row>
    <row r="849" spans="1:24" x14ac:dyDescent="0.35">
      <c r="A849" s="11">
        <v>110653</v>
      </c>
      <c r="B849" s="11" t="s">
        <v>62</v>
      </c>
      <c r="C849" s="11">
        <v>2015</v>
      </c>
      <c r="G849" s="15" t="e">
        <v>#N/A</v>
      </c>
      <c r="H849" s="15" t="e">
        <v>#N/A</v>
      </c>
      <c r="L849" s="16">
        <v>21</v>
      </c>
      <c r="M849" s="16">
        <v>13</v>
      </c>
      <c r="N849" s="17">
        <f>+L849/(L849+M849)</f>
        <v>0.61764705882352944</v>
      </c>
      <c r="T849" s="19">
        <v>8</v>
      </c>
      <c r="U849" s="19">
        <v>24</v>
      </c>
      <c r="V849" s="20">
        <f>(+T849/(T849+U849))</f>
        <v>0.25</v>
      </c>
    </row>
    <row r="850" spans="1:24" x14ac:dyDescent="0.35">
      <c r="A850" s="11">
        <v>110653</v>
      </c>
      <c r="B850" s="11" t="s">
        <v>62</v>
      </c>
      <c r="C850" s="11">
        <v>2016</v>
      </c>
      <c r="G850" s="15" t="e">
        <v>#N/A</v>
      </c>
      <c r="H850" s="15" t="e">
        <v>#N/A</v>
      </c>
      <c r="L850" s="16">
        <v>28</v>
      </c>
      <c r="M850" s="16">
        <v>10</v>
      </c>
      <c r="N850" s="17">
        <f>+L850/(L850+M850)</f>
        <v>0.73684210526315785</v>
      </c>
      <c r="T850" s="19">
        <v>4</v>
      </c>
      <c r="U850" s="19">
        <v>27</v>
      </c>
      <c r="V850" s="20">
        <f>(+T850/(T850+U850))</f>
        <v>0.12903225806451613</v>
      </c>
      <c r="W850" s="21">
        <v>3236</v>
      </c>
      <c r="X850" s="21">
        <v>231</v>
      </c>
    </row>
    <row r="851" spans="1:24" x14ac:dyDescent="0.35">
      <c r="A851" s="11">
        <v>110653</v>
      </c>
      <c r="B851" s="11" t="s">
        <v>62</v>
      </c>
      <c r="C851" s="11">
        <v>2017</v>
      </c>
      <c r="G851" s="15" t="e">
        <v>#N/A</v>
      </c>
      <c r="H851" s="15" t="e">
        <v>#N/A</v>
      </c>
      <c r="L851" s="16">
        <v>21</v>
      </c>
      <c r="M851" s="16">
        <v>15</v>
      </c>
      <c r="N851" s="17">
        <f>+L851/(L851+M851)</f>
        <v>0.58333333333333337</v>
      </c>
      <c r="O851" s="18">
        <v>28107</v>
      </c>
      <c r="P851" s="18">
        <v>2162</v>
      </c>
      <c r="T851" s="19">
        <v>5</v>
      </c>
      <c r="U851" s="19">
        <v>26</v>
      </c>
      <c r="V851" s="20">
        <f>(+T851/(T851+U851))</f>
        <v>0.16129032258064516</v>
      </c>
    </row>
    <row r="852" spans="1:24" x14ac:dyDescent="0.35">
      <c r="A852" s="11">
        <v>110653</v>
      </c>
      <c r="B852" s="11" t="s">
        <v>62</v>
      </c>
      <c r="C852" s="11">
        <v>2018</v>
      </c>
      <c r="G852" s="15" t="e">
        <v>#N/A</v>
      </c>
      <c r="H852" s="15" t="e">
        <v>#N/A</v>
      </c>
      <c r="L852" s="16">
        <v>18</v>
      </c>
      <c r="M852" s="16">
        <v>17</v>
      </c>
      <c r="N852" s="17">
        <f>+L852/(L852+M852)</f>
        <v>0.51428571428571423</v>
      </c>
      <c r="O852" s="18">
        <v>22134</v>
      </c>
      <c r="P852" s="18">
        <v>1844</v>
      </c>
      <c r="T852" s="19">
        <v>18</v>
      </c>
      <c r="U852" s="19">
        <v>14</v>
      </c>
      <c r="V852" s="20">
        <f>(+T852/(T852+U852))</f>
        <v>0.5625</v>
      </c>
    </row>
    <row r="853" spans="1:24" x14ac:dyDescent="0.35">
      <c r="A853" s="11">
        <v>110653</v>
      </c>
      <c r="B853" s="11" t="s">
        <v>62</v>
      </c>
      <c r="C853" s="11">
        <v>2019</v>
      </c>
      <c r="G853" s="15" t="e">
        <v>#N/A</v>
      </c>
      <c r="H853" s="15" t="e">
        <v>#N/A</v>
      </c>
      <c r="L853" s="16">
        <v>31</v>
      </c>
      <c r="M853" s="16">
        <v>6</v>
      </c>
      <c r="N853" s="17">
        <f>+L853/(L853+M853)</f>
        <v>0.83783783783783783</v>
      </c>
      <c r="T853" s="19">
        <v>20</v>
      </c>
      <c r="U853" s="19">
        <v>11</v>
      </c>
      <c r="V853" s="20">
        <f>(+T853/(T853+U853))</f>
        <v>0.64516129032258063</v>
      </c>
      <c r="W853" s="21">
        <v>5928</v>
      </c>
      <c r="X853" s="21">
        <v>371</v>
      </c>
    </row>
    <row r="854" spans="1:24" x14ac:dyDescent="0.35">
      <c r="A854" s="11">
        <v>110653</v>
      </c>
      <c r="B854" s="11" t="s">
        <v>62</v>
      </c>
      <c r="C854" s="11">
        <v>2020</v>
      </c>
      <c r="G854" s="15" t="e">
        <v>#N/A</v>
      </c>
      <c r="H854" s="15" t="e">
        <v>#N/A</v>
      </c>
      <c r="L854" s="16">
        <v>21</v>
      </c>
      <c r="M854" s="16">
        <v>11</v>
      </c>
      <c r="N854" s="17">
        <f>+L854/(L854+M854)</f>
        <v>0.65625</v>
      </c>
      <c r="T854" s="19">
        <v>13</v>
      </c>
      <c r="U854" s="19">
        <v>18</v>
      </c>
      <c r="V854" s="20">
        <f>(+T854/(T854+U854))</f>
        <v>0.41935483870967744</v>
      </c>
    </row>
    <row r="855" spans="1:24" x14ac:dyDescent="0.35">
      <c r="A855" s="11">
        <v>110653</v>
      </c>
      <c r="B855" s="11" t="s">
        <v>62</v>
      </c>
      <c r="C855" s="11">
        <v>2021</v>
      </c>
      <c r="G855" s="15" t="e">
        <v>#N/A</v>
      </c>
      <c r="H855" s="15" t="e">
        <v>#N/A</v>
      </c>
      <c r="L855" s="16">
        <v>21</v>
      </c>
      <c r="M855" s="16">
        <v>11</v>
      </c>
      <c r="N855" s="17">
        <f>+L855/(L855+M855)</f>
        <v>0.65625</v>
      </c>
      <c r="T855" s="19">
        <v>15</v>
      </c>
      <c r="U855" s="19">
        <v>9</v>
      </c>
      <c r="V855" s="20">
        <f>(+T855/(T855+U855))</f>
        <v>0.625</v>
      </c>
    </row>
    <row r="856" spans="1:24" x14ac:dyDescent="0.35">
      <c r="A856" s="11">
        <v>110653</v>
      </c>
      <c r="B856" s="11" t="s">
        <v>62</v>
      </c>
      <c r="C856" s="11">
        <v>2022</v>
      </c>
      <c r="G856" s="15" t="e">
        <v>#N/A</v>
      </c>
      <c r="H856" s="15" t="e">
        <v>#N/A</v>
      </c>
      <c r="L856" s="16">
        <v>15</v>
      </c>
      <c r="M856" s="16">
        <v>10</v>
      </c>
      <c r="N856" s="17">
        <f>+L856/(L856+M856)</f>
        <v>0.6</v>
      </c>
      <c r="O856" s="18">
        <v>14317</v>
      </c>
      <c r="P856" s="18">
        <v>1432</v>
      </c>
      <c r="S856" s="70" t="e">
        <f>+Q856/R856</f>
        <v>#DIV/0!</v>
      </c>
      <c r="T856" s="19">
        <v>21</v>
      </c>
      <c r="U856" s="19">
        <v>12</v>
      </c>
      <c r="V856" s="20">
        <f>(+T856/(T856+U856))</f>
        <v>0.63636363636363635</v>
      </c>
    </row>
    <row r="857" spans="1:24" x14ac:dyDescent="0.35">
      <c r="A857" s="11">
        <v>110662</v>
      </c>
      <c r="B857" s="11" t="s">
        <v>63</v>
      </c>
      <c r="C857" s="11">
        <v>2004</v>
      </c>
      <c r="D857" s="12">
        <v>6</v>
      </c>
      <c r="E857" s="13">
        <v>6</v>
      </c>
      <c r="F857" s="14">
        <f>+D857/(D857+E857)</f>
        <v>0.5</v>
      </c>
      <c r="G857" s="15" t="e">
        <v>#N/A</v>
      </c>
      <c r="H857" s="15" t="e">
        <v>#N/A</v>
      </c>
      <c r="L857" s="16">
        <v>13</v>
      </c>
      <c r="M857" s="16">
        <v>17</v>
      </c>
      <c r="N857" s="17">
        <f>+L857/(L857+M857)</f>
        <v>0.43333333333333335</v>
      </c>
      <c r="O857" s="18">
        <v>138873</v>
      </c>
      <c r="P857" s="18">
        <v>9332</v>
      </c>
      <c r="T857" s="19">
        <v>19</v>
      </c>
      <c r="U857" s="19">
        <v>13</v>
      </c>
      <c r="V857" s="20">
        <f>(+T857/(T857+U857))</f>
        <v>0.59375</v>
      </c>
    </row>
    <row r="858" spans="1:24" x14ac:dyDescent="0.35">
      <c r="A858" s="11">
        <v>110662</v>
      </c>
      <c r="B858" s="11" t="s">
        <v>63</v>
      </c>
      <c r="C858" s="11">
        <v>2005</v>
      </c>
      <c r="D858" s="12">
        <v>10</v>
      </c>
      <c r="E858" s="13">
        <v>2</v>
      </c>
      <c r="F858" s="14">
        <f>+D858/(D858+E858)</f>
        <v>0.83333333333333337</v>
      </c>
      <c r="G858" s="15">
        <v>385305</v>
      </c>
      <c r="H858" s="15">
        <v>64218</v>
      </c>
      <c r="L858" s="16">
        <v>20</v>
      </c>
      <c r="M858" s="16">
        <v>11</v>
      </c>
      <c r="N858" s="17">
        <f>+L858/(L858+M858)</f>
        <v>0.64516129032258063</v>
      </c>
      <c r="T858" s="19">
        <v>17</v>
      </c>
      <c r="U858" s="19">
        <v>13</v>
      </c>
      <c r="V858" s="20">
        <f>(+T858/(T858+U858))</f>
        <v>0.56666666666666665</v>
      </c>
    </row>
    <row r="859" spans="1:24" x14ac:dyDescent="0.35">
      <c r="A859" s="11">
        <v>110662</v>
      </c>
      <c r="B859" s="11" t="s">
        <v>63</v>
      </c>
      <c r="C859" s="11">
        <v>2006</v>
      </c>
      <c r="D859" s="12">
        <v>7</v>
      </c>
      <c r="E859" s="13">
        <v>6</v>
      </c>
      <c r="F859" s="14">
        <f>+D859/(D859+E859)</f>
        <v>0.53846153846153844</v>
      </c>
      <c r="G859" s="15">
        <v>454683</v>
      </c>
      <c r="H859" s="15">
        <v>64955</v>
      </c>
      <c r="L859" s="16">
        <v>34</v>
      </c>
      <c r="M859" s="16">
        <v>7</v>
      </c>
      <c r="N859" s="17">
        <f>+L859/(L859+M859)</f>
        <v>0.82926829268292679</v>
      </c>
      <c r="T859" s="19">
        <v>23</v>
      </c>
      <c r="U859" s="19">
        <v>11</v>
      </c>
      <c r="V859" s="20">
        <f>(+T859/(T859+U859))</f>
        <v>0.67647058823529416</v>
      </c>
    </row>
    <row r="860" spans="1:24" x14ac:dyDescent="0.35">
      <c r="A860" s="11">
        <v>110662</v>
      </c>
      <c r="B860" s="11" t="s">
        <v>63</v>
      </c>
      <c r="C860" s="11">
        <v>2007</v>
      </c>
      <c r="D860" s="12">
        <v>6</v>
      </c>
      <c r="E860" s="13">
        <v>7</v>
      </c>
      <c r="F860" s="14">
        <f>+D860/(D860+E860)</f>
        <v>0.46153846153846156</v>
      </c>
      <c r="G860" s="15">
        <v>458271</v>
      </c>
      <c r="H860" s="15">
        <v>76379</v>
      </c>
      <c r="L860" s="16">
        <v>31</v>
      </c>
      <c r="M860" s="16">
        <v>4</v>
      </c>
      <c r="N860" s="17">
        <f>+L860/(L860+M860)</f>
        <v>0.88571428571428568</v>
      </c>
      <c r="T860" s="19">
        <v>14</v>
      </c>
      <c r="U860" s="19">
        <v>18</v>
      </c>
      <c r="V860" s="20">
        <f>(+T860/(T860+U860))</f>
        <v>0.4375</v>
      </c>
    </row>
    <row r="861" spans="1:24" x14ac:dyDescent="0.35">
      <c r="A861" s="11">
        <v>110662</v>
      </c>
      <c r="B861" s="11" t="s">
        <v>63</v>
      </c>
      <c r="C861" s="11">
        <v>2008</v>
      </c>
      <c r="D861" s="12">
        <v>4</v>
      </c>
      <c r="E861" s="13">
        <v>8</v>
      </c>
      <c r="F861" s="14">
        <f>+D861/(D861+E861)</f>
        <v>0.33333333333333331</v>
      </c>
      <c r="G861" s="15">
        <v>509563</v>
      </c>
      <c r="H861" s="15">
        <v>72795</v>
      </c>
      <c r="L861" s="16">
        <v>35</v>
      </c>
      <c r="M861" s="16">
        <v>4</v>
      </c>
      <c r="N861" s="17">
        <f>+L861/(L861+M861)</f>
        <v>0.89743589743589747</v>
      </c>
      <c r="T861" s="19">
        <v>16</v>
      </c>
      <c r="U861" s="19">
        <v>15</v>
      </c>
      <c r="V861" s="20">
        <f>(+T861/(T861+U861))</f>
        <v>0.5161290322580645</v>
      </c>
    </row>
    <row r="862" spans="1:24" x14ac:dyDescent="0.35">
      <c r="A862" s="11">
        <v>110662</v>
      </c>
      <c r="B862" s="11" t="s">
        <v>63</v>
      </c>
      <c r="C862" s="11">
        <v>2009</v>
      </c>
      <c r="D862" s="12">
        <v>7</v>
      </c>
      <c r="E862" s="13">
        <v>6</v>
      </c>
      <c r="F862" s="14">
        <f>+D862/(D862+E862)</f>
        <v>0.53846153846153844</v>
      </c>
      <c r="G862" s="15">
        <v>387283</v>
      </c>
      <c r="H862" s="15">
        <v>64547</v>
      </c>
      <c r="L862" s="16">
        <v>26</v>
      </c>
      <c r="M862" s="16">
        <v>9</v>
      </c>
      <c r="N862" s="17">
        <f>+L862/(L862+M862)</f>
        <v>0.74285714285714288</v>
      </c>
      <c r="T862" s="19">
        <v>19</v>
      </c>
      <c r="U862" s="19">
        <v>12</v>
      </c>
      <c r="V862" s="20">
        <f>(+T862/(T862+U862))</f>
        <v>0.61290322580645162</v>
      </c>
    </row>
    <row r="863" spans="1:24" x14ac:dyDescent="0.35">
      <c r="A863" s="11">
        <v>110662</v>
      </c>
      <c r="B863" s="11" t="s">
        <v>63</v>
      </c>
      <c r="C863" s="11">
        <v>2010</v>
      </c>
      <c r="D863" s="12">
        <v>4</v>
      </c>
      <c r="E863" s="13">
        <v>8</v>
      </c>
      <c r="F863" s="14">
        <f>+D863/(D863+E863)</f>
        <v>0.33333333333333331</v>
      </c>
      <c r="G863" s="15">
        <v>362253</v>
      </c>
      <c r="H863" s="15">
        <v>60376</v>
      </c>
      <c r="L863" s="16">
        <v>14</v>
      </c>
      <c r="M863" s="16">
        <v>18</v>
      </c>
      <c r="N863" s="17">
        <f>+L863/(L863+M863)</f>
        <v>0.4375</v>
      </c>
      <c r="T863" s="19">
        <v>25</v>
      </c>
      <c r="U863" s="19">
        <v>9</v>
      </c>
      <c r="V863" s="20">
        <f>(+T863/(T863+U863))</f>
        <v>0.73529411764705888</v>
      </c>
    </row>
    <row r="864" spans="1:24" x14ac:dyDescent="0.35">
      <c r="A864" s="11">
        <v>110662</v>
      </c>
      <c r="B864" s="11" t="s">
        <v>63</v>
      </c>
      <c r="C864" s="11">
        <v>2011</v>
      </c>
      <c r="D864" s="12">
        <v>6</v>
      </c>
      <c r="E864" s="13">
        <v>8</v>
      </c>
      <c r="F864" s="14">
        <f>+D864/(D864+E864)</f>
        <v>0.42857142857142855</v>
      </c>
      <c r="G864" s="15">
        <v>339861</v>
      </c>
      <c r="H864" s="15">
        <v>56644</v>
      </c>
      <c r="L864" s="16">
        <v>23</v>
      </c>
      <c r="M864" s="16">
        <v>11</v>
      </c>
      <c r="N864" s="17">
        <f>+L864/(L864+M864)</f>
        <v>0.67647058823529416</v>
      </c>
      <c r="T864" s="19">
        <v>29</v>
      </c>
      <c r="U864" s="19">
        <v>5</v>
      </c>
      <c r="V864" s="20">
        <f>(+T864/(T864+U864))</f>
        <v>0.8529411764705882</v>
      </c>
    </row>
    <row r="865" spans="1:24" x14ac:dyDescent="0.35">
      <c r="A865" s="11">
        <v>110662</v>
      </c>
      <c r="B865" s="11" t="s">
        <v>63</v>
      </c>
      <c r="C865" s="11">
        <v>2012</v>
      </c>
      <c r="D865" s="12">
        <v>9</v>
      </c>
      <c r="E865" s="13">
        <v>5</v>
      </c>
      <c r="F865" s="14">
        <f>+D865/(D865+E865)</f>
        <v>0.6428571428571429</v>
      </c>
      <c r="G865" s="15">
        <v>479370</v>
      </c>
      <c r="H865" s="15">
        <v>68481</v>
      </c>
      <c r="L865" s="16">
        <v>19</v>
      </c>
      <c r="M865" s="16">
        <v>14</v>
      </c>
      <c r="N865" s="17">
        <f>+L865/(L865+M865)</f>
        <v>0.5757575757575758</v>
      </c>
      <c r="T865" s="19">
        <v>14</v>
      </c>
      <c r="U865" s="19">
        <v>16</v>
      </c>
      <c r="V865" s="20">
        <f>(+T865/(T865+U865))</f>
        <v>0.46666666666666667</v>
      </c>
    </row>
    <row r="866" spans="1:24" x14ac:dyDescent="0.35">
      <c r="A866" s="11">
        <v>110662</v>
      </c>
      <c r="B866" s="11" t="s">
        <v>63</v>
      </c>
      <c r="C866" s="11">
        <v>2013</v>
      </c>
      <c r="D866" s="12">
        <v>10</v>
      </c>
      <c r="E866" s="13">
        <v>3</v>
      </c>
      <c r="F866" s="14">
        <f>+D866/(D866+E866)</f>
        <v>0.76923076923076927</v>
      </c>
      <c r="G866" s="15">
        <v>421711</v>
      </c>
      <c r="H866" s="15">
        <v>70285</v>
      </c>
      <c r="L866" s="16">
        <v>28</v>
      </c>
      <c r="M866" s="16">
        <v>10</v>
      </c>
      <c r="N866" s="17">
        <f>+L866/(L866+M866)</f>
        <v>0.73684210526315785</v>
      </c>
      <c r="T866" s="19">
        <v>26</v>
      </c>
      <c r="U866" s="19">
        <v>8</v>
      </c>
      <c r="V866" s="20">
        <f>(+T866/(T866+U866))</f>
        <v>0.76470588235294112</v>
      </c>
    </row>
    <row r="867" spans="1:24" x14ac:dyDescent="0.35">
      <c r="A867" s="11">
        <v>110662</v>
      </c>
      <c r="B867" s="11" t="s">
        <v>63</v>
      </c>
      <c r="C867" s="11">
        <v>2014</v>
      </c>
      <c r="D867" s="12">
        <v>10</v>
      </c>
      <c r="E867" s="13">
        <v>3</v>
      </c>
      <c r="F867" s="14">
        <f>+D867/(D867+E867)</f>
        <v>0.76923076923076927</v>
      </c>
      <c r="G867" s="15">
        <v>459901</v>
      </c>
      <c r="H867" s="15">
        <v>76650</v>
      </c>
      <c r="L867" s="16">
        <v>28</v>
      </c>
      <c r="M867" s="16">
        <v>9</v>
      </c>
      <c r="N867" s="17">
        <f>+L867/(L867+M867)</f>
        <v>0.7567567567567568</v>
      </c>
      <c r="T867" s="19">
        <v>13</v>
      </c>
      <c r="U867" s="19">
        <v>18</v>
      </c>
      <c r="V867" s="20">
        <f>(+T867/(T867+U867))</f>
        <v>0.41935483870967744</v>
      </c>
    </row>
    <row r="868" spans="1:24" x14ac:dyDescent="0.35">
      <c r="A868" s="11">
        <v>110662</v>
      </c>
      <c r="B868" s="11" t="s">
        <v>63</v>
      </c>
      <c r="C868" s="11">
        <v>2015</v>
      </c>
      <c r="D868" s="12">
        <v>8</v>
      </c>
      <c r="E868" s="13">
        <v>5</v>
      </c>
      <c r="F868" s="14">
        <f>+D868/(D868+E868)</f>
        <v>0.61538461538461542</v>
      </c>
      <c r="G868" s="15">
        <v>401149</v>
      </c>
      <c r="H868" s="15">
        <v>66858</v>
      </c>
      <c r="L868" s="16">
        <v>22</v>
      </c>
      <c r="M868" s="16">
        <v>14</v>
      </c>
      <c r="N868" s="17">
        <f>+L868/(L868+M868)</f>
        <v>0.61111111111111116</v>
      </c>
      <c r="T868" s="19">
        <v>19</v>
      </c>
      <c r="U868" s="19">
        <v>18</v>
      </c>
      <c r="V868" s="20">
        <f>(+T868/(T868+U868))</f>
        <v>0.51351351351351349</v>
      </c>
    </row>
    <row r="869" spans="1:24" x14ac:dyDescent="0.35">
      <c r="A869" s="11">
        <v>110662</v>
      </c>
      <c r="B869" s="11" t="s">
        <v>63</v>
      </c>
      <c r="C869" s="11">
        <v>2016</v>
      </c>
      <c r="D869" s="12">
        <v>4</v>
      </c>
      <c r="E869" s="13">
        <v>8</v>
      </c>
      <c r="F869" s="14">
        <f>+D869/(D869+E869)</f>
        <v>0.33333333333333331</v>
      </c>
      <c r="G869" s="15">
        <v>404751</v>
      </c>
      <c r="H869" s="15">
        <v>67459</v>
      </c>
      <c r="L869" s="16">
        <v>15</v>
      </c>
      <c r="M869" s="16">
        <v>17</v>
      </c>
      <c r="N869" s="17">
        <f>+L869/(L869+M869)</f>
        <v>0.46875</v>
      </c>
      <c r="T869" s="19">
        <v>26</v>
      </c>
      <c r="U869" s="19">
        <v>9</v>
      </c>
      <c r="V869" s="20">
        <f>(+T869/(T869+U869))</f>
        <v>0.74285714285714288</v>
      </c>
      <c r="W869" s="21">
        <v>37201</v>
      </c>
      <c r="X869" s="21">
        <v>2325</v>
      </c>
    </row>
    <row r="870" spans="1:24" x14ac:dyDescent="0.35">
      <c r="A870" s="11">
        <v>110662</v>
      </c>
      <c r="B870" s="11" t="s">
        <v>63</v>
      </c>
      <c r="C870" s="11">
        <v>2017</v>
      </c>
      <c r="D870" s="12">
        <v>6</v>
      </c>
      <c r="E870" s="13">
        <v>7</v>
      </c>
      <c r="F870" s="14">
        <f>+D870/(D870+E870)</f>
        <v>0.46153846153846156</v>
      </c>
      <c r="G870" s="15">
        <v>336262</v>
      </c>
      <c r="H870" s="15">
        <v>56044</v>
      </c>
      <c r="L870" s="16">
        <v>31</v>
      </c>
      <c r="M870" s="16">
        <v>5</v>
      </c>
      <c r="N870" s="17">
        <f>+L870/(L870+M870)</f>
        <v>0.86111111111111116</v>
      </c>
      <c r="O870" s="18">
        <v>190108</v>
      </c>
      <c r="P870" s="18">
        <v>11182</v>
      </c>
      <c r="T870" s="19">
        <v>25</v>
      </c>
      <c r="U870" s="19">
        <v>9</v>
      </c>
      <c r="V870" s="20">
        <f>(+T870/(T870+U870))</f>
        <v>0.73529411764705888</v>
      </c>
    </row>
    <row r="871" spans="1:24" x14ac:dyDescent="0.35">
      <c r="A871" s="11">
        <v>110662</v>
      </c>
      <c r="B871" s="11" t="s">
        <v>63</v>
      </c>
      <c r="C871" s="11">
        <v>2018</v>
      </c>
      <c r="D871" s="12">
        <v>3</v>
      </c>
      <c r="E871" s="13">
        <v>9</v>
      </c>
      <c r="F871" s="14">
        <f>+D871/(D871+E871)</f>
        <v>0.25</v>
      </c>
      <c r="G871" s="15">
        <v>358148</v>
      </c>
      <c r="H871" s="15">
        <v>51164</v>
      </c>
      <c r="L871" s="16">
        <v>21</v>
      </c>
      <c r="M871" s="16">
        <v>12</v>
      </c>
      <c r="N871" s="17">
        <f>+L871/(L871+M871)</f>
        <v>0.63636363636363635</v>
      </c>
      <c r="O871" s="18">
        <v>137919</v>
      </c>
      <c r="P871" s="18">
        <v>8619</v>
      </c>
      <c r="T871" s="19">
        <v>27</v>
      </c>
      <c r="U871" s="19">
        <v>8</v>
      </c>
      <c r="V871" s="20">
        <f>(+T871/(T871+U871))</f>
        <v>0.77142857142857146</v>
      </c>
    </row>
    <row r="872" spans="1:24" x14ac:dyDescent="0.35">
      <c r="A872" s="11">
        <v>110662</v>
      </c>
      <c r="B872" s="11" t="s">
        <v>63</v>
      </c>
      <c r="C872" s="11">
        <v>2019</v>
      </c>
      <c r="D872" s="12">
        <v>4</v>
      </c>
      <c r="E872" s="13">
        <v>8</v>
      </c>
      <c r="F872" s="14">
        <f>+D872/(D872+E872)</f>
        <v>0.33333333333333331</v>
      </c>
      <c r="G872" s="15">
        <v>263092</v>
      </c>
      <c r="H872" s="15">
        <v>43849</v>
      </c>
      <c r="L872" s="16">
        <v>17</v>
      </c>
      <c r="M872" s="16">
        <v>16</v>
      </c>
      <c r="N872" s="17">
        <f>+L872/(L872+M872)</f>
        <v>0.51515151515151514</v>
      </c>
      <c r="T872" s="19">
        <v>22</v>
      </c>
      <c r="U872" s="19">
        <v>13</v>
      </c>
      <c r="V872" s="20">
        <f>(+T872/(T872+U872))</f>
        <v>0.62857142857142856</v>
      </c>
      <c r="W872" s="21">
        <v>45417</v>
      </c>
      <c r="X872" s="21">
        <v>2839</v>
      </c>
    </row>
    <row r="873" spans="1:24" x14ac:dyDescent="0.35">
      <c r="A873" s="11">
        <v>110662</v>
      </c>
      <c r="B873" s="11" t="s">
        <v>63</v>
      </c>
      <c r="C873" s="11">
        <v>2020</v>
      </c>
      <c r="D873" s="12">
        <v>3</v>
      </c>
      <c r="E873" s="13">
        <v>4</v>
      </c>
      <c r="F873" s="14">
        <f>+D873/(D873+E873)</f>
        <v>0.42857142857142855</v>
      </c>
      <c r="G873" s="15" t="e">
        <v>#N/A</v>
      </c>
      <c r="H873" s="15" t="e">
        <v>#N/A</v>
      </c>
      <c r="L873" s="16">
        <v>19</v>
      </c>
      <c r="M873" s="16">
        <v>12</v>
      </c>
      <c r="N873" s="17">
        <f>+L873/(L873+M873)</f>
        <v>0.61290322580645162</v>
      </c>
      <c r="T873" s="19">
        <v>13</v>
      </c>
      <c r="U873" s="19">
        <v>5</v>
      </c>
      <c r="V873" s="20">
        <f>(+T873/(T873+U873))</f>
        <v>0.72222222222222221</v>
      </c>
    </row>
    <row r="874" spans="1:24" x14ac:dyDescent="0.35">
      <c r="A874" s="11">
        <v>110662</v>
      </c>
      <c r="B874" s="11" t="s">
        <v>63</v>
      </c>
      <c r="C874" s="11">
        <v>2021</v>
      </c>
      <c r="D874" s="12">
        <v>8</v>
      </c>
      <c r="E874" s="13">
        <v>2</v>
      </c>
      <c r="F874" s="14">
        <f>+D874/(D874+E874)</f>
        <v>0.8</v>
      </c>
      <c r="G874" s="15" t="e">
        <v>#N/A</v>
      </c>
      <c r="H874" s="15" t="e">
        <v>#N/A</v>
      </c>
      <c r="L874" s="16">
        <v>22</v>
      </c>
      <c r="M874" s="16">
        <v>10</v>
      </c>
      <c r="N874" s="17">
        <f>+L874/(L874+M874)</f>
        <v>0.6875</v>
      </c>
      <c r="T874" s="19">
        <v>17</v>
      </c>
      <c r="U874" s="19">
        <v>6</v>
      </c>
      <c r="V874" s="20">
        <f>(+T874/(T874+U874))</f>
        <v>0.73913043478260865</v>
      </c>
    </row>
    <row r="875" spans="1:24" x14ac:dyDescent="0.35">
      <c r="A875" s="11">
        <v>110662</v>
      </c>
      <c r="B875" s="11" t="s">
        <v>63</v>
      </c>
      <c r="C875" s="11">
        <v>2022</v>
      </c>
      <c r="D875" s="12">
        <v>9</v>
      </c>
      <c r="E875" s="13">
        <v>4</v>
      </c>
      <c r="F875" s="14">
        <f>+D875/(D875+E875)</f>
        <v>0.69230769230769229</v>
      </c>
      <c r="G875" s="15" t="e">
        <v>#N/A</v>
      </c>
      <c r="H875" s="15" t="e">
        <v>#N/A</v>
      </c>
      <c r="L875" s="16">
        <v>27</v>
      </c>
      <c r="M875" s="16">
        <v>8</v>
      </c>
      <c r="N875" s="17">
        <f>+L875/(L875+M875)</f>
        <v>0.77142857142857146</v>
      </c>
      <c r="O875" s="18">
        <v>111152</v>
      </c>
      <c r="P875" s="18">
        <v>7410</v>
      </c>
      <c r="S875" s="70" t="e">
        <f>+Q875/R875</f>
        <v>#DIV/0!</v>
      </c>
      <c r="T875" s="19">
        <v>18</v>
      </c>
      <c r="U875" s="19">
        <v>13</v>
      </c>
      <c r="V875" s="20">
        <f>(+T875/(T875+U875))</f>
        <v>0.58064516129032262</v>
      </c>
    </row>
    <row r="876" spans="1:24" x14ac:dyDescent="0.35">
      <c r="A876" s="11">
        <v>110671</v>
      </c>
      <c r="B876" s="11" t="s">
        <v>64</v>
      </c>
      <c r="C876" s="11">
        <v>2004</v>
      </c>
      <c r="D876" s="24"/>
      <c r="E876" s="28"/>
      <c r="F876" s="29"/>
      <c r="G876" s="30"/>
      <c r="H876" s="30"/>
      <c r="I876" s="30"/>
      <c r="J876" s="30"/>
      <c r="K876" s="30"/>
      <c r="L876" s="16">
        <v>11</v>
      </c>
      <c r="M876" s="16">
        <v>17</v>
      </c>
      <c r="N876" s="17">
        <f>+L876/(L876+M876)</f>
        <v>0.39285714285714285</v>
      </c>
      <c r="O876" s="18">
        <v>15096</v>
      </c>
      <c r="P876" s="18">
        <v>1258</v>
      </c>
      <c r="T876" s="19">
        <v>7</v>
      </c>
      <c r="U876" s="19">
        <v>21</v>
      </c>
      <c r="V876" s="20">
        <f>(+T876/(T876+U876))</f>
        <v>0.25</v>
      </c>
    </row>
    <row r="877" spans="1:24" x14ac:dyDescent="0.35">
      <c r="A877" s="11">
        <v>110671</v>
      </c>
      <c r="B877" s="11" t="s">
        <v>64</v>
      </c>
      <c r="C877" s="11">
        <v>2005</v>
      </c>
      <c r="D877" s="24"/>
      <c r="E877" s="28"/>
      <c r="F877" s="29"/>
      <c r="G877" s="30"/>
      <c r="H877" s="30"/>
      <c r="I877" s="30"/>
      <c r="J877" s="30"/>
      <c r="K877" s="30"/>
      <c r="L877" s="16">
        <v>9</v>
      </c>
      <c r="M877" s="16">
        <v>19</v>
      </c>
      <c r="N877" s="17">
        <f>+L877/(L877+M877)</f>
        <v>0.32142857142857145</v>
      </c>
      <c r="T877" s="19">
        <v>16</v>
      </c>
      <c r="U877" s="19">
        <v>13</v>
      </c>
      <c r="V877" s="20">
        <f>(+T877/(T877+U877))</f>
        <v>0.55172413793103448</v>
      </c>
    </row>
    <row r="878" spans="1:24" x14ac:dyDescent="0.35">
      <c r="A878" s="11">
        <v>110671</v>
      </c>
      <c r="B878" s="11" t="s">
        <v>64</v>
      </c>
      <c r="C878" s="11">
        <v>2006</v>
      </c>
      <c r="D878" s="24"/>
      <c r="E878" s="28"/>
      <c r="F878" s="29"/>
      <c r="G878" s="30"/>
      <c r="H878" s="30"/>
      <c r="I878" s="30"/>
      <c r="J878" s="30"/>
      <c r="K878" s="30"/>
      <c r="L878" s="16">
        <v>5</v>
      </c>
      <c r="M878" s="16">
        <v>23</v>
      </c>
      <c r="N878" s="17">
        <f>+L878/(L878+M878)</f>
        <v>0.17857142857142858</v>
      </c>
      <c r="T878" s="19">
        <v>16</v>
      </c>
      <c r="U878" s="19">
        <v>15</v>
      </c>
      <c r="V878" s="20">
        <f>(+T878/(T878+U878))</f>
        <v>0.5161290322580645</v>
      </c>
    </row>
    <row r="879" spans="1:24" x14ac:dyDescent="0.35">
      <c r="A879" s="11">
        <v>110671</v>
      </c>
      <c r="B879" s="11" t="s">
        <v>64</v>
      </c>
      <c r="C879" s="11">
        <v>2007</v>
      </c>
      <c r="D879" s="24"/>
      <c r="E879" s="28"/>
      <c r="F879" s="29"/>
      <c r="G879" s="30"/>
      <c r="H879" s="30"/>
      <c r="I879" s="30"/>
      <c r="J879" s="30"/>
      <c r="K879" s="30"/>
      <c r="L879" s="16">
        <v>7</v>
      </c>
      <c r="M879" s="16">
        <v>24</v>
      </c>
      <c r="N879" s="17">
        <f>+L879/(L879+M879)</f>
        <v>0.22580645161290322</v>
      </c>
      <c r="T879" s="19">
        <v>21</v>
      </c>
      <c r="U879" s="19">
        <v>11</v>
      </c>
      <c r="V879" s="20">
        <f>(+T879/(T879+U879))</f>
        <v>0.65625</v>
      </c>
    </row>
    <row r="880" spans="1:24" x14ac:dyDescent="0.35">
      <c r="A880" s="11">
        <v>110671</v>
      </c>
      <c r="B880" s="11" t="s">
        <v>64</v>
      </c>
      <c r="C880" s="11">
        <v>2008</v>
      </c>
      <c r="D880" s="24"/>
      <c r="E880" s="28"/>
      <c r="F880" s="29"/>
      <c r="G880" s="30"/>
      <c r="H880" s="30"/>
      <c r="I880" s="30"/>
      <c r="J880" s="30"/>
      <c r="K880" s="30"/>
      <c r="L880" s="16">
        <v>9</v>
      </c>
      <c r="M880" s="16">
        <v>21</v>
      </c>
      <c r="N880" s="17">
        <f>+L880/(L880+M880)</f>
        <v>0.3</v>
      </c>
      <c r="T880" s="19">
        <v>14</v>
      </c>
      <c r="U880" s="19">
        <v>16</v>
      </c>
      <c r="V880" s="20">
        <f>(+T880/(T880+U880))</f>
        <v>0.46666666666666667</v>
      </c>
    </row>
    <row r="881" spans="1:24" x14ac:dyDescent="0.35">
      <c r="A881" s="11">
        <v>110671</v>
      </c>
      <c r="B881" s="11" t="s">
        <v>64</v>
      </c>
      <c r="C881" s="11">
        <v>2009</v>
      </c>
      <c r="D881" s="24"/>
      <c r="E881" s="28"/>
      <c r="F881" s="29"/>
      <c r="G881" s="30"/>
      <c r="H881" s="30"/>
      <c r="I881" s="30"/>
      <c r="J881" s="30"/>
      <c r="K881" s="30"/>
      <c r="L881" s="16">
        <v>1</v>
      </c>
      <c r="M881" s="16">
        <v>13</v>
      </c>
      <c r="N881" s="17">
        <f>+L881/(L881+M881)</f>
        <v>7.1428571428571425E-2</v>
      </c>
      <c r="T881" s="19">
        <v>19</v>
      </c>
      <c r="U881" s="19">
        <v>12</v>
      </c>
      <c r="V881" s="20">
        <f>(+T881/(T881+U881))</f>
        <v>0.61290322580645162</v>
      </c>
    </row>
    <row r="882" spans="1:24" x14ac:dyDescent="0.35">
      <c r="A882" s="11">
        <v>110671</v>
      </c>
      <c r="B882" s="11" t="s">
        <v>64</v>
      </c>
      <c r="C882" s="11">
        <v>2010</v>
      </c>
      <c r="D882" s="24"/>
      <c r="E882" s="28"/>
      <c r="F882" s="29"/>
      <c r="G882" s="30"/>
      <c r="H882" s="30"/>
      <c r="I882" s="30"/>
      <c r="J882" s="30"/>
      <c r="K882" s="30"/>
      <c r="L882" s="16">
        <v>12</v>
      </c>
      <c r="M882" s="16">
        <v>17</v>
      </c>
      <c r="N882" s="17">
        <f>+L882/(L882+M882)</f>
        <v>0.41379310344827586</v>
      </c>
      <c r="T882" s="19">
        <v>17</v>
      </c>
      <c r="U882" s="19">
        <v>16</v>
      </c>
      <c r="V882" s="20">
        <f>(+T882/(T882+U882))</f>
        <v>0.51515151515151514</v>
      </c>
    </row>
    <row r="883" spans="1:24" x14ac:dyDescent="0.35">
      <c r="A883" s="11">
        <v>110671</v>
      </c>
      <c r="B883" s="11" t="s">
        <v>64</v>
      </c>
      <c r="C883" s="11">
        <v>2011</v>
      </c>
      <c r="D883" s="24"/>
      <c r="E883" s="28"/>
      <c r="F883" s="29"/>
      <c r="G883" s="30"/>
      <c r="H883" s="30"/>
      <c r="I883" s="30"/>
      <c r="J883" s="30"/>
      <c r="K883" s="30"/>
      <c r="L883" s="16">
        <v>12</v>
      </c>
      <c r="M883" s="16">
        <v>19</v>
      </c>
      <c r="N883" s="17">
        <f>+L883/(L883+M883)</f>
        <v>0.38709677419354838</v>
      </c>
      <c r="T883" s="19">
        <v>20</v>
      </c>
      <c r="U883" s="19">
        <v>12</v>
      </c>
      <c r="V883" s="20">
        <f>(+T883/(T883+U883))</f>
        <v>0.625</v>
      </c>
    </row>
    <row r="884" spans="1:24" x14ac:dyDescent="0.35">
      <c r="A884" s="11">
        <v>110671</v>
      </c>
      <c r="B884" s="11" t="s">
        <v>64</v>
      </c>
      <c r="C884" s="11">
        <v>2012</v>
      </c>
      <c r="D884" s="24"/>
      <c r="E884" s="28"/>
      <c r="F884" s="29"/>
      <c r="G884" s="30"/>
      <c r="H884" s="30"/>
      <c r="I884" s="30"/>
      <c r="J884" s="30"/>
      <c r="K884" s="30"/>
      <c r="L884" s="16">
        <v>14</v>
      </c>
      <c r="M884" s="16">
        <v>17</v>
      </c>
      <c r="N884" s="17">
        <f>+L884/(L884+M884)</f>
        <v>0.45161290322580644</v>
      </c>
      <c r="T884" s="19">
        <v>5</v>
      </c>
      <c r="U884" s="19">
        <v>24</v>
      </c>
      <c r="V884" s="20">
        <f>(+T884/(T884+U884))</f>
        <v>0.17241379310344829</v>
      </c>
    </row>
    <row r="885" spans="1:24" x14ac:dyDescent="0.35">
      <c r="A885" s="11">
        <v>110671</v>
      </c>
      <c r="B885" s="11" t="s">
        <v>64</v>
      </c>
      <c r="C885" s="11">
        <v>2013</v>
      </c>
      <c r="D885" s="24"/>
      <c r="E885" s="28"/>
      <c r="F885" s="29"/>
      <c r="G885" s="30"/>
      <c r="H885" s="30"/>
      <c r="I885" s="30"/>
      <c r="J885" s="30"/>
      <c r="K885" s="30"/>
      <c r="L885" s="16">
        <v>6</v>
      </c>
      <c r="M885" s="16">
        <v>25</v>
      </c>
      <c r="N885" s="17">
        <f>+L885/(L885+M885)</f>
        <v>0.19354838709677419</v>
      </c>
      <c r="T885" s="19">
        <v>11</v>
      </c>
      <c r="U885" s="19">
        <v>18</v>
      </c>
      <c r="V885" s="20">
        <f>(+T885/(T885+U885))</f>
        <v>0.37931034482758619</v>
      </c>
    </row>
    <row r="886" spans="1:24" x14ac:dyDescent="0.35">
      <c r="A886" s="11">
        <v>110671</v>
      </c>
      <c r="B886" s="11" t="s">
        <v>64</v>
      </c>
      <c r="C886" s="11">
        <v>2014</v>
      </c>
      <c r="D886" s="24"/>
      <c r="E886" s="28"/>
      <c r="F886" s="29"/>
      <c r="G886" s="30"/>
      <c r="H886" s="30"/>
      <c r="I886" s="30"/>
      <c r="J886" s="30"/>
      <c r="K886" s="30"/>
      <c r="L886" s="16">
        <v>10</v>
      </c>
      <c r="M886" s="16">
        <v>21</v>
      </c>
      <c r="N886" s="17">
        <f>+L886/(L886+M886)</f>
        <v>0.32258064516129031</v>
      </c>
      <c r="T886" s="19">
        <v>6</v>
      </c>
      <c r="U886" s="19">
        <v>23</v>
      </c>
      <c r="V886" s="20">
        <f>(+T886/(T886+U886))</f>
        <v>0.20689655172413793</v>
      </c>
    </row>
    <row r="887" spans="1:24" x14ac:dyDescent="0.35">
      <c r="A887" s="11">
        <v>110671</v>
      </c>
      <c r="B887" s="11" t="s">
        <v>64</v>
      </c>
      <c r="C887" s="11">
        <v>2015</v>
      </c>
      <c r="D887" s="24"/>
      <c r="E887" s="28"/>
      <c r="F887" s="29"/>
      <c r="G887" s="30"/>
      <c r="H887" s="30"/>
      <c r="I887" s="30"/>
      <c r="J887" s="30"/>
      <c r="K887" s="30"/>
      <c r="L887" s="16">
        <v>14</v>
      </c>
      <c r="M887" s="16">
        <v>17</v>
      </c>
      <c r="N887" s="17">
        <f>+L887/(L887+M887)</f>
        <v>0.45161290322580644</v>
      </c>
      <c r="T887" s="19">
        <v>17</v>
      </c>
      <c r="U887" s="19">
        <v>14</v>
      </c>
      <c r="V887" s="20">
        <f>(+T887/(T887+U887))</f>
        <v>0.54838709677419351</v>
      </c>
    </row>
    <row r="888" spans="1:24" x14ac:dyDescent="0.35">
      <c r="A888" s="11">
        <v>110671</v>
      </c>
      <c r="B888" s="11" t="s">
        <v>64</v>
      </c>
      <c r="C888" s="11">
        <v>2016</v>
      </c>
      <c r="D888" s="24"/>
      <c r="E888" s="28"/>
      <c r="F888" s="29"/>
      <c r="G888" s="30"/>
      <c r="H888" s="30"/>
      <c r="I888" s="30"/>
      <c r="J888" s="30"/>
      <c r="K888" s="30"/>
      <c r="L888" s="16">
        <v>14</v>
      </c>
      <c r="M888" s="16">
        <v>19</v>
      </c>
      <c r="N888" s="17">
        <f>+L888/(L888+M888)</f>
        <v>0.42424242424242425</v>
      </c>
      <c r="T888" s="19">
        <v>23</v>
      </c>
      <c r="U888" s="19">
        <v>9</v>
      </c>
      <c r="V888" s="20">
        <f>(+T888/(T888+U888))</f>
        <v>0.71875</v>
      </c>
      <c r="W888" s="21">
        <v>4150</v>
      </c>
      <c r="X888" s="21">
        <v>326</v>
      </c>
    </row>
    <row r="889" spans="1:24" x14ac:dyDescent="0.35">
      <c r="A889" s="11">
        <v>110671</v>
      </c>
      <c r="B889" s="11" t="s">
        <v>64</v>
      </c>
      <c r="C889" s="11">
        <v>2017</v>
      </c>
      <c r="D889" s="24"/>
      <c r="E889" s="28"/>
      <c r="F889" s="29"/>
      <c r="G889" s="30"/>
      <c r="H889" s="30"/>
      <c r="I889" s="30"/>
      <c r="J889" s="30"/>
      <c r="K889" s="30"/>
      <c r="L889" s="16">
        <v>7</v>
      </c>
      <c r="M889" s="16">
        <v>21</v>
      </c>
      <c r="N889" s="17">
        <f>+L889/(L889+M889)</f>
        <v>0.25</v>
      </c>
      <c r="O889" s="18">
        <v>9648</v>
      </c>
      <c r="P889" s="18">
        <v>804</v>
      </c>
      <c r="T889" s="19">
        <v>16</v>
      </c>
      <c r="U889" s="19">
        <v>15</v>
      </c>
      <c r="V889" s="20">
        <f>(+T889/(T889+U889))</f>
        <v>0.5161290322580645</v>
      </c>
    </row>
    <row r="890" spans="1:24" x14ac:dyDescent="0.35">
      <c r="A890" s="11">
        <v>110671</v>
      </c>
      <c r="B890" s="11" t="s">
        <v>64</v>
      </c>
      <c r="C890" s="11">
        <v>2018</v>
      </c>
      <c r="D890" s="24"/>
      <c r="E890" s="28"/>
      <c r="F890" s="29"/>
      <c r="G890" s="30"/>
      <c r="H890" s="30"/>
      <c r="I890" s="30"/>
      <c r="J890" s="30"/>
      <c r="K890" s="30"/>
      <c r="L890" s="16">
        <v>9</v>
      </c>
      <c r="M890" s="16">
        <v>22</v>
      </c>
      <c r="N890" s="17">
        <f>+L890/(L890+M890)</f>
        <v>0.29032258064516131</v>
      </c>
      <c r="O890" s="18">
        <v>9131</v>
      </c>
      <c r="P890" s="18">
        <v>652</v>
      </c>
      <c r="T890" s="19">
        <v>11</v>
      </c>
      <c r="U890" s="19">
        <v>22</v>
      </c>
      <c r="V890" s="20">
        <f>(+T890/(T890+U890))</f>
        <v>0.33333333333333331</v>
      </c>
    </row>
    <row r="891" spans="1:24" x14ac:dyDescent="0.35">
      <c r="A891" s="11">
        <v>110671</v>
      </c>
      <c r="B891" s="11" t="s">
        <v>64</v>
      </c>
      <c r="C891" s="11">
        <v>2019</v>
      </c>
      <c r="D891" s="24"/>
      <c r="E891" s="28"/>
      <c r="F891" s="29"/>
      <c r="G891" s="30"/>
      <c r="H891" s="30"/>
      <c r="I891" s="30"/>
      <c r="J891" s="30"/>
      <c r="K891" s="30"/>
      <c r="L891" s="16">
        <v>10</v>
      </c>
      <c r="M891" s="16">
        <v>23</v>
      </c>
      <c r="N891" s="17">
        <f>+L891/(L891+M891)</f>
        <v>0.30303030303030304</v>
      </c>
      <c r="T891" s="19">
        <v>17</v>
      </c>
      <c r="U891" s="19">
        <v>16</v>
      </c>
      <c r="V891" s="20">
        <f>(+T891/(T891+U891))</f>
        <v>0.51515151515151514</v>
      </c>
      <c r="W891" s="21">
        <v>2185</v>
      </c>
      <c r="X891" s="21">
        <v>182</v>
      </c>
    </row>
    <row r="892" spans="1:24" x14ac:dyDescent="0.35">
      <c r="A892" s="11">
        <v>110671</v>
      </c>
      <c r="B892" s="11" t="s">
        <v>64</v>
      </c>
      <c r="C892" s="11">
        <v>2020</v>
      </c>
      <c r="D892" s="24"/>
      <c r="E892" s="28"/>
      <c r="F892" s="29"/>
      <c r="G892" s="30"/>
      <c r="H892" s="30"/>
      <c r="I892" s="30"/>
      <c r="J892" s="30"/>
      <c r="K892" s="30"/>
      <c r="L892" s="16">
        <v>17</v>
      </c>
      <c r="M892" s="16">
        <v>15</v>
      </c>
      <c r="N892" s="17">
        <f>+L892/(L892+M892)</f>
        <v>0.53125</v>
      </c>
      <c r="T892" s="19">
        <v>8</v>
      </c>
      <c r="U892" s="19">
        <v>22</v>
      </c>
      <c r="V892" s="20">
        <f>(+T892/(T892+U892))</f>
        <v>0.26666666666666666</v>
      </c>
    </row>
    <row r="893" spans="1:24" x14ac:dyDescent="0.35">
      <c r="A893" s="11">
        <v>110671</v>
      </c>
      <c r="B893" s="11" t="s">
        <v>64</v>
      </c>
      <c r="C893" s="11">
        <v>2021</v>
      </c>
      <c r="D893" s="24"/>
      <c r="E893" s="28"/>
      <c r="F893" s="29"/>
      <c r="G893" s="30"/>
      <c r="H893" s="30"/>
      <c r="I893" s="30"/>
      <c r="J893" s="30"/>
      <c r="K893" s="30"/>
      <c r="L893" s="16">
        <v>14</v>
      </c>
      <c r="M893" s="16">
        <v>8</v>
      </c>
      <c r="N893" s="17">
        <f>+L893/(L893+M893)</f>
        <v>0.63636363636363635</v>
      </c>
      <c r="T893" s="19">
        <v>7</v>
      </c>
      <c r="U893" s="19">
        <v>12</v>
      </c>
      <c r="V893" s="20">
        <f>(+T893/(T893+U893))</f>
        <v>0.36842105263157893</v>
      </c>
    </row>
    <row r="894" spans="1:24" x14ac:dyDescent="0.35">
      <c r="A894" s="11">
        <v>110671</v>
      </c>
      <c r="B894" s="11" t="s">
        <v>64</v>
      </c>
      <c r="C894" s="11">
        <v>2022</v>
      </c>
      <c r="D894" s="24"/>
      <c r="E894" s="28"/>
      <c r="F894" s="29"/>
      <c r="G894" s="30"/>
      <c r="H894" s="30"/>
      <c r="I894" s="30"/>
      <c r="J894" s="30"/>
      <c r="K894" s="30"/>
      <c r="L894" s="16">
        <v>16</v>
      </c>
      <c r="M894" s="16">
        <v>12</v>
      </c>
      <c r="N894" s="17">
        <f>+L894/(L894+M894)</f>
        <v>0.5714285714285714</v>
      </c>
      <c r="O894" s="18">
        <v>6132</v>
      </c>
      <c r="P894" s="18">
        <v>438</v>
      </c>
      <c r="S894" s="70" t="e">
        <f>+Q894/R894</f>
        <v>#DIV/0!</v>
      </c>
      <c r="T894" s="19">
        <v>14</v>
      </c>
      <c r="U894" s="19">
        <v>11</v>
      </c>
      <c r="V894" s="20">
        <f>(+T894/(T894+U894))</f>
        <v>0.56000000000000005</v>
      </c>
    </row>
    <row r="895" spans="1:24" x14ac:dyDescent="0.35">
      <c r="A895" s="11">
        <v>110680</v>
      </c>
      <c r="B895" s="11" t="s">
        <v>65</v>
      </c>
      <c r="C895" s="11">
        <v>2004</v>
      </c>
      <c r="D895" s="24"/>
      <c r="E895" s="28"/>
      <c r="F895" s="29"/>
      <c r="G895" s="30"/>
      <c r="H895" s="30"/>
      <c r="I895" s="30"/>
      <c r="J895" s="30"/>
      <c r="K895" s="30"/>
      <c r="L895" s="16">
        <v>9</v>
      </c>
      <c r="M895" s="16">
        <v>18</v>
      </c>
      <c r="N895" s="17">
        <f>+L895/(L895+M895)</f>
        <v>0.33333333333333331</v>
      </c>
      <c r="T895" s="19">
        <v>7</v>
      </c>
      <c r="U895" s="19">
        <v>22</v>
      </c>
      <c r="V895" s="20">
        <f>(+T895/(T895+U895))</f>
        <v>0.2413793103448276</v>
      </c>
    </row>
    <row r="896" spans="1:24" x14ac:dyDescent="0.35">
      <c r="A896" s="11">
        <v>110680</v>
      </c>
      <c r="B896" s="11" t="s">
        <v>65</v>
      </c>
      <c r="C896" s="11">
        <v>2005</v>
      </c>
      <c r="D896" s="24"/>
      <c r="E896" s="28"/>
      <c r="F896" s="29"/>
      <c r="G896" s="30"/>
      <c r="H896" s="30"/>
      <c r="I896" s="30"/>
      <c r="J896" s="30"/>
      <c r="K896" s="30"/>
      <c r="L896" s="16">
        <v>11</v>
      </c>
      <c r="M896" s="16">
        <v>16</v>
      </c>
      <c r="N896" s="17">
        <f>+L896/(L896+M896)</f>
        <v>0.40740740740740738</v>
      </c>
      <c r="T896" s="19">
        <v>9</v>
      </c>
      <c r="U896" s="19">
        <v>19</v>
      </c>
      <c r="V896" s="20">
        <f>(+T896/(T896+U896))</f>
        <v>0.32142857142857145</v>
      </c>
    </row>
    <row r="897" spans="1:24" x14ac:dyDescent="0.35">
      <c r="A897" s="11">
        <v>110680</v>
      </c>
      <c r="B897" s="11" t="s">
        <v>65</v>
      </c>
      <c r="C897" s="11">
        <v>2006</v>
      </c>
      <c r="D897" s="24"/>
      <c r="E897" s="28"/>
      <c r="F897" s="29"/>
      <c r="G897" s="30"/>
      <c r="H897" s="30"/>
      <c r="I897" s="30"/>
      <c r="J897" s="30"/>
      <c r="K897" s="30"/>
      <c r="L897" s="16">
        <v>15</v>
      </c>
      <c r="M897" s="16">
        <v>17</v>
      </c>
      <c r="N897" s="17">
        <f>+L897/(L897+M897)</f>
        <v>0.46875</v>
      </c>
      <c r="T897" s="19">
        <v>25</v>
      </c>
      <c r="U897" s="19">
        <v>5</v>
      </c>
      <c r="V897" s="20">
        <f>(+T897/(T897+U897))</f>
        <v>0.83333333333333337</v>
      </c>
    </row>
    <row r="898" spans="1:24" x14ac:dyDescent="0.35">
      <c r="A898" s="11">
        <v>110680</v>
      </c>
      <c r="B898" s="11" t="s">
        <v>65</v>
      </c>
      <c r="C898" s="11">
        <v>2007</v>
      </c>
      <c r="D898" s="24"/>
      <c r="E898" s="28"/>
      <c r="F898" s="29"/>
      <c r="G898" s="30"/>
      <c r="H898" s="30"/>
      <c r="I898" s="30"/>
      <c r="J898" s="30"/>
      <c r="K898" s="30"/>
      <c r="L898" s="16">
        <v>12</v>
      </c>
      <c r="M898" s="16">
        <v>17</v>
      </c>
      <c r="N898" s="17">
        <f>+L898/(L898+M898)</f>
        <v>0.41379310344827586</v>
      </c>
      <c r="T898" s="19">
        <v>28</v>
      </c>
      <c r="U898" s="19">
        <v>5</v>
      </c>
      <c r="V898" s="20">
        <f>(+T898/(T898+U898))</f>
        <v>0.84848484848484851</v>
      </c>
    </row>
    <row r="899" spans="1:24" x14ac:dyDescent="0.35">
      <c r="A899" s="11">
        <v>110680</v>
      </c>
      <c r="B899" s="11" t="s">
        <v>65</v>
      </c>
      <c r="C899" s="11">
        <v>2008</v>
      </c>
      <c r="D899" s="24"/>
      <c r="E899" s="28"/>
      <c r="F899" s="29"/>
      <c r="G899" s="30"/>
      <c r="H899" s="30"/>
      <c r="I899" s="30"/>
      <c r="J899" s="30"/>
      <c r="K899" s="30"/>
      <c r="L899" s="16">
        <v>19</v>
      </c>
      <c r="M899" s="16">
        <v>13</v>
      </c>
      <c r="N899" s="17">
        <f>+L899/(L899+M899)</f>
        <v>0.59375</v>
      </c>
      <c r="T899" s="19">
        <v>26</v>
      </c>
      <c r="U899" s="19">
        <v>10</v>
      </c>
      <c r="V899" s="20">
        <f>(+T899/(T899+U899))</f>
        <v>0.72222222222222221</v>
      </c>
    </row>
    <row r="900" spans="1:24" x14ac:dyDescent="0.35">
      <c r="A900" s="11">
        <v>110680</v>
      </c>
      <c r="B900" s="11" t="s">
        <v>65</v>
      </c>
      <c r="C900" s="11">
        <v>2009</v>
      </c>
      <c r="D900" s="24"/>
      <c r="E900" s="28"/>
      <c r="F900" s="29"/>
      <c r="G900" s="30"/>
      <c r="H900" s="30"/>
      <c r="I900" s="30"/>
      <c r="J900" s="30"/>
      <c r="K900" s="30"/>
      <c r="L900" s="16">
        <v>17</v>
      </c>
      <c r="M900" s="16">
        <v>11</v>
      </c>
      <c r="N900" s="17">
        <f>+L900/(L900+M900)</f>
        <v>0.6071428571428571</v>
      </c>
      <c r="T900" s="19">
        <v>28</v>
      </c>
      <c r="U900" s="19">
        <v>7</v>
      </c>
      <c r="V900" s="20">
        <f>(+T900/(T900+U900))</f>
        <v>0.8</v>
      </c>
    </row>
    <row r="901" spans="1:24" x14ac:dyDescent="0.35">
      <c r="A901" s="11">
        <v>110680</v>
      </c>
      <c r="B901" s="11" t="s">
        <v>65</v>
      </c>
      <c r="C901" s="11">
        <v>2010</v>
      </c>
      <c r="D901" s="24"/>
      <c r="E901" s="28"/>
      <c r="F901" s="29"/>
      <c r="G901" s="30"/>
      <c r="H901" s="30"/>
      <c r="I901" s="30"/>
      <c r="J901" s="30"/>
      <c r="K901" s="30"/>
      <c r="L901" s="16">
        <v>8</v>
      </c>
      <c r="M901" s="16">
        <v>18</v>
      </c>
      <c r="N901" s="17">
        <f>+L901/(L901+M901)</f>
        <v>0.30769230769230771</v>
      </c>
      <c r="T901" s="19">
        <v>25</v>
      </c>
      <c r="U901" s="19">
        <v>7</v>
      </c>
      <c r="V901" s="20">
        <f>(+T901/(T901+U901))</f>
        <v>0.78125</v>
      </c>
    </row>
    <row r="902" spans="1:24" x14ac:dyDescent="0.35">
      <c r="A902" s="11">
        <v>110680</v>
      </c>
      <c r="B902" s="11" t="s">
        <v>65</v>
      </c>
      <c r="C902" s="11">
        <v>2011</v>
      </c>
      <c r="D902" s="24"/>
      <c r="E902" s="28"/>
      <c r="F902" s="29"/>
      <c r="G902" s="30"/>
      <c r="H902" s="30"/>
      <c r="I902" s="30"/>
      <c r="J902" s="30"/>
      <c r="K902" s="30"/>
      <c r="L902" s="16">
        <v>12</v>
      </c>
      <c r="M902" s="16">
        <v>18</v>
      </c>
      <c r="N902" s="17">
        <f>+L902/(L902+M902)</f>
        <v>0.4</v>
      </c>
      <c r="T902" s="19">
        <v>20</v>
      </c>
      <c r="U902" s="19">
        <v>13</v>
      </c>
      <c r="V902" s="20">
        <f>(+T902/(T902+U902))</f>
        <v>0.60606060606060608</v>
      </c>
    </row>
    <row r="903" spans="1:24" x14ac:dyDescent="0.35">
      <c r="A903" s="11">
        <v>110680</v>
      </c>
      <c r="B903" s="11" t="s">
        <v>65</v>
      </c>
      <c r="C903" s="11">
        <v>2012</v>
      </c>
      <c r="D903" s="24"/>
      <c r="E903" s="28"/>
      <c r="F903" s="29"/>
      <c r="G903" s="30"/>
      <c r="H903" s="30"/>
      <c r="I903" s="30"/>
      <c r="J903" s="30"/>
      <c r="K903" s="30"/>
      <c r="L903" s="16">
        <v>10</v>
      </c>
      <c r="M903" s="16">
        <v>19</v>
      </c>
      <c r="N903" s="17">
        <f>+L903/(L903+M903)</f>
        <v>0.34482758620689657</v>
      </c>
      <c r="T903" s="19">
        <v>31</v>
      </c>
      <c r="U903" s="19">
        <v>5</v>
      </c>
      <c r="V903" s="20">
        <f>(+T903/(T903+U903))</f>
        <v>0.86111111111111116</v>
      </c>
    </row>
    <row r="904" spans="1:24" x14ac:dyDescent="0.35">
      <c r="A904" s="11">
        <v>110680</v>
      </c>
      <c r="B904" s="11" t="s">
        <v>65</v>
      </c>
      <c r="C904" s="11">
        <v>2013</v>
      </c>
      <c r="D904" s="24"/>
      <c r="E904" s="28"/>
      <c r="F904" s="29"/>
      <c r="G904" s="30"/>
      <c r="H904" s="30"/>
      <c r="I904" s="30"/>
      <c r="J904" s="30"/>
      <c r="K904" s="30"/>
      <c r="L904" s="16">
        <v>11</v>
      </c>
      <c r="M904" s="16">
        <v>15</v>
      </c>
      <c r="N904" s="17">
        <f>+L904/(L904+M904)</f>
        <v>0.42307692307692307</v>
      </c>
      <c r="T904" s="19">
        <v>22</v>
      </c>
      <c r="U904" s="19">
        <v>11</v>
      </c>
      <c r="V904" s="20">
        <f>(+T904/(T904+U904))</f>
        <v>0.66666666666666663</v>
      </c>
    </row>
    <row r="905" spans="1:24" x14ac:dyDescent="0.35">
      <c r="A905" s="11">
        <v>110680</v>
      </c>
      <c r="B905" s="11" t="s">
        <v>65</v>
      </c>
      <c r="C905" s="11">
        <v>2014</v>
      </c>
      <c r="D905" s="24"/>
      <c r="E905" s="28"/>
      <c r="F905" s="29"/>
      <c r="G905" s="30"/>
      <c r="H905" s="30"/>
      <c r="I905" s="30"/>
      <c r="J905" s="30"/>
      <c r="K905" s="30"/>
      <c r="L905" s="16">
        <v>15</v>
      </c>
      <c r="M905" s="16">
        <v>11</v>
      </c>
      <c r="N905" s="17">
        <f>+L905/(L905+M905)</f>
        <v>0.57692307692307687</v>
      </c>
      <c r="T905" s="19">
        <v>20</v>
      </c>
      <c r="U905" s="19">
        <v>11</v>
      </c>
      <c r="V905" s="20">
        <f>(+T905/(T905+U905))</f>
        <v>0.64516129032258063</v>
      </c>
    </row>
    <row r="906" spans="1:24" x14ac:dyDescent="0.35">
      <c r="A906" s="11">
        <v>110680</v>
      </c>
      <c r="B906" s="11" t="s">
        <v>65</v>
      </c>
      <c r="C906" s="11">
        <v>2015</v>
      </c>
      <c r="D906" s="24"/>
      <c r="E906" s="28"/>
      <c r="F906" s="29"/>
      <c r="G906" s="30"/>
      <c r="H906" s="30"/>
      <c r="I906" s="30"/>
      <c r="J906" s="30"/>
      <c r="K906" s="30"/>
      <c r="L906" s="16">
        <v>16</v>
      </c>
      <c r="M906" s="16">
        <v>11</v>
      </c>
      <c r="N906" s="17">
        <f>+L906/(L906+M906)</f>
        <v>0.59259259259259256</v>
      </c>
      <c r="T906" s="19">
        <v>18</v>
      </c>
      <c r="U906" s="19">
        <v>10</v>
      </c>
      <c r="V906" s="20">
        <f>(+T906/(T906+U906))</f>
        <v>0.6428571428571429</v>
      </c>
    </row>
    <row r="907" spans="1:24" x14ac:dyDescent="0.35">
      <c r="A907" s="11">
        <v>110680</v>
      </c>
      <c r="B907" s="11" t="s">
        <v>65</v>
      </c>
      <c r="C907" s="11">
        <v>2016</v>
      </c>
      <c r="D907" s="24"/>
      <c r="E907" s="28"/>
      <c r="F907" s="29"/>
      <c r="G907" s="30"/>
      <c r="H907" s="30"/>
      <c r="I907" s="30"/>
      <c r="J907" s="30"/>
      <c r="K907" s="30"/>
      <c r="L907" s="16">
        <v>24</v>
      </c>
      <c r="M907" s="16">
        <v>8</v>
      </c>
      <c r="N907" s="17">
        <f>+L907/(L907+M907)</f>
        <v>0.75</v>
      </c>
      <c r="T907" s="19">
        <v>26</v>
      </c>
      <c r="U907" s="19">
        <v>5</v>
      </c>
      <c r="V907" s="20">
        <f>(+T907/(T907+U907))</f>
        <v>0.83870967741935487</v>
      </c>
    </row>
    <row r="908" spans="1:24" x14ac:dyDescent="0.35">
      <c r="A908" s="11">
        <v>110680</v>
      </c>
      <c r="B908" s="11" t="s">
        <v>65</v>
      </c>
      <c r="C908" s="11">
        <v>2017</v>
      </c>
      <c r="D908" s="24"/>
      <c r="E908" s="28"/>
      <c r="F908" s="29"/>
      <c r="G908" s="30"/>
      <c r="H908" s="30"/>
      <c r="I908" s="30"/>
      <c r="J908" s="30"/>
      <c r="K908" s="30"/>
      <c r="L908" s="16">
        <v>27</v>
      </c>
      <c r="M908" s="16">
        <v>6</v>
      </c>
      <c r="N908" s="17">
        <f>+L908/(L908+M908)</f>
        <v>0.81818181818181823</v>
      </c>
      <c r="O908" s="18">
        <v>11965</v>
      </c>
      <c r="P908" s="18">
        <v>664</v>
      </c>
      <c r="T908" s="19">
        <v>23</v>
      </c>
      <c r="U908" s="19">
        <v>7</v>
      </c>
      <c r="V908" s="20">
        <f>(+T908/(T908+U908))</f>
        <v>0.76666666666666672</v>
      </c>
    </row>
    <row r="909" spans="1:24" x14ac:dyDescent="0.35">
      <c r="A909" s="11">
        <v>110680</v>
      </c>
      <c r="B909" s="11" t="s">
        <v>65</v>
      </c>
      <c r="C909" s="11">
        <v>2018</v>
      </c>
      <c r="D909" s="24"/>
      <c r="E909" s="28"/>
      <c r="F909" s="29"/>
      <c r="G909" s="30"/>
      <c r="H909" s="30"/>
      <c r="I909" s="30"/>
      <c r="J909" s="30"/>
      <c r="K909" s="30"/>
      <c r="L909" s="16">
        <v>21</v>
      </c>
      <c r="M909" s="16">
        <v>11</v>
      </c>
      <c r="N909" s="17">
        <f>+L909/(L909+M909)</f>
        <v>0.65625</v>
      </c>
      <c r="O909" s="18">
        <v>7815</v>
      </c>
      <c r="P909" s="18">
        <v>651</v>
      </c>
      <c r="T909" s="19">
        <v>28</v>
      </c>
      <c r="U909" s="19">
        <v>5</v>
      </c>
      <c r="V909" s="20">
        <f>(+T909/(T909+U909))</f>
        <v>0.84848484848484851</v>
      </c>
    </row>
    <row r="910" spans="1:24" x14ac:dyDescent="0.35">
      <c r="A910" s="11">
        <v>110680</v>
      </c>
      <c r="B910" s="11" t="s">
        <v>65</v>
      </c>
      <c r="C910" s="11">
        <v>2019</v>
      </c>
      <c r="D910" s="24"/>
      <c r="E910" s="28"/>
      <c r="F910" s="29"/>
      <c r="G910" s="30"/>
      <c r="H910" s="30"/>
      <c r="I910" s="30"/>
      <c r="J910" s="30"/>
      <c r="K910" s="30"/>
      <c r="L910" s="16">
        <v>26</v>
      </c>
      <c r="M910" s="16">
        <v>8</v>
      </c>
      <c r="N910" s="17">
        <f>+L910/(L910+M910)</f>
        <v>0.76470588235294112</v>
      </c>
      <c r="T910" s="19">
        <v>30</v>
      </c>
      <c r="U910" s="19">
        <v>1</v>
      </c>
      <c r="V910" s="20">
        <f>(+T910/(T910+U910))</f>
        <v>0.967741935483871</v>
      </c>
      <c r="W910" s="21">
        <v>4808</v>
      </c>
      <c r="X910" s="21">
        <v>370</v>
      </c>
    </row>
    <row r="911" spans="1:24" x14ac:dyDescent="0.35">
      <c r="A911" s="11">
        <v>110680</v>
      </c>
      <c r="B911" s="11" t="s">
        <v>65</v>
      </c>
      <c r="C911" s="11">
        <v>2020</v>
      </c>
      <c r="D911" s="24"/>
      <c r="E911" s="28"/>
      <c r="F911" s="29"/>
      <c r="G911" s="30"/>
      <c r="H911" s="30"/>
      <c r="I911" s="30"/>
      <c r="J911" s="30"/>
      <c r="K911" s="30"/>
      <c r="L911" s="16">
        <v>30</v>
      </c>
      <c r="M911" s="16">
        <v>1</v>
      </c>
      <c r="N911" s="17">
        <f>+L911/(L911+M911)</f>
        <v>0.967741935483871</v>
      </c>
      <c r="T911" s="19">
        <v>25</v>
      </c>
      <c r="U911" s="19">
        <v>5</v>
      </c>
      <c r="V911" s="20">
        <f>(+T911/(T911+U911))</f>
        <v>0.83333333333333337</v>
      </c>
    </row>
    <row r="912" spans="1:24" x14ac:dyDescent="0.35">
      <c r="A912" s="11">
        <v>110680</v>
      </c>
      <c r="B912" s="11" t="s">
        <v>65</v>
      </c>
      <c r="C912" s="11">
        <v>2021</v>
      </c>
      <c r="D912" s="24"/>
      <c r="E912" s="28"/>
      <c r="F912" s="29"/>
      <c r="G912" s="30"/>
      <c r="H912" s="30"/>
      <c r="I912" s="30"/>
      <c r="J912" s="30"/>
      <c r="K912" s="30"/>
      <c r="L912" s="16">
        <v>7</v>
      </c>
      <c r="M912" s="16">
        <v>10</v>
      </c>
      <c r="N912" s="17">
        <f>+L912/(L912+M912)</f>
        <v>0.41176470588235292</v>
      </c>
      <c r="T912" s="19">
        <v>6</v>
      </c>
      <c r="U912" s="19">
        <v>9</v>
      </c>
      <c r="V912" s="20">
        <f>(+T912/(T912+U912))</f>
        <v>0.4</v>
      </c>
    </row>
    <row r="913" spans="1:24" x14ac:dyDescent="0.35">
      <c r="A913" s="11">
        <v>110680</v>
      </c>
      <c r="B913" s="11" t="s">
        <v>65</v>
      </c>
      <c r="C913" s="11">
        <v>2022</v>
      </c>
      <c r="D913" s="24"/>
      <c r="E913" s="28"/>
      <c r="F913" s="29"/>
      <c r="G913" s="30"/>
      <c r="H913" s="30"/>
      <c r="I913" s="30"/>
      <c r="J913" s="30"/>
      <c r="K913" s="30"/>
      <c r="L913" s="16">
        <v>13</v>
      </c>
      <c r="M913" s="16">
        <v>16</v>
      </c>
      <c r="N913" s="17">
        <f>+L913/(L913+M913)</f>
        <v>0.44827586206896552</v>
      </c>
      <c r="O913" s="18">
        <v>8525</v>
      </c>
      <c r="P913" s="18">
        <v>656</v>
      </c>
      <c r="S913" s="70" t="e">
        <f>+Q913/R913</f>
        <v>#DIV/0!</v>
      </c>
      <c r="T913" s="19">
        <v>13</v>
      </c>
      <c r="U913" s="19">
        <v>14</v>
      </c>
      <c r="V913" s="20">
        <f>(+T913/(T913+U913))</f>
        <v>0.48148148148148145</v>
      </c>
    </row>
    <row r="914" spans="1:24" x14ac:dyDescent="0.35">
      <c r="A914" s="11">
        <v>110705</v>
      </c>
      <c r="B914" s="11" t="s">
        <v>66</v>
      </c>
      <c r="C914" s="11">
        <v>2004</v>
      </c>
      <c r="D914" s="24"/>
      <c r="E914" s="28"/>
      <c r="F914" s="29"/>
      <c r="G914" s="30"/>
      <c r="H914" s="30"/>
      <c r="I914" s="30"/>
      <c r="J914" s="30"/>
      <c r="K914" s="30"/>
      <c r="L914" s="16">
        <v>17</v>
      </c>
      <c r="M914" s="16">
        <v>13</v>
      </c>
      <c r="N914" s="17">
        <f>+L914/(L914+M914)</f>
        <v>0.56666666666666665</v>
      </c>
      <c r="O914" s="18">
        <v>28488</v>
      </c>
      <c r="P914" s="18">
        <v>2374</v>
      </c>
      <c r="T914" s="19">
        <v>28</v>
      </c>
      <c r="U914" s="19">
        <v>7</v>
      </c>
      <c r="V914" s="20">
        <f>(+T914/(T914+U914))</f>
        <v>0.8</v>
      </c>
    </row>
    <row r="915" spans="1:24" x14ac:dyDescent="0.35">
      <c r="A915" s="11">
        <v>110705</v>
      </c>
      <c r="B915" s="11" t="s">
        <v>66</v>
      </c>
      <c r="C915" s="11">
        <v>2005</v>
      </c>
      <c r="D915" s="24"/>
      <c r="E915" s="28"/>
      <c r="F915" s="29"/>
      <c r="G915" s="30"/>
      <c r="H915" s="30"/>
      <c r="I915" s="30"/>
      <c r="J915" s="30"/>
      <c r="K915" s="30"/>
      <c r="L915" s="16">
        <v>12</v>
      </c>
      <c r="M915" s="16">
        <v>15</v>
      </c>
      <c r="N915" s="17">
        <f>+L915/(L915+M915)</f>
        <v>0.44444444444444442</v>
      </c>
      <c r="T915" s="19">
        <v>24</v>
      </c>
      <c r="U915" s="19">
        <v>9</v>
      </c>
      <c r="V915" s="20">
        <f>(+T915/(T915+U915))</f>
        <v>0.72727272727272729</v>
      </c>
    </row>
    <row r="916" spans="1:24" x14ac:dyDescent="0.35">
      <c r="A916" s="11">
        <v>110705</v>
      </c>
      <c r="B916" s="11" t="s">
        <v>66</v>
      </c>
      <c r="C916" s="11">
        <v>2006</v>
      </c>
      <c r="D916" s="24"/>
      <c r="E916" s="28"/>
      <c r="F916" s="29"/>
      <c r="G916" s="30"/>
      <c r="H916" s="30"/>
      <c r="I916" s="30"/>
      <c r="J916" s="30"/>
      <c r="K916" s="30"/>
      <c r="L916" s="16">
        <v>14</v>
      </c>
      <c r="M916" s="16">
        <v>14</v>
      </c>
      <c r="N916" s="17">
        <f>+L916/(L916+M916)</f>
        <v>0.5</v>
      </c>
      <c r="T916" s="19">
        <v>15</v>
      </c>
      <c r="U916" s="19">
        <v>15</v>
      </c>
      <c r="V916" s="20">
        <f>(+T916/(T916+U916))</f>
        <v>0.5</v>
      </c>
    </row>
    <row r="917" spans="1:24" x14ac:dyDescent="0.35">
      <c r="A917" s="11">
        <v>110705</v>
      </c>
      <c r="B917" s="11" t="s">
        <v>66</v>
      </c>
      <c r="C917" s="11">
        <v>2007</v>
      </c>
      <c r="D917" s="24"/>
      <c r="E917" s="28"/>
      <c r="F917" s="29"/>
      <c r="G917" s="30"/>
      <c r="H917" s="30"/>
      <c r="I917" s="30"/>
      <c r="J917" s="30"/>
      <c r="K917" s="30"/>
      <c r="L917" s="16">
        <v>20</v>
      </c>
      <c r="M917" s="16">
        <v>11</v>
      </c>
      <c r="N917" s="17">
        <f>+L917/(L917+M917)</f>
        <v>0.64516129032258063</v>
      </c>
      <c r="T917" s="19">
        <v>19</v>
      </c>
      <c r="U917" s="19">
        <v>14</v>
      </c>
      <c r="V917" s="20">
        <f>(+T917/(T917+U917))</f>
        <v>0.5757575757575758</v>
      </c>
    </row>
    <row r="918" spans="1:24" x14ac:dyDescent="0.35">
      <c r="A918" s="11">
        <v>110705</v>
      </c>
      <c r="B918" s="11" t="s">
        <v>66</v>
      </c>
      <c r="C918" s="11">
        <v>2008</v>
      </c>
      <c r="D918" s="24"/>
      <c r="E918" s="28"/>
      <c r="F918" s="29"/>
      <c r="G918" s="30"/>
      <c r="H918" s="30"/>
      <c r="I918" s="30"/>
      <c r="J918" s="30"/>
      <c r="K918" s="30"/>
      <c r="L918" s="16">
        <v>25</v>
      </c>
      <c r="M918" s="16">
        <v>8</v>
      </c>
      <c r="N918" s="17">
        <f>+L918/(L918+M918)</f>
        <v>0.75757575757575757</v>
      </c>
      <c r="T918" s="19">
        <v>25</v>
      </c>
      <c r="U918" s="19">
        <v>8</v>
      </c>
      <c r="V918" s="20">
        <f>(+T918/(T918+U918))</f>
        <v>0.75757575757575757</v>
      </c>
    </row>
    <row r="919" spans="1:24" x14ac:dyDescent="0.35">
      <c r="A919" s="11">
        <v>110705</v>
      </c>
      <c r="B919" s="11" t="s">
        <v>66</v>
      </c>
      <c r="C919" s="11">
        <v>2009</v>
      </c>
      <c r="D919" s="24"/>
      <c r="E919" s="28"/>
      <c r="F919" s="29"/>
      <c r="G919" s="30"/>
      <c r="H919" s="30"/>
      <c r="I919" s="30"/>
      <c r="J919" s="30"/>
      <c r="K919" s="30"/>
      <c r="L919" s="16">
        <v>17</v>
      </c>
      <c r="M919" s="16">
        <v>16</v>
      </c>
      <c r="N919" s="17">
        <f>+L919/(L919+M919)</f>
        <v>0.51515151515151514</v>
      </c>
      <c r="T919" s="19">
        <v>23</v>
      </c>
      <c r="U919" s="19">
        <v>9</v>
      </c>
      <c r="V919" s="20">
        <f>(+T919/(T919+U919))</f>
        <v>0.71875</v>
      </c>
    </row>
    <row r="920" spans="1:24" x14ac:dyDescent="0.35">
      <c r="A920" s="11">
        <v>110705</v>
      </c>
      <c r="B920" s="11" t="s">
        <v>66</v>
      </c>
      <c r="C920" s="11">
        <v>2010</v>
      </c>
      <c r="D920" s="24"/>
      <c r="E920" s="28"/>
      <c r="F920" s="29"/>
      <c r="G920" s="30"/>
      <c r="H920" s="30"/>
      <c r="I920" s="30"/>
      <c r="J920" s="30"/>
      <c r="K920" s="30"/>
      <c r="L920" s="16">
        <v>20</v>
      </c>
      <c r="M920" s="16">
        <v>10</v>
      </c>
      <c r="N920" s="17">
        <f>+L920/(L920+M920)</f>
        <v>0.66666666666666663</v>
      </c>
      <c r="T920" s="19">
        <v>15</v>
      </c>
      <c r="U920" s="19">
        <v>17</v>
      </c>
      <c r="V920" s="20">
        <f>(+T920/(T920+U920))</f>
        <v>0.46875</v>
      </c>
    </row>
    <row r="921" spans="1:24" x14ac:dyDescent="0.35">
      <c r="A921" s="11">
        <v>110705</v>
      </c>
      <c r="B921" s="11" t="s">
        <v>66</v>
      </c>
      <c r="C921" s="11">
        <v>2011</v>
      </c>
      <c r="D921" s="24"/>
      <c r="E921" s="28"/>
      <c r="F921" s="29"/>
      <c r="G921" s="30"/>
      <c r="H921" s="30"/>
      <c r="I921" s="30"/>
      <c r="J921" s="30"/>
      <c r="K921" s="30"/>
      <c r="L921" s="16">
        <v>18</v>
      </c>
      <c r="M921" s="16">
        <v>14</v>
      </c>
      <c r="N921" s="17">
        <f>+L921/(L921+M921)</f>
        <v>0.5625</v>
      </c>
      <c r="T921" s="19">
        <v>19</v>
      </c>
      <c r="U921" s="19">
        <v>12</v>
      </c>
      <c r="V921" s="20">
        <f>(+T921/(T921+U921))</f>
        <v>0.61290322580645162</v>
      </c>
    </row>
    <row r="922" spans="1:24" x14ac:dyDescent="0.35">
      <c r="A922" s="11">
        <v>110705</v>
      </c>
      <c r="B922" s="11" t="s">
        <v>66</v>
      </c>
      <c r="C922" s="11">
        <v>2012</v>
      </c>
      <c r="D922" s="24"/>
      <c r="E922" s="28"/>
      <c r="F922" s="29"/>
      <c r="G922" s="30"/>
      <c r="H922" s="30"/>
      <c r="I922" s="30"/>
      <c r="J922" s="30"/>
      <c r="K922" s="30"/>
      <c r="L922" s="16">
        <v>20</v>
      </c>
      <c r="M922" s="16">
        <v>11</v>
      </c>
      <c r="N922" s="17">
        <f>+L922/(L922+M922)</f>
        <v>0.64516129032258063</v>
      </c>
      <c r="T922" s="19">
        <v>17</v>
      </c>
      <c r="U922" s="19">
        <v>16</v>
      </c>
      <c r="V922" s="20">
        <f>(+T922/(T922+U922))</f>
        <v>0.51515151515151514</v>
      </c>
    </row>
    <row r="923" spans="1:24" x14ac:dyDescent="0.35">
      <c r="A923" s="11">
        <v>110705</v>
      </c>
      <c r="B923" s="11" t="s">
        <v>66</v>
      </c>
      <c r="C923" s="11">
        <v>2013</v>
      </c>
      <c r="D923" s="24"/>
      <c r="E923" s="28"/>
      <c r="F923" s="29"/>
      <c r="G923" s="30"/>
      <c r="H923" s="30"/>
      <c r="I923" s="30"/>
      <c r="J923" s="30"/>
      <c r="K923" s="30"/>
      <c r="L923" s="16">
        <v>11</v>
      </c>
      <c r="M923" s="16">
        <v>20</v>
      </c>
      <c r="N923" s="17">
        <f>+L923/(L923+M923)</f>
        <v>0.35483870967741937</v>
      </c>
      <c r="T923" s="19">
        <v>16</v>
      </c>
      <c r="U923" s="19">
        <v>17</v>
      </c>
      <c r="V923" s="20">
        <f>(+T923/(T923+U923))</f>
        <v>0.48484848484848486</v>
      </c>
    </row>
    <row r="924" spans="1:24" x14ac:dyDescent="0.35">
      <c r="A924" s="11">
        <v>110705</v>
      </c>
      <c r="B924" s="11" t="s">
        <v>66</v>
      </c>
      <c r="C924" s="11">
        <v>2014</v>
      </c>
      <c r="D924" s="24"/>
      <c r="E924" s="28"/>
      <c r="F924" s="29"/>
      <c r="G924" s="30"/>
      <c r="H924" s="30"/>
      <c r="I924" s="30"/>
      <c r="J924" s="30"/>
      <c r="K924" s="30"/>
      <c r="L924" s="16">
        <v>21</v>
      </c>
      <c r="M924" s="16">
        <v>9</v>
      </c>
      <c r="N924" s="17">
        <f>+L924/(L924+M924)</f>
        <v>0.7</v>
      </c>
      <c r="T924" s="19">
        <v>8</v>
      </c>
      <c r="U924" s="19">
        <v>22</v>
      </c>
      <c r="V924" s="20">
        <f>(+T924/(T924+U924))</f>
        <v>0.26666666666666666</v>
      </c>
    </row>
    <row r="925" spans="1:24" x14ac:dyDescent="0.35">
      <c r="A925" s="11">
        <v>110705</v>
      </c>
      <c r="B925" s="11" t="s">
        <v>66</v>
      </c>
      <c r="C925" s="11">
        <v>2015</v>
      </c>
      <c r="D925" s="24"/>
      <c r="E925" s="28"/>
      <c r="F925" s="29"/>
      <c r="G925" s="30"/>
      <c r="H925" s="30"/>
      <c r="I925" s="30"/>
      <c r="J925" s="30"/>
      <c r="K925" s="30"/>
      <c r="L925" s="16">
        <v>19</v>
      </c>
      <c r="M925" s="16">
        <v>14</v>
      </c>
      <c r="N925" s="17">
        <f>+L925/(L925+M925)</f>
        <v>0.5757575757575758</v>
      </c>
      <c r="T925" s="19">
        <v>2</v>
      </c>
      <c r="U925" s="19">
        <v>27</v>
      </c>
      <c r="V925" s="20">
        <f>(+T925/(T925+U925))</f>
        <v>6.8965517241379309E-2</v>
      </c>
    </row>
    <row r="926" spans="1:24" x14ac:dyDescent="0.35">
      <c r="A926" s="11">
        <v>110705</v>
      </c>
      <c r="B926" s="11" t="s">
        <v>66</v>
      </c>
      <c r="C926" s="11">
        <v>2016</v>
      </c>
      <c r="D926" s="24"/>
      <c r="E926" s="28"/>
      <c r="F926" s="29"/>
      <c r="G926" s="30"/>
      <c r="H926" s="30"/>
      <c r="I926" s="30"/>
      <c r="J926" s="30"/>
      <c r="K926" s="30"/>
      <c r="L926" s="16">
        <v>19</v>
      </c>
      <c r="M926" s="16">
        <v>14</v>
      </c>
      <c r="N926" s="17">
        <f>+L926/(L926+M926)</f>
        <v>0.5757575757575758</v>
      </c>
      <c r="T926" s="19">
        <v>12</v>
      </c>
      <c r="U926" s="19">
        <v>20</v>
      </c>
      <c r="V926" s="20">
        <f>(+T926/(T926+U926))</f>
        <v>0.375</v>
      </c>
      <c r="W926" s="21">
        <v>6221</v>
      </c>
      <c r="X926" s="21">
        <v>444</v>
      </c>
    </row>
    <row r="927" spans="1:24" x14ac:dyDescent="0.35">
      <c r="A927" s="11">
        <v>110705</v>
      </c>
      <c r="B927" s="11" t="s">
        <v>66</v>
      </c>
      <c r="C927" s="11">
        <v>2017</v>
      </c>
      <c r="D927" s="24"/>
      <c r="E927" s="28"/>
      <c r="F927" s="29"/>
      <c r="G927" s="30"/>
      <c r="H927" s="30"/>
      <c r="I927" s="30"/>
      <c r="J927" s="30"/>
      <c r="K927" s="30"/>
      <c r="L927" s="16">
        <v>6</v>
      </c>
      <c r="M927" s="16">
        <v>22</v>
      </c>
      <c r="N927" s="17">
        <f>+L927/(L927+M927)</f>
        <v>0.21428571428571427</v>
      </c>
      <c r="O927" s="18">
        <v>20637</v>
      </c>
      <c r="P927" s="18">
        <v>1587</v>
      </c>
      <c r="T927" s="19">
        <v>16</v>
      </c>
      <c r="U927" s="19">
        <v>16</v>
      </c>
      <c r="V927" s="20">
        <f>(+T927/(T927+U927))</f>
        <v>0.5</v>
      </c>
    </row>
    <row r="928" spans="1:24" x14ac:dyDescent="0.35">
      <c r="A928" s="11">
        <v>110705</v>
      </c>
      <c r="B928" s="11" t="s">
        <v>66</v>
      </c>
      <c r="C928" s="11">
        <v>2018</v>
      </c>
      <c r="D928" s="24"/>
      <c r="E928" s="28"/>
      <c r="F928" s="29"/>
      <c r="G928" s="30"/>
      <c r="H928" s="30"/>
      <c r="I928" s="30"/>
      <c r="J928" s="30"/>
      <c r="K928" s="30"/>
      <c r="L928" s="16">
        <v>23</v>
      </c>
      <c r="M928" s="16">
        <v>9</v>
      </c>
      <c r="N928" s="17">
        <f>+L928/(L928+M928)</f>
        <v>0.71875</v>
      </c>
      <c r="O928" s="18">
        <v>29728</v>
      </c>
      <c r="P928" s="18">
        <v>2123</v>
      </c>
      <c r="T928" s="19">
        <v>12</v>
      </c>
      <c r="U928" s="19">
        <v>17</v>
      </c>
      <c r="V928" s="20">
        <f>(+T928/(T928+U928))</f>
        <v>0.41379310344827586</v>
      </c>
    </row>
    <row r="929" spans="1:24" x14ac:dyDescent="0.35">
      <c r="A929" s="11">
        <v>110705</v>
      </c>
      <c r="B929" s="11" t="s">
        <v>66</v>
      </c>
      <c r="C929" s="11">
        <v>2019</v>
      </c>
      <c r="D929" s="24"/>
      <c r="E929" s="28"/>
      <c r="F929" s="29"/>
      <c r="G929" s="30"/>
      <c r="H929" s="30"/>
      <c r="I929" s="30"/>
      <c r="J929" s="30"/>
      <c r="K929" s="30"/>
      <c r="L929" s="16">
        <v>22</v>
      </c>
      <c r="M929" s="16">
        <v>10</v>
      </c>
      <c r="N929" s="17">
        <f>+L929/(L929+M929)</f>
        <v>0.6875</v>
      </c>
      <c r="T929" s="19">
        <v>8</v>
      </c>
      <c r="U929" s="19">
        <v>22</v>
      </c>
      <c r="V929" s="20">
        <f>(+T929/(T929+U929))</f>
        <v>0.26666666666666666</v>
      </c>
      <c r="W929" s="21">
        <v>4754</v>
      </c>
      <c r="X929" s="21">
        <v>340</v>
      </c>
    </row>
    <row r="930" spans="1:24" x14ac:dyDescent="0.35">
      <c r="A930" s="11">
        <v>110705</v>
      </c>
      <c r="B930" s="11" t="s">
        <v>66</v>
      </c>
      <c r="C930" s="11">
        <v>2020</v>
      </c>
      <c r="D930" s="24"/>
      <c r="E930" s="28"/>
      <c r="F930" s="29"/>
      <c r="G930" s="30"/>
      <c r="H930" s="30"/>
      <c r="I930" s="30"/>
      <c r="J930" s="30"/>
      <c r="K930" s="30"/>
      <c r="L930" s="16">
        <v>21</v>
      </c>
      <c r="M930" s="16">
        <v>10</v>
      </c>
      <c r="N930" s="17">
        <f>+L930/(L930+M930)</f>
        <v>0.67741935483870963</v>
      </c>
      <c r="T930" s="19">
        <v>14</v>
      </c>
      <c r="U930" s="19">
        <v>15</v>
      </c>
      <c r="V930" s="20">
        <f>(+T930/(T930+U930))</f>
        <v>0.48275862068965519</v>
      </c>
    </row>
    <row r="931" spans="1:24" ht="15" customHeight="1" x14ac:dyDescent="0.35">
      <c r="A931" s="11">
        <v>110705</v>
      </c>
      <c r="B931" s="11" t="s">
        <v>66</v>
      </c>
      <c r="C931" s="11">
        <v>2021</v>
      </c>
      <c r="D931" s="24"/>
      <c r="E931" s="28"/>
      <c r="F931" s="29"/>
      <c r="G931" s="30"/>
      <c r="H931" s="30"/>
      <c r="I931" s="30"/>
      <c r="J931" s="30"/>
      <c r="K931" s="30"/>
      <c r="L931" s="16">
        <v>22</v>
      </c>
      <c r="M931" s="16">
        <v>5</v>
      </c>
      <c r="N931" s="17">
        <f>+L931/(L931+M931)</f>
        <v>0.81481481481481477</v>
      </c>
      <c r="T931" s="19">
        <v>7</v>
      </c>
      <c r="U931" s="19">
        <v>14</v>
      </c>
      <c r="V931" s="20">
        <f>(+T931/(T931+U931))</f>
        <v>0.33333333333333331</v>
      </c>
    </row>
    <row r="932" spans="1:24" x14ac:dyDescent="0.35">
      <c r="A932" s="11">
        <v>110705</v>
      </c>
      <c r="B932" s="11" t="s">
        <v>66</v>
      </c>
      <c r="C932" s="11">
        <v>2022</v>
      </c>
      <c r="D932" s="24"/>
      <c r="E932" s="28"/>
      <c r="F932" s="29"/>
      <c r="G932" s="30"/>
      <c r="H932" s="30"/>
      <c r="I932" s="30"/>
      <c r="J932" s="30"/>
      <c r="K932" s="30"/>
      <c r="L932" s="16">
        <v>17</v>
      </c>
      <c r="M932" s="16">
        <v>11</v>
      </c>
      <c r="N932" s="17">
        <f>+L932/(L932+M932)</f>
        <v>0.6071428571428571</v>
      </c>
      <c r="O932" s="18">
        <v>17631</v>
      </c>
      <c r="P932" s="18">
        <v>1259</v>
      </c>
      <c r="S932" s="70" t="e">
        <f>+Q932/R932</f>
        <v>#DIV/0!</v>
      </c>
      <c r="T932" s="19">
        <v>15</v>
      </c>
      <c r="U932" s="19">
        <v>12</v>
      </c>
      <c r="V932" s="20">
        <f>(+T932/(T932+U932))</f>
        <v>0.55555555555555558</v>
      </c>
    </row>
    <row r="933" spans="1:24" x14ac:dyDescent="0.35">
      <c r="A933" s="11">
        <v>110714</v>
      </c>
      <c r="B933" s="11" t="s">
        <v>67</v>
      </c>
      <c r="C933" s="11">
        <v>2004</v>
      </c>
      <c r="D933" s="24"/>
      <c r="E933" s="28"/>
      <c r="F933" s="29"/>
      <c r="G933" s="30"/>
      <c r="H933" s="30"/>
      <c r="I933" s="30"/>
      <c r="J933" s="30"/>
      <c r="K933" s="30"/>
      <c r="L933" s="16">
        <v>0</v>
      </c>
      <c r="M933" s="16">
        <v>6</v>
      </c>
      <c r="N933" s="17">
        <f>+L933/(L933+M933)</f>
        <v>0</v>
      </c>
      <c r="T933" s="19">
        <v>9</v>
      </c>
      <c r="U933" s="19">
        <v>16</v>
      </c>
      <c r="V933" s="20">
        <f>(+T933/(T933+U933))</f>
        <v>0.36</v>
      </c>
    </row>
    <row r="934" spans="1:24" x14ac:dyDescent="0.35">
      <c r="A934" s="11">
        <v>110714</v>
      </c>
      <c r="B934" s="11" t="s">
        <v>67</v>
      </c>
      <c r="C934" s="11">
        <v>2005</v>
      </c>
      <c r="D934" s="24"/>
      <c r="E934" s="28"/>
      <c r="F934" s="29"/>
      <c r="G934" s="30"/>
      <c r="H934" s="30"/>
      <c r="I934" s="30"/>
      <c r="J934" s="30"/>
      <c r="K934" s="30"/>
      <c r="L934" s="16">
        <v>3</v>
      </c>
      <c r="M934" s="16">
        <v>17</v>
      </c>
      <c r="N934" s="17">
        <f>+L934/(L934+M934)</f>
        <v>0.15</v>
      </c>
      <c r="T934" s="19">
        <v>4</v>
      </c>
      <c r="U934" s="19">
        <v>20</v>
      </c>
      <c r="V934" s="20">
        <f>(+T934/(T934+U934))</f>
        <v>0.16666666666666666</v>
      </c>
    </row>
    <row r="935" spans="1:24" x14ac:dyDescent="0.35">
      <c r="A935" s="11">
        <v>110714</v>
      </c>
      <c r="B935" s="11" t="s">
        <v>67</v>
      </c>
      <c r="C935" s="11">
        <v>2006</v>
      </c>
      <c r="D935" s="24"/>
      <c r="E935" s="28"/>
      <c r="F935" s="29"/>
      <c r="G935" s="30"/>
      <c r="H935" s="30"/>
      <c r="I935" s="30"/>
      <c r="J935" s="30"/>
      <c r="K935" s="30"/>
      <c r="L935" s="16">
        <v>9</v>
      </c>
      <c r="M935" s="16">
        <v>18</v>
      </c>
      <c r="N935" s="17">
        <f>+L935/(L935+M935)</f>
        <v>0.33333333333333331</v>
      </c>
      <c r="T935" s="19">
        <v>7</v>
      </c>
      <c r="U935" s="19">
        <v>18</v>
      </c>
      <c r="V935" s="20">
        <f>(+T935/(T935+U935))</f>
        <v>0.28000000000000003</v>
      </c>
    </row>
    <row r="936" spans="1:24" x14ac:dyDescent="0.35">
      <c r="A936" s="11">
        <v>110714</v>
      </c>
      <c r="B936" s="11" t="s">
        <v>67</v>
      </c>
      <c r="C936" s="11">
        <v>2007</v>
      </c>
      <c r="D936" s="24"/>
      <c r="E936" s="28"/>
      <c r="F936" s="29"/>
      <c r="G936" s="30"/>
      <c r="H936" s="30"/>
      <c r="I936" s="30"/>
      <c r="J936" s="30"/>
      <c r="K936" s="30"/>
      <c r="N936" s="17" t="e">
        <f>+L936/(L936+M936)</f>
        <v>#DIV/0!</v>
      </c>
      <c r="T936" s="19">
        <v>10</v>
      </c>
      <c r="U936" s="19">
        <v>17</v>
      </c>
      <c r="V936" s="20">
        <f>(+T936/(T936+U936))</f>
        <v>0.37037037037037035</v>
      </c>
    </row>
    <row r="937" spans="1:24" x14ac:dyDescent="0.35">
      <c r="A937" s="11">
        <v>110714</v>
      </c>
      <c r="B937" s="11" t="s">
        <v>67</v>
      </c>
      <c r="C937" s="11">
        <v>2008</v>
      </c>
      <c r="D937" s="24"/>
      <c r="E937" s="28"/>
      <c r="F937" s="29"/>
      <c r="G937" s="30"/>
      <c r="H937" s="30"/>
      <c r="I937" s="30"/>
      <c r="J937" s="30"/>
      <c r="K937" s="30"/>
      <c r="L937" s="16">
        <v>3</v>
      </c>
      <c r="M937" s="16">
        <v>23</v>
      </c>
      <c r="N937" s="17">
        <f>+L937/(L937+M937)</f>
        <v>0.11538461538461539</v>
      </c>
      <c r="T937" s="19">
        <v>9</v>
      </c>
      <c r="U937" s="19">
        <v>18</v>
      </c>
      <c r="V937" s="20">
        <f>(+T937/(T937+U937))</f>
        <v>0.33333333333333331</v>
      </c>
    </row>
    <row r="938" spans="1:24" x14ac:dyDescent="0.35">
      <c r="A938" s="11">
        <v>110714</v>
      </c>
      <c r="B938" s="11" t="s">
        <v>67</v>
      </c>
      <c r="C938" s="11">
        <v>2009</v>
      </c>
      <c r="D938" s="24"/>
      <c r="E938" s="28"/>
      <c r="F938" s="29"/>
      <c r="G938" s="30"/>
      <c r="H938" s="30"/>
      <c r="I938" s="30"/>
      <c r="J938" s="30"/>
      <c r="K938" s="30"/>
      <c r="L938" s="16">
        <v>11</v>
      </c>
      <c r="M938" s="16">
        <v>15</v>
      </c>
      <c r="N938" s="17">
        <f>+L938/(L938+M938)</f>
        <v>0.42307692307692307</v>
      </c>
      <c r="T938" s="19">
        <v>9</v>
      </c>
      <c r="U938" s="19">
        <v>18</v>
      </c>
      <c r="V938" s="20">
        <f>(+T938/(T938+U938))</f>
        <v>0.33333333333333331</v>
      </c>
    </row>
    <row r="939" spans="1:24" x14ac:dyDescent="0.35">
      <c r="A939" s="11">
        <v>110714</v>
      </c>
      <c r="B939" s="11" t="s">
        <v>67</v>
      </c>
      <c r="C939" s="11">
        <v>2010</v>
      </c>
      <c r="D939" s="24"/>
      <c r="E939" s="28"/>
      <c r="F939" s="29"/>
      <c r="G939" s="30"/>
      <c r="H939" s="30"/>
      <c r="I939" s="30"/>
      <c r="J939" s="30"/>
      <c r="K939" s="30"/>
      <c r="L939" s="16">
        <v>10</v>
      </c>
      <c r="M939" s="16">
        <v>14</v>
      </c>
      <c r="N939" s="17">
        <f>+L939/(L939+M939)</f>
        <v>0.41666666666666669</v>
      </c>
      <c r="T939" s="19">
        <v>6</v>
      </c>
      <c r="U939" s="19">
        <v>18</v>
      </c>
      <c r="V939" s="20">
        <f>(+T939/(T939+U939))</f>
        <v>0.25</v>
      </c>
    </row>
    <row r="940" spans="1:24" x14ac:dyDescent="0.35">
      <c r="A940" s="11">
        <v>110714</v>
      </c>
      <c r="B940" s="11" t="s">
        <v>67</v>
      </c>
      <c r="C940" s="11">
        <v>2011</v>
      </c>
      <c r="D940" s="24"/>
      <c r="E940" s="28"/>
      <c r="F940" s="29"/>
      <c r="G940" s="30"/>
      <c r="H940" s="30"/>
      <c r="I940" s="30"/>
      <c r="J940" s="30"/>
      <c r="K940" s="30"/>
      <c r="L940" s="16">
        <v>12</v>
      </c>
      <c r="M940" s="16">
        <v>14</v>
      </c>
      <c r="N940" s="17">
        <f>+L940/(L940+M940)</f>
        <v>0.46153846153846156</v>
      </c>
      <c r="T940" s="19">
        <v>4</v>
      </c>
      <c r="U940" s="19">
        <v>23</v>
      </c>
      <c r="V940" s="20">
        <f>(+T940/(T940+U940))</f>
        <v>0.14814814814814814</v>
      </c>
    </row>
    <row r="941" spans="1:24" x14ac:dyDescent="0.35">
      <c r="A941" s="11">
        <v>110714</v>
      </c>
      <c r="B941" s="11" t="s">
        <v>67</v>
      </c>
      <c r="C941" s="11">
        <v>2012</v>
      </c>
      <c r="D941" s="24"/>
      <c r="E941" s="28"/>
      <c r="F941" s="29"/>
      <c r="G941" s="30"/>
      <c r="H941" s="30"/>
      <c r="I941" s="30"/>
      <c r="J941" s="30"/>
      <c r="K941" s="30"/>
      <c r="L941" s="16">
        <v>12</v>
      </c>
      <c r="M941" s="16">
        <v>10</v>
      </c>
      <c r="N941" s="17">
        <f>+L941/(L941+M941)</f>
        <v>0.54545454545454541</v>
      </c>
      <c r="T941" s="19">
        <v>12</v>
      </c>
      <c r="U941" s="19">
        <v>13</v>
      </c>
      <c r="V941" s="20">
        <f>(+T941/(T941+U941))</f>
        <v>0.48</v>
      </c>
    </row>
    <row r="942" spans="1:24" x14ac:dyDescent="0.35">
      <c r="A942" s="11">
        <v>110714</v>
      </c>
      <c r="B942" s="11" t="s">
        <v>67</v>
      </c>
      <c r="C942" s="11">
        <v>2013</v>
      </c>
      <c r="D942" s="24"/>
      <c r="E942" s="28"/>
      <c r="F942" s="29"/>
      <c r="G942" s="30"/>
      <c r="H942" s="30"/>
      <c r="I942" s="30"/>
      <c r="J942" s="30"/>
      <c r="K942" s="30"/>
      <c r="L942" s="16">
        <v>8</v>
      </c>
      <c r="M942" s="16">
        <v>17</v>
      </c>
      <c r="N942" s="17">
        <f>+L942/(L942+M942)</f>
        <v>0.32</v>
      </c>
      <c r="T942" s="19">
        <v>14</v>
      </c>
      <c r="U942" s="19">
        <v>10</v>
      </c>
      <c r="V942" s="20">
        <f>(+T942/(T942+U942))</f>
        <v>0.58333333333333337</v>
      </c>
    </row>
    <row r="943" spans="1:24" x14ac:dyDescent="0.35">
      <c r="A943" s="11">
        <v>110714</v>
      </c>
      <c r="B943" s="11" t="s">
        <v>67</v>
      </c>
      <c r="C943" s="11">
        <v>2014</v>
      </c>
      <c r="D943" s="24"/>
      <c r="E943" s="28"/>
      <c r="F943" s="29"/>
      <c r="G943" s="30"/>
      <c r="H943" s="30"/>
      <c r="I943" s="30"/>
      <c r="J943" s="30"/>
      <c r="K943" s="30"/>
      <c r="L943" s="16">
        <v>5</v>
      </c>
      <c r="M943" s="16">
        <v>20</v>
      </c>
      <c r="N943" s="17">
        <f>+L943/(L943+M943)</f>
        <v>0.2</v>
      </c>
      <c r="T943" s="19">
        <v>18</v>
      </c>
      <c r="U943" s="19">
        <v>7</v>
      </c>
      <c r="V943" s="20">
        <f>(+T943/(T943+U943))</f>
        <v>0.72</v>
      </c>
    </row>
    <row r="944" spans="1:24" x14ac:dyDescent="0.35">
      <c r="A944" s="11">
        <v>110714</v>
      </c>
      <c r="B944" s="11" t="s">
        <v>67</v>
      </c>
      <c r="C944" s="11">
        <v>2015</v>
      </c>
      <c r="D944" s="24"/>
      <c r="E944" s="28"/>
      <c r="F944" s="29"/>
      <c r="G944" s="30"/>
      <c r="H944" s="30"/>
      <c r="I944" s="30"/>
      <c r="J944" s="30"/>
      <c r="K944" s="30"/>
      <c r="L944" s="16">
        <v>12</v>
      </c>
      <c r="M944" s="16">
        <v>13</v>
      </c>
      <c r="N944" s="17">
        <f>+L944/(L944+M944)</f>
        <v>0.48</v>
      </c>
      <c r="T944" s="19">
        <v>17</v>
      </c>
      <c r="U944" s="19">
        <v>8</v>
      </c>
      <c r="V944" s="20">
        <f>(+T944/(T944+U944))</f>
        <v>0.68</v>
      </c>
    </row>
    <row r="945" spans="1:24" x14ac:dyDescent="0.35">
      <c r="A945" s="11">
        <v>110714</v>
      </c>
      <c r="B945" s="11" t="s">
        <v>67</v>
      </c>
      <c r="C945" s="11">
        <v>2016</v>
      </c>
      <c r="D945" s="24"/>
      <c r="E945" s="28"/>
      <c r="F945" s="29"/>
      <c r="G945" s="30"/>
      <c r="H945" s="30"/>
      <c r="I945" s="30"/>
      <c r="J945" s="30"/>
      <c r="K945" s="30"/>
      <c r="L945" s="16">
        <v>10</v>
      </c>
      <c r="M945" s="16">
        <v>15</v>
      </c>
      <c r="N945" s="17">
        <f>+L945/(L945+M945)</f>
        <v>0.4</v>
      </c>
      <c r="T945" s="19">
        <v>15</v>
      </c>
      <c r="U945" s="19">
        <v>12</v>
      </c>
      <c r="V945" s="20">
        <f>(+T945/(T945+U945))</f>
        <v>0.55555555555555558</v>
      </c>
    </row>
    <row r="946" spans="1:24" x14ac:dyDescent="0.35">
      <c r="A946" s="11">
        <v>110714</v>
      </c>
      <c r="B946" s="11" t="s">
        <v>67</v>
      </c>
      <c r="C946" s="11">
        <v>2017</v>
      </c>
      <c r="D946" s="24"/>
      <c r="E946" s="28"/>
      <c r="F946" s="29"/>
      <c r="G946" s="30"/>
      <c r="H946" s="30"/>
      <c r="I946" s="30"/>
      <c r="J946" s="30"/>
      <c r="K946" s="30"/>
      <c r="L946" s="16">
        <v>12</v>
      </c>
      <c r="M946" s="16">
        <v>13</v>
      </c>
      <c r="N946" s="17">
        <f>+L946/(L946+M946)</f>
        <v>0.48</v>
      </c>
      <c r="O946" s="18">
        <v>1638</v>
      </c>
      <c r="P946" s="18">
        <v>109</v>
      </c>
      <c r="T946" s="19">
        <v>14</v>
      </c>
      <c r="U946" s="19">
        <v>11</v>
      </c>
      <c r="V946" s="20">
        <f>(+T946/(T946+U946))</f>
        <v>0.56000000000000005</v>
      </c>
    </row>
    <row r="947" spans="1:24" x14ac:dyDescent="0.35">
      <c r="A947" s="11">
        <v>110714</v>
      </c>
      <c r="B947" s="11" t="s">
        <v>67</v>
      </c>
      <c r="C947" s="11">
        <v>2018</v>
      </c>
      <c r="D947" s="24"/>
      <c r="E947" s="28"/>
      <c r="F947" s="29"/>
      <c r="G947" s="30"/>
      <c r="H947" s="30"/>
      <c r="I947" s="30"/>
      <c r="J947" s="30"/>
      <c r="K947" s="30"/>
      <c r="L947" s="16">
        <v>17</v>
      </c>
      <c r="M947" s="16">
        <v>8</v>
      </c>
      <c r="N947" s="17">
        <f>+L947/(L947+M947)</f>
        <v>0.68</v>
      </c>
      <c r="O947" s="18">
        <v>1050</v>
      </c>
      <c r="P947" s="18">
        <v>116</v>
      </c>
      <c r="T947" s="19">
        <v>9</v>
      </c>
      <c r="U947" s="19">
        <v>13</v>
      </c>
      <c r="V947" s="20">
        <f>(+T947/(T947+U947))</f>
        <v>0.40909090909090912</v>
      </c>
    </row>
    <row r="948" spans="1:24" x14ac:dyDescent="0.35">
      <c r="A948" s="11">
        <v>110714</v>
      </c>
      <c r="B948" s="11" t="s">
        <v>67</v>
      </c>
      <c r="C948" s="11">
        <v>2019</v>
      </c>
      <c r="D948" s="24"/>
      <c r="E948" s="28"/>
      <c r="F948" s="29"/>
      <c r="G948" s="30"/>
      <c r="H948" s="30"/>
      <c r="I948" s="30"/>
      <c r="J948" s="30"/>
      <c r="K948" s="30"/>
      <c r="L948" s="16">
        <v>14</v>
      </c>
      <c r="M948" s="16">
        <v>11</v>
      </c>
      <c r="N948" s="17">
        <f>+L948/(L948+M948)</f>
        <v>0.56000000000000005</v>
      </c>
      <c r="T948" s="19">
        <v>14</v>
      </c>
      <c r="U948" s="19">
        <v>10</v>
      </c>
      <c r="V948" s="20">
        <f>(+T948/(T948+U948))</f>
        <v>0.58333333333333337</v>
      </c>
      <c r="W948" s="21">
        <v>1152</v>
      </c>
      <c r="X948" s="21">
        <v>72</v>
      </c>
    </row>
    <row r="949" spans="1:24" x14ac:dyDescent="0.35">
      <c r="A949" s="11">
        <v>110714</v>
      </c>
      <c r="B949" s="11" t="s">
        <v>67</v>
      </c>
      <c r="C949" s="11">
        <v>2020</v>
      </c>
      <c r="D949" s="24"/>
      <c r="E949" s="28"/>
      <c r="F949" s="29"/>
      <c r="G949" s="30"/>
      <c r="H949" s="30"/>
      <c r="I949" s="30"/>
      <c r="J949" s="30"/>
      <c r="K949" s="30"/>
      <c r="L949" s="16">
        <v>11</v>
      </c>
      <c r="M949" s="16">
        <v>15</v>
      </c>
      <c r="N949" s="17">
        <f>+L949/(L949+M949)</f>
        <v>0.42307692307692307</v>
      </c>
      <c r="T949" s="19">
        <v>14</v>
      </c>
      <c r="U949" s="19">
        <v>12</v>
      </c>
      <c r="V949" s="20">
        <f>(+T949/(T949+U949))</f>
        <v>0.53846153846153844</v>
      </c>
    </row>
    <row r="950" spans="1:24" x14ac:dyDescent="0.35">
      <c r="A950" s="11">
        <v>110714</v>
      </c>
      <c r="B950" s="11" t="s">
        <v>67</v>
      </c>
      <c r="C950" s="11">
        <v>2021</v>
      </c>
      <c r="D950" s="24"/>
      <c r="E950" s="28"/>
      <c r="F950" s="29"/>
      <c r="G950" s="30"/>
      <c r="H950" s="30"/>
      <c r="I950" s="30"/>
      <c r="J950" s="30"/>
      <c r="K950" s="30"/>
      <c r="N950" s="17"/>
      <c r="V950" s="20"/>
    </row>
    <row r="951" spans="1:24" x14ac:dyDescent="0.35">
      <c r="A951" s="11">
        <v>110714</v>
      </c>
      <c r="B951" s="11" t="s">
        <v>67</v>
      </c>
      <c r="C951" s="11">
        <v>2022</v>
      </c>
      <c r="D951" s="24"/>
      <c r="E951" s="28"/>
      <c r="F951" s="29"/>
      <c r="G951" s="30"/>
      <c r="H951" s="30"/>
      <c r="I951" s="30"/>
      <c r="J951" s="30"/>
      <c r="K951" s="30"/>
      <c r="L951" s="16">
        <v>6</v>
      </c>
      <c r="M951" s="16">
        <v>18</v>
      </c>
      <c r="N951" s="17">
        <f>+L951/(L951+M951)</f>
        <v>0.25</v>
      </c>
      <c r="S951" s="70" t="e">
        <f>+Q951/R951</f>
        <v>#DIV/0!</v>
      </c>
      <c r="T951" s="19">
        <v>16</v>
      </c>
      <c r="U951" s="19">
        <v>4</v>
      </c>
      <c r="V951" s="20">
        <f>(+T951/(T951+U951))</f>
        <v>0.8</v>
      </c>
    </row>
    <row r="952" spans="1:24" x14ac:dyDescent="0.35">
      <c r="A952" s="11">
        <v>111948</v>
      </c>
      <c r="B952" s="11" t="s">
        <v>68</v>
      </c>
      <c r="C952" s="11">
        <v>2004</v>
      </c>
      <c r="D952" s="12">
        <v>4</v>
      </c>
      <c r="E952" s="13">
        <v>5</v>
      </c>
      <c r="F952" s="14">
        <f>+D952/(D952+E952)</f>
        <v>0.44444444444444442</v>
      </c>
      <c r="G952" s="15" t="e">
        <v>#N/A</v>
      </c>
      <c r="H952" s="15" t="e">
        <v>#N/A</v>
      </c>
      <c r="L952" s="16">
        <v>16</v>
      </c>
      <c r="M952" s="16">
        <v>10</v>
      </c>
      <c r="N952" s="17">
        <f>+L952/(L952+M952)</f>
        <v>0.61538461538461542</v>
      </c>
      <c r="T952" s="19">
        <v>21</v>
      </c>
      <c r="U952" s="19">
        <v>6</v>
      </c>
      <c r="V952" s="20">
        <f>(+T952/(T952+U952))</f>
        <v>0.77777777777777779</v>
      </c>
    </row>
    <row r="953" spans="1:24" x14ac:dyDescent="0.35">
      <c r="A953" s="11">
        <v>111948</v>
      </c>
      <c r="B953" s="11" t="s">
        <v>68</v>
      </c>
      <c r="C953" s="11">
        <v>2005</v>
      </c>
      <c r="D953" s="12">
        <v>2</v>
      </c>
      <c r="E953" s="13">
        <v>7</v>
      </c>
      <c r="F953" s="14">
        <f>+D953/(D953+E953)</f>
        <v>0.22222222222222221</v>
      </c>
      <c r="G953" s="15">
        <v>9132</v>
      </c>
      <c r="H953" s="15">
        <v>2283</v>
      </c>
      <c r="L953" s="16">
        <v>18</v>
      </c>
      <c r="M953" s="16">
        <v>9</v>
      </c>
      <c r="N953" s="17">
        <f>+L953/(L953+M953)</f>
        <v>0.66666666666666663</v>
      </c>
      <c r="T953" s="19">
        <v>21</v>
      </c>
      <c r="U953" s="19">
        <v>7</v>
      </c>
      <c r="V953" s="20">
        <f>(+T953/(T953+U953))</f>
        <v>0.75</v>
      </c>
    </row>
    <row r="954" spans="1:24" x14ac:dyDescent="0.35">
      <c r="A954" s="11">
        <v>111948</v>
      </c>
      <c r="B954" s="11" t="s">
        <v>68</v>
      </c>
      <c r="C954" s="11">
        <v>2006</v>
      </c>
      <c r="D954" s="12">
        <v>4</v>
      </c>
      <c r="E954" s="13">
        <v>5</v>
      </c>
      <c r="F954" s="14">
        <f>+D954/(D954+E954)</f>
        <v>0.44444444444444442</v>
      </c>
      <c r="G954" s="15">
        <v>9500</v>
      </c>
      <c r="H954" s="15">
        <v>2375</v>
      </c>
      <c r="L954" s="16">
        <v>20</v>
      </c>
      <c r="M954" s="16">
        <v>9</v>
      </c>
      <c r="N954" s="17">
        <f>+L954/(L954+M954)</f>
        <v>0.68965517241379315</v>
      </c>
      <c r="T954" s="19">
        <v>18</v>
      </c>
      <c r="U954" s="19">
        <v>9</v>
      </c>
      <c r="V954" s="20">
        <f>(+T954/(T954+U954))</f>
        <v>0.66666666666666663</v>
      </c>
    </row>
    <row r="955" spans="1:24" x14ac:dyDescent="0.35">
      <c r="A955" s="11">
        <v>111948</v>
      </c>
      <c r="B955" s="11" t="s">
        <v>68</v>
      </c>
      <c r="C955" s="11">
        <v>2007</v>
      </c>
      <c r="D955" s="12">
        <v>6</v>
      </c>
      <c r="E955" s="13">
        <v>3</v>
      </c>
      <c r="F955" s="14">
        <f>+D955/(D955+E955)</f>
        <v>0.66666666666666663</v>
      </c>
      <c r="G955" s="15">
        <v>11442</v>
      </c>
      <c r="H955" s="15">
        <v>2288</v>
      </c>
      <c r="L955" s="16">
        <v>21</v>
      </c>
      <c r="M955" s="16">
        <v>5</v>
      </c>
      <c r="N955" s="17">
        <f>+L955/(L955+M955)</f>
        <v>0.80769230769230771</v>
      </c>
      <c r="T955" s="19">
        <v>23</v>
      </c>
      <c r="U955" s="19">
        <v>6</v>
      </c>
      <c r="V955" s="20">
        <f>(+T955/(T955+U955))</f>
        <v>0.7931034482758621</v>
      </c>
    </row>
    <row r="956" spans="1:24" x14ac:dyDescent="0.35">
      <c r="A956" s="11">
        <v>111948</v>
      </c>
      <c r="B956" s="11" t="s">
        <v>68</v>
      </c>
      <c r="C956" s="11">
        <v>2008</v>
      </c>
      <c r="D956" s="12">
        <v>5</v>
      </c>
      <c r="E956" s="13">
        <v>4</v>
      </c>
      <c r="F956" s="14">
        <f>+D956/(D956+E956)</f>
        <v>0.55555555555555558</v>
      </c>
      <c r="G956" s="15">
        <v>8935</v>
      </c>
      <c r="H956" s="15">
        <v>2234</v>
      </c>
      <c r="L956" s="16">
        <v>20</v>
      </c>
      <c r="M956" s="16">
        <v>7</v>
      </c>
      <c r="N956" s="17">
        <f>+L956/(L956+M956)</f>
        <v>0.7407407407407407</v>
      </c>
      <c r="T956" s="19">
        <v>24</v>
      </c>
      <c r="U956" s="19">
        <v>4</v>
      </c>
      <c r="V956" s="20">
        <f>(+T956/(T956+U956))</f>
        <v>0.8571428571428571</v>
      </c>
    </row>
    <row r="957" spans="1:24" x14ac:dyDescent="0.35">
      <c r="A957" s="11">
        <v>111948</v>
      </c>
      <c r="B957" s="11" t="s">
        <v>68</v>
      </c>
      <c r="C957" s="11">
        <v>2009</v>
      </c>
      <c r="D957" s="12">
        <v>4</v>
      </c>
      <c r="E957" s="13">
        <v>5</v>
      </c>
      <c r="F957" s="14">
        <f>+D957/(D957+E957)</f>
        <v>0.44444444444444442</v>
      </c>
      <c r="G957" s="15">
        <v>12003</v>
      </c>
      <c r="H957" s="15">
        <v>2401</v>
      </c>
      <c r="L957" s="16">
        <v>24</v>
      </c>
      <c r="M957" s="16">
        <v>3</v>
      </c>
      <c r="N957" s="17">
        <f>+L957/(L957+M957)</f>
        <v>0.88888888888888884</v>
      </c>
      <c r="T957" s="19">
        <v>20</v>
      </c>
      <c r="U957" s="19">
        <v>9</v>
      </c>
      <c r="V957" s="20">
        <f>(+T957/(T957+U957))</f>
        <v>0.68965517241379315</v>
      </c>
    </row>
    <row r="958" spans="1:24" x14ac:dyDescent="0.35">
      <c r="A958" s="11">
        <v>111948</v>
      </c>
      <c r="B958" s="11" t="s">
        <v>68</v>
      </c>
      <c r="C958" s="11">
        <v>2010</v>
      </c>
      <c r="D958" s="12">
        <v>4</v>
      </c>
      <c r="E958" s="13">
        <v>5</v>
      </c>
      <c r="F958" s="14">
        <f>+D958/(D958+E958)</f>
        <v>0.44444444444444442</v>
      </c>
      <c r="G958" s="15">
        <v>9747</v>
      </c>
      <c r="H958" s="15">
        <v>2437</v>
      </c>
      <c r="L958" s="16">
        <v>24</v>
      </c>
      <c r="M958" s="16">
        <v>3</v>
      </c>
      <c r="N958" s="17">
        <f>+L958/(L958+M958)</f>
        <v>0.88888888888888884</v>
      </c>
      <c r="T958" s="19">
        <v>14</v>
      </c>
      <c r="U958" s="19">
        <v>11</v>
      </c>
      <c r="V958" s="20">
        <f>(+T958/(T958+U958))</f>
        <v>0.56000000000000005</v>
      </c>
    </row>
    <row r="959" spans="1:24" x14ac:dyDescent="0.35">
      <c r="A959" s="11">
        <v>111948</v>
      </c>
      <c r="B959" s="11" t="s">
        <v>68</v>
      </c>
      <c r="C959" s="11">
        <v>2011</v>
      </c>
      <c r="D959" s="12">
        <v>4</v>
      </c>
      <c r="E959" s="13">
        <v>5</v>
      </c>
      <c r="F959" s="14">
        <f>+D959/(D959+E959)</f>
        <v>0.44444444444444442</v>
      </c>
      <c r="G959" s="15">
        <v>11105</v>
      </c>
      <c r="H959" s="15">
        <v>1851</v>
      </c>
      <c r="L959" s="16">
        <v>25</v>
      </c>
      <c r="M959" s="16">
        <v>4</v>
      </c>
      <c r="N959" s="17">
        <f>+L959/(L959+M959)</f>
        <v>0.86206896551724133</v>
      </c>
      <c r="T959" s="19">
        <v>22</v>
      </c>
      <c r="U959" s="19">
        <v>6</v>
      </c>
      <c r="V959" s="20">
        <f>(+T959/(T959+U959))</f>
        <v>0.7857142857142857</v>
      </c>
    </row>
    <row r="960" spans="1:24" x14ac:dyDescent="0.35">
      <c r="A960" s="11">
        <v>111948</v>
      </c>
      <c r="B960" s="11" t="s">
        <v>68</v>
      </c>
      <c r="C960" s="11">
        <v>2012</v>
      </c>
      <c r="D960" s="12">
        <v>6</v>
      </c>
      <c r="E960" s="13">
        <v>3</v>
      </c>
      <c r="F960" s="14">
        <f>+D960/(D960+E960)</f>
        <v>0.66666666666666663</v>
      </c>
      <c r="G960" s="15">
        <v>10004</v>
      </c>
      <c r="H960" s="15">
        <v>2501</v>
      </c>
      <c r="L960" s="16">
        <v>18</v>
      </c>
      <c r="M960" s="16">
        <v>7</v>
      </c>
      <c r="N960" s="17">
        <f>+L960/(L960+M960)</f>
        <v>0.72</v>
      </c>
      <c r="T960" s="19">
        <v>13</v>
      </c>
      <c r="U960" s="19">
        <v>12</v>
      </c>
      <c r="V960" s="20">
        <f>(+T960/(T960+U960))</f>
        <v>0.52</v>
      </c>
    </row>
    <row r="961" spans="1:24" x14ac:dyDescent="0.35">
      <c r="A961" s="11">
        <v>111948</v>
      </c>
      <c r="B961" s="11" t="s">
        <v>68</v>
      </c>
      <c r="C961" s="11">
        <v>2013</v>
      </c>
      <c r="D961" s="12">
        <v>8</v>
      </c>
      <c r="E961" s="13">
        <v>1</v>
      </c>
      <c r="F961" s="14">
        <f>+D961/(D961+E961)</f>
        <v>0.88888888888888884</v>
      </c>
      <c r="G961" s="15">
        <v>15119</v>
      </c>
      <c r="H961" s="15">
        <v>3024</v>
      </c>
      <c r="L961" s="16">
        <v>13</v>
      </c>
      <c r="M961" s="16">
        <v>12</v>
      </c>
      <c r="N961" s="17">
        <f>+L961/(L961+M961)</f>
        <v>0.52</v>
      </c>
      <c r="T961" s="19">
        <v>21</v>
      </c>
      <c r="U961" s="19">
        <v>6</v>
      </c>
      <c r="V961" s="20">
        <f>(+T961/(T961+U961))</f>
        <v>0.77777777777777779</v>
      </c>
    </row>
    <row r="962" spans="1:24" x14ac:dyDescent="0.35">
      <c r="A962" s="11">
        <v>111948</v>
      </c>
      <c r="B962" s="11" t="s">
        <v>68</v>
      </c>
      <c r="C962" s="11">
        <v>2014</v>
      </c>
      <c r="D962" s="12">
        <v>8</v>
      </c>
      <c r="E962" s="13">
        <v>2</v>
      </c>
      <c r="F962" s="14">
        <f>+D962/(D962+E962)</f>
        <v>0.8</v>
      </c>
      <c r="G962" s="15">
        <v>13739</v>
      </c>
      <c r="H962" s="15">
        <v>3435</v>
      </c>
      <c r="L962" s="16">
        <v>18</v>
      </c>
      <c r="M962" s="16">
        <v>10</v>
      </c>
      <c r="N962" s="17">
        <f>+L962/(L962+M962)</f>
        <v>0.6428571428571429</v>
      </c>
      <c r="T962" s="19">
        <v>21</v>
      </c>
      <c r="U962" s="19">
        <v>7</v>
      </c>
      <c r="V962" s="20">
        <f>(+T962/(T962+U962))</f>
        <v>0.75</v>
      </c>
    </row>
    <row r="963" spans="1:24" x14ac:dyDescent="0.35">
      <c r="A963" s="11">
        <v>111948</v>
      </c>
      <c r="B963" s="11" t="s">
        <v>68</v>
      </c>
      <c r="C963" s="11">
        <v>2015</v>
      </c>
      <c r="D963" s="12">
        <v>4</v>
      </c>
      <c r="E963" s="13">
        <v>5</v>
      </c>
      <c r="F963" s="14">
        <f>+D963/(D963+E963)</f>
        <v>0.44444444444444442</v>
      </c>
      <c r="G963" s="15">
        <v>14951</v>
      </c>
      <c r="H963" s="15">
        <v>2990</v>
      </c>
      <c r="L963" s="16">
        <v>22</v>
      </c>
      <c r="M963" s="16">
        <v>5</v>
      </c>
      <c r="N963" s="17">
        <f>+L963/(L963+M963)</f>
        <v>0.81481481481481477</v>
      </c>
      <c r="T963" s="19">
        <v>13</v>
      </c>
      <c r="U963" s="19">
        <v>13</v>
      </c>
      <c r="V963" s="20">
        <f>(+T963/(T963+U963))</f>
        <v>0.5</v>
      </c>
    </row>
    <row r="964" spans="1:24" x14ac:dyDescent="0.35">
      <c r="A964" s="11">
        <v>111948</v>
      </c>
      <c r="B964" s="11" t="s">
        <v>68</v>
      </c>
      <c r="C964" s="11">
        <v>2016</v>
      </c>
      <c r="D964" s="12">
        <v>5</v>
      </c>
      <c r="E964" s="13">
        <v>4</v>
      </c>
      <c r="F964" s="14">
        <f>+D964/(D964+E964)</f>
        <v>0.55555555555555558</v>
      </c>
      <c r="G964" s="15">
        <v>8516</v>
      </c>
      <c r="H964" s="15">
        <v>2129</v>
      </c>
      <c r="L964" s="16">
        <v>20</v>
      </c>
      <c r="M964" s="16">
        <v>7</v>
      </c>
      <c r="N964" s="17">
        <f>+L964/(L964+M964)</f>
        <v>0.7407407407407407</v>
      </c>
      <c r="T964" s="19">
        <v>19</v>
      </c>
      <c r="U964" s="19">
        <v>7</v>
      </c>
      <c r="V964" s="20">
        <f>(+T964/(T964+U964))</f>
        <v>0.73076923076923073</v>
      </c>
    </row>
    <row r="965" spans="1:24" x14ac:dyDescent="0.35">
      <c r="A965" s="11">
        <v>111948</v>
      </c>
      <c r="B965" s="11" t="s">
        <v>68</v>
      </c>
      <c r="C965" s="11">
        <v>2017</v>
      </c>
      <c r="D965" s="12">
        <v>6</v>
      </c>
      <c r="E965" s="13">
        <v>3</v>
      </c>
      <c r="F965" s="14">
        <f>+D965/(D965+E965)</f>
        <v>0.66666666666666663</v>
      </c>
      <c r="G965" s="15">
        <v>10910</v>
      </c>
      <c r="H965" s="15">
        <v>2182</v>
      </c>
      <c r="L965" s="16">
        <v>10</v>
      </c>
      <c r="M965" s="16">
        <v>15</v>
      </c>
      <c r="N965" s="17">
        <f>+L965/(L965+M965)</f>
        <v>0.4</v>
      </c>
      <c r="O965" s="18">
        <v>3416</v>
      </c>
      <c r="P965" s="18">
        <v>244</v>
      </c>
      <c r="T965" s="19">
        <v>17</v>
      </c>
      <c r="U965" s="19">
        <v>10</v>
      </c>
      <c r="V965" s="20">
        <f>(+T965/(T965+U965))</f>
        <v>0.62962962962962965</v>
      </c>
    </row>
    <row r="966" spans="1:24" x14ac:dyDescent="0.35">
      <c r="A966" s="11">
        <v>111948</v>
      </c>
      <c r="B966" s="11" t="s">
        <v>68</v>
      </c>
      <c r="C966" s="11">
        <v>2018</v>
      </c>
      <c r="D966" s="12">
        <v>5</v>
      </c>
      <c r="E966" s="13">
        <v>4</v>
      </c>
      <c r="F966" s="14">
        <f>+D966/(D966+E966)</f>
        <v>0.55555555555555558</v>
      </c>
      <c r="G966" s="15">
        <v>10149</v>
      </c>
      <c r="H966" s="15">
        <v>2537</v>
      </c>
      <c r="L966" s="16">
        <v>17</v>
      </c>
      <c r="M966" s="16">
        <v>9</v>
      </c>
      <c r="N966" s="17">
        <f>+L966/(L966+M966)</f>
        <v>0.65384615384615385</v>
      </c>
      <c r="O966" s="18">
        <v>2554</v>
      </c>
      <c r="P966" s="18">
        <v>232</v>
      </c>
      <c r="T966" s="19">
        <v>23</v>
      </c>
      <c r="U966" s="19">
        <v>5</v>
      </c>
      <c r="V966" s="20">
        <f>(+T966/(T966+U966))</f>
        <v>0.8214285714285714</v>
      </c>
    </row>
    <row r="967" spans="1:24" x14ac:dyDescent="0.35">
      <c r="A967" s="11">
        <v>111948</v>
      </c>
      <c r="B967" s="11" t="s">
        <v>68</v>
      </c>
      <c r="C967" s="11">
        <v>2019</v>
      </c>
      <c r="D967" s="12">
        <v>10</v>
      </c>
      <c r="E967" s="13">
        <v>1</v>
      </c>
      <c r="F967" s="14">
        <f>+D967/(D967+E967)</f>
        <v>0.90909090909090906</v>
      </c>
      <c r="G967" s="15">
        <v>14968</v>
      </c>
      <c r="H967" s="15">
        <v>2138</v>
      </c>
      <c r="L967" s="16">
        <v>10</v>
      </c>
      <c r="M967" s="16">
        <v>15</v>
      </c>
      <c r="N967" s="17">
        <f>+L967/(L967+M967)</f>
        <v>0.4</v>
      </c>
      <c r="T967" s="19">
        <v>16</v>
      </c>
      <c r="U967" s="19">
        <v>10</v>
      </c>
      <c r="V967" s="20">
        <f>(+T967/(T967+U967))</f>
        <v>0.61538461538461542</v>
      </c>
      <c r="W967" s="21">
        <v>2898</v>
      </c>
      <c r="X967" s="21">
        <v>242</v>
      </c>
    </row>
    <row r="968" spans="1:24" x14ac:dyDescent="0.35">
      <c r="A968" s="11">
        <v>111948</v>
      </c>
      <c r="B968" s="11" t="s">
        <v>68</v>
      </c>
      <c r="C968" s="11">
        <v>2020</v>
      </c>
      <c r="G968" s="15" t="e">
        <v>#N/A</v>
      </c>
      <c r="H968" s="15" t="e">
        <v>#N/A</v>
      </c>
      <c r="L968" s="16">
        <v>15</v>
      </c>
      <c r="M968" s="16">
        <v>10</v>
      </c>
      <c r="N968" s="17">
        <f>+L968/(L968+M968)</f>
        <v>0.6</v>
      </c>
      <c r="T968" s="19">
        <v>12</v>
      </c>
      <c r="U968" s="19">
        <v>13</v>
      </c>
      <c r="V968" s="20">
        <f>(+T968/(T968+U968))</f>
        <v>0.48</v>
      </c>
    </row>
    <row r="969" spans="1:24" x14ac:dyDescent="0.35">
      <c r="A969" s="11">
        <v>111948</v>
      </c>
      <c r="B969" s="11" t="s">
        <v>68</v>
      </c>
      <c r="C969" s="11">
        <v>2021</v>
      </c>
      <c r="D969" s="12">
        <v>7</v>
      </c>
      <c r="E969" s="13">
        <v>3</v>
      </c>
      <c r="F969" s="14">
        <f>+D969/(D969+E969)</f>
        <v>0.7</v>
      </c>
      <c r="G969" s="15" t="e">
        <v>#N/A</v>
      </c>
      <c r="H969" s="15" t="e">
        <v>#N/A</v>
      </c>
      <c r="N969" s="17" t="e">
        <f>+L969/(L969+M969)</f>
        <v>#DIV/0!</v>
      </c>
      <c r="V969" s="20" t="e">
        <f>(+T969/(T969+U969))</f>
        <v>#DIV/0!</v>
      </c>
    </row>
    <row r="970" spans="1:24" x14ac:dyDescent="0.35">
      <c r="A970" s="11">
        <v>111948</v>
      </c>
      <c r="B970" s="11" t="s">
        <v>68</v>
      </c>
      <c r="C970" s="11">
        <v>2022</v>
      </c>
      <c r="D970" s="12">
        <v>7</v>
      </c>
      <c r="E970" s="13">
        <v>3</v>
      </c>
      <c r="F970" s="14">
        <f>+D970/(D970+E970)</f>
        <v>0.7</v>
      </c>
      <c r="G970" s="15" t="e">
        <v>#N/A</v>
      </c>
      <c r="H970" s="15" t="e">
        <v>#N/A</v>
      </c>
      <c r="L970" s="16">
        <v>22</v>
      </c>
      <c r="M970" s="16">
        <v>5</v>
      </c>
      <c r="N970" s="17">
        <f>+L970/(L970+M970)</f>
        <v>0.81481481481481477</v>
      </c>
      <c r="S970" s="70" t="e">
        <f>+Q970/R970</f>
        <v>#DIV/0!</v>
      </c>
      <c r="T970" s="19">
        <v>13</v>
      </c>
      <c r="U970" s="19">
        <v>12</v>
      </c>
      <c r="V970" s="20">
        <f>(+T970/(T970+U970))</f>
        <v>0.52</v>
      </c>
    </row>
    <row r="971" spans="1:24" x14ac:dyDescent="0.35">
      <c r="A971" s="11">
        <v>112075</v>
      </c>
      <c r="B971" s="11" t="s">
        <v>69</v>
      </c>
      <c r="C971" s="11">
        <v>2004</v>
      </c>
      <c r="D971" s="24"/>
      <c r="E971" s="28"/>
      <c r="F971" s="29"/>
      <c r="G971" s="30"/>
      <c r="H971" s="30"/>
      <c r="I971" s="30"/>
      <c r="J971" s="30"/>
      <c r="K971" s="30"/>
      <c r="N971" s="17" t="e">
        <f>+L971/(L971+M971)</f>
        <v>#DIV/0!</v>
      </c>
      <c r="V971" s="20" t="e">
        <f>(+T971/(T971+U971))</f>
        <v>#DIV/0!</v>
      </c>
    </row>
    <row r="972" spans="1:24" x14ac:dyDescent="0.35">
      <c r="A972" s="11">
        <v>112075</v>
      </c>
      <c r="B972" s="11" t="s">
        <v>69</v>
      </c>
      <c r="C972" s="11">
        <v>2005</v>
      </c>
      <c r="D972" s="24"/>
      <c r="E972" s="28"/>
      <c r="F972" s="29"/>
      <c r="G972" s="30"/>
      <c r="H972" s="30"/>
      <c r="I972" s="30"/>
      <c r="J972" s="30"/>
      <c r="K972" s="30"/>
      <c r="N972" s="17" t="e">
        <f>+L972/(L972+M972)</f>
        <v>#DIV/0!</v>
      </c>
      <c r="V972" s="20" t="e">
        <f>(+T972/(T972+U972))</f>
        <v>#DIV/0!</v>
      </c>
    </row>
    <row r="973" spans="1:24" x14ac:dyDescent="0.35">
      <c r="A973" s="11">
        <v>112075</v>
      </c>
      <c r="B973" s="11" t="s">
        <v>69</v>
      </c>
      <c r="C973" s="11">
        <v>2006</v>
      </c>
      <c r="D973" s="24"/>
      <c r="E973" s="28"/>
      <c r="F973" s="29"/>
      <c r="G973" s="30"/>
      <c r="H973" s="30"/>
      <c r="I973" s="30"/>
      <c r="J973" s="30"/>
      <c r="K973" s="30"/>
      <c r="N973" s="17" t="e">
        <f>+L973/(L973+M973)</f>
        <v>#DIV/0!</v>
      </c>
      <c r="V973" s="20" t="e">
        <f>(+T973/(T973+U973))</f>
        <v>#DIV/0!</v>
      </c>
    </row>
    <row r="974" spans="1:24" x14ac:dyDescent="0.35">
      <c r="A974" s="11">
        <v>112075</v>
      </c>
      <c r="B974" s="11" t="s">
        <v>69</v>
      </c>
      <c r="C974" s="11">
        <v>2007</v>
      </c>
      <c r="D974" s="24"/>
      <c r="E974" s="28"/>
      <c r="F974" s="29"/>
      <c r="G974" s="30"/>
      <c r="H974" s="30"/>
      <c r="I974" s="30"/>
      <c r="J974" s="30"/>
      <c r="K974" s="30"/>
      <c r="N974" s="17" t="e">
        <f>+L974/(L974+M974)</f>
        <v>#DIV/0!</v>
      </c>
      <c r="V974" s="20" t="e">
        <f>(+T974/(T974+U974))</f>
        <v>#DIV/0!</v>
      </c>
    </row>
    <row r="975" spans="1:24" x14ac:dyDescent="0.35">
      <c r="A975" s="11">
        <v>112075</v>
      </c>
      <c r="B975" s="11" t="s">
        <v>69</v>
      </c>
      <c r="C975" s="11">
        <v>2008</v>
      </c>
      <c r="D975" s="24"/>
      <c r="E975" s="28"/>
      <c r="F975" s="29"/>
      <c r="G975" s="30"/>
      <c r="H975" s="30"/>
      <c r="I975" s="30"/>
      <c r="J975" s="30"/>
      <c r="K975" s="30"/>
      <c r="L975" s="16">
        <v>25</v>
      </c>
      <c r="M975" s="16">
        <v>4</v>
      </c>
      <c r="N975" s="17">
        <f>+L975/(L975+M975)</f>
        <v>0.86206896551724133</v>
      </c>
      <c r="T975" s="19">
        <v>10</v>
      </c>
      <c r="U975" s="19">
        <v>20</v>
      </c>
      <c r="V975" s="20">
        <f>(+T975/(T975+U975))</f>
        <v>0.33333333333333331</v>
      </c>
    </row>
    <row r="976" spans="1:24" x14ac:dyDescent="0.35">
      <c r="A976" s="11">
        <v>112075</v>
      </c>
      <c r="B976" s="11" t="s">
        <v>69</v>
      </c>
      <c r="C976" s="11">
        <v>2009</v>
      </c>
      <c r="D976" s="24"/>
      <c r="E976" s="28"/>
      <c r="F976" s="29"/>
      <c r="G976" s="30"/>
      <c r="H976" s="30"/>
      <c r="I976" s="30"/>
      <c r="J976" s="30"/>
      <c r="K976" s="30"/>
      <c r="L976" s="16">
        <v>24</v>
      </c>
      <c r="M976" s="16">
        <v>4</v>
      </c>
      <c r="N976" s="17">
        <f>+L976/(L976+M976)</f>
        <v>0.8571428571428571</v>
      </c>
      <c r="T976" s="19">
        <v>13</v>
      </c>
      <c r="U976" s="19">
        <v>14</v>
      </c>
      <c r="V976" s="20">
        <f>(+T976/(T976+U976))</f>
        <v>0.48148148148148145</v>
      </c>
    </row>
    <row r="977" spans="1:24" x14ac:dyDescent="0.35">
      <c r="A977" s="11">
        <v>112075</v>
      </c>
      <c r="B977" s="11" t="s">
        <v>69</v>
      </c>
      <c r="C977" s="11">
        <v>2010</v>
      </c>
      <c r="D977" s="24"/>
      <c r="E977" s="28"/>
      <c r="F977" s="29"/>
      <c r="G977" s="30"/>
      <c r="H977" s="30"/>
      <c r="I977" s="30"/>
      <c r="J977" s="30"/>
      <c r="K977" s="30"/>
      <c r="L977" s="16">
        <v>24</v>
      </c>
      <c r="M977" s="16">
        <v>2</v>
      </c>
      <c r="N977" s="17">
        <f>+L977/(L977+M977)</f>
        <v>0.92307692307692313</v>
      </c>
      <c r="T977" s="19">
        <v>11</v>
      </c>
      <c r="U977" s="19">
        <v>16</v>
      </c>
      <c r="V977" s="20">
        <f>(+T977/(T977+U977))</f>
        <v>0.40740740740740738</v>
      </c>
    </row>
    <row r="978" spans="1:24" x14ac:dyDescent="0.35">
      <c r="A978" s="11">
        <v>112075</v>
      </c>
      <c r="B978" s="11" t="s">
        <v>69</v>
      </c>
      <c r="C978" s="11">
        <v>2011</v>
      </c>
      <c r="D978" s="24"/>
      <c r="E978" s="28"/>
      <c r="F978" s="29"/>
      <c r="G978" s="30"/>
      <c r="H978" s="30"/>
      <c r="I978" s="30"/>
      <c r="J978" s="30"/>
      <c r="K978" s="30"/>
      <c r="L978" s="16">
        <v>28</v>
      </c>
      <c r="M978" s="16">
        <v>2</v>
      </c>
      <c r="N978" s="17">
        <f>+L978/(L978+M978)</f>
        <v>0.93333333333333335</v>
      </c>
      <c r="T978" s="19">
        <v>15</v>
      </c>
      <c r="U978" s="19">
        <v>11</v>
      </c>
      <c r="V978" s="20">
        <f>(+T978/(T978+U978))</f>
        <v>0.57692307692307687</v>
      </c>
    </row>
    <row r="979" spans="1:24" x14ac:dyDescent="0.35">
      <c r="A979" s="11">
        <v>112075</v>
      </c>
      <c r="B979" s="11" t="s">
        <v>69</v>
      </c>
      <c r="C979" s="11">
        <v>2012</v>
      </c>
      <c r="D979" s="24"/>
      <c r="E979" s="28"/>
      <c r="F979" s="29"/>
      <c r="G979" s="30"/>
      <c r="H979" s="30"/>
      <c r="I979" s="30"/>
      <c r="J979" s="30"/>
      <c r="K979" s="30"/>
      <c r="L979" s="16">
        <v>20</v>
      </c>
      <c r="M979" s="16">
        <v>8</v>
      </c>
      <c r="N979" s="17">
        <f>+L979/(L979+M979)</f>
        <v>0.7142857142857143</v>
      </c>
      <c r="T979" s="19">
        <v>6</v>
      </c>
      <c r="U979" s="19">
        <v>18</v>
      </c>
      <c r="V979" s="20">
        <f>(+T979/(T979+U979))</f>
        <v>0.25</v>
      </c>
    </row>
    <row r="980" spans="1:24" x14ac:dyDescent="0.35">
      <c r="A980" s="11">
        <v>112075</v>
      </c>
      <c r="B980" s="11" t="s">
        <v>69</v>
      </c>
      <c r="C980" s="11">
        <v>2013</v>
      </c>
      <c r="D980" s="24"/>
      <c r="E980" s="28"/>
      <c r="F980" s="29"/>
      <c r="G980" s="30"/>
      <c r="H980" s="30"/>
      <c r="I980" s="30"/>
      <c r="J980" s="30"/>
      <c r="K980" s="30"/>
      <c r="L980" s="16">
        <v>16</v>
      </c>
      <c r="M980" s="16">
        <v>7</v>
      </c>
      <c r="N980" s="17">
        <f>+L980/(L980+M980)</f>
        <v>0.69565217391304346</v>
      </c>
      <c r="T980" s="19">
        <v>8</v>
      </c>
      <c r="U980" s="19">
        <v>18</v>
      </c>
      <c r="V980" s="20">
        <f>(+T980/(T980+U980))</f>
        <v>0.30769230769230771</v>
      </c>
    </row>
    <row r="981" spans="1:24" x14ac:dyDescent="0.35">
      <c r="A981" s="11">
        <v>112075</v>
      </c>
      <c r="B981" s="11" t="s">
        <v>69</v>
      </c>
      <c r="C981" s="11">
        <v>2014</v>
      </c>
      <c r="D981" s="24"/>
      <c r="E981" s="28"/>
      <c r="F981" s="29"/>
      <c r="G981" s="30"/>
      <c r="H981" s="30"/>
      <c r="I981" s="30"/>
      <c r="J981" s="30"/>
      <c r="K981" s="30"/>
      <c r="L981" s="16">
        <v>12</v>
      </c>
      <c r="M981" s="16">
        <v>11</v>
      </c>
      <c r="N981" s="17">
        <f>+L981/(L981+M981)</f>
        <v>0.52173913043478259</v>
      </c>
      <c r="T981" s="19">
        <v>12</v>
      </c>
      <c r="U981" s="19">
        <v>15</v>
      </c>
      <c r="V981" s="20">
        <f>(+T981/(T981+U981))</f>
        <v>0.44444444444444442</v>
      </c>
    </row>
    <row r="982" spans="1:24" x14ac:dyDescent="0.35">
      <c r="A982" s="11">
        <v>112075</v>
      </c>
      <c r="B982" s="11" t="s">
        <v>69</v>
      </c>
      <c r="C982" s="11">
        <v>2015</v>
      </c>
      <c r="D982" s="24"/>
      <c r="E982" s="28"/>
      <c r="F982" s="29"/>
      <c r="G982" s="30"/>
      <c r="H982" s="30"/>
      <c r="I982" s="30"/>
      <c r="J982" s="30"/>
      <c r="K982" s="30"/>
      <c r="L982" s="16">
        <v>27</v>
      </c>
      <c r="M982" s="16">
        <v>9</v>
      </c>
      <c r="N982" s="17">
        <f>+L982/(L982+M982)</f>
        <v>0.75</v>
      </c>
      <c r="T982" s="19">
        <v>23</v>
      </c>
      <c r="U982" s="19">
        <v>9</v>
      </c>
      <c r="V982" s="20">
        <f>(+T982/(T982+U982))</f>
        <v>0.71875</v>
      </c>
    </row>
    <row r="983" spans="1:24" x14ac:dyDescent="0.35">
      <c r="A983" s="11">
        <v>112075</v>
      </c>
      <c r="B983" s="11" t="s">
        <v>69</v>
      </c>
      <c r="C983" s="11">
        <v>2016</v>
      </c>
      <c r="D983" s="24"/>
      <c r="E983" s="28"/>
      <c r="F983" s="29"/>
      <c r="G983" s="30"/>
      <c r="H983" s="30"/>
      <c r="I983" s="30"/>
      <c r="J983" s="30"/>
      <c r="K983" s="30"/>
      <c r="L983" s="16">
        <v>22</v>
      </c>
      <c r="M983" s="16">
        <v>6</v>
      </c>
      <c r="N983" s="17">
        <f>+L983/(L983+M983)</f>
        <v>0.7857142857142857</v>
      </c>
      <c r="T983" s="19">
        <v>2</v>
      </c>
      <c r="U983" s="19">
        <v>23</v>
      </c>
      <c r="V983" s="20">
        <f>(+T983/(T983+U983))</f>
        <v>0.08</v>
      </c>
    </row>
    <row r="984" spans="1:24" x14ac:dyDescent="0.35">
      <c r="A984" s="11">
        <v>112075</v>
      </c>
      <c r="B984" s="11" t="s">
        <v>69</v>
      </c>
      <c r="C984" s="11">
        <v>2017</v>
      </c>
      <c r="D984" s="24"/>
      <c r="E984" s="28"/>
      <c r="F984" s="29"/>
      <c r="G984" s="30"/>
      <c r="H984" s="30"/>
      <c r="I984" s="30"/>
      <c r="J984" s="30"/>
      <c r="K984" s="30"/>
      <c r="L984" s="16">
        <v>17</v>
      </c>
      <c r="M984" s="16">
        <v>11</v>
      </c>
      <c r="N984" s="17">
        <f>+L984/(L984+M984)</f>
        <v>0.6071428571428571</v>
      </c>
      <c r="T984" s="19">
        <v>10</v>
      </c>
      <c r="U984" s="19">
        <v>16</v>
      </c>
      <c r="V984" s="20">
        <f>(+T984/(T984+U984))</f>
        <v>0.38461538461538464</v>
      </c>
    </row>
    <row r="985" spans="1:24" x14ac:dyDescent="0.35">
      <c r="A985" s="11">
        <v>112075</v>
      </c>
      <c r="B985" s="11" t="s">
        <v>69</v>
      </c>
      <c r="C985" s="11">
        <v>2018</v>
      </c>
      <c r="D985" s="24"/>
      <c r="E985" s="28"/>
      <c r="F985" s="29"/>
      <c r="G985" s="30"/>
      <c r="H985" s="30"/>
      <c r="I985" s="30"/>
      <c r="J985" s="30"/>
      <c r="K985" s="30"/>
      <c r="L985" s="16">
        <v>20</v>
      </c>
      <c r="M985" s="16">
        <v>11</v>
      </c>
      <c r="N985" s="17">
        <f>+L985/(L985+M985)</f>
        <v>0.64516129032258063</v>
      </c>
      <c r="O985" s="18">
        <v>4910</v>
      </c>
      <c r="P985" s="18">
        <v>377</v>
      </c>
      <c r="T985" s="19">
        <v>16</v>
      </c>
      <c r="U985" s="19">
        <v>11</v>
      </c>
      <c r="V985" s="20">
        <f>(+T985/(T985+U985))</f>
        <v>0.59259259259259256</v>
      </c>
    </row>
    <row r="986" spans="1:24" x14ac:dyDescent="0.35">
      <c r="A986" s="11">
        <v>112075</v>
      </c>
      <c r="B986" s="11" t="s">
        <v>69</v>
      </c>
      <c r="C986" s="11">
        <v>2019</v>
      </c>
      <c r="D986" s="24"/>
      <c r="E986" s="28"/>
      <c r="F986" s="29"/>
      <c r="G986" s="30"/>
      <c r="H986" s="30"/>
      <c r="I986" s="30"/>
      <c r="J986" s="30"/>
      <c r="K986" s="30"/>
      <c r="L986" s="16">
        <v>23</v>
      </c>
      <c r="M986" s="16">
        <v>11</v>
      </c>
      <c r="N986" s="17">
        <f>+L986/(L986+M986)</f>
        <v>0.67647058823529416</v>
      </c>
      <c r="T986" s="19">
        <v>10</v>
      </c>
      <c r="U986" s="19">
        <v>18</v>
      </c>
      <c r="V986" s="20">
        <f>(+T986/(T986+U986))</f>
        <v>0.35714285714285715</v>
      </c>
      <c r="W986" s="21">
        <v>1428</v>
      </c>
      <c r="X986" s="21">
        <v>102</v>
      </c>
    </row>
    <row r="987" spans="1:24" x14ac:dyDescent="0.35">
      <c r="A987" s="11">
        <v>112075</v>
      </c>
      <c r="B987" s="11" t="s">
        <v>69</v>
      </c>
      <c r="C987" s="11">
        <v>2020</v>
      </c>
      <c r="D987" s="24"/>
      <c r="E987" s="28"/>
      <c r="F987" s="29"/>
      <c r="G987" s="30"/>
      <c r="H987" s="30"/>
      <c r="I987" s="30"/>
      <c r="J987" s="30"/>
      <c r="K987" s="30"/>
      <c r="L987" s="16">
        <v>20</v>
      </c>
      <c r="M987" s="16">
        <v>12</v>
      </c>
      <c r="N987" s="17">
        <f>+L987/(L987+M987)</f>
        <v>0.625</v>
      </c>
      <c r="T987" s="19">
        <v>17</v>
      </c>
      <c r="U987" s="19">
        <v>11</v>
      </c>
      <c r="V987" s="20">
        <f>(+T987/(T987+U987))</f>
        <v>0.6071428571428571</v>
      </c>
    </row>
    <row r="988" spans="1:24" x14ac:dyDescent="0.35">
      <c r="A988" s="11">
        <v>112075</v>
      </c>
      <c r="B988" s="11" t="s">
        <v>69</v>
      </c>
      <c r="C988" s="11">
        <v>2021</v>
      </c>
      <c r="D988" s="24"/>
      <c r="E988" s="28"/>
      <c r="F988" s="29"/>
      <c r="G988" s="30"/>
      <c r="H988" s="30"/>
      <c r="I988" s="30"/>
      <c r="J988" s="30"/>
      <c r="K988" s="30"/>
      <c r="L988" s="16">
        <v>1</v>
      </c>
      <c r="M988" s="16">
        <v>12</v>
      </c>
      <c r="N988" s="17">
        <f>+L988/(L988+M988)</f>
        <v>7.6923076923076927E-2</v>
      </c>
      <c r="T988" s="19">
        <v>7</v>
      </c>
      <c r="U988" s="19">
        <v>7</v>
      </c>
      <c r="V988" s="20">
        <f>(+T988/(T988+U988))</f>
        <v>0.5</v>
      </c>
    </row>
    <row r="989" spans="1:24" x14ac:dyDescent="0.35">
      <c r="A989" s="11">
        <v>112075</v>
      </c>
      <c r="B989" s="11" t="s">
        <v>69</v>
      </c>
      <c r="C989" s="11">
        <v>2022</v>
      </c>
      <c r="D989" s="24"/>
      <c r="E989" s="28"/>
      <c r="F989" s="29"/>
      <c r="G989" s="30"/>
      <c r="H989" s="30"/>
      <c r="I989" s="30"/>
      <c r="J989" s="30"/>
      <c r="K989" s="30"/>
      <c r="L989" s="16">
        <v>13</v>
      </c>
      <c r="M989" s="16">
        <v>13</v>
      </c>
      <c r="N989" s="17">
        <f>+L989/(L989+M989)</f>
        <v>0.5</v>
      </c>
      <c r="S989" s="70" t="e">
        <f>+Q989/R989</f>
        <v>#DIV/0!</v>
      </c>
      <c r="T989" s="19">
        <v>17</v>
      </c>
      <c r="U989" s="19">
        <v>10</v>
      </c>
      <c r="V989" s="20">
        <f>(+T989/(T989+U989))</f>
        <v>0.62962962962962965</v>
      </c>
    </row>
    <row r="990" spans="1:24" x14ac:dyDescent="0.35">
      <c r="A990" s="11">
        <v>114813</v>
      </c>
      <c r="B990" s="11" t="s">
        <v>70</v>
      </c>
      <c r="C990" s="11">
        <v>2004</v>
      </c>
      <c r="D990" s="24"/>
      <c r="E990" s="28"/>
      <c r="F990" s="29"/>
      <c r="G990" s="30"/>
      <c r="H990" s="30"/>
      <c r="I990" s="30"/>
      <c r="J990" s="30"/>
      <c r="K990" s="30"/>
      <c r="L990" s="16">
        <v>13</v>
      </c>
      <c r="M990" s="16">
        <v>18</v>
      </c>
      <c r="N990" s="17">
        <f>+L990/(L990+M990)</f>
        <v>0.41935483870967744</v>
      </c>
      <c r="T990" s="19">
        <v>16</v>
      </c>
      <c r="U990" s="19">
        <v>15</v>
      </c>
      <c r="V990" s="20">
        <f>(+T990/(T990+U990))</f>
        <v>0.5161290322580645</v>
      </c>
    </row>
    <row r="991" spans="1:24" x14ac:dyDescent="0.35">
      <c r="A991" s="11">
        <v>114813</v>
      </c>
      <c r="B991" s="11" t="s">
        <v>70</v>
      </c>
      <c r="C991" s="11">
        <v>2005</v>
      </c>
      <c r="D991" s="24"/>
      <c r="E991" s="28"/>
      <c r="F991" s="29"/>
      <c r="G991" s="30"/>
      <c r="H991" s="30"/>
      <c r="I991" s="30"/>
      <c r="J991" s="30"/>
      <c r="K991" s="30"/>
      <c r="L991" s="16">
        <v>9</v>
      </c>
      <c r="M991" s="16">
        <v>20</v>
      </c>
      <c r="N991" s="17">
        <f>+L991/(L991+M991)</f>
        <v>0.31034482758620691</v>
      </c>
      <c r="T991" s="19">
        <v>15</v>
      </c>
      <c r="U991" s="19">
        <v>16</v>
      </c>
      <c r="V991" s="20">
        <f>(+T991/(T991+U991))</f>
        <v>0.4838709677419355</v>
      </c>
    </row>
    <row r="992" spans="1:24" x14ac:dyDescent="0.35">
      <c r="A992" s="11">
        <v>114813</v>
      </c>
      <c r="B992" s="11" t="s">
        <v>70</v>
      </c>
      <c r="C992" s="11">
        <v>2006</v>
      </c>
      <c r="D992" s="24"/>
      <c r="E992" s="28"/>
      <c r="F992" s="29"/>
      <c r="G992" s="30"/>
      <c r="H992" s="30"/>
      <c r="I992" s="30"/>
      <c r="J992" s="30"/>
      <c r="K992" s="30"/>
      <c r="L992" s="16">
        <v>15</v>
      </c>
      <c r="M992" s="16">
        <v>13</v>
      </c>
      <c r="N992" s="17">
        <f>+L992/(L992+M992)</f>
        <v>0.5357142857142857</v>
      </c>
      <c r="T992" s="19">
        <v>8</v>
      </c>
      <c r="U992" s="19">
        <v>21</v>
      </c>
      <c r="V992" s="20">
        <f>(+T992/(T992+U992))</f>
        <v>0.27586206896551724</v>
      </c>
    </row>
    <row r="993" spans="1:24" x14ac:dyDescent="0.35">
      <c r="A993" s="11">
        <v>114813</v>
      </c>
      <c r="B993" s="11" t="s">
        <v>70</v>
      </c>
      <c r="C993" s="11">
        <v>2007</v>
      </c>
      <c r="D993" s="24"/>
      <c r="E993" s="28"/>
      <c r="F993" s="29"/>
      <c r="G993" s="30"/>
      <c r="H993" s="30"/>
      <c r="I993" s="30"/>
      <c r="J993" s="30"/>
      <c r="K993" s="30"/>
      <c r="L993" s="16">
        <v>13</v>
      </c>
      <c r="M993" s="16">
        <v>16</v>
      </c>
      <c r="N993" s="17">
        <f>+L993/(L993+M993)</f>
        <v>0.44827586206896552</v>
      </c>
      <c r="T993" s="19">
        <v>19</v>
      </c>
      <c r="U993" s="19">
        <v>12</v>
      </c>
      <c r="V993" s="20">
        <f>(+T993/(T993+U993))</f>
        <v>0.61290322580645162</v>
      </c>
    </row>
    <row r="994" spans="1:24" x14ac:dyDescent="0.35">
      <c r="A994" s="11">
        <v>114813</v>
      </c>
      <c r="B994" s="11" t="s">
        <v>70</v>
      </c>
      <c r="C994" s="11">
        <v>2008</v>
      </c>
      <c r="D994" s="24"/>
      <c r="E994" s="28"/>
      <c r="F994" s="29"/>
      <c r="G994" s="30"/>
      <c r="H994" s="30"/>
      <c r="I994" s="30"/>
      <c r="J994" s="30"/>
      <c r="K994" s="30"/>
      <c r="L994" s="16">
        <v>19</v>
      </c>
      <c r="M994" s="16">
        <v>12</v>
      </c>
      <c r="N994" s="17">
        <f>+L994/(L994+M994)</f>
        <v>0.61290322580645162</v>
      </c>
      <c r="T994" s="19">
        <v>10</v>
      </c>
      <c r="U994" s="19">
        <v>20</v>
      </c>
      <c r="V994" s="20">
        <f>(+T994/(T994+U994))</f>
        <v>0.33333333333333331</v>
      </c>
    </row>
    <row r="995" spans="1:24" x14ac:dyDescent="0.35">
      <c r="A995" s="11">
        <v>114813</v>
      </c>
      <c r="B995" s="11" t="s">
        <v>70</v>
      </c>
      <c r="C995" s="11">
        <v>2009</v>
      </c>
      <c r="D995" s="24"/>
      <c r="E995" s="28"/>
      <c r="F995" s="29"/>
      <c r="G995" s="30"/>
      <c r="H995" s="30"/>
      <c r="I995" s="30"/>
      <c r="J995" s="30"/>
      <c r="K995" s="30"/>
      <c r="L995" s="16">
        <v>26</v>
      </c>
      <c r="M995" s="16">
        <v>8</v>
      </c>
      <c r="N995" s="17">
        <f>+L995/(L995+M995)</f>
        <v>0.76470588235294112</v>
      </c>
      <c r="T995" s="19">
        <v>13</v>
      </c>
      <c r="U995" s="19">
        <v>15</v>
      </c>
      <c r="V995" s="20">
        <f>(+T995/(T995+U995))</f>
        <v>0.4642857142857143</v>
      </c>
    </row>
    <row r="996" spans="1:24" x14ac:dyDescent="0.35">
      <c r="A996" s="11">
        <v>114813</v>
      </c>
      <c r="B996" s="11" t="s">
        <v>70</v>
      </c>
      <c r="C996" s="11">
        <v>2010</v>
      </c>
      <c r="D996" s="24"/>
      <c r="E996" s="28"/>
      <c r="F996" s="29"/>
      <c r="G996" s="30"/>
      <c r="H996" s="30"/>
      <c r="I996" s="30"/>
      <c r="J996" s="30"/>
      <c r="K996" s="30"/>
      <c r="L996" s="16">
        <v>25</v>
      </c>
      <c r="M996" s="16">
        <v>9</v>
      </c>
      <c r="N996" s="17">
        <f>+L996/(L996+M996)</f>
        <v>0.73529411764705888</v>
      </c>
      <c r="T996" s="19">
        <v>9</v>
      </c>
      <c r="U996" s="19">
        <v>21</v>
      </c>
      <c r="V996" s="20">
        <f>(+T996/(T996+U996))</f>
        <v>0.3</v>
      </c>
    </row>
    <row r="997" spans="1:24" x14ac:dyDescent="0.35">
      <c r="A997" s="11">
        <v>114813</v>
      </c>
      <c r="B997" s="11" t="s">
        <v>70</v>
      </c>
      <c r="C997" s="11">
        <v>2011</v>
      </c>
      <c r="D997" s="24"/>
      <c r="E997" s="28"/>
      <c r="F997" s="29"/>
      <c r="G997" s="30"/>
      <c r="H997" s="30"/>
      <c r="I997" s="30"/>
      <c r="J997" s="30"/>
      <c r="K997" s="30"/>
      <c r="L997" s="16">
        <v>20</v>
      </c>
      <c r="M997" s="16">
        <v>11</v>
      </c>
      <c r="N997" s="17">
        <f>+L997/(L997+M997)</f>
        <v>0.64516129032258063</v>
      </c>
      <c r="T997" s="19">
        <v>8</v>
      </c>
      <c r="U997" s="19">
        <v>22</v>
      </c>
      <c r="V997" s="20">
        <f>(+T997/(T997+U997))</f>
        <v>0.26666666666666666</v>
      </c>
    </row>
    <row r="998" spans="1:24" x14ac:dyDescent="0.35">
      <c r="A998" s="11">
        <v>114813</v>
      </c>
      <c r="B998" s="11" t="s">
        <v>70</v>
      </c>
      <c r="C998" s="11">
        <v>2012</v>
      </c>
      <c r="D998" s="24"/>
      <c r="E998" s="28"/>
      <c r="F998" s="29"/>
      <c r="G998" s="30"/>
      <c r="H998" s="30"/>
      <c r="I998" s="30"/>
      <c r="J998" s="30"/>
      <c r="K998" s="30"/>
      <c r="L998" s="16">
        <v>15</v>
      </c>
      <c r="M998" s="16">
        <v>16</v>
      </c>
      <c r="N998" s="17">
        <f>+L998/(L998+M998)</f>
        <v>0.4838709677419355</v>
      </c>
      <c r="T998" s="19">
        <v>14</v>
      </c>
      <c r="U998" s="19">
        <v>17</v>
      </c>
      <c r="V998" s="20">
        <f>(+T998/(T998+U998))</f>
        <v>0.45161290322580644</v>
      </c>
    </row>
    <row r="999" spans="1:24" x14ac:dyDescent="0.35">
      <c r="A999" s="11">
        <v>114813</v>
      </c>
      <c r="B999" s="11" t="s">
        <v>70</v>
      </c>
      <c r="C999" s="11">
        <v>2013</v>
      </c>
      <c r="D999" s="24"/>
      <c r="E999" s="28"/>
      <c r="F999" s="29"/>
      <c r="G999" s="30"/>
      <c r="H999" s="30"/>
      <c r="I999" s="30"/>
      <c r="J999" s="30"/>
      <c r="K999" s="30"/>
      <c r="L999" s="16">
        <v>21</v>
      </c>
      <c r="M999" s="16">
        <v>9</v>
      </c>
      <c r="N999" s="17">
        <f>+L999/(L999+M999)</f>
        <v>0.7</v>
      </c>
      <c r="T999" s="19">
        <v>4</v>
      </c>
      <c r="U999" s="19">
        <v>21</v>
      </c>
      <c r="V999" s="20">
        <f>(+T999/(T999+U999))</f>
        <v>0.16</v>
      </c>
    </row>
    <row r="1000" spans="1:24" x14ac:dyDescent="0.35">
      <c r="A1000" s="11">
        <v>114813</v>
      </c>
      <c r="B1000" s="11" t="s">
        <v>70</v>
      </c>
      <c r="C1000" s="11">
        <v>2014</v>
      </c>
      <c r="D1000" s="24"/>
      <c r="E1000" s="28"/>
      <c r="F1000" s="29"/>
      <c r="G1000" s="30"/>
      <c r="H1000" s="30"/>
      <c r="I1000" s="30"/>
      <c r="J1000" s="30"/>
      <c r="K1000" s="30"/>
      <c r="L1000" s="16">
        <v>11</v>
      </c>
      <c r="M1000" s="16">
        <v>17</v>
      </c>
      <c r="N1000" s="17">
        <f>+L1000/(L1000+M1000)</f>
        <v>0.39285714285714285</v>
      </c>
      <c r="T1000" s="19">
        <v>12</v>
      </c>
      <c r="U1000" s="19">
        <v>14</v>
      </c>
      <c r="V1000" s="20">
        <f>(+T1000/(T1000+U1000))</f>
        <v>0.46153846153846156</v>
      </c>
    </row>
    <row r="1001" spans="1:24" x14ac:dyDescent="0.35">
      <c r="A1001" s="11">
        <v>114813</v>
      </c>
      <c r="B1001" s="11" t="s">
        <v>70</v>
      </c>
      <c r="C1001" s="11">
        <v>2015</v>
      </c>
      <c r="D1001" s="24"/>
      <c r="E1001" s="28"/>
      <c r="F1001" s="29"/>
      <c r="G1001" s="30"/>
      <c r="H1001" s="30"/>
      <c r="I1001" s="30"/>
      <c r="J1001" s="30"/>
      <c r="K1001" s="30"/>
      <c r="L1001" s="16">
        <v>9</v>
      </c>
      <c r="M1001" s="16">
        <v>19</v>
      </c>
      <c r="N1001" s="17">
        <f>+L1001/(L1001+M1001)</f>
        <v>0.32142857142857145</v>
      </c>
      <c r="T1001" s="19">
        <v>6</v>
      </c>
      <c r="U1001" s="19">
        <v>19</v>
      </c>
      <c r="V1001" s="20">
        <f>(+T1001/(T1001+U1001))</f>
        <v>0.24</v>
      </c>
    </row>
    <row r="1002" spans="1:24" x14ac:dyDescent="0.35">
      <c r="A1002" s="11">
        <v>114813</v>
      </c>
      <c r="B1002" s="11" t="s">
        <v>70</v>
      </c>
      <c r="C1002" s="11">
        <v>2016</v>
      </c>
      <c r="D1002" s="24"/>
      <c r="E1002" s="28"/>
      <c r="F1002" s="29"/>
      <c r="G1002" s="30"/>
      <c r="H1002" s="30"/>
      <c r="I1002" s="30"/>
      <c r="J1002" s="30"/>
      <c r="K1002" s="30"/>
      <c r="L1002" s="16">
        <v>14</v>
      </c>
      <c r="M1002" s="16">
        <v>13</v>
      </c>
      <c r="N1002" s="17">
        <f>+L1002/(L1002+M1002)</f>
        <v>0.51851851851851849</v>
      </c>
      <c r="T1002" s="19">
        <v>5</v>
      </c>
      <c r="U1002" s="19">
        <v>21</v>
      </c>
      <c r="V1002" s="20">
        <f>(+T1002/(T1002+U1002))</f>
        <v>0.19230769230769232</v>
      </c>
    </row>
    <row r="1003" spans="1:24" x14ac:dyDescent="0.35">
      <c r="A1003" s="11">
        <v>114813</v>
      </c>
      <c r="B1003" s="11" t="s">
        <v>70</v>
      </c>
      <c r="C1003" s="11">
        <v>2017</v>
      </c>
      <c r="D1003" s="24"/>
      <c r="E1003" s="28"/>
      <c r="F1003" s="29"/>
      <c r="G1003" s="30"/>
      <c r="H1003" s="30"/>
      <c r="I1003" s="30"/>
      <c r="J1003" s="30"/>
      <c r="K1003" s="30"/>
      <c r="L1003" s="16">
        <v>7</v>
      </c>
      <c r="M1003" s="16">
        <v>20</v>
      </c>
      <c r="N1003" s="17">
        <f>+L1003/(L1003+M1003)</f>
        <v>0.25925925925925924</v>
      </c>
      <c r="O1003" s="18">
        <v>3984</v>
      </c>
      <c r="P1003" s="18">
        <v>306</v>
      </c>
      <c r="T1003" s="19">
        <v>5</v>
      </c>
      <c r="U1003" s="19">
        <v>23</v>
      </c>
      <c r="V1003" s="20">
        <f>(+T1003/(T1003+U1003))</f>
        <v>0.17857142857142858</v>
      </c>
    </row>
    <row r="1004" spans="1:24" x14ac:dyDescent="0.35">
      <c r="A1004" s="11">
        <v>114813</v>
      </c>
      <c r="B1004" s="11" t="s">
        <v>70</v>
      </c>
      <c r="C1004" s="11">
        <v>2018</v>
      </c>
      <c r="D1004" s="24"/>
      <c r="E1004" s="28"/>
      <c r="F1004" s="29"/>
      <c r="G1004" s="30"/>
      <c r="H1004" s="30"/>
      <c r="I1004" s="30"/>
      <c r="J1004" s="30"/>
      <c r="K1004" s="30"/>
      <c r="L1004" s="16">
        <v>7</v>
      </c>
      <c r="M1004" s="16">
        <v>21</v>
      </c>
      <c r="N1004" s="17">
        <f>+L1004/(L1004+M1004)</f>
        <v>0.25</v>
      </c>
      <c r="O1004" s="18">
        <v>22231</v>
      </c>
      <c r="P1004" s="18">
        <v>171</v>
      </c>
      <c r="T1004" s="19">
        <v>13</v>
      </c>
      <c r="U1004" s="19">
        <v>15</v>
      </c>
      <c r="V1004" s="20">
        <f>(+T1004/(T1004+U1004))</f>
        <v>0.4642857142857143</v>
      </c>
    </row>
    <row r="1005" spans="1:24" x14ac:dyDescent="0.35">
      <c r="A1005" s="11">
        <v>114813</v>
      </c>
      <c r="B1005" s="11" t="s">
        <v>70</v>
      </c>
      <c r="C1005" s="11">
        <v>2019</v>
      </c>
      <c r="D1005" s="24"/>
      <c r="E1005" s="28"/>
      <c r="F1005" s="29"/>
      <c r="G1005" s="30"/>
      <c r="H1005" s="30"/>
      <c r="I1005" s="30"/>
      <c r="J1005" s="30"/>
      <c r="K1005" s="30"/>
      <c r="L1005" s="16">
        <v>12</v>
      </c>
      <c r="M1005" s="16">
        <v>15</v>
      </c>
      <c r="N1005" s="17">
        <f>+L1005/(L1005+M1005)</f>
        <v>0.44444444444444442</v>
      </c>
      <c r="T1005" s="19">
        <v>19</v>
      </c>
      <c r="U1005" s="19">
        <v>10</v>
      </c>
      <c r="V1005" s="20">
        <f>(+T1005/(T1005+U1005))</f>
        <v>0.65517241379310343</v>
      </c>
      <c r="W1005" s="21">
        <v>1947</v>
      </c>
      <c r="X1005" s="21">
        <v>139</v>
      </c>
    </row>
    <row r="1006" spans="1:24" x14ac:dyDescent="0.35">
      <c r="A1006" s="11">
        <v>114813</v>
      </c>
      <c r="B1006" s="11" t="s">
        <v>70</v>
      </c>
      <c r="C1006" s="11">
        <v>2020</v>
      </c>
      <c r="D1006" s="24"/>
      <c r="E1006" s="28"/>
      <c r="F1006" s="29"/>
      <c r="G1006" s="30"/>
      <c r="H1006" s="30"/>
      <c r="I1006" s="30"/>
      <c r="J1006" s="30"/>
      <c r="K1006" s="30"/>
      <c r="L1006" s="16">
        <v>11</v>
      </c>
      <c r="M1006" s="16">
        <v>17</v>
      </c>
      <c r="N1006" s="17">
        <f>+L1006/(L1006+M1006)</f>
        <v>0.39285714285714285</v>
      </c>
      <c r="T1006" s="19">
        <v>17</v>
      </c>
      <c r="U1006" s="19">
        <v>13</v>
      </c>
      <c r="V1006" s="20">
        <f>(+T1006/(T1006+U1006))</f>
        <v>0.56666666666666665</v>
      </c>
    </row>
    <row r="1007" spans="1:24" x14ac:dyDescent="0.35">
      <c r="A1007" s="11">
        <v>114813</v>
      </c>
      <c r="B1007" s="11" t="s">
        <v>70</v>
      </c>
      <c r="C1007" s="11">
        <v>2021</v>
      </c>
      <c r="D1007" s="24"/>
      <c r="E1007" s="28"/>
      <c r="F1007" s="29"/>
      <c r="G1007" s="30"/>
      <c r="H1007" s="30"/>
      <c r="I1007" s="30"/>
      <c r="J1007" s="30"/>
      <c r="K1007" s="30"/>
      <c r="L1007" s="16">
        <v>11</v>
      </c>
      <c r="M1007" s="16">
        <v>5</v>
      </c>
      <c r="N1007" s="17">
        <f>+L1007/(L1007+M1007)</f>
        <v>0.6875</v>
      </c>
      <c r="T1007" s="19">
        <v>7</v>
      </c>
      <c r="U1007" s="19">
        <v>5</v>
      </c>
      <c r="V1007" s="20">
        <f>(+T1007/(T1007+U1007))</f>
        <v>0.58333333333333337</v>
      </c>
    </row>
    <row r="1008" spans="1:24" x14ac:dyDescent="0.35">
      <c r="A1008" s="11">
        <v>114813</v>
      </c>
      <c r="B1008" s="11" t="s">
        <v>70</v>
      </c>
      <c r="C1008" s="11">
        <v>2022</v>
      </c>
      <c r="D1008" s="24"/>
      <c r="E1008" s="28"/>
      <c r="F1008" s="29"/>
      <c r="G1008" s="30"/>
      <c r="H1008" s="30"/>
      <c r="I1008" s="30"/>
      <c r="J1008" s="30"/>
      <c r="K1008" s="30"/>
      <c r="L1008" s="16">
        <v>17</v>
      </c>
      <c r="M1008" s="16">
        <v>10</v>
      </c>
      <c r="N1008" s="17">
        <f>+L1008/(L1008+M1008)</f>
        <v>0.62962962962962965</v>
      </c>
      <c r="S1008" s="70" t="e">
        <f>+Q1008/R1008</f>
        <v>#DIV/0!</v>
      </c>
      <c r="T1008" s="19">
        <v>17</v>
      </c>
      <c r="U1008" s="19">
        <v>10</v>
      </c>
      <c r="V1008" s="20">
        <f>(+T1008/(T1008+U1008))</f>
        <v>0.62962962962962965</v>
      </c>
    </row>
    <row r="1009" spans="1:24" x14ac:dyDescent="0.35">
      <c r="A1009" s="11">
        <v>115755</v>
      </c>
      <c r="B1009" s="11" t="s">
        <v>71</v>
      </c>
      <c r="C1009" s="11">
        <v>2004</v>
      </c>
      <c r="D1009" s="24"/>
      <c r="E1009" s="28"/>
      <c r="F1009" s="29"/>
      <c r="G1009" s="30"/>
      <c r="H1009" s="30"/>
      <c r="I1009" s="30"/>
      <c r="J1009" s="30"/>
      <c r="K1009" s="30"/>
      <c r="L1009" s="16">
        <v>28</v>
      </c>
      <c r="M1009" s="16">
        <v>6</v>
      </c>
      <c r="N1009" s="17">
        <f>+L1009/(L1009+M1009)</f>
        <v>0.82352941176470584</v>
      </c>
      <c r="T1009" s="19">
        <v>4</v>
      </c>
      <c r="U1009" s="19">
        <v>23</v>
      </c>
      <c r="V1009" s="20">
        <f>(+T1009/(T1009+U1009))</f>
        <v>0.14814814814814814</v>
      </c>
    </row>
    <row r="1010" spans="1:24" x14ac:dyDescent="0.35">
      <c r="A1010" s="11">
        <v>115755</v>
      </c>
      <c r="B1010" s="11" t="s">
        <v>71</v>
      </c>
      <c r="C1010" s="11">
        <v>2005</v>
      </c>
      <c r="D1010" s="24"/>
      <c r="E1010" s="28"/>
      <c r="F1010" s="29"/>
      <c r="G1010" s="30"/>
      <c r="H1010" s="30"/>
      <c r="I1010" s="30"/>
      <c r="J1010" s="30"/>
      <c r="K1010" s="30"/>
      <c r="L1010" s="16">
        <v>16</v>
      </c>
      <c r="M1010" s="16">
        <v>11</v>
      </c>
      <c r="N1010" s="17">
        <f>+L1010/(L1010+M1010)</f>
        <v>0.59259259259259256</v>
      </c>
      <c r="T1010" s="19">
        <v>12</v>
      </c>
      <c r="U1010" s="19">
        <v>15</v>
      </c>
      <c r="V1010" s="20">
        <f>(+T1010/(T1010+U1010))</f>
        <v>0.44444444444444442</v>
      </c>
    </row>
    <row r="1011" spans="1:24" x14ac:dyDescent="0.35">
      <c r="A1011" s="11">
        <v>115755</v>
      </c>
      <c r="B1011" s="11" t="s">
        <v>71</v>
      </c>
      <c r="C1011" s="11">
        <v>2006</v>
      </c>
      <c r="D1011" s="24"/>
      <c r="E1011" s="28"/>
      <c r="F1011" s="29"/>
      <c r="G1011" s="30"/>
      <c r="H1011" s="30"/>
      <c r="I1011" s="30"/>
      <c r="J1011" s="30"/>
      <c r="K1011" s="30"/>
      <c r="L1011" s="16">
        <v>17</v>
      </c>
      <c r="M1011" s="16">
        <v>10</v>
      </c>
      <c r="N1011" s="17">
        <f>+L1011/(L1011+M1011)</f>
        <v>0.62962962962962965</v>
      </c>
      <c r="T1011" s="19">
        <v>17</v>
      </c>
      <c r="U1011" s="19">
        <v>11</v>
      </c>
      <c r="V1011" s="20">
        <f>(+T1011/(T1011+U1011))</f>
        <v>0.6071428571428571</v>
      </c>
    </row>
    <row r="1012" spans="1:24" x14ac:dyDescent="0.35">
      <c r="A1012" s="11">
        <v>115755</v>
      </c>
      <c r="B1012" s="11" t="s">
        <v>71</v>
      </c>
      <c r="C1012" s="11">
        <v>2007</v>
      </c>
      <c r="D1012" s="24"/>
      <c r="E1012" s="28"/>
      <c r="F1012" s="29"/>
      <c r="G1012" s="30"/>
      <c r="H1012" s="30"/>
      <c r="I1012" s="30"/>
      <c r="J1012" s="30"/>
      <c r="K1012" s="30"/>
      <c r="L1012" s="16">
        <v>26</v>
      </c>
      <c r="M1012" s="16">
        <v>4</v>
      </c>
      <c r="N1012" s="17">
        <f>+L1012/(L1012+M1012)</f>
        <v>0.8666666666666667</v>
      </c>
      <c r="T1012" s="19">
        <v>17</v>
      </c>
      <c r="U1012" s="19">
        <v>10</v>
      </c>
      <c r="V1012" s="20">
        <f>(+T1012/(T1012+U1012))</f>
        <v>0.62962962962962965</v>
      </c>
    </row>
    <row r="1013" spans="1:24" x14ac:dyDescent="0.35">
      <c r="A1013" s="11">
        <v>115755</v>
      </c>
      <c r="B1013" s="11" t="s">
        <v>71</v>
      </c>
      <c r="C1013" s="11">
        <v>2008</v>
      </c>
      <c r="D1013" s="24"/>
      <c r="E1013" s="28"/>
      <c r="F1013" s="29"/>
      <c r="G1013" s="30"/>
      <c r="H1013" s="30"/>
      <c r="I1013" s="30"/>
      <c r="J1013" s="30"/>
      <c r="K1013" s="30"/>
      <c r="L1013" s="16">
        <v>20</v>
      </c>
      <c r="M1013" s="16">
        <v>9</v>
      </c>
      <c r="N1013" s="17">
        <f>+L1013/(L1013+M1013)</f>
        <v>0.68965517241379315</v>
      </c>
      <c r="T1013" s="19">
        <v>16</v>
      </c>
      <c r="U1013" s="19">
        <v>12</v>
      </c>
      <c r="V1013" s="20">
        <f>(+T1013/(T1013+U1013))</f>
        <v>0.5714285714285714</v>
      </c>
    </row>
    <row r="1014" spans="1:24" x14ac:dyDescent="0.35">
      <c r="A1014" s="11">
        <v>115755</v>
      </c>
      <c r="B1014" s="11" t="s">
        <v>71</v>
      </c>
      <c r="C1014" s="11">
        <v>2009</v>
      </c>
      <c r="D1014" s="24"/>
      <c r="E1014" s="28"/>
      <c r="F1014" s="29"/>
      <c r="G1014" s="30"/>
      <c r="H1014" s="30"/>
      <c r="I1014" s="30"/>
      <c r="J1014" s="30"/>
      <c r="K1014" s="30"/>
      <c r="L1014" s="16">
        <v>20</v>
      </c>
      <c r="M1014" s="16">
        <v>12</v>
      </c>
      <c r="N1014" s="17">
        <f>+L1014/(L1014+M1014)</f>
        <v>0.625</v>
      </c>
      <c r="T1014" s="19">
        <v>24</v>
      </c>
      <c r="U1014" s="19">
        <v>8</v>
      </c>
      <c r="V1014" s="20">
        <f>(+T1014/(T1014+U1014))</f>
        <v>0.75</v>
      </c>
    </row>
    <row r="1015" spans="1:24" x14ac:dyDescent="0.35">
      <c r="A1015" s="11">
        <v>115755</v>
      </c>
      <c r="B1015" s="11" t="s">
        <v>71</v>
      </c>
      <c r="C1015" s="11">
        <v>2010</v>
      </c>
      <c r="D1015" s="24"/>
      <c r="E1015" s="28"/>
      <c r="F1015" s="29"/>
      <c r="G1015" s="30"/>
      <c r="H1015" s="30"/>
      <c r="I1015" s="30"/>
      <c r="J1015" s="30"/>
      <c r="K1015" s="30"/>
      <c r="L1015" s="16">
        <v>22</v>
      </c>
      <c r="M1015" s="16">
        <v>8</v>
      </c>
      <c r="N1015" s="17">
        <f>+L1015/(L1015+M1015)</f>
        <v>0.73333333333333328</v>
      </c>
      <c r="T1015" s="19">
        <v>20</v>
      </c>
      <c r="U1015" s="19">
        <v>11</v>
      </c>
      <c r="V1015" s="20">
        <f>(+T1015/(T1015+U1015))</f>
        <v>0.64516129032258063</v>
      </c>
    </row>
    <row r="1016" spans="1:24" x14ac:dyDescent="0.35">
      <c r="A1016" s="11">
        <v>115755</v>
      </c>
      <c r="B1016" s="11" t="s">
        <v>71</v>
      </c>
      <c r="C1016" s="11">
        <v>2011</v>
      </c>
      <c r="D1016" s="24"/>
      <c r="E1016" s="28"/>
      <c r="F1016" s="29"/>
      <c r="G1016" s="30"/>
      <c r="H1016" s="30"/>
      <c r="I1016" s="30"/>
      <c r="J1016" s="30"/>
      <c r="K1016" s="30"/>
      <c r="L1016" s="16">
        <v>26</v>
      </c>
      <c r="M1016" s="16">
        <v>4</v>
      </c>
      <c r="N1016" s="17">
        <f>+L1016/(L1016+M1016)</f>
        <v>0.8666666666666667</v>
      </c>
      <c r="T1016" s="19">
        <v>15</v>
      </c>
      <c r="U1016" s="19">
        <v>12</v>
      </c>
      <c r="V1016" s="20">
        <f>(+T1016/(T1016+U1016))</f>
        <v>0.55555555555555558</v>
      </c>
    </row>
    <row r="1017" spans="1:24" x14ac:dyDescent="0.35">
      <c r="A1017" s="11">
        <v>115755</v>
      </c>
      <c r="B1017" s="11" t="s">
        <v>71</v>
      </c>
      <c r="C1017" s="11">
        <v>2012</v>
      </c>
      <c r="D1017" s="24"/>
      <c r="E1017" s="28"/>
      <c r="F1017" s="29"/>
      <c r="G1017" s="30"/>
      <c r="H1017" s="30"/>
      <c r="I1017" s="30"/>
      <c r="J1017" s="30"/>
      <c r="K1017" s="30"/>
      <c r="L1017" s="16">
        <v>22</v>
      </c>
      <c r="M1017" s="16">
        <v>8</v>
      </c>
      <c r="N1017" s="17">
        <f>+L1017/(L1017+M1017)</f>
        <v>0.73333333333333328</v>
      </c>
      <c r="T1017" s="19">
        <v>19</v>
      </c>
      <c r="U1017" s="19">
        <v>8</v>
      </c>
      <c r="V1017" s="20">
        <f>(+T1017/(T1017+U1017))</f>
        <v>0.70370370370370372</v>
      </c>
    </row>
    <row r="1018" spans="1:24" x14ac:dyDescent="0.35">
      <c r="A1018" s="11">
        <v>115755</v>
      </c>
      <c r="B1018" s="11" t="s">
        <v>71</v>
      </c>
      <c r="C1018" s="11">
        <v>2013</v>
      </c>
      <c r="D1018" s="24"/>
      <c r="E1018" s="28"/>
      <c r="F1018" s="29"/>
      <c r="G1018" s="30"/>
      <c r="H1018" s="30"/>
      <c r="I1018" s="30"/>
      <c r="J1018" s="30"/>
      <c r="K1018" s="30"/>
      <c r="L1018" s="16">
        <v>11</v>
      </c>
      <c r="M1018" s="16">
        <v>15</v>
      </c>
      <c r="N1018" s="17">
        <f>+L1018/(L1018+M1018)</f>
        <v>0.42307692307692307</v>
      </c>
      <c r="T1018" s="19">
        <v>10</v>
      </c>
      <c r="U1018" s="19">
        <v>18</v>
      </c>
      <c r="V1018" s="20">
        <f>(+T1018/(T1018+U1018))</f>
        <v>0.35714285714285715</v>
      </c>
    </row>
    <row r="1019" spans="1:24" x14ac:dyDescent="0.35">
      <c r="A1019" s="11">
        <v>115755</v>
      </c>
      <c r="B1019" s="11" t="s">
        <v>71</v>
      </c>
      <c r="C1019" s="11">
        <v>2014</v>
      </c>
      <c r="D1019" s="24"/>
      <c r="E1019" s="28"/>
      <c r="F1019" s="29"/>
      <c r="G1019" s="30"/>
      <c r="H1019" s="30"/>
      <c r="I1019" s="30"/>
      <c r="J1019" s="30"/>
      <c r="K1019" s="30"/>
      <c r="L1019" s="16">
        <v>11</v>
      </c>
      <c r="M1019" s="16">
        <v>17</v>
      </c>
      <c r="N1019" s="17">
        <f>+L1019/(L1019+M1019)</f>
        <v>0.39285714285714285</v>
      </c>
      <c r="T1019" s="19">
        <v>15</v>
      </c>
      <c r="U1019" s="19">
        <v>11</v>
      </c>
      <c r="V1019" s="20">
        <f>(+T1019/(T1019+U1019))</f>
        <v>0.57692307692307687</v>
      </c>
    </row>
    <row r="1020" spans="1:24" x14ac:dyDescent="0.35">
      <c r="A1020" s="11">
        <v>115755</v>
      </c>
      <c r="B1020" s="11" t="s">
        <v>71</v>
      </c>
      <c r="C1020" s="11">
        <v>2015</v>
      </c>
      <c r="D1020" s="24"/>
      <c r="E1020" s="28"/>
      <c r="F1020" s="29"/>
      <c r="G1020" s="30"/>
      <c r="H1020" s="30"/>
      <c r="I1020" s="30"/>
      <c r="J1020" s="30"/>
      <c r="K1020" s="30"/>
      <c r="L1020" s="16">
        <v>22</v>
      </c>
      <c r="M1020" s="16">
        <v>8</v>
      </c>
      <c r="N1020" s="17">
        <f>+L1020/(L1020+M1020)</f>
        <v>0.73333333333333328</v>
      </c>
      <c r="T1020" s="19">
        <v>23</v>
      </c>
      <c r="U1020" s="19">
        <v>6</v>
      </c>
      <c r="V1020" s="20">
        <f>(+T1020/(T1020+U1020))</f>
        <v>0.7931034482758621</v>
      </c>
    </row>
    <row r="1021" spans="1:24" x14ac:dyDescent="0.35">
      <c r="A1021" s="11">
        <v>115755</v>
      </c>
      <c r="B1021" s="11" t="s">
        <v>71</v>
      </c>
      <c r="C1021" s="11">
        <v>2016</v>
      </c>
      <c r="D1021" s="24"/>
      <c r="E1021" s="28"/>
      <c r="F1021" s="29"/>
      <c r="G1021" s="30"/>
      <c r="H1021" s="30"/>
      <c r="I1021" s="30"/>
      <c r="J1021" s="30"/>
      <c r="K1021" s="30"/>
      <c r="L1021" s="16">
        <v>15</v>
      </c>
      <c r="M1021" s="16">
        <v>16</v>
      </c>
      <c r="N1021" s="17">
        <f>+L1021/(L1021+M1021)</f>
        <v>0.4838709677419355</v>
      </c>
      <c r="T1021" s="19">
        <v>13</v>
      </c>
      <c r="U1021" s="19">
        <v>15</v>
      </c>
      <c r="V1021" s="20">
        <f>(+T1021/(T1021+U1021))</f>
        <v>0.4642857142857143</v>
      </c>
    </row>
    <row r="1022" spans="1:24" x14ac:dyDescent="0.35">
      <c r="A1022" s="11">
        <v>115755</v>
      </c>
      <c r="B1022" s="11" t="s">
        <v>71</v>
      </c>
      <c r="C1022" s="11">
        <v>2017</v>
      </c>
      <c r="D1022" s="24"/>
      <c r="E1022" s="28"/>
      <c r="F1022" s="29"/>
      <c r="G1022" s="30"/>
      <c r="H1022" s="30"/>
      <c r="I1022" s="30"/>
      <c r="J1022" s="30"/>
      <c r="K1022" s="30"/>
      <c r="L1022" s="16">
        <v>13</v>
      </c>
      <c r="M1022" s="16">
        <v>16</v>
      </c>
      <c r="N1022" s="17">
        <f>+L1022/(L1022+M1022)</f>
        <v>0.44827586206896552</v>
      </c>
      <c r="O1022" s="18">
        <v>11175</v>
      </c>
      <c r="P1022" s="18">
        <v>745</v>
      </c>
      <c r="T1022" s="19">
        <v>8</v>
      </c>
      <c r="U1022" s="19">
        <v>19</v>
      </c>
      <c r="V1022" s="20">
        <f>(+T1022/(T1022+U1022))</f>
        <v>0.29629629629629628</v>
      </c>
    </row>
    <row r="1023" spans="1:24" x14ac:dyDescent="0.35">
      <c r="A1023" s="11">
        <v>115755</v>
      </c>
      <c r="B1023" s="11" t="s">
        <v>71</v>
      </c>
      <c r="C1023" s="11">
        <v>2018</v>
      </c>
      <c r="D1023" s="24"/>
      <c r="E1023" s="28"/>
      <c r="F1023" s="29"/>
      <c r="G1023" s="30"/>
      <c r="H1023" s="30"/>
      <c r="I1023" s="30"/>
      <c r="J1023" s="30"/>
      <c r="K1023" s="30"/>
      <c r="L1023" s="16">
        <v>9</v>
      </c>
      <c r="M1023" s="16">
        <v>19</v>
      </c>
      <c r="N1023" s="17">
        <f>+L1023/(L1023+M1023)</f>
        <v>0.32142857142857145</v>
      </c>
      <c r="O1023" s="18">
        <v>9162</v>
      </c>
      <c r="P1023" s="18">
        <v>654</v>
      </c>
      <c r="T1023" s="19">
        <v>19</v>
      </c>
      <c r="U1023" s="19">
        <v>13</v>
      </c>
      <c r="V1023" s="20">
        <f>(+T1023/(T1023+U1023))</f>
        <v>0.59375</v>
      </c>
    </row>
    <row r="1024" spans="1:24" x14ac:dyDescent="0.35">
      <c r="A1024" s="11">
        <v>115755</v>
      </c>
      <c r="B1024" s="11" t="s">
        <v>71</v>
      </c>
      <c r="C1024" s="11">
        <v>2019</v>
      </c>
      <c r="D1024" s="24"/>
      <c r="E1024" s="28"/>
      <c r="F1024" s="29"/>
      <c r="G1024" s="30"/>
      <c r="H1024" s="30"/>
      <c r="I1024" s="30"/>
      <c r="J1024" s="30"/>
      <c r="K1024" s="30"/>
      <c r="L1024" s="16">
        <v>17</v>
      </c>
      <c r="M1024" s="16">
        <v>14</v>
      </c>
      <c r="N1024" s="17">
        <f>+L1024/(L1024+M1024)</f>
        <v>0.54838709677419351</v>
      </c>
      <c r="T1024" s="19">
        <v>19</v>
      </c>
      <c r="U1024" s="19">
        <v>8</v>
      </c>
      <c r="V1024" s="20">
        <f>(+T1024/(T1024+U1024))</f>
        <v>0.70370370370370372</v>
      </c>
      <c r="W1024" s="21">
        <v>4374</v>
      </c>
      <c r="X1024" s="21">
        <v>336</v>
      </c>
    </row>
    <row r="1025" spans="1:24" x14ac:dyDescent="0.35">
      <c r="A1025" s="11">
        <v>115755</v>
      </c>
      <c r="B1025" s="11" t="s">
        <v>71</v>
      </c>
      <c r="C1025" s="11">
        <v>2020</v>
      </c>
      <c r="D1025" s="24"/>
      <c r="E1025" s="28"/>
      <c r="F1025" s="29"/>
      <c r="G1025" s="30"/>
      <c r="H1025" s="30"/>
      <c r="I1025" s="30"/>
      <c r="J1025" s="30"/>
      <c r="K1025" s="30"/>
      <c r="L1025" s="16">
        <v>9</v>
      </c>
      <c r="M1025" s="16">
        <v>18</v>
      </c>
      <c r="N1025" s="17">
        <f>+L1025/(L1025+M1025)</f>
        <v>0.33333333333333331</v>
      </c>
      <c r="T1025" s="19">
        <v>15</v>
      </c>
      <c r="U1025" s="19">
        <v>13</v>
      </c>
      <c r="V1025" s="20">
        <f>(+T1025/(T1025+U1025))</f>
        <v>0.5357142857142857</v>
      </c>
    </row>
    <row r="1026" spans="1:24" x14ac:dyDescent="0.35">
      <c r="A1026" s="11">
        <v>115755</v>
      </c>
      <c r="B1026" s="11" t="s">
        <v>71</v>
      </c>
      <c r="C1026" s="11">
        <v>2021</v>
      </c>
      <c r="D1026" s="24"/>
      <c r="E1026" s="28"/>
      <c r="F1026" s="29"/>
      <c r="G1026" s="30"/>
      <c r="H1026" s="30"/>
      <c r="I1026" s="30"/>
      <c r="J1026" s="30"/>
      <c r="K1026" s="30"/>
      <c r="L1026" s="16">
        <v>4</v>
      </c>
      <c r="M1026" s="16">
        <v>5</v>
      </c>
      <c r="N1026" s="17">
        <f>+L1026/(L1026+M1026)</f>
        <v>0.44444444444444442</v>
      </c>
      <c r="V1026" s="20" t="e">
        <f>(+T1026/(T1026+U1026))</f>
        <v>#DIV/0!</v>
      </c>
    </row>
    <row r="1027" spans="1:24" x14ac:dyDescent="0.35">
      <c r="A1027" s="11">
        <v>115755</v>
      </c>
      <c r="B1027" s="11" t="s">
        <v>71</v>
      </c>
      <c r="C1027" s="11">
        <v>2022</v>
      </c>
      <c r="D1027" s="24"/>
      <c r="E1027" s="28"/>
      <c r="F1027" s="29"/>
      <c r="G1027" s="30"/>
      <c r="H1027" s="30"/>
      <c r="I1027" s="30"/>
      <c r="J1027" s="30"/>
      <c r="K1027" s="30"/>
      <c r="L1027" s="16">
        <v>11</v>
      </c>
      <c r="M1027" s="16">
        <v>15</v>
      </c>
      <c r="N1027" s="17">
        <f>+L1027/(L1027+M1027)</f>
        <v>0.42307692307692307</v>
      </c>
      <c r="S1027" s="70" t="e">
        <f>+Q1027/R1027</f>
        <v>#DIV/0!</v>
      </c>
      <c r="T1027" s="19">
        <v>7</v>
      </c>
      <c r="U1027" s="19">
        <v>16</v>
      </c>
      <c r="V1027" s="20">
        <f>(+T1027/(T1027+U1027))</f>
        <v>0.30434782608695654</v>
      </c>
      <c r="W1027" s="21">
        <v>1869</v>
      </c>
      <c r="X1027" s="21">
        <v>170</v>
      </c>
    </row>
    <row r="1028" spans="1:24" x14ac:dyDescent="0.35">
      <c r="A1028" s="11">
        <v>117140</v>
      </c>
      <c r="B1028" s="11" t="s">
        <v>72</v>
      </c>
      <c r="C1028" s="11">
        <v>2004</v>
      </c>
      <c r="D1028" s="24"/>
      <c r="E1028" s="28"/>
      <c r="F1028" s="29"/>
      <c r="G1028" s="30"/>
      <c r="H1028" s="30"/>
      <c r="I1028" s="30"/>
      <c r="J1028" s="30"/>
      <c r="K1028" s="30"/>
      <c r="N1028" s="17" t="e">
        <f>+L1028/(L1028+M1028)</f>
        <v>#DIV/0!</v>
      </c>
      <c r="V1028" s="20" t="e">
        <f>(+T1028/(T1028+U1028))</f>
        <v>#DIV/0!</v>
      </c>
    </row>
    <row r="1029" spans="1:24" x14ac:dyDescent="0.35">
      <c r="A1029" s="11">
        <v>117140</v>
      </c>
      <c r="B1029" s="11" t="s">
        <v>72</v>
      </c>
      <c r="C1029" s="11">
        <v>2005</v>
      </c>
      <c r="D1029" s="24"/>
      <c r="E1029" s="28"/>
      <c r="F1029" s="29"/>
      <c r="G1029" s="30"/>
      <c r="H1029" s="30"/>
      <c r="I1029" s="30"/>
      <c r="J1029" s="30"/>
      <c r="K1029" s="30"/>
      <c r="N1029" s="17" t="e">
        <f>+L1029/(L1029+M1029)</f>
        <v>#DIV/0!</v>
      </c>
      <c r="V1029" s="20" t="e">
        <f>(+T1029/(T1029+U1029))</f>
        <v>#DIV/0!</v>
      </c>
    </row>
    <row r="1030" spans="1:24" x14ac:dyDescent="0.35">
      <c r="A1030" s="11">
        <v>117140</v>
      </c>
      <c r="B1030" s="11" t="s">
        <v>72</v>
      </c>
      <c r="C1030" s="11">
        <v>2006</v>
      </c>
      <c r="D1030" s="24"/>
      <c r="E1030" s="28"/>
      <c r="F1030" s="29"/>
      <c r="G1030" s="30"/>
      <c r="H1030" s="30"/>
      <c r="I1030" s="30"/>
      <c r="J1030" s="30"/>
      <c r="K1030" s="30"/>
      <c r="L1030" s="16">
        <v>12</v>
      </c>
      <c r="M1030" s="16">
        <v>9</v>
      </c>
      <c r="N1030" s="17">
        <f>+L1030/(L1030+M1030)</f>
        <v>0.5714285714285714</v>
      </c>
      <c r="V1030" s="20" t="e">
        <f>(+T1030/(T1030+U1030))</f>
        <v>#DIV/0!</v>
      </c>
    </row>
    <row r="1031" spans="1:24" x14ac:dyDescent="0.35">
      <c r="A1031" s="11">
        <v>117140</v>
      </c>
      <c r="B1031" s="11" t="s">
        <v>72</v>
      </c>
      <c r="C1031" s="11">
        <v>2007</v>
      </c>
      <c r="D1031" s="24"/>
      <c r="E1031" s="28"/>
      <c r="F1031" s="29"/>
      <c r="G1031" s="30"/>
      <c r="H1031" s="30"/>
      <c r="I1031" s="30"/>
      <c r="J1031" s="30"/>
      <c r="K1031" s="30"/>
      <c r="L1031" s="16">
        <v>5</v>
      </c>
      <c r="M1031" s="16">
        <v>20</v>
      </c>
      <c r="N1031" s="17">
        <f>+L1031/(L1031+M1031)</f>
        <v>0.2</v>
      </c>
      <c r="T1031" s="19">
        <v>19</v>
      </c>
      <c r="U1031" s="19">
        <v>6</v>
      </c>
      <c r="V1031" s="20">
        <f>(+T1031/(T1031+U1031))</f>
        <v>0.76</v>
      </c>
    </row>
    <row r="1032" spans="1:24" x14ac:dyDescent="0.35">
      <c r="A1032" s="11">
        <v>117140</v>
      </c>
      <c r="B1032" s="11" t="s">
        <v>72</v>
      </c>
      <c r="C1032" s="11">
        <v>2008</v>
      </c>
      <c r="D1032" s="24"/>
      <c r="E1032" s="28"/>
      <c r="F1032" s="29"/>
      <c r="G1032" s="30"/>
      <c r="H1032" s="30"/>
      <c r="I1032" s="30"/>
      <c r="J1032" s="30"/>
      <c r="K1032" s="30"/>
      <c r="L1032" s="16">
        <v>12</v>
      </c>
      <c r="M1032" s="16">
        <v>13</v>
      </c>
      <c r="N1032" s="17">
        <f>+L1032/(L1032+M1032)</f>
        <v>0.48</v>
      </c>
      <c r="T1032" s="19">
        <v>19</v>
      </c>
      <c r="U1032" s="19">
        <v>9</v>
      </c>
      <c r="V1032" s="20">
        <f>(+T1032/(T1032+U1032))</f>
        <v>0.6785714285714286</v>
      </c>
    </row>
    <row r="1033" spans="1:24" x14ac:dyDescent="0.35">
      <c r="A1033" s="11">
        <v>117140</v>
      </c>
      <c r="B1033" s="11" t="s">
        <v>72</v>
      </c>
      <c r="C1033" s="11">
        <v>2009</v>
      </c>
      <c r="D1033" s="24"/>
      <c r="E1033" s="28"/>
      <c r="F1033" s="29"/>
      <c r="G1033" s="30"/>
      <c r="H1033" s="30"/>
      <c r="I1033" s="30"/>
      <c r="J1033" s="30"/>
      <c r="K1033" s="30"/>
      <c r="L1033" s="16">
        <v>6</v>
      </c>
      <c r="M1033" s="16">
        <v>19</v>
      </c>
      <c r="N1033" s="17">
        <f>+L1033/(L1033+M1033)</f>
        <v>0.24</v>
      </c>
      <c r="T1033" s="19">
        <v>20</v>
      </c>
      <c r="U1033" s="19">
        <v>6</v>
      </c>
      <c r="V1033" s="20">
        <f>(+T1033/(T1033+U1033))</f>
        <v>0.76923076923076927</v>
      </c>
    </row>
    <row r="1034" spans="1:24" x14ac:dyDescent="0.35">
      <c r="A1034" s="11">
        <v>117140</v>
      </c>
      <c r="B1034" s="11" t="s">
        <v>72</v>
      </c>
      <c r="C1034" s="11">
        <v>2010</v>
      </c>
      <c r="D1034" s="24"/>
      <c r="E1034" s="28"/>
      <c r="F1034" s="29"/>
      <c r="G1034" s="30"/>
      <c r="H1034" s="30"/>
      <c r="I1034" s="30"/>
      <c r="J1034" s="30"/>
      <c r="K1034" s="30"/>
      <c r="L1034" s="16">
        <v>9</v>
      </c>
      <c r="M1034" s="16">
        <v>16</v>
      </c>
      <c r="N1034" s="17">
        <f>+L1034/(L1034+M1034)</f>
        <v>0.36</v>
      </c>
      <c r="V1034" s="20" t="e">
        <f>(+T1034/(T1034+U1034))</f>
        <v>#DIV/0!</v>
      </c>
    </row>
    <row r="1035" spans="1:24" x14ac:dyDescent="0.35">
      <c r="A1035" s="11">
        <v>117140</v>
      </c>
      <c r="B1035" s="11" t="s">
        <v>72</v>
      </c>
      <c r="C1035" s="11">
        <v>2011</v>
      </c>
      <c r="D1035" s="24"/>
      <c r="E1035" s="28"/>
      <c r="F1035" s="29"/>
      <c r="G1035" s="30"/>
      <c r="H1035" s="30"/>
      <c r="I1035" s="30"/>
      <c r="J1035" s="30"/>
      <c r="K1035" s="30"/>
      <c r="L1035" s="16">
        <v>13</v>
      </c>
      <c r="M1035" s="16">
        <v>13</v>
      </c>
      <c r="N1035" s="17">
        <f>+L1035/(L1035+M1035)</f>
        <v>0.5</v>
      </c>
      <c r="T1035" s="19">
        <v>12</v>
      </c>
      <c r="U1035" s="19">
        <v>14</v>
      </c>
      <c r="V1035" s="20">
        <f>(+T1035/(T1035+U1035))</f>
        <v>0.46153846153846156</v>
      </c>
    </row>
    <row r="1036" spans="1:24" x14ac:dyDescent="0.35">
      <c r="A1036" s="11">
        <v>117140</v>
      </c>
      <c r="B1036" s="11" t="s">
        <v>72</v>
      </c>
      <c r="C1036" s="11">
        <v>2012</v>
      </c>
      <c r="D1036" s="24"/>
      <c r="E1036" s="28"/>
      <c r="F1036" s="29"/>
      <c r="G1036" s="30"/>
      <c r="H1036" s="30"/>
      <c r="I1036" s="30"/>
      <c r="J1036" s="30"/>
      <c r="K1036" s="30"/>
      <c r="L1036" s="16">
        <v>6</v>
      </c>
      <c r="M1036" s="16">
        <v>19</v>
      </c>
      <c r="N1036" s="17">
        <f>+L1036/(L1036+M1036)</f>
        <v>0.24</v>
      </c>
      <c r="T1036" s="19">
        <v>8</v>
      </c>
      <c r="U1036" s="19">
        <v>17</v>
      </c>
      <c r="V1036" s="20">
        <f>(+T1036/(T1036+U1036))</f>
        <v>0.32</v>
      </c>
    </row>
    <row r="1037" spans="1:24" x14ac:dyDescent="0.35">
      <c r="A1037" s="11">
        <v>117140</v>
      </c>
      <c r="B1037" s="11" t="s">
        <v>72</v>
      </c>
      <c r="C1037" s="11">
        <v>2013</v>
      </c>
      <c r="D1037" s="24"/>
      <c r="E1037" s="28"/>
      <c r="F1037" s="29"/>
      <c r="G1037" s="30"/>
      <c r="H1037" s="30"/>
      <c r="I1037" s="30"/>
      <c r="J1037" s="30"/>
      <c r="K1037" s="30"/>
      <c r="L1037" s="16">
        <v>11</v>
      </c>
      <c r="M1037" s="16">
        <v>14</v>
      </c>
      <c r="N1037" s="17">
        <f>+L1037/(L1037+M1037)</f>
        <v>0.44</v>
      </c>
      <c r="T1037" s="19">
        <v>14</v>
      </c>
      <c r="U1037" s="19">
        <v>11</v>
      </c>
      <c r="V1037" s="20">
        <f>(+T1037/(T1037+U1037))</f>
        <v>0.56000000000000005</v>
      </c>
    </row>
    <row r="1038" spans="1:24" x14ac:dyDescent="0.35">
      <c r="A1038" s="11">
        <v>117140</v>
      </c>
      <c r="B1038" s="11" t="s">
        <v>72</v>
      </c>
      <c r="C1038" s="11">
        <v>2014</v>
      </c>
      <c r="D1038" s="24"/>
      <c r="E1038" s="28"/>
      <c r="F1038" s="29"/>
      <c r="G1038" s="30"/>
      <c r="H1038" s="30"/>
      <c r="I1038" s="30"/>
      <c r="J1038" s="30"/>
      <c r="K1038" s="30"/>
      <c r="L1038" s="16">
        <v>10</v>
      </c>
      <c r="M1038" s="16">
        <v>15</v>
      </c>
      <c r="N1038" s="17">
        <f>+L1038/(L1038+M1038)</f>
        <v>0.4</v>
      </c>
      <c r="T1038" s="19">
        <v>13</v>
      </c>
      <c r="U1038" s="19">
        <v>12</v>
      </c>
      <c r="V1038" s="20">
        <f>(+T1038/(T1038+U1038))</f>
        <v>0.52</v>
      </c>
    </row>
    <row r="1039" spans="1:24" x14ac:dyDescent="0.35">
      <c r="A1039" s="11">
        <v>117140</v>
      </c>
      <c r="B1039" s="11" t="s">
        <v>72</v>
      </c>
      <c r="C1039" s="11">
        <v>2015</v>
      </c>
      <c r="D1039" s="24"/>
      <c r="E1039" s="28"/>
      <c r="F1039" s="29"/>
      <c r="G1039" s="30"/>
      <c r="H1039" s="30"/>
      <c r="I1039" s="30"/>
      <c r="J1039" s="30"/>
      <c r="K1039" s="30"/>
      <c r="L1039" s="16">
        <v>9</v>
      </c>
      <c r="M1039" s="16">
        <v>16</v>
      </c>
      <c r="N1039" s="17">
        <f>+L1039/(L1039+M1039)</f>
        <v>0.36</v>
      </c>
      <c r="T1039" s="19">
        <v>9</v>
      </c>
      <c r="U1039" s="19">
        <v>15</v>
      </c>
      <c r="V1039" s="20">
        <f>(+T1039/(T1039+U1039))</f>
        <v>0.375</v>
      </c>
    </row>
    <row r="1040" spans="1:24" x14ac:dyDescent="0.35">
      <c r="A1040" s="11">
        <v>117140</v>
      </c>
      <c r="B1040" s="11" t="s">
        <v>72</v>
      </c>
      <c r="C1040" s="11">
        <v>2016</v>
      </c>
      <c r="D1040" s="24"/>
      <c r="E1040" s="28"/>
      <c r="F1040" s="29"/>
      <c r="G1040" s="30"/>
      <c r="H1040" s="30"/>
      <c r="I1040" s="30"/>
      <c r="J1040" s="30"/>
      <c r="K1040" s="30"/>
      <c r="L1040" s="16">
        <v>9</v>
      </c>
      <c r="M1040" s="16">
        <v>16</v>
      </c>
      <c r="N1040" s="17">
        <f>+L1040/(L1040+M1040)</f>
        <v>0.36</v>
      </c>
      <c r="T1040" s="19">
        <v>5</v>
      </c>
      <c r="U1040" s="19">
        <v>19</v>
      </c>
      <c r="V1040" s="20">
        <f>(+T1040/(T1040+U1040))</f>
        <v>0.20833333333333334</v>
      </c>
    </row>
    <row r="1041" spans="1:24" x14ac:dyDescent="0.35">
      <c r="A1041" s="11">
        <v>117140</v>
      </c>
      <c r="B1041" s="11" t="s">
        <v>72</v>
      </c>
      <c r="C1041" s="11">
        <v>2017</v>
      </c>
      <c r="D1041" s="24"/>
      <c r="E1041" s="28"/>
      <c r="F1041" s="29"/>
      <c r="G1041" s="30"/>
      <c r="H1041" s="30"/>
      <c r="I1041" s="30"/>
      <c r="J1041" s="30"/>
      <c r="K1041" s="30"/>
      <c r="L1041" s="16">
        <v>16</v>
      </c>
      <c r="M1041" s="16">
        <v>10</v>
      </c>
      <c r="N1041" s="17">
        <f>+L1041/(L1041+M1041)</f>
        <v>0.61538461538461542</v>
      </c>
      <c r="O1041" s="18">
        <v>3483</v>
      </c>
      <c r="P1041" s="18">
        <v>267</v>
      </c>
      <c r="T1041" s="19">
        <v>3</v>
      </c>
      <c r="U1041" s="19">
        <v>22</v>
      </c>
      <c r="V1041" s="20">
        <f>(+T1041/(T1041+U1041))</f>
        <v>0.12</v>
      </c>
    </row>
    <row r="1042" spans="1:24" x14ac:dyDescent="0.35">
      <c r="A1042" s="11">
        <v>117140</v>
      </c>
      <c r="B1042" s="11" t="s">
        <v>72</v>
      </c>
      <c r="C1042" s="11">
        <v>2018</v>
      </c>
      <c r="D1042" s="24"/>
      <c r="E1042" s="28"/>
      <c r="F1042" s="29"/>
      <c r="G1042" s="30"/>
      <c r="H1042" s="30"/>
      <c r="I1042" s="30"/>
      <c r="J1042" s="30"/>
      <c r="K1042" s="30"/>
      <c r="L1042" s="16">
        <v>1</v>
      </c>
      <c r="M1042" s="16">
        <v>24</v>
      </c>
      <c r="N1042" s="17">
        <f>+L1042/(L1042+M1042)</f>
        <v>0.04</v>
      </c>
      <c r="O1042" s="18">
        <v>2419</v>
      </c>
      <c r="P1042" s="18">
        <v>186</v>
      </c>
      <c r="T1042" s="19">
        <v>6</v>
      </c>
      <c r="U1042" s="19">
        <v>20</v>
      </c>
      <c r="V1042" s="20">
        <f>(+T1042/(T1042+U1042))</f>
        <v>0.23076923076923078</v>
      </c>
    </row>
    <row r="1043" spans="1:24" x14ac:dyDescent="0.35">
      <c r="A1043" s="11">
        <v>117140</v>
      </c>
      <c r="B1043" s="11" t="s">
        <v>72</v>
      </c>
      <c r="C1043" s="11">
        <v>2019</v>
      </c>
      <c r="D1043" s="24"/>
      <c r="E1043" s="28"/>
      <c r="F1043" s="29"/>
      <c r="G1043" s="30"/>
      <c r="H1043" s="30"/>
      <c r="I1043" s="30"/>
      <c r="J1043" s="30"/>
      <c r="K1043" s="30"/>
      <c r="L1043" s="16">
        <v>1</v>
      </c>
      <c r="M1043" s="16">
        <v>24</v>
      </c>
      <c r="N1043" s="17">
        <f>+L1043/(L1043+M1043)</f>
        <v>0.04</v>
      </c>
      <c r="T1043" s="19">
        <v>5</v>
      </c>
      <c r="U1043" s="19">
        <v>20</v>
      </c>
      <c r="V1043" s="20">
        <f>(+T1043/(T1043+U1043))</f>
        <v>0.2</v>
      </c>
      <c r="W1043" s="21">
        <v>2844</v>
      </c>
      <c r="X1043" s="21">
        <v>178</v>
      </c>
    </row>
    <row r="1044" spans="1:24" x14ac:dyDescent="0.35">
      <c r="A1044" s="11">
        <v>117140</v>
      </c>
      <c r="B1044" s="11" t="s">
        <v>72</v>
      </c>
      <c r="C1044" s="11">
        <v>2020</v>
      </c>
      <c r="D1044" s="24"/>
      <c r="E1044" s="28"/>
      <c r="F1044" s="29"/>
      <c r="G1044" s="30"/>
      <c r="H1044" s="30"/>
      <c r="I1044" s="30"/>
      <c r="J1044" s="30"/>
      <c r="K1044" s="30"/>
      <c r="L1044" s="16">
        <v>2</v>
      </c>
      <c r="M1044" s="16">
        <v>23</v>
      </c>
      <c r="N1044" s="17">
        <f>+L1044/(L1044+M1044)</f>
        <v>0.08</v>
      </c>
      <c r="T1044" s="19">
        <v>14</v>
      </c>
      <c r="U1044" s="19">
        <v>11</v>
      </c>
      <c r="V1044" s="20">
        <f>(+T1044/(T1044+U1044))</f>
        <v>0.56000000000000005</v>
      </c>
    </row>
    <row r="1045" spans="1:24" x14ac:dyDescent="0.35">
      <c r="A1045" s="11">
        <v>117140</v>
      </c>
      <c r="B1045" s="11" t="s">
        <v>72</v>
      </c>
      <c r="C1045" s="11">
        <v>2021</v>
      </c>
      <c r="D1045" s="24"/>
      <c r="E1045" s="28"/>
      <c r="F1045" s="29"/>
      <c r="G1045" s="30"/>
      <c r="H1045" s="30"/>
      <c r="I1045" s="30"/>
      <c r="J1045" s="30"/>
      <c r="K1045" s="30"/>
      <c r="N1045" s="17"/>
      <c r="V1045" s="20"/>
    </row>
    <row r="1046" spans="1:24" ht="14" customHeight="1" x14ac:dyDescent="0.35">
      <c r="A1046" s="11">
        <v>117140</v>
      </c>
      <c r="B1046" s="11" t="s">
        <v>72</v>
      </c>
      <c r="C1046" s="11">
        <v>2022</v>
      </c>
      <c r="D1046" s="24"/>
      <c r="E1046" s="28"/>
      <c r="F1046" s="29"/>
      <c r="G1046" s="30"/>
      <c r="H1046" s="30"/>
      <c r="I1046" s="30"/>
      <c r="J1046" s="30"/>
      <c r="K1046" s="30"/>
      <c r="L1046" s="16">
        <v>6</v>
      </c>
      <c r="M1046" s="16">
        <v>18</v>
      </c>
      <c r="N1046" s="17">
        <f>+L1046/(L1046+M1046)</f>
        <v>0.25</v>
      </c>
      <c r="S1046" s="70" t="e">
        <f>+Q1046/R1046</f>
        <v>#DIV/0!</v>
      </c>
      <c r="T1046" s="19">
        <v>12</v>
      </c>
      <c r="U1046" s="19">
        <v>14</v>
      </c>
      <c r="V1046" s="20">
        <f>(+T1046/(T1046+U1046))</f>
        <v>0.46153846153846156</v>
      </c>
    </row>
    <row r="1047" spans="1:24" x14ac:dyDescent="0.35">
      <c r="A1047" s="11">
        <v>117946</v>
      </c>
      <c r="B1047" s="11" t="s">
        <v>73</v>
      </c>
      <c r="C1047" s="11">
        <v>2004</v>
      </c>
      <c r="D1047" s="24"/>
      <c r="E1047" s="28"/>
      <c r="F1047" s="29"/>
      <c r="G1047" s="30"/>
      <c r="H1047" s="30"/>
      <c r="I1047" s="30"/>
      <c r="J1047" s="30"/>
      <c r="K1047" s="30"/>
      <c r="L1047" s="16">
        <v>15</v>
      </c>
      <c r="M1047" s="16">
        <v>14</v>
      </c>
      <c r="N1047" s="17">
        <f>+L1047/(L1047+M1047)</f>
        <v>0.51724137931034486</v>
      </c>
      <c r="O1047" s="18">
        <v>26065</v>
      </c>
      <c r="P1047" s="18">
        <v>1862</v>
      </c>
      <c r="T1047" s="19">
        <v>24</v>
      </c>
      <c r="U1047" s="19">
        <v>6</v>
      </c>
      <c r="V1047" s="20">
        <f>(+T1047/(T1047+U1047))</f>
        <v>0.8</v>
      </c>
    </row>
    <row r="1048" spans="1:24" x14ac:dyDescent="0.35">
      <c r="A1048" s="11">
        <v>117946</v>
      </c>
      <c r="B1048" s="11" t="s">
        <v>73</v>
      </c>
      <c r="C1048" s="11">
        <v>2005</v>
      </c>
      <c r="D1048" s="24"/>
      <c r="E1048" s="28"/>
      <c r="F1048" s="29"/>
      <c r="G1048" s="30"/>
      <c r="H1048" s="30"/>
      <c r="I1048" s="30"/>
      <c r="J1048" s="30"/>
      <c r="K1048" s="30"/>
      <c r="L1048" s="16">
        <v>11</v>
      </c>
      <c r="M1048" s="16">
        <v>17</v>
      </c>
      <c r="N1048" s="17">
        <f>+L1048/(L1048+M1048)</f>
        <v>0.39285714285714285</v>
      </c>
      <c r="T1048" s="19">
        <v>16</v>
      </c>
      <c r="U1048" s="19">
        <v>13</v>
      </c>
      <c r="V1048" s="20">
        <f>(+T1048/(T1048+U1048))</f>
        <v>0.55172413793103448</v>
      </c>
    </row>
    <row r="1049" spans="1:24" x14ac:dyDescent="0.35">
      <c r="A1049" s="11">
        <v>117946</v>
      </c>
      <c r="B1049" s="11" t="s">
        <v>73</v>
      </c>
      <c r="C1049" s="11">
        <v>2006</v>
      </c>
      <c r="D1049" s="24"/>
      <c r="E1049" s="28"/>
      <c r="F1049" s="29"/>
      <c r="G1049" s="30"/>
      <c r="H1049" s="30"/>
      <c r="I1049" s="30"/>
      <c r="J1049" s="30"/>
      <c r="K1049" s="30"/>
      <c r="L1049" s="16">
        <v>12</v>
      </c>
      <c r="M1049" s="16">
        <v>18</v>
      </c>
      <c r="N1049" s="17">
        <f>+L1049/(L1049+M1049)</f>
        <v>0.4</v>
      </c>
      <c r="T1049" s="19">
        <v>17</v>
      </c>
      <c r="U1049" s="19">
        <v>12</v>
      </c>
      <c r="V1049" s="20">
        <f>(+T1049/(T1049+U1049))</f>
        <v>0.58620689655172409</v>
      </c>
    </row>
    <row r="1050" spans="1:24" x14ac:dyDescent="0.35">
      <c r="A1050" s="11">
        <v>117946</v>
      </c>
      <c r="B1050" s="11" t="s">
        <v>73</v>
      </c>
      <c r="C1050" s="11">
        <v>2007</v>
      </c>
      <c r="D1050" s="24"/>
      <c r="E1050" s="28"/>
      <c r="F1050" s="29"/>
      <c r="G1050" s="30"/>
      <c r="H1050" s="30"/>
      <c r="I1050" s="30"/>
      <c r="J1050" s="30"/>
      <c r="K1050" s="30"/>
      <c r="L1050" s="16">
        <v>13</v>
      </c>
      <c r="M1050" s="16">
        <v>18</v>
      </c>
      <c r="N1050" s="17">
        <f>+L1050/(L1050+M1050)</f>
        <v>0.41935483870967744</v>
      </c>
      <c r="T1050" s="19">
        <v>19</v>
      </c>
      <c r="U1050" s="19">
        <v>12</v>
      </c>
      <c r="V1050" s="20">
        <f>(+T1050/(T1050+U1050))</f>
        <v>0.61290322580645162</v>
      </c>
    </row>
    <row r="1051" spans="1:24" x14ac:dyDescent="0.35">
      <c r="A1051" s="11">
        <v>117946</v>
      </c>
      <c r="B1051" s="11" t="s">
        <v>73</v>
      </c>
      <c r="C1051" s="11">
        <v>2008</v>
      </c>
      <c r="D1051" s="24"/>
      <c r="E1051" s="28"/>
      <c r="F1051" s="29"/>
      <c r="G1051" s="30"/>
      <c r="H1051" s="30"/>
      <c r="I1051" s="30"/>
      <c r="J1051" s="30"/>
      <c r="K1051" s="30"/>
      <c r="L1051" s="16">
        <v>5</v>
      </c>
      <c r="M1051" s="16">
        <v>26</v>
      </c>
      <c r="N1051" s="17">
        <f>+L1051/(L1051+M1051)</f>
        <v>0.16129032258064516</v>
      </c>
      <c r="T1051" s="19">
        <v>15</v>
      </c>
      <c r="U1051" s="19">
        <v>15</v>
      </c>
      <c r="V1051" s="20">
        <f>(+T1051/(T1051+U1051))</f>
        <v>0.5</v>
      </c>
    </row>
    <row r="1052" spans="1:24" x14ac:dyDescent="0.35">
      <c r="A1052" s="11">
        <v>117946</v>
      </c>
      <c r="B1052" s="11" t="s">
        <v>73</v>
      </c>
      <c r="C1052" s="11">
        <v>2009</v>
      </c>
      <c r="D1052" s="24"/>
      <c r="E1052" s="28"/>
      <c r="F1052" s="29"/>
      <c r="G1052" s="30"/>
      <c r="H1052" s="30"/>
      <c r="I1052" s="30"/>
      <c r="J1052" s="30"/>
      <c r="K1052" s="30"/>
      <c r="L1052" s="16">
        <v>3</v>
      </c>
      <c r="M1052" s="16">
        <v>28</v>
      </c>
      <c r="N1052" s="17">
        <f>+L1052/(L1052+M1052)</f>
        <v>9.6774193548387094E-2</v>
      </c>
      <c r="T1052" s="19">
        <v>18</v>
      </c>
      <c r="U1052" s="19">
        <v>12</v>
      </c>
      <c r="V1052" s="20">
        <f>(+T1052/(T1052+U1052))</f>
        <v>0.6</v>
      </c>
    </row>
    <row r="1053" spans="1:24" x14ac:dyDescent="0.35">
      <c r="A1053" s="11">
        <v>117946</v>
      </c>
      <c r="B1053" s="11" t="s">
        <v>73</v>
      </c>
      <c r="C1053" s="11">
        <v>2010</v>
      </c>
      <c r="D1053" s="24"/>
      <c r="E1053" s="28"/>
      <c r="F1053" s="29"/>
      <c r="G1053" s="30"/>
      <c r="H1053" s="30"/>
      <c r="I1053" s="30"/>
      <c r="J1053" s="30"/>
      <c r="K1053" s="30"/>
      <c r="L1053" s="16">
        <v>18</v>
      </c>
      <c r="M1053" s="16">
        <v>16</v>
      </c>
      <c r="N1053" s="17">
        <f>+L1053/(L1053+M1053)</f>
        <v>0.52941176470588236</v>
      </c>
      <c r="T1053" s="19">
        <v>13</v>
      </c>
      <c r="U1053" s="19">
        <v>17</v>
      </c>
      <c r="V1053" s="20">
        <f>(+T1053/(T1053+U1053))</f>
        <v>0.43333333333333335</v>
      </c>
    </row>
    <row r="1054" spans="1:24" x14ac:dyDescent="0.35">
      <c r="A1054" s="11">
        <v>117946</v>
      </c>
      <c r="B1054" s="11" t="s">
        <v>73</v>
      </c>
      <c r="C1054" s="11">
        <v>2011</v>
      </c>
      <c r="D1054" s="24"/>
      <c r="E1054" s="28"/>
      <c r="F1054" s="29"/>
      <c r="G1054" s="30"/>
      <c r="H1054" s="30"/>
      <c r="I1054" s="30"/>
      <c r="J1054" s="30"/>
      <c r="K1054" s="30"/>
      <c r="L1054" s="16">
        <v>11</v>
      </c>
      <c r="M1054" s="16">
        <v>21</v>
      </c>
      <c r="N1054" s="17">
        <f>+L1054/(L1054+M1054)</f>
        <v>0.34375</v>
      </c>
      <c r="T1054" s="19">
        <v>11</v>
      </c>
      <c r="U1054" s="19">
        <v>18</v>
      </c>
      <c r="V1054" s="20">
        <f>(+T1054/(T1054+U1054))</f>
        <v>0.37931034482758619</v>
      </c>
    </row>
    <row r="1055" spans="1:24" x14ac:dyDescent="0.35">
      <c r="A1055" s="11">
        <v>117946</v>
      </c>
      <c r="B1055" s="11" t="s">
        <v>73</v>
      </c>
      <c r="C1055" s="11">
        <v>2012</v>
      </c>
      <c r="D1055" s="24"/>
      <c r="E1055" s="28"/>
      <c r="F1055" s="29"/>
      <c r="G1055" s="30"/>
      <c r="H1055" s="30"/>
      <c r="I1055" s="30"/>
      <c r="J1055" s="30"/>
      <c r="K1055" s="30"/>
      <c r="L1055" s="16">
        <v>21</v>
      </c>
      <c r="M1055" s="16">
        <v>13</v>
      </c>
      <c r="N1055" s="17">
        <f>+L1055/(L1055+M1055)</f>
        <v>0.61764705882352944</v>
      </c>
      <c r="T1055" s="19">
        <v>8</v>
      </c>
      <c r="U1055" s="19">
        <v>22</v>
      </c>
      <c r="V1055" s="20">
        <f>(+T1055/(T1055+U1055))</f>
        <v>0.26666666666666666</v>
      </c>
    </row>
    <row r="1056" spans="1:24" x14ac:dyDescent="0.35">
      <c r="A1056" s="11">
        <v>117946</v>
      </c>
      <c r="B1056" s="11" t="s">
        <v>73</v>
      </c>
      <c r="C1056" s="11">
        <v>2013</v>
      </c>
      <c r="D1056" s="24"/>
      <c r="E1056" s="28"/>
      <c r="F1056" s="29"/>
      <c r="G1056" s="30"/>
      <c r="H1056" s="30"/>
      <c r="I1056" s="30"/>
      <c r="J1056" s="30"/>
      <c r="K1056" s="30"/>
      <c r="L1056" s="16">
        <v>11</v>
      </c>
      <c r="M1056" s="16">
        <v>23</v>
      </c>
      <c r="N1056" s="17">
        <f>+L1056/(L1056+M1056)</f>
        <v>0.3235294117647059</v>
      </c>
      <c r="T1056" s="19">
        <v>13</v>
      </c>
      <c r="U1056" s="19">
        <v>18</v>
      </c>
      <c r="V1056" s="20">
        <f>(+T1056/(T1056+U1056))</f>
        <v>0.41935483870967744</v>
      </c>
    </row>
    <row r="1057" spans="1:22" x14ac:dyDescent="0.35">
      <c r="A1057" s="11">
        <v>117946</v>
      </c>
      <c r="B1057" s="11" t="s">
        <v>73</v>
      </c>
      <c r="C1057" s="11">
        <v>2014</v>
      </c>
      <c r="D1057" s="24"/>
      <c r="E1057" s="28"/>
      <c r="F1057" s="29"/>
      <c r="G1057" s="30"/>
      <c r="H1057" s="30"/>
      <c r="I1057" s="30"/>
      <c r="J1057" s="30"/>
      <c r="K1057" s="30"/>
      <c r="L1057" s="16">
        <v>13</v>
      </c>
      <c r="M1057" s="16">
        <v>19</v>
      </c>
      <c r="N1057" s="17">
        <f>+L1057/(L1057+M1057)</f>
        <v>0.40625</v>
      </c>
      <c r="T1057" s="19">
        <v>9</v>
      </c>
      <c r="U1057" s="19">
        <v>21</v>
      </c>
      <c r="V1057" s="20">
        <f>(+T1057/(T1057+U1057))</f>
        <v>0.3</v>
      </c>
    </row>
    <row r="1058" spans="1:22" x14ac:dyDescent="0.35">
      <c r="A1058" s="11">
        <v>117946</v>
      </c>
      <c r="B1058" s="11" t="s">
        <v>73</v>
      </c>
      <c r="C1058" s="11">
        <v>2015</v>
      </c>
      <c r="D1058" s="24"/>
      <c r="E1058" s="28"/>
      <c r="F1058" s="29"/>
      <c r="G1058" s="30"/>
      <c r="H1058" s="30"/>
      <c r="I1058" s="30"/>
      <c r="J1058" s="30"/>
      <c r="K1058" s="30"/>
      <c r="L1058" s="16">
        <v>8</v>
      </c>
      <c r="M1058" s="16">
        <v>23</v>
      </c>
      <c r="N1058" s="17">
        <f>+L1058/(L1058+M1058)</f>
        <v>0.25806451612903225</v>
      </c>
      <c r="T1058" s="19">
        <v>7</v>
      </c>
      <c r="U1058" s="19">
        <v>24</v>
      </c>
      <c r="V1058" s="20">
        <f>(+T1058/(T1058+U1058))</f>
        <v>0.22580645161290322</v>
      </c>
    </row>
    <row r="1059" spans="1:22" x14ac:dyDescent="0.35">
      <c r="A1059" s="11">
        <v>117946</v>
      </c>
      <c r="B1059" s="11" t="s">
        <v>73</v>
      </c>
      <c r="C1059" s="11">
        <v>2016</v>
      </c>
      <c r="D1059" s="24"/>
      <c r="E1059" s="28"/>
      <c r="F1059" s="29"/>
      <c r="G1059" s="30"/>
      <c r="H1059" s="30"/>
      <c r="I1059" s="30"/>
      <c r="J1059" s="30"/>
      <c r="K1059" s="30"/>
      <c r="L1059" s="16">
        <v>14</v>
      </c>
      <c r="M1059" s="16">
        <v>17</v>
      </c>
      <c r="N1059" s="17">
        <f>+L1059/(L1059+M1059)</f>
        <v>0.45161290322580644</v>
      </c>
      <c r="T1059" s="19">
        <v>11</v>
      </c>
      <c r="U1059" s="19">
        <v>20</v>
      </c>
      <c r="V1059" s="20">
        <f>(+T1059/(T1059+U1059))</f>
        <v>0.35483870967741937</v>
      </c>
    </row>
    <row r="1060" spans="1:22" x14ac:dyDescent="0.35">
      <c r="A1060" s="11">
        <v>117946</v>
      </c>
      <c r="B1060" s="11" t="s">
        <v>73</v>
      </c>
      <c r="C1060" s="11">
        <v>2017</v>
      </c>
      <c r="D1060" s="24"/>
      <c r="E1060" s="28"/>
      <c r="F1060" s="29"/>
      <c r="G1060" s="30"/>
      <c r="H1060" s="30"/>
      <c r="I1060" s="30"/>
      <c r="J1060" s="30"/>
      <c r="K1060" s="30"/>
      <c r="L1060" s="16">
        <v>15</v>
      </c>
      <c r="M1060" s="16">
        <v>15</v>
      </c>
      <c r="N1060" s="17">
        <f>+L1060/(L1060+M1060)</f>
        <v>0.5</v>
      </c>
      <c r="O1060" s="18">
        <v>37442</v>
      </c>
      <c r="P1060" s="18">
        <v>2202</v>
      </c>
      <c r="T1060" s="19">
        <v>14</v>
      </c>
      <c r="U1060" s="19">
        <v>16</v>
      </c>
      <c r="V1060" s="20">
        <f>(+T1060/(T1060+U1060))</f>
        <v>0.46666666666666667</v>
      </c>
    </row>
    <row r="1061" spans="1:22" x14ac:dyDescent="0.35">
      <c r="A1061" s="11">
        <v>117946</v>
      </c>
      <c r="B1061" s="11" t="s">
        <v>73</v>
      </c>
      <c r="C1061" s="11">
        <v>2018</v>
      </c>
      <c r="D1061" s="24"/>
      <c r="E1061" s="28"/>
      <c r="F1061" s="29"/>
      <c r="G1061" s="30"/>
      <c r="H1061" s="30"/>
      <c r="I1061" s="30"/>
      <c r="J1061" s="30"/>
      <c r="K1061" s="30"/>
      <c r="L1061" s="16">
        <v>11</v>
      </c>
      <c r="M1061" s="16">
        <v>20</v>
      </c>
      <c r="N1061" s="17">
        <f>+L1061/(L1061+M1061)</f>
        <v>0.35483870967741937</v>
      </c>
      <c r="O1061" s="18">
        <v>17343</v>
      </c>
      <c r="P1061" s="18">
        <v>1238</v>
      </c>
      <c r="T1061" s="19">
        <v>19</v>
      </c>
      <c r="U1061" s="19">
        <v>11</v>
      </c>
      <c r="V1061" s="20">
        <f>(+T1061/(T1061+U1061))</f>
        <v>0.6333333333333333</v>
      </c>
    </row>
    <row r="1062" spans="1:22" x14ac:dyDescent="0.35">
      <c r="A1062" s="11">
        <v>117946</v>
      </c>
      <c r="B1062" s="11" t="s">
        <v>73</v>
      </c>
      <c r="C1062" s="11">
        <v>2019</v>
      </c>
      <c r="D1062" s="24"/>
      <c r="E1062" s="28"/>
      <c r="F1062" s="29"/>
      <c r="G1062" s="30"/>
      <c r="H1062" s="30"/>
      <c r="I1062" s="30"/>
      <c r="J1062" s="30"/>
      <c r="K1062" s="30"/>
      <c r="L1062" s="16">
        <v>22</v>
      </c>
      <c r="M1062" s="16">
        <v>12</v>
      </c>
      <c r="N1062" s="17">
        <f>+L1062/(L1062+M1062)</f>
        <v>0.6470588235294118</v>
      </c>
      <c r="T1062" s="19">
        <v>18</v>
      </c>
      <c r="U1062" s="19">
        <v>15</v>
      </c>
      <c r="V1062" s="20">
        <f>(+T1062/(T1062+U1062))</f>
        <v>0.54545454545454541</v>
      </c>
    </row>
    <row r="1063" spans="1:22" x14ac:dyDescent="0.35">
      <c r="A1063" s="11">
        <v>117946</v>
      </c>
      <c r="B1063" s="11" t="s">
        <v>73</v>
      </c>
      <c r="C1063" s="11">
        <v>2020</v>
      </c>
      <c r="D1063" s="24"/>
      <c r="E1063" s="28"/>
      <c r="F1063" s="29"/>
      <c r="G1063" s="30"/>
      <c r="H1063" s="30"/>
      <c r="I1063" s="30"/>
      <c r="J1063" s="30"/>
      <c r="K1063" s="30"/>
      <c r="L1063" s="16">
        <v>11</v>
      </c>
      <c r="M1063" s="16">
        <v>21</v>
      </c>
      <c r="N1063" s="17">
        <f>+L1063/(L1063+M1063)</f>
        <v>0.34375</v>
      </c>
      <c r="T1063" s="19">
        <v>7</v>
      </c>
      <c r="U1063" s="19">
        <v>25</v>
      </c>
      <c r="V1063" s="20">
        <f>(+T1063/(T1063+U1063))</f>
        <v>0.21875</v>
      </c>
    </row>
    <row r="1064" spans="1:22" x14ac:dyDescent="0.35">
      <c r="A1064" s="11">
        <v>117946</v>
      </c>
      <c r="B1064" s="11" t="s">
        <v>73</v>
      </c>
      <c r="C1064" s="11">
        <v>2021</v>
      </c>
      <c r="D1064" s="24"/>
      <c r="E1064" s="28"/>
      <c r="F1064" s="29"/>
      <c r="G1064" s="30"/>
      <c r="H1064" s="30"/>
      <c r="I1064" s="30"/>
      <c r="J1064" s="30"/>
      <c r="K1064" s="30"/>
      <c r="L1064" s="16">
        <v>13</v>
      </c>
      <c r="M1064" s="16">
        <v>9</v>
      </c>
      <c r="N1064" s="17">
        <f>+L1064/(L1064+M1064)</f>
        <v>0.59090909090909094</v>
      </c>
      <c r="T1064" s="19">
        <v>7</v>
      </c>
      <c r="U1064" s="19">
        <v>19</v>
      </c>
      <c r="V1064" s="20">
        <f>(+T1064/(T1064+U1064))</f>
        <v>0.26923076923076922</v>
      </c>
    </row>
    <row r="1065" spans="1:22" x14ac:dyDescent="0.35">
      <c r="A1065" s="11">
        <v>117946</v>
      </c>
      <c r="B1065" s="11" t="s">
        <v>73</v>
      </c>
      <c r="C1065" s="11">
        <v>2022</v>
      </c>
      <c r="D1065" s="24"/>
      <c r="E1065" s="28"/>
      <c r="F1065" s="29"/>
      <c r="G1065" s="30"/>
      <c r="H1065" s="30"/>
      <c r="I1065" s="30"/>
      <c r="J1065" s="30"/>
      <c r="K1065" s="30"/>
      <c r="L1065" s="16">
        <v>11</v>
      </c>
      <c r="M1065" s="16">
        <v>18</v>
      </c>
      <c r="N1065" s="17">
        <f>+L1065/(L1065+M1065)</f>
        <v>0.37931034482758619</v>
      </c>
      <c r="S1065" s="70" t="e">
        <f>+Q1065/R1065</f>
        <v>#DIV/0!</v>
      </c>
      <c r="T1065" s="19">
        <v>11</v>
      </c>
      <c r="U1065" s="19">
        <v>19</v>
      </c>
      <c r="V1065" s="20">
        <f>(+T1065/(T1065+U1065))</f>
        <v>0.36666666666666664</v>
      </c>
    </row>
    <row r="1066" spans="1:22" x14ac:dyDescent="0.35">
      <c r="A1066" s="11">
        <v>118693</v>
      </c>
      <c r="B1066" s="11" t="s">
        <v>74</v>
      </c>
      <c r="C1066" s="11">
        <v>2004</v>
      </c>
      <c r="D1066" s="24"/>
      <c r="E1066" s="28"/>
      <c r="F1066" s="29"/>
      <c r="G1066" s="30"/>
      <c r="H1066" s="30"/>
      <c r="I1066" s="30"/>
      <c r="J1066" s="30"/>
      <c r="K1066" s="30"/>
      <c r="L1066" s="16">
        <v>4</v>
      </c>
      <c r="M1066" s="16">
        <v>22</v>
      </c>
      <c r="N1066" s="17">
        <f>+L1066/(L1066+M1066)</f>
        <v>0.15384615384615385</v>
      </c>
      <c r="T1066" s="19">
        <v>14</v>
      </c>
      <c r="U1066" s="19">
        <v>3</v>
      </c>
      <c r="V1066" s="20">
        <f>(+T1066/(T1066+U1066))</f>
        <v>0.82352941176470584</v>
      </c>
    </row>
    <row r="1067" spans="1:22" x14ac:dyDescent="0.35">
      <c r="A1067" s="11">
        <v>118693</v>
      </c>
      <c r="B1067" s="11" t="s">
        <v>74</v>
      </c>
      <c r="C1067" s="11">
        <v>2005</v>
      </c>
      <c r="D1067" s="24"/>
      <c r="E1067" s="28"/>
      <c r="F1067" s="29"/>
      <c r="G1067" s="30"/>
      <c r="H1067" s="30"/>
      <c r="I1067" s="30"/>
      <c r="J1067" s="30"/>
      <c r="K1067" s="30"/>
      <c r="L1067" s="16">
        <v>13</v>
      </c>
      <c r="M1067" s="16">
        <v>14</v>
      </c>
      <c r="N1067" s="17">
        <f>+L1067/(L1067+M1067)</f>
        <v>0.48148148148148145</v>
      </c>
      <c r="T1067" s="19">
        <v>19</v>
      </c>
      <c r="U1067" s="19">
        <v>9</v>
      </c>
      <c r="V1067" s="20">
        <f>(+T1067/(T1067+U1067))</f>
        <v>0.6785714285714286</v>
      </c>
    </row>
    <row r="1068" spans="1:22" x14ac:dyDescent="0.35">
      <c r="A1068" s="11">
        <v>118693</v>
      </c>
      <c r="B1068" s="11" t="s">
        <v>74</v>
      </c>
      <c r="C1068" s="11">
        <v>2006</v>
      </c>
      <c r="D1068" s="24"/>
      <c r="E1068" s="28"/>
      <c r="F1068" s="29"/>
      <c r="G1068" s="30"/>
      <c r="H1068" s="30"/>
      <c r="I1068" s="30"/>
      <c r="J1068" s="30"/>
      <c r="K1068" s="30"/>
      <c r="L1068" s="16">
        <v>17</v>
      </c>
      <c r="M1068" s="16">
        <v>11</v>
      </c>
      <c r="N1068" s="17">
        <f>+L1068/(L1068+M1068)</f>
        <v>0.6071428571428571</v>
      </c>
      <c r="T1068" s="19">
        <v>26</v>
      </c>
      <c r="U1068" s="19">
        <v>4</v>
      </c>
      <c r="V1068" s="20">
        <f>(+T1068/(T1068+U1068))</f>
        <v>0.8666666666666667</v>
      </c>
    </row>
    <row r="1069" spans="1:22" x14ac:dyDescent="0.35">
      <c r="A1069" s="11">
        <v>118693</v>
      </c>
      <c r="B1069" s="11" t="s">
        <v>74</v>
      </c>
      <c r="C1069" s="11">
        <v>2007</v>
      </c>
      <c r="D1069" s="24"/>
      <c r="E1069" s="28"/>
      <c r="F1069" s="29"/>
      <c r="G1069" s="30"/>
      <c r="H1069" s="30"/>
      <c r="I1069" s="30"/>
      <c r="J1069" s="30"/>
      <c r="K1069" s="30"/>
      <c r="L1069" s="16">
        <v>15</v>
      </c>
      <c r="M1069" s="16">
        <v>12</v>
      </c>
      <c r="N1069" s="17">
        <f>+L1069/(L1069+M1069)</f>
        <v>0.55555555555555558</v>
      </c>
      <c r="T1069" s="19">
        <v>25</v>
      </c>
      <c r="U1069" s="19">
        <v>3</v>
      </c>
      <c r="V1069" s="20">
        <f>(+T1069/(T1069+U1069))</f>
        <v>0.8928571428571429</v>
      </c>
    </row>
    <row r="1070" spans="1:22" x14ac:dyDescent="0.35">
      <c r="A1070" s="11">
        <v>118693</v>
      </c>
      <c r="B1070" s="11" t="s">
        <v>74</v>
      </c>
      <c r="C1070" s="11">
        <v>2008</v>
      </c>
      <c r="D1070" s="24"/>
      <c r="E1070" s="28"/>
      <c r="F1070" s="29"/>
      <c r="G1070" s="30"/>
      <c r="H1070" s="30"/>
      <c r="I1070" s="30"/>
      <c r="J1070" s="30"/>
      <c r="K1070" s="30"/>
      <c r="L1070" s="16">
        <v>17</v>
      </c>
      <c r="M1070" s="16">
        <v>10</v>
      </c>
      <c r="N1070" s="17">
        <f>+L1070/(L1070+M1070)</f>
        <v>0.62962962962962965</v>
      </c>
      <c r="T1070" s="19">
        <v>14</v>
      </c>
      <c r="U1070" s="19">
        <v>13</v>
      </c>
      <c r="V1070" s="20">
        <f>(+T1070/(T1070+U1070))</f>
        <v>0.51851851851851849</v>
      </c>
    </row>
    <row r="1071" spans="1:22" x14ac:dyDescent="0.35">
      <c r="A1071" s="11">
        <v>118693</v>
      </c>
      <c r="B1071" s="11" t="s">
        <v>74</v>
      </c>
      <c r="C1071" s="11">
        <v>2009</v>
      </c>
      <c r="D1071" s="24"/>
      <c r="E1071" s="28"/>
      <c r="F1071" s="29"/>
      <c r="G1071" s="30"/>
      <c r="H1071" s="30"/>
      <c r="I1071" s="30"/>
      <c r="J1071" s="30"/>
      <c r="K1071" s="30"/>
      <c r="L1071" s="16">
        <v>7</v>
      </c>
      <c r="M1071" s="16">
        <v>19</v>
      </c>
      <c r="N1071" s="17">
        <f>+L1071/(L1071+M1071)</f>
        <v>0.26923076923076922</v>
      </c>
      <c r="T1071" s="19">
        <v>19</v>
      </c>
      <c r="U1071" s="19">
        <v>8</v>
      </c>
      <c r="V1071" s="20">
        <f>(+T1071/(T1071+U1071))</f>
        <v>0.70370370370370372</v>
      </c>
    </row>
    <row r="1072" spans="1:22" x14ac:dyDescent="0.35">
      <c r="A1072" s="11">
        <v>118693</v>
      </c>
      <c r="B1072" s="11" t="s">
        <v>74</v>
      </c>
      <c r="C1072" s="11">
        <v>2010</v>
      </c>
      <c r="D1072" s="24"/>
      <c r="E1072" s="28"/>
      <c r="F1072" s="29"/>
      <c r="G1072" s="30"/>
      <c r="H1072" s="30"/>
      <c r="I1072" s="30"/>
      <c r="J1072" s="30"/>
      <c r="K1072" s="30"/>
      <c r="L1072" s="16">
        <v>12</v>
      </c>
      <c r="M1072" s="16">
        <v>16</v>
      </c>
      <c r="N1072" s="17">
        <f>+L1072/(L1072+M1072)</f>
        <v>0.42857142857142855</v>
      </c>
      <c r="T1072" s="19">
        <v>15</v>
      </c>
      <c r="U1072" s="19">
        <v>14</v>
      </c>
      <c r="V1072" s="20">
        <f>(+T1072/(T1072+U1072))</f>
        <v>0.51724137931034486</v>
      </c>
    </row>
    <row r="1073" spans="1:22" x14ac:dyDescent="0.35">
      <c r="A1073" s="11">
        <v>118693</v>
      </c>
      <c r="B1073" s="11" t="s">
        <v>74</v>
      </c>
      <c r="C1073" s="11">
        <v>2011</v>
      </c>
      <c r="D1073" s="24"/>
      <c r="E1073" s="28"/>
      <c r="F1073" s="29"/>
      <c r="G1073" s="30"/>
      <c r="H1073" s="30"/>
      <c r="I1073" s="30"/>
      <c r="J1073" s="30"/>
      <c r="K1073" s="30"/>
      <c r="L1073" s="16">
        <v>17</v>
      </c>
      <c r="M1073" s="16">
        <v>16</v>
      </c>
      <c r="N1073" s="17">
        <f>+L1073/(L1073+M1073)</f>
        <v>0.51515151515151514</v>
      </c>
      <c r="T1073" s="19">
        <v>20</v>
      </c>
      <c r="U1073" s="19">
        <v>19</v>
      </c>
      <c r="V1073" s="20">
        <f>(+T1073/(T1073+U1073))</f>
        <v>0.51282051282051277</v>
      </c>
    </row>
    <row r="1074" spans="1:22" x14ac:dyDescent="0.35">
      <c r="A1074" s="11">
        <v>118693</v>
      </c>
      <c r="B1074" s="11" t="s">
        <v>74</v>
      </c>
      <c r="C1074" s="11">
        <v>2012</v>
      </c>
      <c r="D1074" s="24"/>
      <c r="E1074" s="28"/>
      <c r="F1074" s="29"/>
      <c r="G1074" s="30"/>
      <c r="H1074" s="30"/>
      <c r="I1074" s="30"/>
      <c r="J1074" s="30"/>
      <c r="K1074" s="30"/>
      <c r="L1074" s="16">
        <v>7</v>
      </c>
      <c r="M1074" s="16">
        <v>23</v>
      </c>
      <c r="N1074" s="17">
        <f>+L1074/(L1074+M1074)</f>
        <v>0.23333333333333334</v>
      </c>
      <c r="T1074" s="19">
        <v>17</v>
      </c>
      <c r="U1074" s="19">
        <v>15</v>
      </c>
      <c r="V1074" s="20">
        <f>(+T1074/(T1074+U1074))</f>
        <v>0.53125</v>
      </c>
    </row>
    <row r="1075" spans="1:22" x14ac:dyDescent="0.35">
      <c r="A1075" s="11">
        <v>118693</v>
      </c>
      <c r="B1075" s="11" t="s">
        <v>74</v>
      </c>
      <c r="C1075" s="11">
        <v>2013</v>
      </c>
      <c r="D1075" s="24"/>
      <c r="E1075" s="28"/>
      <c r="F1075" s="29"/>
      <c r="G1075" s="30"/>
      <c r="H1075" s="30"/>
      <c r="I1075" s="30"/>
      <c r="J1075" s="30"/>
      <c r="K1075" s="30"/>
      <c r="L1075" s="16">
        <v>10</v>
      </c>
      <c r="M1075" s="16">
        <v>18</v>
      </c>
      <c r="N1075" s="17">
        <f>+L1075/(L1075+M1075)</f>
        <v>0.35714285714285715</v>
      </c>
      <c r="T1075" s="19">
        <v>26</v>
      </c>
      <c r="U1075" s="19">
        <v>5</v>
      </c>
      <c r="V1075" s="20">
        <f>(+T1075/(T1075+U1075))</f>
        <v>0.83870967741935487</v>
      </c>
    </row>
    <row r="1076" spans="1:22" x14ac:dyDescent="0.35">
      <c r="A1076" s="11">
        <v>118693</v>
      </c>
      <c r="B1076" s="11" t="s">
        <v>74</v>
      </c>
      <c r="C1076" s="11">
        <v>2014</v>
      </c>
      <c r="D1076" s="24"/>
      <c r="E1076" s="28"/>
      <c r="F1076" s="29"/>
      <c r="G1076" s="30"/>
      <c r="H1076" s="30"/>
      <c r="I1076" s="30"/>
      <c r="J1076" s="30"/>
      <c r="K1076" s="30"/>
      <c r="L1076" s="16">
        <v>10</v>
      </c>
      <c r="M1076" s="16">
        <v>19</v>
      </c>
      <c r="N1076" s="17">
        <f>+L1076/(L1076+M1076)</f>
        <v>0.34482758620689657</v>
      </c>
      <c r="T1076" s="19">
        <v>25</v>
      </c>
      <c r="U1076" s="19">
        <v>7</v>
      </c>
      <c r="V1076" s="20">
        <f>(+T1076/(T1076+U1076))</f>
        <v>0.78125</v>
      </c>
    </row>
    <row r="1077" spans="1:22" x14ac:dyDescent="0.35">
      <c r="A1077" s="11">
        <v>118693</v>
      </c>
      <c r="B1077" s="11" t="s">
        <v>74</v>
      </c>
      <c r="C1077" s="11">
        <v>2015</v>
      </c>
      <c r="D1077" s="24"/>
      <c r="E1077" s="28"/>
      <c r="F1077" s="29"/>
      <c r="G1077" s="30"/>
      <c r="H1077" s="30"/>
      <c r="I1077" s="30"/>
      <c r="J1077" s="30"/>
      <c r="K1077" s="30"/>
      <c r="L1077" s="16">
        <v>3</v>
      </c>
      <c r="M1077" s="16">
        <v>24</v>
      </c>
      <c r="N1077" s="17">
        <f>+L1077/(L1077+M1077)</f>
        <v>0.1111111111111111</v>
      </c>
      <c r="T1077" s="19">
        <v>22</v>
      </c>
      <c r="U1077" s="19">
        <v>7</v>
      </c>
      <c r="V1077" s="20">
        <f>(+T1077/(T1077+U1077))</f>
        <v>0.75862068965517238</v>
      </c>
    </row>
    <row r="1078" spans="1:22" x14ac:dyDescent="0.35">
      <c r="A1078" s="11">
        <v>118693</v>
      </c>
      <c r="B1078" s="11" t="s">
        <v>74</v>
      </c>
      <c r="C1078" s="11">
        <v>2016</v>
      </c>
      <c r="D1078" s="24"/>
      <c r="E1078" s="28"/>
      <c r="F1078" s="29"/>
      <c r="G1078" s="30"/>
      <c r="H1078" s="30"/>
      <c r="I1078" s="30"/>
      <c r="J1078" s="30"/>
      <c r="K1078" s="30"/>
      <c r="L1078" s="16">
        <v>10</v>
      </c>
      <c r="M1078" s="16">
        <v>20</v>
      </c>
      <c r="N1078" s="17">
        <f>+L1078/(L1078+M1078)</f>
        <v>0.33333333333333331</v>
      </c>
      <c r="T1078" s="19">
        <v>11</v>
      </c>
      <c r="U1078" s="19">
        <v>18</v>
      </c>
      <c r="V1078" s="20">
        <f>(+T1078/(T1078+U1078))</f>
        <v>0.37931034482758619</v>
      </c>
    </row>
    <row r="1079" spans="1:22" x14ac:dyDescent="0.35">
      <c r="A1079" s="11">
        <v>118693</v>
      </c>
      <c r="B1079" s="11" t="s">
        <v>74</v>
      </c>
      <c r="C1079" s="11">
        <v>2017</v>
      </c>
      <c r="D1079" s="24"/>
      <c r="E1079" s="28"/>
      <c r="F1079" s="29"/>
      <c r="G1079" s="30"/>
      <c r="H1079" s="30"/>
      <c r="I1079" s="30"/>
      <c r="J1079" s="30"/>
      <c r="K1079" s="30"/>
      <c r="L1079" s="16">
        <v>10</v>
      </c>
      <c r="M1079" s="16">
        <v>19</v>
      </c>
      <c r="N1079" s="17">
        <f>+L1079/(L1079+M1079)</f>
        <v>0.34482758620689657</v>
      </c>
      <c r="T1079" s="19">
        <v>10</v>
      </c>
      <c r="U1079" s="19">
        <v>17</v>
      </c>
      <c r="V1079" s="20">
        <f>(+T1079/(T1079+U1079))</f>
        <v>0.37037037037037035</v>
      </c>
    </row>
    <row r="1080" spans="1:22" x14ac:dyDescent="0.35">
      <c r="A1080" s="11">
        <v>118693</v>
      </c>
      <c r="B1080" s="11" t="s">
        <v>74</v>
      </c>
      <c r="C1080" s="11">
        <v>2018</v>
      </c>
      <c r="D1080" s="24"/>
      <c r="E1080" s="28"/>
      <c r="F1080" s="29"/>
      <c r="G1080" s="30"/>
      <c r="H1080" s="30"/>
      <c r="I1080" s="30"/>
      <c r="J1080" s="30"/>
      <c r="K1080" s="30"/>
      <c r="L1080" s="16">
        <v>20</v>
      </c>
      <c r="M1080" s="16">
        <v>11</v>
      </c>
      <c r="N1080" s="17">
        <f>+L1080/(L1080+M1080)</f>
        <v>0.64516129032258063</v>
      </c>
      <c r="T1080" s="19">
        <v>11</v>
      </c>
      <c r="U1080" s="19">
        <v>18</v>
      </c>
      <c r="V1080" s="20">
        <f>(+T1080/(T1080+U1080))</f>
        <v>0.37931034482758619</v>
      </c>
    </row>
    <row r="1081" spans="1:22" x14ac:dyDescent="0.35">
      <c r="A1081" s="11">
        <v>118693</v>
      </c>
      <c r="B1081" s="11" t="s">
        <v>74</v>
      </c>
      <c r="C1081" s="11">
        <v>2019</v>
      </c>
      <c r="D1081" s="24"/>
      <c r="E1081" s="28"/>
      <c r="F1081" s="29"/>
      <c r="G1081" s="30"/>
      <c r="H1081" s="30"/>
      <c r="I1081" s="30"/>
      <c r="J1081" s="30"/>
      <c r="K1081" s="30"/>
      <c r="L1081" s="16">
        <v>13</v>
      </c>
      <c r="M1081" s="16">
        <v>14</v>
      </c>
      <c r="N1081" s="17">
        <f>+L1081/(L1081+M1081)</f>
        <v>0.48148148148148145</v>
      </c>
      <c r="T1081" s="19">
        <v>10</v>
      </c>
      <c r="U1081" s="19">
        <v>17</v>
      </c>
      <c r="V1081" s="20">
        <f>(+T1081/(T1081+U1081))</f>
        <v>0.37037037037037035</v>
      </c>
    </row>
    <row r="1082" spans="1:22" x14ac:dyDescent="0.35">
      <c r="A1082" s="11">
        <v>118693</v>
      </c>
      <c r="B1082" s="11" t="s">
        <v>74</v>
      </c>
      <c r="C1082" s="11">
        <v>2020</v>
      </c>
      <c r="D1082" s="24"/>
      <c r="E1082" s="28"/>
      <c r="F1082" s="29"/>
      <c r="G1082" s="30"/>
      <c r="H1082" s="30"/>
      <c r="I1082" s="30"/>
      <c r="J1082" s="30"/>
      <c r="K1082" s="30"/>
      <c r="L1082" s="16">
        <v>19</v>
      </c>
      <c r="M1082" s="16">
        <v>9</v>
      </c>
      <c r="N1082" s="17">
        <f>+L1082/(L1082+M1082)</f>
        <v>0.6785714285714286</v>
      </c>
      <c r="T1082" s="19">
        <v>24</v>
      </c>
      <c r="U1082" s="19">
        <v>10</v>
      </c>
      <c r="V1082" s="20">
        <f>(+T1082/(T1082+U1082))</f>
        <v>0.70588235294117652</v>
      </c>
    </row>
    <row r="1083" spans="1:22" x14ac:dyDescent="0.35">
      <c r="A1083" s="11">
        <v>118693</v>
      </c>
      <c r="B1083" s="11" t="s">
        <v>74</v>
      </c>
      <c r="C1083" s="11">
        <v>2021</v>
      </c>
      <c r="D1083" s="24"/>
      <c r="E1083" s="28"/>
      <c r="F1083" s="29"/>
      <c r="G1083" s="30"/>
      <c r="H1083" s="30"/>
      <c r="I1083" s="30"/>
      <c r="J1083" s="30"/>
      <c r="K1083" s="30"/>
      <c r="N1083" s="17" t="e">
        <f>+L1083/(L1083+M1083)</f>
        <v>#DIV/0!</v>
      </c>
      <c r="T1083" s="19">
        <v>13</v>
      </c>
      <c r="U1083" s="19">
        <v>15</v>
      </c>
      <c r="V1083" s="20">
        <f>(+T1083/(T1083+U1083))</f>
        <v>0.4642857142857143</v>
      </c>
    </row>
    <row r="1084" spans="1:22" x14ac:dyDescent="0.35">
      <c r="A1084" s="11">
        <v>118693</v>
      </c>
      <c r="B1084" s="11" t="s">
        <v>74</v>
      </c>
      <c r="C1084" s="11">
        <v>2022</v>
      </c>
      <c r="D1084" s="24"/>
      <c r="E1084" s="28"/>
      <c r="F1084" s="29"/>
      <c r="G1084" s="30"/>
      <c r="H1084" s="30"/>
      <c r="I1084" s="30"/>
      <c r="J1084" s="30"/>
      <c r="K1084" s="30"/>
      <c r="L1084" s="16">
        <v>16</v>
      </c>
      <c r="M1084" s="16">
        <v>13</v>
      </c>
      <c r="N1084" s="17">
        <f>+L1084/(L1084+M1084)</f>
        <v>0.55172413793103448</v>
      </c>
      <c r="S1084" s="70" t="e">
        <f>+Q1084/R1084</f>
        <v>#DIV/0!</v>
      </c>
      <c r="T1084" s="19">
        <v>16</v>
      </c>
      <c r="U1084" s="19">
        <v>13</v>
      </c>
      <c r="V1084" s="20">
        <f>(+T1084/(T1084+U1084))</f>
        <v>0.55172413793103448</v>
      </c>
    </row>
    <row r="1085" spans="1:22" x14ac:dyDescent="0.35">
      <c r="A1085" s="11">
        <v>119605</v>
      </c>
      <c r="B1085" s="11" t="s">
        <v>75</v>
      </c>
      <c r="C1085" s="11">
        <v>2004</v>
      </c>
      <c r="D1085" s="24"/>
      <c r="E1085" s="28"/>
      <c r="F1085" s="29"/>
      <c r="G1085" s="30"/>
      <c r="H1085" s="30"/>
      <c r="I1085" s="30"/>
      <c r="J1085" s="30"/>
      <c r="K1085" s="30"/>
      <c r="N1085" s="17" t="e">
        <f>+L1085/(L1085+M1085)</f>
        <v>#DIV/0!</v>
      </c>
      <c r="V1085" s="20" t="e">
        <f>(+T1085/(T1085+U1085))</f>
        <v>#DIV/0!</v>
      </c>
    </row>
    <row r="1086" spans="1:22" x14ac:dyDescent="0.35">
      <c r="A1086" s="11">
        <v>119605</v>
      </c>
      <c r="B1086" s="11" t="s">
        <v>75</v>
      </c>
      <c r="C1086" s="11">
        <v>2005</v>
      </c>
      <c r="D1086" s="24"/>
      <c r="E1086" s="28"/>
      <c r="F1086" s="29"/>
      <c r="G1086" s="30"/>
      <c r="H1086" s="30"/>
      <c r="I1086" s="30"/>
      <c r="J1086" s="30"/>
      <c r="K1086" s="30"/>
      <c r="N1086" s="17" t="e">
        <f>+L1086/(L1086+M1086)</f>
        <v>#DIV/0!</v>
      </c>
      <c r="V1086" s="20" t="e">
        <f>(+T1086/(T1086+U1086))</f>
        <v>#DIV/0!</v>
      </c>
    </row>
    <row r="1087" spans="1:22" x14ac:dyDescent="0.35">
      <c r="A1087" s="11">
        <v>119605</v>
      </c>
      <c r="B1087" s="11" t="s">
        <v>75</v>
      </c>
      <c r="C1087" s="11">
        <v>2006</v>
      </c>
      <c r="D1087" s="24"/>
      <c r="E1087" s="28"/>
      <c r="F1087" s="29"/>
      <c r="G1087" s="30"/>
      <c r="H1087" s="30"/>
      <c r="I1087" s="30"/>
      <c r="J1087" s="30"/>
      <c r="K1087" s="30"/>
      <c r="N1087" s="17" t="e">
        <f>+L1087/(L1087+M1087)</f>
        <v>#DIV/0!</v>
      </c>
      <c r="V1087" s="20" t="e">
        <f>(+T1087/(T1087+U1087))</f>
        <v>#DIV/0!</v>
      </c>
    </row>
    <row r="1088" spans="1:22" x14ac:dyDescent="0.35">
      <c r="A1088" s="11">
        <v>119605</v>
      </c>
      <c r="B1088" s="11" t="s">
        <v>75</v>
      </c>
      <c r="C1088" s="11">
        <v>2007</v>
      </c>
      <c r="D1088" s="24"/>
      <c r="E1088" s="28"/>
      <c r="F1088" s="29"/>
      <c r="G1088" s="30"/>
      <c r="H1088" s="30"/>
      <c r="I1088" s="30"/>
      <c r="J1088" s="30"/>
      <c r="K1088" s="30"/>
      <c r="N1088" s="17" t="e">
        <f>+L1088/(L1088+M1088)</f>
        <v>#DIV/0!</v>
      </c>
      <c r="V1088" s="20" t="e">
        <f>(+T1088/(T1088+U1088))</f>
        <v>#DIV/0!</v>
      </c>
    </row>
    <row r="1089" spans="1:22" x14ac:dyDescent="0.35">
      <c r="A1089" s="11">
        <v>119605</v>
      </c>
      <c r="B1089" s="11" t="s">
        <v>75</v>
      </c>
      <c r="C1089" s="11">
        <v>2008</v>
      </c>
      <c r="D1089" s="24"/>
      <c r="E1089" s="28"/>
      <c r="F1089" s="29"/>
      <c r="G1089" s="30"/>
      <c r="H1089" s="30"/>
      <c r="I1089" s="30"/>
      <c r="J1089" s="30"/>
      <c r="K1089" s="30"/>
      <c r="N1089" s="17" t="e">
        <f>+L1089/(L1089+M1089)</f>
        <v>#DIV/0!</v>
      </c>
      <c r="V1089" s="20" t="e">
        <f>(+T1089/(T1089+U1089))</f>
        <v>#DIV/0!</v>
      </c>
    </row>
    <row r="1090" spans="1:22" x14ac:dyDescent="0.35">
      <c r="A1090" s="11">
        <v>119605</v>
      </c>
      <c r="B1090" s="11" t="s">
        <v>75</v>
      </c>
      <c r="C1090" s="11">
        <v>2009</v>
      </c>
      <c r="D1090" s="24"/>
      <c r="E1090" s="28"/>
      <c r="F1090" s="29"/>
      <c r="G1090" s="30"/>
      <c r="H1090" s="30"/>
      <c r="I1090" s="30"/>
      <c r="J1090" s="30"/>
      <c r="K1090" s="30"/>
      <c r="N1090" s="17" t="e">
        <f>+L1090/(L1090+M1090)</f>
        <v>#DIV/0!</v>
      </c>
      <c r="V1090" s="20" t="e">
        <f>(+T1090/(T1090+U1090))</f>
        <v>#DIV/0!</v>
      </c>
    </row>
    <row r="1091" spans="1:22" x14ac:dyDescent="0.35">
      <c r="A1091" s="11">
        <v>119605</v>
      </c>
      <c r="B1091" s="11" t="s">
        <v>75</v>
      </c>
      <c r="C1091" s="11">
        <v>2010</v>
      </c>
      <c r="D1091" s="24"/>
      <c r="E1091" s="28"/>
      <c r="F1091" s="29"/>
      <c r="G1091" s="30"/>
      <c r="H1091" s="30"/>
      <c r="I1091" s="30"/>
      <c r="J1091" s="30"/>
      <c r="K1091" s="30"/>
      <c r="N1091" s="17" t="e">
        <f>+L1091/(L1091+M1091)</f>
        <v>#DIV/0!</v>
      </c>
      <c r="V1091" s="20" t="e">
        <f>(+T1091/(T1091+U1091))</f>
        <v>#DIV/0!</v>
      </c>
    </row>
    <row r="1092" spans="1:22" x14ac:dyDescent="0.35">
      <c r="A1092" s="11">
        <v>119605</v>
      </c>
      <c r="B1092" s="11" t="s">
        <v>75</v>
      </c>
      <c r="C1092" s="11">
        <v>2011</v>
      </c>
      <c r="D1092" s="24"/>
      <c r="E1092" s="28"/>
      <c r="F1092" s="29"/>
      <c r="G1092" s="30"/>
      <c r="H1092" s="30"/>
      <c r="I1092" s="30"/>
      <c r="J1092" s="30"/>
      <c r="K1092" s="30"/>
      <c r="N1092" s="17" t="e">
        <f>+L1092/(L1092+M1092)</f>
        <v>#DIV/0!</v>
      </c>
      <c r="V1092" s="20" t="e">
        <f>(+T1092/(T1092+U1092))</f>
        <v>#DIV/0!</v>
      </c>
    </row>
    <row r="1093" spans="1:22" x14ac:dyDescent="0.35">
      <c r="A1093" s="11">
        <v>119605</v>
      </c>
      <c r="B1093" s="11" t="s">
        <v>75</v>
      </c>
      <c r="C1093" s="11">
        <v>2012</v>
      </c>
      <c r="D1093" s="24"/>
      <c r="E1093" s="28"/>
      <c r="F1093" s="29"/>
      <c r="G1093" s="30"/>
      <c r="H1093" s="30"/>
      <c r="I1093" s="30"/>
      <c r="J1093" s="30"/>
      <c r="K1093" s="30"/>
      <c r="N1093" s="17" t="e">
        <f>+L1093/(L1093+M1093)</f>
        <v>#DIV/0!</v>
      </c>
      <c r="V1093" s="20" t="e">
        <f>(+T1093/(T1093+U1093))</f>
        <v>#DIV/0!</v>
      </c>
    </row>
    <row r="1094" spans="1:22" x14ac:dyDescent="0.35">
      <c r="A1094" s="11">
        <v>119605</v>
      </c>
      <c r="B1094" s="11" t="s">
        <v>75</v>
      </c>
      <c r="C1094" s="11">
        <v>2013</v>
      </c>
      <c r="D1094" s="24"/>
      <c r="E1094" s="28"/>
      <c r="F1094" s="29"/>
      <c r="G1094" s="30"/>
      <c r="H1094" s="30"/>
      <c r="I1094" s="30"/>
      <c r="J1094" s="30"/>
      <c r="K1094" s="30"/>
      <c r="N1094" s="17" t="e">
        <f>+L1094/(L1094+M1094)</f>
        <v>#DIV/0!</v>
      </c>
      <c r="V1094" s="20" t="e">
        <f>(+T1094/(T1094+U1094))</f>
        <v>#DIV/0!</v>
      </c>
    </row>
    <row r="1095" spans="1:22" x14ac:dyDescent="0.35">
      <c r="A1095" s="11">
        <v>119605</v>
      </c>
      <c r="B1095" s="11" t="s">
        <v>75</v>
      </c>
      <c r="C1095" s="11">
        <v>2014</v>
      </c>
      <c r="D1095" s="24"/>
      <c r="E1095" s="28"/>
      <c r="F1095" s="29"/>
      <c r="G1095" s="30"/>
      <c r="H1095" s="30"/>
      <c r="I1095" s="30"/>
      <c r="J1095" s="30"/>
      <c r="K1095" s="30"/>
      <c r="N1095" s="17" t="e">
        <f>+L1095/(L1095+M1095)</f>
        <v>#DIV/0!</v>
      </c>
      <c r="V1095" s="20" t="e">
        <f>(+T1095/(T1095+U1095))</f>
        <v>#DIV/0!</v>
      </c>
    </row>
    <row r="1096" spans="1:22" x14ac:dyDescent="0.35">
      <c r="A1096" s="11">
        <v>119605</v>
      </c>
      <c r="B1096" s="11" t="s">
        <v>75</v>
      </c>
      <c r="C1096" s="11">
        <v>2015</v>
      </c>
      <c r="D1096" s="24"/>
      <c r="E1096" s="28"/>
      <c r="F1096" s="29"/>
      <c r="G1096" s="30"/>
      <c r="H1096" s="30"/>
      <c r="I1096" s="30"/>
      <c r="J1096" s="30"/>
      <c r="K1096" s="30"/>
      <c r="N1096" s="17" t="e">
        <f>+L1096/(L1096+M1096)</f>
        <v>#DIV/0!</v>
      </c>
      <c r="V1096" s="20" t="e">
        <f>(+T1096/(T1096+U1096))</f>
        <v>#DIV/0!</v>
      </c>
    </row>
    <row r="1097" spans="1:22" x14ac:dyDescent="0.35">
      <c r="A1097" s="11">
        <v>119605</v>
      </c>
      <c r="B1097" s="11" t="s">
        <v>75</v>
      </c>
      <c r="C1097" s="11">
        <v>2016</v>
      </c>
      <c r="D1097" s="24"/>
      <c r="E1097" s="28"/>
      <c r="F1097" s="29"/>
      <c r="G1097" s="30"/>
      <c r="H1097" s="30"/>
      <c r="I1097" s="30"/>
      <c r="J1097" s="30"/>
      <c r="K1097" s="30"/>
      <c r="N1097" s="17" t="e">
        <f>+L1097/(L1097+M1097)</f>
        <v>#DIV/0!</v>
      </c>
      <c r="V1097" s="20" t="e">
        <f>(+T1097/(T1097+U1097))</f>
        <v>#DIV/0!</v>
      </c>
    </row>
    <row r="1098" spans="1:22" x14ac:dyDescent="0.35">
      <c r="A1098" s="11">
        <v>119605</v>
      </c>
      <c r="B1098" s="11" t="s">
        <v>75</v>
      </c>
      <c r="C1098" s="11">
        <v>2017</v>
      </c>
      <c r="D1098" s="24"/>
      <c r="E1098" s="28"/>
      <c r="F1098" s="29"/>
      <c r="G1098" s="30"/>
      <c r="H1098" s="30"/>
      <c r="I1098" s="30"/>
      <c r="J1098" s="30"/>
      <c r="K1098" s="30"/>
      <c r="N1098" s="17" t="e">
        <f>+L1098/(L1098+M1098)</f>
        <v>#DIV/0!</v>
      </c>
      <c r="V1098" s="20" t="e">
        <f>(+T1098/(T1098+U1098))</f>
        <v>#DIV/0!</v>
      </c>
    </row>
    <row r="1099" spans="1:22" x14ac:dyDescent="0.35">
      <c r="A1099" s="11">
        <v>119605</v>
      </c>
      <c r="B1099" s="11" t="s">
        <v>75</v>
      </c>
      <c r="C1099" s="11">
        <v>2018</v>
      </c>
      <c r="D1099" s="24"/>
      <c r="E1099" s="28"/>
      <c r="F1099" s="29"/>
      <c r="G1099" s="30"/>
      <c r="H1099" s="30"/>
      <c r="I1099" s="30"/>
      <c r="J1099" s="30"/>
      <c r="K1099" s="30"/>
      <c r="N1099" s="17" t="e">
        <f>+L1099/(L1099+M1099)</f>
        <v>#DIV/0!</v>
      </c>
      <c r="V1099" s="20" t="e">
        <f>(+T1099/(T1099+U1099))</f>
        <v>#DIV/0!</v>
      </c>
    </row>
    <row r="1100" spans="1:22" x14ac:dyDescent="0.35">
      <c r="A1100" s="11">
        <v>119605</v>
      </c>
      <c r="B1100" s="11" t="s">
        <v>75</v>
      </c>
      <c r="C1100" s="11">
        <v>2019</v>
      </c>
      <c r="D1100" s="24"/>
      <c r="E1100" s="28"/>
      <c r="F1100" s="29"/>
      <c r="G1100" s="30"/>
      <c r="H1100" s="30"/>
      <c r="I1100" s="30"/>
      <c r="J1100" s="30"/>
      <c r="K1100" s="30"/>
      <c r="N1100" s="17" t="e">
        <f>+L1100/(L1100+M1100)</f>
        <v>#DIV/0!</v>
      </c>
      <c r="V1100" s="20" t="e">
        <f>(+T1100/(T1100+U1100))</f>
        <v>#DIV/0!</v>
      </c>
    </row>
    <row r="1101" spans="1:22" x14ac:dyDescent="0.35">
      <c r="A1101" s="11">
        <v>119605</v>
      </c>
      <c r="B1101" s="11" t="s">
        <v>75</v>
      </c>
      <c r="C1101" s="11">
        <v>2020</v>
      </c>
      <c r="D1101" s="24"/>
      <c r="E1101" s="28"/>
      <c r="F1101" s="29"/>
      <c r="G1101" s="30"/>
      <c r="H1101" s="30"/>
      <c r="I1101" s="30"/>
      <c r="J1101" s="30"/>
      <c r="K1101" s="30"/>
      <c r="N1101" s="17" t="e">
        <f>+L1101/(L1101+M1101)</f>
        <v>#DIV/0!</v>
      </c>
      <c r="V1101" s="20" t="e">
        <f>(+T1101/(T1101+U1101))</f>
        <v>#DIV/0!</v>
      </c>
    </row>
    <row r="1102" spans="1:22" x14ac:dyDescent="0.35">
      <c r="A1102" s="11">
        <v>119605</v>
      </c>
      <c r="B1102" s="11" t="s">
        <v>75</v>
      </c>
      <c r="C1102" s="11">
        <v>2021</v>
      </c>
      <c r="D1102" s="24"/>
      <c r="E1102" s="28"/>
      <c r="F1102" s="29"/>
      <c r="G1102" s="30"/>
      <c r="H1102" s="30"/>
      <c r="I1102" s="30"/>
      <c r="J1102" s="30"/>
      <c r="K1102" s="30"/>
      <c r="N1102" s="17" t="e">
        <f>+L1102/(L1102+M1102)</f>
        <v>#DIV/0!</v>
      </c>
      <c r="V1102" s="20" t="e">
        <f>(+T1102/(T1102+U1102))</f>
        <v>#DIV/0!</v>
      </c>
    </row>
    <row r="1103" spans="1:22" x14ac:dyDescent="0.35">
      <c r="A1103" s="11">
        <v>119605</v>
      </c>
      <c r="B1103" s="11" t="s">
        <v>75</v>
      </c>
      <c r="C1103" s="11">
        <v>2022</v>
      </c>
      <c r="D1103" s="24"/>
      <c r="E1103" s="28"/>
      <c r="F1103" s="29"/>
      <c r="G1103" s="30"/>
      <c r="H1103" s="30"/>
      <c r="I1103" s="30"/>
      <c r="J1103" s="30"/>
      <c r="K1103" s="30"/>
      <c r="N1103" s="17" t="e">
        <f>+L1103/(L1103+M1103)</f>
        <v>#DIV/0!</v>
      </c>
      <c r="S1103" s="70" t="e">
        <f>+Q1103/R1103</f>
        <v>#DIV/0!</v>
      </c>
      <c r="V1103" s="20" t="e">
        <f>(+T1103/(T1103+U1103))</f>
        <v>#DIV/0!</v>
      </c>
    </row>
    <row r="1104" spans="1:22" x14ac:dyDescent="0.35">
      <c r="A1104" s="11">
        <v>120254</v>
      </c>
      <c r="B1104" s="11" t="s">
        <v>76</v>
      </c>
      <c r="C1104" s="11">
        <v>2004</v>
      </c>
      <c r="D1104" s="12">
        <v>10</v>
      </c>
      <c r="E1104" s="13">
        <v>2</v>
      </c>
      <c r="F1104" s="14">
        <f>+D1104/(D1104+E1104)</f>
        <v>0.83333333333333337</v>
      </c>
      <c r="G1104" s="15" t="e">
        <v>#N/A</v>
      </c>
      <c r="H1104" s="15" t="e">
        <v>#N/A</v>
      </c>
      <c r="N1104" s="17" t="e">
        <f>+L1104/(L1104+M1104)</f>
        <v>#DIV/0!</v>
      </c>
      <c r="V1104" s="20" t="e">
        <f>(+T1104/(T1104+U1104))</f>
        <v>#DIV/0!</v>
      </c>
    </row>
    <row r="1105" spans="1:24" x14ac:dyDescent="0.35">
      <c r="A1105" s="11">
        <v>120254</v>
      </c>
      <c r="B1105" s="11" t="s">
        <v>76</v>
      </c>
      <c r="C1105" s="11">
        <v>2005</v>
      </c>
      <c r="D1105" s="12">
        <v>9</v>
      </c>
      <c r="E1105" s="13">
        <v>1</v>
      </c>
      <c r="F1105" s="14">
        <f>+D1105/(D1105+E1105)</f>
        <v>0.9</v>
      </c>
      <c r="G1105" s="15">
        <v>5379</v>
      </c>
      <c r="H1105" s="15">
        <v>1344</v>
      </c>
      <c r="L1105" s="16">
        <v>16</v>
      </c>
      <c r="M1105" s="16">
        <v>8</v>
      </c>
      <c r="N1105" s="17">
        <f>+L1105/(L1105+M1105)</f>
        <v>0.66666666666666663</v>
      </c>
      <c r="V1105" s="20" t="e">
        <f>(+T1105/(T1105+U1105))</f>
        <v>#DIV/0!</v>
      </c>
    </row>
    <row r="1106" spans="1:24" x14ac:dyDescent="0.35">
      <c r="A1106" s="11">
        <v>120254</v>
      </c>
      <c r="B1106" s="11" t="s">
        <v>76</v>
      </c>
      <c r="C1106" s="11">
        <v>2006</v>
      </c>
      <c r="D1106" s="12">
        <v>8</v>
      </c>
      <c r="E1106" s="13">
        <v>1</v>
      </c>
      <c r="F1106" s="14">
        <f>+D1106/(D1106+E1106)</f>
        <v>0.88888888888888884</v>
      </c>
      <c r="G1106" s="15">
        <v>5050</v>
      </c>
      <c r="H1106" s="15">
        <v>1010</v>
      </c>
      <c r="L1106" s="16">
        <v>20</v>
      </c>
      <c r="M1106" s="16">
        <v>6</v>
      </c>
      <c r="N1106" s="17">
        <f>+L1106/(L1106+M1106)</f>
        <v>0.76923076923076927</v>
      </c>
      <c r="V1106" s="20" t="e">
        <f>(+T1106/(T1106+U1106))</f>
        <v>#DIV/0!</v>
      </c>
    </row>
    <row r="1107" spans="1:24" x14ac:dyDescent="0.35">
      <c r="A1107" s="11">
        <v>120254</v>
      </c>
      <c r="B1107" s="11" t="s">
        <v>76</v>
      </c>
      <c r="C1107" s="11">
        <v>2007</v>
      </c>
      <c r="D1107" s="12">
        <v>7</v>
      </c>
      <c r="E1107" s="13">
        <v>2</v>
      </c>
      <c r="F1107" s="14">
        <f>+D1107/(D1107+E1107)</f>
        <v>0.77777777777777779</v>
      </c>
      <c r="G1107" s="15">
        <v>6850</v>
      </c>
      <c r="H1107" s="15">
        <v>1712</v>
      </c>
      <c r="L1107" s="16">
        <v>19</v>
      </c>
      <c r="M1107" s="16">
        <v>6</v>
      </c>
      <c r="N1107" s="17">
        <f>+L1107/(L1107+M1107)</f>
        <v>0.76</v>
      </c>
      <c r="T1107" s="19">
        <v>16</v>
      </c>
      <c r="U1107" s="19">
        <v>9</v>
      </c>
      <c r="V1107" s="20">
        <f>(+T1107/(T1107+U1107))</f>
        <v>0.64</v>
      </c>
    </row>
    <row r="1108" spans="1:24" x14ac:dyDescent="0.35">
      <c r="A1108" s="11">
        <v>120254</v>
      </c>
      <c r="B1108" s="11" t="s">
        <v>76</v>
      </c>
      <c r="C1108" s="11">
        <v>2008</v>
      </c>
      <c r="D1108" s="12">
        <v>9</v>
      </c>
      <c r="E1108" s="13">
        <v>1</v>
      </c>
      <c r="F1108" s="14">
        <f>+D1108/(D1108+E1108)</f>
        <v>0.9</v>
      </c>
      <c r="G1108" s="15">
        <v>4687</v>
      </c>
      <c r="H1108" s="15">
        <v>1172</v>
      </c>
      <c r="L1108" s="16">
        <v>22</v>
      </c>
      <c r="M1108" s="16">
        <v>6</v>
      </c>
      <c r="N1108" s="17">
        <f>+L1108/(L1108+M1108)</f>
        <v>0.7857142857142857</v>
      </c>
      <c r="T1108" s="19">
        <v>21</v>
      </c>
      <c r="U1108" s="19">
        <v>6</v>
      </c>
      <c r="V1108" s="20">
        <f>(+T1108/(T1108+U1108))</f>
        <v>0.77777777777777779</v>
      </c>
    </row>
    <row r="1109" spans="1:24" x14ac:dyDescent="0.35">
      <c r="A1109" s="11">
        <v>120254</v>
      </c>
      <c r="B1109" s="11" t="s">
        <v>76</v>
      </c>
      <c r="C1109" s="11">
        <v>2009</v>
      </c>
      <c r="D1109" s="12">
        <v>7</v>
      </c>
      <c r="E1109" s="13">
        <v>2</v>
      </c>
      <c r="F1109" s="14">
        <f>+D1109/(D1109+E1109)</f>
        <v>0.77777777777777779</v>
      </c>
      <c r="G1109" s="15">
        <v>7557</v>
      </c>
      <c r="H1109" s="15">
        <v>1511</v>
      </c>
      <c r="L1109" s="16">
        <v>11</v>
      </c>
      <c r="M1109" s="16">
        <v>14</v>
      </c>
      <c r="N1109" s="17">
        <f>+L1109/(L1109+M1109)</f>
        <v>0.44</v>
      </c>
      <c r="T1109" s="19">
        <v>22</v>
      </c>
      <c r="U1109" s="19">
        <v>6</v>
      </c>
      <c r="V1109" s="20">
        <f>(+T1109/(T1109+U1109))</f>
        <v>0.7857142857142857</v>
      </c>
    </row>
    <row r="1110" spans="1:24" x14ac:dyDescent="0.35">
      <c r="A1110" s="11">
        <v>120254</v>
      </c>
      <c r="B1110" s="11" t="s">
        <v>76</v>
      </c>
      <c r="C1110" s="11">
        <v>2010</v>
      </c>
      <c r="D1110" s="12">
        <v>4</v>
      </c>
      <c r="E1110" s="13">
        <v>5</v>
      </c>
      <c r="F1110" s="14">
        <f>+D1110/(D1110+E1110)</f>
        <v>0.44444444444444442</v>
      </c>
      <c r="G1110" s="15">
        <v>7270</v>
      </c>
      <c r="H1110" s="15">
        <v>1454</v>
      </c>
      <c r="L1110" s="16">
        <v>17</v>
      </c>
      <c r="M1110" s="16">
        <v>9</v>
      </c>
      <c r="N1110" s="17">
        <f>+L1110/(L1110+M1110)</f>
        <v>0.65384615384615385</v>
      </c>
      <c r="T1110" s="19">
        <v>21</v>
      </c>
      <c r="U1110" s="19">
        <v>6</v>
      </c>
      <c r="V1110" s="20">
        <f>(+T1110/(T1110+U1110))</f>
        <v>0.77777777777777779</v>
      </c>
    </row>
    <row r="1111" spans="1:24" x14ac:dyDescent="0.35">
      <c r="A1111" s="11">
        <v>120254</v>
      </c>
      <c r="B1111" s="11" t="s">
        <v>76</v>
      </c>
      <c r="C1111" s="11">
        <v>2011</v>
      </c>
      <c r="D1111" s="12">
        <v>5</v>
      </c>
      <c r="E1111" s="13">
        <v>4</v>
      </c>
      <c r="F1111" s="14">
        <f>+D1111/(D1111+E1111)</f>
        <v>0.55555555555555558</v>
      </c>
      <c r="G1111" s="15">
        <v>8797</v>
      </c>
      <c r="H1111" s="15">
        <v>1759</v>
      </c>
      <c r="L1111" s="16">
        <v>12</v>
      </c>
      <c r="M1111" s="16">
        <v>14</v>
      </c>
      <c r="N1111" s="17">
        <f>+L1111/(L1111+M1111)</f>
        <v>0.46153846153846156</v>
      </c>
      <c r="T1111" s="19">
        <v>19</v>
      </c>
      <c r="U1111" s="19">
        <v>9</v>
      </c>
      <c r="V1111" s="20">
        <f>(+T1111/(T1111+U1111))</f>
        <v>0.6785714285714286</v>
      </c>
    </row>
    <row r="1112" spans="1:24" x14ac:dyDescent="0.35">
      <c r="A1112" s="11">
        <v>120254</v>
      </c>
      <c r="B1112" s="11" t="s">
        <v>76</v>
      </c>
      <c r="C1112" s="11">
        <v>2012</v>
      </c>
      <c r="D1112" s="12">
        <v>2</v>
      </c>
      <c r="E1112" s="13">
        <v>7</v>
      </c>
      <c r="F1112" s="14">
        <f>+D1112/(D1112+E1112)</f>
        <v>0.22222222222222221</v>
      </c>
      <c r="G1112" s="15">
        <v>6116</v>
      </c>
      <c r="H1112" s="15">
        <v>1529</v>
      </c>
      <c r="L1112" s="16">
        <v>10</v>
      </c>
      <c r="M1112" s="16">
        <v>14</v>
      </c>
      <c r="N1112" s="17">
        <f>+L1112/(L1112+M1112)</f>
        <v>0.41666666666666669</v>
      </c>
      <c r="T1112" s="19">
        <v>22</v>
      </c>
      <c r="U1112" s="19">
        <v>4</v>
      </c>
      <c r="V1112" s="20">
        <f>(+T1112/(T1112+U1112))</f>
        <v>0.84615384615384615</v>
      </c>
    </row>
    <row r="1113" spans="1:24" x14ac:dyDescent="0.35">
      <c r="A1113" s="11">
        <v>120254</v>
      </c>
      <c r="B1113" s="11" t="s">
        <v>76</v>
      </c>
      <c r="C1113" s="11">
        <v>2013</v>
      </c>
      <c r="D1113" s="12">
        <v>5</v>
      </c>
      <c r="E1113" s="13">
        <v>4</v>
      </c>
      <c r="F1113" s="14">
        <f>+D1113/(D1113+E1113)</f>
        <v>0.55555555555555558</v>
      </c>
      <c r="G1113" s="15">
        <v>10259</v>
      </c>
      <c r="H1113" s="15">
        <v>2052</v>
      </c>
      <c r="L1113" s="16">
        <v>7</v>
      </c>
      <c r="M1113" s="16">
        <v>18</v>
      </c>
      <c r="N1113" s="17">
        <f>+L1113/(L1113+M1113)</f>
        <v>0.28000000000000003</v>
      </c>
      <c r="T1113" s="19">
        <v>16</v>
      </c>
      <c r="U1113" s="19">
        <v>10</v>
      </c>
      <c r="V1113" s="20">
        <f>(+T1113/(T1113+U1113))</f>
        <v>0.61538461538461542</v>
      </c>
    </row>
    <row r="1114" spans="1:24" x14ac:dyDescent="0.35">
      <c r="A1114" s="11">
        <v>120254</v>
      </c>
      <c r="B1114" s="11" t="s">
        <v>76</v>
      </c>
      <c r="C1114" s="11">
        <v>2014</v>
      </c>
      <c r="D1114" s="12">
        <v>5</v>
      </c>
      <c r="E1114" s="13">
        <v>4</v>
      </c>
      <c r="F1114" s="14">
        <f>+D1114/(D1114+E1114)</f>
        <v>0.55555555555555558</v>
      </c>
      <c r="G1114" s="15">
        <v>7624</v>
      </c>
      <c r="H1114" s="15">
        <v>1906</v>
      </c>
      <c r="L1114" s="16">
        <v>11</v>
      </c>
      <c r="M1114" s="16">
        <v>14</v>
      </c>
      <c r="N1114" s="17">
        <f>+L1114/(L1114+M1114)</f>
        <v>0.44</v>
      </c>
      <c r="T1114" s="19">
        <v>31</v>
      </c>
      <c r="U1114" s="19">
        <v>12</v>
      </c>
      <c r="V1114" s="20">
        <f>(+T1114/(T1114+U1114))</f>
        <v>0.72093023255813948</v>
      </c>
    </row>
    <row r="1115" spans="1:24" x14ac:dyDescent="0.35">
      <c r="A1115" s="11">
        <v>120254</v>
      </c>
      <c r="B1115" s="11" t="s">
        <v>76</v>
      </c>
      <c r="C1115" s="11">
        <v>2015</v>
      </c>
      <c r="D1115" s="12">
        <v>5</v>
      </c>
      <c r="E1115" s="13">
        <v>4</v>
      </c>
      <c r="F1115" s="14">
        <f>+D1115/(D1115+E1115)</f>
        <v>0.55555555555555558</v>
      </c>
      <c r="G1115" s="15">
        <v>8431</v>
      </c>
      <c r="H1115" s="15">
        <v>1686</v>
      </c>
      <c r="L1115" s="16">
        <v>11</v>
      </c>
      <c r="M1115" s="16">
        <v>14</v>
      </c>
      <c r="N1115" s="17">
        <f>+L1115/(L1115+M1115)</f>
        <v>0.44</v>
      </c>
      <c r="T1115" s="19">
        <v>4</v>
      </c>
      <c r="U1115" s="19">
        <v>21</v>
      </c>
      <c r="V1115" s="20">
        <f>(+T1115/(T1115+U1115))</f>
        <v>0.16</v>
      </c>
    </row>
    <row r="1116" spans="1:24" x14ac:dyDescent="0.35">
      <c r="A1116" s="11">
        <v>120254</v>
      </c>
      <c r="B1116" s="11" t="s">
        <v>76</v>
      </c>
      <c r="C1116" s="11">
        <v>2016</v>
      </c>
      <c r="D1116" s="12">
        <v>1</v>
      </c>
      <c r="E1116" s="13">
        <v>8</v>
      </c>
      <c r="F1116" s="14">
        <f>+D1116/(D1116+E1116)</f>
        <v>0.1111111111111111</v>
      </c>
      <c r="G1116" s="15">
        <v>7414</v>
      </c>
      <c r="H1116" s="15">
        <v>1854</v>
      </c>
      <c r="L1116" s="16">
        <v>9</v>
      </c>
      <c r="M1116" s="16">
        <v>13</v>
      </c>
      <c r="N1116" s="17">
        <f>+L1116/(L1116+M1116)</f>
        <v>0.40909090909090912</v>
      </c>
      <c r="T1116" s="19">
        <v>10</v>
      </c>
      <c r="U1116" s="19">
        <v>15</v>
      </c>
      <c r="V1116" s="20">
        <f>(+T1116/(T1116+U1116))</f>
        <v>0.4</v>
      </c>
    </row>
    <row r="1117" spans="1:24" x14ac:dyDescent="0.35">
      <c r="A1117" s="11">
        <v>120254</v>
      </c>
      <c r="B1117" s="11" t="s">
        <v>76</v>
      </c>
      <c r="C1117" s="11">
        <v>2017</v>
      </c>
      <c r="D1117" s="12">
        <v>0</v>
      </c>
      <c r="E1117" s="13">
        <v>3</v>
      </c>
      <c r="F1117" s="14">
        <f>+D1117/(D1117+E1117)</f>
        <v>0</v>
      </c>
      <c r="G1117" s="15">
        <v>592</v>
      </c>
      <c r="H1117" s="15">
        <v>592</v>
      </c>
      <c r="L1117" s="16">
        <v>9</v>
      </c>
      <c r="M1117" s="16">
        <v>11</v>
      </c>
      <c r="N1117" s="17">
        <f>+L1117/(L1117+M1117)</f>
        <v>0.45</v>
      </c>
      <c r="O1117" s="18">
        <v>1871</v>
      </c>
      <c r="P1117" s="18">
        <v>207</v>
      </c>
      <c r="T1117" s="19">
        <v>13</v>
      </c>
      <c r="U1117" s="19">
        <v>12</v>
      </c>
      <c r="V1117" s="20">
        <f>(+T1117/(T1117+U1117))</f>
        <v>0.52</v>
      </c>
    </row>
    <row r="1118" spans="1:24" x14ac:dyDescent="0.35">
      <c r="A1118" s="11">
        <v>120254</v>
      </c>
      <c r="B1118" s="11" t="s">
        <v>76</v>
      </c>
      <c r="C1118" s="11">
        <v>2018</v>
      </c>
      <c r="D1118" s="12">
        <v>0</v>
      </c>
      <c r="E1118" s="13">
        <v>8</v>
      </c>
      <c r="F1118" s="14">
        <f>+D1118/(D1118+E1118)</f>
        <v>0</v>
      </c>
      <c r="G1118" s="15">
        <v>955</v>
      </c>
      <c r="H1118" s="15">
        <v>239</v>
      </c>
      <c r="L1118" s="16">
        <v>16</v>
      </c>
      <c r="M1118" s="16">
        <v>7</v>
      </c>
      <c r="N1118" s="17">
        <f>+L1118/(L1118+M1118)</f>
        <v>0.69565217391304346</v>
      </c>
      <c r="O1118" s="18">
        <v>4122</v>
      </c>
      <c r="P1118" s="18">
        <v>294</v>
      </c>
      <c r="T1118" s="19">
        <v>11</v>
      </c>
      <c r="U1118" s="19">
        <v>14</v>
      </c>
      <c r="V1118" s="20">
        <f>(+T1118/(T1118+U1118))</f>
        <v>0.44</v>
      </c>
    </row>
    <row r="1119" spans="1:24" x14ac:dyDescent="0.35">
      <c r="A1119" s="11">
        <v>120254</v>
      </c>
      <c r="B1119" s="11" t="s">
        <v>76</v>
      </c>
      <c r="C1119" s="11">
        <v>2019</v>
      </c>
      <c r="D1119" s="12">
        <v>0</v>
      </c>
      <c r="E1119" s="13">
        <v>8</v>
      </c>
      <c r="F1119" s="14">
        <f>+D1119/(D1119+E1119)</f>
        <v>0</v>
      </c>
      <c r="G1119" s="15">
        <v>2380</v>
      </c>
      <c r="H1119" s="15">
        <v>595</v>
      </c>
      <c r="L1119" s="16">
        <v>22</v>
      </c>
      <c r="M1119" s="16">
        <v>5</v>
      </c>
      <c r="N1119" s="17">
        <f>+L1119/(L1119+M1119)</f>
        <v>0.81481481481481477</v>
      </c>
      <c r="T1119" s="19">
        <v>7</v>
      </c>
      <c r="U1119" s="19">
        <v>18</v>
      </c>
      <c r="V1119" s="20">
        <f>(+T1119/(T1119+U1119))</f>
        <v>0.28000000000000003</v>
      </c>
      <c r="W1119" s="21">
        <v>1816</v>
      </c>
      <c r="X1119" s="21">
        <v>140</v>
      </c>
    </row>
    <row r="1120" spans="1:24" x14ac:dyDescent="0.35">
      <c r="A1120" s="11">
        <v>120254</v>
      </c>
      <c r="B1120" s="11" t="s">
        <v>76</v>
      </c>
      <c r="C1120" s="11">
        <v>2020</v>
      </c>
      <c r="G1120" s="15" t="e">
        <v>#N/A</v>
      </c>
      <c r="H1120" s="15" t="e">
        <v>#N/A</v>
      </c>
      <c r="L1120" s="16">
        <v>18</v>
      </c>
      <c r="M1120" s="16">
        <v>8</v>
      </c>
      <c r="N1120" s="17">
        <f>+L1120/(L1120+M1120)</f>
        <v>0.69230769230769229</v>
      </c>
      <c r="T1120" s="19">
        <v>7</v>
      </c>
      <c r="U1120" s="19">
        <v>18</v>
      </c>
      <c r="V1120" s="20">
        <f>(+T1120/(T1120+U1120))</f>
        <v>0.28000000000000003</v>
      </c>
    </row>
    <row r="1121" spans="1:22" x14ac:dyDescent="0.35">
      <c r="A1121" s="11">
        <v>120254</v>
      </c>
      <c r="B1121" s="11" t="s">
        <v>76</v>
      </c>
      <c r="C1121" s="11">
        <v>2021</v>
      </c>
      <c r="G1121" s="15" t="e">
        <v>#N/A</v>
      </c>
      <c r="H1121" s="15" t="e">
        <v>#N/A</v>
      </c>
      <c r="N1121" s="17"/>
      <c r="V1121" s="20"/>
    </row>
    <row r="1122" spans="1:22" x14ac:dyDescent="0.35">
      <c r="A1122" s="11">
        <v>120254</v>
      </c>
      <c r="B1122" s="11" t="s">
        <v>76</v>
      </c>
      <c r="C1122" s="11">
        <v>2022</v>
      </c>
      <c r="G1122" s="15" t="e">
        <v>#N/A</v>
      </c>
      <c r="H1122" s="15" t="e">
        <v>#N/A</v>
      </c>
      <c r="L1122" s="16">
        <v>10</v>
      </c>
      <c r="M1122" s="16">
        <v>16</v>
      </c>
      <c r="N1122" s="17">
        <f>+L1122/(L1122+M1122)</f>
        <v>0.38461538461538464</v>
      </c>
      <c r="S1122" s="70" t="e">
        <f>+Q1122/R1122</f>
        <v>#DIV/0!</v>
      </c>
      <c r="T1122" s="19">
        <v>8</v>
      </c>
      <c r="U1122" s="19">
        <v>15</v>
      </c>
      <c r="V1122" s="20">
        <f>(+T1122/(T1122+U1122))</f>
        <v>0.34782608695652173</v>
      </c>
    </row>
    <row r="1123" spans="1:22" x14ac:dyDescent="0.35">
      <c r="A1123" s="11">
        <v>120883</v>
      </c>
      <c r="B1123" s="11" t="s">
        <v>77</v>
      </c>
      <c r="C1123" s="11">
        <v>2004</v>
      </c>
      <c r="D1123" s="24"/>
      <c r="E1123" s="28"/>
      <c r="F1123" s="29"/>
      <c r="G1123" s="30"/>
      <c r="H1123" s="30"/>
      <c r="I1123" s="30"/>
      <c r="J1123" s="30"/>
      <c r="K1123" s="30"/>
      <c r="L1123" s="16">
        <v>25</v>
      </c>
      <c r="M1123" s="16">
        <v>8</v>
      </c>
      <c r="N1123" s="17">
        <f>+L1123/(L1123+M1123)</f>
        <v>0.75757575757575757</v>
      </c>
      <c r="O1123" s="18">
        <v>49419</v>
      </c>
      <c r="P1123" s="18">
        <v>3801</v>
      </c>
      <c r="T1123" s="19">
        <v>15</v>
      </c>
      <c r="U1123" s="19">
        <v>14</v>
      </c>
      <c r="V1123" s="20">
        <f>(+T1123/(T1123+U1123))</f>
        <v>0.51724137931034486</v>
      </c>
    </row>
    <row r="1124" spans="1:22" x14ac:dyDescent="0.35">
      <c r="A1124" s="11">
        <v>120883</v>
      </c>
      <c r="B1124" s="11" t="s">
        <v>77</v>
      </c>
      <c r="C1124" s="11">
        <v>2005</v>
      </c>
      <c r="D1124" s="24"/>
      <c r="E1124" s="28"/>
      <c r="F1124" s="29"/>
      <c r="G1124" s="30"/>
      <c r="H1124" s="30"/>
      <c r="I1124" s="30"/>
      <c r="J1124" s="30"/>
      <c r="K1124" s="30"/>
      <c r="L1124" s="16">
        <v>27</v>
      </c>
      <c r="M1124" s="16">
        <v>4</v>
      </c>
      <c r="N1124" s="17">
        <f>+L1124/(L1124+M1124)</f>
        <v>0.87096774193548387</v>
      </c>
      <c r="T1124" s="19">
        <v>5</v>
      </c>
      <c r="U1124" s="19">
        <v>22</v>
      </c>
      <c r="V1124" s="20">
        <f>(+T1124/(T1124+U1124))</f>
        <v>0.18518518518518517</v>
      </c>
    </row>
    <row r="1125" spans="1:22" x14ac:dyDescent="0.35">
      <c r="A1125" s="11">
        <v>120883</v>
      </c>
      <c r="B1125" s="11" t="s">
        <v>77</v>
      </c>
      <c r="C1125" s="11">
        <v>2006</v>
      </c>
      <c r="D1125" s="24"/>
      <c r="E1125" s="28"/>
      <c r="F1125" s="29"/>
      <c r="G1125" s="30"/>
      <c r="H1125" s="30"/>
      <c r="I1125" s="30"/>
      <c r="J1125" s="30"/>
      <c r="K1125" s="30"/>
      <c r="L1125" s="16">
        <v>24</v>
      </c>
      <c r="M1125" s="16">
        <v>8</v>
      </c>
      <c r="N1125" s="17">
        <f>+L1125/(L1125+M1125)</f>
        <v>0.75</v>
      </c>
      <c r="T1125" s="19">
        <v>6</v>
      </c>
      <c r="U1125" s="19">
        <v>22</v>
      </c>
      <c r="V1125" s="20">
        <f>(+T1125/(T1125+U1125))</f>
        <v>0.21428571428571427</v>
      </c>
    </row>
    <row r="1126" spans="1:22" x14ac:dyDescent="0.35">
      <c r="A1126" s="11">
        <v>120883</v>
      </c>
      <c r="B1126" s="11" t="s">
        <v>77</v>
      </c>
      <c r="C1126" s="11">
        <v>2007</v>
      </c>
      <c r="D1126" s="24"/>
      <c r="E1126" s="28"/>
      <c r="F1126" s="29"/>
      <c r="G1126" s="30"/>
      <c r="H1126" s="30"/>
      <c r="I1126" s="30"/>
      <c r="J1126" s="30"/>
      <c r="K1126" s="30"/>
      <c r="L1126" s="16">
        <v>12</v>
      </c>
      <c r="M1126" s="16">
        <v>19</v>
      </c>
      <c r="N1126" s="17">
        <f>+L1126/(L1126+M1126)</f>
        <v>0.38709677419354838</v>
      </c>
      <c r="T1126" s="19">
        <v>8</v>
      </c>
      <c r="U1126" s="19">
        <v>22</v>
      </c>
      <c r="V1126" s="20">
        <f>(+T1126/(T1126+U1126))</f>
        <v>0.26666666666666666</v>
      </c>
    </row>
    <row r="1127" spans="1:22" x14ac:dyDescent="0.35">
      <c r="A1127" s="11">
        <v>120883</v>
      </c>
      <c r="B1127" s="11" t="s">
        <v>77</v>
      </c>
      <c r="C1127" s="11">
        <v>2008</v>
      </c>
      <c r="D1127" s="24"/>
      <c r="E1127" s="28"/>
      <c r="F1127" s="29"/>
      <c r="G1127" s="30"/>
      <c r="H1127" s="30"/>
      <c r="I1127" s="30"/>
      <c r="J1127" s="30"/>
      <c r="K1127" s="30"/>
      <c r="L1127" s="16">
        <v>21</v>
      </c>
      <c r="M1127" s="16">
        <v>10</v>
      </c>
      <c r="N1127" s="17">
        <f>+L1127/(L1127+M1127)</f>
        <v>0.67741935483870963</v>
      </c>
      <c r="T1127" s="19">
        <v>14</v>
      </c>
      <c r="U1127" s="19">
        <v>16</v>
      </c>
      <c r="V1127" s="20">
        <f>(+T1127/(T1127+U1127))</f>
        <v>0.46666666666666667</v>
      </c>
    </row>
    <row r="1128" spans="1:22" x14ac:dyDescent="0.35">
      <c r="A1128" s="11">
        <v>120883</v>
      </c>
      <c r="B1128" s="11" t="s">
        <v>77</v>
      </c>
      <c r="C1128" s="11">
        <v>2009</v>
      </c>
      <c r="D1128" s="24"/>
      <c r="E1128" s="28"/>
      <c r="F1128" s="29"/>
      <c r="G1128" s="30"/>
      <c r="H1128" s="30"/>
      <c r="I1128" s="30"/>
      <c r="J1128" s="30"/>
      <c r="K1128" s="30"/>
      <c r="L1128" s="16">
        <v>21</v>
      </c>
      <c r="M1128" s="16">
        <v>13</v>
      </c>
      <c r="N1128" s="17">
        <f>+L1128/(L1128+M1128)</f>
        <v>0.61764705882352944</v>
      </c>
      <c r="T1128" s="19">
        <v>14</v>
      </c>
      <c r="U1128" s="19">
        <v>16</v>
      </c>
      <c r="V1128" s="20">
        <f>(+T1128/(T1128+U1128))</f>
        <v>0.46666666666666667</v>
      </c>
    </row>
    <row r="1129" spans="1:22" x14ac:dyDescent="0.35">
      <c r="A1129" s="11">
        <v>120883</v>
      </c>
      <c r="B1129" s="11" t="s">
        <v>77</v>
      </c>
      <c r="C1129" s="11">
        <v>2010</v>
      </c>
      <c r="D1129" s="24"/>
      <c r="E1129" s="28"/>
      <c r="F1129" s="29"/>
      <c r="G1129" s="30"/>
      <c r="H1129" s="30"/>
      <c r="I1129" s="30"/>
      <c r="J1129" s="30"/>
      <c r="K1129" s="30"/>
      <c r="L1129" s="16">
        <v>23</v>
      </c>
      <c r="M1129" s="16">
        <v>12</v>
      </c>
      <c r="N1129" s="17">
        <f>+L1129/(L1129+M1129)</f>
        <v>0.65714285714285714</v>
      </c>
      <c r="T1129" s="19">
        <v>6</v>
      </c>
      <c r="U1129" s="19">
        <v>23</v>
      </c>
      <c r="V1129" s="20">
        <f>(+T1129/(T1129+U1129))</f>
        <v>0.20689655172413793</v>
      </c>
    </row>
    <row r="1130" spans="1:22" x14ac:dyDescent="0.35">
      <c r="A1130" s="11">
        <v>120883</v>
      </c>
      <c r="B1130" s="11" t="s">
        <v>77</v>
      </c>
      <c r="C1130" s="11">
        <v>2011</v>
      </c>
      <c r="D1130" s="24"/>
      <c r="E1130" s="28"/>
      <c r="F1130" s="29"/>
      <c r="G1130" s="30"/>
      <c r="H1130" s="30"/>
      <c r="I1130" s="30"/>
      <c r="J1130" s="30"/>
      <c r="K1130" s="30"/>
      <c r="L1130" s="16">
        <v>16</v>
      </c>
      <c r="M1130" s="16">
        <v>15</v>
      </c>
      <c r="N1130" s="17">
        <f>+L1130/(L1130+M1130)</f>
        <v>0.5161290322580645</v>
      </c>
      <c r="T1130" s="19">
        <v>9</v>
      </c>
      <c r="U1130" s="19">
        <v>22</v>
      </c>
      <c r="V1130" s="20">
        <f>(+T1130/(T1130+U1130))</f>
        <v>0.29032258064516131</v>
      </c>
    </row>
    <row r="1131" spans="1:22" x14ac:dyDescent="0.35">
      <c r="A1131" s="11">
        <v>120883</v>
      </c>
      <c r="B1131" s="11" t="s">
        <v>77</v>
      </c>
      <c r="C1131" s="11">
        <v>2012</v>
      </c>
      <c r="D1131" s="24"/>
      <c r="E1131" s="28"/>
      <c r="F1131" s="29"/>
      <c r="G1131" s="30"/>
      <c r="H1131" s="30"/>
      <c r="I1131" s="30"/>
      <c r="J1131" s="30"/>
      <c r="K1131" s="30"/>
      <c r="L1131" s="16">
        <v>6</v>
      </c>
      <c r="M1131" s="16">
        <v>19</v>
      </c>
      <c r="N1131" s="17">
        <f>+L1131/(L1131+M1131)</f>
        <v>0.24</v>
      </c>
      <c r="T1131" s="19">
        <v>18</v>
      </c>
      <c r="U1131" s="19">
        <v>14</v>
      </c>
      <c r="V1131" s="20">
        <f>(+T1131/(T1131+U1131))</f>
        <v>0.5625</v>
      </c>
    </row>
    <row r="1132" spans="1:22" x14ac:dyDescent="0.35">
      <c r="A1132" s="11">
        <v>120883</v>
      </c>
      <c r="B1132" s="11" t="s">
        <v>77</v>
      </c>
      <c r="C1132" s="11">
        <v>2013</v>
      </c>
      <c r="D1132" s="24"/>
      <c r="E1132" s="28"/>
      <c r="F1132" s="29"/>
      <c r="G1132" s="30"/>
      <c r="H1132" s="30"/>
      <c r="I1132" s="30"/>
      <c r="J1132" s="30"/>
      <c r="K1132" s="30"/>
      <c r="L1132" s="16">
        <v>0</v>
      </c>
      <c r="M1132" s="16">
        <v>13</v>
      </c>
      <c r="N1132" s="17">
        <f>+L1132/(L1132+M1132)</f>
        <v>0</v>
      </c>
      <c r="T1132" s="19">
        <v>27</v>
      </c>
      <c r="U1132" s="19">
        <v>8</v>
      </c>
      <c r="V1132" s="20">
        <f>(+T1132/(T1132+U1132))</f>
        <v>0.77142857142857146</v>
      </c>
    </row>
    <row r="1133" spans="1:22" x14ac:dyDescent="0.35">
      <c r="A1133" s="11">
        <v>120883</v>
      </c>
      <c r="B1133" s="11" t="s">
        <v>77</v>
      </c>
      <c r="C1133" s="11">
        <v>2014</v>
      </c>
      <c r="D1133" s="24"/>
      <c r="E1133" s="28"/>
      <c r="F1133" s="29"/>
      <c r="G1133" s="30"/>
      <c r="H1133" s="30"/>
      <c r="I1133" s="30"/>
      <c r="J1133" s="30"/>
      <c r="K1133" s="30"/>
      <c r="L1133" s="16">
        <v>18</v>
      </c>
      <c r="M1133" s="16">
        <v>16</v>
      </c>
      <c r="N1133" s="17">
        <f>+L1133/(L1133+M1133)</f>
        <v>0.52941176470588236</v>
      </c>
      <c r="T1133" s="19">
        <v>18</v>
      </c>
      <c r="U1133" s="19">
        <v>13</v>
      </c>
      <c r="V1133" s="20">
        <f>(+T1133/(T1133+U1133))</f>
        <v>0.58064516129032262</v>
      </c>
    </row>
    <row r="1134" spans="1:22" x14ac:dyDescent="0.35">
      <c r="A1134" s="11">
        <v>120883</v>
      </c>
      <c r="B1134" s="11" t="s">
        <v>77</v>
      </c>
      <c r="C1134" s="11">
        <v>2015</v>
      </c>
      <c r="D1134" s="24"/>
      <c r="E1134" s="28"/>
      <c r="F1134" s="29"/>
      <c r="G1134" s="30"/>
      <c r="H1134" s="30"/>
      <c r="I1134" s="30"/>
      <c r="J1134" s="30"/>
      <c r="K1134" s="30"/>
      <c r="L1134" s="16">
        <v>0</v>
      </c>
      <c r="M1134" s="16">
        <v>19</v>
      </c>
      <c r="N1134" s="17">
        <f>+L1134/(L1134+M1134)</f>
        <v>0</v>
      </c>
      <c r="T1134" s="19">
        <v>21</v>
      </c>
      <c r="U1134" s="19">
        <v>10</v>
      </c>
      <c r="V1134" s="20">
        <f>(+T1134/(T1134+U1134))</f>
        <v>0.67741935483870963</v>
      </c>
    </row>
    <row r="1135" spans="1:22" x14ac:dyDescent="0.35">
      <c r="A1135" s="11">
        <v>120883</v>
      </c>
      <c r="B1135" s="11" t="s">
        <v>77</v>
      </c>
      <c r="C1135" s="11">
        <v>2016</v>
      </c>
      <c r="D1135" s="24"/>
      <c r="E1135" s="28"/>
      <c r="F1135" s="29"/>
      <c r="G1135" s="30"/>
      <c r="H1135" s="30"/>
      <c r="I1135" s="30"/>
      <c r="J1135" s="30"/>
      <c r="K1135" s="30"/>
      <c r="L1135" s="16">
        <v>0</v>
      </c>
      <c r="M1135" s="16">
        <v>20</v>
      </c>
      <c r="N1135" s="17">
        <f>+L1135/(L1135+M1135)</f>
        <v>0</v>
      </c>
      <c r="T1135" s="19">
        <v>13</v>
      </c>
      <c r="U1135" s="19">
        <v>17</v>
      </c>
      <c r="V1135" s="20">
        <f>(+T1135/(T1135+U1135))</f>
        <v>0.43333333333333335</v>
      </c>
    </row>
    <row r="1136" spans="1:22" x14ac:dyDescent="0.35">
      <c r="A1136" s="11">
        <v>120883</v>
      </c>
      <c r="B1136" s="11" t="s">
        <v>77</v>
      </c>
      <c r="C1136" s="11">
        <v>2017</v>
      </c>
      <c r="D1136" s="24"/>
      <c r="E1136" s="28"/>
      <c r="F1136" s="29"/>
      <c r="G1136" s="30"/>
      <c r="H1136" s="30"/>
      <c r="I1136" s="30"/>
      <c r="J1136" s="30"/>
      <c r="K1136" s="30"/>
      <c r="L1136" s="16">
        <v>4</v>
      </c>
      <c r="M1136" s="16">
        <v>22</v>
      </c>
      <c r="N1136" s="17">
        <f>+L1136/(L1136+M1136)</f>
        <v>0.15384615384615385</v>
      </c>
      <c r="O1136" s="18">
        <v>36443</v>
      </c>
      <c r="P1136" s="18">
        <v>2143</v>
      </c>
      <c r="T1136" s="19">
        <v>10</v>
      </c>
      <c r="U1136" s="19">
        <v>21</v>
      </c>
      <c r="V1136" s="20">
        <f>(+T1136/(T1136+U1136))</f>
        <v>0.32258064516129031</v>
      </c>
    </row>
    <row r="1137" spans="1:24" x14ac:dyDescent="0.35">
      <c r="A1137" s="11">
        <v>120883</v>
      </c>
      <c r="B1137" s="11" t="s">
        <v>77</v>
      </c>
      <c r="C1137" s="11">
        <v>2018</v>
      </c>
      <c r="D1137" s="24"/>
      <c r="E1137" s="28"/>
      <c r="F1137" s="29"/>
      <c r="G1137" s="30"/>
      <c r="H1137" s="30"/>
      <c r="I1137" s="30"/>
      <c r="J1137" s="30"/>
      <c r="K1137" s="30"/>
      <c r="L1137" s="16">
        <v>14</v>
      </c>
      <c r="M1137" s="16">
        <v>16</v>
      </c>
      <c r="N1137" s="17">
        <f>+L1137/(L1137+M1137)</f>
        <v>0.46666666666666667</v>
      </c>
      <c r="O1137" s="18">
        <v>32914</v>
      </c>
      <c r="P1137" s="18">
        <v>2057</v>
      </c>
      <c r="T1137" s="19">
        <v>15</v>
      </c>
      <c r="U1137" s="19">
        <v>17</v>
      </c>
      <c r="V1137" s="20">
        <f>(+T1137/(T1137+U1137))</f>
        <v>0.46875</v>
      </c>
    </row>
    <row r="1138" spans="1:24" x14ac:dyDescent="0.35">
      <c r="A1138" s="11">
        <v>120883</v>
      </c>
      <c r="B1138" s="11" t="s">
        <v>77</v>
      </c>
      <c r="C1138" s="11">
        <v>2019</v>
      </c>
      <c r="D1138" s="24"/>
      <c r="E1138" s="28"/>
      <c r="F1138" s="29"/>
      <c r="G1138" s="30"/>
      <c r="H1138" s="30"/>
      <c r="I1138" s="30"/>
      <c r="J1138" s="30"/>
      <c r="K1138" s="30"/>
      <c r="L1138" s="16">
        <v>14</v>
      </c>
      <c r="M1138" s="16">
        <v>18</v>
      </c>
      <c r="N1138" s="17">
        <f>+L1138/(L1138+M1138)</f>
        <v>0.4375</v>
      </c>
      <c r="T1138" s="19">
        <v>19</v>
      </c>
      <c r="U1138" s="19">
        <v>13</v>
      </c>
      <c r="V1138" s="20">
        <f>(+T1138/(T1138+U1138))</f>
        <v>0.59375</v>
      </c>
      <c r="W1138" s="21">
        <v>16619</v>
      </c>
      <c r="X1138" s="21">
        <v>1278</v>
      </c>
    </row>
    <row r="1139" spans="1:24" x14ac:dyDescent="0.35">
      <c r="A1139" s="11">
        <v>120883</v>
      </c>
      <c r="B1139" s="11" t="s">
        <v>77</v>
      </c>
      <c r="C1139" s="11">
        <v>2020</v>
      </c>
      <c r="D1139" s="24"/>
      <c r="E1139" s="28"/>
      <c r="F1139" s="29"/>
      <c r="G1139" s="30"/>
      <c r="H1139" s="30"/>
      <c r="I1139" s="30"/>
      <c r="J1139" s="30"/>
      <c r="K1139" s="30"/>
      <c r="L1139" s="16">
        <v>23</v>
      </c>
      <c r="M1139" s="16">
        <v>10</v>
      </c>
      <c r="N1139" s="17">
        <f>+L1139/(L1139+M1139)</f>
        <v>0.69696969696969702</v>
      </c>
      <c r="T1139" s="19">
        <v>17</v>
      </c>
      <c r="U1139" s="19">
        <v>14</v>
      </c>
      <c r="V1139" s="20">
        <f>(+T1139/(T1139+U1139))</f>
        <v>0.54838709677419351</v>
      </c>
    </row>
    <row r="1140" spans="1:24" x14ac:dyDescent="0.35">
      <c r="A1140" s="11">
        <v>120883</v>
      </c>
      <c r="B1140" s="11" t="s">
        <v>77</v>
      </c>
      <c r="C1140" s="11">
        <v>2021</v>
      </c>
      <c r="D1140" s="24"/>
      <c r="E1140" s="28"/>
      <c r="F1140" s="29"/>
      <c r="G1140" s="30"/>
      <c r="H1140" s="30"/>
      <c r="I1140" s="30"/>
      <c r="J1140" s="30"/>
      <c r="K1140" s="30"/>
      <c r="L1140" s="16">
        <v>9</v>
      </c>
      <c r="M1140" s="16">
        <v>9</v>
      </c>
      <c r="N1140" s="17">
        <f>+L1140/(L1140+M1140)</f>
        <v>0.5</v>
      </c>
      <c r="T1140" s="19">
        <v>11</v>
      </c>
      <c r="U1140" s="19">
        <v>11</v>
      </c>
      <c r="V1140" s="20">
        <f>(+T1140/(T1140+U1140))</f>
        <v>0.5</v>
      </c>
    </row>
    <row r="1141" spans="1:24" x14ac:dyDescent="0.35">
      <c r="A1141" s="11">
        <v>120883</v>
      </c>
      <c r="B1141" s="11" t="s">
        <v>77</v>
      </c>
      <c r="C1141" s="11">
        <v>2022</v>
      </c>
      <c r="D1141" s="24"/>
      <c r="E1141" s="28"/>
      <c r="F1141" s="29"/>
      <c r="G1141" s="30"/>
      <c r="H1141" s="30"/>
      <c r="I1141" s="30"/>
      <c r="J1141" s="30"/>
      <c r="K1141" s="30"/>
      <c r="L1141" s="16">
        <v>8</v>
      </c>
      <c r="M1141" s="16">
        <v>22</v>
      </c>
      <c r="N1141" s="17">
        <f>+L1141/(L1141+M1141)</f>
        <v>0.26666666666666666</v>
      </c>
      <c r="O1141" s="18">
        <v>15615</v>
      </c>
      <c r="P1141" s="18">
        <v>1115</v>
      </c>
      <c r="S1141" s="70" t="e">
        <f>+Q1141/R1141</f>
        <v>#DIV/0!</v>
      </c>
      <c r="T1141" s="19">
        <v>6</v>
      </c>
      <c r="U1141" s="19">
        <v>23</v>
      </c>
      <c r="V1141" s="20">
        <f>(+T1141/(T1141+U1141))</f>
        <v>0.20689655172413793</v>
      </c>
    </row>
    <row r="1142" spans="1:24" x14ac:dyDescent="0.35">
      <c r="A1142" s="11">
        <v>121150</v>
      </c>
      <c r="B1142" s="11" t="s">
        <v>78</v>
      </c>
      <c r="C1142" s="11">
        <v>2004</v>
      </c>
      <c r="D1142" s="24"/>
      <c r="E1142" s="28"/>
      <c r="F1142" s="29"/>
      <c r="G1142" s="30"/>
      <c r="H1142" s="30"/>
      <c r="I1142" s="30"/>
      <c r="J1142" s="30"/>
      <c r="K1142" s="30"/>
      <c r="L1142" s="16">
        <v>15</v>
      </c>
      <c r="M1142" s="16">
        <v>16</v>
      </c>
      <c r="N1142" s="17">
        <f>+L1142/(L1142+M1142)</f>
        <v>0.4838709677419355</v>
      </c>
      <c r="O1142" s="18">
        <v>22559</v>
      </c>
      <c r="P1142" s="18">
        <v>1880</v>
      </c>
      <c r="T1142" s="19">
        <v>17</v>
      </c>
      <c r="U1142" s="19">
        <v>13</v>
      </c>
      <c r="V1142" s="20">
        <f>(+T1142/(T1142+U1142))</f>
        <v>0.56666666666666665</v>
      </c>
    </row>
    <row r="1143" spans="1:24" x14ac:dyDescent="0.35">
      <c r="A1143" s="11">
        <v>121150</v>
      </c>
      <c r="B1143" s="11" t="s">
        <v>78</v>
      </c>
      <c r="C1143" s="11">
        <v>2005</v>
      </c>
      <c r="D1143" s="24"/>
      <c r="E1143" s="28"/>
      <c r="F1143" s="29"/>
      <c r="G1143" s="30"/>
      <c r="H1143" s="30"/>
      <c r="I1143" s="30"/>
      <c r="J1143" s="30"/>
      <c r="K1143" s="30"/>
      <c r="L1143" s="16">
        <v>27</v>
      </c>
      <c r="M1143" s="16">
        <v>14</v>
      </c>
      <c r="N1143" s="17">
        <f>+L1143/(L1143+M1143)</f>
        <v>0.65853658536585369</v>
      </c>
      <c r="T1143" s="19">
        <v>12</v>
      </c>
      <c r="U1143" s="19">
        <v>17</v>
      </c>
      <c r="V1143" s="20">
        <f>(+T1143/(T1143+U1143))</f>
        <v>0.41379310344827586</v>
      </c>
    </row>
    <row r="1144" spans="1:24" x14ac:dyDescent="0.35">
      <c r="A1144" s="11">
        <v>121150</v>
      </c>
      <c r="B1144" s="11" t="s">
        <v>78</v>
      </c>
      <c r="C1144" s="11">
        <v>2006</v>
      </c>
      <c r="D1144" s="24"/>
      <c r="E1144" s="28"/>
      <c r="F1144" s="29"/>
      <c r="G1144" s="30"/>
      <c r="H1144" s="30"/>
      <c r="I1144" s="30"/>
      <c r="J1144" s="30"/>
      <c r="K1144" s="30"/>
      <c r="L1144" s="16">
        <v>7</v>
      </c>
      <c r="M1144" s="16">
        <v>20</v>
      </c>
      <c r="N1144" s="17">
        <f>+L1144/(L1144+M1144)</f>
        <v>0.25925925925925924</v>
      </c>
      <c r="T1144" s="19">
        <v>14</v>
      </c>
      <c r="U1144" s="19">
        <v>17</v>
      </c>
      <c r="V1144" s="20">
        <f>(+T1144/(T1144+U1144))</f>
        <v>0.45161290322580644</v>
      </c>
    </row>
    <row r="1145" spans="1:24" x14ac:dyDescent="0.35">
      <c r="A1145" s="11">
        <v>121150</v>
      </c>
      <c r="B1145" s="11" t="s">
        <v>78</v>
      </c>
      <c r="C1145" s="11">
        <v>2007</v>
      </c>
      <c r="D1145" s="24"/>
      <c r="E1145" s="28"/>
      <c r="F1145" s="29"/>
      <c r="G1145" s="30"/>
      <c r="H1145" s="30"/>
      <c r="I1145" s="30"/>
      <c r="J1145" s="30"/>
      <c r="K1145" s="30"/>
      <c r="L1145" s="16">
        <v>8</v>
      </c>
      <c r="M1145" s="16">
        <v>23</v>
      </c>
      <c r="N1145" s="17">
        <f>+L1145/(L1145+M1145)</f>
        <v>0.25806451612903225</v>
      </c>
      <c r="T1145" s="19">
        <v>14</v>
      </c>
      <c r="U1145" s="19">
        <v>17</v>
      </c>
      <c r="V1145" s="20">
        <f>(+T1145/(T1145+U1145))</f>
        <v>0.45161290322580644</v>
      </c>
    </row>
    <row r="1146" spans="1:24" x14ac:dyDescent="0.35">
      <c r="A1146" s="11">
        <v>121150</v>
      </c>
      <c r="B1146" s="11" t="s">
        <v>78</v>
      </c>
      <c r="C1146" s="11">
        <v>2008</v>
      </c>
      <c r="D1146" s="24"/>
      <c r="E1146" s="28"/>
      <c r="F1146" s="29"/>
      <c r="G1146" s="30"/>
      <c r="H1146" s="30"/>
      <c r="I1146" s="30"/>
      <c r="J1146" s="30"/>
      <c r="K1146" s="30"/>
      <c r="L1146" s="16">
        <v>11</v>
      </c>
      <c r="M1146" s="16">
        <v>21</v>
      </c>
      <c r="N1146" s="17">
        <f>+L1146/(L1146+M1146)</f>
        <v>0.34375</v>
      </c>
      <c r="T1146" s="19">
        <v>10</v>
      </c>
      <c r="U1146" s="19">
        <v>18</v>
      </c>
      <c r="V1146" s="20">
        <f>(+T1146/(T1146+U1146))</f>
        <v>0.35714285714285715</v>
      </c>
    </row>
    <row r="1147" spans="1:24" x14ac:dyDescent="0.35">
      <c r="A1147" s="11">
        <v>121150</v>
      </c>
      <c r="B1147" s="11" t="s">
        <v>78</v>
      </c>
      <c r="C1147" s="11">
        <v>2009</v>
      </c>
      <c r="D1147" s="24"/>
      <c r="E1147" s="28"/>
      <c r="F1147" s="29"/>
      <c r="G1147" s="30"/>
      <c r="H1147" s="30"/>
      <c r="I1147" s="30"/>
      <c r="J1147" s="30"/>
      <c r="K1147" s="30"/>
      <c r="L1147" s="16">
        <v>9</v>
      </c>
      <c r="M1147" s="16">
        <v>23</v>
      </c>
      <c r="N1147" s="17">
        <f>+L1147/(L1147+M1147)</f>
        <v>0.28125</v>
      </c>
      <c r="T1147" s="19">
        <v>16</v>
      </c>
      <c r="U1147" s="19">
        <v>13</v>
      </c>
      <c r="V1147" s="20">
        <f>(+T1147/(T1147+U1147))</f>
        <v>0.55172413793103448</v>
      </c>
    </row>
    <row r="1148" spans="1:24" x14ac:dyDescent="0.35">
      <c r="A1148" s="11">
        <v>121150</v>
      </c>
      <c r="B1148" s="11" t="s">
        <v>78</v>
      </c>
      <c r="C1148" s="11">
        <v>2010</v>
      </c>
      <c r="D1148" s="24"/>
      <c r="E1148" s="28"/>
      <c r="F1148" s="29"/>
      <c r="G1148" s="30"/>
      <c r="H1148" s="30"/>
      <c r="I1148" s="30"/>
      <c r="J1148" s="30"/>
      <c r="K1148" s="30"/>
      <c r="L1148" s="16">
        <v>7</v>
      </c>
      <c r="M1148" s="16">
        <v>24</v>
      </c>
      <c r="N1148" s="17">
        <f>+L1148/(L1148+M1148)</f>
        <v>0.22580645161290322</v>
      </c>
      <c r="T1148" s="19">
        <v>20</v>
      </c>
      <c r="U1148" s="19">
        <v>12</v>
      </c>
      <c r="V1148" s="20">
        <f>(+T1148/(T1148+U1148))</f>
        <v>0.625</v>
      </c>
    </row>
    <row r="1149" spans="1:24" x14ac:dyDescent="0.35">
      <c r="A1149" s="11">
        <v>121150</v>
      </c>
      <c r="B1149" s="11" t="s">
        <v>78</v>
      </c>
      <c r="C1149" s="11">
        <v>2011</v>
      </c>
      <c r="D1149" s="24"/>
      <c r="E1149" s="28"/>
      <c r="F1149" s="29"/>
      <c r="G1149" s="30"/>
      <c r="H1149" s="30"/>
      <c r="I1149" s="30"/>
      <c r="J1149" s="30"/>
      <c r="K1149" s="30"/>
      <c r="L1149" s="16">
        <v>12</v>
      </c>
      <c r="M1149" s="16">
        <v>21</v>
      </c>
      <c r="N1149" s="17">
        <f>+L1149/(L1149+M1149)</f>
        <v>0.36363636363636365</v>
      </c>
      <c r="T1149" s="19">
        <v>18</v>
      </c>
      <c r="U1149" s="19">
        <v>12</v>
      </c>
      <c r="V1149" s="20">
        <f>(+T1149/(T1149+U1149))</f>
        <v>0.6</v>
      </c>
    </row>
    <row r="1150" spans="1:24" x14ac:dyDescent="0.35">
      <c r="A1150" s="11">
        <v>121150</v>
      </c>
      <c r="B1150" s="11" t="s">
        <v>78</v>
      </c>
      <c r="C1150" s="11">
        <v>2012</v>
      </c>
      <c r="D1150" s="24"/>
      <c r="E1150" s="28"/>
      <c r="F1150" s="29"/>
      <c r="G1150" s="30"/>
      <c r="H1150" s="30"/>
      <c r="I1150" s="30"/>
      <c r="J1150" s="30"/>
      <c r="K1150" s="30"/>
      <c r="L1150" s="16">
        <v>10</v>
      </c>
      <c r="M1150" s="16">
        <v>19</v>
      </c>
      <c r="N1150" s="17">
        <f>+L1150/(L1150+M1150)</f>
        <v>0.34482758620689657</v>
      </c>
      <c r="T1150" s="19">
        <v>14</v>
      </c>
      <c r="U1150" s="19">
        <v>15</v>
      </c>
      <c r="V1150" s="20">
        <f>(+T1150/(T1150+U1150))</f>
        <v>0.48275862068965519</v>
      </c>
    </row>
    <row r="1151" spans="1:24" x14ac:dyDescent="0.35">
      <c r="A1151" s="11">
        <v>121150</v>
      </c>
      <c r="B1151" s="11" t="s">
        <v>78</v>
      </c>
      <c r="C1151" s="11">
        <v>2013</v>
      </c>
      <c r="D1151" s="24"/>
      <c r="E1151" s="28"/>
      <c r="F1151" s="29"/>
      <c r="G1151" s="30"/>
      <c r="H1151" s="30"/>
      <c r="I1151" s="30"/>
      <c r="J1151" s="30"/>
      <c r="K1151" s="30"/>
      <c r="L1151" s="16">
        <v>12</v>
      </c>
      <c r="M1151" s="16">
        <v>18</v>
      </c>
      <c r="N1151" s="17">
        <f>+L1151/(L1151+M1151)</f>
        <v>0.4</v>
      </c>
      <c r="T1151" s="19">
        <v>5</v>
      </c>
      <c r="U1151" s="19">
        <v>23</v>
      </c>
      <c r="V1151" s="20">
        <f>(+T1151/(T1151+U1151))</f>
        <v>0.17857142857142858</v>
      </c>
    </row>
    <row r="1152" spans="1:24" x14ac:dyDescent="0.35">
      <c r="A1152" s="11">
        <v>121150</v>
      </c>
      <c r="B1152" s="11" t="s">
        <v>78</v>
      </c>
      <c r="C1152" s="11">
        <v>2014</v>
      </c>
      <c r="D1152" s="24"/>
      <c r="E1152" s="28"/>
      <c r="F1152" s="29"/>
      <c r="G1152" s="30"/>
      <c r="H1152" s="30"/>
      <c r="I1152" s="30"/>
      <c r="J1152" s="30"/>
      <c r="K1152" s="30"/>
      <c r="L1152" s="16">
        <v>15</v>
      </c>
      <c r="M1152" s="16">
        <v>16</v>
      </c>
      <c r="N1152" s="17">
        <f>+L1152/(L1152+M1152)</f>
        <v>0.4838709677419355</v>
      </c>
      <c r="T1152" s="19">
        <v>6</v>
      </c>
      <c r="U1152" s="19">
        <v>25</v>
      </c>
      <c r="V1152" s="20">
        <f>(+T1152/(T1152+U1152))</f>
        <v>0.19354838709677419</v>
      </c>
    </row>
    <row r="1153" spans="1:24" x14ac:dyDescent="0.35">
      <c r="A1153" s="11">
        <v>121150</v>
      </c>
      <c r="B1153" s="11" t="s">
        <v>78</v>
      </c>
      <c r="C1153" s="11">
        <v>2015</v>
      </c>
      <c r="D1153" s="24"/>
      <c r="E1153" s="28"/>
      <c r="F1153" s="29"/>
      <c r="G1153" s="30"/>
      <c r="H1153" s="30"/>
      <c r="I1153" s="30"/>
      <c r="J1153" s="30"/>
      <c r="K1153" s="30"/>
      <c r="L1153" s="16">
        <v>18</v>
      </c>
      <c r="M1153" s="16">
        <v>14</v>
      </c>
      <c r="N1153" s="17">
        <f>+L1153/(L1153+M1153)</f>
        <v>0.5625</v>
      </c>
      <c r="T1153" s="19">
        <v>8</v>
      </c>
      <c r="U1153" s="19">
        <v>22</v>
      </c>
      <c r="V1153" s="20">
        <f>(+T1153/(T1153+U1153))</f>
        <v>0.26666666666666666</v>
      </c>
    </row>
    <row r="1154" spans="1:24" x14ac:dyDescent="0.35">
      <c r="A1154" s="11">
        <v>121150</v>
      </c>
      <c r="B1154" s="11" t="s">
        <v>78</v>
      </c>
      <c r="C1154" s="11">
        <v>2016</v>
      </c>
      <c r="D1154" s="24"/>
      <c r="E1154" s="28"/>
      <c r="F1154" s="29"/>
      <c r="G1154" s="30"/>
      <c r="H1154" s="30"/>
      <c r="I1154" s="30"/>
      <c r="J1154" s="30"/>
      <c r="K1154" s="30"/>
      <c r="L1154" s="16">
        <v>18</v>
      </c>
      <c r="M1154" s="16">
        <v>14</v>
      </c>
      <c r="N1154" s="17">
        <f>+L1154/(L1154+M1154)</f>
        <v>0.5625</v>
      </c>
      <c r="T1154" s="19">
        <v>7</v>
      </c>
      <c r="U1154" s="19">
        <v>24</v>
      </c>
      <c r="V1154" s="20">
        <f>(+T1154/(T1154+U1154))</f>
        <v>0.22580645161290322</v>
      </c>
    </row>
    <row r="1155" spans="1:24" x14ac:dyDescent="0.35">
      <c r="A1155" s="11">
        <v>121150</v>
      </c>
      <c r="B1155" s="11" t="s">
        <v>78</v>
      </c>
      <c r="C1155" s="11">
        <v>2017</v>
      </c>
      <c r="D1155" s="24"/>
      <c r="E1155" s="28"/>
      <c r="F1155" s="29"/>
      <c r="G1155" s="30"/>
      <c r="H1155" s="30"/>
      <c r="I1155" s="30"/>
      <c r="J1155" s="30"/>
      <c r="K1155" s="30"/>
      <c r="L1155" s="16">
        <v>9</v>
      </c>
      <c r="M1155" s="16">
        <v>22</v>
      </c>
      <c r="N1155" s="17">
        <f>+L1155/(L1155+M1155)</f>
        <v>0.29032258064516131</v>
      </c>
      <c r="O1155" s="18">
        <v>19158</v>
      </c>
      <c r="P1155" s="18">
        <v>1368</v>
      </c>
      <c r="T1155" s="19">
        <v>7</v>
      </c>
      <c r="U1155" s="19">
        <v>23</v>
      </c>
      <c r="V1155" s="20">
        <f>(+T1155/(T1155+U1155))</f>
        <v>0.23333333333333334</v>
      </c>
    </row>
    <row r="1156" spans="1:24" x14ac:dyDescent="0.35">
      <c r="A1156" s="11">
        <v>121150</v>
      </c>
      <c r="B1156" s="11" t="s">
        <v>78</v>
      </c>
      <c r="C1156" s="11">
        <v>2018</v>
      </c>
      <c r="D1156" s="24"/>
      <c r="E1156" s="28"/>
      <c r="F1156" s="29"/>
      <c r="G1156" s="30"/>
      <c r="H1156" s="30"/>
      <c r="I1156" s="30"/>
      <c r="J1156" s="30"/>
      <c r="K1156" s="30"/>
      <c r="L1156" s="16">
        <v>6</v>
      </c>
      <c r="M1156" s="16">
        <v>26</v>
      </c>
      <c r="N1156" s="17">
        <f>+L1156/(L1156+M1156)</f>
        <v>0.1875</v>
      </c>
      <c r="O1156" s="18">
        <v>18498</v>
      </c>
      <c r="P1156" s="18">
        <v>1156</v>
      </c>
      <c r="T1156" s="19">
        <v>10</v>
      </c>
      <c r="U1156" s="19">
        <v>20</v>
      </c>
      <c r="V1156" s="20">
        <f>(+T1156/(T1156+U1156))</f>
        <v>0.33333333333333331</v>
      </c>
    </row>
    <row r="1157" spans="1:24" x14ac:dyDescent="0.35">
      <c r="A1157" s="11">
        <v>121150</v>
      </c>
      <c r="B1157" s="11" t="s">
        <v>78</v>
      </c>
      <c r="C1157" s="11">
        <v>2019</v>
      </c>
      <c r="D1157" s="24"/>
      <c r="E1157" s="28"/>
      <c r="F1157" s="29"/>
      <c r="G1157" s="30"/>
      <c r="H1157" s="30"/>
      <c r="I1157" s="30"/>
      <c r="J1157" s="30"/>
      <c r="K1157" s="30"/>
      <c r="L1157" s="16">
        <v>16</v>
      </c>
      <c r="M1157" s="16">
        <v>18</v>
      </c>
      <c r="N1157" s="17">
        <f>+L1157/(L1157+M1157)</f>
        <v>0.47058823529411764</v>
      </c>
      <c r="T1157" s="19">
        <v>22</v>
      </c>
      <c r="U1157" s="19">
        <v>12</v>
      </c>
      <c r="V1157" s="20">
        <f>(+T1157/(T1157+U1157))</f>
        <v>0.6470588235294118</v>
      </c>
      <c r="W1157" s="21">
        <v>3588</v>
      </c>
      <c r="X1157" s="21">
        <v>326</v>
      </c>
    </row>
    <row r="1158" spans="1:24" x14ac:dyDescent="0.35">
      <c r="A1158" s="11">
        <v>121150</v>
      </c>
      <c r="B1158" s="11" t="s">
        <v>78</v>
      </c>
      <c r="C1158" s="11">
        <v>2020</v>
      </c>
      <c r="D1158" s="24"/>
      <c r="E1158" s="28"/>
      <c r="F1158" s="29"/>
      <c r="G1158" s="30"/>
      <c r="H1158" s="30"/>
      <c r="I1158" s="30"/>
      <c r="J1158" s="30"/>
      <c r="K1158" s="30"/>
      <c r="L1158" s="16">
        <v>16</v>
      </c>
      <c r="M1158" s="16">
        <v>16</v>
      </c>
      <c r="N1158" s="17">
        <f>+L1158/(L1158+M1158)</f>
        <v>0.5</v>
      </c>
      <c r="T1158" s="19">
        <v>16</v>
      </c>
      <c r="U1158" s="19">
        <v>15</v>
      </c>
      <c r="V1158" s="20">
        <f>(+T1158/(T1158+U1158))</f>
        <v>0.5161290322580645</v>
      </c>
    </row>
    <row r="1159" spans="1:24" x14ac:dyDescent="0.35">
      <c r="A1159" s="11">
        <v>121150</v>
      </c>
      <c r="B1159" s="11" t="s">
        <v>78</v>
      </c>
      <c r="C1159" s="11">
        <v>2021</v>
      </c>
      <c r="D1159" s="24"/>
      <c r="E1159" s="28"/>
      <c r="F1159" s="29"/>
      <c r="G1159" s="30"/>
      <c r="H1159" s="30"/>
      <c r="I1159" s="30"/>
      <c r="J1159" s="30"/>
      <c r="K1159" s="30"/>
      <c r="L1159" s="16">
        <v>15</v>
      </c>
      <c r="M1159" s="16">
        <v>12</v>
      </c>
      <c r="N1159" s="17">
        <f>+L1159/(L1159+M1159)</f>
        <v>0.55555555555555558</v>
      </c>
      <c r="T1159" s="19">
        <v>5</v>
      </c>
      <c r="U1159" s="19">
        <v>18</v>
      </c>
      <c r="V1159" s="20">
        <f>(+T1159/(T1159+U1159))</f>
        <v>0.21739130434782608</v>
      </c>
    </row>
    <row r="1160" spans="1:24" x14ac:dyDescent="0.35">
      <c r="A1160" s="11">
        <v>121150</v>
      </c>
      <c r="B1160" s="11" t="s">
        <v>78</v>
      </c>
      <c r="C1160" s="11">
        <v>2022</v>
      </c>
      <c r="D1160" s="24"/>
      <c r="E1160" s="28"/>
      <c r="F1160" s="29"/>
      <c r="G1160" s="30"/>
      <c r="H1160" s="30"/>
      <c r="I1160" s="30"/>
      <c r="J1160" s="30"/>
      <c r="K1160" s="30"/>
      <c r="L1160" s="16">
        <v>7</v>
      </c>
      <c r="M1160" s="16">
        <v>25</v>
      </c>
      <c r="N1160" s="17">
        <f>+L1160/(L1160+M1160)</f>
        <v>0.21875</v>
      </c>
      <c r="O1160" s="18">
        <v>12338</v>
      </c>
      <c r="P1160" s="18">
        <v>771</v>
      </c>
      <c r="S1160" s="70" t="e">
        <f>+Q1160/R1160</f>
        <v>#DIV/0!</v>
      </c>
      <c r="T1160" s="19">
        <v>8</v>
      </c>
      <c r="U1160" s="19">
        <v>17</v>
      </c>
      <c r="V1160" s="20">
        <f>(+T1160/(T1160+U1160))</f>
        <v>0.32</v>
      </c>
    </row>
    <row r="1161" spans="1:24" x14ac:dyDescent="0.35">
      <c r="A1161" s="11">
        <v>121691</v>
      </c>
      <c r="B1161" s="11" t="s">
        <v>79</v>
      </c>
      <c r="C1161" s="11">
        <v>2004</v>
      </c>
      <c r="D1161" s="12">
        <v>4</v>
      </c>
      <c r="E1161" s="13">
        <v>5</v>
      </c>
      <c r="F1161" s="14">
        <f>+D1161/(D1161+E1161)</f>
        <v>0.44444444444444442</v>
      </c>
      <c r="G1161" s="15" t="e">
        <v>#N/A</v>
      </c>
      <c r="H1161" s="15" t="e">
        <v>#N/A</v>
      </c>
      <c r="L1161" s="16">
        <v>14</v>
      </c>
      <c r="M1161" s="16">
        <v>11</v>
      </c>
      <c r="N1161" s="17">
        <f>+L1161/(L1161+M1161)</f>
        <v>0.56000000000000005</v>
      </c>
      <c r="V1161" s="20" t="e">
        <f>(+T1161/(T1161+U1161))</f>
        <v>#DIV/0!</v>
      </c>
    </row>
    <row r="1162" spans="1:24" x14ac:dyDescent="0.35">
      <c r="A1162" s="11">
        <v>121691</v>
      </c>
      <c r="B1162" s="11" t="s">
        <v>79</v>
      </c>
      <c r="C1162" s="11">
        <v>2005</v>
      </c>
      <c r="D1162" s="12">
        <v>5</v>
      </c>
      <c r="E1162" s="13">
        <v>4</v>
      </c>
      <c r="F1162" s="14">
        <f>+D1162/(D1162+E1162)</f>
        <v>0.55555555555555558</v>
      </c>
      <c r="G1162" s="15" t="e">
        <v>#N/A</v>
      </c>
      <c r="H1162" s="15" t="e">
        <v>#N/A</v>
      </c>
      <c r="L1162" s="16">
        <v>14</v>
      </c>
      <c r="M1162" s="16">
        <v>11</v>
      </c>
      <c r="N1162" s="17">
        <f>+L1162/(L1162+M1162)</f>
        <v>0.56000000000000005</v>
      </c>
      <c r="V1162" s="20" t="e">
        <f>(+T1162/(T1162+U1162))</f>
        <v>#DIV/0!</v>
      </c>
    </row>
    <row r="1163" spans="1:24" x14ac:dyDescent="0.35">
      <c r="A1163" s="11">
        <v>121691</v>
      </c>
      <c r="B1163" s="11" t="s">
        <v>79</v>
      </c>
      <c r="C1163" s="11">
        <v>2006</v>
      </c>
      <c r="D1163" s="12">
        <v>4</v>
      </c>
      <c r="E1163" s="13">
        <v>5</v>
      </c>
      <c r="F1163" s="14">
        <f>+D1163/(D1163+E1163)</f>
        <v>0.44444444444444442</v>
      </c>
      <c r="G1163" s="15" t="e">
        <v>#N/A</v>
      </c>
      <c r="H1163" s="15" t="e">
        <v>#N/A</v>
      </c>
      <c r="L1163" s="16">
        <v>9</v>
      </c>
      <c r="M1163" s="16">
        <v>15</v>
      </c>
      <c r="N1163" s="17">
        <f>+L1163/(L1163+M1163)</f>
        <v>0.375</v>
      </c>
      <c r="T1163" s="19">
        <v>14</v>
      </c>
      <c r="U1163" s="19">
        <v>11</v>
      </c>
      <c r="V1163" s="20">
        <f>(+T1163/(T1163+U1163))</f>
        <v>0.56000000000000005</v>
      </c>
    </row>
    <row r="1164" spans="1:24" x14ac:dyDescent="0.35">
      <c r="A1164" s="11">
        <v>121691</v>
      </c>
      <c r="B1164" s="11" t="s">
        <v>79</v>
      </c>
      <c r="C1164" s="11">
        <v>2007</v>
      </c>
      <c r="D1164" s="12">
        <v>8</v>
      </c>
      <c r="E1164" s="13">
        <v>2</v>
      </c>
      <c r="F1164" s="14">
        <f>+D1164/(D1164+E1164)</f>
        <v>0.8</v>
      </c>
      <c r="G1164" s="15" t="e">
        <v>#N/A</v>
      </c>
      <c r="H1164" s="15" t="e">
        <v>#N/A</v>
      </c>
      <c r="L1164" s="16">
        <v>17</v>
      </c>
      <c r="M1164" s="16">
        <v>7</v>
      </c>
      <c r="N1164" s="17">
        <f>+L1164/(L1164+M1164)</f>
        <v>0.70833333333333337</v>
      </c>
      <c r="T1164" s="19">
        <v>16</v>
      </c>
      <c r="U1164" s="19">
        <v>8</v>
      </c>
      <c r="V1164" s="20">
        <f>(+T1164/(T1164+U1164))</f>
        <v>0.66666666666666663</v>
      </c>
    </row>
    <row r="1165" spans="1:24" x14ac:dyDescent="0.35">
      <c r="A1165" s="11">
        <v>121691</v>
      </c>
      <c r="B1165" s="11" t="s">
        <v>79</v>
      </c>
      <c r="C1165" s="11">
        <v>2008</v>
      </c>
      <c r="D1165" s="12">
        <v>7</v>
      </c>
      <c r="E1165" s="13">
        <v>2</v>
      </c>
      <c r="F1165" s="14">
        <f>+D1165/(D1165+E1165)</f>
        <v>0.77777777777777779</v>
      </c>
      <c r="G1165" s="15" t="e">
        <v>#N/A</v>
      </c>
      <c r="H1165" s="15" t="e">
        <v>#N/A</v>
      </c>
      <c r="L1165" s="16">
        <v>10</v>
      </c>
      <c r="M1165" s="16">
        <v>15</v>
      </c>
      <c r="N1165" s="17">
        <f>+L1165/(L1165+M1165)</f>
        <v>0.4</v>
      </c>
      <c r="T1165" s="19">
        <v>17</v>
      </c>
      <c r="U1165" s="19">
        <v>9</v>
      </c>
      <c r="V1165" s="20">
        <f>(+T1165/(T1165+U1165))</f>
        <v>0.65384615384615385</v>
      </c>
    </row>
    <row r="1166" spans="1:24" x14ac:dyDescent="0.35">
      <c r="A1166" s="11">
        <v>121691</v>
      </c>
      <c r="B1166" s="11" t="s">
        <v>79</v>
      </c>
      <c r="C1166" s="11">
        <v>2009</v>
      </c>
      <c r="D1166" s="12">
        <v>7</v>
      </c>
      <c r="E1166" s="13">
        <v>2</v>
      </c>
      <c r="F1166" s="14">
        <f>+D1166/(D1166+E1166)</f>
        <v>0.77777777777777779</v>
      </c>
      <c r="G1166" s="15" t="e">
        <v>#N/A</v>
      </c>
      <c r="H1166" s="15" t="e">
        <v>#N/A</v>
      </c>
      <c r="L1166" s="16">
        <v>10</v>
      </c>
      <c r="M1166" s="16">
        <v>15</v>
      </c>
      <c r="N1166" s="17">
        <f>+L1166/(L1166+M1166)</f>
        <v>0.4</v>
      </c>
      <c r="T1166" s="19">
        <v>19</v>
      </c>
      <c r="U1166" s="19">
        <v>7</v>
      </c>
      <c r="V1166" s="20">
        <f>(+T1166/(T1166+U1166))</f>
        <v>0.73076923076923073</v>
      </c>
    </row>
    <row r="1167" spans="1:24" x14ac:dyDescent="0.35">
      <c r="A1167" s="11">
        <v>121691</v>
      </c>
      <c r="B1167" s="11" t="s">
        <v>79</v>
      </c>
      <c r="C1167" s="11">
        <v>2010</v>
      </c>
      <c r="D1167" s="12">
        <v>8</v>
      </c>
      <c r="E1167" s="13">
        <v>1</v>
      </c>
      <c r="F1167" s="14">
        <f>+D1167/(D1167+E1167)</f>
        <v>0.88888888888888884</v>
      </c>
      <c r="G1167" s="15" t="e">
        <v>#N/A</v>
      </c>
      <c r="H1167" s="15" t="e">
        <v>#N/A</v>
      </c>
      <c r="L1167" s="16">
        <v>12</v>
      </c>
      <c r="M1167" s="16">
        <v>13</v>
      </c>
      <c r="N1167" s="17">
        <f>+L1167/(L1167+M1167)</f>
        <v>0.48</v>
      </c>
      <c r="T1167" s="19">
        <v>22</v>
      </c>
      <c r="U1167" s="19">
        <v>6</v>
      </c>
      <c r="V1167" s="20">
        <f>(+T1167/(T1167+U1167))</f>
        <v>0.7857142857142857</v>
      </c>
    </row>
    <row r="1168" spans="1:24" x14ac:dyDescent="0.35">
      <c r="A1168" s="11">
        <v>121691</v>
      </c>
      <c r="B1168" s="11" t="s">
        <v>79</v>
      </c>
      <c r="C1168" s="11">
        <v>2011</v>
      </c>
      <c r="D1168" s="12">
        <v>8</v>
      </c>
      <c r="E1168" s="13">
        <v>2</v>
      </c>
      <c r="F1168" s="14">
        <f>+D1168/(D1168+E1168)</f>
        <v>0.8</v>
      </c>
      <c r="G1168" s="15" t="e">
        <v>#N/A</v>
      </c>
      <c r="H1168" s="15" t="e">
        <v>#N/A</v>
      </c>
      <c r="L1168" s="16">
        <v>16</v>
      </c>
      <c r="M1168" s="16">
        <v>12</v>
      </c>
      <c r="N1168" s="17">
        <f>+L1168/(L1168+M1168)</f>
        <v>0.5714285714285714</v>
      </c>
      <c r="T1168" s="19">
        <v>16</v>
      </c>
      <c r="U1168" s="19">
        <v>10</v>
      </c>
      <c r="V1168" s="20">
        <f>(+T1168/(T1168+U1168))</f>
        <v>0.61538461538461542</v>
      </c>
    </row>
    <row r="1169" spans="1:24" x14ac:dyDescent="0.35">
      <c r="A1169" s="11">
        <v>121691</v>
      </c>
      <c r="B1169" s="11" t="s">
        <v>79</v>
      </c>
      <c r="C1169" s="11">
        <v>2012</v>
      </c>
      <c r="D1169" s="12">
        <v>6</v>
      </c>
      <c r="E1169" s="13">
        <v>3</v>
      </c>
      <c r="F1169" s="14">
        <f>+D1169/(D1169+E1169)</f>
        <v>0.66666666666666663</v>
      </c>
      <c r="G1169" s="15" t="e">
        <v>#N/A</v>
      </c>
      <c r="H1169" s="15" t="e">
        <v>#N/A</v>
      </c>
      <c r="L1169" s="16">
        <v>13</v>
      </c>
      <c r="M1169" s="16">
        <v>13</v>
      </c>
      <c r="N1169" s="17">
        <f>+L1169/(L1169+M1169)</f>
        <v>0.5</v>
      </c>
      <c r="T1169" s="19">
        <v>19</v>
      </c>
      <c r="U1169" s="19">
        <v>8</v>
      </c>
      <c r="V1169" s="20">
        <f>(+T1169/(T1169+U1169))</f>
        <v>0.70370370370370372</v>
      </c>
    </row>
    <row r="1170" spans="1:24" x14ac:dyDescent="0.35">
      <c r="A1170" s="11">
        <v>121691</v>
      </c>
      <c r="B1170" s="11" t="s">
        <v>79</v>
      </c>
      <c r="C1170" s="11">
        <v>2013</v>
      </c>
      <c r="D1170" s="12">
        <v>7</v>
      </c>
      <c r="E1170" s="13">
        <v>3</v>
      </c>
      <c r="F1170" s="14">
        <f>+D1170/(D1170+E1170)</f>
        <v>0.7</v>
      </c>
      <c r="G1170" s="15" t="e">
        <v>#N/A</v>
      </c>
      <c r="H1170" s="15" t="e">
        <v>#N/A</v>
      </c>
      <c r="L1170" s="16">
        <v>22</v>
      </c>
      <c r="M1170" s="16">
        <v>6</v>
      </c>
      <c r="N1170" s="17">
        <f>+L1170/(L1170+M1170)</f>
        <v>0.7857142857142857</v>
      </c>
      <c r="T1170" s="19">
        <v>19</v>
      </c>
      <c r="U1170" s="19">
        <v>7</v>
      </c>
      <c r="V1170" s="20">
        <f>(+T1170/(T1170+U1170))</f>
        <v>0.73076923076923073</v>
      </c>
    </row>
    <row r="1171" spans="1:24" x14ac:dyDescent="0.35">
      <c r="A1171" s="11">
        <v>121691</v>
      </c>
      <c r="B1171" s="11" t="s">
        <v>79</v>
      </c>
      <c r="C1171" s="11">
        <v>2014</v>
      </c>
      <c r="D1171" s="12">
        <v>6</v>
      </c>
      <c r="E1171" s="13">
        <v>3</v>
      </c>
      <c r="F1171" s="14">
        <f>+D1171/(D1171+E1171)</f>
        <v>0.66666666666666663</v>
      </c>
      <c r="G1171" s="15" t="e">
        <v>#N/A</v>
      </c>
      <c r="H1171" s="15" t="e">
        <v>#N/A</v>
      </c>
      <c r="L1171" s="16">
        <v>11</v>
      </c>
      <c r="M1171" s="16">
        <v>14</v>
      </c>
      <c r="N1171" s="17">
        <f>+L1171/(L1171+M1171)</f>
        <v>0.44</v>
      </c>
      <c r="T1171" s="19">
        <v>19</v>
      </c>
      <c r="U1171" s="19">
        <v>7</v>
      </c>
      <c r="V1171" s="20">
        <f>(+T1171/(T1171+U1171))</f>
        <v>0.73076923076923073</v>
      </c>
    </row>
    <row r="1172" spans="1:24" x14ac:dyDescent="0.35">
      <c r="A1172" s="11">
        <v>121691</v>
      </c>
      <c r="B1172" s="11" t="s">
        <v>79</v>
      </c>
      <c r="C1172" s="11">
        <v>2015</v>
      </c>
      <c r="D1172" s="12">
        <v>4</v>
      </c>
      <c r="E1172" s="13">
        <v>5</v>
      </c>
      <c r="F1172" s="14">
        <f>+D1172/(D1172+E1172)</f>
        <v>0.44444444444444442</v>
      </c>
      <c r="G1172" s="15" t="e">
        <v>#N/A</v>
      </c>
      <c r="H1172" s="15" t="e">
        <v>#N/A</v>
      </c>
      <c r="L1172" s="16">
        <v>7</v>
      </c>
      <c r="M1172" s="16">
        <v>18</v>
      </c>
      <c r="N1172" s="17">
        <f>+L1172/(L1172+M1172)</f>
        <v>0.28000000000000003</v>
      </c>
      <c r="T1172" s="19">
        <v>12</v>
      </c>
      <c r="U1172" s="19">
        <v>14</v>
      </c>
      <c r="V1172" s="20">
        <f>(+T1172/(T1172+U1172))</f>
        <v>0.46153846153846156</v>
      </c>
    </row>
    <row r="1173" spans="1:24" x14ac:dyDescent="0.35">
      <c r="A1173" s="11">
        <v>121691</v>
      </c>
      <c r="B1173" s="11" t="s">
        <v>79</v>
      </c>
      <c r="C1173" s="11">
        <v>2016</v>
      </c>
      <c r="D1173" s="12">
        <v>8</v>
      </c>
      <c r="E1173" s="13">
        <v>2</v>
      </c>
      <c r="F1173" s="14">
        <f>+D1173/(D1173+E1173)</f>
        <v>0.8</v>
      </c>
      <c r="G1173" s="15" t="e">
        <v>#N/A</v>
      </c>
      <c r="H1173" s="15" t="e">
        <v>#N/A</v>
      </c>
      <c r="L1173" s="16">
        <v>14</v>
      </c>
      <c r="M1173" s="16">
        <v>13</v>
      </c>
      <c r="N1173" s="17">
        <f>+L1173/(L1173+M1173)</f>
        <v>0.51851851851851849</v>
      </c>
      <c r="T1173" s="19">
        <v>12</v>
      </c>
      <c r="U1173" s="19">
        <v>14</v>
      </c>
      <c r="V1173" s="20">
        <f>(+T1173/(T1173+U1173))</f>
        <v>0.46153846153846156</v>
      </c>
    </row>
    <row r="1174" spans="1:24" x14ac:dyDescent="0.35">
      <c r="A1174" s="11">
        <v>121691</v>
      </c>
      <c r="B1174" s="11" t="s">
        <v>79</v>
      </c>
      <c r="C1174" s="11">
        <v>2017</v>
      </c>
      <c r="D1174" s="12">
        <v>7</v>
      </c>
      <c r="E1174" s="13">
        <v>2</v>
      </c>
      <c r="F1174" s="14">
        <f>+D1174/(D1174+E1174)</f>
        <v>0.77777777777777779</v>
      </c>
      <c r="G1174" s="15" t="e">
        <v>#N/A</v>
      </c>
      <c r="H1174" s="15" t="e">
        <v>#N/A</v>
      </c>
      <c r="L1174" s="16">
        <v>7</v>
      </c>
      <c r="M1174" s="16">
        <v>17</v>
      </c>
      <c r="N1174" s="17">
        <f>+L1174/(L1174+M1174)</f>
        <v>0.29166666666666669</v>
      </c>
      <c r="O1174" s="18">
        <v>2795</v>
      </c>
      <c r="P1174" s="18">
        <v>232</v>
      </c>
      <c r="T1174" s="19">
        <v>14</v>
      </c>
      <c r="U1174" s="19">
        <v>12</v>
      </c>
      <c r="V1174" s="20">
        <f>(+T1174/(T1174+U1174))</f>
        <v>0.53846153846153844</v>
      </c>
    </row>
    <row r="1175" spans="1:24" x14ac:dyDescent="0.35">
      <c r="A1175" s="11">
        <v>121691</v>
      </c>
      <c r="B1175" s="11" t="s">
        <v>79</v>
      </c>
      <c r="C1175" s="11">
        <v>2018</v>
      </c>
      <c r="D1175" s="12">
        <v>8</v>
      </c>
      <c r="E1175" s="13">
        <v>2</v>
      </c>
      <c r="F1175" s="14">
        <f>+D1175/(D1175+E1175)</f>
        <v>0.8</v>
      </c>
      <c r="G1175" s="15" t="e">
        <v>#N/A</v>
      </c>
      <c r="H1175" s="15" t="e">
        <v>#N/A</v>
      </c>
      <c r="L1175" s="16">
        <v>7</v>
      </c>
      <c r="M1175" s="16">
        <v>18</v>
      </c>
      <c r="N1175" s="17">
        <f>+L1175/(L1175+M1175)</f>
        <v>0.28000000000000003</v>
      </c>
      <c r="O1175" s="18">
        <v>3037</v>
      </c>
      <c r="P1175" s="18">
        <v>216</v>
      </c>
      <c r="T1175" s="19">
        <v>14</v>
      </c>
      <c r="U1175" s="19">
        <v>12</v>
      </c>
      <c r="V1175" s="20">
        <f>(+T1175/(T1175+U1175))</f>
        <v>0.53846153846153844</v>
      </c>
    </row>
    <row r="1176" spans="1:24" x14ac:dyDescent="0.35">
      <c r="A1176" s="11">
        <v>121691</v>
      </c>
      <c r="B1176" s="11" t="s">
        <v>79</v>
      </c>
      <c r="C1176" s="11">
        <v>2019</v>
      </c>
      <c r="D1176" s="12">
        <v>9</v>
      </c>
      <c r="E1176" s="13">
        <v>2</v>
      </c>
      <c r="F1176" s="14">
        <f>+D1176/(D1176+E1176)</f>
        <v>0.81818181818181823</v>
      </c>
      <c r="G1176" s="15">
        <v>8197</v>
      </c>
      <c r="H1176" s="15">
        <v>1639</v>
      </c>
      <c r="L1176" s="16">
        <v>15</v>
      </c>
      <c r="M1176" s="16">
        <v>11</v>
      </c>
      <c r="N1176" s="17">
        <f>+L1176/(L1176+M1176)</f>
        <v>0.57692307692307687</v>
      </c>
      <c r="T1176" s="19">
        <v>11</v>
      </c>
      <c r="U1176" s="19">
        <v>15</v>
      </c>
      <c r="V1176" s="20">
        <f>(+T1176/(T1176+U1176))</f>
        <v>0.42307692307692307</v>
      </c>
      <c r="W1176" s="21">
        <v>1355</v>
      </c>
      <c r="X1176" s="21">
        <v>113</v>
      </c>
    </row>
    <row r="1177" spans="1:24" x14ac:dyDescent="0.35">
      <c r="A1177" s="11">
        <v>121691</v>
      </c>
      <c r="B1177" s="11" t="s">
        <v>79</v>
      </c>
      <c r="C1177" s="11">
        <v>2020</v>
      </c>
      <c r="D1177" s="25">
        <v>4</v>
      </c>
      <c r="E1177" s="26">
        <v>6</v>
      </c>
      <c r="F1177" s="14">
        <f>+D1177/(D1177+E1177)</f>
        <v>0.4</v>
      </c>
      <c r="G1177" s="15" t="e">
        <v>#N/A</v>
      </c>
      <c r="H1177" s="15" t="e">
        <v>#N/A</v>
      </c>
      <c r="L1177" s="16">
        <v>20</v>
      </c>
      <c r="M1177" s="16">
        <v>7</v>
      </c>
      <c r="N1177" s="17">
        <f>+L1177/(L1177+M1177)</f>
        <v>0.7407407407407407</v>
      </c>
      <c r="T1177" s="19">
        <v>22</v>
      </c>
      <c r="U1177" s="19">
        <v>7</v>
      </c>
      <c r="V1177" s="20">
        <f>(+T1177/(T1177+U1177))</f>
        <v>0.75862068965517238</v>
      </c>
    </row>
    <row r="1178" spans="1:24" x14ac:dyDescent="0.35">
      <c r="A1178" s="11">
        <v>121691</v>
      </c>
      <c r="B1178" s="11" t="s">
        <v>79</v>
      </c>
      <c r="C1178" s="11">
        <v>2021</v>
      </c>
      <c r="D1178" s="12">
        <v>8</v>
      </c>
      <c r="E1178" s="13">
        <v>2</v>
      </c>
      <c r="F1178" s="14">
        <f>+D1178/(D1178+E1178)</f>
        <v>0.8</v>
      </c>
      <c r="G1178" s="15" t="e">
        <v>#N/A</v>
      </c>
      <c r="H1178" s="15" t="e">
        <v>#N/A</v>
      </c>
      <c r="L1178" s="16">
        <v>0</v>
      </c>
      <c r="M1178" s="16">
        <v>2</v>
      </c>
      <c r="N1178" s="17">
        <f>+L1178/(L1178+M1178)</f>
        <v>0</v>
      </c>
      <c r="T1178" s="19">
        <v>1</v>
      </c>
      <c r="U1178" s="19">
        <v>4</v>
      </c>
      <c r="V1178" s="20">
        <f>(+T1178/(T1178+U1178))</f>
        <v>0.2</v>
      </c>
    </row>
    <row r="1179" spans="1:24" x14ac:dyDescent="0.35">
      <c r="A1179" s="11">
        <v>121691</v>
      </c>
      <c r="B1179" s="11" t="s">
        <v>79</v>
      </c>
      <c r="C1179" s="11">
        <v>2022</v>
      </c>
      <c r="D1179" s="12">
        <v>4</v>
      </c>
      <c r="E1179" s="13">
        <v>6</v>
      </c>
      <c r="F1179" s="14">
        <f>+D1179/(D1179+E1179)</f>
        <v>0.4</v>
      </c>
      <c r="G1179" s="15" t="e">
        <v>#N/A</v>
      </c>
      <c r="H1179" s="15" t="e">
        <v>#N/A</v>
      </c>
      <c r="L1179" s="16">
        <v>11</v>
      </c>
      <c r="M1179" s="16">
        <v>12</v>
      </c>
      <c r="N1179" s="17">
        <f>+L1179/(L1179+M1179)</f>
        <v>0.47826086956521741</v>
      </c>
      <c r="S1179" s="70" t="e">
        <f>+Q1179/R1179</f>
        <v>#DIV/0!</v>
      </c>
      <c r="T1179" s="19">
        <v>19</v>
      </c>
      <c r="U1179" s="19">
        <v>5</v>
      </c>
      <c r="V1179" s="20">
        <f>(+T1179/(T1179+U1179))</f>
        <v>0.79166666666666663</v>
      </c>
    </row>
    <row r="1180" spans="1:24" x14ac:dyDescent="0.35">
      <c r="A1180" s="11">
        <v>122409</v>
      </c>
      <c r="B1180" s="11" t="s">
        <v>80</v>
      </c>
      <c r="C1180" s="11">
        <v>2004</v>
      </c>
      <c r="D1180" s="12">
        <v>4</v>
      </c>
      <c r="E1180" s="13">
        <v>7</v>
      </c>
      <c r="F1180" s="14">
        <f>+D1180/(D1180+E1180)</f>
        <v>0.36363636363636365</v>
      </c>
      <c r="G1180" s="15" t="e">
        <v>#N/A</v>
      </c>
      <c r="H1180" s="15" t="e">
        <v>#N/A</v>
      </c>
      <c r="L1180" s="16">
        <v>14</v>
      </c>
      <c r="M1180" s="16">
        <v>16</v>
      </c>
      <c r="N1180" s="17">
        <f>+L1180/(L1180+M1180)</f>
        <v>0.46666666666666667</v>
      </c>
      <c r="O1180" s="18">
        <v>100513</v>
      </c>
      <c r="P1180" s="18">
        <v>6701</v>
      </c>
      <c r="T1180" s="19">
        <v>8</v>
      </c>
      <c r="U1180" s="19">
        <v>20</v>
      </c>
      <c r="V1180" s="20">
        <f>(+T1180/(T1180+U1180))</f>
        <v>0.2857142857142857</v>
      </c>
    </row>
    <row r="1181" spans="1:24" x14ac:dyDescent="0.35">
      <c r="A1181" s="11">
        <v>122409</v>
      </c>
      <c r="B1181" s="11" t="s">
        <v>80</v>
      </c>
      <c r="C1181" s="11">
        <v>2005</v>
      </c>
      <c r="D1181" s="12">
        <v>5</v>
      </c>
      <c r="E1181" s="13">
        <v>7</v>
      </c>
      <c r="F1181" s="14">
        <f>+D1181/(D1181+E1181)</f>
        <v>0.41666666666666669</v>
      </c>
      <c r="G1181" s="15">
        <v>217339</v>
      </c>
      <c r="H1181" s="15">
        <v>36223</v>
      </c>
      <c r="L1181" s="16">
        <v>11</v>
      </c>
      <c r="M1181" s="16">
        <v>18</v>
      </c>
      <c r="N1181" s="17">
        <f>+L1181/(L1181+M1181)</f>
        <v>0.37931034482758619</v>
      </c>
      <c r="T1181" s="19">
        <v>8</v>
      </c>
      <c r="U1181" s="19">
        <v>20</v>
      </c>
      <c r="V1181" s="20">
        <f>(+T1181/(T1181+U1181))</f>
        <v>0.2857142857142857</v>
      </c>
    </row>
    <row r="1182" spans="1:24" x14ac:dyDescent="0.35">
      <c r="A1182" s="11">
        <v>122409</v>
      </c>
      <c r="B1182" s="11" t="s">
        <v>80</v>
      </c>
      <c r="C1182" s="11">
        <v>2006</v>
      </c>
      <c r="D1182" s="12">
        <v>3</v>
      </c>
      <c r="E1182" s="13">
        <v>9</v>
      </c>
      <c r="F1182" s="14">
        <f>+D1182/(D1182+E1182)</f>
        <v>0.25</v>
      </c>
      <c r="G1182" s="15">
        <v>175364</v>
      </c>
      <c r="H1182" s="15">
        <v>29227</v>
      </c>
      <c r="L1182" s="16">
        <v>24</v>
      </c>
      <c r="M1182" s="16">
        <v>9</v>
      </c>
      <c r="N1182" s="17">
        <f>+L1182/(L1182+M1182)</f>
        <v>0.72727272727272729</v>
      </c>
      <c r="T1182" s="19">
        <v>3</v>
      </c>
      <c r="U1182" s="19">
        <v>24</v>
      </c>
      <c r="V1182" s="20">
        <f>(+T1182/(T1182+U1182))</f>
        <v>0.1111111111111111</v>
      </c>
    </row>
    <row r="1183" spans="1:24" x14ac:dyDescent="0.35">
      <c r="A1183" s="11">
        <v>122409</v>
      </c>
      <c r="B1183" s="11" t="s">
        <v>80</v>
      </c>
      <c r="C1183" s="11">
        <v>2007</v>
      </c>
      <c r="D1183" s="12">
        <v>4</v>
      </c>
      <c r="E1183" s="13">
        <v>8</v>
      </c>
      <c r="F1183" s="14">
        <f>+D1183/(D1183+E1183)</f>
        <v>0.33333333333333331</v>
      </c>
      <c r="G1183" s="15">
        <v>167637</v>
      </c>
      <c r="H1183" s="15">
        <v>27940</v>
      </c>
      <c r="L1183" s="16">
        <v>22</v>
      </c>
      <c r="M1183" s="16">
        <v>11</v>
      </c>
      <c r="N1183" s="17">
        <f>+L1183/(L1183+M1183)</f>
        <v>0.66666666666666663</v>
      </c>
      <c r="T1183" s="19">
        <v>12</v>
      </c>
      <c r="U1183" s="19">
        <v>16</v>
      </c>
      <c r="V1183" s="20">
        <f>(+T1183/(T1183+U1183))</f>
        <v>0.42857142857142855</v>
      </c>
    </row>
    <row r="1184" spans="1:24" x14ac:dyDescent="0.35">
      <c r="A1184" s="11">
        <v>122409</v>
      </c>
      <c r="B1184" s="11" t="s">
        <v>80</v>
      </c>
      <c r="C1184" s="11">
        <v>2008</v>
      </c>
      <c r="D1184" s="12">
        <v>2</v>
      </c>
      <c r="E1184" s="13">
        <v>10</v>
      </c>
      <c r="F1184" s="14">
        <f>+D1184/(D1184+E1184)</f>
        <v>0.16666666666666666</v>
      </c>
      <c r="G1184" s="15">
        <v>146255</v>
      </c>
      <c r="H1184" s="15">
        <v>24376</v>
      </c>
      <c r="L1184" s="16">
        <v>20</v>
      </c>
      <c r="M1184" s="16">
        <v>13</v>
      </c>
      <c r="N1184" s="17">
        <f>+L1184/(L1184+M1184)</f>
        <v>0.60606060606060608</v>
      </c>
      <c r="T1184" s="19">
        <v>18</v>
      </c>
      <c r="U1184" s="19">
        <v>13</v>
      </c>
      <c r="V1184" s="20">
        <f>(+T1184/(T1184+U1184))</f>
        <v>0.58064516129032262</v>
      </c>
    </row>
    <row r="1185" spans="1:24" x14ac:dyDescent="0.35">
      <c r="A1185" s="11">
        <v>122409</v>
      </c>
      <c r="B1185" s="11" t="s">
        <v>80</v>
      </c>
      <c r="C1185" s="11">
        <v>2009</v>
      </c>
      <c r="D1185" s="12">
        <v>4</v>
      </c>
      <c r="E1185" s="13">
        <v>8</v>
      </c>
      <c r="F1185" s="14">
        <f>+D1185/(D1185+E1185)</f>
        <v>0.33333333333333331</v>
      </c>
      <c r="G1185" s="15">
        <v>146785</v>
      </c>
      <c r="H1185" s="15">
        <v>24464</v>
      </c>
      <c r="L1185" s="16">
        <v>26</v>
      </c>
      <c r="M1185" s="16">
        <v>10</v>
      </c>
      <c r="N1185" s="17">
        <f>+L1185/(L1185+M1185)</f>
        <v>0.72222222222222221</v>
      </c>
      <c r="T1185" s="19">
        <v>24</v>
      </c>
      <c r="U1185" s="19">
        <v>8</v>
      </c>
      <c r="V1185" s="20">
        <f>(+T1185/(T1185+U1185))</f>
        <v>0.75</v>
      </c>
    </row>
    <row r="1186" spans="1:24" x14ac:dyDescent="0.35">
      <c r="A1186" s="11">
        <v>122409</v>
      </c>
      <c r="B1186" s="11" t="s">
        <v>80</v>
      </c>
      <c r="C1186" s="11">
        <v>2010</v>
      </c>
      <c r="D1186" s="12">
        <v>9</v>
      </c>
      <c r="E1186" s="13">
        <v>4</v>
      </c>
      <c r="F1186" s="14">
        <f>+D1186/(D1186+E1186)</f>
        <v>0.69230769230769229</v>
      </c>
      <c r="G1186" s="15">
        <v>238930</v>
      </c>
      <c r="H1186" s="15">
        <v>34133</v>
      </c>
      <c r="L1186" s="16">
        <v>25</v>
      </c>
      <c r="M1186" s="16">
        <v>9</v>
      </c>
      <c r="N1186" s="17">
        <f>+L1186/(L1186+M1186)</f>
        <v>0.73529411764705888</v>
      </c>
      <c r="T1186" s="19">
        <v>23</v>
      </c>
      <c r="U1186" s="19">
        <v>11</v>
      </c>
      <c r="V1186" s="20">
        <f>(+T1186/(T1186+U1186))</f>
        <v>0.67647058823529416</v>
      </c>
    </row>
    <row r="1187" spans="1:24" x14ac:dyDescent="0.35">
      <c r="A1187" s="11">
        <v>122409</v>
      </c>
      <c r="B1187" s="11" t="s">
        <v>80</v>
      </c>
      <c r="C1187" s="11">
        <v>2011</v>
      </c>
      <c r="D1187" s="12">
        <v>8</v>
      </c>
      <c r="E1187" s="13">
        <v>5</v>
      </c>
      <c r="F1187" s="14">
        <f>+D1187/(D1187+E1187)</f>
        <v>0.61538461538461542</v>
      </c>
      <c r="G1187" s="15">
        <v>279056</v>
      </c>
      <c r="H1187" s="15">
        <v>39865</v>
      </c>
      <c r="L1187" s="16">
        <v>34</v>
      </c>
      <c r="M1187" s="16">
        <v>3</v>
      </c>
      <c r="N1187" s="17">
        <f>+L1187/(L1187+M1187)</f>
        <v>0.91891891891891897</v>
      </c>
      <c r="T1187" s="19">
        <v>12</v>
      </c>
      <c r="U1187" s="19">
        <v>17</v>
      </c>
      <c r="V1187" s="20">
        <f>(+T1187/(T1187+U1187))</f>
        <v>0.41379310344827586</v>
      </c>
    </row>
    <row r="1188" spans="1:24" x14ac:dyDescent="0.35">
      <c r="A1188" s="11">
        <v>122409</v>
      </c>
      <c r="B1188" s="11" t="s">
        <v>80</v>
      </c>
      <c r="C1188" s="11">
        <v>2012</v>
      </c>
      <c r="D1188" s="12">
        <v>9</v>
      </c>
      <c r="E1188" s="13">
        <v>4</v>
      </c>
      <c r="F1188" s="14">
        <f>+D1188/(D1188+E1188)</f>
        <v>0.69230769230769229</v>
      </c>
      <c r="G1188" s="15">
        <v>247029</v>
      </c>
      <c r="H1188" s="15">
        <v>30879</v>
      </c>
      <c r="L1188" s="16">
        <v>26</v>
      </c>
      <c r="M1188" s="16">
        <v>8</v>
      </c>
      <c r="N1188" s="17">
        <f>+L1188/(L1188+M1188)</f>
        <v>0.76470588235294112</v>
      </c>
      <c r="T1188" s="19">
        <v>25</v>
      </c>
      <c r="U1188" s="19">
        <v>7</v>
      </c>
      <c r="V1188" s="20">
        <f>(+T1188/(T1188+U1188))</f>
        <v>0.78125</v>
      </c>
    </row>
    <row r="1189" spans="1:24" x14ac:dyDescent="0.35">
      <c r="A1189" s="11">
        <v>122409</v>
      </c>
      <c r="B1189" s="11" t="s">
        <v>80</v>
      </c>
      <c r="C1189" s="11">
        <v>2013</v>
      </c>
      <c r="D1189" s="12">
        <v>8</v>
      </c>
      <c r="E1189" s="13">
        <v>5</v>
      </c>
      <c r="F1189" s="14">
        <f>+D1189/(D1189+E1189)</f>
        <v>0.61538461538461542</v>
      </c>
      <c r="G1189" s="15">
        <v>199344</v>
      </c>
      <c r="H1189" s="15">
        <v>33224</v>
      </c>
      <c r="L1189" s="16">
        <v>23</v>
      </c>
      <c r="M1189" s="16">
        <v>11</v>
      </c>
      <c r="N1189" s="17">
        <f>+L1189/(L1189+M1189)</f>
        <v>0.67647058823529416</v>
      </c>
      <c r="T1189" s="19">
        <v>27</v>
      </c>
      <c r="U1189" s="19">
        <v>7</v>
      </c>
      <c r="V1189" s="20">
        <f>(+T1189/(T1189+U1189))</f>
        <v>0.79411764705882348</v>
      </c>
    </row>
    <row r="1190" spans="1:24" x14ac:dyDescent="0.35">
      <c r="A1190" s="11">
        <v>122409</v>
      </c>
      <c r="B1190" s="11" t="s">
        <v>80</v>
      </c>
      <c r="C1190" s="11">
        <v>2014</v>
      </c>
      <c r="D1190" s="12">
        <v>7</v>
      </c>
      <c r="E1190" s="13">
        <v>6</v>
      </c>
      <c r="F1190" s="14">
        <f>+D1190/(D1190+E1190)</f>
        <v>0.53846153846153844</v>
      </c>
      <c r="G1190" s="15">
        <v>226839</v>
      </c>
      <c r="H1190" s="15">
        <v>32406</v>
      </c>
      <c r="L1190" s="16">
        <v>31</v>
      </c>
      <c r="M1190" s="16">
        <v>5</v>
      </c>
      <c r="N1190" s="17">
        <f>+L1190/(L1190+M1190)</f>
        <v>0.86111111111111116</v>
      </c>
      <c r="T1190" s="19">
        <v>13</v>
      </c>
      <c r="U1190" s="19">
        <v>17</v>
      </c>
      <c r="V1190" s="20">
        <f>(+T1190/(T1190+U1190))</f>
        <v>0.43333333333333335</v>
      </c>
    </row>
    <row r="1191" spans="1:24" x14ac:dyDescent="0.35">
      <c r="A1191" s="11">
        <v>122409</v>
      </c>
      <c r="B1191" s="11" t="s">
        <v>80</v>
      </c>
      <c r="C1191" s="11">
        <v>2015</v>
      </c>
      <c r="D1191" s="12">
        <v>11</v>
      </c>
      <c r="E1191" s="13">
        <v>3</v>
      </c>
      <c r="F1191" s="14">
        <f>+D1191/(D1191+E1191)</f>
        <v>0.7857142857142857</v>
      </c>
      <c r="G1191" s="15">
        <v>203459</v>
      </c>
      <c r="H1191" s="15">
        <v>29066</v>
      </c>
      <c r="L1191" s="16">
        <v>27</v>
      </c>
      <c r="M1191" s="16">
        <v>9</v>
      </c>
      <c r="N1191" s="17">
        <f>+L1191/(L1191+M1191)</f>
        <v>0.75</v>
      </c>
      <c r="T1191" s="19">
        <v>12</v>
      </c>
      <c r="U1191" s="19">
        <v>19</v>
      </c>
      <c r="V1191" s="20">
        <f>(+T1191/(T1191+U1191))</f>
        <v>0.38709677419354838</v>
      </c>
    </row>
    <row r="1192" spans="1:24" x14ac:dyDescent="0.35">
      <c r="A1192" s="11">
        <v>122409</v>
      </c>
      <c r="B1192" s="11" t="s">
        <v>80</v>
      </c>
      <c r="C1192" s="11">
        <v>2016</v>
      </c>
      <c r="D1192" s="12">
        <v>11</v>
      </c>
      <c r="E1192" s="13">
        <v>3</v>
      </c>
      <c r="F1192" s="14">
        <f>+D1192/(D1192+E1192)</f>
        <v>0.7857142857142857</v>
      </c>
      <c r="G1192" s="15">
        <v>223735</v>
      </c>
      <c r="H1192" s="15">
        <v>37289</v>
      </c>
      <c r="L1192" s="16">
        <v>28</v>
      </c>
      <c r="M1192" s="16">
        <v>10</v>
      </c>
      <c r="N1192" s="17">
        <f>+L1192/(L1192+M1192)</f>
        <v>0.73684210526315785</v>
      </c>
      <c r="T1192" s="19">
        <v>12</v>
      </c>
      <c r="U1192" s="19">
        <v>19</v>
      </c>
      <c r="V1192" s="20">
        <f>(+T1192/(T1192+U1192))</f>
        <v>0.38709677419354838</v>
      </c>
    </row>
    <row r="1193" spans="1:24" x14ac:dyDescent="0.35">
      <c r="A1193" s="11">
        <v>122409</v>
      </c>
      <c r="B1193" s="11" t="s">
        <v>80</v>
      </c>
      <c r="C1193" s="11">
        <v>2017</v>
      </c>
      <c r="D1193" s="12">
        <v>10</v>
      </c>
      <c r="E1193" s="13">
        <v>3</v>
      </c>
      <c r="F1193" s="14">
        <f>+D1193/(D1193+E1193)</f>
        <v>0.76923076923076927</v>
      </c>
      <c r="G1193" s="15">
        <v>275428</v>
      </c>
      <c r="H1193" s="15">
        <v>39347</v>
      </c>
      <c r="L1193" s="16">
        <v>19</v>
      </c>
      <c r="M1193" s="16">
        <v>14</v>
      </c>
      <c r="N1193" s="17">
        <f>+L1193/(L1193+M1193)</f>
        <v>0.5757575757575758</v>
      </c>
      <c r="O1193" s="18">
        <v>170742</v>
      </c>
      <c r="P1193" s="18">
        <v>12195</v>
      </c>
      <c r="T1193" s="19">
        <v>11</v>
      </c>
      <c r="U1193" s="19">
        <v>19</v>
      </c>
      <c r="V1193" s="20">
        <f>(+T1193/(T1193+U1193))</f>
        <v>0.36666666666666664</v>
      </c>
    </row>
    <row r="1194" spans="1:24" x14ac:dyDescent="0.35">
      <c r="A1194" s="11">
        <v>122409</v>
      </c>
      <c r="B1194" s="11" t="s">
        <v>80</v>
      </c>
      <c r="C1194" s="11">
        <v>2018</v>
      </c>
      <c r="D1194" s="12">
        <v>7</v>
      </c>
      <c r="E1194" s="13">
        <v>6</v>
      </c>
      <c r="F1194" s="14">
        <f>+D1194/(D1194+E1194)</f>
        <v>0.53846153846153844</v>
      </c>
      <c r="G1194" s="15">
        <v>220073</v>
      </c>
      <c r="H1194" s="15">
        <v>31439</v>
      </c>
      <c r="L1194" s="16">
        <v>22</v>
      </c>
      <c r="M1194" s="16">
        <v>11</v>
      </c>
      <c r="N1194" s="17">
        <f>+L1194/(L1194+M1194)</f>
        <v>0.66666666666666663</v>
      </c>
      <c r="O1194" s="18">
        <v>170163</v>
      </c>
      <c r="P1194" s="18">
        <v>11344</v>
      </c>
      <c r="T1194" s="19">
        <v>11</v>
      </c>
      <c r="U1194" s="19">
        <v>19</v>
      </c>
      <c r="V1194" s="20">
        <f>(+T1194/(T1194+U1194))</f>
        <v>0.36666666666666664</v>
      </c>
    </row>
    <row r="1195" spans="1:24" x14ac:dyDescent="0.35">
      <c r="A1195" s="11">
        <v>122409</v>
      </c>
      <c r="B1195" s="11" t="s">
        <v>80</v>
      </c>
      <c r="C1195" s="11">
        <v>2019</v>
      </c>
      <c r="D1195" s="12">
        <v>10</v>
      </c>
      <c r="E1195" s="13">
        <v>3</v>
      </c>
      <c r="F1195" s="14">
        <f>+D1195/(D1195+E1195)</f>
        <v>0.76923076923076927</v>
      </c>
      <c r="G1195" s="15">
        <v>179376</v>
      </c>
      <c r="H1195" s="15">
        <v>29896</v>
      </c>
      <c r="L1195" s="16">
        <v>21</v>
      </c>
      <c r="M1195" s="16">
        <v>13</v>
      </c>
      <c r="N1195" s="17">
        <f>+L1195/(L1195+M1195)</f>
        <v>0.61764705882352944</v>
      </c>
      <c r="T1195" s="19">
        <v>14</v>
      </c>
      <c r="U1195" s="19">
        <v>18</v>
      </c>
      <c r="V1195" s="20">
        <f>(+T1195/(T1195+U1195))</f>
        <v>0.4375</v>
      </c>
      <c r="W1195" s="21">
        <v>19113</v>
      </c>
      <c r="X1195" s="21">
        <v>1274</v>
      </c>
    </row>
    <row r="1196" spans="1:24" x14ac:dyDescent="0.35">
      <c r="A1196" s="11">
        <v>122409</v>
      </c>
      <c r="B1196" s="11" t="s">
        <v>80</v>
      </c>
      <c r="C1196" s="11">
        <v>2020</v>
      </c>
      <c r="D1196" s="12">
        <v>4</v>
      </c>
      <c r="E1196" s="13">
        <v>4</v>
      </c>
      <c r="F1196" s="14">
        <f>+D1196/(D1196+E1196)</f>
        <v>0.5</v>
      </c>
      <c r="G1196" s="15" t="e">
        <v>#N/A</v>
      </c>
      <c r="H1196" s="15" t="e">
        <v>#N/A</v>
      </c>
      <c r="L1196" s="16">
        <v>30</v>
      </c>
      <c r="M1196" s="16">
        <v>2</v>
      </c>
      <c r="N1196" s="17">
        <f>+L1196/(L1196+M1196)</f>
        <v>0.9375</v>
      </c>
      <c r="P1196" s="18">
        <v>11668</v>
      </c>
      <c r="T1196" s="19">
        <v>14</v>
      </c>
      <c r="U1196" s="19">
        <v>17</v>
      </c>
      <c r="V1196" s="20">
        <f>(+T1196/(T1196+U1196))</f>
        <v>0.45161290322580644</v>
      </c>
    </row>
    <row r="1197" spans="1:24" x14ac:dyDescent="0.35">
      <c r="A1197" s="11">
        <v>122409</v>
      </c>
      <c r="B1197" s="11" t="s">
        <v>80</v>
      </c>
      <c r="C1197" s="11">
        <v>2021</v>
      </c>
      <c r="D1197" s="12">
        <v>12</v>
      </c>
      <c r="E1197" s="13">
        <v>2</v>
      </c>
      <c r="F1197" s="14">
        <f>+D1197/(D1197+E1197)</f>
        <v>0.8571428571428571</v>
      </c>
      <c r="G1197" s="15" t="e">
        <v>#N/A</v>
      </c>
      <c r="H1197" s="15" t="e">
        <v>#N/A</v>
      </c>
      <c r="L1197" s="16">
        <v>23</v>
      </c>
      <c r="M1197" s="16">
        <v>5</v>
      </c>
      <c r="N1197" s="17">
        <f>+L1197/(L1197+M1197)</f>
        <v>0.8214285714285714</v>
      </c>
      <c r="T1197" s="19">
        <v>7</v>
      </c>
      <c r="U1197" s="19">
        <v>17</v>
      </c>
      <c r="V1197" s="20">
        <f>(+T1197/(T1197+U1197))</f>
        <v>0.29166666666666669</v>
      </c>
    </row>
    <row r="1198" spans="1:24" x14ac:dyDescent="0.35">
      <c r="A1198" s="11">
        <v>122409</v>
      </c>
      <c r="B1198" s="11" t="s">
        <v>80</v>
      </c>
      <c r="C1198" s="11">
        <v>2022</v>
      </c>
      <c r="D1198" s="12">
        <v>7</v>
      </c>
      <c r="E1198" s="13">
        <v>5</v>
      </c>
      <c r="F1198" s="14">
        <f>+D1198/(D1198+E1198)</f>
        <v>0.58333333333333337</v>
      </c>
      <c r="G1198" s="15" t="e">
        <v>#N/A</v>
      </c>
      <c r="H1198" s="15" t="e">
        <v>#N/A</v>
      </c>
      <c r="L1198" s="16">
        <v>23</v>
      </c>
      <c r="M1198" s="16">
        <v>9</v>
      </c>
      <c r="N1198" s="17">
        <f>+L1198/(L1198+M1198)</f>
        <v>0.71875</v>
      </c>
      <c r="O1198" s="18">
        <v>169972</v>
      </c>
      <c r="P1198" s="18">
        <v>11331</v>
      </c>
      <c r="S1198" s="70" t="e">
        <f>+Q1198/R1198</f>
        <v>#DIV/0!</v>
      </c>
      <c r="T1198" s="19">
        <v>15</v>
      </c>
      <c r="U1198" s="19">
        <v>16</v>
      </c>
      <c r="V1198" s="20">
        <f>(+T1198/(T1198+U1198))</f>
        <v>0.4838709677419355</v>
      </c>
    </row>
    <row r="1199" spans="1:24" x14ac:dyDescent="0.35">
      <c r="A1199" s="11">
        <v>122597</v>
      </c>
      <c r="B1199" s="11" t="s">
        <v>81</v>
      </c>
      <c r="C1199" s="11">
        <v>2004</v>
      </c>
      <c r="G1199" s="15" t="e">
        <v>#N/A</v>
      </c>
      <c r="H1199" s="15" t="e">
        <v>#N/A</v>
      </c>
      <c r="L1199" s="16">
        <v>10</v>
      </c>
      <c r="M1199" s="16">
        <v>16</v>
      </c>
      <c r="N1199" s="17">
        <f>+L1199/(L1199+M1199)</f>
        <v>0.38461538461538464</v>
      </c>
      <c r="T1199" s="19">
        <v>14</v>
      </c>
      <c r="U1199" s="19">
        <v>13</v>
      </c>
      <c r="V1199" s="20">
        <f>(+T1199/(T1199+U1199))</f>
        <v>0.51851851851851849</v>
      </c>
    </row>
    <row r="1200" spans="1:24" x14ac:dyDescent="0.35">
      <c r="A1200" s="11">
        <v>122597</v>
      </c>
      <c r="B1200" s="11" t="s">
        <v>81</v>
      </c>
      <c r="C1200" s="11">
        <v>2005</v>
      </c>
      <c r="G1200" s="15" t="e">
        <v>#N/A</v>
      </c>
      <c r="H1200" s="15" t="e">
        <v>#N/A</v>
      </c>
      <c r="L1200" s="16">
        <v>15</v>
      </c>
      <c r="M1200" s="16">
        <v>12</v>
      </c>
      <c r="N1200" s="17">
        <f>+L1200/(L1200+M1200)</f>
        <v>0.55555555555555558</v>
      </c>
      <c r="T1200" s="19">
        <v>7</v>
      </c>
      <c r="U1200" s="19">
        <v>20</v>
      </c>
      <c r="V1200" s="20">
        <f>(+T1200/(T1200+U1200))</f>
        <v>0.25925925925925924</v>
      </c>
    </row>
    <row r="1201" spans="1:24" x14ac:dyDescent="0.35">
      <c r="A1201" s="11">
        <v>122597</v>
      </c>
      <c r="B1201" s="11" t="s">
        <v>81</v>
      </c>
      <c r="C1201" s="11">
        <v>2006</v>
      </c>
      <c r="G1201" s="15" t="e">
        <v>#N/A</v>
      </c>
      <c r="H1201" s="15" t="e">
        <v>#N/A</v>
      </c>
      <c r="L1201" s="16">
        <v>1</v>
      </c>
      <c r="M1201" s="16">
        <v>26</v>
      </c>
      <c r="N1201" s="17">
        <f>+L1201/(L1201+M1201)</f>
        <v>3.7037037037037035E-2</v>
      </c>
      <c r="T1201" s="19">
        <v>8</v>
      </c>
      <c r="U1201" s="19">
        <v>19</v>
      </c>
      <c r="V1201" s="20">
        <f>(+T1201/(T1201+U1201))</f>
        <v>0.29629629629629628</v>
      </c>
    </row>
    <row r="1202" spans="1:24" x14ac:dyDescent="0.35">
      <c r="A1202" s="11">
        <v>122597</v>
      </c>
      <c r="B1202" s="11" t="s">
        <v>81</v>
      </c>
      <c r="C1202" s="11">
        <v>2007</v>
      </c>
      <c r="G1202" s="15" t="e">
        <v>#N/A</v>
      </c>
      <c r="H1202" s="15" t="e">
        <v>#N/A</v>
      </c>
      <c r="L1202" s="16">
        <v>6</v>
      </c>
      <c r="M1202" s="16">
        <v>21</v>
      </c>
      <c r="N1202" s="17">
        <f>+L1202/(L1202+M1202)</f>
        <v>0.22222222222222221</v>
      </c>
      <c r="T1202" s="19">
        <v>6</v>
      </c>
      <c r="U1202" s="19">
        <v>21</v>
      </c>
      <c r="V1202" s="20">
        <f>(+T1202/(T1202+U1202))</f>
        <v>0.22222222222222221</v>
      </c>
    </row>
    <row r="1203" spans="1:24" x14ac:dyDescent="0.35">
      <c r="A1203" s="11">
        <v>122597</v>
      </c>
      <c r="B1203" s="11" t="s">
        <v>81</v>
      </c>
      <c r="C1203" s="11">
        <v>2008</v>
      </c>
      <c r="G1203" s="15" t="e">
        <v>#N/A</v>
      </c>
      <c r="H1203" s="15" t="e">
        <v>#N/A</v>
      </c>
      <c r="L1203" s="16">
        <v>7</v>
      </c>
      <c r="M1203" s="16">
        <v>20</v>
      </c>
      <c r="N1203" s="17">
        <f>+L1203/(L1203+M1203)</f>
        <v>0.25925925925925924</v>
      </c>
      <c r="T1203" s="19">
        <v>14</v>
      </c>
      <c r="U1203" s="19">
        <v>14</v>
      </c>
      <c r="V1203" s="20">
        <f>(+T1203/(T1203+U1203))</f>
        <v>0.5</v>
      </c>
    </row>
    <row r="1204" spans="1:24" x14ac:dyDescent="0.35">
      <c r="A1204" s="11">
        <v>122597</v>
      </c>
      <c r="B1204" s="11" t="s">
        <v>81</v>
      </c>
      <c r="C1204" s="11">
        <v>2009</v>
      </c>
      <c r="G1204" s="15" t="e">
        <v>#N/A</v>
      </c>
      <c r="H1204" s="15" t="e">
        <v>#N/A</v>
      </c>
      <c r="L1204" s="16">
        <v>8</v>
      </c>
      <c r="M1204" s="16">
        <v>19</v>
      </c>
      <c r="N1204" s="17">
        <f>+L1204/(L1204+M1204)</f>
        <v>0.29629629629629628</v>
      </c>
      <c r="T1204" s="19">
        <v>14</v>
      </c>
      <c r="U1204" s="19">
        <v>14</v>
      </c>
      <c r="V1204" s="20">
        <f>(+T1204/(T1204+U1204))</f>
        <v>0.5</v>
      </c>
    </row>
    <row r="1205" spans="1:24" x14ac:dyDescent="0.35">
      <c r="A1205" s="11">
        <v>122597</v>
      </c>
      <c r="B1205" s="11" t="s">
        <v>81</v>
      </c>
      <c r="C1205" s="11">
        <v>2010</v>
      </c>
      <c r="G1205" s="15" t="e">
        <v>#N/A</v>
      </c>
      <c r="H1205" s="15" t="e">
        <v>#N/A</v>
      </c>
      <c r="L1205" s="16">
        <v>16</v>
      </c>
      <c r="M1205" s="16">
        <v>13</v>
      </c>
      <c r="N1205" s="17">
        <f>+L1205/(L1205+M1205)</f>
        <v>0.55172413793103448</v>
      </c>
      <c r="T1205" s="19">
        <v>15</v>
      </c>
      <c r="U1205" s="19">
        <v>16</v>
      </c>
      <c r="V1205" s="20">
        <f>(+T1205/(T1205+U1205))</f>
        <v>0.4838709677419355</v>
      </c>
    </row>
    <row r="1206" spans="1:24" x14ac:dyDescent="0.35">
      <c r="A1206" s="11">
        <v>122597</v>
      </c>
      <c r="B1206" s="11" t="s">
        <v>81</v>
      </c>
      <c r="C1206" s="11">
        <v>2011</v>
      </c>
      <c r="G1206" s="15" t="e">
        <v>#N/A</v>
      </c>
      <c r="H1206" s="15" t="e">
        <v>#N/A</v>
      </c>
      <c r="L1206" s="16">
        <v>14</v>
      </c>
      <c r="M1206" s="16">
        <v>13</v>
      </c>
      <c r="N1206" s="17">
        <f>+L1206/(L1206+M1206)</f>
        <v>0.51851851851851849</v>
      </c>
      <c r="T1206" s="19">
        <v>6</v>
      </c>
      <c r="U1206" s="19">
        <v>20</v>
      </c>
      <c r="V1206" s="20">
        <f>(+T1206/(T1206+U1206))</f>
        <v>0.23076923076923078</v>
      </c>
    </row>
    <row r="1207" spans="1:24" x14ac:dyDescent="0.35">
      <c r="A1207" s="11">
        <v>122597</v>
      </c>
      <c r="B1207" s="11" t="s">
        <v>81</v>
      </c>
      <c r="C1207" s="11">
        <v>2012</v>
      </c>
      <c r="G1207" s="15" t="e">
        <v>#N/A</v>
      </c>
      <c r="H1207" s="15" t="e">
        <v>#N/A</v>
      </c>
      <c r="L1207" s="16">
        <v>25</v>
      </c>
      <c r="M1207" s="16">
        <v>8</v>
      </c>
      <c r="N1207" s="17">
        <f>+L1207/(L1207+M1207)</f>
        <v>0.75757575757575757</v>
      </c>
      <c r="T1207" s="19">
        <v>8</v>
      </c>
      <c r="U1207" s="19">
        <v>20</v>
      </c>
      <c r="V1207" s="20">
        <f>(+T1207/(T1207+U1207))</f>
        <v>0.2857142857142857</v>
      </c>
    </row>
    <row r="1208" spans="1:24" x14ac:dyDescent="0.35">
      <c r="A1208" s="11">
        <v>122597</v>
      </c>
      <c r="B1208" s="11" t="s">
        <v>81</v>
      </c>
      <c r="C1208" s="11">
        <v>2013</v>
      </c>
      <c r="G1208" s="15" t="e">
        <v>#N/A</v>
      </c>
      <c r="H1208" s="15" t="e">
        <v>#N/A</v>
      </c>
      <c r="L1208" s="16">
        <v>19</v>
      </c>
      <c r="M1208" s="16">
        <v>11</v>
      </c>
      <c r="N1208" s="17">
        <f>+L1208/(L1208+M1208)</f>
        <v>0.6333333333333333</v>
      </c>
      <c r="T1208" s="19">
        <v>12</v>
      </c>
      <c r="U1208" s="19">
        <v>15</v>
      </c>
      <c r="V1208" s="20">
        <f>(+T1208/(T1208+U1208))</f>
        <v>0.44444444444444442</v>
      </c>
    </row>
    <row r="1209" spans="1:24" x14ac:dyDescent="0.35">
      <c r="A1209" s="11">
        <v>122597</v>
      </c>
      <c r="B1209" s="11" t="s">
        <v>81</v>
      </c>
      <c r="C1209" s="11">
        <v>2014</v>
      </c>
      <c r="G1209" s="15" t="e">
        <v>#N/A</v>
      </c>
      <c r="H1209" s="15" t="e">
        <v>#N/A</v>
      </c>
      <c r="L1209" s="16">
        <v>25</v>
      </c>
      <c r="M1209" s="16">
        <v>8</v>
      </c>
      <c r="N1209" s="17">
        <f>+L1209/(L1209+M1209)</f>
        <v>0.75757575757575757</v>
      </c>
      <c r="T1209" s="19">
        <v>14</v>
      </c>
      <c r="U1209" s="19">
        <v>14</v>
      </c>
      <c r="V1209" s="20">
        <f>(+T1209/(T1209+U1209))</f>
        <v>0.5</v>
      </c>
    </row>
    <row r="1210" spans="1:24" x14ac:dyDescent="0.35">
      <c r="A1210" s="11">
        <v>122597</v>
      </c>
      <c r="B1210" s="11" t="s">
        <v>81</v>
      </c>
      <c r="C1210" s="11">
        <v>2015</v>
      </c>
      <c r="G1210" s="15" t="e">
        <v>#N/A</v>
      </c>
      <c r="H1210" s="15" t="e">
        <v>#N/A</v>
      </c>
      <c r="L1210" s="16">
        <v>22</v>
      </c>
      <c r="M1210" s="16">
        <v>8</v>
      </c>
      <c r="N1210" s="17">
        <f>+L1210/(L1210+M1210)</f>
        <v>0.73333333333333328</v>
      </c>
      <c r="T1210" s="19">
        <v>1</v>
      </c>
      <c r="U1210" s="19">
        <v>25</v>
      </c>
      <c r="V1210" s="20">
        <f>(+T1210/(T1210+U1210))</f>
        <v>3.8461538461538464E-2</v>
      </c>
    </row>
    <row r="1211" spans="1:24" x14ac:dyDescent="0.35">
      <c r="A1211" s="11">
        <v>122597</v>
      </c>
      <c r="B1211" s="11" t="s">
        <v>81</v>
      </c>
      <c r="C1211" s="11">
        <v>2016</v>
      </c>
      <c r="G1211" s="15" t="e">
        <v>#N/A</v>
      </c>
      <c r="H1211" s="15" t="e">
        <v>#N/A</v>
      </c>
      <c r="L1211" s="16">
        <v>22</v>
      </c>
      <c r="M1211" s="16">
        <v>7</v>
      </c>
      <c r="N1211" s="17">
        <f>+L1211/(L1211+M1211)</f>
        <v>0.75862068965517238</v>
      </c>
      <c r="T1211" s="19">
        <v>10</v>
      </c>
      <c r="U1211" s="19">
        <v>17</v>
      </c>
      <c r="V1211" s="20">
        <f>(+T1211/(T1211+U1211))</f>
        <v>0.37037037037037035</v>
      </c>
    </row>
    <row r="1212" spans="1:24" x14ac:dyDescent="0.35">
      <c r="A1212" s="11">
        <v>122597</v>
      </c>
      <c r="B1212" s="11" t="s">
        <v>81</v>
      </c>
      <c r="C1212" s="11">
        <v>2017</v>
      </c>
      <c r="G1212" s="15" t="e">
        <v>#N/A</v>
      </c>
      <c r="H1212" s="15" t="e">
        <v>#N/A</v>
      </c>
      <c r="L1212" s="16">
        <v>26</v>
      </c>
      <c r="M1212" s="16">
        <v>8</v>
      </c>
      <c r="N1212" s="17">
        <f>+L1212/(L1212+M1212)</f>
        <v>0.76470588235294112</v>
      </c>
      <c r="O1212" s="18">
        <v>7305</v>
      </c>
      <c r="P1212" s="18">
        <v>521</v>
      </c>
      <c r="T1212" s="19">
        <v>4</v>
      </c>
      <c r="U1212" s="19">
        <v>23</v>
      </c>
      <c r="V1212" s="20">
        <f>(+T1212/(T1212+U1212))</f>
        <v>0.14814814814814814</v>
      </c>
    </row>
    <row r="1213" spans="1:24" x14ac:dyDescent="0.35">
      <c r="A1213" s="11">
        <v>122597</v>
      </c>
      <c r="B1213" s="11" t="s">
        <v>81</v>
      </c>
      <c r="C1213" s="11">
        <v>2018</v>
      </c>
      <c r="G1213" s="15" t="e">
        <v>#N/A</v>
      </c>
      <c r="H1213" s="15" t="e">
        <v>#N/A</v>
      </c>
      <c r="L1213" s="16">
        <v>20</v>
      </c>
      <c r="M1213" s="16">
        <v>8</v>
      </c>
      <c r="N1213" s="17">
        <f>+L1213/(L1213+M1213)</f>
        <v>0.7142857142857143</v>
      </c>
      <c r="T1213" s="19">
        <v>5</v>
      </c>
      <c r="U1213" s="19">
        <v>20</v>
      </c>
      <c r="V1213" s="20">
        <f>(+T1213/(T1213+U1213))</f>
        <v>0.2</v>
      </c>
    </row>
    <row r="1214" spans="1:24" x14ac:dyDescent="0.35">
      <c r="A1214" s="11">
        <v>122597</v>
      </c>
      <c r="B1214" s="11" t="s">
        <v>81</v>
      </c>
      <c r="C1214" s="11">
        <v>2019</v>
      </c>
      <c r="G1214" s="15" t="e">
        <v>#N/A</v>
      </c>
      <c r="H1214" s="15" t="e">
        <v>#N/A</v>
      </c>
      <c r="L1214" s="16">
        <v>9</v>
      </c>
      <c r="M1214" s="16">
        <v>14</v>
      </c>
      <c r="N1214" s="17">
        <f>+L1214/(L1214+M1214)</f>
        <v>0.39130434782608697</v>
      </c>
      <c r="T1214" s="19">
        <v>10</v>
      </c>
      <c r="U1214" s="19">
        <v>18</v>
      </c>
      <c r="V1214" s="20">
        <f>(+T1214/(T1214+U1214))</f>
        <v>0.35714285714285715</v>
      </c>
      <c r="W1214" s="21">
        <v>2545</v>
      </c>
      <c r="X1214" s="21">
        <v>182</v>
      </c>
    </row>
    <row r="1215" spans="1:24" x14ac:dyDescent="0.35">
      <c r="A1215" s="11">
        <v>122597</v>
      </c>
      <c r="B1215" s="11" t="s">
        <v>81</v>
      </c>
      <c r="C1215" s="11">
        <v>2020</v>
      </c>
      <c r="G1215" s="15" t="e">
        <v>#N/A</v>
      </c>
      <c r="H1215" s="15" t="e">
        <v>#N/A</v>
      </c>
      <c r="L1215" s="16">
        <v>23</v>
      </c>
      <c r="M1215" s="16">
        <v>7</v>
      </c>
      <c r="N1215" s="17">
        <f>+L1215/(L1215+M1215)</f>
        <v>0.76666666666666672</v>
      </c>
      <c r="T1215" s="19">
        <v>1</v>
      </c>
      <c r="U1215" s="19">
        <v>24</v>
      </c>
      <c r="V1215" s="20">
        <f>(+T1215/(T1215+U1215))</f>
        <v>0.04</v>
      </c>
    </row>
    <row r="1216" spans="1:24" x14ac:dyDescent="0.35">
      <c r="A1216" s="11">
        <v>122597</v>
      </c>
      <c r="B1216" s="11" t="s">
        <v>81</v>
      </c>
      <c r="C1216" s="11">
        <v>2021</v>
      </c>
      <c r="G1216" s="15" t="e">
        <v>#N/A</v>
      </c>
      <c r="H1216" s="15" t="e">
        <v>#N/A</v>
      </c>
      <c r="N1216" s="17"/>
      <c r="V1216" s="20"/>
    </row>
    <row r="1217" spans="1:22" x14ac:dyDescent="0.35">
      <c r="A1217" s="11">
        <v>122597</v>
      </c>
      <c r="B1217" s="11" t="s">
        <v>81</v>
      </c>
      <c r="C1217" s="11">
        <v>2022</v>
      </c>
      <c r="G1217" s="15" t="e">
        <v>#N/A</v>
      </c>
      <c r="H1217" s="15" t="e">
        <v>#N/A</v>
      </c>
      <c r="L1217" s="16">
        <v>22</v>
      </c>
      <c r="M1217" s="16">
        <v>5</v>
      </c>
      <c r="N1217" s="17">
        <f>+L1217/(L1217+M1217)</f>
        <v>0.81481481481481477</v>
      </c>
      <c r="S1217" s="70" t="e">
        <f>+Q1217/R1217</f>
        <v>#DIV/0!</v>
      </c>
      <c r="T1217" s="19">
        <v>10</v>
      </c>
      <c r="U1217" s="19">
        <v>15</v>
      </c>
      <c r="V1217" s="20">
        <f>(+T1217/(T1217+U1217))</f>
        <v>0.4</v>
      </c>
    </row>
    <row r="1218" spans="1:22" x14ac:dyDescent="0.35">
      <c r="A1218" s="11">
        <v>122612</v>
      </c>
      <c r="B1218" s="11" t="s">
        <v>82</v>
      </c>
      <c r="C1218" s="11">
        <v>2004</v>
      </c>
      <c r="G1218" s="15" t="e">
        <v>#N/A</v>
      </c>
      <c r="H1218" s="15" t="e">
        <v>#N/A</v>
      </c>
      <c r="L1218" s="16">
        <v>17</v>
      </c>
      <c r="M1218" s="16">
        <v>14</v>
      </c>
      <c r="N1218" s="17">
        <f>+L1218/(L1218+M1218)</f>
        <v>0.54838709677419351</v>
      </c>
      <c r="O1218" s="18">
        <v>35620</v>
      </c>
      <c r="P1218" s="18">
        <v>2740</v>
      </c>
      <c r="T1218" s="19">
        <v>10</v>
      </c>
      <c r="U1218" s="19">
        <v>18</v>
      </c>
      <c r="V1218" s="20">
        <f>(+T1218/(T1218+U1218))</f>
        <v>0.35714285714285715</v>
      </c>
    </row>
    <row r="1219" spans="1:22" x14ac:dyDescent="0.35">
      <c r="A1219" s="11">
        <v>122612</v>
      </c>
      <c r="B1219" s="11" t="s">
        <v>82</v>
      </c>
      <c r="C1219" s="11">
        <v>2005</v>
      </c>
      <c r="G1219" s="15" t="e">
        <v>#N/A</v>
      </c>
      <c r="H1219" s="15" t="e">
        <v>#N/A</v>
      </c>
      <c r="L1219" s="16">
        <v>17</v>
      </c>
      <c r="M1219" s="16">
        <v>14</v>
      </c>
      <c r="N1219" s="17">
        <f>+L1219/(L1219+M1219)</f>
        <v>0.54838709677419351</v>
      </c>
      <c r="T1219" s="19">
        <v>12</v>
      </c>
      <c r="U1219" s="19">
        <v>16</v>
      </c>
      <c r="V1219" s="20">
        <f>(+T1219/(T1219+U1219))</f>
        <v>0.42857142857142855</v>
      </c>
    </row>
    <row r="1220" spans="1:22" x14ac:dyDescent="0.35">
      <c r="A1220" s="11">
        <v>122612</v>
      </c>
      <c r="B1220" s="11" t="s">
        <v>82</v>
      </c>
      <c r="C1220" s="11">
        <v>2006</v>
      </c>
      <c r="G1220" s="15" t="e">
        <v>#N/A</v>
      </c>
      <c r="H1220" s="15" t="e">
        <v>#N/A</v>
      </c>
      <c r="L1220" s="16">
        <v>11</v>
      </c>
      <c r="M1220" s="16">
        <v>17</v>
      </c>
      <c r="N1220" s="17">
        <f>+L1220/(L1220+M1220)</f>
        <v>0.39285714285714285</v>
      </c>
      <c r="T1220" s="19">
        <v>9</v>
      </c>
      <c r="U1220" s="19">
        <v>20</v>
      </c>
      <c r="V1220" s="20">
        <f>(+T1220/(T1220+U1220))</f>
        <v>0.31034482758620691</v>
      </c>
    </row>
    <row r="1221" spans="1:22" x14ac:dyDescent="0.35">
      <c r="A1221" s="11">
        <v>122612</v>
      </c>
      <c r="B1221" s="11" t="s">
        <v>82</v>
      </c>
      <c r="C1221" s="11">
        <v>2007</v>
      </c>
      <c r="G1221" s="15" t="e">
        <v>#N/A</v>
      </c>
      <c r="H1221" s="15" t="e">
        <v>#N/A</v>
      </c>
      <c r="L1221" s="16">
        <v>15</v>
      </c>
      <c r="M1221" s="16">
        <v>18</v>
      </c>
      <c r="N1221" s="17">
        <f>+L1221/(L1221+M1221)</f>
        <v>0.45454545454545453</v>
      </c>
      <c r="T1221" s="19">
        <v>10</v>
      </c>
      <c r="U1221" s="19">
        <v>21</v>
      </c>
      <c r="V1221" s="20">
        <f>(+T1221/(T1221+U1221))</f>
        <v>0.32258064516129031</v>
      </c>
    </row>
    <row r="1222" spans="1:22" x14ac:dyDescent="0.35">
      <c r="A1222" s="11">
        <v>122612</v>
      </c>
      <c r="B1222" s="11" t="s">
        <v>82</v>
      </c>
      <c r="C1222" s="11">
        <v>2008</v>
      </c>
      <c r="G1222" s="15" t="e">
        <v>#N/A</v>
      </c>
      <c r="H1222" s="15" t="e">
        <v>#N/A</v>
      </c>
      <c r="L1222" s="16">
        <v>10</v>
      </c>
      <c r="M1222" s="16">
        <v>21</v>
      </c>
      <c r="N1222" s="17">
        <f>+L1222/(L1222+M1222)</f>
        <v>0.32258064516129031</v>
      </c>
      <c r="T1222" s="19">
        <v>14</v>
      </c>
      <c r="U1222" s="19">
        <v>16</v>
      </c>
      <c r="V1222" s="20">
        <f>(+T1222/(T1222+U1222))</f>
        <v>0.46666666666666667</v>
      </c>
    </row>
    <row r="1223" spans="1:22" x14ac:dyDescent="0.35">
      <c r="A1223" s="11">
        <v>122612</v>
      </c>
      <c r="B1223" s="11" t="s">
        <v>82</v>
      </c>
      <c r="C1223" s="11">
        <v>2009</v>
      </c>
      <c r="G1223" s="15" t="e">
        <v>#N/A</v>
      </c>
      <c r="H1223" s="15" t="e">
        <v>#N/A</v>
      </c>
      <c r="L1223" s="16">
        <v>12</v>
      </c>
      <c r="M1223" s="16">
        <v>20</v>
      </c>
      <c r="N1223" s="17">
        <f>+L1223/(L1223+M1223)</f>
        <v>0.375</v>
      </c>
      <c r="T1223" s="19">
        <v>7</v>
      </c>
      <c r="U1223" s="19">
        <v>22</v>
      </c>
      <c r="V1223" s="20">
        <f>(+T1223/(T1223+U1223))</f>
        <v>0.2413793103448276</v>
      </c>
    </row>
    <row r="1224" spans="1:22" x14ac:dyDescent="0.35">
      <c r="A1224" s="11">
        <v>122612</v>
      </c>
      <c r="B1224" s="11" t="s">
        <v>82</v>
      </c>
      <c r="C1224" s="11">
        <v>2010</v>
      </c>
      <c r="G1224" s="15" t="e">
        <v>#N/A</v>
      </c>
      <c r="H1224" s="15" t="e">
        <v>#N/A</v>
      </c>
      <c r="L1224" s="16">
        <v>13</v>
      </c>
      <c r="M1224" s="16">
        <v>18</v>
      </c>
      <c r="N1224" s="17">
        <f>+L1224/(L1224+M1224)</f>
        <v>0.41935483870967744</v>
      </c>
      <c r="T1224" s="19">
        <v>5</v>
      </c>
      <c r="U1224" s="19">
        <v>27</v>
      </c>
      <c r="V1224" s="20">
        <f>(+T1224/(T1224+U1224))</f>
        <v>0.15625</v>
      </c>
    </row>
    <row r="1225" spans="1:22" x14ac:dyDescent="0.35">
      <c r="A1225" s="11">
        <v>122612</v>
      </c>
      <c r="B1225" s="11" t="s">
        <v>82</v>
      </c>
      <c r="C1225" s="11">
        <v>2011</v>
      </c>
      <c r="G1225" s="15" t="e">
        <v>#N/A</v>
      </c>
      <c r="H1225" s="15" t="e">
        <v>#N/A</v>
      </c>
      <c r="L1225" s="16">
        <v>19</v>
      </c>
      <c r="M1225" s="16">
        <v>15</v>
      </c>
      <c r="N1225" s="17">
        <f>+L1225/(L1225+M1225)</f>
        <v>0.55882352941176472</v>
      </c>
      <c r="T1225" s="19">
        <v>4</v>
      </c>
      <c r="U1225" s="19">
        <v>25</v>
      </c>
      <c r="V1225" s="20">
        <f>(+T1225/(T1225+U1225))</f>
        <v>0.13793103448275862</v>
      </c>
    </row>
    <row r="1226" spans="1:22" x14ac:dyDescent="0.35">
      <c r="A1226" s="11">
        <v>122612</v>
      </c>
      <c r="B1226" s="11" t="s">
        <v>82</v>
      </c>
      <c r="C1226" s="11">
        <v>2012</v>
      </c>
      <c r="G1226" s="15" t="e">
        <v>#N/A</v>
      </c>
      <c r="H1226" s="15" t="e">
        <v>#N/A</v>
      </c>
      <c r="L1226" s="16">
        <v>20</v>
      </c>
      <c r="M1226" s="16">
        <v>14</v>
      </c>
      <c r="N1226" s="17">
        <f>+L1226/(L1226+M1226)</f>
        <v>0.58823529411764708</v>
      </c>
      <c r="T1226" s="19">
        <v>5</v>
      </c>
      <c r="U1226" s="19">
        <v>25</v>
      </c>
      <c r="V1226" s="20">
        <f>(+T1226/(T1226+U1226))</f>
        <v>0.16666666666666666</v>
      </c>
    </row>
    <row r="1227" spans="1:22" x14ac:dyDescent="0.35">
      <c r="A1227" s="11">
        <v>122612</v>
      </c>
      <c r="B1227" s="11" t="s">
        <v>82</v>
      </c>
      <c r="C1227" s="11">
        <v>2013</v>
      </c>
      <c r="G1227" s="15" t="e">
        <v>#N/A</v>
      </c>
      <c r="H1227" s="15" t="e">
        <v>#N/A</v>
      </c>
      <c r="L1227" s="16">
        <v>15</v>
      </c>
      <c r="M1227" s="16">
        <v>16</v>
      </c>
      <c r="N1227" s="17">
        <f>+L1227/(L1227+M1227)</f>
        <v>0.4838709677419355</v>
      </c>
      <c r="T1227" s="19">
        <v>12</v>
      </c>
      <c r="U1227" s="19">
        <v>19</v>
      </c>
      <c r="V1227" s="20">
        <f>(+T1227/(T1227+U1227))</f>
        <v>0.38709677419354838</v>
      </c>
    </row>
    <row r="1228" spans="1:22" x14ac:dyDescent="0.35">
      <c r="A1228" s="11">
        <v>122612</v>
      </c>
      <c r="B1228" s="11" t="s">
        <v>82</v>
      </c>
      <c r="C1228" s="11">
        <v>2014</v>
      </c>
      <c r="G1228" s="15" t="e">
        <v>#N/A</v>
      </c>
      <c r="H1228" s="15" t="e">
        <v>#N/A</v>
      </c>
      <c r="L1228" s="16">
        <v>21</v>
      </c>
      <c r="M1228" s="16">
        <v>12</v>
      </c>
      <c r="N1228" s="17">
        <f>+L1228/(L1228+M1228)</f>
        <v>0.63636363636363635</v>
      </c>
      <c r="T1228" s="19">
        <v>12</v>
      </c>
      <c r="U1228" s="19">
        <v>19</v>
      </c>
      <c r="V1228" s="20">
        <f>(+T1228/(T1228+U1228))</f>
        <v>0.38709677419354838</v>
      </c>
    </row>
    <row r="1229" spans="1:22" x14ac:dyDescent="0.35">
      <c r="A1229" s="11">
        <v>122612</v>
      </c>
      <c r="B1229" s="11" t="s">
        <v>82</v>
      </c>
      <c r="C1229" s="11">
        <v>2015</v>
      </c>
      <c r="G1229" s="15" t="e">
        <v>#N/A</v>
      </c>
      <c r="H1229" s="15" t="e">
        <v>#N/A</v>
      </c>
      <c r="L1229" s="16">
        <v>14</v>
      </c>
      <c r="M1229" s="16">
        <v>18</v>
      </c>
      <c r="N1229" s="17">
        <f>+L1229/(L1229+M1229)</f>
        <v>0.4375</v>
      </c>
      <c r="T1229" s="19">
        <v>19</v>
      </c>
      <c r="U1229" s="19">
        <v>14</v>
      </c>
      <c r="V1229" s="20">
        <f>(+T1229/(T1229+U1229))</f>
        <v>0.5757575757575758</v>
      </c>
    </row>
    <row r="1230" spans="1:22" x14ac:dyDescent="0.35">
      <c r="A1230" s="11">
        <v>122612</v>
      </c>
      <c r="B1230" s="11" t="s">
        <v>82</v>
      </c>
      <c r="C1230" s="11">
        <v>2016</v>
      </c>
      <c r="G1230" s="15" t="e">
        <v>#N/A</v>
      </c>
      <c r="H1230" s="15" t="e">
        <v>#N/A</v>
      </c>
      <c r="L1230" s="16">
        <v>15</v>
      </c>
      <c r="M1230" s="16">
        <v>15</v>
      </c>
      <c r="N1230" s="17">
        <f>+L1230/(L1230+M1230)</f>
        <v>0.5</v>
      </c>
      <c r="T1230" s="19">
        <v>21</v>
      </c>
      <c r="U1230" s="19">
        <v>12</v>
      </c>
      <c r="V1230" s="20">
        <f>(+T1230/(T1230+U1230))</f>
        <v>0.63636363636363635</v>
      </c>
    </row>
    <row r="1231" spans="1:22" x14ac:dyDescent="0.35">
      <c r="A1231" s="11">
        <v>122612</v>
      </c>
      <c r="B1231" s="11" t="s">
        <v>82</v>
      </c>
      <c r="C1231" s="11">
        <v>2017</v>
      </c>
      <c r="G1231" s="15" t="e">
        <v>#N/A</v>
      </c>
      <c r="H1231" s="15" t="e">
        <v>#N/A</v>
      </c>
      <c r="L1231" s="16">
        <v>20</v>
      </c>
      <c r="M1231" s="16">
        <v>13</v>
      </c>
      <c r="N1231" s="17">
        <f>+L1231/(L1231+M1231)</f>
        <v>0.60606060606060608</v>
      </c>
      <c r="O1231" s="18">
        <v>30416</v>
      </c>
      <c r="P1231" s="18">
        <v>1901</v>
      </c>
      <c r="T1231" s="19">
        <v>18</v>
      </c>
      <c r="U1231" s="19">
        <v>13</v>
      </c>
      <c r="V1231" s="20">
        <f>(+T1231/(T1231+U1231))</f>
        <v>0.58064516129032262</v>
      </c>
    </row>
    <row r="1232" spans="1:22" x14ac:dyDescent="0.35">
      <c r="A1232" s="11">
        <v>122612</v>
      </c>
      <c r="B1232" s="11" t="s">
        <v>82</v>
      </c>
      <c r="C1232" s="11">
        <v>2018</v>
      </c>
      <c r="G1232" s="15" t="e">
        <v>#N/A</v>
      </c>
      <c r="H1232" s="15" t="e">
        <v>#N/A</v>
      </c>
      <c r="L1232" s="16">
        <v>22</v>
      </c>
      <c r="M1232" s="16">
        <v>17</v>
      </c>
      <c r="N1232" s="17">
        <f>+L1232/(L1232+M1232)</f>
        <v>0.5641025641025641</v>
      </c>
      <c r="O1232" s="18">
        <v>37834</v>
      </c>
      <c r="P1232" s="18">
        <v>1719</v>
      </c>
      <c r="T1232" s="19">
        <v>16</v>
      </c>
      <c r="U1232" s="19">
        <v>15</v>
      </c>
      <c r="V1232" s="20">
        <f>(+T1232/(T1232+U1232))</f>
        <v>0.5161290322580645</v>
      </c>
    </row>
    <row r="1233" spans="1:24" x14ac:dyDescent="0.35">
      <c r="A1233" s="11">
        <v>122612</v>
      </c>
      <c r="B1233" s="11" t="s">
        <v>82</v>
      </c>
      <c r="C1233" s="11">
        <v>2019</v>
      </c>
      <c r="G1233" s="15" t="e">
        <v>#N/A</v>
      </c>
      <c r="H1233" s="15" t="e">
        <v>#N/A</v>
      </c>
      <c r="L1233" s="16">
        <v>21</v>
      </c>
      <c r="M1233" s="16">
        <v>10</v>
      </c>
      <c r="N1233" s="17">
        <f>+L1233/(L1233+M1233)</f>
        <v>0.67741935483870963</v>
      </c>
      <c r="T1233" s="19">
        <v>7</v>
      </c>
      <c r="U1233" s="19">
        <v>24</v>
      </c>
      <c r="V1233" s="20">
        <f>(+T1233/(T1233+U1233))</f>
        <v>0.22580645161290322</v>
      </c>
      <c r="W1233" s="21">
        <v>4684</v>
      </c>
      <c r="X1233" s="21">
        <v>360</v>
      </c>
    </row>
    <row r="1234" spans="1:24" x14ac:dyDescent="0.35">
      <c r="A1234" s="11">
        <v>122612</v>
      </c>
      <c r="B1234" s="11" t="s">
        <v>82</v>
      </c>
      <c r="C1234" s="11">
        <v>2020</v>
      </c>
      <c r="G1234" s="15" t="e">
        <v>#N/A</v>
      </c>
      <c r="H1234" s="15" t="e">
        <v>#N/A</v>
      </c>
      <c r="L1234" s="16">
        <v>22</v>
      </c>
      <c r="M1234" s="16">
        <v>12</v>
      </c>
      <c r="N1234" s="17">
        <f>+L1234/(L1234+M1234)</f>
        <v>0.6470588235294118</v>
      </c>
      <c r="T1234" s="19">
        <v>12</v>
      </c>
      <c r="U1234" s="19">
        <v>19</v>
      </c>
      <c r="V1234" s="20">
        <f>(+T1234/(T1234+U1234))</f>
        <v>0.38709677419354838</v>
      </c>
    </row>
    <row r="1235" spans="1:24" x14ac:dyDescent="0.35">
      <c r="A1235" s="11">
        <v>122612</v>
      </c>
      <c r="B1235" s="11" t="s">
        <v>82</v>
      </c>
      <c r="C1235" s="11">
        <v>2021</v>
      </c>
      <c r="G1235" s="15" t="e">
        <v>#N/A</v>
      </c>
      <c r="H1235" s="15" t="e">
        <v>#N/A</v>
      </c>
      <c r="L1235" s="16">
        <v>11</v>
      </c>
      <c r="M1235" s="16">
        <v>14</v>
      </c>
      <c r="N1235" s="17">
        <f>+L1235/(L1235+M1235)</f>
        <v>0.44</v>
      </c>
      <c r="T1235" s="19">
        <v>16</v>
      </c>
      <c r="U1235" s="19">
        <v>11</v>
      </c>
      <c r="V1235" s="20">
        <f>(+T1235/(T1235+U1235))</f>
        <v>0.59259259259259256</v>
      </c>
    </row>
    <row r="1236" spans="1:24" x14ac:dyDescent="0.35">
      <c r="A1236" s="11">
        <v>122612</v>
      </c>
      <c r="B1236" s="11" t="s">
        <v>82</v>
      </c>
      <c r="C1236" s="11">
        <v>2022</v>
      </c>
      <c r="G1236" s="15" t="e">
        <v>#N/A</v>
      </c>
      <c r="H1236" s="15" t="e">
        <v>#N/A</v>
      </c>
      <c r="L1236" s="16">
        <v>24</v>
      </c>
      <c r="M1236" s="16">
        <v>10</v>
      </c>
      <c r="N1236" s="17">
        <f>+L1236/(L1236+M1236)</f>
        <v>0.70588235294117652</v>
      </c>
      <c r="O1236" s="18">
        <v>31934</v>
      </c>
      <c r="P1236" s="18">
        <v>1878</v>
      </c>
      <c r="S1236" s="70" t="e">
        <f>+Q1236/R1236</f>
        <v>#DIV/0!</v>
      </c>
      <c r="T1236" s="19">
        <v>17</v>
      </c>
      <c r="U1236" s="19">
        <v>16</v>
      </c>
      <c r="V1236" s="20">
        <f>(+T1236/(T1236+U1236))</f>
        <v>0.51515151515151514</v>
      </c>
    </row>
    <row r="1237" spans="1:24" x14ac:dyDescent="0.35">
      <c r="A1237" s="11">
        <v>122755</v>
      </c>
      <c r="B1237" s="11" t="s">
        <v>83</v>
      </c>
      <c r="C1237" s="11">
        <v>2004</v>
      </c>
      <c r="D1237" s="12">
        <v>2</v>
      </c>
      <c r="E1237" s="13">
        <v>9</v>
      </c>
      <c r="F1237" s="14">
        <f>+D1237/(D1237+E1237)</f>
        <v>0.18181818181818182</v>
      </c>
      <c r="G1237" s="15" t="e">
        <v>#N/A</v>
      </c>
      <c r="H1237" s="15" t="e">
        <v>#N/A</v>
      </c>
      <c r="L1237" s="16">
        <v>6</v>
      </c>
      <c r="M1237" s="16">
        <v>23</v>
      </c>
      <c r="N1237" s="17">
        <f>+L1237/(L1237+M1237)</f>
        <v>0.20689655172413793</v>
      </c>
      <c r="O1237" s="18">
        <v>16335</v>
      </c>
      <c r="P1237" s="18">
        <v>1167</v>
      </c>
      <c r="T1237" s="19">
        <v>16</v>
      </c>
      <c r="U1237" s="19">
        <v>13</v>
      </c>
      <c r="V1237" s="20">
        <f>(+T1237/(T1237+U1237))</f>
        <v>0.55172413793103448</v>
      </c>
    </row>
    <row r="1238" spans="1:24" x14ac:dyDescent="0.35">
      <c r="A1238" s="11">
        <v>122755</v>
      </c>
      <c r="B1238" s="11" t="s">
        <v>83</v>
      </c>
      <c r="C1238" s="11">
        <v>2005</v>
      </c>
      <c r="D1238" s="12">
        <v>3</v>
      </c>
      <c r="E1238" s="13">
        <v>8</v>
      </c>
      <c r="F1238" s="14">
        <f>+D1238/(D1238+E1238)</f>
        <v>0.27272727272727271</v>
      </c>
      <c r="G1238" s="15" t="e">
        <v>#N/A</v>
      </c>
      <c r="H1238" s="15" t="e">
        <v>#N/A</v>
      </c>
      <c r="L1238" s="16">
        <v>6</v>
      </c>
      <c r="M1238" s="16">
        <v>23</v>
      </c>
      <c r="N1238" s="17">
        <f>+L1238/(L1238+M1238)</f>
        <v>0.20689655172413793</v>
      </c>
      <c r="T1238" s="19">
        <v>17</v>
      </c>
      <c r="U1238" s="19">
        <v>12</v>
      </c>
      <c r="V1238" s="20">
        <f>(+T1238/(T1238+U1238))</f>
        <v>0.58620689655172409</v>
      </c>
    </row>
    <row r="1239" spans="1:24" x14ac:dyDescent="0.35">
      <c r="A1239" s="11">
        <v>122755</v>
      </c>
      <c r="B1239" s="11" t="s">
        <v>83</v>
      </c>
      <c r="C1239" s="11">
        <v>2006</v>
      </c>
      <c r="D1239" s="12">
        <v>9</v>
      </c>
      <c r="E1239" s="13">
        <v>4</v>
      </c>
      <c r="F1239" s="14">
        <f>+D1239/(D1239+E1239)</f>
        <v>0.69230769230769229</v>
      </c>
      <c r="G1239" s="15">
        <v>131978</v>
      </c>
      <c r="H1239" s="15">
        <v>18854</v>
      </c>
      <c r="L1239" s="16">
        <v>6</v>
      </c>
      <c r="M1239" s="16">
        <v>25</v>
      </c>
      <c r="N1239" s="17">
        <f>+L1239/(L1239+M1239)</f>
        <v>0.19354838709677419</v>
      </c>
      <c r="T1239" s="19">
        <v>12</v>
      </c>
      <c r="U1239" s="19">
        <v>16</v>
      </c>
      <c r="V1239" s="20">
        <f>(+T1239/(T1239+U1239))</f>
        <v>0.42857142857142855</v>
      </c>
    </row>
    <row r="1240" spans="1:24" x14ac:dyDescent="0.35">
      <c r="A1240" s="11">
        <v>122755</v>
      </c>
      <c r="B1240" s="11" t="s">
        <v>83</v>
      </c>
      <c r="C1240" s="11">
        <v>2007</v>
      </c>
      <c r="D1240" s="12">
        <v>5</v>
      </c>
      <c r="E1240" s="13">
        <v>7</v>
      </c>
      <c r="F1240" s="14">
        <f>+D1240/(D1240+E1240)</f>
        <v>0.41666666666666669</v>
      </c>
      <c r="G1240" s="15">
        <v>77323</v>
      </c>
      <c r="H1240" s="15">
        <v>15465</v>
      </c>
      <c r="L1240" s="16">
        <v>5</v>
      </c>
      <c r="M1240" s="16">
        <v>25</v>
      </c>
      <c r="N1240" s="17">
        <f>+L1240/(L1240+M1240)</f>
        <v>0.16666666666666666</v>
      </c>
      <c r="T1240" s="19">
        <v>5</v>
      </c>
      <c r="U1240" s="19">
        <v>25</v>
      </c>
      <c r="V1240" s="20">
        <f>(+T1240/(T1240+U1240))</f>
        <v>0.16666666666666666</v>
      </c>
    </row>
    <row r="1241" spans="1:24" x14ac:dyDescent="0.35">
      <c r="A1241" s="11">
        <v>122755</v>
      </c>
      <c r="B1241" s="11" t="s">
        <v>83</v>
      </c>
      <c r="C1241" s="11">
        <v>2008</v>
      </c>
      <c r="D1241" s="12">
        <v>6</v>
      </c>
      <c r="E1241" s="13">
        <v>6</v>
      </c>
      <c r="F1241" s="14">
        <f>+D1241/(D1241+E1241)</f>
        <v>0.5</v>
      </c>
      <c r="G1241" s="15" t="e">
        <v>#N/A</v>
      </c>
      <c r="H1241" s="15" t="e">
        <v>#N/A</v>
      </c>
      <c r="L1241" s="16">
        <v>13</v>
      </c>
      <c r="M1241" s="16">
        <v>19</v>
      </c>
      <c r="N1241" s="17">
        <f>+L1241/(L1241+M1241)</f>
        <v>0.40625</v>
      </c>
      <c r="T1241" s="19">
        <v>3</v>
      </c>
      <c r="U1241" s="19">
        <v>28</v>
      </c>
      <c r="V1241" s="20">
        <f>(+T1241/(T1241+U1241))</f>
        <v>9.6774193548387094E-2</v>
      </c>
    </row>
    <row r="1242" spans="1:24" x14ac:dyDescent="0.35">
      <c r="A1242" s="11">
        <v>122755</v>
      </c>
      <c r="B1242" s="11" t="s">
        <v>83</v>
      </c>
      <c r="C1242" s="11">
        <v>2009</v>
      </c>
      <c r="D1242" s="12">
        <v>2</v>
      </c>
      <c r="E1242" s="13">
        <v>10</v>
      </c>
      <c r="F1242" s="14">
        <f>+D1242/(D1242+E1242)</f>
        <v>0.16666666666666666</v>
      </c>
      <c r="G1242" s="15" t="e">
        <v>#N/A</v>
      </c>
      <c r="H1242" s="15" t="e">
        <v>#N/A</v>
      </c>
      <c r="L1242" s="16">
        <v>13</v>
      </c>
      <c r="M1242" s="16">
        <v>17</v>
      </c>
      <c r="N1242" s="17">
        <f>+L1242/(L1242+M1242)</f>
        <v>0.43333333333333335</v>
      </c>
      <c r="T1242" s="19">
        <v>2</v>
      </c>
      <c r="U1242" s="19">
        <v>28</v>
      </c>
      <c r="V1242" s="20">
        <f>(+T1242/(T1242+U1242))</f>
        <v>6.6666666666666666E-2</v>
      </c>
    </row>
    <row r="1243" spans="1:24" x14ac:dyDescent="0.35">
      <c r="A1243" s="11">
        <v>122755</v>
      </c>
      <c r="B1243" s="11" t="s">
        <v>83</v>
      </c>
      <c r="C1243" s="11">
        <v>2010</v>
      </c>
      <c r="D1243" s="12">
        <v>1</v>
      </c>
      <c r="E1243" s="13">
        <v>12</v>
      </c>
      <c r="F1243" s="14">
        <f>+D1243/(D1243+E1243)</f>
        <v>7.6923076923076927E-2</v>
      </c>
      <c r="G1243" s="15" t="e">
        <v>#N/A</v>
      </c>
      <c r="H1243" s="15" t="e">
        <v>#N/A</v>
      </c>
      <c r="L1243" s="16">
        <v>14</v>
      </c>
      <c r="M1243" s="16">
        <v>17</v>
      </c>
      <c r="N1243" s="17">
        <f>+L1243/(L1243+M1243)</f>
        <v>0.45161290322580644</v>
      </c>
      <c r="T1243" s="19">
        <v>6</v>
      </c>
      <c r="U1243" s="19">
        <v>23</v>
      </c>
      <c r="V1243" s="20">
        <f>(+T1243/(T1243+U1243))</f>
        <v>0.20689655172413793</v>
      </c>
    </row>
    <row r="1244" spans="1:24" x14ac:dyDescent="0.35">
      <c r="A1244" s="11">
        <v>122755</v>
      </c>
      <c r="B1244" s="11" t="s">
        <v>83</v>
      </c>
      <c r="C1244" s="11">
        <v>2011</v>
      </c>
      <c r="D1244" s="12">
        <v>5</v>
      </c>
      <c r="E1244" s="13">
        <v>6</v>
      </c>
      <c r="F1244" s="14">
        <f>+D1244/(D1244+E1244)</f>
        <v>0.45454545454545453</v>
      </c>
      <c r="G1244" s="15" t="e">
        <v>#N/A</v>
      </c>
      <c r="H1244" s="15" t="e">
        <v>#N/A</v>
      </c>
      <c r="L1244" s="16">
        <v>17</v>
      </c>
      <c r="M1244" s="16">
        <v>16</v>
      </c>
      <c r="N1244" s="17">
        <f>+L1244/(L1244+M1244)</f>
        <v>0.51515151515151514</v>
      </c>
      <c r="T1244" s="19">
        <v>2</v>
      </c>
      <c r="U1244" s="19">
        <v>27</v>
      </c>
      <c r="V1244" s="20">
        <f>(+T1244/(T1244+U1244))</f>
        <v>6.8965517241379309E-2</v>
      </c>
    </row>
    <row r="1245" spans="1:24" x14ac:dyDescent="0.35">
      <c r="A1245" s="11">
        <v>122755</v>
      </c>
      <c r="B1245" s="11" t="s">
        <v>83</v>
      </c>
      <c r="C1245" s="11">
        <v>2012</v>
      </c>
      <c r="D1245" s="12">
        <v>11</v>
      </c>
      <c r="E1245" s="13">
        <v>2</v>
      </c>
      <c r="F1245" s="14">
        <f>+D1245/(D1245+E1245)</f>
        <v>0.84615384615384615</v>
      </c>
      <c r="G1245" s="15" t="e">
        <v>#N/A</v>
      </c>
      <c r="H1245" s="15" t="e">
        <v>#N/A</v>
      </c>
      <c r="L1245" s="16">
        <v>9</v>
      </c>
      <c r="M1245" s="16">
        <v>22</v>
      </c>
      <c r="N1245" s="17">
        <f>+L1245/(L1245+M1245)</f>
        <v>0.29032258064516131</v>
      </c>
      <c r="T1245" s="19">
        <v>11</v>
      </c>
      <c r="U1245" s="19">
        <v>19</v>
      </c>
      <c r="V1245" s="20">
        <f>(+T1245/(T1245+U1245))</f>
        <v>0.36666666666666664</v>
      </c>
    </row>
    <row r="1246" spans="1:24" x14ac:dyDescent="0.35">
      <c r="A1246" s="11">
        <v>122755</v>
      </c>
      <c r="B1246" s="11" t="s">
        <v>83</v>
      </c>
      <c r="C1246" s="11">
        <v>2013</v>
      </c>
      <c r="D1246" s="12">
        <v>6</v>
      </c>
      <c r="E1246" s="13">
        <v>6</v>
      </c>
      <c r="F1246" s="14">
        <f>+D1246/(D1246+E1246)</f>
        <v>0.5</v>
      </c>
      <c r="G1246" s="15" t="e">
        <v>#N/A</v>
      </c>
      <c r="H1246" s="15" t="e">
        <v>#N/A</v>
      </c>
      <c r="L1246" s="16">
        <v>9</v>
      </c>
      <c r="M1246" s="16">
        <v>20</v>
      </c>
      <c r="N1246" s="17">
        <f>+L1246/(L1246+M1246)</f>
        <v>0.31034482758620691</v>
      </c>
      <c r="T1246" s="19">
        <v>11</v>
      </c>
      <c r="U1246" s="19">
        <v>19</v>
      </c>
      <c r="V1246" s="20">
        <f>(+T1246/(T1246+U1246))</f>
        <v>0.36666666666666664</v>
      </c>
    </row>
    <row r="1247" spans="1:24" x14ac:dyDescent="0.35">
      <c r="A1247" s="11">
        <v>122755</v>
      </c>
      <c r="B1247" s="11" t="s">
        <v>83</v>
      </c>
      <c r="C1247" s="11">
        <v>2014</v>
      </c>
      <c r="D1247" s="12">
        <v>3</v>
      </c>
      <c r="E1247" s="13">
        <v>9</v>
      </c>
      <c r="F1247" s="14">
        <f>+D1247/(D1247+E1247)</f>
        <v>0.25</v>
      </c>
      <c r="G1247" s="15" t="e">
        <v>#N/A</v>
      </c>
      <c r="H1247" s="15" t="e">
        <v>#N/A</v>
      </c>
      <c r="L1247" s="16">
        <v>7</v>
      </c>
      <c r="M1247" s="16">
        <v>24</v>
      </c>
      <c r="N1247" s="17">
        <f>+L1247/(L1247+M1247)</f>
        <v>0.22580645161290322</v>
      </c>
      <c r="T1247" s="19">
        <v>11</v>
      </c>
      <c r="U1247" s="19">
        <v>19</v>
      </c>
      <c r="V1247" s="20">
        <f>(+T1247/(T1247+U1247))</f>
        <v>0.36666666666666664</v>
      </c>
    </row>
    <row r="1248" spans="1:24" x14ac:dyDescent="0.35">
      <c r="A1248" s="11">
        <v>122755</v>
      </c>
      <c r="B1248" s="11" t="s">
        <v>83</v>
      </c>
      <c r="C1248" s="11">
        <v>2015</v>
      </c>
      <c r="D1248" s="12">
        <v>6</v>
      </c>
      <c r="E1248" s="13">
        <v>7</v>
      </c>
      <c r="F1248" s="14">
        <f>+D1248/(D1248+E1248)</f>
        <v>0.46153846153846156</v>
      </c>
      <c r="G1248" s="15" t="e">
        <v>#N/A</v>
      </c>
      <c r="H1248" s="15" t="e">
        <v>#N/A</v>
      </c>
      <c r="L1248" s="16">
        <v>2</v>
      </c>
      <c r="M1248" s="16">
        <v>28</v>
      </c>
      <c r="N1248" s="17">
        <f>+L1248/(L1248+M1248)</f>
        <v>6.6666666666666666E-2</v>
      </c>
      <c r="T1248" s="19">
        <v>15</v>
      </c>
      <c r="U1248" s="19">
        <v>17</v>
      </c>
      <c r="V1248" s="20">
        <f>(+T1248/(T1248+U1248))</f>
        <v>0.46875</v>
      </c>
    </row>
    <row r="1249" spans="1:24" x14ac:dyDescent="0.35">
      <c r="A1249" s="11">
        <v>122755</v>
      </c>
      <c r="B1249" s="11" t="s">
        <v>83</v>
      </c>
      <c r="C1249" s="11">
        <v>2016</v>
      </c>
      <c r="D1249" s="12">
        <v>4</v>
      </c>
      <c r="E1249" s="13">
        <v>8</v>
      </c>
      <c r="F1249" s="14">
        <f>+D1249/(D1249+E1249)</f>
        <v>0.33333333333333331</v>
      </c>
      <c r="G1249" s="15" t="e">
        <v>#N/A</v>
      </c>
      <c r="H1249" s="15" t="e">
        <v>#N/A</v>
      </c>
      <c r="L1249" s="16">
        <v>9</v>
      </c>
      <c r="M1249" s="16">
        <v>22</v>
      </c>
      <c r="N1249" s="17">
        <f>+L1249/(L1249+M1249)</f>
        <v>0.29032258064516131</v>
      </c>
      <c r="T1249" s="19">
        <v>13</v>
      </c>
      <c r="U1249" s="19">
        <v>17</v>
      </c>
      <c r="V1249" s="20">
        <f>(+T1249/(T1249+U1249))</f>
        <v>0.43333333333333335</v>
      </c>
    </row>
    <row r="1250" spans="1:24" x14ac:dyDescent="0.35">
      <c r="A1250" s="11">
        <v>122755</v>
      </c>
      <c r="B1250" s="11" t="s">
        <v>83</v>
      </c>
      <c r="C1250" s="11">
        <v>2017</v>
      </c>
      <c r="D1250" s="12">
        <v>2</v>
      </c>
      <c r="E1250" s="13">
        <v>11</v>
      </c>
      <c r="F1250" s="14">
        <f>+D1250/(D1250+E1250)</f>
        <v>0.15384615384615385</v>
      </c>
      <c r="G1250" s="15" t="e">
        <v>#N/A</v>
      </c>
      <c r="H1250" s="15" t="e">
        <v>#N/A</v>
      </c>
      <c r="L1250" s="16">
        <v>14</v>
      </c>
      <c r="M1250" s="16">
        <v>16</v>
      </c>
      <c r="N1250" s="17">
        <f>+L1250/(L1250+M1250)</f>
        <v>0.46666666666666667</v>
      </c>
      <c r="O1250" s="18">
        <v>29810</v>
      </c>
      <c r="P1250" s="18">
        <v>1863</v>
      </c>
      <c r="T1250" s="19">
        <v>11</v>
      </c>
      <c r="U1250" s="19">
        <v>21</v>
      </c>
      <c r="V1250" s="20">
        <f>(+T1250/(T1250+U1250))</f>
        <v>0.34375</v>
      </c>
    </row>
    <row r="1251" spans="1:24" x14ac:dyDescent="0.35">
      <c r="A1251" s="11">
        <v>122755</v>
      </c>
      <c r="B1251" s="11" t="s">
        <v>83</v>
      </c>
      <c r="C1251" s="11">
        <v>2018</v>
      </c>
      <c r="D1251" s="12">
        <v>1</v>
      </c>
      <c r="E1251" s="13">
        <v>11</v>
      </c>
      <c r="F1251" s="14">
        <f>+D1251/(D1251+E1251)</f>
        <v>8.3333333333333329E-2</v>
      </c>
      <c r="G1251" s="15" t="e">
        <v>#N/A</v>
      </c>
      <c r="H1251" s="15" t="e">
        <v>#N/A</v>
      </c>
      <c r="L1251" s="16">
        <v>4</v>
      </c>
      <c r="M1251" s="16">
        <v>26</v>
      </c>
      <c r="N1251" s="17">
        <f>+L1251/(L1251+M1251)</f>
        <v>0.13333333333333333</v>
      </c>
      <c r="O1251" s="18">
        <v>23737</v>
      </c>
      <c r="P1251" s="18">
        <v>1695</v>
      </c>
      <c r="T1251" s="19">
        <v>7</v>
      </c>
      <c r="U1251" s="19">
        <v>23</v>
      </c>
      <c r="V1251" s="20">
        <f>(+T1251/(T1251+U1251))</f>
        <v>0.23333333333333334</v>
      </c>
    </row>
    <row r="1252" spans="1:24" x14ac:dyDescent="0.35">
      <c r="A1252" s="11">
        <v>122755</v>
      </c>
      <c r="B1252" s="11" t="s">
        <v>83</v>
      </c>
      <c r="C1252" s="11">
        <v>2019</v>
      </c>
      <c r="D1252" s="12">
        <v>5</v>
      </c>
      <c r="E1252" s="13">
        <v>7</v>
      </c>
      <c r="F1252" s="14">
        <f>+D1252/(D1252+E1252)</f>
        <v>0.41666666666666669</v>
      </c>
      <c r="G1252" s="15">
        <v>92374</v>
      </c>
      <c r="H1252" s="15">
        <v>15396</v>
      </c>
      <c r="L1252" s="16">
        <v>4</v>
      </c>
      <c r="M1252" s="16">
        <v>27</v>
      </c>
      <c r="N1252" s="17">
        <f>+L1252/(L1252+M1252)</f>
        <v>0.12903225806451613</v>
      </c>
      <c r="T1252" s="19">
        <v>6</v>
      </c>
      <c r="U1252" s="19">
        <v>24</v>
      </c>
      <c r="V1252" s="20">
        <f>(+T1252/(T1252+U1252))</f>
        <v>0.2</v>
      </c>
      <c r="W1252" s="21">
        <v>8136</v>
      </c>
      <c r="X1252" s="21">
        <v>581</v>
      </c>
    </row>
    <row r="1253" spans="1:24" x14ac:dyDescent="0.35">
      <c r="A1253" s="11">
        <v>122755</v>
      </c>
      <c r="B1253" s="11" t="s">
        <v>83</v>
      </c>
      <c r="C1253" s="11">
        <v>2020</v>
      </c>
      <c r="D1253" s="12">
        <v>7</v>
      </c>
      <c r="E1253" s="13">
        <v>1</v>
      </c>
      <c r="F1253" s="14">
        <f>+D1253/(D1253+E1253)</f>
        <v>0.875</v>
      </c>
      <c r="G1253" s="15" t="e">
        <v>#N/A</v>
      </c>
      <c r="H1253" s="15" t="e">
        <v>#N/A</v>
      </c>
      <c r="L1253" s="16">
        <v>7</v>
      </c>
      <c r="M1253" s="16">
        <v>24</v>
      </c>
      <c r="N1253" s="17">
        <f>+L1253/(L1253+M1253)</f>
        <v>0.22580645161290322</v>
      </c>
      <c r="T1253" s="19">
        <v>19</v>
      </c>
      <c r="U1253" s="19">
        <v>12</v>
      </c>
      <c r="V1253" s="20">
        <f>(+T1253/(T1253+U1253))</f>
        <v>0.61290322580645162</v>
      </c>
    </row>
    <row r="1254" spans="1:24" x14ac:dyDescent="0.35">
      <c r="A1254" s="11">
        <v>122755</v>
      </c>
      <c r="B1254" s="11" t="s">
        <v>83</v>
      </c>
      <c r="C1254" s="11">
        <v>2021</v>
      </c>
      <c r="D1254" s="12">
        <v>5</v>
      </c>
      <c r="E1254" s="13">
        <v>7</v>
      </c>
      <c r="F1254" s="14">
        <f>+D1254/(D1254+E1254)</f>
        <v>0.41666666666666669</v>
      </c>
      <c r="G1254" s="15" t="e">
        <v>#N/A</v>
      </c>
      <c r="H1254" s="15" t="e">
        <v>#N/A</v>
      </c>
      <c r="L1254" s="16">
        <v>5</v>
      </c>
      <c r="M1254" s="16">
        <v>16</v>
      </c>
      <c r="N1254" s="17">
        <f>+L1254/(L1254+M1254)</f>
        <v>0.23809523809523808</v>
      </c>
      <c r="T1254" s="19">
        <v>2</v>
      </c>
      <c r="U1254" s="19">
        <v>2</v>
      </c>
      <c r="V1254" s="20">
        <f>(+T1254/(T1254+U1254))</f>
        <v>0.5</v>
      </c>
    </row>
    <row r="1255" spans="1:24" x14ac:dyDescent="0.35">
      <c r="A1255" s="11">
        <v>122755</v>
      </c>
      <c r="B1255" s="11" t="s">
        <v>83</v>
      </c>
      <c r="C1255" s="11">
        <v>2022</v>
      </c>
      <c r="D1255" s="12">
        <v>7</v>
      </c>
      <c r="E1255" s="13">
        <v>4</v>
      </c>
      <c r="F1255" s="14">
        <f>+D1255/(D1255+E1255)</f>
        <v>0.63636363636363635</v>
      </c>
      <c r="G1255" s="15" t="e">
        <v>#N/A</v>
      </c>
      <c r="H1255" s="15" t="e">
        <v>#N/A</v>
      </c>
      <c r="L1255" s="16">
        <v>8</v>
      </c>
      <c r="M1255" s="16">
        <v>23</v>
      </c>
      <c r="N1255" s="17">
        <f>+L1255/(L1255+M1255)</f>
        <v>0.25806451612903225</v>
      </c>
      <c r="O1255" s="18">
        <v>26350</v>
      </c>
      <c r="P1255" s="18">
        <v>1647</v>
      </c>
      <c r="S1255" s="70" t="e">
        <f>+Q1255/R1255</f>
        <v>#DIV/0!</v>
      </c>
      <c r="T1255" s="19">
        <v>5</v>
      </c>
      <c r="U1255" s="19">
        <v>25</v>
      </c>
      <c r="V1255" s="20">
        <f>(+T1255/(T1255+U1255))</f>
        <v>0.16666666666666666</v>
      </c>
    </row>
    <row r="1256" spans="1:24" x14ac:dyDescent="0.35">
      <c r="A1256" s="11">
        <v>123572</v>
      </c>
      <c r="B1256" s="11" t="s">
        <v>84</v>
      </c>
      <c r="C1256" s="11">
        <v>2004</v>
      </c>
      <c r="G1256" s="15" t="e">
        <v>#N/A</v>
      </c>
      <c r="H1256" s="15" t="e">
        <v>#N/A</v>
      </c>
      <c r="L1256" s="16">
        <v>11</v>
      </c>
      <c r="M1256" s="16">
        <v>16</v>
      </c>
      <c r="N1256" s="17">
        <f>+L1256/(L1256+M1256)</f>
        <v>0.40740740740740738</v>
      </c>
      <c r="T1256" s="19">
        <v>17</v>
      </c>
      <c r="U1256" s="19">
        <v>11</v>
      </c>
      <c r="V1256" s="20">
        <f>(+T1256/(T1256+U1256))</f>
        <v>0.6071428571428571</v>
      </c>
    </row>
    <row r="1257" spans="1:24" x14ac:dyDescent="0.35">
      <c r="A1257" s="11">
        <v>123572</v>
      </c>
      <c r="B1257" s="11" t="s">
        <v>84</v>
      </c>
      <c r="C1257" s="11">
        <v>2005</v>
      </c>
      <c r="G1257" s="15" t="e">
        <v>#N/A</v>
      </c>
      <c r="H1257" s="15" t="e">
        <v>#N/A</v>
      </c>
      <c r="L1257" s="16">
        <v>16</v>
      </c>
      <c r="M1257" s="16">
        <v>11</v>
      </c>
      <c r="N1257" s="17">
        <f>+L1257/(L1257+M1257)</f>
        <v>0.59259259259259256</v>
      </c>
      <c r="T1257" s="19">
        <v>12</v>
      </c>
      <c r="U1257" s="19">
        <v>15</v>
      </c>
      <c r="V1257" s="20">
        <f>(+T1257/(T1257+U1257))</f>
        <v>0.44444444444444442</v>
      </c>
    </row>
    <row r="1258" spans="1:24" x14ac:dyDescent="0.35">
      <c r="A1258" s="11">
        <v>123572</v>
      </c>
      <c r="B1258" s="11" t="s">
        <v>84</v>
      </c>
      <c r="C1258" s="11">
        <v>2006</v>
      </c>
      <c r="G1258" s="15" t="e">
        <v>#N/A</v>
      </c>
      <c r="H1258" s="15" t="e">
        <v>#N/A</v>
      </c>
      <c r="L1258" s="16">
        <v>18</v>
      </c>
      <c r="M1258" s="16">
        <v>9</v>
      </c>
      <c r="N1258" s="17">
        <f>+L1258/(L1258+M1258)</f>
        <v>0.66666666666666663</v>
      </c>
      <c r="T1258" s="19">
        <v>10</v>
      </c>
      <c r="U1258" s="19">
        <v>17</v>
      </c>
      <c r="V1258" s="20">
        <f>(+T1258/(T1258+U1258))</f>
        <v>0.37037037037037035</v>
      </c>
    </row>
    <row r="1259" spans="1:24" x14ac:dyDescent="0.35">
      <c r="A1259" s="11">
        <v>123572</v>
      </c>
      <c r="B1259" s="11" t="s">
        <v>84</v>
      </c>
      <c r="C1259" s="11">
        <v>2007</v>
      </c>
      <c r="G1259" s="15" t="e">
        <v>#N/A</v>
      </c>
      <c r="H1259" s="15" t="e">
        <v>#N/A</v>
      </c>
      <c r="L1259" s="16">
        <v>15</v>
      </c>
      <c r="M1259" s="16">
        <v>11</v>
      </c>
      <c r="N1259" s="17">
        <f>+L1259/(L1259+M1259)</f>
        <v>0.57692307692307687</v>
      </c>
      <c r="T1259" s="19">
        <v>14</v>
      </c>
      <c r="U1259" s="19">
        <v>13</v>
      </c>
      <c r="V1259" s="20">
        <f>(+T1259/(T1259+U1259))</f>
        <v>0.51851851851851849</v>
      </c>
    </row>
    <row r="1260" spans="1:24" x14ac:dyDescent="0.35">
      <c r="A1260" s="11">
        <v>123572</v>
      </c>
      <c r="B1260" s="11" t="s">
        <v>84</v>
      </c>
      <c r="C1260" s="11">
        <v>2008</v>
      </c>
      <c r="G1260" s="15" t="e">
        <v>#N/A</v>
      </c>
      <c r="H1260" s="15" t="e">
        <v>#N/A</v>
      </c>
      <c r="L1260" s="16">
        <v>11</v>
      </c>
      <c r="M1260" s="16">
        <v>15</v>
      </c>
      <c r="N1260" s="17">
        <f>+L1260/(L1260+M1260)</f>
        <v>0.42307692307692307</v>
      </c>
      <c r="T1260" s="19">
        <v>20</v>
      </c>
      <c r="U1260" s="19">
        <v>10</v>
      </c>
      <c r="V1260" s="20">
        <f>(+T1260/(T1260+U1260))</f>
        <v>0.66666666666666663</v>
      </c>
    </row>
    <row r="1261" spans="1:24" x14ac:dyDescent="0.35">
      <c r="A1261" s="11">
        <v>123572</v>
      </c>
      <c r="B1261" s="11" t="s">
        <v>84</v>
      </c>
      <c r="C1261" s="11">
        <v>2009</v>
      </c>
      <c r="G1261" s="15" t="e">
        <v>#N/A</v>
      </c>
      <c r="H1261" s="15" t="e">
        <v>#N/A</v>
      </c>
      <c r="L1261" s="16">
        <v>12</v>
      </c>
      <c r="M1261" s="16">
        <v>16</v>
      </c>
      <c r="N1261" s="17">
        <f>+L1261/(L1261+M1261)</f>
        <v>0.42857142857142855</v>
      </c>
      <c r="T1261" s="19">
        <v>9</v>
      </c>
      <c r="U1261" s="19">
        <v>18</v>
      </c>
      <c r="V1261" s="20">
        <f>(+T1261/(T1261+U1261))</f>
        <v>0.33333333333333331</v>
      </c>
    </row>
    <row r="1262" spans="1:24" x14ac:dyDescent="0.35">
      <c r="A1262" s="11">
        <v>123572</v>
      </c>
      <c r="B1262" s="11" t="s">
        <v>84</v>
      </c>
      <c r="C1262" s="11">
        <v>2010</v>
      </c>
      <c r="G1262" s="15" t="e">
        <v>#N/A</v>
      </c>
      <c r="H1262" s="15" t="e">
        <v>#N/A</v>
      </c>
      <c r="L1262" s="16">
        <v>11</v>
      </c>
      <c r="M1262" s="16">
        <v>17</v>
      </c>
      <c r="N1262" s="17">
        <f>+L1262/(L1262+M1262)</f>
        <v>0.39285714285714285</v>
      </c>
      <c r="T1262" s="19">
        <v>11</v>
      </c>
      <c r="U1262" s="19">
        <v>16</v>
      </c>
      <c r="V1262" s="20">
        <f>(+T1262/(T1262+U1262))</f>
        <v>0.40740740740740738</v>
      </c>
    </row>
    <row r="1263" spans="1:24" x14ac:dyDescent="0.35">
      <c r="A1263" s="11">
        <v>123572</v>
      </c>
      <c r="B1263" s="11" t="s">
        <v>84</v>
      </c>
      <c r="C1263" s="11">
        <v>2011</v>
      </c>
      <c r="G1263" s="15" t="e">
        <v>#N/A</v>
      </c>
      <c r="H1263" s="15" t="e">
        <v>#N/A</v>
      </c>
      <c r="L1263" s="16">
        <v>11</v>
      </c>
      <c r="M1263" s="16">
        <v>15</v>
      </c>
      <c r="N1263" s="17">
        <f>+L1263/(L1263+M1263)</f>
        <v>0.42307692307692307</v>
      </c>
      <c r="T1263" s="19">
        <v>9</v>
      </c>
      <c r="U1263" s="19">
        <v>18</v>
      </c>
      <c r="V1263" s="20">
        <f>(+T1263/(T1263+U1263))</f>
        <v>0.33333333333333331</v>
      </c>
    </row>
    <row r="1264" spans="1:24" x14ac:dyDescent="0.35">
      <c r="A1264" s="11">
        <v>123572</v>
      </c>
      <c r="B1264" s="11" t="s">
        <v>84</v>
      </c>
      <c r="C1264" s="11">
        <v>2012</v>
      </c>
      <c r="G1264" s="15" t="e">
        <v>#N/A</v>
      </c>
      <c r="H1264" s="15" t="e">
        <v>#N/A</v>
      </c>
      <c r="L1264" s="16">
        <v>17</v>
      </c>
      <c r="M1264" s="16">
        <v>11</v>
      </c>
      <c r="N1264" s="17">
        <f>+L1264/(L1264+M1264)</f>
        <v>0.6071428571428571</v>
      </c>
      <c r="T1264" s="19">
        <v>11</v>
      </c>
      <c r="U1264" s="19">
        <v>16</v>
      </c>
      <c r="V1264" s="20">
        <f>(+T1264/(T1264+U1264))</f>
        <v>0.40740740740740738</v>
      </c>
    </row>
    <row r="1265" spans="1:24" x14ac:dyDescent="0.35">
      <c r="A1265" s="11">
        <v>123572</v>
      </c>
      <c r="B1265" s="11" t="s">
        <v>84</v>
      </c>
      <c r="C1265" s="11">
        <v>2013</v>
      </c>
      <c r="G1265" s="15" t="e">
        <v>#N/A</v>
      </c>
      <c r="H1265" s="15" t="e">
        <v>#N/A</v>
      </c>
      <c r="L1265" s="16">
        <v>11</v>
      </c>
      <c r="M1265" s="16">
        <v>16</v>
      </c>
      <c r="N1265" s="17">
        <f>+L1265/(L1265+M1265)</f>
        <v>0.40740740740740738</v>
      </c>
      <c r="T1265" s="19">
        <v>9</v>
      </c>
      <c r="U1265" s="19">
        <v>17</v>
      </c>
      <c r="V1265" s="20">
        <f>(+T1265/(T1265+U1265))</f>
        <v>0.34615384615384615</v>
      </c>
    </row>
    <row r="1266" spans="1:24" x14ac:dyDescent="0.35">
      <c r="A1266" s="11">
        <v>123572</v>
      </c>
      <c r="B1266" s="11" t="s">
        <v>84</v>
      </c>
      <c r="C1266" s="11">
        <v>2014</v>
      </c>
      <c r="G1266" s="15" t="e">
        <v>#N/A</v>
      </c>
      <c r="H1266" s="15" t="e">
        <v>#N/A</v>
      </c>
      <c r="L1266" s="16">
        <v>7</v>
      </c>
      <c r="M1266" s="16">
        <v>19</v>
      </c>
      <c r="N1266" s="17">
        <f>+L1266/(L1266+M1266)</f>
        <v>0.26923076923076922</v>
      </c>
      <c r="T1266" s="19">
        <v>4</v>
      </c>
      <c r="U1266" s="19">
        <v>22</v>
      </c>
      <c r="V1266" s="20">
        <f>(+T1266/(T1266+U1266))</f>
        <v>0.15384615384615385</v>
      </c>
    </row>
    <row r="1267" spans="1:24" x14ac:dyDescent="0.35">
      <c r="A1267" s="11">
        <v>123572</v>
      </c>
      <c r="B1267" s="11" t="s">
        <v>84</v>
      </c>
      <c r="C1267" s="11">
        <v>2015</v>
      </c>
      <c r="G1267" s="15" t="e">
        <v>#N/A</v>
      </c>
      <c r="H1267" s="15" t="e">
        <v>#N/A</v>
      </c>
      <c r="L1267" s="16">
        <v>12</v>
      </c>
      <c r="M1267" s="16">
        <v>14</v>
      </c>
      <c r="N1267" s="17">
        <f>+L1267/(L1267+M1267)</f>
        <v>0.46153846153846156</v>
      </c>
      <c r="T1267" s="19">
        <v>6</v>
      </c>
      <c r="U1267" s="19">
        <v>20</v>
      </c>
      <c r="V1267" s="20">
        <f>(+T1267/(T1267+U1267))</f>
        <v>0.23076923076923078</v>
      </c>
    </row>
    <row r="1268" spans="1:24" x14ac:dyDescent="0.35">
      <c r="A1268" s="11">
        <v>123572</v>
      </c>
      <c r="B1268" s="11" t="s">
        <v>84</v>
      </c>
      <c r="C1268" s="11">
        <v>2016</v>
      </c>
      <c r="G1268" s="15" t="e">
        <v>#N/A</v>
      </c>
      <c r="H1268" s="15" t="e">
        <v>#N/A</v>
      </c>
      <c r="L1268" s="16">
        <v>14</v>
      </c>
      <c r="M1268" s="16">
        <v>13</v>
      </c>
      <c r="N1268" s="17">
        <f>+L1268/(L1268+M1268)</f>
        <v>0.51851851851851849</v>
      </c>
      <c r="T1268" s="19">
        <v>10</v>
      </c>
      <c r="U1268" s="19">
        <v>19</v>
      </c>
      <c r="V1268" s="20">
        <f>(+T1268/(T1268+U1268))</f>
        <v>0.34482758620689657</v>
      </c>
    </row>
    <row r="1269" spans="1:24" x14ac:dyDescent="0.35">
      <c r="A1269" s="11">
        <v>123572</v>
      </c>
      <c r="B1269" s="11" t="s">
        <v>84</v>
      </c>
      <c r="C1269" s="11">
        <v>2017</v>
      </c>
      <c r="G1269" s="15" t="e">
        <v>#N/A</v>
      </c>
      <c r="H1269" s="15" t="e">
        <v>#N/A</v>
      </c>
      <c r="L1269" s="16">
        <v>20</v>
      </c>
      <c r="M1269" s="16">
        <v>9</v>
      </c>
      <c r="N1269" s="17">
        <f>+L1269/(L1269+M1269)</f>
        <v>0.68965517241379315</v>
      </c>
      <c r="O1269" s="18">
        <v>8726</v>
      </c>
      <c r="P1269" s="18">
        <v>671</v>
      </c>
      <c r="T1269" s="19">
        <v>13</v>
      </c>
      <c r="U1269" s="19">
        <v>14</v>
      </c>
      <c r="V1269" s="20">
        <f>(+T1269/(T1269+U1269))</f>
        <v>0.48148148148148145</v>
      </c>
    </row>
    <row r="1270" spans="1:24" x14ac:dyDescent="0.35">
      <c r="A1270" s="11">
        <v>123572</v>
      </c>
      <c r="B1270" s="11" t="s">
        <v>84</v>
      </c>
      <c r="C1270" s="11">
        <v>2018</v>
      </c>
      <c r="G1270" s="15" t="e">
        <v>#N/A</v>
      </c>
      <c r="H1270" s="15" t="e">
        <v>#N/A</v>
      </c>
      <c r="L1270" s="16">
        <v>10</v>
      </c>
      <c r="M1270" s="16">
        <v>16</v>
      </c>
      <c r="N1270" s="17">
        <f>+L1270/(L1270+M1270)</f>
        <v>0.38461538461538464</v>
      </c>
      <c r="O1270" s="18">
        <v>7018</v>
      </c>
      <c r="P1270" s="18">
        <v>539</v>
      </c>
      <c r="T1270" s="19">
        <v>12</v>
      </c>
      <c r="U1270" s="19">
        <v>15</v>
      </c>
      <c r="V1270" s="20">
        <f>(+T1270/(T1270+U1270))</f>
        <v>0.44444444444444442</v>
      </c>
    </row>
    <row r="1271" spans="1:24" x14ac:dyDescent="0.35">
      <c r="A1271" s="11">
        <v>123572</v>
      </c>
      <c r="B1271" s="11" t="s">
        <v>84</v>
      </c>
      <c r="C1271" s="11">
        <v>2019</v>
      </c>
      <c r="G1271" s="15" t="e">
        <v>#N/A</v>
      </c>
      <c r="H1271" s="15" t="e">
        <v>#N/A</v>
      </c>
      <c r="L1271" s="16">
        <v>9</v>
      </c>
      <c r="M1271" s="16">
        <v>18</v>
      </c>
      <c r="N1271" s="17">
        <f>+L1271/(L1271+M1271)</f>
        <v>0.33333333333333331</v>
      </c>
      <c r="T1271" s="19">
        <v>11</v>
      </c>
      <c r="U1271" s="19">
        <v>15</v>
      </c>
      <c r="V1271" s="20">
        <f>(+T1271/(T1271+U1271))</f>
        <v>0.42307692307692307</v>
      </c>
      <c r="W1271" s="21">
        <v>1481</v>
      </c>
      <c r="X1271" s="21">
        <v>135</v>
      </c>
    </row>
    <row r="1272" spans="1:24" x14ac:dyDescent="0.35">
      <c r="A1272" s="11">
        <v>123572</v>
      </c>
      <c r="B1272" s="11" t="s">
        <v>84</v>
      </c>
      <c r="C1272" s="11">
        <v>2020</v>
      </c>
      <c r="G1272" s="15" t="e">
        <v>#N/A</v>
      </c>
      <c r="H1272" s="15" t="e">
        <v>#N/A</v>
      </c>
      <c r="L1272" s="16">
        <v>5</v>
      </c>
      <c r="M1272" s="16">
        <v>22</v>
      </c>
      <c r="N1272" s="17">
        <f>+L1272/(L1272+M1272)</f>
        <v>0.18518518518518517</v>
      </c>
      <c r="T1272" s="19">
        <v>15</v>
      </c>
      <c r="U1272" s="19">
        <v>13</v>
      </c>
      <c r="V1272" s="20">
        <f>(+T1272/(T1272+U1272))</f>
        <v>0.5357142857142857</v>
      </c>
    </row>
    <row r="1273" spans="1:24" x14ac:dyDescent="0.35">
      <c r="A1273" s="11">
        <v>123572</v>
      </c>
      <c r="B1273" s="11" t="s">
        <v>84</v>
      </c>
      <c r="C1273" s="11">
        <v>2021</v>
      </c>
      <c r="G1273" s="15" t="e">
        <v>#N/A</v>
      </c>
      <c r="H1273" s="15" t="e">
        <v>#N/A</v>
      </c>
      <c r="N1273" s="17"/>
      <c r="V1273" s="20"/>
    </row>
    <row r="1274" spans="1:24" x14ac:dyDescent="0.35">
      <c r="A1274" s="11">
        <v>123572</v>
      </c>
      <c r="B1274" s="11" t="s">
        <v>84</v>
      </c>
      <c r="C1274" s="11">
        <v>2022</v>
      </c>
      <c r="G1274" s="15" t="e">
        <v>#N/A</v>
      </c>
      <c r="H1274" s="15" t="e">
        <v>#N/A</v>
      </c>
      <c r="L1274" s="16">
        <v>3</v>
      </c>
      <c r="M1274" s="16">
        <v>25</v>
      </c>
      <c r="N1274" s="17">
        <f>+L1274/(L1274+M1274)</f>
        <v>0.10714285714285714</v>
      </c>
      <c r="S1274" s="70" t="e">
        <f>+Q1274/R1274</f>
        <v>#DIV/0!</v>
      </c>
      <c r="T1274" s="19">
        <v>10</v>
      </c>
      <c r="U1274" s="19">
        <v>16</v>
      </c>
      <c r="V1274" s="20">
        <f>(+T1274/(T1274+U1274))</f>
        <v>0.38461538461538464</v>
      </c>
    </row>
    <row r="1275" spans="1:24" x14ac:dyDescent="0.35">
      <c r="A1275" s="11">
        <v>123961</v>
      </c>
      <c r="B1275" s="11" t="s">
        <v>85</v>
      </c>
      <c r="C1275" s="11">
        <v>2004</v>
      </c>
      <c r="D1275" s="23">
        <v>13</v>
      </c>
      <c r="E1275" s="13">
        <v>0</v>
      </c>
      <c r="F1275" s="14">
        <f>+D1275/(D1275+E1275)</f>
        <v>1</v>
      </c>
      <c r="G1275" s="15" t="e">
        <v>#N/A</v>
      </c>
      <c r="H1275" s="15" t="e">
        <v>#N/A</v>
      </c>
      <c r="L1275" s="16">
        <v>15</v>
      </c>
      <c r="M1275" s="16">
        <v>15</v>
      </c>
      <c r="N1275" s="17">
        <f>+L1275/(L1275+M1275)</f>
        <v>0.5</v>
      </c>
      <c r="O1275" s="18">
        <v>66879</v>
      </c>
      <c r="P1275" s="18">
        <v>4777</v>
      </c>
      <c r="T1275" s="19">
        <v>16</v>
      </c>
      <c r="U1275" s="19">
        <v>14</v>
      </c>
      <c r="V1275" s="20">
        <f>(+T1275/(T1275+U1275))</f>
        <v>0.53333333333333333</v>
      </c>
    </row>
    <row r="1276" spans="1:24" x14ac:dyDescent="0.35">
      <c r="A1276" s="11">
        <v>123961</v>
      </c>
      <c r="B1276" s="11" t="s">
        <v>85</v>
      </c>
      <c r="C1276" s="11">
        <v>2005</v>
      </c>
      <c r="D1276" s="23">
        <v>12</v>
      </c>
      <c r="E1276" s="13">
        <v>1</v>
      </c>
      <c r="F1276" s="14">
        <f>+D1276/(D1276+E1276)</f>
        <v>0.92307692307692313</v>
      </c>
      <c r="G1276" s="15">
        <v>544872</v>
      </c>
      <c r="H1276" s="15">
        <v>90812</v>
      </c>
      <c r="L1276" s="16">
        <v>14</v>
      </c>
      <c r="M1276" s="16">
        <v>17</v>
      </c>
      <c r="N1276" s="17">
        <f>+L1276/(L1276+M1276)</f>
        <v>0.45161290322580644</v>
      </c>
      <c r="T1276" s="19">
        <v>20</v>
      </c>
      <c r="U1276" s="19">
        <v>11</v>
      </c>
      <c r="V1276" s="20">
        <f>(+T1276/(T1276+U1276))</f>
        <v>0.64516129032258063</v>
      </c>
    </row>
    <row r="1277" spans="1:24" x14ac:dyDescent="0.35">
      <c r="A1277" s="11">
        <v>123961</v>
      </c>
      <c r="B1277" s="11" t="s">
        <v>85</v>
      </c>
      <c r="C1277" s="11">
        <v>2006</v>
      </c>
      <c r="D1277" s="23">
        <v>11</v>
      </c>
      <c r="E1277" s="13">
        <v>2</v>
      </c>
      <c r="F1277" s="14">
        <f>+D1277/(D1277+E1277)</f>
        <v>0.84615384615384615</v>
      </c>
      <c r="G1277" s="15">
        <v>548880</v>
      </c>
      <c r="H1277" s="15">
        <v>91480</v>
      </c>
      <c r="L1277" s="16">
        <v>17</v>
      </c>
      <c r="M1277" s="16">
        <v>13</v>
      </c>
      <c r="N1277" s="17">
        <f>+L1277/(L1277+M1277)</f>
        <v>0.56666666666666665</v>
      </c>
      <c r="T1277" s="19">
        <v>19</v>
      </c>
      <c r="U1277" s="19">
        <v>12</v>
      </c>
      <c r="V1277" s="20">
        <f>(+T1277/(T1277+U1277))</f>
        <v>0.61290322580645162</v>
      </c>
    </row>
    <row r="1278" spans="1:24" x14ac:dyDescent="0.35">
      <c r="A1278" s="11">
        <v>123961</v>
      </c>
      <c r="B1278" s="11" t="s">
        <v>85</v>
      </c>
      <c r="C1278" s="11">
        <v>2007</v>
      </c>
      <c r="D1278" s="23">
        <v>11</v>
      </c>
      <c r="E1278" s="13">
        <v>2</v>
      </c>
      <c r="F1278" s="14">
        <f>+D1278/(D1278+E1278)</f>
        <v>0.84615384615384615</v>
      </c>
      <c r="G1278" s="15">
        <v>524855</v>
      </c>
      <c r="H1278" s="15">
        <v>87476</v>
      </c>
      <c r="L1278" s="16">
        <v>25</v>
      </c>
      <c r="M1278" s="16">
        <v>12</v>
      </c>
      <c r="N1278" s="17">
        <f>+L1278/(L1278+M1278)</f>
        <v>0.67567567567567566</v>
      </c>
      <c r="T1278" s="19">
        <v>17</v>
      </c>
      <c r="U1278" s="19">
        <v>13</v>
      </c>
      <c r="V1278" s="20">
        <f>(+T1278/(T1278+U1278))</f>
        <v>0.56666666666666665</v>
      </c>
    </row>
    <row r="1279" spans="1:24" x14ac:dyDescent="0.35">
      <c r="A1279" s="11">
        <v>123961</v>
      </c>
      <c r="B1279" s="11" t="s">
        <v>85</v>
      </c>
      <c r="C1279" s="11">
        <v>2008</v>
      </c>
      <c r="D1279" s="23">
        <v>12</v>
      </c>
      <c r="E1279" s="13">
        <v>1</v>
      </c>
      <c r="F1279" s="14">
        <f>+D1279/(D1279+E1279)</f>
        <v>0.92307692307692313</v>
      </c>
      <c r="G1279" s="15">
        <v>520756</v>
      </c>
      <c r="H1279" s="15">
        <v>86793</v>
      </c>
      <c r="L1279" s="16">
        <v>21</v>
      </c>
      <c r="M1279" s="16">
        <v>12</v>
      </c>
      <c r="N1279" s="17">
        <f>+L1279/(L1279+M1279)</f>
        <v>0.63636363636363635</v>
      </c>
      <c r="T1279" s="19">
        <v>17</v>
      </c>
      <c r="U1279" s="19">
        <v>13</v>
      </c>
      <c r="V1279" s="20">
        <f>(+T1279/(T1279+U1279))</f>
        <v>0.56666666666666665</v>
      </c>
    </row>
    <row r="1280" spans="1:24" x14ac:dyDescent="0.35">
      <c r="A1280" s="11">
        <v>123961</v>
      </c>
      <c r="B1280" s="11" t="s">
        <v>85</v>
      </c>
      <c r="C1280" s="11">
        <v>2009</v>
      </c>
      <c r="D1280" s="23">
        <v>9</v>
      </c>
      <c r="E1280" s="13">
        <v>4</v>
      </c>
      <c r="F1280" s="14">
        <f>+D1280/(D1280+E1280)</f>
        <v>0.69230769230769229</v>
      </c>
      <c r="G1280" s="15">
        <v>508796</v>
      </c>
      <c r="H1280" s="15">
        <v>84799</v>
      </c>
      <c r="L1280" s="16">
        <v>22</v>
      </c>
      <c r="M1280" s="16">
        <v>13</v>
      </c>
      <c r="N1280" s="17">
        <f>+L1280/(L1280+M1280)</f>
        <v>0.62857142857142856</v>
      </c>
      <c r="T1280" s="19">
        <v>17</v>
      </c>
      <c r="U1280" s="19">
        <v>15</v>
      </c>
      <c r="V1280" s="20">
        <f>(+T1280/(T1280+U1280))</f>
        <v>0.53125</v>
      </c>
    </row>
    <row r="1281" spans="1:24" x14ac:dyDescent="0.35">
      <c r="A1281" s="11">
        <v>123961</v>
      </c>
      <c r="B1281" s="11" t="s">
        <v>85</v>
      </c>
      <c r="C1281" s="11">
        <v>2010</v>
      </c>
      <c r="D1281" s="23">
        <v>8</v>
      </c>
      <c r="E1281" s="13">
        <v>5</v>
      </c>
      <c r="F1281" s="14">
        <f>+D1281/(D1281+E1281)</f>
        <v>0.61538461538461542</v>
      </c>
      <c r="G1281" s="15">
        <v>479444</v>
      </c>
      <c r="H1281" s="15">
        <v>79907</v>
      </c>
      <c r="L1281" s="16">
        <v>16</v>
      </c>
      <c r="M1281" s="16">
        <v>14</v>
      </c>
      <c r="N1281" s="17">
        <f>+L1281/(L1281+M1281)</f>
        <v>0.53333333333333333</v>
      </c>
      <c r="T1281" s="19">
        <v>19</v>
      </c>
      <c r="U1281" s="19">
        <v>12</v>
      </c>
      <c r="V1281" s="20">
        <f>(+T1281/(T1281+U1281))</f>
        <v>0.61290322580645162</v>
      </c>
    </row>
    <row r="1282" spans="1:24" x14ac:dyDescent="0.35">
      <c r="A1282" s="11">
        <v>123961</v>
      </c>
      <c r="B1282" s="11" t="s">
        <v>85</v>
      </c>
      <c r="C1282" s="11">
        <v>2011</v>
      </c>
      <c r="D1282" s="23">
        <v>10</v>
      </c>
      <c r="E1282" s="13">
        <v>2</v>
      </c>
      <c r="F1282" s="14">
        <f>+D1282/(D1282+E1282)</f>
        <v>0.83333333333333337</v>
      </c>
      <c r="G1282" s="15">
        <v>523644</v>
      </c>
      <c r="H1282" s="15">
        <v>74806</v>
      </c>
      <c r="L1282" s="16">
        <v>20</v>
      </c>
      <c r="M1282" s="16">
        <v>15</v>
      </c>
      <c r="N1282" s="17">
        <f>+L1282/(L1282+M1282)</f>
        <v>0.5714285714285714</v>
      </c>
      <c r="T1282" s="19">
        <v>24</v>
      </c>
      <c r="U1282" s="19">
        <v>13</v>
      </c>
      <c r="V1282" s="20">
        <f>(+T1282/(T1282+U1282))</f>
        <v>0.64864864864864868</v>
      </c>
    </row>
    <row r="1283" spans="1:24" x14ac:dyDescent="0.35">
      <c r="A1283" s="11">
        <v>123961</v>
      </c>
      <c r="B1283" s="11" t="s">
        <v>85</v>
      </c>
      <c r="C1283" s="11">
        <v>2012</v>
      </c>
      <c r="D1283" s="23">
        <v>7</v>
      </c>
      <c r="E1283" s="13">
        <v>6</v>
      </c>
      <c r="F1283" s="14">
        <f>+D1283/(D1283+E1283)</f>
        <v>0.53846153846153844</v>
      </c>
      <c r="G1283" s="15">
        <v>527670</v>
      </c>
      <c r="H1283" s="15">
        <v>87945</v>
      </c>
      <c r="L1283" s="16">
        <v>6</v>
      </c>
      <c r="M1283" s="16">
        <v>26</v>
      </c>
      <c r="N1283" s="17">
        <f>+L1283/(L1283+M1283)</f>
        <v>0.1875</v>
      </c>
      <c r="T1283" s="19">
        <v>18</v>
      </c>
      <c r="U1283" s="19">
        <v>12</v>
      </c>
      <c r="V1283" s="20">
        <f>(+T1283/(T1283+U1283))</f>
        <v>0.6</v>
      </c>
    </row>
    <row r="1284" spans="1:24" x14ac:dyDescent="0.35">
      <c r="A1284" s="11">
        <v>123961</v>
      </c>
      <c r="B1284" s="11" t="s">
        <v>85</v>
      </c>
      <c r="C1284" s="11">
        <v>2013</v>
      </c>
      <c r="D1284" s="23">
        <v>10</v>
      </c>
      <c r="E1284" s="13">
        <v>4</v>
      </c>
      <c r="F1284" s="14">
        <f>+D1284/(D1284+E1284)</f>
        <v>0.7142857142857143</v>
      </c>
      <c r="G1284" s="15">
        <v>511885</v>
      </c>
      <c r="H1284" s="15">
        <v>73126</v>
      </c>
      <c r="L1284" s="16">
        <v>14</v>
      </c>
      <c r="M1284" s="16">
        <v>18</v>
      </c>
      <c r="N1284" s="17">
        <f>+L1284/(L1284+M1284)</f>
        <v>0.4375</v>
      </c>
      <c r="T1284" s="19">
        <v>11</v>
      </c>
      <c r="U1284" s="19">
        <v>20</v>
      </c>
      <c r="V1284" s="20">
        <f>(+T1284/(T1284+U1284))</f>
        <v>0.35483870967741937</v>
      </c>
    </row>
    <row r="1285" spans="1:24" x14ac:dyDescent="0.35">
      <c r="A1285" s="11">
        <v>123961</v>
      </c>
      <c r="B1285" s="11" t="s">
        <v>85</v>
      </c>
      <c r="C1285" s="11">
        <v>2014</v>
      </c>
      <c r="D1285" s="23">
        <v>9</v>
      </c>
      <c r="E1285" s="13">
        <v>4</v>
      </c>
      <c r="F1285" s="14">
        <f>+D1285/(D1285+E1285)</f>
        <v>0.69230769230769229</v>
      </c>
      <c r="G1285" s="15">
        <v>439630</v>
      </c>
      <c r="H1285" s="15">
        <v>73272</v>
      </c>
      <c r="L1285" s="16">
        <v>11</v>
      </c>
      <c r="M1285" s="16">
        <v>21</v>
      </c>
      <c r="N1285" s="17">
        <f>+L1285/(L1285+M1285)</f>
        <v>0.34375</v>
      </c>
      <c r="T1285" s="19">
        <v>22</v>
      </c>
      <c r="U1285" s="19">
        <v>13</v>
      </c>
      <c r="V1285" s="20">
        <f>(+T1285/(T1285+U1285))</f>
        <v>0.62857142857142856</v>
      </c>
    </row>
    <row r="1286" spans="1:24" x14ac:dyDescent="0.35">
      <c r="A1286" s="11">
        <v>123961</v>
      </c>
      <c r="B1286" s="11" t="s">
        <v>85</v>
      </c>
      <c r="C1286" s="11">
        <v>2015</v>
      </c>
      <c r="D1286" s="23">
        <v>8</v>
      </c>
      <c r="E1286" s="13">
        <v>6</v>
      </c>
      <c r="F1286" s="14">
        <f>+D1286/(D1286+E1286)</f>
        <v>0.5714285714285714</v>
      </c>
      <c r="G1286" s="15">
        <v>527506</v>
      </c>
      <c r="H1286" s="15">
        <v>75358</v>
      </c>
      <c r="L1286" s="16">
        <v>12</v>
      </c>
      <c r="M1286" s="16">
        <v>20</v>
      </c>
      <c r="N1286" s="17">
        <f>+L1286/(L1286+M1286)</f>
        <v>0.375</v>
      </c>
      <c r="T1286" s="19">
        <v>15</v>
      </c>
      <c r="U1286" s="19">
        <v>15</v>
      </c>
      <c r="V1286" s="20">
        <f>(+T1286/(T1286+U1286))</f>
        <v>0.5</v>
      </c>
    </row>
    <row r="1287" spans="1:24" x14ac:dyDescent="0.35">
      <c r="A1287" s="11">
        <v>123961</v>
      </c>
      <c r="B1287" s="11" t="s">
        <v>85</v>
      </c>
      <c r="C1287" s="11">
        <v>2016</v>
      </c>
      <c r="D1287" s="23">
        <v>10</v>
      </c>
      <c r="E1287" s="13">
        <v>3</v>
      </c>
      <c r="F1287" s="14">
        <f>+D1287/(D1287+E1287)</f>
        <v>0.76923076923076927</v>
      </c>
      <c r="G1287" s="15">
        <v>410755</v>
      </c>
      <c r="H1287" s="15">
        <v>68459</v>
      </c>
      <c r="L1287" s="16">
        <v>21</v>
      </c>
      <c r="M1287" s="16">
        <v>13</v>
      </c>
      <c r="N1287" s="17">
        <f>+L1287/(L1287+M1287)</f>
        <v>0.61764705882352944</v>
      </c>
      <c r="T1287" s="19">
        <v>19</v>
      </c>
      <c r="U1287" s="19">
        <v>13</v>
      </c>
      <c r="V1287" s="20">
        <f>(+T1287/(T1287+U1287))</f>
        <v>0.59375</v>
      </c>
    </row>
    <row r="1288" spans="1:24" x14ac:dyDescent="0.35">
      <c r="A1288" s="11">
        <v>123961</v>
      </c>
      <c r="B1288" s="11" t="s">
        <v>85</v>
      </c>
      <c r="C1288" s="11">
        <v>2017</v>
      </c>
      <c r="D1288" s="23">
        <v>11</v>
      </c>
      <c r="E1288" s="13">
        <v>3</v>
      </c>
      <c r="F1288" s="14">
        <f>+D1288/(D1288+E1288)</f>
        <v>0.7857142857142857</v>
      </c>
      <c r="G1288" s="15">
        <v>508781</v>
      </c>
      <c r="H1288" s="15">
        <v>72683</v>
      </c>
      <c r="L1288" s="16">
        <v>26</v>
      </c>
      <c r="M1288" s="16">
        <v>10</v>
      </c>
      <c r="N1288" s="17">
        <f>+L1288/(L1288+M1288)</f>
        <v>0.72222222222222221</v>
      </c>
      <c r="O1288" s="18">
        <v>78632</v>
      </c>
      <c r="P1288" s="18">
        <v>4625</v>
      </c>
      <c r="T1288" s="19">
        <v>14</v>
      </c>
      <c r="U1288" s="19">
        <v>16</v>
      </c>
      <c r="V1288" s="20">
        <f>(+T1288/(T1288+U1288))</f>
        <v>0.46666666666666667</v>
      </c>
    </row>
    <row r="1289" spans="1:24" x14ac:dyDescent="0.35">
      <c r="A1289" s="11">
        <v>123961</v>
      </c>
      <c r="B1289" s="11" t="s">
        <v>85</v>
      </c>
      <c r="C1289" s="11">
        <v>2018</v>
      </c>
      <c r="D1289" s="23">
        <v>5</v>
      </c>
      <c r="E1289" s="13">
        <v>7</v>
      </c>
      <c r="F1289" s="14">
        <f>+D1289/(D1289+E1289)</f>
        <v>0.41666666666666669</v>
      </c>
      <c r="G1289" s="15">
        <v>332694</v>
      </c>
      <c r="H1289" s="15">
        <v>55449</v>
      </c>
      <c r="L1289" s="16">
        <v>24</v>
      </c>
      <c r="M1289" s="16">
        <v>12</v>
      </c>
      <c r="N1289" s="17">
        <f>+L1289/(L1289+M1289)</f>
        <v>0.66666666666666663</v>
      </c>
      <c r="O1289" s="18">
        <v>74712</v>
      </c>
      <c r="P1289" s="18">
        <v>4150</v>
      </c>
      <c r="T1289" s="19">
        <v>20</v>
      </c>
      <c r="U1289" s="19">
        <v>11</v>
      </c>
      <c r="V1289" s="20">
        <f>(+T1289/(T1289+U1289))</f>
        <v>0.64516129032258063</v>
      </c>
    </row>
    <row r="1290" spans="1:24" x14ac:dyDescent="0.35">
      <c r="A1290" s="11">
        <v>123961</v>
      </c>
      <c r="B1290" s="11" t="s">
        <v>85</v>
      </c>
      <c r="C1290" s="11">
        <v>2019</v>
      </c>
      <c r="D1290" s="23">
        <v>8</v>
      </c>
      <c r="E1290" s="13">
        <v>5</v>
      </c>
      <c r="F1290" s="14">
        <f>+D1290/(D1290+E1290)</f>
        <v>0.61538461538461542</v>
      </c>
      <c r="G1290" s="15">
        <v>356150</v>
      </c>
      <c r="H1290" s="15">
        <v>59358</v>
      </c>
      <c r="L1290" s="16">
        <v>16</v>
      </c>
      <c r="M1290" s="16">
        <v>17</v>
      </c>
      <c r="N1290" s="17">
        <f>+L1290/(L1290+M1290)</f>
        <v>0.48484848484848486</v>
      </c>
      <c r="T1290" s="19">
        <v>17</v>
      </c>
      <c r="U1290" s="19">
        <v>13</v>
      </c>
      <c r="V1290" s="20">
        <f>(+T1290/(T1290+U1290))</f>
        <v>0.56666666666666665</v>
      </c>
      <c r="W1290" s="21">
        <v>10499</v>
      </c>
      <c r="X1290" s="21">
        <v>750</v>
      </c>
    </row>
    <row r="1291" spans="1:24" x14ac:dyDescent="0.35">
      <c r="A1291" s="11">
        <v>123961</v>
      </c>
      <c r="B1291" s="11" t="s">
        <v>85</v>
      </c>
      <c r="C1291" s="11">
        <v>2020</v>
      </c>
      <c r="D1291" s="23">
        <v>5</v>
      </c>
      <c r="E1291" s="13">
        <v>1</v>
      </c>
      <c r="F1291" s="14">
        <f>+D1291/(D1291+E1291)</f>
        <v>0.83333333333333337</v>
      </c>
      <c r="G1291" s="15" t="e">
        <v>#N/A</v>
      </c>
      <c r="H1291" s="15" t="e">
        <v>#N/A</v>
      </c>
      <c r="L1291" s="16">
        <v>22</v>
      </c>
      <c r="M1291" s="16">
        <v>9</v>
      </c>
      <c r="N1291" s="17">
        <f>+L1291/(L1291+M1291)</f>
        <v>0.70967741935483875</v>
      </c>
      <c r="T1291" s="19">
        <v>17</v>
      </c>
      <c r="U1291" s="19">
        <v>14</v>
      </c>
      <c r="V1291" s="20">
        <f>(+T1291/(T1291+U1291))</f>
        <v>0.54838709677419351</v>
      </c>
    </row>
    <row r="1292" spans="1:24" x14ac:dyDescent="0.35">
      <c r="A1292" s="11">
        <v>123961</v>
      </c>
      <c r="B1292" s="11" t="s">
        <v>85</v>
      </c>
      <c r="C1292" s="11">
        <v>2021</v>
      </c>
      <c r="D1292" s="23">
        <v>4</v>
      </c>
      <c r="E1292" s="13">
        <v>8</v>
      </c>
      <c r="F1292" s="14">
        <f>+D1292/(D1292+E1292)</f>
        <v>0.33333333333333331</v>
      </c>
      <c r="G1292" s="15" t="e">
        <v>#N/A</v>
      </c>
      <c r="H1292" s="15" t="e">
        <v>#N/A</v>
      </c>
      <c r="L1292" s="16">
        <v>25</v>
      </c>
      <c r="M1292" s="16">
        <v>8</v>
      </c>
      <c r="N1292" s="17">
        <f>+L1292/(L1292+M1292)</f>
        <v>0.75757575757575757</v>
      </c>
      <c r="T1292" s="19">
        <v>11</v>
      </c>
      <c r="U1292" s="19">
        <v>12</v>
      </c>
      <c r="V1292" s="20">
        <f>(+T1292/(T1292+U1292))</f>
        <v>0.47826086956521741</v>
      </c>
    </row>
    <row r="1293" spans="1:24" x14ac:dyDescent="0.35">
      <c r="A1293" s="11">
        <v>123961</v>
      </c>
      <c r="B1293" s="11" t="s">
        <v>85</v>
      </c>
      <c r="C1293" s="11">
        <v>2022</v>
      </c>
      <c r="D1293" s="12">
        <v>11</v>
      </c>
      <c r="E1293" s="13">
        <v>3</v>
      </c>
      <c r="F1293" s="14">
        <f>+D1293/(D1293+E1293)</f>
        <v>0.7857142857142857</v>
      </c>
      <c r="G1293" s="15" t="e">
        <v>#N/A</v>
      </c>
      <c r="H1293" s="15" t="e">
        <v>#N/A</v>
      </c>
      <c r="L1293" s="16">
        <v>26</v>
      </c>
      <c r="M1293" s="16">
        <v>8</v>
      </c>
      <c r="N1293" s="17">
        <f>+L1293/(L1293+M1293)</f>
        <v>0.76470588235294112</v>
      </c>
      <c r="O1293" s="18">
        <v>61756</v>
      </c>
      <c r="P1293" s="18">
        <v>3860</v>
      </c>
      <c r="S1293" s="70" t="e">
        <f>+Q1293/R1293</f>
        <v>#DIV/0!</v>
      </c>
      <c r="T1293" s="19">
        <v>12</v>
      </c>
      <c r="U1293" s="19">
        <v>16</v>
      </c>
      <c r="V1293" s="20">
        <f>(+T1293/(T1293+U1293))</f>
        <v>0.42857142857142855</v>
      </c>
    </row>
    <row r="1294" spans="1:24" x14ac:dyDescent="0.35">
      <c r="A1294" s="11">
        <v>125727</v>
      </c>
      <c r="B1294" s="11" t="s">
        <v>86</v>
      </c>
      <c r="C1294" s="11">
        <v>2004</v>
      </c>
      <c r="G1294" s="15" t="e">
        <v>#N/A</v>
      </c>
      <c r="H1294" s="15" t="e">
        <v>#N/A</v>
      </c>
      <c r="L1294" s="16">
        <v>18</v>
      </c>
      <c r="M1294" s="16">
        <v>10</v>
      </c>
      <c r="N1294" s="17">
        <f>+L1294/(L1294+M1294)</f>
        <v>0.6428571428571429</v>
      </c>
      <c r="T1294" s="19">
        <v>19</v>
      </c>
      <c r="U1294" s="19">
        <v>12</v>
      </c>
      <c r="V1294" s="20">
        <f>(+T1294/(T1294+U1294))</f>
        <v>0.61290322580645162</v>
      </c>
    </row>
    <row r="1295" spans="1:24" x14ac:dyDescent="0.35">
      <c r="A1295" s="11">
        <v>125727</v>
      </c>
      <c r="B1295" s="11" t="s">
        <v>86</v>
      </c>
      <c r="C1295" s="11">
        <v>2005</v>
      </c>
      <c r="G1295" s="15" t="e">
        <v>#N/A</v>
      </c>
      <c r="H1295" s="15" t="e">
        <v>#N/A</v>
      </c>
      <c r="L1295" s="16">
        <v>20</v>
      </c>
      <c r="M1295" s="16">
        <v>9</v>
      </c>
      <c r="N1295" s="17">
        <f>+L1295/(L1295+M1295)</f>
        <v>0.68965517241379315</v>
      </c>
      <c r="T1295" s="19">
        <v>14</v>
      </c>
      <c r="U1295" s="19">
        <v>15</v>
      </c>
      <c r="V1295" s="20">
        <f>(+T1295/(T1295+U1295))</f>
        <v>0.48275862068965519</v>
      </c>
    </row>
    <row r="1296" spans="1:24" x14ac:dyDescent="0.35">
      <c r="A1296" s="11">
        <v>125727</v>
      </c>
      <c r="B1296" s="11" t="s">
        <v>86</v>
      </c>
      <c r="C1296" s="11">
        <v>2006</v>
      </c>
      <c r="G1296" s="15" t="e">
        <v>#N/A</v>
      </c>
      <c r="H1296" s="15" t="e">
        <v>#N/A</v>
      </c>
      <c r="L1296" s="16">
        <v>18</v>
      </c>
      <c r="M1296" s="16">
        <v>13</v>
      </c>
      <c r="N1296" s="17">
        <f>+L1296/(L1296+M1296)</f>
        <v>0.58064516129032262</v>
      </c>
      <c r="T1296" s="19">
        <v>14</v>
      </c>
      <c r="U1296" s="19">
        <v>16</v>
      </c>
      <c r="V1296" s="20">
        <f>(+T1296/(T1296+U1296))</f>
        <v>0.46666666666666667</v>
      </c>
    </row>
    <row r="1297" spans="1:22" x14ac:dyDescent="0.35">
      <c r="A1297" s="11">
        <v>125727</v>
      </c>
      <c r="B1297" s="11" t="s">
        <v>86</v>
      </c>
      <c r="C1297" s="11">
        <v>2007</v>
      </c>
      <c r="G1297" s="15" t="e">
        <v>#N/A</v>
      </c>
      <c r="H1297" s="15" t="e">
        <v>#N/A</v>
      </c>
      <c r="L1297" s="16">
        <v>16</v>
      </c>
      <c r="M1297" s="16">
        <v>13</v>
      </c>
      <c r="N1297" s="17">
        <f>+L1297/(L1297+M1297)</f>
        <v>0.55172413793103448</v>
      </c>
      <c r="T1297" s="19">
        <v>17</v>
      </c>
      <c r="U1297" s="19">
        <v>13</v>
      </c>
      <c r="V1297" s="20">
        <f>(+T1297/(T1297+U1297))</f>
        <v>0.56666666666666665</v>
      </c>
    </row>
    <row r="1298" spans="1:22" x14ac:dyDescent="0.35">
      <c r="A1298" s="11">
        <v>125727</v>
      </c>
      <c r="B1298" s="11" t="s">
        <v>86</v>
      </c>
      <c r="C1298" s="11">
        <v>2008</v>
      </c>
      <c r="G1298" s="15" t="e">
        <v>#N/A</v>
      </c>
      <c r="H1298" s="15" t="e">
        <v>#N/A</v>
      </c>
      <c r="L1298" s="16">
        <v>15</v>
      </c>
      <c r="M1298" s="16">
        <v>13</v>
      </c>
      <c r="N1298" s="17">
        <f>+L1298/(L1298+M1298)</f>
        <v>0.5357142857142857</v>
      </c>
      <c r="T1298" s="19">
        <v>21</v>
      </c>
      <c r="U1298" s="19">
        <v>9</v>
      </c>
      <c r="V1298" s="20">
        <f>(+T1298/(T1298+U1298))</f>
        <v>0.7</v>
      </c>
    </row>
    <row r="1299" spans="1:22" x14ac:dyDescent="0.35">
      <c r="A1299" s="11">
        <v>125727</v>
      </c>
      <c r="B1299" s="11" t="s">
        <v>86</v>
      </c>
      <c r="C1299" s="11">
        <v>2009</v>
      </c>
      <c r="G1299" s="15" t="e">
        <v>#N/A</v>
      </c>
      <c r="H1299" s="15" t="e">
        <v>#N/A</v>
      </c>
      <c r="L1299" s="16">
        <v>16</v>
      </c>
      <c r="M1299" s="16">
        <v>14</v>
      </c>
      <c r="N1299" s="17">
        <f>+L1299/(L1299+M1299)</f>
        <v>0.53333333333333333</v>
      </c>
      <c r="T1299" s="19">
        <v>22</v>
      </c>
      <c r="U1299" s="19">
        <v>9</v>
      </c>
      <c r="V1299" s="20">
        <f>(+T1299/(T1299+U1299))</f>
        <v>0.70967741935483875</v>
      </c>
    </row>
    <row r="1300" spans="1:22" x14ac:dyDescent="0.35">
      <c r="A1300" s="11">
        <v>125727</v>
      </c>
      <c r="B1300" s="11" t="s">
        <v>86</v>
      </c>
      <c r="C1300" s="11">
        <v>2010</v>
      </c>
      <c r="G1300" s="15" t="e">
        <v>#N/A</v>
      </c>
      <c r="H1300" s="15" t="e">
        <v>#N/A</v>
      </c>
      <c r="L1300" s="16">
        <v>21</v>
      </c>
      <c r="M1300" s="16">
        <v>9</v>
      </c>
      <c r="N1300" s="17">
        <f>+L1300/(L1300+M1300)</f>
        <v>0.7</v>
      </c>
      <c r="T1300" s="19">
        <v>18</v>
      </c>
      <c r="U1300" s="19">
        <v>13</v>
      </c>
      <c r="V1300" s="20">
        <f>(+T1300/(T1300+U1300))</f>
        <v>0.58064516129032262</v>
      </c>
    </row>
    <row r="1301" spans="1:22" x14ac:dyDescent="0.35">
      <c r="A1301" s="11">
        <v>125727</v>
      </c>
      <c r="B1301" s="11" t="s">
        <v>86</v>
      </c>
      <c r="C1301" s="11">
        <v>2011</v>
      </c>
      <c r="G1301" s="15" t="e">
        <v>#N/A</v>
      </c>
      <c r="H1301" s="15" t="e">
        <v>#N/A</v>
      </c>
      <c r="L1301" s="16">
        <v>20</v>
      </c>
      <c r="M1301" s="16">
        <v>10</v>
      </c>
      <c r="N1301" s="17">
        <f>+L1301/(L1301+M1301)</f>
        <v>0.66666666666666663</v>
      </c>
      <c r="T1301" s="19">
        <v>20</v>
      </c>
      <c r="U1301" s="19">
        <v>10</v>
      </c>
      <c r="V1301" s="20">
        <f>(+T1301/(T1301+U1301))</f>
        <v>0.66666666666666663</v>
      </c>
    </row>
    <row r="1302" spans="1:22" x14ac:dyDescent="0.35">
      <c r="A1302" s="11">
        <v>125727</v>
      </c>
      <c r="B1302" s="11" t="s">
        <v>86</v>
      </c>
      <c r="C1302" s="11">
        <v>2012</v>
      </c>
      <c r="G1302" s="15" t="e">
        <v>#N/A</v>
      </c>
      <c r="H1302" s="15" t="e">
        <v>#N/A</v>
      </c>
      <c r="L1302" s="16">
        <v>19</v>
      </c>
      <c r="M1302" s="16">
        <v>9</v>
      </c>
      <c r="N1302" s="17">
        <f>+L1302/(L1302+M1302)</f>
        <v>0.6785714285714286</v>
      </c>
      <c r="T1302" s="19">
        <v>31</v>
      </c>
      <c r="U1302" s="19">
        <v>4</v>
      </c>
      <c r="V1302" s="20">
        <f>(+T1302/(T1302+U1302))</f>
        <v>0.88571428571428568</v>
      </c>
    </row>
    <row r="1303" spans="1:22" x14ac:dyDescent="0.35">
      <c r="A1303" s="11">
        <v>125727</v>
      </c>
      <c r="B1303" s="11" t="s">
        <v>86</v>
      </c>
      <c r="C1303" s="11">
        <v>2013</v>
      </c>
      <c r="G1303" s="15" t="e">
        <v>#N/A</v>
      </c>
      <c r="H1303" s="15" t="e">
        <v>#N/A</v>
      </c>
      <c r="L1303" s="16">
        <v>27</v>
      </c>
      <c r="M1303" s="16">
        <v>6</v>
      </c>
      <c r="N1303" s="17">
        <f>+L1303/(L1303+M1303)</f>
        <v>0.81818181818181823</v>
      </c>
      <c r="T1303" s="19">
        <v>30</v>
      </c>
      <c r="U1303" s="19">
        <v>4</v>
      </c>
      <c r="V1303" s="20">
        <f>(+T1303/(T1303+U1303))</f>
        <v>0.88235294117647056</v>
      </c>
    </row>
    <row r="1304" spans="1:22" x14ac:dyDescent="0.35">
      <c r="A1304" s="11">
        <v>125727</v>
      </c>
      <c r="B1304" s="11" t="s">
        <v>86</v>
      </c>
      <c r="C1304" s="11">
        <v>2014</v>
      </c>
      <c r="G1304" s="15" t="e">
        <v>#N/A</v>
      </c>
      <c r="H1304" s="15" t="e">
        <v>#N/A</v>
      </c>
      <c r="L1304" s="16">
        <v>18</v>
      </c>
      <c r="M1304" s="16">
        <v>12</v>
      </c>
      <c r="N1304" s="17">
        <f>+L1304/(L1304+M1304)</f>
        <v>0.6</v>
      </c>
      <c r="T1304" s="19">
        <v>20</v>
      </c>
      <c r="U1304" s="19">
        <v>10</v>
      </c>
      <c r="V1304" s="20">
        <f>(+T1304/(T1304+U1304))</f>
        <v>0.66666666666666663</v>
      </c>
    </row>
    <row r="1305" spans="1:22" x14ac:dyDescent="0.35">
      <c r="A1305" s="11">
        <v>125727</v>
      </c>
      <c r="B1305" s="11" t="s">
        <v>86</v>
      </c>
      <c r="C1305" s="11">
        <v>2015</v>
      </c>
      <c r="G1305" s="15" t="e">
        <v>#N/A</v>
      </c>
      <c r="H1305" s="15" t="e">
        <v>#N/A</v>
      </c>
      <c r="L1305" s="16">
        <v>25</v>
      </c>
      <c r="M1305" s="16">
        <v>11</v>
      </c>
      <c r="N1305" s="17">
        <f>+L1305/(L1305+M1305)</f>
        <v>0.69444444444444442</v>
      </c>
      <c r="T1305" s="19">
        <v>27</v>
      </c>
      <c r="U1305" s="19">
        <v>7</v>
      </c>
      <c r="V1305" s="20">
        <f>(+T1305/(T1305+U1305))</f>
        <v>0.79411764705882348</v>
      </c>
    </row>
    <row r="1306" spans="1:22" x14ac:dyDescent="0.35">
      <c r="A1306" s="11">
        <v>125727</v>
      </c>
      <c r="B1306" s="11" t="s">
        <v>86</v>
      </c>
      <c r="C1306" s="11">
        <v>2016</v>
      </c>
      <c r="G1306" s="15" t="e">
        <v>#N/A</v>
      </c>
      <c r="H1306" s="15" t="e">
        <v>#N/A</v>
      </c>
      <c r="L1306" s="16">
        <v>21</v>
      </c>
      <c r="M1306" s="16">
        <v>11</v>
      </c>
      <c r="N1306" s="17">
        <f>+L1306/(L1306+M1306)</f>
        <v>0.65625</v>
      </c>
      <c r="T1306" s="19">
        <v>29</v>
      </c>
      <c r="U1306" s="19">
        <v>4</v>
      </c>
      <c r="V1306" s="20">
        <f>(+T1306/(T1306+U1306))</f>
        <v>0.87878787878787878</v>
      </c>
    </row>
    <row r="1307" spans="1:22" x14ac:dyDescent="0.35">
      <c r="A1307" s="11">
        <v>125727</v>
      </c>
      <c r="B1307" s="11" t="s">
        <v>86</v>
      </c>
      <c r="C1307" s="11">
        <v>2017</v>
      </c>
      <c r="G1307" s="15" t="e">
        <v>#N/A</v>
      </c>
      <c r="H1307" s="15" t="e">
        <v>#N/A</v>
      </c>
      <c r="L1307" s="16">
        <v>25</v>
      </c>
      <c r="M1307" s="16">
        <v>8</v>
      </c>
      <c r="N1307" s="17">
        <f>+L1307/(L1307+M1307)</f>
        <v>0.75757575757575757</v>
      </c>
      <c r="T1307" s="19">
        <v>29</v>
      </c>
      <c r="U1307" s="19">
        <v>5</v>
      </c>
      <c r="V1307" s="20">
        <f>(+T1307/(T1307+U1307))</f>
        <v>0.8529411764705882</v>
      </c>
    </row>
    <row r="1308" spans="1:22" x14ac:dyDescent="0.35">
      <c r="A1308" s="11">
        <v>125727</v>
      </c>
      <c r="B1308" s="11" t="s">
        <v>86</v>
      </c>
      <c r="C1308" s="11">
        <v>2018</v>
      </c>
      <c r="G1308" s="15" t="e">
        <v>#N/A</v>
      </c>
      <c r="H1308" s="15" t="e">
        <v>#N/A</v>
      </c>
      <c r="L1308" s="16">
        <v>24</v>
      </c>
      <c r="M1308" s="16">
        <v>8</v>
      </c>
      <c r="N1308" s="17">
        <f>+L1308/(L1308+M1308)</f>
        <v>0.75</v>
      </c>
      <c r="T1308" s="19">
        <v>26</v>
      </c>
      <c r="U1308" s="19">
        <v>7</v>
      </c>
      <c r="V1308" s="20">
        <f>(+T1308/(T1308+U1308))</f>
        <v>0.78787878787878785</v>
      </c>
    </row>
    <row r="1309" spans="1:22" x14ac:dyDescent="0.35">
      <c r="A1309" s="11">
        <v>125727</v>
      </c>
      <c r="B1309" s="11" t="s">
        <v>86</v>
      </c>
      <c r="C1309" s="11">
        <v>2019</v>
      </c>
      <c r="G1309" s="15" t="e">
        <v>#N/A</v>
      </c>
      <c r="H1309" s="15" t="e">
        <v>#N/A</v>
      </c>
      <c r="L1309" s="16">
        <v>18</v>
      </c>
      <c r="M1309" s="16">
        <v>11</v>
      </c>
      <c r="N1309" s="17">
        <f>+L1309/(L1309+M1309)</f>
        <v>0.62068965517241381</v>
      </c>
      <c r="T1309" s="19">
        <v>24</v>
      </c>
      <c r="U1309" s="19">
        <v>8</v>
      </c>
      <c r="V1309" s="20">
        <f>(+T1309/(T1309+U1309))</f>
        <v>0.75</v>
      </c>
    </row>
    <row r="1310" spans="1:22" x14ac:dyDescent="0.35">
      <c r="A1310" s="11">
        <v>125727</v>
      </c>
      <c r="B1310" s="11" t="s">
        <v>86</v>
      </c>
      <c r="C1310" s="11">
        <v>2020</v>
      </c>
      <c r="G1310" s="15" t="e">
        <v>#N/A</v>
      </c>
      <c r="H1310" s="15" t="e">
        <v>#N/A</v>
      </c>
      <c r="L1310" s="16">
        <v>26</v>
      </c>
      <c r="M1310" s="16">
        <v>5</v>
      </c>
      <c r="N1310" s="17">
        <f>+L1310/(L1310+M1310)</f>
        <v>0.83870967741935487</v>
      </c>
      <c r="T1310" s="19">
        <v>27</v>
      </c>
      <c r="U1310" s="19">
        <v>3</v>
      </c>
      <c r="V1310" s="20">
        <f>(+T1310/(T1310+U1310))</f>
        <v>0.9</v>
      </c>
    </row>
    <row r="1311" spans="1:22" x14ac:dyDescent="0.35">
      <c r="A1311" s="11">
        <v>125727</v>
      </c>
      <c r="B1311" s="11" t="s">
        <v>86</v>
      </c>
      <c r="C1311" s="11">
        <v>2021</v>
      </c>
      <c r="G1311" s="15" t="e">
        <v>#N/A</v>
      </c>
      <c r="H1311" s="15" t="e">
        <v>#N/A</v>
      </c>
      <c r="L1311" s="16">
        <v>7</v>
      </c>
      <c r="M1311" s="16">
        <v>4</v>
      </c>
      <c r="N1311" s="17">
        <f>+L1311/(L1311+M1311)</f>
        <v>0.63636363636363635</v>
      </c>
      <c r="T1311" s="19">
        <v>15</v>
      </c>
      <c r="U1311" s="19">
        <v>1</v>
      </c>
      <c r="V1311" s="20">
        <f>(+T1311/(T1311+U1311))</f>
        <v>0.9375</v>
      </c>
    </row>
    <row r="1312" spans="1:22" x14ac:dyDescent="0.35">
      <c r="A1312" s="11">
        <v>125727</v>
      </c>
      <c r="B1312" s="11" t="s">
        <v>86</v>
      </c>
      <c r="C1312" s="11">
        <v>2022</v>
      </c>
      <c r="G1312" s="15" t="e">
        <v>#N/A</v>
      </c>
      <c r="H1312" s="15" t="e">
        <v>#N/A</v>
      </c>
      <c r="L1312" s="16">
        <v>17</v>
      </c>
      <c r="M1312" s="16">
        <v>14</v>
      </c>
      <c r="N1312" s="17">
        <f>+L1312/(L1312+M1312)</f>
        <v>0.54838709677419351</v>
      </c>
      <c r="S1312" s="70" t="e">
        <f>+Q1312/R1312</f>
        <v>#DIV/0!</v>
      </c>
      <c r="T1312" s="19">
        <v>27</v>
      </c>
      <c r="U1312" s="19">
        <v>5</v>
      </c>
      <c r="V1312" s="20">
        <f>(+T1312/(T1312+U1312))</f>
        <v>0.84375</v>
      </c>
    </row>
    <row r="1313" spans="1:24" x14ac:dyDescent="0.35">
      <c r="A1313" s="11">
        <v>125763</v>
      </c>
      <c r="B1313" s="11" t="s">
        <v>87</v>
      </c>
      <c r="C1313" s="11">
        <v>2004</v>
      </c>
      <c r="D1313" s="12">
        <v>2</v>
      </c>
      <c r="E1313" s="13">
        <v>7</v>
      </c>
      <c r="F1313" s="14">
        <f>+(D1313/(D1313+E1313))</f>
        <v>0.22222222222222221</v>
      </c>
      <c r="G1313" s="15" t="e">
        <v>#N/A</v>
      </c>
      <c r="H1313" s="15" t="e">
        <v>#N/A</v>
      </c>
      <c r="L1313" s="16">
        <v>13</v>
      </c>
      <c r="M1313" s="16">
        <v>12</v>
      </c>
      <c r="N1313" s="17">
        <f>+L1313/(L1313+M1313)</f>
        <v>0.52</v>
      </c>
      <c r="T1313" s="19">
        <v>5</v>
      </c>
      <c r="U1313" s="19">
        <v>20</v>
      </c>
      <c r="V1313" s="20">
        <f>(+T1313/(T1313+U1313))</f>
        <v>0.2</v>
      </c>
    </row>
    <row r="1314" spans="1:24" x14ac:dyDescent="0.35">
      <c r="A1314" s="11">
        <v>125763</v>
      </c>
      <c r="B1314" s="11" t="s">
        <v>87</v>
      </c>
      <c r="C1314" s="11">
        <v>2005</v>
      </c>
      <c r="D1314" s="12">
        <v>2</v>
      </c>
      <c r="E1314" s="13">
        <v>7</v>
      </c>
      <c r="F1314" s="14">
        <f>+(D1314/(D1314+E1314))</f>
        <v>0.22222222222222221</v>
      </c>
      <c r="G1314" s="15">
        <v>2909</v>
      </c>
      <c r="H1314" s="15">
        <v>727</v>
      </c>
      <c r="L1314" s="16">
        <v>13</v>
      </c>
      <c r="M1314" s="16">
        <v>12</v>
      </c>
      <c r="N1314" s="17">
        <f>+L1314/(L1314+M1314)</f>
        <v>0.52</v>
      </c>
      <c r="T1314" s="19">
        <v>10</v>
      </c>
      <c r="U1314" s="19">
        <v>15</v>
      </c>
      <c r="V1314" s="20">
        <f>(+T1314/(T1314+U1314))</f>
        <v>0.4</v>
      </c>
    </row>
    <row r="1315" spans="1:24" x14ac:dyDescent="0.35">
      <c r="A1315" s="11">
        <v>125763</v>
      </c>
      <c r="B1315" s="11" t="s">
        <v>87</v>
      </c>
      <c r="C1315" s="11">
        <v>2006</v>
      </c>
      <c r="D1315" s="12">
        <v>2</v>
      </c>
      <c r="E1315" s="13">
        <v>7</v>
      </c>
      <c r="F1315" s="14">
        <f>+(D1315/(D1315+E1315))</f>
        <v>0.22222222222222221</v>
      </c>
      <c r="G1315" s="15">
        <v>2935</v>
      </c>
      <c r="H1315" s="15">
        <v>587</v>
      </c>
      <c r="L1315" s="16">
        <v>11</v>
      </c>
      <c r="N1315" s="17">
        <f>+L1315/(L1315+M1315)</f>
        <v>1</v>
      </c>
      <c r="T1315" s="19">
        <v>8</v>
      </c>
      <c r="U1315" s="19">
        <v>17</v>
      </c>
      <c r="V1315" s="20">
        <f>(+T1315/(T1315+U1315))</f>
        <v>0.32</v>
      </c>
    </row>
    <row r="1316" spans="1:24" x14ac:dyDescent="0.35">
      <c r="A1316" s="11">
        <v>125763</v>
      </c>
      <c r="B1316" s="11" t="s">
        <v>87</v>
      </c>
      <c r="C1316" s="11">
        <v>2007</v>
      </c>
      <c r="D1316" s="12">
        <v>4</v>
      </c>
      <c r="E1316" s="13">
        <v>5</v>
      </c>
      <c r="F1316" s="14">
        <f>+(D1316/(D1316+E1316))</f>
        <v>0.44444444444444442</v>
      </c>
      <c r="G1316" s="15">
        <v>5351</v>
      </c>
      <c r="H1316" s="15">
        <v>1337</v>
      </c>
      <c r="L1316" s="16">
        <v>13</v>
      </c>
      <c r="M1316" s="16">
        <v>14</v>
      </c>
      <c r="N1316" s="17">
        <f>+L1316/(L1316+M1316)</f>
        <v>0.48148148148148145</v>
      </c>
      <c r="T1316" s="19">
        <v>11</v>
      </c>
      <c r="U1316" s="19">
        <v>13</v>
      </c>
      <c r="V1316" s="20">
        <f>(+T1316/(T1316+U1316))</f>
        <v>0.45833333333333331</v>
      </c>
    </row>
    <row r="1317" spans="1:24" x14ac:dyDescent="0.35">
      <c r="A1317" s="11">
        <v>125763</v>
      </c>
      <c r="B1317" s="11" t="s">
        <v>87</v>
      </c>
      <c r="C1317" s="11">
        <v>2008</v>
      </c>
      <c r="D1317" s="12">
        <v>1</v>
      </c>
      <c r="E1317" s="13">
        <v>8</v>
      </c>
      <c r="F1317" s="14">
        <f>+(D1317/(D1317+E1317))</f>
        <v>0.1111111111111111</v>
      </c>
      <c r="G1317" s="15">
        <v>6638</v>
      </c>
      <c r="H1317" s="15">
        <v>1328</v>
      </c>
      <c r="L1317" s="16">
        <v>14</v>
      </c>
      <c r="M1317" s="16">
        <v>11</v>
      </c>
      <c r="N1317" s="17">
        <f>+L1317/(L1317+M1317)</f>
        <v>0.56000000000000005</v>
      </c>
      <c r="T1317" s="19">
        <v>12</v>
      </c>
      <c r="U1317" s="19">
        <v>13</v>
      </c>
      <c r="V1317" s="20">
        <f>(+T1317/(T1317+U1317))</f>
        <v>0.48</v>
      </c>
    </row>
    <row r="1318" spans="1:24" x14ac:dyDescent="0.35">
      <c r="A1318" s="11">
        <v>125763</v>
      </c>
      <c r="B1318" s="11" t="s">
        <v>87</v>
      </c>
      <c r="C1318" s="11">
        <v>2009</v>
      </c>
      <c r="D1318" s="12">
        <v>3</v>
      </c>
      <c r="E1318" s="13">
        <v>6</v>
      </c>
      <c r="F1318" s="14">
        <f>+(D1318/(D1318+E1318))</f>
        <v>0.33333333333333331</v>
      </c>
      <c r="G1318" s="15">
        <v>7594</v>
      </c>
      <c r="H1318" s="15">
        <v>1899</v>
      </c>
      <c r="L1318" s="16">
        <v>16</v>
      </c>
      <c r="M1318" s="16">
        <v>10</v>
      </c>
      <c r="N1318" s="17">
        <f>+L1318/(L1318+M1318)</f>
        <v>0.61538461538461542</v>
      </c>
      <c r="T1318" s="19">
        <v>16</v>
      </c>
      <c r="U1318" s="19">
        <v>10</v>
      </c>
      <c r="V1318" s="20">
        <f>(+T1318/(T1318+U1318))</f>
        <v>0.61538461538461542</v>
      </c>
    </row>
    <row r="1319" spans="1:24" x14ac:dyDescent="0.35">
      <c r="A1319" s="11">
        <v>125763</v>
      </c>
      <c r="B1319" s="11" t="s">
        <v>87</v>
      </c>
      <c r="C1319" s="11">
        <v>2010</v>
      </c>
      <c r="D1319" s="12">
        <v>2</v>
      </c>
      <c r="E1319" s="13">
        <v>7</v>
      </c>
      <c r="F1319" s="14">
        <f>+(D1319/(D1319+E1319))</f>
        <v>0.22222222222222221</v>
      </c>
      <c r="G1319" s="15">
        <v>7644</v>
      </c>
      <c r="H1319" s="15">
        <v>1911</v>
      </c>
      <c r="L1319" s="16">
        <v>11</v>
      </c>
      <c r="M1319" s="16">
        <v>13</v>
      </c>
      <c r="N1319" s="17">
        <f>+L1319/(L1319+M1319)</f>
        <v>0.45833333333333331</v>
      </c>
      <c r="T1319" s="19">
        <v>13</v>
      </c>
      <c r="U1319" s="19">
        <v>12</v>
      </c>
      <c r="V1319" s="20">
        <f>(+T1319/(T1319+U1319))</f>
        <v>0.52</v>
      </c>
    </row>
    <row r="1320" spans="1:24" x14ac:dyDescent="0.35">
      <c r="A1320" s="11">
        <v>125763</v>
      </c>
      <c r="B1320" s="11" t="s">
        <v>87</v>
      </c>
      <c r="C1320" s="11">
        <v>2011</v>
      </c>
      <c r="D1320" s="12">
        <v>2</v>
      </c>
      <c r="E1320" s="13">
        <v>7</v>
      </c>
      <c r="F1320" s="14">
        <f>+(D1320/(D1320+E1320))</f>
        <v>0.22222222222222221</v>
      </c>
      <c r="G1320" s="15">
        <v>5332</v>
      </c>
      <c r="H1320" s="15">
        <v>1333</v>
      </c>
      <c r="L1320" s="16">
        <v>12</v>
      </c>
      <c r="M1320" s="16">
        <v>13</v>
      </c>
      <c r="N1320" s="17">
        <f>+L1320/(L1320+M1320)</f>
        <v>0.48</v>
      </c>
      <c r="T1320" s="19">
        <v>12</v>
      </c>
      <c r="U1320" s="19">
        <v>13</v>
      </c>
      <c r="V1320" s="20">
        <f>(+T1320/(T1320+U1320))</f>
        <v>0.48</v>
      </c>
    </row>
    <row r="1321" spans="1:24" x14ac:dyDescent="0.35">
      <c r="A1321" s="11">
        <v>125763</v>
      </c>
      <c r="B1321" s="11" t="s">
        <v>87</v>
      </c>
      <c r="C1321" s="11">
        <v>2012</v>
      </c>
      <c r="D1321" s="12">
        <v>4</v>
      </c>
      <c r="E1321" s="13">
        <v>5</v>
      </c>
      <c r="F1321" s="14">
        <f>+(D1321/(D1321+E1321))</f>
        <v>0.44444444444444442</v>
      </c>
      <c r="G1321" s="15">
        <v>5224</v>
      </c>
      <c r="H1321" s="15">
        <v>1045</v>
      </c>
      <c r="L1321" s="16">
        <v>18</v>
      </c>
      <c r="M1321" s="16">
        <v>8</v>
      </c>
      <c r="N1321" s="17">
        <f>+L1321/(L1321+M1321)</f>
        <v>0.69230769230769229</v>
      </c>
      <c r="T1321" s="19">
        <v>7</v>
      </c>
      <c r="U1321" s="19">
        <v>18</v>
      </c>
      <c r="V1321" s="20">
        <f>(+T1321/(T1321+U1321))</f>
        <v>0.28000000000000003</v>
      </c>
    </row>
    <row r="1322" spans="1:24" x14ac:dyDescent="0.35">
      <c r="A1322" s="11">
        <v>125763</v>
      </c>
      <c r="B1322" s="11" t="s">
        <v>87</v>
      </c>
      <c r="C1322" s="11">
        <v>2013</v>
      </c>
      <c r="D1322" s="12">
        <v>1</v>
      </c>
      <c r="E1322" s="13">
        <v>8</v>
      </c>
      <c r="F1322" s="14">
        <f>+(D1322/(D1322+E1322))</f>
        <v>0.1111111111111111</v>
      </c>
      <c r="G1322" s="15">
        <v>4035</v>
      </c>
      <c r="H1322" s="15">
        <v>1009</v>
      </c>
      <c r="L1322" s="16">
        <v>14</v>
      </c>
      <c r="M1322" s="16">
        <v>12</v>
      </c>
      <c r="N1322" s="17">
        <f>+L1322/(L1322+M1322)</f>
        <v>0.53846153846153844</v>
      </c>
      <c r="T1322" s="19">
        <v>6</v>
      </c>
      <c r="U1322" s="19">
        <v>19</v>
      </c>
      <c r="V1322" s="20">
        <f>(+T1322/(T1322+U1322))</f>
        <v>0.24</v>
      </c>
    </row>
    <row r="1323" spans="1:24" x14ac:dyDescent="0.35">
      <c r="A1323" s="11">
        <v>125763</v>
      </c>
      <c r="B1323" s="11" t="s">
        <v>87</v>
      </c>
      <c r="C1323" s="11">
        <v>2014</v>
      </c>
      <c r="D1323" s="12">
        <v>2</v>
      </c>
      <c r="E1323" s="13">
        <v>7</v>
      </c>
      <c r="F1323" s="14">
        <f>+(D1323/(D1323+E1323))</f>
        <v>0.22222222222222221</v>
      </c>
      <c r="G1323" s="15">
        <v>8042</v>
      </c>
      <c r="H1323" s="15">
        <v>1340</v>
      </c>
      <c r="L1323" s="16">
        <v>11</v>
      </c>
      <c r="M1323" s="16">
        <v>14</v>
      </c>
      <c r="N1323" s="17">
        <f>+L1323/(L1323+M1323)</f>
        <v>0.44</v>
      </c>
      <c r="T1323" s="19">
        <v>2</v>
      </c>
      <c r="U1323" s="19">
        <v>23</v>
      </c>
      <c r="V1323" s="20">
        <f>(+T1323/(T1323+U1323))</f>
        <v>0.08</v>
      </c>
    </row>
    <row r="1324" spans="1:24" x14ac:dyDescent="0.35">
      <c r="A1324" s="11">
        <v>125763</v>
      </c>
      <c r="B1324" s="11" t="s">
        <v>87</v>
      </c>
      <c r="C1324" s="11">
        <v>2015</v>
      </c>
      <c r="D1324" s="12">
        <v>0</v>
      </c>
      <c r="E1324" s="13">
        <v>9</v>
      </c>
      <c r="F1324" s="14">
        <f>+(D1324/(D1324+E1324))</f>
        <v>0</v>
      </c>
      <c r="G1324" s="15">
        <v>4794</v>
      </c>
      <c r="H1324" s="15">
        <v>1199</v>
      </c>
      <c r="L1324" s="16">
        <v>15</v>
      </c>
      <c r="M1324" s="16">
        <v>11</v>
      </c>
      <c r="N1324" s="17">
        <f>+L1324/(L1324+M1324)</f>
        <v>0.57692307692307687</v>
      </c>
      <c r="T1324" s="19">
        <v>12</v>
      </c>
      <c r="U1324" s="19">
        <v>12</v>
      </c>
      <c r="V1324" s="20">
        <f>(+T1324/(T1324+U1324))</f>
        <v>0.5</v>
      </c>
    </row>
    <row r="1325" spans="1:24" x14ac:dyDescent="0.35">
      <c r="A1325" s="11">
        <v>125763</v>
      </c>
      <c r="B1325" s="11" t="s">
        <v>87</v>
      </c>
      <c r="C1325" s="11">
        <v>2016</v>
      </c>
      <c r="D1325" s="12">
        <v>0</v>
      </c>
      <c r="E1325" s="13">
        <v>9</v>
      </c>
      <c r="F1325" s="14">
        <f>+(D1325/(D1325+E1325))</f>
        <v>0</v>
      </c>
      <c r="G1325" s="15">
        <v>6180</v>
      </c>
      <c r="H1325" s="15">
        <v>1236</v>
      </c>
      <c r="L1325" s="16">
        <v>14</v>
      </c>
      <c r="M1325" s="16">
        <v>12</v>
      </c>
      <c r="N1325" s="17">
        <f>+L1325/(L1325+M1325)</f>
        <v>0.53846153846153844</v>
      </c>
      <c r="T1325" s="19">
        <v>7</v>
      </c>
      <c r="U1325" s="19">
        <v>18</v>
      </c>
      <c r="V1325" s="20">
        <f>(+T1325/(T1325+U1325))</f>
        <v>0.28000000000000003</v>
      </c>
    </row>
    <row r="1326" spans="1:24" x14ac:dyDescent="0.35">
      <c r="A1326" s="11">
        <v>125763</v>
      </c>
      <c r="B1326" s="11" t="s">
        <v>87</v>
      </c>
      <c r="C1326" s="11">
        <v>2017</v>
      </c>
      <c r="D1326" s="12">
        <v>0</v>
      </c>
      <c r="E1326" s="13">
        <v>9</v>
      </c>
      <c r="F1326" s="14">
        <f>+(D1326/(D1326+E1326))</f>
        <v>0</v>
      </c>
      <c r="G1326" s="15">
        <v>3001</v>
      </c>
      <c r="H1326" s="15">
        <v>1000</v>
      </c>
      <c r="L1326" s="16">
        <v>11</v>
      </c>
      <c r="M1326" s="16">
        <v>13</v>
      </c>
      <c r="N1326" s="17">
        <f>+L1326/(L1326+M1326)</f>
        <v>0.45833333333333331</v>
      </c>
      <c r="O1326" s="18">
        <v>6912</v>
      </c>
      <c r="P1326" s="18">
        <v>576</v>
      </c>
      <c r="T1326" s="19">
        <v>9</v>
      </c>
      <c r="U1326" s="19">
        <v>16</v>
      </c>
      <c r="V1326" s="20">
        <f>(+T1326/(T1326+U1326))</f>
        <v>0.36</v>
      </c>
    </row>
    <row r="1327" spans="1:24" x14ac:dyDescent="0.35">
      <c r="A1327" s="11">
        <v>125763</v>
      </c>
      <c r="B1327" s="11" t="s">
        <v>87</v>
      </c>
      <c r="C1327" s="11">
        <v>2018</v>
      </c>
      <c r="D1327" s="12">
        <v>1</v>
      </c>
      <c r="E1327" s="13">
        <v>8</v>
      </c>
      <c r="F1327" s="14">
        <f>+(D1327/(D1327+E1327))</f>
        <v>0.1111111111111111</v>
      </c>
      <c r="G1327" s="15">
        <v>7735</v>
      </c>
      <c r="H1327" s="15">
        <v>1547</v>
      </c>
      <c r="L1327" s="16">
        <v>10</v>
      </c>
      <c r="M1327" s="16">
        <v>16</v>
      </c>
      <c r="N1327" s="17">
        <f>+L1327/(L1327+M1327)</f>
        <v>0.38461538461538464</v>
      </c>
      <c r="O1327" s="18">
        <v>10627</v>
      </c>
      <c r="P1327" s="18">
        <v>885</v>
      </c>
      <c r="T1327" s="19">
        <v>10</v>
      </c>
      <c r="U1327" s="19">
        <v>15</v>
      </c>
      <c r="V1327" s="20">
        <f>(+T1327/(T1327+U1327))</f>
        <v>0.4</v>
      </c>
    </row>
    <row r="1328" spans="1:24" x14ac:dyDescent="0.35">
      <c r="A1328" s="11">
        <v>125763</v>
      </c>
      <c r="B1328" s="11" t="s">
        <v>87</v>
      </c>
      <c r="C1328" s="11">
        <v>2019</v>
      </c>
      <c r="D1328" s="12">
        <v>3</v>
      </c>
      <c r="E1328" s="13">
        <v>7</v>
      </c>
      <c r="F1328" s="14">
        <f>+(D1328/(D1328+E1328))</f>
        <v>0.3</v>
      </c>
      <c r="G1328" s="15">
        <v>2973</v>
      </c>
      <c r="H1328" s="15">
        <v>743</v>
      </c>
      <c r="L1328" s="16">
        <v>10</v>
      </c>
      <c r="M1328" s="16">
        <v>15</v>
      </c>
      <c r="N1328" s="17">
        <f>+L1328/(L1328+M1328)</f>
        <v>0.4</v>
      </c>
      <c r="T1328" s="19">
        <v>11</v>
      </c>
      <c r="U1328" s="19">
        <v>13</v>
      </c>
      <c r="V1328" s="20">
        <f>(+T1328/(T1328+U1328))</f>
        <v>0.45833333333333331</v>
      </c>
      <c r="W1328" s="21">
        <v>3859</v>
      </c>
      <c r="X1328" s="21">
        <v>276</v>
      </c>
    </row>
    <row r="1329" spans="1:22" x14ac:dyDescent="0.35">
      <c r="A1329" s="11">
        <v>125763</v>
      </c>
      <c r="B1329" s="11" t="s">
        <v>87</v>
      </c>
      <c r="C1329" s="11">
        <v>2020</v>
      </c>
      <c r="G1329" s="15" t="e">
        <v>#N/A</v>
      </c>
      <c r="H1329" s="15" t="e">
        <v>#N/A</v>
      </c>
      <c r="L1329" s="16">
        <v>11</v>
      </c>
      <c r="M1329" s="16">
        <v>14</v>
      </c>
      <c r="N1329" s="17">
        <f>+L1329/(L1329+M1329)</f>
        <v>0.44</v>
      </c>
      <c r="T1329" s="19">
        <v>17</v>
      </c>
      <c r="U1329" s="19">
        <v>9</v>
      </c>
      <c r="V1329" s="20">
        <f>(+T1329/(T1329+U1329))</f>
        <v>0.65384615384615385</v>
      </c>
    </row>
    <row r="1330" spans="1:22" x14ac:dyDescent="0.35">
      <c r="A1330" s="11">
        <v>125763</v>
      </c>
      <c r="B1330" s="11" t="s">
        <v>87</v>
      </c>
      <c r="C1330" s="11">
        <v>2021</v>
      </c>
      <c r="D1330" s="12">
        <v>0</v>
      </c>
      <c r="E1330" s="13">
        <v>9</v>
      </c>
      <c r="F1330" s="14">
        <v>0</v>
      </c>
      <c r="G1330" s="15" t="e">
        <v>#N/A</v>
      </c>
      <c r="H1330" s="15" t="e">
        <v>#N/A</v>
      </c>
      <c r="N1330" s="17"/>
      <c r="V1330" s="20"/>
    </row>
    <row r="1331" spans="1:22" x14ac:dyDescent="0.35">
      <c r="A1331" s="11">
        <v>125763</v>
      </c>
      <c r="B1331" s="11" t="s">
        <v>87</v>
      </c>
      <c r="C1331" s="11">
        <v>2022</v>
      </c>
      <c r="D1331" s="12">
        <v>0</v>
      </c>
      <c r="E1331" s="13">
        <v>8</v>
      </c>
      <c r="F1331" s="14">
        <v>0</v>
      </c>
      <c r="G1331" s="15" t="e">
        <v>#N/A</v>
      </c>
      <c r="H1331" s="15" t="e">
        <v>#N/A</v>
      </c>
      <c r="L1331" s="16">
        <v>11</v>
      </c>
      <c r="M1331" s="16">
        <v>14</v>
      </c>
      <c r="N1331" s="17">
        <f>+L1331/(L1331+M1331)</f>
        <v>0.44</v>
      </c>
      <c r="O1331" s="18">
        <v>1204</v>
      </c>
      <c r="P1331" s="18">
        <v>100</v>
      </c>
      <c r="S1331" s="70" t="e">
        <f>+Q1331/R1331</f>
        <v>#DIV/0!</v>
      </c>
      <c r="T1331" s="19">
        <v>16</v>
      </c>
      <c r="U1331" s="19">
        <v>9</v>
      </c>
      <c r="V1331" s="20">
        <f>(+T1331/(T1331+U1331))</f>
        <v>0.64</v>
      </c>
    </row>
    <row r="1332" spans="1:22" x14ac:dyDescent="0.35">
      <c r="A1332" s="11">
        <v>126182</v>
      </c>
      <c r="B1332" s="11" t="s">
        <v>88</v>
      </c>
      <c r="C1332" s="11">
        <v>2004</v>
      </c>
      <c r="G1332" s="15" t="e">
        <v>#N/A</v>
      </c>
      <c r="H1332" s="15" t="e">
        <v>#N/A</v>
      </c>
      <c r="L1332" s="16">
        <v>17</v>
      </c>
      <c r="M1332" s="16">
        <v>14</v>
      </c>
      <c r="N1332" s="17">
        <f>+L1332/(L1332+M1332)</f>
        <v>0.54838709677419351</v>
      </c>
      <c r="T1332" s="19">
        <v>11</v>
      </c>
      <c r="U1332" s="19">
        <v>17</v>
      </c>
      <c r="V1332" s="20">
        <f>(+T1332/(T1332+U1332))</f>
        <v>0.39285714285714285</v>
      </c>
    </row>
    <row r="1333" spans="1:22" x14ac:dyDescent="0.35">
      <c r="A1333" s="11">
        <v>126182</v>
      </c>
      <c r="B1333" s="11" t="s">
        <v>88</v>
      </c>
      <c r="C1333" s="11">
        <v>2005</v>
      </c>
      <c r="D1333" s="12">
        <v>6</v>
      </c>
      <c r="E1333" s="13">
        <v>5</v>
      </c>
      <c r="F1333" s="14">
        <f>+(D1333/(D1333+E1333))</f>
        <v>0.54545454545454541</v>
      </c>
      <c r="G1333" s="15" t="e">
        <v>#N/A</v>
      </c>
      <c r="H1333" s="15" t="e">
        <v>#N/A</v>
      </c>
      <c r="L1333" s="16">
        <v>3</v>
      </c>
      <c r="M1333" s="16">
        <v>24</v>
      </c>
      <c r="N1333" s="17">
        <f>+L1333/(L1333+M1333)</f>
        <v>0.1111111111111111</v>
      </c>
      <c r="T1333" s="19">
        <v>10</v>
      </c>
      <c r="U1333" s="19">
        <v>17</v>
      </c>
      <c r="V1333" s="20">
        <f>(+T1333/(T1333+U1333))</f>
        <v>0.37037037037037035</v>
      </c>
    </row>
    <row r="1334" spans="1:22" x14ac:dyDescent="0.35">
      <c r="A1334" s="11">
        <v>126182</v>
      </c>
      <c r="B1334" s="11" t="s">
        <v>88</v>
      </c>
      <c r="C1334" s="11">
        <v>2006</v>
      </c>
      <c r="D1334" s="12">
        <v>6</v>
      </c>
      <c r="E1334" s="13">
        <v>5</v>
      </c>
      <c r="F1334" s="14">
        <f>+(D1334/(D1334+E1334))</f>
        <v>0.54545454545454541</v>
      </c>
      <c r="G1334" s="15" t="e">
        <v>#N/A</v>
      </c>
      <c r="H1334" s="15" t="e">
        <v>#N/A</v>
      </c>
      <c r="L1334" s="16">
        <v>13</v>
      </c>
      <c r="M1334" s="16">
        <v>15</v>
      </c>
      <c r="N1334" s="17">
        <f>+L1334/(L1334+M1334)</f>
        <v>0.4642857142857143</v>
      </c>
      <c r="T1334" s="19">
        <v>4</v>
      </c>
      <c r="U1334" s="19">
        <v>23</v>
      </c>
      <c r="V1334" s="20">
        <f>(+T1334/(T1334+U1334))</f>
        <v>0.14814814814814814</v>
      </c>
    </row>
    <row r="1335" spans="1:22" x14ac:dyDescent="0.35">
      <c r="A1335" s="11">
        <v>126182</v>
      </c>
      <c r="B1335" s="11" t="s">
        <v>88</v>
      </c>
      <c r="C1335" s="11">
        <v>2007</v>
      </c>
      <c r="D1335" s="12">
        <v>2</v>
      </c>
      <c r="E1335" s="13">
        <v>9</v>
      </c>
      <c r="F1335" s="14">
        <f>+(D1335/(D1335+E1335))</f>
        <v>0.18181818181818182</v>
      </c>
      <c r="G1335" s="15">
        <v>8625</v>
      </c>
      <c r="H1335" s="15">
        <v>1725</v>
      </c>
      <c r="L1335" s="16">
        <v>16</v>
      </c>
      <c r="M1335" s="16">
        <v>14</v>
      </c>
      <c r="N1335" s="17">
        <f>+L1335/(L1335+M1335)</f>
        <v>0.53333333333333333</v>
      </c>
      <c r="T1335" s="19">
        <v>9</v>
      </c>
      <c r="U1335" s="19">
        <v>18</v>
      </c>
      <c r="V1335" s="20">
        <f>(+T1335/(T1335+U1335))</f>
        <v>0.33333333333333331</v>
      </c>
    </row>
    <row r="1336" spans="1:22" x14ac:dyDescent="0.35">
      <c r="A1336" s="11">
        <v>126182</v>
      </c>
      <c r="B1336" s="11" t="s">
        <v>88</v>
      </c>
      <c r="C1336" s="11">
        <v>2008</v>
      </c>
      <c r="D1336" s="12">
        <v>5</v>
      </c>
      <c r="E1336" s="13">
        <v>6</v>
      </c>
      <c r="F1336" s="14">
        <f>+(D1336/(D1336+E1336))</f>
        <v>0.45454545454545453</v>
      </c>
      <c r="G1336" s="15">
        <v>7348</v>
      </c>
      <c r="H1336" s="15">
        <v>8685</v>
      </c>
      <c r="L1336" s="16">
        <v>18</v>
      </c>
      <c r="M1336" s="16">
        <v>10</v>
      </c>
      <c r="N1336" s="17">
        <f>+L1336/(L1336+M1336)</f>
        <v>0.6428571428571429</v>
      </c>
      <c r="T1336" s="19">
        <v>13</v>
      </c>
      <c r="U1336" s="19">
        <v>15</v>
      </c>
      <c r="V1336" s="20">
        <f>(+T1336/(T1336+U1336))</f>
        <v>0.4642857142857143</v>
      </c>
    </row>
    <row r="1337" spans="1:22" x14ac:dyDescent="0.35">
      <c r="A1337" s="11">
        <v>126182</v>
      </c>
      <c r="B1337" s="11" t="s">
        <v>88</v>
      </c>
      <c r="C1337" s="11">
        <v>2009</v>
      </c>
      <c r="D1337" s="12">
        <v>5</v>
      </c>
      <c r="E1337" s="13">
        <v>6</v>
      </c>
      <c r="F1337" s="14">
        <f>+(D1337/(D1337+E1337))</f>
        <v>0.45454545454545453</v>
      </c>
      <c r="G1337" s="15">
        <v>12303</v>
      </c>
      <c r="H1337" s="15">
        <v>2051</v>
      </c>
      <c r="L1337" s="16">
        <v>4</v>
      </c>
      <c r="M1337" s="16">
        <v>23</v>
      </c>
      <c r="N1337" s="17">
        <f>+L1337/(L1337+M1337)</f>
        <v>0.14814814814814814</v>
      </c>
      <c r="T1337" s="19">
        <v>14</v>
      </c>
      <c r="U1337" s="19">
        <v>14</v>
      </c>
      <c r="V1337" s="20">
        <f>(+T1337/(T1337+U1337))</f>
        <v>0.5</v>
      </c>
    </row>
    <row r="1338" spans="1:22" x14ac:dyDescent="0.35">
      <c r="A1338" s="11">
        <v>126182</v>
      </c>
      <c r="B1338" s="11" t="s">
        <v>88</v>
      </c>
      <c r="C1338" s="11">
        <v>2010</v>
      </c>
      <c r="D1338" s="12">
        <v>5</v>
      </c>
      <c r="E1338" s="13">
        <v>6</v>
      </c>
      <c r="F1338" s="14">
        <f>+(D1338/(D1338+E1338))</f>
        <v>0.45454545454545453</v>
      </c>
      <c r="G1338" s="15">
        <v>10355</v>
      </c>
      <c r="H1338" s="15">
        <v>2071</v>
      </c>
      <c r="L1338" s="16">
        <v>8</v>
      </c>
      <c r="M1338" s="16">
        <v>19</v>
      </c>
      <c r="N1338" s="17">
        <f>+L1338/(L1338+M1338)</f>
        <v>0.29629629629629628</v>
      </c>
      <c r="T1338" s="19">
        <v>21</v>
      </c>
      <c r="U1338" s="19">
        <v>8</v>
      </c>
      <c r="V1338" s="20">
        <f>(+T1338/(T1338+U1338))</f>
        <v>0.72413793103448276</v>
      </c>
    </row>
    <row r="1339" spans="1:22" x14ac:dyDescent="0.35">
      <c r="A1339" s="11">
        <v>126182</v>
      </c>
      <c r="B1339" s="11" t="s">
        <v>88</v>
      </c>
      <c r="C1339" s="11">
        <v>2011</v>
      </c>
      <c r="D1339" s="12">
        <v>6</v>
      </c>
      <c r="E1339" s="13">
        <v>5</v>
      </c>
      <c r="F1339" s="14">
        <f>+(D1339/(D1339+E1339))</f>
        <v>0.54545454545454541</v>
      </c>
      <c r="G1339" s="15">
        <v>16052</v>
      </c>
      <c r="H1339" s="15">
        <v>3210</v>
      </c>
      <c r="L1339" s="16">
        <v>20</v>
      </c>
      <c r="M1339" s="16">
        <v>9</v>
      </c>
      <c r="N1339" s="17">
        <f>+L1339/(L1339+M1339)</f>
        <v>0.68965517241379315</v>
      </c>
      <c r="T1339" s="19">
        <v>23</v>
      </c>
      <c r="U1339" s="19">
        <v>10</v>
      </c>
      <c r="V1339" s="20">
        <f>(+T1339/(T1339+U1339))</f>
        <v>0.69696969696969702</v>
      </c>
    </row>
    <row r="1340" spans="1:22" x14ac:dyDescent="0.35">
      <c r="A1340" s="11">
        <v>126182</v>
      </c>
      <c r="B1340" s="11" t="s">
        <v>88</v>
      </c>
      <c r="C1340" s="11">
        <v>2012</v>
      </c>
      <c r="D1340" s="12">
        <v>8</v>
      </c>
      <c r="E1340" s="13">
        <v>3</v>
      </c>
      <c r="F1340" s="14">
        <f>+(D1340/(D1340+E1340))</f>
        <v>0.72727272727272729</v>
      </c>
      <c r="G1340" s="15">
        <v>8489</v>
      </c>
      <c r="H1340" s="15">
        <v>1698</v>
      </c>
      <c r="L1340" s="16">
        <v>19</v>
      </c>
      <c r="M1340" s="16">
        <v>9</v>
      </c>
      <c r="N1340" s="17">
        <f>+L1340/(L1340+M1340)</f>
        <v>0.6785714285714286</v>
      </c>
      <c r="T1340" s="19">
        <v>7</v>
      </c>
      <c r="U1340" s="19">
        <v>19</v>
      </c>
      <c r="V1340" s="20">
        <f>(+T1340/(T1340+U1340))</f>
        <v>0.26923076923076922</v>
      </c>
    </row>
    <row r="1341" spans="1:22" x14ac:dyDescent="0.35">
      <c r="A1341" s="11">
        <v>126182</v>
      </c>
      <c r="B1341" s="11" t="s">
        <v>88</v>
      </c>
      <c r="C1341" s="11">
        <v>2013</v>
      </c>
      <c r="D1341" s="12">
        <v>7</v>
      </c>
      <c r="E1341" s="13">
        <v>4</v>
      </c>
      <c r="F1341" s="14">
        <f>+(D1341/(D1341+E1341))</f>
        <v>0.63636363636363635</v>
      </c>
      <c r="G1341" s="15">
        <v>7555</v>
      </c>
      <c r="H1341" s="15">
        <v>1259</v>
      </c>
      <c r="L1341" s="16">
        <v>20</v>
      </c>
      <c r="M1341" s="16">
        <v>9</v>
      </c>
      <c r="N1341" s="17">
        <f>+L1341/(L1341+M1341)</f>
        <v>0.68965517241379315</v>
      </c>
      <c r="T1341" s="19">
        <v>9</v>
      </c>
      <c r="U1341" s="19">
        <v>17</v>
      </c>
      <c r="V1341" s="20">
        <f>(+T1341/(T1341+U1341))</f>
        <v>0.34615384615384615</v>
      </c>
    </row>
    <row r="1342" spans="1:22" x14ac:dyDescent="0.35">
      <c r="A1342" s="11">
        <v>126182</v>
      </c>
      <c r="B1342" s="11" t="s">
        <v>88</v>
      </c>
      <c r="C1342" s="11">
        <v>2014</v>
      </c>
      <c r="D1342" s="12">
        <v>4</v>
      </c>
      <c r="E1342" s="13">
        <v>7</v>
      </c>
      <c r="F1342" s="14">
        <f>+(D1342/(D1342+E1342))</f>
        <v>0.36363636363636365</v>
      </c>
      <c r="G1342" s="15">
        <v>3919</v>
      </c>
      <c r="H1342" s="15">
        <v>784</v>
      </c>
      <c r="L1342" s="16">
        <v>17</v>
      </c>
      <c r="M1342" s="16">
        <v>10</v>
      </c>
      <c r="N1342" s="17">
        <f>+L1342/(L1342+M1342)</f>
        <v>0.62962962962962965</v>
      </c>
      <c r="T1342" s="19">
        <v>9</v>
      </c>
      <c r="U1342" s="19">
        <v>19</v>
      </c>
      <c r="V1342" s="20">
        <f>(+T1342/(T1342+U1342))</f>
        <v>0.32142857142857145</v>
      </c>
    </row>
    <row r="1343" spans="1:22" x14ac:dyDescent="0.35">
      <c r="A1343" s="11">
        <v>126182</v>
      </c>
      <c r="B1343" s="11" t="s">
        <v>88</v>
      </c>
      <c r="C1343" s="11">
        <v>2015</v>
      </c>
      <c r="D1343" s="12">
        <v>3</v>
      </c>
      <c r="E1343" s="13">
        <v>8</v>
      </c>
      <c r="F1343" s="14">
        <f>+(D1343/(D1343+E1343))</f>
        <v>0.27272727272727271</v>
      </c>
      <c r="G1343" s="15">
        <v>4196</v>
      </c>
      <c r="H1343" s="15">
        <v>699</v>
      </c>
      <c r="L1343" s="16">
        <v>19</v>
      </c>
      <c r="M1343" s="16">
        <v>9</v>
      </c>
      <c r="N1343" s="17">
        <f>+L1343/(L1343+M1343)</f>
        <v>0.6785714285714286</v>
      </c>
      <c r="T1343" s="19">
        <v>5</v>
      </c>
      <c r="U1343" s="19">
        <v>21</v>
      </c>
      <c r="V1343" s="20">
        <f>(+T1343/(T1343+U1343))</f>
        <v>0.19230769230769232</v>
      </c>
    </row>
    <row r="1344" spans="1:22" x14ac:dyDescent="0.35">
      <c r="A1344" s="11">
        <v>126182</v>
      </c>
      <c r="B1344" s="11" t="s">
        <v>88</v>
      </c>
      <c r="C1344" s="11">
        <v>2016</v>
      </c>
      <c r="D1344" s="12">
        <v>2</v>
      </c>
      <c r="E1344" s="13">
        <v>8</v>
      </c>
      <c r="F1344" s="14">
        <f>+(D1344/(D1344+E1344))</f>
        <v>0.2</v>
      </c>
      <c r="G1344" s="15">
        <v>4492</v>
      </c>
      <c r="H1344" s="15">
        <v>898</v>
      </c>
      <c r="L1344" s="16">
        <v>13</v>
      </c>
      <c r="M1344" s="16">
        <v>15</v>
      </c>
      <c r="N1344" s="17">
        <f>+L1344/(L1344+M1344)</f>
        <v>0.4642857142857143</v>
      </c>
      <c r="T1344" s="19">
        <v>3</v>
      </c>
      <c r="U1344" s="19">
        <v>22</v>
      </c>
      <c r="V1344" s="20">
        <f>(+T1344/(T1344+U1344))</f>
        <v>0.12</v>
      </c>
    </row>
    <row r="1345" spans="1:24" x14ac:dyDescent="0.35">
      <c r="A1345" s="11">
        <v>126182</v>
      </c>
      <c r="B1345" s="11" t="s">
        <v>88</v>
      </c>
      <c r="C1345" s="11">
        <v>2017</v>
      </c>
      <c r="D1345" s="12">
        <v>4</v>
      </c>
      <c r="E1345" s="13">
        <v>7</v>
      </c>
      <c r="F1345" s="14">
        <f>+(D1345/(D1345+E1345))</f>
        <v>0.36363636363636365</v>
      </c>
      <c r="G1345" s="15">
        <v>3060</v>
      </c>
      <c r="H1345" s="15">
        <v>616</v>
      </c>
      <c r="L1345" s="16">
        <v>13</v>
      </c>
      <c r="M1345" s="16">
        <v>16</v>
      </c>
      <c r="N1345" s="17">
        <f>+L1345/(L1345+M1345)</f>
        <v>0.44827586206896552</v>
      </c>
      <c r="O1345" s="18">
        <v>4405</v>
      </c>
      <c r="P1345" s="18">
        <v>367</v>
      </c>
      <c r="T1345" s="19">
        <v>2</v>
      </c>
      <c r="U1345" s="19">
        <v>23</v>
      </c>
      <c r="V1345" s="20">
        <f>(+T1345/(T1345+U1345))</f>
        <v>0.08</v>
      </c>
    </row>
    <row r="1346" spans="1:24" x14ac:dyDescent="0.35">
      <c r="A1346" s="11">
        <v>126182</v>
      </c>
      <c r="B1346" s="11" t="s">
        <v>88</v>
      </c>
      <c r="C1346" s="11">
        <v>2018</v>
      </c>
      <c r="D1346" s="12">
        <v>4</v>
      </c>
      <c r="E1346" s="13">
        <v>7</v>
      </c>
      <c r="F1346" s="14">
        <f>+(D1346/(D1346+E1346))</f>
        <v>0.36363636363636365</v>
      </c>
      <c r="G1346" s="15">
        <v>10200</v>
      </c>
      <c r="H1346" s="15">
        <v>2040</v>
      </c>
      <c r="L1346" s="16">
        <v>18</v>
      </c>
      <c r="M1346" s="16">
        <v>14</v>
      </c>
      <c r="N1346" s="17">
        <f>+L1346/(L1346+M1346)</f>
        <v>0.5625</v>
      </c>
      <c r="O1346" s="18">
        <v>7377</v>
      </c>
      <c r="P1346" s="18">
        <v>567</v>
      </c>
      <c r="T1346" s="19">
        <v>5</v>
      </c>
      <c r="U1346" s="19">
        <v>21</v>
      </c>
      <c r="V1346" s="20">
        <f>(+T1346/(T1346+U1346))</f>
        <v>0.19230769230769232</v>
      </c>
    </row>
    <row r="1347" spans="1:24" x14ac:dyDescent="0.35">
      <c r="A1347" s="11">
        <v>126182</v>
      </c>
      <c r="B1347" s="11" t="s">
        <v>88</v>
      </c>
      <c r="C1347" s="11">
        <v>2019</v>
      </c>
      <c r="D1347" s="12">
        <v>4</v>
      </c>
      <c r="E1347" s="13">
        <v>7</v>
      </c>
      <c r="F1347" s="14">
        <f>+(D1347/(D1347+E1347))</f>
        <v>0.36363636363636365</v>
      </c>
      <c r="G1347" s="15">
        <v>6145</v>
      </c>
      <c r="H1347" s="15">
        <v>1024</v>
      </c>
      <c r="L1347" s="16">
        <v>11</v>
      </c>
      <c r="M1347" s="16">
        <v>17</v>
      </c>
      <c r="N1347" s="17">
        <f>+L1347/(L1347+M1347)</f>
        <v>0.39285714285714285</v>
      </c>
      <c r="T1347" s="19">
        <v>2</v>
      </c>
      <c r="U1347" s="19">
        <v>24</v>
      </c>
      <c r="V1347" s="20">
        <f>(+T1347/(T1347+U1347))</f>
        <v>7.6923076923076927E-2</v>
      </c>
      <c r="W1347" s="21">
        <v>3458</v>
      </c>
      <c r="X1347" s="21">
        <v>288</v>
      </c>
    </row>
    <row r="1348" spans="1:24" x14ac:dyDescent="0.35">
      <c r="A1348" s="11">
        <v>126182</v>
      </c>
      <c r="B1348" s="11" t="s">
        <v>88</v>
      </c>
      <c r="C1348" s="11">
        <v>2020</v>
      </c>
      <c r="G1348" s="15" t="e">
        <v>#N/A</v>
      </c>
      <c r="H1348" s="15" t="e">
        <v>#N/A</v>
      </c>
      <c r="L1348" s="16">
        <v>9</v>
      </c>
      <c r="M1348" s="16">
        <v>20</v>
      </c>
      <c r="N1348" s="17">
        <f>+L1348/(L1348+M1348)</f>
        <v>0.31034482758620691</v>
      </c>
      <c r="T1348" s="19">
        <v>4</v>
      </c>
      <c r="U1348" s="19">
        <v>24</v>
      </c>
      <c r="V1348" s="20">
        <f>(+T1348/(T1348+U1348))</f>
        <v>0.14285714285714285</v>
      </c>
    </row>
    <row r="1349" spans="1:24" x14ac:dyDescent="0.35">
      <c r="A1349" s="11">
        <v>126182</v>
      </c>
      <c r="B1349" s="11" t="s">
        <v>88</v>
      </c>
      <c r="C1349" s="11">
        <v>2021</v>
      </c>
      <c r="D1349" s="12">
        <v>1</v>
      </c>
      <c r="E1349" s="13">
        <v>10</v>
      </c>
      <c r="F1349" s="14">
        <f>+(D1349/(D1349+E1349))</f>
        <v>9.0909090909090912E-2</v>
      </c>
      <c r="G1349" s="15">
        <v>8230</v>
      </c>
      <c r="H1349" s="15">
        <v>0.2</v>
      </c>
      <c r="L1349" s="16">
        <v>10</v>
      </c>
      <c r="M1349" s="16">
        <v>9</v>
      </c>
      <c r="N1349" s="17">
        <f>+L1349/(L1349+M1349)</f>
        <v>0.52631578947368418</v>
      </c>
      <c r="T1349" s="19">
        <v>4</v>
      </c>
      <c r="U1349" s="19">
        <v>10</v>
      </c>
      <c r="V1349" s="20">
        <f>(+T1349/(T1349+U1349))</f>
        <v>0.2857142857142857</v>
      </c>
    </row>
    <row r="1350" spans="1:24" x14ac:dyDescent="0.35">
      <c r="A1350" s="11">
        <v>126182</v>
      </c>
      <c r="B1350" s="11" t="s">
        <v>88</v>
      </c>
      <c r="C1350" s="11">
        <v>2022</v>
      </c>
      <c r="D1350" s="12">
        <v>2</v>
      </c>
      <c r="E1350" s="13">
        <v>9</v>
      </c>
      <c r="F1350" s="14">
        <f>+(D1350/(D1350+E1350))</f>
        <v>0.18181818181818182</v>
      </c>
      <c r="G1350" s="15">
        <v>10127</v>
      </c>
      <c r="H1350" s="15" t="e">
        <v>#N/A</v>
      </c>
      <c r="L1350" s="16">
        <v>12</v>
      </c>
      <c r="M1350" s="16">
        <v>16</v>
      </c>
      <c r="N1350" s="17">
        <f>+L1350/(L1350+M1350)</f>
        <v>0.42857142857142855</v>
      </c>
      <c r="O1350" s="18">
        <v>10794</v>
      </c>
      <c r="P1350" s="18">
        <v>981</v>
      </c>
      <c r="Q1350" s="17">
        <v>0.48699999999999999</v>
      </c>
      <c r="R1350" s="17">
        <v>0.17499999999999999</v>
      </c>
      <c r="S1350" s="70">
        <f>+Q1350/R1350</f>
        <v>2.7828571428571429</v>
      </c>
      <c r="T1350" s="19">
        <v>12</v>
      </c>
      <c r="U1350" s="19">
        <v>15</v>
      </c>
      <c r="V1350" s="20">
        <f>(+T1350/(T1350+U1350))</f>
        <v>0.44444444444444442</v>
      </c>
    </row>
    <row r="1351" spans="1:24" x14ac:dyDescent="0.35">
      <c r="A1351" s="11">
        <v>126614</v>
      </c>
      <c r="B1351" s="11" t="s">
        <v>89</v>
      </c>
      <c r="C1351" s="11">
        <v>2004</v>
      </c>
      <c r="D1351" s="12">
        <v>8</v>
      </c>
      <c r="E1351" s="13">
        <v>5</v>
      </c>
      <c r="F1351" s="14">
        <f>+(D1351/(D1351+E1351))</f>
        <v>0.61538461538461542</v>
      </c>
      <c r="G1351" s="15" t="e">
        <v>#N/A</v>
      </c>
      <c r="H1351" s="15" t="e">
        <v>#N/A</v>
      </c>
      <c r="L1351" s="16">
        <v>18</v>
      </c>
      <c r="M1351" s="16">
        <v>11</v>
      </c>
      <c r="N1351" s="17">
        <f>+L1351/(L1351+M1351)</f>
        <v>0.62068965517241381</v>
      </c>
      <c r="O1351" s="18">
        <v>83892</v>
      </c>
      <c r="P1351" s="18">
        <v>5593</v>
      </c>
      <c r="T1351" s="19">
        <v>22</v>
      </c>
      <c r="U1351" s="19">
        <v>8</v>
      </c>
      <c r="V1351" s="20">
        <f>(+T1351/(T1351+U1351))</f>
        <v>0.73333333333333328</v>
      </c>
    </row>
    <row r="1352" spans="1:24" x14ac:dyDescent="0.35">
      <c r="A1352" s="11">
        <v>126614</v>
      </c>
      <c r="B1352" s="11" t="s">
        <v>89</v>
      </c>
      <c r="C1352" s="11">
        <v>2005</v>
      </c>
      <c r="D1352" s="12">
        <v>7</v>
      </c>
      <c r="E1352" s="13">
        <v>6</v>
      </c>
      <c r="F1352" s="14">
        <f>+(D1352/(D1352+E1352))</f>
        <v>0.53846153846153844</v>
      </c>
      <c r="G1352" s="15" t="e">
        <v>#N/A</v>
      </c>
      <c r="H1352" s="15" t="e">
        <v>#N/A</v>
      </c>
      <c r="L1352" s="16">
        <v>14</v>
      </c>
      <c r="M1352" s="16">
        <v>16</v>
      </c>
      <c r="N1352" s="17">
        <f>+L1352/(L1352+M1352)</f>
        <v>0.46666666666666667</v>
      </c>
      <c r="T1352" s="19">
        <v>9</v>
      </c>
      <c r="U1352" s="19">
        <v>19</v>
      </c>
      <c r="V1352" s="20">
        <f>(+T1352/(T1352+U1352))</f>
        <v>0.32142857142857145</v>
      </c>
    </row>
    <row r="1353" spans="1:24" x14ac:dyDescent="0.35">
      <c r="A1353" s="11">
        <v>126614</v>
      </c>
      <c r="B1353" s="11" t="s">
        <v>89</v>
      </c>
      <c r="C1353" s="11">
        <v>2006</v>
      </c>
      <c r="D1353" s="12">
        <v>2</v>
      </c>
      <c r="E1353" s="13">
        <v>10</v>
      </c>
      <c r="F1353" s="14">
        <f>+(D1353/(D1353+E1353))</f>
        <v>0.16666666666666666</v>
      </c>
      <c r="G1353" s="15">
        <v>276286</v>
      </c>
      <c r="H1353" s="15">
        <v>46048</v>
      </c>
      <c r="L1353" s="16">
        <v>20</v>
      </c>
      <c r="M1353" s="16">
        <v>10</v>
      </c>
      <c r="N1353" s="17">
        <f>+L1353/(L1353+M1353)</f>
        <v>0.66666666666666663</v>
      </c>
      <c r="T1353" s="19">
        <v>9</v>
      </c>
      <c r="U1353" s="19">
        <v>21</v>
      </c>
      <c r="V1353" s="20">
        <f>(+T1353/(T1353+U1353))</f>
        <v>0.3</v>
      </c>
    </row>
    <row r="1354" spans="1:24" x14ac:dyDescent="0.35">
      <c r="A1354" s="11">
        <v>126614</v>
      </c>
      <c r="B1354" s="11" t="s">
        <v>89</v>
      </c>
      <c r="C1354" s="11">
        <v>2007</v>
      </c>
      <c r="D1354" s="12">
        <v>6</v>
      </c>
      <c r="E1354" s="13">
        <v>7</v>
      </c>
      <c r="F1354" s="14">
        <f>+(D1354/(D1354+E1354))</f>
        <v>0.46153846153846156</v>
      </c>
      <c r="G1354" s="15" t="e">
        <v>#N/A</v>
      </c>
      <c r="H1354" s="15" t="e">
        <v>#N/A</v>
      </c>
      <c r="L1354" s="16">
        <v>7</v>
      </c>
      <c r="M1354" s="16">
        <v>20</v>
      </c>
      <c r="N1354" s="17">
        <f>+L1354/(L1354+M1354)</f>
        <v>0.25925925925925924</v>
      </c>
      <c r="T1354" s="19">
        <v>13</v>
      </c>
      <c r="U1354" s="19">
        <v>17</v>
      </c>
      <c r="V1354" s="20">
        <f>(+T1354/(T1354+U1354))</f>
        <v>0.43333333333333335</v>
      </c>
    </row>
    <row r="1355" spans="1:24" x14ac:dyDescent="0.35">
      <c r="A1355" s="11">
        <v>126614</v>
      </c>
      <c r="B1355" s="11" t="s">
        <v>89</v>
      </c>
      <c r="C1355" s="11">
        <v>2008</v>
      </c>
      <c r="D1355" s="12">
        <v>5</v>
      </c>
      <c r="E1355" s="13">
        <v>7</v>
      </c>
      <c r="F1355" s="14">
        <f>+(D1355/(D1355+E1355))</f>
        <v>0.41666666666666669</v>
      </c>
      <c r="G1355" s="15" t="e">
        <v>#N/A</v>
      </c>
      <c r="H1355" s="15" t="e">
        <v>#N/A</v>
      </c>
      <c r="L1355" s="16">
        <v>12</v>
      </c>
      <c r="M1355" s="16">
        <v>20</v>
      </c>
      <c r="N1355" s="17">
        <f>+L1355/(L1355+M1355)</f>
        <v>0.375</v>
      </c>
      <c r="T1355" s="19">
        <v>19</v>
      </c>
      <c r="U1355" s="19">
        <v>15</v>
      </c>
      <c r="V1355" s="20">
        <f>(+T1355/(T1355+U1355))</f>
        <v>0.55882352941176472</v>
      </c>
    </row>
    <row r="1356" spans="1:24" x14ac:dyDescent="0.35">
      <c r="A1356" s="11">
        <v>126614</v>
      </c>
      <c r="B1356" s="11" t="s">
        <v>89</v>
      </c>
      <c r="C1356" s="11">
        <v>2009</v>
      </c>
      <c r="D1356" s="12">
        <v>3</v>
      </c>
      <c r="E1356" s="13">
        <v>9</v>
      </c>
      <c r="F1356" s="14">
        <f>+(D1356/(D1356+E1356))</f>
        <v>0.25</v>
      </c>
      <c r="G1356" s="15" t="e">
        <v>#N/A</v>
      </c>
      <c r="H1356" s="15" t="e">
        <v>#N/A</v>
      </c>
      <c r="L1356" s="16">
        <v>9</v>
      </c>
      <c r="M1356" s="16">
        <v>22</v>
      </c>
      <c r="N1356" s="17">
        <f>+L1356/(L1356+M1356)</f>
        <v>0.29032258064516131</v>
      </c>
      <c r="T1356" s="19">
        <v>11</v>
      </c>
      <c r="U1356" s="19">
        <v>18</v>
      </c>
      <c r="V1356" s="20">
        <f>(+T1356/(T1356+U1356))</f>
        <v>0.37931034482758619</v>
      </c>
    </row>
    <row r="1357" spans="1:24" x14ac:dyDescent="0.35">
      <c r="A1357" s="11">
        <v>126614</v>
      </c>
      <c r="B1357" s="11" t="s">
        <v>89</v>
      </c>
      <c r="C1357" s="11">
        <v>2010</v>
      </c>
      <c r="D1357" s="12">
        <v>5</v>
      </c>
      <c r="E1357" s="13">
        <v>7</v>
      </c>
      <c r="F1357" s="14">
        <f>+(D1357/(D1357+E1357))</f>
        <v>0.41666666666666669</v>
      </c>
      <c r="G1357" s="15" t="e">
        <v>#N/A</v>
      </c>
      <c r="H1357" s="15" t="e">
        <v>#N/A</v>
      </c>
      <c r="L1357" s="16">
        <v>15</v>
      </c>
      <c r="M1357" s="16">
        <v>16</v>
      </c>
      <c r="N1357" s="17">
        <f>+L1357/(L1357+M1357)</f>
        <v>0.4838709677419355</v>
      </c>
      <c r="T1357" s="19">
        <v>13</v>
      </c>
      <c r="U1357" s="19">
        <v>17</v>
      </c>
      <c r="V1357" s="20">
        <f>(+T1357/(T1357+U1357))</f>
        <v>0.43333333333333335</v>
      </c>
    </row>
    <row r="1358" spans="1:24" x14ac:dyDescent="0.35">
      <c r="A1358" s="11">
        <v>126614</v>
      </c>
      <c r="B1358" s="11" t="s">
        <v>89</v>
      </c>
      <c r="C1358" s="11">
        <v>2011</v>
      </c>
      <c r="D1358" s="12">
        <v>3</v>
      </c>
      <c r="E1358" s="13">
        <v>10</v>
      </c>
      <c r="F1358" s="14">
        <f>+(D1358/(D1358+E1358))</f>
        <v>0.23076923076923078</v>
      </c>
      <c r="G1358" s="15" t="e">
        <v>#N/A</v>
      </c>
      <c r="H1358" s="15" t="e">
        <v>#N/A</v>
      </c>
      <c r="L1358" s="16">
        <v>24</v>
      </c>
      <c r="M1358" s="16">
        <v>14</v>
      </c>
      <c r="N1358" s="17">
        <f>+L1358/(L1358+M1358)</f>
        <v>0.63157894736842102</v>
      </c>
      <c r="T1358" s="19">
        <v>18</v>
      </c>
      <c r="U1358" s="19">
        <v>16</v>
      </c>
      <c r="V1358" s="20">
        <f>(+T1358/(T1358+U1358))</f>
        <v>0.52941176470588236</v>
      </c>
    </row>
    <row r="1359" spans="1:24" x14ac:dyDescent="0.35">
      <c r="A1359" s="11">
        <v>126614</v>
      </c>
      <c r="B1359" s="11" t="s">
        <v>89</v>
      </c>
      <c r="C1359" s="11">
        <v>2012</v>
      </c>
      <c r="D1359" s="12">
        <v>1</v>
      </c>
      <c r="E1359" s="13">
        <v>11</v>
      </c>
      <c r="F1359" s="14">
        <f>+(D1359/(D1359+E1359))</f>
        <v>8.3333333333333329E-2</v>
      </c>
      <c r="G1359" s="15" t="e">
        <v>#N/A</v>
      </c>
      <c r="H1359" s="15" t="e">
        <v>#N/A</v>
      </c>
      <c r="L1359" s="16">
        <v>24</v>
      </c>
      <c r="M1359" s="16">
        <v>12</v>
      </c>
      <c r="N1359" s="17">
        <f>+L1359/(L1359+M1359)</f>
        <v>0.66666666666666663</v>
      </c>
      <c r="T1359" s="19">
        <v>21</v>
      </c>
      <c r="U1359" s="19">
        <v>14</v>
      </c>
      <c r="V1359" s="20">
        <f>(+T1359/(T1359+U1359))</f>
        <v>0.6</v>
      </c>
    </row>
    <row r="1360" spans="1:24" x14ac:dyDescent="0.35">
      <c r="A1360" s="11">
        <v>126614</v>
      </c>
      <c r="B1360" s="11" t="s">
        <v>89</v>
      </c>
      <c r="C1360" s="11">
        <v>2013</v>
      </c>
      <c r="D1360" s="12">
        <v>4</v>
      </c>
      <c r="E1360" s="13">
        <v>8</v>
      </c>
      <c r="F1360" s="14">
        <f>+(D1360/(D1360+E1360))</f>
        <v>0.33333333333333331</v>
      </c>
      <c r="G1360" s="15" t="e">
        <v>#N/A</v>
      </c>
      <c r="H1360" s="15" t="e">
        <v>#N/A</v>
      </c>
      <c r="L1360" s="16">
        <v>21</v>
      </c>
      <c r="M1360" s="16">
        <v>12</v>
      </c>
      <c r="N1360" s="17">
        <f>+L1360/(L1360+M1360)</f>
        <v>0.63636363636363635</v>
      </c>
      <c r="T1360" s="19">
        <v>25</v>
      </c>
      <c r="U1360" s="19">
        <v>7</v>
      </c>
      <c r="V1360" s="20">
        <f>(+T1360/(T1360+U1360))</f>
        <v>0.78125</v>
      </c>
    </row>
    <row r="1361" spans="1:24" x14ac:dyDescent="0.35">
      <c r="A1361" s="11">
        <v>126614</v>
      </c>
      <c r="B1361" s="11" t="s">
        <v>89</v>
      </c>
      <c r="C1361" s="11">
        <v>2014</v>
      </c>
      <c r="D1361" s="12">
        <v>2</v>
      </c>
      <c r="E1361" s="13">
        <v>10</v>
      </c>
      <c r="F1361" s="14">
        <f>+(D1361/(D1361+E1361))</f>
        <v>0.16666666666666666</v>
      </c>
      <c r="G1361" s="15" t="e">
        <v>#N/A</v>
      </c>
      <c r="H1361" s="15" t="e">
        <v>#N/A</v>
      </c>
      <c r="L1361" s="16">
        <v>23</v>
      </c>
      <c r="M1361" s="16">
        <v>12</v>
      </c>
      <c r="N1361" s="17">
        <f>+L1361/(L1361+M1361)</f>
        <v>0.65714285714285714</v>
      </c>
      <c r="T1361" s="19">
        <v>19</v>
      </c>
      <c r="U1361" s="19">
        <v>15</v>
      </c>
      <c r="V1361" s="20">
        <f>(+T1361/(T1361+U1361))</f>
        <v>0.55882352941176472</v>
      </c>
    </row>
    <row r="1362" spans="1:24" x14ac:dyDescent="0.35">
      <c r="A1362" s="11">
        <v>126614</v>
      </c>
      <c r="B1362" s="11" t="s">
        <v>89</v>
      </c>
      <c r="C1362" s="11">
        <v>2015</v>
      </c>
      <c r="D1362" s="12">
        <v>4</v>
      </c>
      <c r="E1362" s="13">
        <v>9</v>
      </c>
      <c r="F1362" s="14">
        <f>+(D1362/(D1362+E1362))</f>
        <v>0.30769230769230771</v>
      </c>
      <c r="G1362" s="15" t="e">
        <v>#N/A</v>
      </c>
      <c r="H1362" s="15" t="e">
        <v>#N/A</v>
      </c>
      <c r="L1362" s="16">
        <v>16</v>
      </c>
      <c r="M1362" s="16">
        <v>18</v>
      </c>
      <c r="N1362" s="17">
        <f>+L1362/(L1362+M1362)</f>
        <v>0.47058823529411764</v>
      </c>
      <c r="T1362" s="19">
        <v>15</v>
      </c>
      <c r="U1362" s="19">
        <v>17</v>
      </c>
      <c r="V1362" s="20">
        <f>(+T1362/(T1362+U1362))</f>
        <v>0.46875</v>
      </c>
    </row>
    <row r="1363" spans="1:24" x14ac:dyDescent="0.35">
      <c r="A1363" s="11">
        <v>126614</v>
      </c>
      <c r="B1363" s="11" t="s">
        <v>89</v>
      </c>
      <c r="C1363" s="11">
        <v>2016</v>
      </c>
      <c r="D1363" s="12">
        <v>10</v>
      </c>
      <c r="E1363" s="13">
        <v>4</v>
      </c>
      <c r="F1363" s="14">
        <f>+(D1363/(D1363+E1363))</f>
        <v>0.7142857142857143</v>
      </c>
      <c r="G1363" s="15" t="e">
        <v>#N/A</v>
      </c>
      <c r="H1363" s="15" t="e">
        <v>#N/A</v>
      </c>
      <c r="L1363" s="16">
        <v>22</v>
      </c>
      <c r="M1363" s="16">
        <v>12</v>
      </c>
      <c r="N1363" s="17">
        <f>+L1363/(L1363+M1363)</f>
        <v>0.6470588235294118</v>
      </c>
      <c r="T1363" s="19">
        <v>7</v>
      </c>
      <c r="U1363" s="19">
        <v>23</v>
      </c>
      <c r="V1363" s="20">
        <f>(+T1363/(T1363+U1363))</f>
        <v>0.23333333333333334</v>
      </c>
    </row>
    <row r="1364" spans="1:24" x14ac:dyDescent="0.35">
      <c r="A1364" s="11">
        <v>126614</v>
      </c>
      <c r="B1364" s="11" t="s">
        <v>89</v>
      </c>
      <c r="C1364" s="11">
        <v>2017</v>
      </c>
      <c r="D1364" s="12">
        <v>5</v>
      </c>
      <c r="E1364" s="13">
        <v>7</v>
      </c>
      <c r="F1364" s="14">
        <f>+(D1364/(D1364+E1364))</f>
        <v>0.41666666666666669</v>
      </c>
      <c r="G1364" s="15" t="e">
        <v>#N/A</v>
      </c>
      <c r="H1364" s="15" t="e">
        <v>#N/A</v>
      </c>
      <c r="L1364" s="16">
        <v>19</v>
      </c>
      <c r="M1364" s="16">
        <v>15</v>
      </c>
      <c r="N1364" s="17">
        <f>+L1364/(L1364+M1364)</f>
        <v>0.55882352941176472</v>
      </c>
      <c r="O1364" s="18">
        <v>132119</v>
      </c>
      <c r="P1364" s="18">
        <v>7771</v>
      </c>
      <c r="T1364" s="19">
        <v>17</v>
      </c>
      <c r="U1364" s="19">
        <v>16</v>
      </c>
      <c r="V1364" s="20">
        <f>(+T1364/(T1364+U1364))</f>
        <v>0.51515151515151514</v>
      </c>
    </row>
    <row r="1365" spans="1:24" x14ac:dyDescent="0.35">
      <c r="A1365" s="11">
        <v>126614</v>
      </c>
      <c r="B1365" s="11" t="s">
        <v>89</v>
      </c>
      <c r="C1365" s="11">
        <v>2018</v>
      </c>
      <c r="D1365" s="12">
        <v>5</v>
      </c>
      <c r="E1365" s="13">
        <v>7</v>
      </c>
      <c r="F1365" s="14">
        <f>+(D1365/(D1365+E1365))</f>
        <v>0.41666666666666669</v>
      </c>
      <c r="G1365" s="15" t="e">
        <v>#N/A</v>
      </c>
      <c r="H1365" s="15" t="e">
        <v>#N/A</v>
      </c>
      <c r="L1365" s="16">
        <v>17</v>
      </c>
      <c r="M1365" s="16">
        <v>15</v>
      </c>
      <c r="N1365" s="17">
        <f>+L1365/(L1365+M1365)</f>
        <v>0.53125</v>
      </c>
      <c r="O1365" s="18">
        <v>111733</v>
      </c>
      <c r="P1365" s="18">
        <v>7448</v>
      </c>
      <c r="T1365" s="19">
        <v>15</v>
      </c>
      <c r="U1365" s="19">
        <v>16</v>
      </c>
      <c r="V1365" s="20">
        <f>(+T1365/(T1365+U1365))</f>
        <v>0.4838709677419355</v>
      </c>
    </row>
    <row r="1366" spans="1:24" x14ac:dyDescent="0.35">
      <c r="A1366" s="11">
        <v>126614</v>
      </c>
      <c r="B1366" s="11" t="s">
        <v>89</v>
      </c>
      <c r="C1366" s="11">
        <v>2019</v>
      </c>
      <c r="D1366" s="12">
        <v>5</v>
      </c>
      <c r="E1366" s="13">
        <v>7</v>
      </c>
      <c r="F1366" s="14">
        <f>+(D1366/(D1366+E1366))</f>
        <v>0.41666666666666669</v>
      </c>
      <c r="G1366" s="15">
        <v>297435</v>
      </c>
      <c r="H1366" s="15">
        <v>49573</v>
      </c>
      <c r="L1366" s="16">
        <v>23</v>
      </c>
      <c r="M1366" s="16">
        <v>13</v>
      </c>
      <c r="N1366" s="17">
        <f>+L1366/(L1366+M1366)</f>
        <v>0.63888888888888884</v>
      </c>
      <c r="T1366" s="19">
        <v>12</v>
      </c>
      <c r="U1366" s="19">
        <v>18</v>
      </c>
      <c r="V1366" s="20">
        <f>(+T1366/(T1366+U1366))</f>
        <v>0.4</v>
      </c>
      <c r="W1366" s="21">
        <v>32323</v>
      </c>
      <c r="X1366" s="21">
        <v>1901</v>
      </c>
    </row>
    <row r="1367" spans="1:24" x14ac:dyDescent="0.35">
      <c r="A1367" s="11">
        <v>126614</v>
      </c>
      <c r="B1367" s="11" t="s">
        <v>89</v>
      </c>
      <c r="C1367" s="11">
        <v>2020</v>
      </c>
      <c r="D1367" s="12">
        <v>4</v>
      </c>
      <c r="E1367" s="13">
        <v>2</v>
      </c>
      <c r="F1367" s="14">
        <f>+(D1367/(D1367+E1367))</f>
        <v>0.66666666666666663</v>
      </c>
      <c r="G1367" s="15" t="e">
        <v>#N/A</v>
      </c>
      <c r="H1367" s="15" t="e">
        <v>#N/A</v>
      </c>
      <c r="L1367" s="16">
        <v>21</v>
      </c>
      <c r="M1367" s="16">
        <v>11</v>
      </c>
      <c r="N1367" s="17">
        <f>+L1367/(L1367+M1367)</f>
        <v>0.65625</v>
      </c>
      <c r="T1367" s="19">
        <v>16</v>
      </c>
      <c r="U1367" s="19">
        <v>14</v>
      </c>
      <c r="V1367" s="20">
        <f>(+T1367/(T1367+U1367))</f>
        <v>0.53333333333333333</v>
      </c>
    </row>
    <row r="1368" spans="1:24" x14ac:dyDescent="0.35">
      <c r="A1368" s="11">
        <v>126614</v>
      </c>
      <c r="B1368" s="11" t="s">
        <v>89</v>
      </c>
      <c r="C1368" s="11">
        <v>2021</v>
      </c>
      <c r="D1368" s="12">
        <v>4</v>
      </c>
      <c r="E1368" s="13">
        <v>8</v>
      </c>
      <c r="F1368" s="14">
        <f>+(D1368/(D1368+E1368))</f>
        <v>0.33333333333333331</v>
      </c>
      <c r="G1368" s="15" t="e">
        <v>#N/A</v>
      </c>
      <c r="H1368" s="15" t="e">
        <v>#N/A</v>
      </c>
      <c r="L1368" s="16">
        <v>23</v>
      </c>
      <c r="M1368" s="16">
        <v>9</v>
      </c>
      <c r="N1368" s="17">
        <f>+L1368/(L1368+M1368)</f>
        <v>0.71875</v>
      </c>
      <c r="T1368" s="19">
        <v>12</v>
      </c>
      <c r="U1368" s="19">
        <v>11</v>
      </c>
      <c r="V1368" s="20">
        <f>(+T1368/(T1368+U1368))</f>
        <v>0.52173913043478259</v>
      </c>
    </row>
    <row r="1369" spans="1:24" x14ac:dyDescent="0.35">
      <c r="A1369" s="11">
        <v>126614</v>
      </c>
      <c r="B1369" s="11" t="s">
        <v>89</v>
      </c>
      <c r="C1369" s="11">
        <v>2022</v>
      </c>
      <c r="D1369" s="12">
        <v>1</v>
      </c>
      <c r="E1369" s="13">
        <v>11</v>
      </c>
      <c r="F1369" s="14">
        <f>+(D1369/(D1369+E1369))</f>
        <v>8.3333333333333329E-2</v>
      </c>
      <c r="G1369" s="15" t="e">
        <v>#N/A</v>
      </c>
      <c r="H1369" s="15" t="e">
        <v>#N/A</v>
      </c>
      <c r="L1369" s="16">
        <v>21</v>
      </c>
      <c r="M1369" s="16">
        <v>12</v>
      </c>
      <c r="N1369" s="17">
        <f>+L1369/(L1369+M1369)</f>
        <v>0.63636363636363635</v>
      </c>
      <c r="O1369" s="18">
        <v>125181</v>
      </c>
      <c r="P1369" s="18">
        <v>6955</v>
      </c>
      <c r="S1369" s="70" t="e">
        <f>+Q1369/R1369</f>
        <v>#DIV/0!</v>
      </c>
      <c r="T1369" s="19">
        <v>22</v>
      </c>
      <c r="U1369" s="19">
        <v>9</v>
      </c>
      <c r="V1369" s="20">
        <f>(+T1369/(T1369+U1369))</f>
        <v>0.70967741935483875</v>
      </c>
    </row>
    <row r="1370" spans="1:24" x14ac:dyDescent="0.35">
      <c r="A1370" s="11">
        <v>126678</v>
      </c>
      <c r="B1370" s="11" t="s">
        <v>90</v>
      </c>
      <c r="C1370" s="11">
        <v>2004</v>
      </c>
      <c r="F1370" s="14" t="e">
        <f>+(D1370/(D1370+E1370))</f>
        <v>#DIV/0!</v>
      </c>
      <c r="G1370" s="15" t="e">
        <v>#N/A</v>
      </c>
      <c r="H1370" s="15" t="e">
        <v>#N/A</v>
      </c>
      <c r="L1370" s="16">
        <v>15</v>
      </c>
      <c r="M1370" s="16">
        <v>10</v>
      </c>
      <c r="N1370" s="17">
        <f>+L1370/(L1370+M1370)</f>
        <v>0.6</v>
      </c>
      <c r="T1370" s="19">
        <v>2</v>
      </c>
      <c r="U1370" s="19">
        <v>20</v>
      </c>
      <c r="V1370" s="20">
        <f>(+T1370/(T1370+U1370))</f>
        <v>9.0909090909090912E-2</v>
      </c>
    </row>
    <row r="1371" spans="1:24" x14ac:dyDescent="0.35">
      <c r="A1371" s="11">
        <v>126678</v>
      </c>
      <c r="B1371" s="11" t="s">
        <v>90</v>
      </c>
      <c r="C1371" s="11">
        <v>2005</v>
      </c>
      <c r="F1371" s="14" t="e">
        <f>+(D1371/(D1371+E1371))</f>
        <v>#DIV/0!</v>
      </c>
      <c r="G1371" s="15">
        <v>2934</v>
      </c>
      <c r="H1371" s="15">
        <v>489</v>
      </c>
      <c r="L1371" s="16">
        <v>9</v>
      </c>
      <c r="M1371" s="16">
        <v>16</v>
      </c>
      <c r="N1371" s="17">
        <f>+L1371/(L1371+M1371)</f>
        <v>0.36</v>
      </c>
      <c r="T1371" s="19">
        <v>8</v>
      </c>
      <c r="U1371" s="19">
        <v>17</v>
      </c>
      <c r="V1371" s="20">
        <f>(+T1371/(T1371+U1371))</f>
        <v>0.32</v>
      </c>
    </row>
    <row r="1372" spans="1:24" x14ac:dyDescent="0.35">
      <c r="A1372" s="11">
        <v>126678</v>
      </c>
      <c r="B1372" s="11" t="s">
        <v>90</v>
      </c>
      <c r="C1372" s="11">
        <v>2006</v>
      </c>
      <c r="F1372" s="14" t="e">
        <f>+(D1372/(D1372+E1372))</f>
        <v>#DIV/0!</v>
      </c>
      <c r="G1372" s="15" t="e">
        <v>#N/A</v>
      </c>
      <c r="H1372" s="15" t="e">
        <v>#N/A</v>
      </c>
      <c r="L1372" s="16">
        <v>7</v>
      </c>
      <c r="M1372" s="16">
        <v>18</v>
      </c>
      <c r="N1372" s="17">
        <f>+L1372/(L1372+M1372)</f>
        <v>0.28000000000000003</v>
      </c>
      <c r="T1372" s="19">
        <v>15</v>
      </c>
      <c r="U1372" s="19">
        <v>10</v>
      </c>
      <c r="V1372" s="20">
        <f>(+T1372/(T1372+U1372))</f>
        <v>0.6</v>
      </c>
    </row>
    <row r="1373" spans="1:24" x14ac:dyDescent="0.35">
      <c r="A1373" s="11">
        <v>126678</v>
      </c>
      <c r="B1373" s="11" t="s">
        <v>90</v>
      </c>
      <c r="C1373" s="11">
        <v>2007</v>
      </c>
      <c r="F1373" s="14" t="e">
        <f>+(D1373/(D1373+E1373))</f>
        <v>#DIV/0!</v>
      </c>
      <c r="G1373" s="15" t="e">
        <v>#N/A</v>
      </c>
      <c r="H1373" s="15" t="e">
        <v>#N/A</v>
      </c>
      <c r="L1373" s="16">
        <v>4</v>
      </c>
      <c r="M1373" s="16">
        <v>22</v>
      </c>
      <c r="N1373" s="17">
        <f>+L1373/(L1373+M1373)</f>
        <v>0.15384615384615385</v>
      </c>
      <c r="T1373" s="19">
        <v>10</v>
      </c>
      <c r="U1373" s="19">
        <v>14</v>
      </c>
      <c r="V1373" s="20">
        <f>(+T1373/(T1373+U1373))</f>
        <v>0.41666666666666669</v>
      </c>
    </row>
    <row r="1374" spans="1:24" x14ac:dyDescent="0.35">
      <c r="A1374" s="11">
        <v>126678</v>
      </c>
      <c r="B1374" s="11" t="s">
        <v>90</v>
      </c>
      <c r="C1374" s="11">
        <v>2008</v>
      </c>
      <c r="F1374" s="14" t="e">
        <f>+(D1374/(D1374+E1374))</f>
        <v>#DIV/0!</v>
      </c>
      <c r="G1374" s="15" t="e">
        <v>#N/A</v>
      </c>
      <c r="H1374" s="15" t="e">
        <v>#N/A</v>
      </c>
      <c r="L1374" s="16">
        <v>0</v>
      </c>
      <c r="M1374" s="16">
        <v>24</v>
      </c>
      <c r="N1374" s="17">
        <f>+L1374/(L1374+M1374)</f>
        <v>0</v>
      </c>
      <c r="T1374" s="19">
        <v>13</v>
      </c>
      <c r="U1374" s="19">
        <v>13</v>
      </c>
      <c r="V1374" s="20">
        <f>(+T1374/(T1374+U1374))</f>
        <v>0.5</v>
      </c>
    </row>
    <row r="1375" spans="1:24" x14ac:dyDescent="0.35">
      <c r="A1375" s="11">
        <v>126678</v>
      </c>
      <c r="B1375" s="11" t="s">
        <v>90</v>
      </c>
      <c r="C1375" s="11">
        <v>2009</v>
      </c>
      <c r="G1375" s="15" t="e">
        <v>#N/A</v>
      </c>
      <c r="H1375" s="15" t="e">
        <v>#N/A</v>
      </c>
      <c r="L1375" s="16">
        <v>5</v>
      </c>
      <c r="M1375" s="16">
        <v>20</v>
      </c>
      <c r="N1375" s="17">
        <f>+L1375/(L1375+M1375)</f>
        <v>0.2</v>
      </c>
      <c r="T1375" s="19">
        <v>16</v>
      </c>
      <c r="U1375" s="19">
        <v>9</v>
      </c>
      <c r="V1375" s="20">
        <f>(+T1375/(T1375+U1375))</f>
        <v>0.64</v>
      </c>
    </row>
    <row r="1376" spans="1:24" x14ac:dyDescent="0.35">
      <c r="A1376" s="11">
        <v>126678</v>
      </c>
      <c r="B1376" s="11" t="s">
        <v>90</v>
      </c>
      <c r="C1376" s="11">
        <v>2010</v>
      </c>
      <c r="G1376" s="15" t="e">
        <v>#N/A</v>
      </c>
      <c r="H1376" s="15" t="e">
        <v>#N/A</v>
      </c>
      <c r="L1376" s="16">
        <v>12</v>
      </c>
      <c r="M1376" s="16">
        <v>13</v>
      </c>
      <c r="N1376" s="17">
        <f>+L1376/(L1376+M1376)</f>
        <v>0.48</v>
      </c>
      <c r="T1376" s="19">
        <v>12</v>
      </c>
      <c r="U1376" s="19">
        <v>13</v>
      </c>
      <c r="V1376" s="20">
        <f>(+T1376/(T1376+U1376))</f>
        <v>0.48</v>
      </c>
    </row>
    <row r="1377" spans="1:24" x14ac:dyDescent="0.35">
      <c r="A1377" s="11">
        <v>126678</v>
      </c>
      <c r="B1377" s="11" t="s">
        <v>90</v>
      </c>
      <c r="C1377" s="11">
        <v>2011</v>
      </c>
      <c r="G1377" s="15" t="e">
        <v>#N/A</v>
      </c>
      <c r="H1377" s="15" t="e">
        <v>#N/A</v>
      </c>
      <c r="L1377" s="16">
        <v>14</v>
      </c>
      <c r="M1377" s="16">
        <v>12</v>
      </c>
      <c r="N1377" s="17">
        <f>+L1377/(L1377+M1377)</f>
        <v>0.53846153846153844</v>
      </c>
      <c r="T1377" s="19">
        <v>11</v>
      </c>
      <c r="U1377" s="19">
        <v>15</v>
      </c>
      <c r="V1377" s="20">
        <f>(+T1377/(T1377+U1377))</f>
        <v>0.42307692307692307</v>
      </c>
    </row>
    <row r="1378" spans="1:24" x14ac:dyDescent="0.35">
      <c r="A1378" s="11">
        <v>126678</v>
      </c>
      <c r="B1378" s="11" t="s">
        <v>90</v>
      </c>
      <c r="C1378" s="11">
        <v>2012</v>
      </c>
      <c r="G1378" s="15" t="e">
        <v>#N/A</v>
      </c>
      <c r="H1378" s="15" t="e">
        <v>#N/A</v>
      </c>
      <c r="L1378" s="16">
        <v>12</v>
      </c>
      <c r="M1378" s="16">
        <v>13</v>
      </c>
      <c r="N1378" s="17">
        <f>+L1378/(L1378+M1378)</f>
        <v>0.48</v>
      </c>
      <c r="T1378" s="19">
        <v>14</v>
      </c>
      <c r="U1378" s="19">
        <v>12</v>
      </c>
      <c r="V1378" s="20">
        <f>(+T1378/(T1378+U1378))</f>
        <v>0.53846153846153844</v>
      </c>
    </row>
    <row r="1379" spans="1:24" x14ac:dyDescent="0.35">
      <c r="A1379" s="11">
        <v>126678</v>
      </c>
      <c r="B1379" s="11" t="s">
        <v>90</v>
      </c>
      <c r="C1379" s="11">
        <v>2013</v>
      </c>
      <c r="G1379" s="15" t="e">
        <v>#N/A</v>
      </c>
      <c r="H1379" s="15" t="e">
        <v>#N/A</v>
      </c>
      <c r="L1379" s="16">
        <v>16</v>
      </c>
      <c r="M1379" s="16">
        <v>11</v>
      </c>
      <c r="N1379" s="17">
        <f>+L1379/(L1379+M1379)</f>
        <v>0.59259259259259256</v>
      </c>
      <c r="T1379" s="19">
        <v>4</v>
      </c>
      <c r="U1379" s="19">
        <v>22</v>
      </c>
      <c r="V1379" s="20">
        <f>(+T1379/(T1379+U1379))</f>
        <v>0.15384615384615385</v>
      </c>
    </row>
    <row r="1380" spans="1:24" x14ac:dyDescent="0.35">
      <c r="A1380" s="11">
        <v>126678</v>
      </c>
      <c r="B1380" s="11" t="s">
        <v>90</v>
      </c>
      <c r="C1380" s="11">
        <v>2014</v>
      </c>
      <c r="G1380" s="15" t="e">
        <v>#N/A</v>
      </c>
      <c r="H1380" s="15" t="e">
        <v>#N/A</v>
      </c>
      <c r="L1380" s="16">
        <v>17</v>
      </c>
      <c r="M1380" s="16">
        <v>8</v>
      </c>
      <c r="N1380" s="17">
        <f>+L1380/(L1380+M1380)</f>
        <v>0.68</v>
      </c>
      <c r="T1380" s="19">
        <v>2</v>
      </c>
      <c r="U1380" s="19">
        <v>24</v>
      </c>
      <c r="V1380" s="20">
        <f>(+T1380/(T1380+U1380))</f>
        <v>7.6923076923076927E-2</v>
      </c>
    </row>
    <row r="1381" spans="1:24" x14ac:dyDescent="0.35">
      <c r="A1381" s="11">
        <v>126678</v>
      </c>
      <c r="B1381" s="11" t="s">
        <v>90</v>
      </c>
      <c r="C1381" s="11">
        <v>2015</v>
      </c>
      <c r="G1381" s="15" t="e">
        <v>#N/A</v>
      </c>
      <c r="H1381" s="15" t="e">
        <v>#N/A</v>
      </c>
      <c r="L1381" s="16">
        <v>13</v>
      </c>
      <c r="M1381" s="16">
        <v>13</v>
      </c>
      <c r="N1381" s="17">
        <f>+L1381/(L1381+M1381)</f>
        <v>0.5</v>
      </c>
      <c r="T1381" s="19">
        <v>2</v>
      </c>
      <c r="U1381" s="19">
        <v>23</v>
      </c>
      <c r="V1381" s="20">
        <f>(+T1381/(T1381+U1381))</f>
        <v>0.08</v>
      </c>
    </row>
    <row r="1382" spans="1:24" x14ac:dyDescent="0.35">
      <c r="A1382" s="11">
        <v>126678</v>
      </c>
      <c r="B1382" s="11" t="s">
        <v>90</v>
      </c>
      <c r="C1382" s="11">
        <v>2016</v>
      </c>
      <c r="G1382" s="15" t="e">
        <v>#N/A</v>
      </c>
      <c r="H1382" s="15" t="e">
        <v>#N/A</v>
      </c>
      <c r="L1382" s="16">
        <v>16</v>
      </c>
      <c r="M1382" s="16">
        <v>11</v>
      </c>
      <c r="N1382" s="17">
        <f>+L1382/(L1382+M1382)</f>
        <v>0.59259259259259256</v>
      </c>
      <c r="T1382" s="19">
        <v>4</v>
      </c>
      <c r="U1382" s="19">
        <v>21</v>
      </c>
      <c r="V1382" s="20">
        <f>(+T1382/(T1382+U1382))</f>
        <v>0.16</v>
      </c>
    </row>
    <row r="1383" spans="1:24" x14ac:dyDescent="0.35">
      <c r="A1383" s="11">
        <v>126678</v>
      </c>
      <c r="B1383" s="11" t="s">
        <v>90</v>
      </c>
      <c r="C1383" s="11">
        <v>2017</v>
      </c>
      <c r="G1383" s="15" t="e">
        <v>#N/A</v>
      </c>
      <c r="H1383" s="15" t="e">
        <v>#N/A</v>
      </c>
      <c r="L1383" s="16">
        <v>11</v>
      </c>
      <c r="M1383" s="16">
        <v>15</v>
      </c>
      <c r="N1383" s="17">
        <f>+L1383/(L1383+M1383)</f>
        <v>0.42307692307692307</v>
      </c>
      <c r="T1383" s="19">
        <v>2</v>
      </c>
      <c r="U1383" s="19">
        <v>23</v>
      </c>
      <c r="V1383" s="20">
        <f>(+T1383/(T1383+U1383))</f>
        <v>0.08</v>
      </c>
    </row>
    <row r="1384" spans="1:24" x14ac:dyDescent="0.35">
      <c r="A1384" s="11">
        <v>126678</v>
      </c>
      <c r="B1384" s="11" t="s">
        <v>90</v>
      </c>
      <c r="C1384" s="11">
        <v>2018</v>
      </c>
      <c r="G1384" s="15" t="e">
        <v>#N/A</v>
      </c>
      <c r="H1384" s="15" t="e">
        <v>#N/A</v>
      </c>
      <c r="L1384" s="16">
        <v>12</v>
      </c>
      <c r="M1384" s="16">
        <v>14</v>
      </c>
      <c r="N1384" s="17">
        <f>+L1384/(L1384+M1384)</f>
        <v>0.46153846153846156</v>
      </c>
      <c r="T1384" s="19">
        <v>10</v>
      </c>
      <c r="U1384" s="19">
        <v>17</v>
      </c>
      <c r="V1384" s="20">
        <f>(+T1384/(T1384+U1384))</f>
        <v>0.37037037037037035</v>
      </c>
    </row>
    <row r="1385" spans="1:24" x14ac:dyDescent="0.35">
      <c r="A1385" s="11">
        <v>126678</v>
      </c>
      <c r="B1385" s="11" t="s">
        <v>90</v>
      </c>
      <c r="C1385" s="11">
        <v>2019</v>
      </c>
      <c r="G1385" s="15" t="e">
        <v>#N/A</v>
      </c>
      <c r="H1385" s="15" t="e">
        <v>#N/A</v>
      </c>
      <c r="L1385" s="16">
        <v>8</v>
      </c>
      <c r="M1385" s="16">
        <v>17</v>
      </c>
      <c r="N1385" s="17">
        <f>+L1385/(L1385+M1385)</f>
        <v>0.32</v>
      </c>
      <c r="T1385" s="19">
        <v>12</v>
      </c>
      <c r="U1385" s="19">
        <v>14</v>
      </c>
      <c r="V1385" s="20">
        <f>(+T1385/(T1385+U1385))</f>
        <v>0.46153846153846156</v>
      </c>
      <c r="W1385" s="21">
        <v>1617</v>
      </c>
      <c r="X1385" s="21">
        <v>147</v>
      </c>
    </row>
    <row r="1386" spans="1:24" x14ac:dyDescent="0.35">
      <c r="A1386" s="11">
        <v>126678</v>
      </c>
      <c r="B1386" s="11" t="s">
        <v>90</v>
      </c>
      <c r="C1386" s="11">
        <v>2020</v>
      </c>
      <c r="G1386" s="15" t="e">
        <v>#N/A</v>
      </c>
      <c r="H1386" s="15" t="e">
        <v>#N/A</v>
      </c>
      <c r="L1386" s="16">
        <v>8</v>
      </c>
      <c r="M1386" s="16">
        <v>16</v>
      </c>
      <c r="N1386" s="17">
        <f>+L1386/(L1386+M1386)</f>
        <v>0.33333333333333331</v>
      </c>
      <c r="T1386" s="19">
        <v>12</v>
      </c>
      <c r="U1386" s="19">
        <v>12</v>
      </c>
      <c r="V1386" s="20">
        <f>(+T1386/(T1386+U1386))</f>
        <v>0.5</v>
      </c>
    </row>
    <row r="1387" spans="1:24" x14ac:dyDescent="0.35">
      <c r="A1387" s="11">
        <v>126678</v>
      </c>
      <c r="B1387" s="11" t="s">
        <v>90</v>
      </c>
      <c r="C1387" s="11">
        <v>2021</v>
      </c>
      <c r="G1387" s="15" t="e">
        <v>#N/A</v>
      </c>
      <c r="H1387" s="15" t="e">
        <v>#N/A</v>
      </c>
      <c r="L1387" s="16">
        <v>0</v>
      </c>
      <c r="M1387" s="16">
        <v>8</v>
      </c>
      <c r="N1387" s="17">
        <f>+L1387/(L1387+M1387)</f>
        <v>0</v>
      </c>
      <c r="T1387" s="19">
        <v>7</v>
      </c>
      <c r="U1387" s="19">
        <v>3</v>
      </c>
      <c r="V1387" s="20">
        <f>(+T1387/(T1387+U1387))</f>
        <v>0.7</v>
      </c>
    </row>
    <row r="1388" spans="1:24" x14ac:dyDescent="0.35">
      <c r="A1388" s="11">
        <v>126678</v>
      </c>
      <c r="B1388" s="11" t="s">
        <v>90</v>
      </c>
      <c r="C1388" s="11">
        <v>2022</v>
      </c>
      <c r="G1388" s="15" t="e">
        <v>#N/A</v>
      </c>
      <c r="H1388" s="15" t="e">
        <v>#N/A</v>
      </c>
      <c r="L1388" s="16">
        <v>7</v>
      </c>
      <c r="M1388" s="16">
        <v>18</v>
      </c>
      <c r="N1388" s="17">
        <f>+L1388/(L1388+M1388)</f>
        <v>0.28000000000000003</v>
      </c>
      <c r="S1388" s="70" t="e">
        <f>+Q1388/R1388</f>
        <v>#DIV/0!</v>
      </c>
      <c r="T1388" s="19">
        <v>16</v>
      </c>
      <c r="U1388" s="19">
        <v>12</v>
      </c>
      <c r="V1388" s="20">
        <f>(+T1388/(T1388+U1388))</f>
        <v>0.5714285714285714</v>
      </c>
    </row>
    <row r="1389" spans="1:24" x14ac:dyDescent="0.35">
      <c r="A1389" s="11">
        <v>126775</v>
      </c>
      <c r="B1389" s="11" t="s">
        <v>91</v>
      </c>
      <c r="C1389" s="11">
        <v>2004</v>
      </c>
      <c r="F1389" s="14" t="e">
        <f>+(D1389/(D1389+E1389))</f>
        <v>#DIV/0!</v>
      </c>
      <c r="G1389" s="15" t="e">
        <v>#N/A</v>
      </c>
      <c r="H1389" s="15" t="e">
        <v>#N/A</v>
      </c>
      <c r="L1389" s="16">
        <v>7</v>
      </c>
      <c r="M1389" s="16">
        <v>12</v>
      </c>
      <c r="N1389" s="17">
        <f>+L1389/(L1389+M1389)</f>
        <v>0.36842105263157893</v>
      </c>
      <c r="T1389" s="19">
        <v>12</v>
      </c>
      <c r="U1389" s="19">
        <v>16</v>
      </c>
      <c r="V1389" s="20">
        <f>(+T1389/(T1389+U1389))</f>
        <v>0.42857142857142855</v>
      </c>
    </row>
    <row r="1390" spans="1:24" x14ac:dyDescent="0.35">
      <c r="A1390" s="11">
        <v>126775</v>
      </c>
      <c r="B1390" s="11" t="s">
        <v>91</v>
      </c>
      <c r="C1390" s="11">
        <v>2005</v>
      </c>
      <c r="F1390" s="14" t="e">
        <f>+(D1390/(D1390+E1390))</f>
        <v>#DIV/0!</v>
      </c>
      <c r="G1390" s="15">
        <v>11335</v>
      </c>
      <c r="H1390" s="15">
        <v>1889</v>
      </c>
      <c r="L1390" s="16">
        <v>16</v>
      </c>
      <c r="M1390" s="16">
        <v>12</v>
      </c>
      <c r="N1390" s="17">
        <f>+L1390/(L1390+M1390)</f>
        <v>0.5714285714285714</v>
      </c>
      <c r="T1390" s="19">
        <v>19</v>
      </c>
      <c r="U1390" s="19">
        <v>9</v>
      </c>
      <c r="V1390" s="20">
        <f>(+T1390/(T1390+U1390))</f>
        <v>0.6785714285714286</v>
      </c>
    </row>
    <row r="1391" spans="1:24" x14ac:dyDescent="0.35">
      <c r="A1391" s="11">
        <v>126775</v>
      </c>
      <c r="B1391" s="11" t="s">
        <v>91</v>
      </c>
      <c r="C1391" s="11">
        <v>2006</v>
      </c>
      <c r="F1391" s="14" t="e">
        <f>+(D1391/(D1391+E1391))</f>
        <v>#DIV/0!</v>
      </c>
      <c r="G1391" s="15">
        <v>10355</v>
      </c>
      <c r="H1391" s="15">
        <v>1725</v>
      </c>
      <c r="L1391" s="16">
        <v>15</v>
      </c>
      <c r="M1391" s="16">
        <v>14</v>
      </c>
      <c r="N1391" s="17">
        <f>+L1391/(L1391+M1391)</f>
        <v>0.51724137931034486</v>
      </c>
      <c r="T1391" s="19">
        <v>16</v>
      </c>
      <c r="U1391" s="19">
        <v>14</v>
      </c>
      <c r="V1391" s="20">
        <f>(+T1391/(T1391+U1391))</f>
        <v>0.53333333333333333</v>
      </c>
    </row>
    <row r="1392" spans="1:24" x14ac:dyDescent="0.35">
      <c r="A1392" s="11">
        <v>126775</v>
      </c>
      <c r="B1392" s="11" t="s">
        <v>91</v>
      </c>
      <c r="C1392" s="11">
        <v>2007</v>
      </c>
      <c r="F1392" s="14" t="e">
        <f>+(D1392/(D1392+E1392))</f>
        <v>#DIV/0!</v>
      </c>
      <c r="G1392" s="15">
        <v>7167</v>
      </c>
      <c r="H1392" s="15">
        <v>1433</v>
      </c>
      <c r="L1392" s="16">
        <v>14</v>
      </c>
      <c r="M1392" s="16">
        <v>13</v>
      </c>
      <c r="N1392" s="17">
        <f>+L1392/(L1392+M1392)</f>
        <v>0.51851851851851849</v>
      </c>
      <c r="T1392" s="19">
        <v>15</v>
      </c>
      <c r="U1392" s="19">
        <v>13</v>
      </c>
      <c r="V1392" s="20">
        <f>(+T1392/(T1392+U1392))</f>
        <v>0.5357142857142857</v>
      </c>
    </row>
    <row r="1393" spans="1:24" x14ac:dyDescent="0.35">
      <c r="A1393" s="11">
        <v>126775</v>
      </c>
      <c r="B1393" s="11" t="s">
        <v>91</v>
      </c>
      <c r="C1393" s="11">
        <v>2008</v>
      </c>
      <c r="F1393" s="14" t="e">
        <f>+(D1393/(D1393+E1393))</f>
        <v>#DIV/0!</v>
      </c>
      <c r="G1393" s="15">
        <v>9145</v>
      </c>
      <c r="H1393" s="15">
        <v>1524</v>
      </c>
      <c r="L1393" s="16">
        <v>15</v>
      </c>
      <c r="M1393" s="16">
        <v>14</v>
      </c>
      <c r="N1393" s="17">
        <f>+L1393/(L1393+M1393)</f>
        <v>0.51724137931034486</v>
      </c>
      <c r="T1393" s="19">
        <v>13</v>
      </c>
      <c r="U1393" s="19">
        <v>16</v>
      </c>
      <c r="V1393" s="20">
        <f>(+T1393/(T1393+U1393))</f>
        <v>0.44827586206896552</v>
      </c>
    </row>
    <row r="1394" spans="1:24" x14ac:dyDescent="0.35">
      <c r="A1394" s="11">
        <v>126775</v>
      </c>
      <c r="B1394" s="11" t="s">
        <v>91</v>
      </c>
      <c r="C1394" s="11">
        <v>2009</v>
      </c>
      <c r="F1394" s="14" t="e">
        <f>+(D1394/(D1394+E1394))</f>
        <v>#DIV/0!</v>
      </c>
      <c r="G1394" s="15">
        <v>8079</v>
      </c>
      <c r="H1394" s="15">
        <v>1616</v>
      </c>
      <c r="L1394" s="16">
        <v>14</v>
      </c>
      <c r="M1394" s="16">
        <v>13</v>
      </c>
      <c r="N1394" s="17">
        <f>+L1394/(L1394+M1394)</f>
        <v>0.51851851851851849</v>
      </c>
      <c r="T1394" s="19">
        <v>19</v>
      </c>
      <c r="U1394" s="19">
        <v>11</v>
      </c>
      <c r="V1394" s="20">
        <f>(+T1394/(T1394+U1394))</f>
        <v>0.6333333333333333</v>
      </c>
    </row>
    <row r="1395" spans="1:24" x14ac:dyDescent="0.35">
      <c r="A1395" s="11">
        <v>126775</v>
      </c>
      <c r="B1395" s="11" t="s">
        <v>91</v>
      </c>
      <c r="C1395" s="11">
        <v>2010</v>
      </c>
      <c r="F1395" s="14" t="e">
        <f>+(D1395/(D1395+E1395))</f>
        <v>#DIV/0!</v>
      </c>
      <c r="G1395" s="15">
        <v>13556</v>
      </c>
      <c r="H1395" s="15">
        <v>2259</v>
      </c>
      <c r="L1395" s="16">
        <v>17</v>
      </c>
      <c r="M1395" s="16">
        <v>12</v>
      </c>
      <c r="N1395" s="17">
        <f>+L1395/(L1395+M1395)</f>
        <v>0.58620689655172409</v>
      </c>
      <c r="T1395" s="19">
        <v>20</v>
      </c>
      <c r="U1395" s="19">
        <v>9</v>
      </c>
      <c r="V1395" s="20">
        <f>(+T1395/(T1395+U1395))</f>
        <v>0.68965517241379315</v>
      </c>
    </row>
    <row r="1396" spans="1:24" x14ac:dyDescent="0.35">
      <c r="A1396" s="11">
        <v>126775</v>
      </c>
      <c r="B1396" s="11" t="s">
        <v>91</v>
      </c>
      <c r="C1396" s="11">
        <v>2011</v>
      </c>
      <c r="F1396" s="14" t="e">
        <f>+(D1396/(D1396+E1396))</f>
        <v>#DIV/0!</v>
      </c>
      <c r="G1396" s="15">
        <v>11376</v>
      </c>
      <c r="H1396" s="15">
        <v>2275</v>
      </c>
      <c r="L1396" s="16">
        <v>25</v>
      </c>
      <c r="M1396" s="16">
        <v>6</v>
      </c>
      <c r="N1396" s="17">
        <f>+L1396/(L1396+M1396)</f>
        <v>0.80645161290322576</v>
      </c>
      <c r="T1396" s="19">
        <v>7</v>
      </c>
      <c r="U1396" s="19">
        <v>20</v>
      </c>
      <c r="V1396" s="20">
        <f>(+T1396/(T1396+U1396))</f>
        <v>0.25925925925925924</v>
      </c>
    </row>
    <row r="1397" spans="1:24" x14ac:dyDescent="0.35">
      <c r="A1397" s="11">
        <v>126775</v>
      </c>
      <c r="B1397" s="11" t="s">
        <v>91</v>
      </c>
      <c r="C1397" s="11">
        <v>2012</v>
      </c>
      <c r="F1397" s="14" t="e">
        <f>+(D1397/(D1397+E1397))</f>
        <v>#DIV/0!</v>
      </c>
      <c r="G1397" s="15">
        <v>16456</v>
      </c>
      <c r="H1397" s="15">
        <v>2743</v>
      </c>
      <c r="L1397" s="16">
        <v>29</v>
      </c>
      <c r="M1397" s="16">
        <v>3</v>
      </c>
      <c r="N1397" s="17">
        <f>+L1397/(L1397+M1397)</f>
        <v>0.90625</v>
      </c>
      <c r="T1397" s="19">
        <v>12</v>
      </c>
      <c r="U1397" s="19">
        <v>17</v>
      </c>
      <c r="V1397" s="20">
        <f>(+T1397/(T1397+U1397))</f>
        <v>0.41379310344827586</v>
      </c>
    </row>
    <row r="1398" spans="1:24" x14ac:dyDescent="0.35">
      <c r="A1398" s="11">
        <v>126775</v>
      </c>
      <c r="B1398" s="11" t="s">
        <v>91</v>
      </c>
      <c r="C1398" s="11">
        <v>2013</v>
      </c>
      <c r="F1398" s="14" t="e">
        <f>+(D1398/(D1398+E1398))</f>
        <v>#DIV/0!</v>
      </c>
      <c r="G1398" s="15">
        <v>18717</v>
      </c>
      <c r="H1398" s="15">
        <v>3120</v>
      </c>
      <c r="L1398" s="16">
        <v>15</v>
      </c>
      <c r="M1398" s="16">
        <v>12</v>
      </c>
      <c r="N1398" s="17">
        <f>+L1398/(L1398+M1398)</f>
        <v>0.55555555555555558</v>
      </c>
      <c r="T1398" s="19">
        <v>15</v>
      </c>
      <c r="U1398" s="19">
        <v>14</v>
      </c>
      <c r="V1398" s="20">
        <f>(+T1398/(T1398+U1398))</f>
        <v>0.51724137931034486</v>
      </c>
    </row>
    <row r="1399" spans="1:24" x14ac:dyDescent="0.35">
      <c r="A1399" s="11">
        <v>126775</v>
      </c>
      <c r="B1399" s="11" t="s">
        <v>91</v>
      </c>
      <c r="C1399" s="11">
        <v>2014</v>
      </c>
      <c r="F1399" s="14" t="e">
        <f>+(D1399/(D1399+E1399))</f>
        <v>#DIV/0!</v>
      </c>
      <c r="G1399" s="15">
        <v>11056</v>
      </c>
      <c r="H1399" s="15">
        <v>1579</v>
      </c>
      <c r="L1399" s="16">
        <v>25</v>
      </c>
      <c r="M1399" s="16">
        <v>5</v>
      </c>
      <c r="N1399" s="17">
        <f>+L1399/(L1399+M1399)</f>
        <v>0.83333333333333337</v>
      </c>
      <c r="T1399" s="19">
        <v>11</v>
      </c>
      <c r="U1399" s="19">
        <v>15</v>
      </c>
      <c r="V1399" s="20">
        <f>(+T1399/(T1399+U1399))</f>
        <v>0.42307692307692307</v>
      </c>
    </row>
    <row r="1400" spans="1:24" x14ac:dyDescent="0.35">
      <c r="A1400" s="11">
        <v>126775</v>
      </c>
      <c r="B1400" s="11" t="s">
        <v>91</v>
      </c>
      <c r="C1400" s="11">
        <v>2015</v>
      </c>
      <c r="F1400" s="14" t="e">
        <f>+(D1400/(D1400+E1400))</f>
        <v>#DIV/0!</v>
      </c>
      <c r="G1400" s="15">
        <v>17314</v>
      </c>
      <c r="H1400" s="15">
        <v>3463</v>
      </c>
      <c r="L1400" s="16">
        <v>23</v>
      </c>
      <c r="M1400" s="16">
        <v>5</v>
      </c>
      <c r="N1400" s="17">
        <f>+L1400/(L1400+M1400)</f>
        <v>0.8214285714285714</v>
      </c>
      <c r="T1400" s="19">
        <v>13</v>
      </c>
      <c r="U1400" s="19">
        <v>15</v>
      </c>
      <c r="V1400" s="20">
        <f>(+T1400/(T1400+U1400))</f>
        <v>0.4642857142857143</v>
      </c>
    </row>
    <row r="1401" spans="1:24" x14ac:dyDescent="0.35">
      <c r="A1401" s="11">
        <v>126775</v>
      </c>
      <c r="B1401" s="11" t="s">
        <v>91</v>
      </c>
      <c r="C1401" s="11">
        <v>2016</v>
      </c>
      <c r="F1401" s="14" t="e">
        <f>+(D1401/(D1401+E1401))</f>
        <v>#DIV/0!</v>
      </c>
      <c r="G1401" s="15">
        <v>20095</v>
      </c>
      <c r="H1401" s="15">
        <v>3349</v>
      </c>
      <c r="L1401" s="16">
        <v>24</v>
      </c>
      <c r="M1401" s="16">
        <v>8</v>
      </c>
      <c r="N1401" s="17">
        <f>+L1401/(L1401+M1401)</f>
        <v>0.75</v>
      </c>
      <c r="T1401" s="19">
        <v>21</v>
      </c>
      <c r="U1401" s="19">
        <v>7</v>
      </c>
      <c r="V1401" s="20">
        <f>(+T1401/(T1401+U1401))</f>
        <v>0.75</v>
      </c>
    </row>
    <row r="1402" spans="1:24" x14ac:dyDescent="0.35">
      <c r="A1402" s="11">
        <v>126775</v>
      </c>
      <c r="B1402" s="11" t="s">
        <v>91</v>
      </c>
      <c r="C1402" s="11">
        <v>2017</v>
      </c>
      <c r="D1402" s="12">
        <v>7</v>
      </c>
      <c r="E1402" s="13">
        <v>4</v>
      </c>
      <c r="F1402" s="14">
        <f>+(D1402/(D1402+E1402))</f>
        <v>0.63636363636363635</v>
      </c>
      <c r="G1402" s="15">
        <v>13867</v>
      </c>
      <c r="H1402" s="15">
        <v>2773</v>
      </c>
      <c r="L1402" s="16">
        <v>30</v>
      </c>
      <c r="M1402" s="16">
        <v>5</v>
      </c>
      <c r="N1402" s="17">
        <f>+L1402/(L1402+M1402)</f>
        <v>0.8571428571428571</v>
      </c>
      <c r="O1402" s="18">
        <v>11477</v>
      </c>
      <c r="P1402" s="18">
        <v>604</v>
      </c>
      <c r="T1402" s="19">
        <v>17</v>
      </c>
      <c r="U1402" s="19">
        <v>15</v>
      </c>
      <c r="V1402" s="20">
        <f>(+T1402/(T1402+U1402))</f>
        <v>0.53125</v>
      </c>
    </row>
    <row r="1403" spans="1:24" x14ac:dyDescent="0.35">
      <c r="A1403" s="11">
        <v>126775</v>
      </c>
      <c r="B1403" s="11" t="s">
        <v>91</v>
      </c>
      <c r="C1403" s="11">
        <v>2018</v>
      </c>
      <c r="D1403" s="12">
        <v>10</v>
      </c>
      <c r="E1403" s="13">
        <v>2</v>
      </c>
      <c r="F1403" s="14">
        <f>+(D1403/(D1403+E1403))</f>
        <v>0.83333333333333337</v>
      </c>
      <c r="L1403" s="16">
        <v>22</v>
      </c>
      <c r="M1403" s="16">
        <v>9</v>
      </c>
      <c r="N1403" s="17">
        <f>+L1403/(L1403+M1403)</f>
        <v>0.70967741935483875</v>
      </c>
      <c r="O1403" s="18">
        <v>7756</v>
      </c>
      <c r="P1403" s="18">
        <v>484</v>
      </c>
      <c r="T1403" s="19">
        <v>18</v>
      </c>
      <c r="U1403" s="19">
        <v>11</v>
      </c>
      <c r="V1403" s="20">
        <f>(+T1403/(T1403+U1403))</f>
        <v>0.62068965517241381</v>
      </c>
    </row>
    <row r="1404" spans="1:24" x14ac:dyDescent="0.35">
      <c r="A1404" s="11">
        <v>126775</v>
      </c>
      <c r="B1404" s="11" t="s">
        <v>91</v>
      </c>
      <c r="C1404" s="11">
        <v>2019</v>
      </c>
      <c r="D1404" s="12">
        <v>11</v>
      </c>
      <c r="E1404" s="13">
        <v>0</v>
      </c>
      <c r="F1404" s="14">
        <f>+(D1404/(D1404+E1404))</f>
        <v>1</v>
      </c>
      <c r="G1404" s="15">
        <v>16006</v>
      </c>
      <c r="H1404" s="15">
        <v>2287</v>
      </c>
      <c r="L1404" s="16">
        <v>21</v>
      </c>
      <c r="M1404" s="16">
        <v>1</v>
      </c>
      <c r="N1404" s="17">
        <f>+L1404/(L1404+M1404)</f>
        <v>0.95454545454545459</v>
      </c>
      <c r="T1404" s="19">
        <v>18</v>
      </c>
      <c r="U1404" s="19">
        <v>11</v>
      </c>
      <c r="V1404" s="20">
        <f>(+T1404/(T1404+U1404))</f>
        <v>0.62068965517241381</v>
      </c>
      <c r="W1404" s="21">
        <v>4322</v>
      </c>
      <c r="X1404" s="21">
        <v>254</v>
      </c>
    </row>
    <row r="1405" spans="1:24" x14ac:dyDescent="0.35">
      <c r="A1405" s="11">
        <v>126775</v>
      </c>
      <c r="B1405" s="11" t="s">
        <v>91</v>
      </c>
      <c r="C1405" s="11">
        <v>2020</v>
      </c>
      <c r="G1405" s="15" t="e">
        <v>#N/A</v>
      </c>
      <c r="H1405" s="15" t="e">
        <v>#N/A</v>
      </c>
      <c r="L1405" s="16">
        <v>16</v>
      </c>
      <c r="M1405" s="16">
        <v>6</v>
      </c>
      <c r="N1405" s="17">
        <f>+L1405/(L1405+M1405)</f>
        <v>0.72727272727272729</v>
      </c>
      <c r="T1405" s="19">
        <v>19</v>
      </c>
      <c r="U1405" s="19">
        <v>10</v>
      </c>
      <c r="V1405" s="20">
        <f>(+T1405/(T1405+U1405))</f>
        <v>0.65517241379310343</v>
      </c>
    </row>
    <row r="1406" spans="1:24" x14ac:dyDescent="0.35">
      <c r="A1406" s="11">
        <v>126775</v>
      </c>
      <c r="B1406" s="11" t="s">
        <v>91</v>
      </c>
      <c r="C1406" s="11">
        <v>2021</v>
      </c>
      <c r="D1406" s="12">
        <v>12</v>
      </c>
      <c r="E1406" s="13">
        <v>2</v>
      </c>
      <c r="F1406" s="14">
        <f>+(D1406/(D1406+E1406))</f>
        <v>0.8571428571428571</v>
      </c>
      <c r="G1406" s="15" t="e">
        <v>#N/A</v>
      </c>
      <c r="H1406" s="15" t="e">
        <v>#N/A</v>
      </c>
      <c r="L1406" s="16">
        <v>18</v>
      </c>
      <c r="M1406" s="16">
        <v>3</v>
      </c>
      <c r="N1406" s="17">
        <f>+L1406/(L1406+M1406)</f>
        <v>0.8571428571428571</v>
      </c>
      <c r="T1406" s="19">
        <v>17</v>
      </c>
      <c r="U1406" s="19">
        <v>3</v>
      </c>
      <c r="V1406" s="20">
        <f>(+T1406/(T1406+U1406))</f>
        <v>0.85</v>
      </c>
    </row>
    <row r="1407" spans="1:24" x14ac:dyDescent="0.35">
      <c r="A1407" s="11">
        <v>126775</v>
      </c>
      <c r="B1407" s="11" t="s">
        <v>91</v>
      </c>
      <c r="C1407" s="11">
        <v>2022</v>
      </c>
      <c r="D1407" s="12">
        <v>13</v>
      </c>
      <c r="E1407" s="13">
        <v>3</v>
      </c>
      <c r="F1407" s="14">
        <f>+(D1407/(D1407+E1407))</f>
        <v>0.8125</v>
      </c>
      <c r="G1407" s="15" t="e">
        <v>#N/A</v>
      </c>
      <c r="H1407" s="15" t="e">
        <v>#N/A</v>
      </c>
      <c r="L1407" s="16">
        <v>16</v>
      </c>
      <c r="M1407" s="16">
        <v>11</v>
      </c>
      <c r="N1407" s="17">
        <f>+L1407/(L1407+M1407)</f>
        <v>0.59259259259259256</v>
      </c>
      <c r="O1407" s="18">
        <v>4072</v>
      </c>
      <c r="P1407" s="18">
        <v>313</v>
      </c>
      <c r="S1407" s="70" t="e">
        <f>+Q1407/R1407</f>
        <v>#DIV/0!</v>
      </c>
      <c r="T1407" s="19">
        <v>25</v>
      </c>
      <c r="U1407" s="19">
        <v>6</v>
      </c>
      <c r="V1407" s="20">
        <f>(+T1407/(T1407+U1407))</f>
        <v>0.80645161290322576</v>
      </c>
    </row>
    <row r="1408" spans="1:24" x14ac:dyDescent="0.35">
      <c r="A1408" s="11">
        <v>126818</v>
      </c>
      <c r="B1408" s="11" t="s">
        <v>92</v>
      </c>
      <c r="C1408" s="11">
        <v>2004</v>
      </c>
      <c r="D1408" s="12">
        <v>4</v>
      </c>
      <c r="E1408" s="13">
        <v>7</v>
      </c>
      <c r="F1408" s="14">
        <f>+(D1408/(D1408+E1408))</f>
        <v>0.36363636363636365</v>
      </c>
      <c r="G1408" s="15" t="e">
        <v>#N/A</v>
      </c>
      <c r="H1408" s="15" t="e">
        <v>#N/A</v>
      </c>
      <c r="L1408" s="16">
        <v>13</v>
      </c>
      <c r="M1408" s="16">
        <v>16</v>
      </c>
      <c r="N1408" s="17">
        <f>+L1408/(L1408+M1408)</f>
        <v>0.44827586206896552</v>
      </c>
      <c r="O1408" s="18">
        <v>58521</v>
      </c>
      <c r="P1408" s="18">
        <v>4877</v>
      </c>
      <c r="T1408" s="19">
        <v>17</v>
      </c>
      <c r="U1408" s="19">
        <v>12</v>
      </c>
      <c r="V1408" s="20">
        <f>(+T1408/(T1408+U1408))</f>
        <v>0.58620689655172409</v>
      </c>
    </row>
    <row r="1409" spans="1:24" x14ac:dyDescent="0.35">
      <c r="A1409" s="11">
        <v>126818</v>
      </c>
      <c r="B1409" s="11" t="s">
        <v>92</v>
      </c>
      <c r="C1409" s="11">
        <v>2005</v>
      </c>
      <c r="D1409" s="12">
        <v>6</v>
      </c>
      <c r="E1409" s="13">
        <v>6</v>
      </c>
      <c r="F1409" s="14">
        <f>+(D1409/(D1409+E1409))</f>
        <v>0.5</v>
      </c>
      <c r="G1409" s="15" t="e">
        <v>#N/A</v>
      </c>
      <c r="H1409" s="15" t="e">
        <v>#N/A</v>
      </c>
      <c r="L1409" s="16">
        <v>11</v>
      </c>
      <c r="M1409" s="16">
        <v>17</v>
      </c>
      <c r="N1409" s="17">
        <f>+L1409/(L1409+M1409)</f>
        <v>0.39285714285714285</v>
      </c>
      <c r="T1409" s="19">
        <v>15</v>
      </c>
      <c r="U1409" s="19">
        <v>13</v>
      </c>
      <c r="V1409" s="20">
        <f>(+T1409/(T1409+U1409))</f>
        <v>0.5357142857142857</v>
      </c>
    </row>
    <row r="1410" spans="1:24" x14ac:dyDescent="0.35">
      <c r="A1410" s="11">
        <v>126818</v>
      </c>
      <c r="B1410" s="11" t="s">
        <v>92</v>
      </c>
      <c r="C1410" s="11">
        <v>2006</v>
      </c>
      <c r="D1410" s="12">
        <v>4</v>
      </c>
      <c r="E1410" s="13">
        <v>8</v>
      </c>
      <c r="F1410" s="14">
        <f>+(D1410/(D1410+E1410))</f>
        <v>0.33333333333333331</v>
      </c>
      <c r="G1410" s="15">
        <v>146737</v>
      </c>
      <c r="H1410" s="15">
        <v>29347</v>
      </c>
      <c r="L1410" s="16">
        <v>16</v>
      </c>
      <c r="M1410" s="16">
        <v>15</v>
      </c>
      <c r="N1410" s="17">
        <f>+L1410/(L1410+M1410)</f>
        <v>0.5161290322580645</v>
      </c>
      <c r="T1410" s="19">
        <v>9</v>
      </c>
      <c r="U1410" s="19">
        <v>20</v>
      </c>
      <c r="V1410" s="20">
        <f>(+T1410/(T1410+U1410))</f>
        <v>0.31034482758620691</v>
      </c>
    </row>
    <row r="1411" spans="1:24" x14ac:dyDescent="0.35">
      <c r="A1411" s="11">
        <v>126818</v>
      </c>
      <c r="B1411" s="11" t="s">
        <v>92</v>
      </c>
      <c r="C1411" s="11">
        <v>2007</v>
      </c>
      <c r="D1411" s="12">
        <v>3</v>
      </c>
      <c r="E1411" s="13">
        <v>9</v>
      </c>
      <c r="F1411" s="14">
        <f>+(D1411/(D1411+E1411))</f>
        <v>0.25</v>
      </c>
      <c r="G1411" s="15">
        <v>120916</v>
      </c>
      <c r="H1411" s="15">
        <v>24183</v>
      </c>
      <c r="L1411" s="16">
        <v>17</v>
      </c>
      <c r="M1411" s="16">
        <v>13</v>
      </c>
      <c r="N1411" s="17">
        <f>+L1411/(L1411+M1411)</f>
        <v>0.56666666666666665</v>
      </c>
      <c r="T1411" s="19">
        <v>8</v>
      </c>
      <c r="U1411" s="19">
        <v>21</v>
      </c>
      <c r="V1411" s="20">
        <f>(+T1411/(T1411+U1411))</f>
        <v>0.27586206896551724</v>
      </c>
    </row>
    <row r="1412" spans="1:24" x14ac:dyDescent="0.35">
      <c r="A1412" s="11">
        <v>126818</v>
      </c>
      <c r="B1412" s="11" t="s">
        <v>92</v>
      </c>
      <c r="C1412" s="11">
        <v>2008</v>
      </c>
      <c r="D1412" s="12">
        <v>7</v>
      </c>
      <c r="E1412" s="13">
        <v>6</v>
      </c>
      <c r="F1412" s="14">
        <f>+(D1412/(D1412+E1412))</f>
        <v>0.53846153846153844</v>
      </c>
      <c r="G1412" s="15">
        <v>130762</v>
      </c>
      <c r="H1412" s="15">
        <v>21794</v>
      </c>
      <c r="L1412" s="16">
        <v>7</v>
      </c>
      <c r="M1412" s="16">
        <v>25</v>
      </c>
      <c r="N1412" s="17">
        <f>+L1412/(L1412+M1412)</f>
        <v>0.21875</v>
      </c>
      <c r="T1412" s="19">
        <v>4</v>
      </c>
      <c r="U1412" s="19">
        <v>28</v>
      </c>
      <c r="V1412" s="20">
        <f>(+T1412/(T1412+U1412))</f>
        <v>0.125</v>
      </c>
    </row>
    <row r="1413" spans="1:24" x14ac:dyDescent="0.35">
      <c r="A1413" s="11">
        <v>126818</v>
      </c>
      <c r="B1413" s="11" t="s">
        <v>92</v>
      </c>
      <c r="C1413" s="11">
        <v>2009</v>
      </c>
      <c r="D1413" s="12">
        <v>3</v>
      </c>
      <c r="E1413" s="13">
        <v>9</v>
      </c>
      <c r="F1413" s="14">
        <f>+(D1413/(D1413+E1413))</f>
        <v>0.25</v>
      </c>
      <c r="G1413" s="15">
        <v>126046</v>
      </c>
      <c r="H1413" s="15">
        <v>21008</v>
      </c>
      <c r="L1413" s="16">
        <v>9</v>
      </c>
      <c r="M1413" s="16">
        <v>22</v>
      </c>
      <c r="N1413" s="17">
        <f>+L1413/(L1413+M1413)</f>
        <v>0.29032258064516131</v>
      </c>
      <c r="T1413" s="19">
        <v>10</v>
      </c>
      <c r="U1413" s="19">
        <v>21</v>
      </c>
      <c r="V1413" s="20">
        <f>(+T1413/(T1413+U1413))</f>
        <v>0.32258064516129031</v>
      </c>
    </row>
    <row r="1414" spans="1:24" x14ac:dyDescent="0.35">
      <c r="A1414" s="11">
        <v>126818</v>
      </c>
      <c r="B1414" s="11" t="s">
        <v>92</v>
      </c>
      <c r="C1414" s="11">
        <v>2010</v>
      </c>
      <c r="D1414" s="12">
        <v>3</v>
      </c>
      <c r="E1414" s="13">
        <v>9</v>
      </c>
      <c r="F1414" s="14">
        <f>+(D1414/(D1414+E1414))</f>
        <v>0.25</v>
      </c>
      <c r="G1414" s="15">
        <v>141856</v>
      </c>
      <c r="H1414" s="15">
        <v>23643</v>
      </c>
      <c r="L1414" s="16">
        <v>16</v>
      </c>
      <c r="M1414" s="16">
        <v>16</v>
      </c>
      <c r="N1414" s="17">
        <f>+L1414/(L1414+M1414)</f>
        <v>0.5</v>
      </c>
      <c r="T1414" s="19">
        <v>13</v>
      </c>
      <c r="U1414" s="19">
        <v>17</v>
      </c>
      <c r="V1414" s="20">
        <f>(+T1414/(T1414+U1414))</f>
        <v>0.43333333333333335</v>
      </c>
    </row>
    <row r="1415" spans="1:24" x14ac:dyDescent="0.35">
      <c r="A1415" s="11">
        <v>126818</v>
      </c>
      <c r="B1415" s="11" t="s">
        <v>92</v>
      </c>
      <c r="C1415" s="11">
        <v>2011</v>
      </c>
      <c r="D1415" s="12">
        <v>3</v>
      </c>
      <c r="E1415" s="13">
        <v>9</v>
      </c>
      <c r="F1415" s="14">
        <f>+(D1415/(D1415+E1415))</f>
        <v>0.25</v>
      </c>
      <c r="G1415" s="15">
        <v>111998</v>
      </c>
      <c r="H1415" s="15">
        <v>22400</v>
      </c>
      <c r="L1415" s="16">
        <v>19</v>
      </c>
      <c r="M1415" s="16">
        <v>13</v>
      </c>
      <c r="N1415" s="17">
        <f>+L1415/(L1415+M1415)</f>
        <v>0.59375</v>
      </c>
      <c r="T1415" s="19">
        <v>14</v>
      </c>
      <c r="U1415" s="19">
        <v>16</v>
      </c>
      <c r="V1415" s="20">
        <f>(+T1415/(T1415+U1415))</f>
        <v>0.46666666666666667</v>
      </c>
    </row>
    <row r="1416" spans="1:24" x14ac:dyDescent="0.35">
      <c r="A1416" s="11">
        <v>126818</v>
      </c>
      <c r="B1416" s="11" t="s">
        <v>92</v>
      </c>
      <c r="C1416" s="11">
        <v>2012</v>
      </c>
      <c r="D1416" s="12">
        <v>4</v>
      </c>
      <c r="E1416" s="13">
        <v>8</v>
      </c>
      <c r="F1416" s="14">
        <f>+(D1416/(D1416+E1416))</f>
        <v>0.33333333333333331</v>
      </c>
      <c r="G1416" s="15">
        <v>131202</v>
      </c>
      <c r="H1416" s="15">
        <v>21867</v>
      </c>
      <c r="L1416" s="16">
        <v>20</v>
      </c>
      <c r="M1416" s="16">
        <v>12</v>
      </c>
      <c r="N1416" s="17">
        <f>+L1416/(L1416+M1416)</f>
        <v>0.625</v>
      </c>
      <c r="T1416" s="19">
        <v>13</v>
      </c>
      <c r="U1416" s="19">
        <v>17</v>
      </c>
      <c r="V1416" s="20">
        <f>(+T1416/(T1416+U1416))</f>
        <v>0.43333333333333335</v>
      </c>
    </row>
    <row r="1417" spans="1:24" x14ac:dyDescent="0.35">
      <c r="A1417" s="11">
        <v>126818</v>
      </c>
      <c r="B1417" s="11" t="s">
        <v>92</v>
      </c>
      <c r="C1417" s="11">
        <v>2013</v>
      </c>
      <c r="D1417" s="12">
        <v>8</v>
      </c>
      <c r="E1417" s="13">
        <v>6</v>
      </c>
      <c r="F1417" s="14">
        <f>+(D1417/(D1417+E1417))</f>
        <v>0.5714285714285714</v>
      </c>
      <c r="G1417" s="15">
        <v>115501</v>
      </c>
      <c r="H1417" s="15">
        <v>19250</v>
      </c>
      <c r="L1417" s="16">
        <v>26</v>
      </c>
      <c r="M1417" s="16">
        <v>9</v>
      </c>
      <c r="N1417" s="17">
        <f>+L1417/(L1417+M1417)</f>
        <v>0.74285714285714288</v>
      </c>
      <c r="T1417" s="19">
        <v>11</v>
      </c>
      <c r="U1417" s="19">
        <v>19</v>
      </c>
      <c r="V1417" s="20">
        <f>(+T1417/(T1417+U1417))</f>
        <v>0.36666666666666664</v>
      </c>
    </row>
    <row r="1418" spans="1:24" x14ac:dyDescent="0.35">
      <c r="A1418" s="11">
        <v>126818</v>
      </c>
      <c r="B1418" s="11" t="s">
        <v>92</v>
      </c>
      <c r="C1418" s="11">
        <v>2014</v>
      </c>
      <c r="D1418" s="12">
        <v>10</v>
      </c>
      <c r="E1418" s="13">
        <v>3</v>
      </c>
      <c r="F1418" s="14">
        <f>+(D1418/(D1418+E1418))</f>
        <v>0.76923076923076927</v>
      </c>
      <c r="G1418" s="15">
        <v>111598</v>
      </c>
      <c r="H1418" s="15">
        <v>18600</v>
      </c>
      <c r="L1418" s="16">
        <v>26</v>
      </c>
      <c r="M1418" s="16">
        <v>10</v>
      </c>
      <c r="N1418" s="17">
        <f>+L1418/(L1418+M1418)</f>
        <v>0.72222222222222221</v>
      </c>
      <c r="T1418" s="19">
        <v>25</v>
      </c>
      <c r="U1418" s="19">
        <v>8</v>
      </c>
      <c r="V1418" s="20">
        <f>(+T1418/(T1418+U1418))</f>
        <v>0.75757575757575757</v>
      </c>
    </row>
    <row r="1419" spans="1:24" x14ac:dyDescent="0.35">
      <c r="A1419" s="11">
        <v>126818</v>
      </c>
      <c r="B1419" s="11" t="s">
        <v>92</v>
      </c>
      <c r="C1419" s="11">
        <v>2015</v>
      </c>
      <c r="D1419" s="12">
        <v>7</v>
      </c>
      <c r="E1419" s="13">
        <v>6</v>
      </c>
      <c r="F1419" s="14">
        <f>+(D1419/(D1419+E1419))</f>
        <v>0.53846153846153844</v>
      </c>
      <c r="G1419" s="15">
        <v>159450</v>
      </c>
      <c r="H1419" s="15">
        <v>26575</v>
      </c>
      <c r="L1419" s="16">
        <v>27</v>
      </c>
      <c r="M1419" s="16">
        <v>7</v>
      </c>
      <c r="N1419" s="17">
        <f>+L1419/(L1419+M1419)</f>
        <v>0.79411764705882348</v>
      </c>
      <c r="T1419" s="19">
        <v>23</v>
      </c>
      <c r="U1419" s="19">
        <v>8</v>
      </c>
      <c r="V1419" s="20">
        <f>(+T1419/(T1419+U1419))</f>
        <v>0.74193548387096775</v>
      </c>
    </row>
    <row r="1420" spans="1:24" x14ac:dyDescent="0.35">
      <c r="A1420" s="11">
        <v>126818</v>
      </c>
      <c r="B1420" s="11" t="s">
        <v>92</v>
      </c>
      <c r="C1420" s="11">
        <v>2016</v>
      </c>
      <c r="D1420" s="12">
        <v>7</v>
      </c>
      <c r="E1420" s="13">
        <v>6</v>
      </c>
      <c r="F1420" s="14">
        <f>+(D1420/(D1420+E1420))</f>
        <v>0.53846153846153844</v>
      </c>
      <c r="G1420" s="15">
        <v>149500</v>
      </c>
      <c r="H1420" s="15">
        <v>24917</v>
      </c>
      <c r="L1420" s="16">
        <v>18</v>
      </c>
      <c r="M1420" s="16">
        <v>16</v>
      </c>
      <c r="N1420" s="17">
        <f>+L1420/(L1420+M1420)</f>
        <v>0.52941176470588236</v>
      </c>
      <c r="T1420" s="19">
        <v>31</v>
      </c>
      <c r="U1420" s="19">
        <v>2</v>
      </c>
      <c r="V1420" s="20">
        <f>(+T1420/(T1420+U1420))</f>
        <v>0.93939393939393945</v>
      </c>
    </row>
    <row r="1421" spans="1:24" x14ac:dyDescent="0.35">
      <c r="A1421" s="11">
        <v>126818</v>
      </c>
      <c r="B1421" s="11" t="s">
        <v>92</v>
      </c>
      <c r="C1421" s="11">
        <v>2017</v>
      </c>
      <c r="D1421" s="12">
        <v>7</v>
      </c>
      <c r="E1421" s="13">
        <v>6</v>
      </c>
      <c r="F1421" s="14">
        <f>+(D1421/(D1421+E1421))</f>
        <v>0.53846153846153844</v>
      </c>
      <c r="G1421" s="15">
        <v>165598</v>
      </c>
      <c r="H1421" s="15">
        <v>27600</v>
      </c>
      <c r="L1421" s="16">
        <v>24</v>
      </c>
      <c r="M1421" s="16">
        <v>12</v>
      </c>
      <c r="N1421" s="17">
        <f>+L1421/(L1421+M1421)</f>
        <v>0.66666666666666663</v>
      </c>
      <c r="O1421" s="18">
        <v>82449</v>
      </c>
      <c r="P1421" s="18">
        <v>3926</v>
      </c>
      <c r="T1421" s="19">
        <v>25</v>
      </c>
      <c r="U1421" s="19">
        <v>9</v>
      </c>
      <c r="V1421" s="20">
        <f>(+T1421/(T1421+U1421))</f>
        <v>0.73529411764705888</v>
      </c>
    </row>
    <row r="1422" spans="1:24" x14ac:dyDescent="0.35">
      <c r="A1422" s="11">
        <v>126818</v>
      </c>
      <c r="B1422" s="11" t="s">
        <v>92</v>
      </c>
      <c r="C1422" s="11">
        <v>2018</v>
      </c>
      <c r="D1422" s="12">
        <v>3</v>
      </c>
      <c r="E1422" s="13">
        <v>9</v>
      </c>
      <c r="F1422" s="14">
        <f>+(D1422/(D1422+E1422))</f>
        <v>0.25</v>
      </c>
      <c r="G1422" s="15">
        <v>192369</v>
      </c>
      <c r="H1422" s="15">
        <v>32062</v>
      </c>
      <c r="L1422" s="16">
        <v>11</v>
      </c>
      <c r="M1422" s="16">
        <v>21</v>
      </c>
      <c r="N1422" s="17">
        <f>+L1422/(L1422+M1422)</f>
        <v>0.34375</v>
      </c>
      <c r="O1422" s="18">
        <v>53455</v>
      </c>
      <c r="P1422" s="18">
        <v>3340</v>
      </c>
      <c r="T1422" s="19">
        <v>21</v>
      </c>
      <c r="U1422" s="19">
        <v>12</v>
      </c>
      <c r="V1422" s="20">
        <f>(+T1422/(T1422+U1422))</f>
        <v>0.63636363636363635</v>
      </c>
    </row>
    <row r="1423" spans="1:24" x14ac:dyDescent="0.35">
      <c r="A1423" s="11">
        <v>126818</v>
      </c>
      <c r="B1423" s="11" t="s">
        <v>92</v>
      </c>
      <c r="C1423" s="11">
        <v>2019</v>
      </c>
      <c r="D1423" s="12">
        <v>4</v>
      </c>
      <c r="E1423" s="13">
        <v>8</v>
      </c>
      <c r="F1423" s="14">
        <f>+(D1423/(D1423+E1423))</f>
        <v>0.33333333333333331</v>
      </c>
      <c r="G1423" s="15">
        <v>177025</v>
      </c>
      <c r="H1423" s="15">
        <v>29504</v>
      </c>
      <c r="L1423" s="16">
        <v>12</v>
      </c>
      <c r="M1423" s="16">
        <v>20</v>
      </c>
      <c r="N1423" s="17">
        <f>+L1423/(L1423+M1423)</f>
        <v>0.375</v>
      </c>
      <c r="T1423" s="19">
        <v>8</v>
      </c>
      <c r="U1423" s="19">
        <v>22</v>
      </c>
      <c r="V1423" s="20">
        <f>(+T1423/(T1423+U1423))</f>
        <v>0.26666666666666666</v>
      </c>
      <c r="W1423" s="21">
        <v>21540</v>
      </c>
      <c r="X1423" s="21">
        <v>2167</v>
      </c>
    </row>
    <row r="1424" spans="1:24" x14ac:dyDescent="0.35">
      <c r="A1424" s="11">
        <v>126818</v>
      </c>
      <c r="B1424" s="11" t="s">
        <v>92</v>
      </c>
      <c r="C1424" s="11">
        <v>2020</v>
      </c>
      <c r="D1424" s="12">
        <v>1</v>
      </c>
      <c r="E1424" s="13">
        <v>3</v>
      </c>
      <c r="F1424" s="14">
        <f>+(D1424/(D1424+E1424))</f>
        <v>0.25</v>
      </c>
      <c r="G1424" s="15">
        <v>140025</v>
      </c>
      <c r="H1424" s="15">
        <v>23338</v>
      </c>
      <c r="L1424" s="16">
        <v>20</v>
      </c>
      <c r="M1424" s="16">
        <v>12</v>
      </c>
      <c r="N1424" s="17">
        <f>+L1424/(L1424+M1424)</f>
        <v>0.625</v>
      </c>
      <c r="T1424" s="19">
        <v>12</v>
      </c>
      <c r="U1424" s="19">
        <v>18</v>
      </c>
      <c r="V1424" s="20">
        <f>(+T1424/(T1424+U1424))</f>
        <v>0.4</v>
      </c>
    </row>
    <row r="1425" spans="1:22" x14ac:dyDescent="0.35">
      <c r="A1425" s="11">
        <v>126818</v>
      </c>
      <c r="B1425" s="11" t="s">
        <v>92</v>
      </c>
      <c r="C1425" s="11">
        <v>2021</v>
      </c>
      <c r="D1425" s="12">
        <v>3</v>
      </c>
      <c r="E1425" s="13">
        <v>9</v>
      </c>
      <c r="F1425" s="14">
        <f>+(D1425/(D1425+E1425))</f>
        <v>0.25</v>
      </c>
      <c r="G1425" s="15" t="e">
        <v>#N/A</v>
      </c>
      <c r="H1425" s="15" t="e">
        <v>#N/A</v>
      </c>
      <c r="L1425" s="16">
        <v>20</v>
      </c>
      <c r="M1425" s="16">
        <v>8</v>
      </c>
      <c r="N1425" s="17">
        <f>+L1425/(L1425+M1425)</f>
        <v>0.7142857142857143</v>
      </c>
      <c r="T1425" s="19">
        <v>15</v>
      </c>
      <c r="U1425" s="19">
        <v>6</v>
      </c>
      <c r="V1425" s="20">
        <f>(+T1425/(T1425+U1425))</f>
        <v>0.7142857142857143</v>
      </c>
    </row>
    <row r="1426" spans="1:22" x14ac:dyDescent="0.35">
      <c r="A1426" s="11">
        <v>126818</v>
      </c>
      <c r="B1426" s="11" t="s">
        <v>92</v>
      </c>
      <c r="C1426" s="11">
        <v>2022</v>
      </c>
      <c r="D1426" s="12">
        <v>3</v>
      </c>
      <c r="E1426" s="13">
        <v>9</v>
      </c>
      <c r="F1426" s="14">
        <f>+(D1426/(D1426+E1426))</f>
        <v>0.25</v>
      </c>
      <c r="G1426" s="15" t="e">
        <v>#N/A</v>
      </c>
      <c r="H1426" s="15" t="e">
        <v>#N/A</v>
      </c>
      <c r="L1426" s="16">
        <v>25</v>
      </c>
      <c r="M1426" s="16">
        <v>6</v>
      </c>
      <c r="N1426" s="17">
        <f>+L1426/(L1426+M1426)</f>
        <v>0.80645161290322576</v>
      </c>
      <c r="O1426" s="18">
        <v>92607</v>
      </c>
      <c r="P1426" s="18">
        <v>6174</v>
      </c>
      <c r="S1426" s="70" t="e">
        <f>+Q1426/R1426</f>
        <v>#DIV/0!</v>
      </c>
      <c r="T1426" s="19">
        <v>21</v>
      </c>
      <c r="U1426" s="19">
        <v>12</v>
      </c>
      <c r="V1426" s="20">
        <f>(+T1426/(T1426+U1426))</f>
        <v>0.63636363636363635</v>
      </c>
    </row>
    <row r="1427" spans="1:22" x14ac:dyDescent="0.35">
      <c r="A1427" s="11">
        <v>127060</v>
      </c>
      <c r="B1427" s="11" t="s">
        <v>93</v>
      </c>
      <c r="C1427" s="11">
        <v>2004</v>
      </c>
      <c r="G1427" s="15" t="e">
        <v>#N/A</v>
      </c>
      <c r="H1427" s="15" t="e">
        <v>#N/A</v>
      </c>
      <c r="L1427" s="16">
        <v>14</v>
      </c>
      <c r="M1427" s="16">
        <v>13</v>
      </c>
      <c r="N1427" s="17">
        <f>+L1427/(L1427+M1427)</f>
        <v>0.51851851851851849</v>
      </c>
      <c r="O1427" s="18">
        <v>20398</v>
      </c>
      <c r="P1427" s="18">
        <v>1569</v>
      </c>
      <c r="T1427" s="19">
        <v>14</v>
      </c>
      <c r="U1427" s="19">
        <v>15</v>
      </c>
      <c r="V1427" s="20">
        <f>(+T1427/(T1427+U1427))</f>
        <v>0.48275862068965519</v>
      </c>
    </row>
    <row r="1428" spans="1:22" x14ac:dyDescent="0.35">
      <c r="A1428" s="11">
        <v>127060</v>
      </c>
      <c r="B1428" s="11" t="s">
        <v>93</v>
      </c>
      <c r="C1428" s="11">
        <v>2005</v>
      </c>
      <c r="G1428" s="15" t="e">
        <v>#N/A</v>
      </c>
      <c r="H1428" s="15" t="e">
        <v>#N/A</v>
      </c>
      <c r="L1428" s="16">
        <v>10</v>
      </c>
      <c r="M1428" s="16">
        <v>11</v>
      </c>
      <c r="N1428" s="17">
        <f>+L1428/(L1428+M1428)</f>
        <v>0.47619047619047616</v>
      </c>
      <c r="T1428" s="19">
        <v>6</v>
      </c>
      <c r="U1428" s="19">
        <v>22</v>
      </c>
      <c r="V1428" s="20">
        <f>(+T1428/(T1428+U1428))</f>
        <v>0.21428571428571427</v>
      </c>
    </row>
    <row r="1429" spans="1:22" x14ac:dyDescent="0.35">
      <c r="A1429" s="11">
        <v>127060</v>
      </c>
      <c r="B1429" s="11" t="s">
        <v>93</v>
      </c>
      <c r="C1429" s="11">
        <v>2006</v>
      </c>
      <c r="G1429" s="15" t="e">
        <v>#N/A</v>
      </c>
      <c r="H1429" s="15" t="e">
        <v>#N/A</v>
      </c>
      <c r="L1429" s="16">
        <v>16</v>
      </c>
      <c r="M1429" s="16">
        <v>15</v>
      </c>
      <c r="N1429" s="17">
        <f>+L1429/(L1429+M1429)</f>
        <v>0.5161290322580645</v>
      </c>
      <c r="T1429" s="19">
        <v>15</v>
      </c>
      <c r="U1429" s="19">
        <v>13</v>
      </c>
      <c r="V1429" s="20">
        <f>(+T1429/(T1429+U1429))</f>
        <v>0.5357142857142857</v>
      </c>
    </row>
    <row r="1430" spans="1:22" x14ac:dyDescent="0.35">
      <c r="A1430" s="11">
        <v>127060</v>
      </c>
      <c r="B1430" s="11" t="s">
        <v>93</v>
      </c>
      <c r="C1430" s="11">
        <v>2007</v>
      </c>
      <c r="G1430" s="15" t="e">
        <v>#N/A</v>
      </c>
      <c r="H1430" s="15" t="e">
        <v>#N/A</v>
      </c>
      <c r="L1430" s="16">
        <v>4</v>
      </c>
      <c r="M1430" s="16">
        <v>25</v>
      </c>
      <c r="N1430" s="17">
        <f>+L1430/(L1430+M1430)</f>
        <v>0.13793103448275862</v>
      </c>
      <c r="T1430" s="19">
        <v>20</v>
      </c>
      <c r="U1430" s="19">
        <v>11</v>
      </c>
      <c r="V1430" s="20">
        <f>(+T1430/(T1430+U1430))</f>
        <v>0.64516129032258063</v>
      </c>
    </row>
    <row r="1431" spans="1:22" x14ac:dyDescent="0.35">
      <c r="A1431" s="11">
        <v>127060</v>
      </c>
      <c r="B1431" s="11" t="s">
        <v>93</v>
      </c>
      <c r="C1431" s="11">
        <v>2008</v>
      </c>
      <c r="D1431" s="12">
        <v>24</v>
      </c>
      <c r="E1431" s="13">
        <v>6</v>
      </c>
      <c r="G1431" s="15" t="e">
        <v>#N/A</v>
      </c>
      <c r="H1431" s="15" t="e">
        <v>#N/A</v>
      </c>
      <c r="L1431" s="16">
        <v>11</v>
      </c>
      <c r="M1431" s="16">
        <v>19</v>
      </c>
      <c r="N1431" s="17">
        <f>+L1431/(L1431+M1431)</f>
        <v>0.36666666666666664</v>
      </c>
      <c r="T1431" s="19">
        <v>11</v>
      </c>
      <c r="U1431" s="19">
        <v>19</v>
      </c>
      <c r="V1431" s="20">
        <f>(+T1431/(T1431+U1431))</f>
        <v>0.36666666666666664</v>
      </c>
    </row>
    <row r="1432" spans="1:22" x14ac:dyDescent="0.35">
      <c r="A1432" s="11">
        <v>127060</v>
      </c>
      <c r="B1432" s="11" t="s">
        <v>93</v>
      </c>
      <c r="C1432" s="11">
        <v>2009</v>
      </c>
      <c r="G1432" s="15" t="e">
        <v>#N/A</v>
      </c>
      <c r="H1432" s="15" t="e">
        <v>#N/A</v>
      </c>
      <c r="L1432" s="16">
        <v>15</v>
      </c>
      <c r="M1432" s="16">
        <v>16</v>
      </c>
      <c r="N1432" s="17">
        <f>+L1432/(L1432+M1432)</f>
        <v>0.4838709677419355</v>
      </c>
      <c r="T1432" s="19">
        <v>16</v>
      </c>
      <c r="U1432" s="19">
        <v>15</v>
      </c>
      <c r="V1432" s="20">
        <f>(+T1432/(T1432+U1432))</f>
        <v>0.5161290322580645</v>
      </c>
    </row>
    <row r="1433" spans="1:22" x14ac:dyDescent="0.35">
      <c r="A1433" s="11">
        <v>127060</v>
      </c>
      <c r="B1433" s="11" t="s">
        <v>93</v>
      </c>
      <c r="C1433" s="11">
        <v>2010</v>
      </c>
      <c r="G1433" s="15" t="e">
        <v>#N/A</v>
      </c>
      <c r="H1433" s="15" t="e">
        <v>#N/A</v>
      </c>
      <c r="L1433" s="16">
        <v>19</v>
      </c>
      <c r="M1433" s="16">
        <v>13</v>
      </c>
      <c r="N1433" s="17">
        <f>+L1433/(L1433+M1433)</f>
        <v>0.59375</v>
      </c>
      <c r="T1433" s="19">
        <v>18</v>
      </c>
      <c r="U1433" s="19">
        <v>13</v>
      </c>
      <c r="V1433" s="20">
        <f>(+T1433/(T1433+U1433))</f>
        <v>0.58064516129032262</v>
      </c>
    </row>
    <row r="1434" spans="1:22" x14ac:dyDescent="0.35">
      <c r="A1434" s="11">
        <v>127060</v>
      </c>
      <c r="B1434" s="11" t="s">
        <v>93</v>
      </c>
      <c r="C1434" s="11">
        <v>2011</v>
      </c>
      <c r="G1434" s="15" t="e">
        <v>#N/A</v>
      </c>
      <c r="H1434" s="15" t="e">
        <v>#N/A</v>
      </c>
      <c r="L1434" s="16">
        <v>13</v>
      </c>
      <c r="M1434" s="16">
        <v>17</v>
      </c>
      <c r="N1434" s="17">
        <f>+L1434/(L1434+M1434)</f>
        <v>0.43333333333333335</v>
      </c>
      <c r="T1434" s="19">
        <v>19</v>
      </c>
      <c r="U1434" s="19">
        <v>12</v>
      </c>
      <c r="V1434" s="20">
        <f>(+T1434/(T1434+U1434))</f>
        <v>0.61290322580645162</v>
      </c>
    </row>
    <row r="1435" spans="1:22" x14ac:dyDescent="0.35">
      <c r="A1435" s="11">
        <v>127060</v>
      </c>
      <c r="B1435" s="11" t="s">
        <v>93</v>
      </c>
      <c r="C1435" s="11">
        <v>2012</v>
      </c>
      <c r="G1435" s="15" t="e">
        <v>#N/A</v>
      </c>
      <c r="H1435" s="15" t="e">
        <v>#N/A</v>
      </c>
      <c r="L1435" s="16">
        <v>22</v>
      </c>
      <c r="M1435" s="16">
        <v>9</v>
      </c>
      <c r="N1435" s="17">
        <f>+L1435/(L1435+M1435)</f>
        <v>0.70967741935483875</v>
      </c>
      <c r="T1435" s="19">
        <v>19</v>
      </c>
      <c r="U1435" s="19">
        <v>12</v>
      </c>
      <c r="V1435" s="20">
        <f>(+T1435/(T1435+U1435))</f>
        <v>0.61290322580645162</v>
      </c>
    </row>
    <row r="1436" spans="1:22" x14ac:dyDescent="0.35">
      <c r="A1436" s="11">
        <v>127060</v>
      </c>
      <c r="B1436" s="11" t="s">
        <v>93</v>
      </c>
      <c r="C1436" s="11">
        <v>2013</v>
      </c>
      <c r="G1436" s="15" t="e">
        <v>#N/A</v>
      </c>
      <c r="H1436" s="15" t="e">
        <v>#N/A</v>
      </c>
      <c r="L1436" s="16">
        <v>22</v>
      </c>
      <c r="M1436" s="16">
        <v>10</v>
      </c>
      <c r="N1436" s="17">
        <f>+L1436/(L1436+M1436)</f>
        <v>0.6875</v>
      </c>
      <c r="T1436" s="19">
        <v>14</v>
      </c>
      <c r="U1436" s="19">
        <v>17</v>
      </c>
      <c r="V1436" s="20">
        <f>(+T1436/(T1436+U1436))</f>
        <v>0.45161290322580644</v>
      </c>
    </row>
    <row r="1437" spans="1:22" x14ac:dyDescent="0.35">
      <c r="A1437" s="11">
        <v>127060</v>
      </c>
      <c r="B1437" s="11" t="s">
        <v>93</v>
      </c>
      <c r="C1437" s="11">
        <v>2014</v>
      </c>
      <c r="G1437" s="15" t="e">
        <v>#N/A</v>
      </c>
      <c r="H1437" s="15" t="e">
        <v>#N/A</v>
      </c>
      <c r="L1437" s="16">
        <v>16</v>
      </c>
      <c r="M1437" s="16">
        <v>151</v>
      </c>
      <c r="N1437" s="17">
        <f>+L1437/(L1437+M1437)</f>
        <v>9.580838323353294E-2</v>
      </c>
      <c r="T1437" s="19">
        <v>9</v>
      </c>
      <c r="U1437" s="19">
        <v>23</v>
      </c>
      <c r="V1437" s="20">
        <f>(+T1437/(T1437+U1437))</f>
        <v>0.28125</v>
      </c>
    </row>
    <row r="1438" spans="1:22" x14ac:dyDescent="0.35">
      <c r="A1438" s="11">
        <v>127060</v>
      </c>
      <c r="B1438" s="11" t="s">
        <v>93</v>
      </c>
      <c r="C1438" s="11">
        <v>2015</v>
      </c>
      <c r="G1438" s="15" t="e">
        <v>#N/A</v>
      </c>
      <c r="H1438" s="15" t="e">
        <v>#N/A</v>
      </c>
      <c r="L1438" s="16">
        <v>12</v>
      </c>
      <c r="M1438" s="16">
        <v>18</v>
      </c>
      <c r="N1438" s="17">
        <f>+L1438/(L1438+M1438)</f>
        <v>0.4</v>
      </c>
      <c r="T1438" s="19">
        <v>8</v>
      </c>
      <c r="U1438" s="19">
        <v>23</v>
      </c>
      <c r="V1438" s="20">
        <f>(+T1438/(T1438+U1438))</f>
        <v>0.25806451612903225</v>
      </c>
    </row>
    <row r="1439" spans="1:22" x14ac:dyDescent="0.35">
      <c r="A1439" s="11">
        <v>127060</v>
      </c>
      <c r="B1439" s="11" t="s">
        <v>93</v>
      </c>
      <c r="C1439" s="11">
        <v>2016</v>
      </c>
      <c r="G1439" s="15" t="e">
        <v>#N/A</v>
      </c>
      <c r="H1439" s="15" t="e">
        <v>#N/A</v>
      </c>
      <c r="L1439" s="16">
        <v>16</v>
      </c>
      <c r="M1439" s="16">
        <v>15</v>
      </c>
      <c r="N1439" s="17">
        <f>+L1439/(L1439+M1439)</f>
        <v>0.5161290322580645</v>
      </c>
      <c r="T1439" s="19">
        <v>5</v>
      </c>
      <c r="U1439" s="19">
        <v>25</v>
      </c>
      <c r="V1439" s="20">
        <f>(+T1439/(T1439+U1439))</f>
        <v>0.16666666666666666</v>
      </c>
    </row>
    <row r="1440" spans="1:22" x14ac:dyDescent="0.35">
      <c r="A1440" s="11">
        <v>127060</v>
      </c>
      <c r="B1440" s="11" t="s">
        <v>93</v>
      </c>
      <c r="C1440" s="11">
        <v>2017</v>
      </c>
      <c r="G1440" s="15" t="e">
        <v>#N/A</v>
      </c>
      <c r="H1440" s="15" t="e">
        <v>#N/A</v>
      </c>
      <c r="L1440" s="16">
        <v>16</v>
      </c>
      <c r="M1440" s="16">
        <v>14</v>
      </c>
      <c r="N1440" s="17">
        <f>+L1440/(L1440+M1440)</f>
        <v>0.53333333333333333</v>
      </c>
      <c r="O1440" s="18">
        <v>21182</v>
      </c>
      <c r="P1440" s="18">
        <v>1629</v>
      </c>
      <c r="T1440" s="19">
        <v>6</v>
      </c>
      <c r="U1440" s="19">
        <v>24</v>
      </c>
      <c r="V1440" s="20">
        <f>(+T1440/(T1440+U1440))</f>
        <v>0.2</v>
      </c>
    </row>
    <row r="1441" spans="1:24" x14ac:dyDescent="0.35">
      <c r="A1441" s="11">
        <v>127060</v>
      </c>
      <c r="B1441" s="11" t="s">
        <v>93</v>
      </c>
      <c r="C1441" s="11">
        <v>2018</v>
      </c>
      <c r="G1441" s="15" t="e">
        <v>#N/A</v>
      </c>
      <c r="H1441" s="15" t="e">
        <v>#N/A</v>
      </c>
      <c r="L1441" s="16">
        <v>15</v>
      </c>
      <c r="M1441" s="16">
        <v>15</v>
      </c>
      <c r="N1441" s="17">
        <f>+L1441/(L1441+M1441)</f>
        <v>0.5</v>
      </c>
      <c r="O1441" s="18">
        <v>16858</v>
      </c>
      <c r="P1441" s="18">
        <v>1204</v>
      </c>
      <c r="T1441" s="19">
        <v>16</v>
      </c>
      <c r="U1441" s="19">
        <v>14</v>
      </c>
      <c r="V1441" s="20">
        <f>(+T1441/(T1441+U1441))</f>
        <v>0.53333333333333333</v>
      </c>
    </row>
    <row r="1442" spans="1:24" x14ac:dyDescent="0.35">
      <c r="A1442" s="11">
        <v>127060</v>
      </c>
      <c r="B1442" s="11" t="s">
        <v>93</v>
      </c>
      <c r="C1442" s="11">
        <v>2019</v>
      </c>
      <c r="G1442" s="15" t="e">
        <v>#N/A</v>
      </c>
      <c r="H1442" s="15" t="e">
        <v>#N/A</v>
      </c>
      <c r="L1442" s="16">
        <v>8</v>
      </c>
      <c r="M1442" s="16">
        <v>22</v>
      </c>
      <c r="N1442" s="17">
        <f>+L1442/(L1442+M1442)</f>
        <v>0.26666666666666666</v>
      </c>
      <c r="T1442" s="19">
        <v>18</v>
      </c>
      <c r="U1442" s="19">
        <v>14</v>
      </c>
      <c r="V1442" s="20">
        <f>(+T1442/(T1442+U1442))</f>
        <v>0.5625</v>
      </c>
      <c r="W1442" s="21">
        <v>6767</v>
      </c>
      <c r="X1442" s="21">
        <v>451</v>
      </c>
    </row>
    <row r="1443" spans="1:24" x14ac:dyDescent="0.35">
      <c r="A1443" s="11">
        <v>127060</v>
      </c>
      <c r="B1443" s="11" t="s">
        <v>93</v>
      </c>
      <c r="C1443" s="11">
        <v>2020</v>
      </c>
      <c r="G1443" s="15" t="e">
        <v>#N/A</v>
      </c>
      <c r="H1443" s="15" t="e">
        <v>#N/A</v>
      </c>
      <c r="L1443" s="16">
        <v>7</v>
      </c>
      <c r="M1443" s="16">
        <v>24</v>
      </c>
      <c r="N1443" s="17">
        <f>+L1443/(L1443+M1443)</f>
        <v>0.22580645161290322</v>
      </c>
      <c r="T1443" s="19">
        <v>15</v>
      </c>
      <c r="U1443" s="19">
        <v>15</v>
      </c>
      <c r="V1443" s="20">
        <f>(+T1443/(T1443+U1443))</f>
        <v>0.5</v>
      </c>
    </row>
    <row r="1444" spans="1:24" x14ac:dyDescent="0.35">
      <c r="A1444" s="11">
        <v>127060</v>
      </c>
      <c r="B1444" s="11" t="s">
        <v>93</v>
      </c>
      <c r="C1444" s="11">
        <v>2021</v>
      </c>
      <c r="G1444" s="15" t="e">
        <v>#N/A</v>
      </c>
      <c r="H1444" s="15" t="e">
        <v>#N/A</v>
      </c>
      <c r="L1444" s="16">
        <v>2</v>
      </c>
      <c r="M1444" s="16">
        <v>19</v>
      </c>
      <c r="N1444" s="17">
        <f>+L1444/(L1444+M1444)</f>
        <v>9.5238095238095233E-2</v>
      </c>
      <c r="T1444" s="19">
        <v>7</v>
      </c>
      <c r="U1444" s="19">
        <v>16</v>
      </c>
      <c r="V1444" s="20">
        <f>(+T1444/(T1444+U1444))</f>
        <v>0.30434782608695654</v>
      </c>
    </row>
    <row r="1445" spans="1:24" x14ac:dyDescent="0.35">
      <c r="A1445" s="11">
        <v>127060</v>
      </c>
      <c r="B1445" s="11" t="s">
        <v>93</v>
      </c>
      <c r="C1445" s="11">
        <v>2022</v>
      </c>
      <c r="G1445" s="15" t="e">
        <v>#N/A</v>
      </c>
      <c r="H1445" s="15" t="e">
        <v>#N/A</v>
      </c>
      <c r="L1445" s="16">
        <v>11</v>
      </c>
      <c r="M1445" s="16">
        <v>21</v>
      </c>
      <c r="N1445" s="17">
        <f>+L1445/(L1445+M1445)</f>
        <v>0.34375</v>
      </c>
      <c r="O1445" s="18">
        <v>10305</v>
      </c>
      <c r="P1445" s="18">
        <v>793</v>
      </c>
      <c r="S1445" s="70" t="e">
        <f>+Q1445/R1445</f>
        <v>#DIV/0!</v>
      </c>
      <c r="T1445" s="19">
        <v>10</v>
      </c>
      <c r="U1445" s="19">
        <v>20</v>
      </c>
      <c r="V1445" s="20">
        <f>(+T1445/(T1445+U1445))</f>
        <v>0.33333333333333331</v>
      </c>
    </row>
    <row r="1446" spans="1:24" x14ac:dyDescent="0.35">
      <c r="A1446" s="11">
        <v>127185</v>
      </c>
      <c r="B1446" s="11" t="s">
        <v>94</v>
      </c>
      <c r="C1446" s="11">
        <v>2004</v>
      </c>
      <c r="D1446" s="12">
        <v>3</v>
      </c>
      <c r="E1446" s="13">
        <v>8</v>
      </c>
      <c r="F1446" s="14">
        <f>+(D1446/(D1446+E1446))</f>
        <v>0.27272727272727271</v>
      </c>
      <c r="G1446" s="15" t="e">
        <v>#N/A</v>
      </c>
      <c r="H1446" s="15" t="e">
        <v>#N/A</v>
      </c>
      <c r="L1446" s="16">
        <v>19</v>
      </c>
      <c r="M1446" s="16">
        <v>9</v>
      </c>
      <c r="N1446" s="17">
        <f>+L1446/(L1446+M1446)</f>
        <v>0.6785714285714286</v>
      </c>
      <c r="T1446" s="19">
        <v>23</v>
      </c>
      <c r="U1446" s="19">
        <v>8</v>
      </c>
      <c r="V1446" s="20">
        <f>(+T1446/(T1446+U1446))</f>
        <v>0.74193548387096775</v>
      </c>
    </row>
    <row r="1447" spans="1:24" x14ac:dyDescent="0.35">
      <c r="A1447" s="11">
        <v>127185</v>
      </c>
      <c r="B1447" s="11" t="s">
        <v>94</v>
      </c>
      <c r="C1447" s="11">
        <v>2005</v>
      </c>
      <c r="D1447" s="12">
        <v>4</v>
      </c>
      <c r="E1447" s="13">
        <v>6</v>
      </c>
      <c r="F1447" s="14">
        <f>+(D1447/(D1447+E1447))</f>
        <v>0.4</v>
      </c>
      <c r="G1447" s="15">
        <v>9470</v>
      </c>
      <c r="H1447" s="15">
        <v>2367</v>
      </c>
      <c r="L1447" s="16">
        <v>22</v>
      </c>
      <c r="M1447" s="16">
        <v>6</v>
      </c>
      <c r="N1447" s="17">
        <f>+L1447/(L1447+M1447)</f>
        <v>0.7857142857142857</v>
      </c>
      <c r="T1447" s="19">
        <v>15</v>
      </c>
      <c r="U1447" s="19">
        <v>13</v>
      </c>
      <c r="V1447" s="20">
        <f>(+T1447/(T1447+U1447))</f>
        <v>0.5357142857142857</v>
      </c>
    </row>
    <row r="1448" spans="1:24" x14ac:dyDescent="0.35">
      <c r="A1448" s="11">
        <v>127185</v>
      </c>
      <c r="B1448" s="11" t="s">
        <v>94</v>
      </c>
      <c r="C1448" s="11">
        <v>2006</v>
      </c>
      <c r="D1448" s="12">
        <v>6</v>
      </c>
      <c r="E1448" s="13">
        <v>4</v>
      </c>
      <c r="F1448" s="14">
        <f>+(D1448/(D1448+E1448))</f>
        <v>0.6</v>
      </c>
      <c r="G1448" s="15">
        <v>4406</v>
      </c>
      <c r="H1448" s="15">
        <v>1101</v>
      </c>
      <c r="L1448" s="16">
        <v>18</v>
      </c>
      <c r="M1448" s="16">
        <v>9</v>
      </c>
      <c r="N1448" s="17">
        <f>+L1448/(L1448+M1448)</f>
        <v>0.66666666666666663</v>
      </c>
      <c r="T1448" s="19">
        <v>16</v>
      </c>
      <c r="U1448" s="19">
        <v>13</v>
      </c>
      <c r="V1448" s="20">
        <f>(+T1448/(T1448+U1448))</f>
        <v>0.55172413793103448</v>
      </c>
    </row>
    <row r="1449" spans="1:24" x14ac:dyDescent="0.35">
      <c r="A1449" s="11">
        <v>127185</v>
      </c>
      <c r="B1449" s="11" t="s">
        <v>94</v>
      </c>
      <c r="C1449" s="11">
        <v>2007</v>
      </c>
      <c r="D1449" s="12">
        <v>7</v>
      </c>
      <c r="E1449" s="13">
        <v>4</v>
      </c>
      <c r="F1449" s="14">
        <f>+(D1449/(D1449+E1449))</f>
        <v>0.63636363636363635</v>
      </c>
      <c r="G1449" s="15">
        <v>3891</v>
      </c>
      <c r="H1449" s="15">
        <v>972</v>
      </c>
      <c r="L1449" s="16">
        <v>22</v>
      </c>
      <c r="M1449" s="16">
        <v>9</v>
      </c>
      <c r="N1449" s="17">
        <f>+L1449/(L1449+M1449)</f>
        <v>0.70967741935483875</v>
      </c>
      <c r="T1449" s="19">
        <v>14</v>
      </c>
      <c r="U1449" s="19">
        <v>13</v>
      </c>
      <c r="V1449" s="20">
        <f>(+T1449/(T1449+U1449))</f>
        <v>0.51851851851851849</v>
      </c>
    </row>
    <row r="1450" spans="1:24" x14ac:dyDescent="0.35">
      <c r="A1450" s="11">
        <v>127185</v>
      </c>
      <c r="B1450" s="11" t="s">
        <v>94</v>
      </c>
      <c r="C1450" s="11">
        <v>2008</v>
      </c>
      <c r="D1450" s="12">
        <v>1</v>
      </c>
      <c r="E1450" s="13">
        <v>9</v>
      </c>
      <c r="F1450" s="14">
        <f>+(D1450/(D1450+E1450))</f>
        <v>0.1</v>
      </c>
      <c r="G1450" s="15">
        <v>3505</v>
      </c>
      <c r="H1450" s="15">
        <v>701</v>
      </c>
      <c r="L1450" s="16">
        <v>24</v>
      </c>
      <c r="M1450" s="16">
        <v>6</v>
      </c>
      <c r="N1450" s="17">
        <f>+L1450/(L1450+M1450)</f>
        <v>0.8</v>
      </c>
      <c r="T1450" s="22">
        <v>2</v>
      </c>
      <c r="U1450" s="22">
        <v>4</v>
      </c>
      <c r="V1450" s="17">
        <f>+T1450/(T1450+U1450)</f>
        <v>0.33333333333333331</v>
      </c>
    </row>
    <row r="1451" spans="1:24" x14ac:dyDescent="0.35">
      <c r="A1451" s="11">
        <v>127185</v>
      </c>
      <c r="B1451" s="11" t="s">
        <v>94</v>
      </c>
      <c r="C1451" s="11">
        <v>2009</v>
      </c>
      <c r="D1451" s="12">
        <v>2</v>
      </c>
      <c r="E1451" s="13">
        <v>9</v>
      </c>
      <c r="F1451" s="14">
        <f>+(D1451/(D1451+E1451))</f>
        <v>0.18181818181818182</v>
      </c>
      <c r="G1451" s="15">
        <v>5233</v>
      </c>
      <c r="H1451" s="15">
        <v>1047</v>
      </c>
      <c r="L1451" s="16">
        <v>23</v>
      </c>
      <c r="M1451" s="16">
        <v>10</v>
      </c>
      <c r="N1451" s="17">
        <f>+L1451/(L1451+M1451)</f>
        <v>0.69696969696969702</v>
      </c>
      <c r="T1451" s="22">
        <v>28</v>
      </c>
      <c r="U1451" s="22">
        <v>4</v>
      </c>
      <c r="V1451" s="17">
        <f>+T1451/(T1451+U1451)</f>
        <v>0.875</v>
      </c>
    </row>
    <row r="1452" spans="1:24" x14ac:dyDescent="0.35">
      <c r="A1452" s="11">
        <v>127185</v>
      </c>
      <c r="B1452" s="11" t="s">
        <v>94</v>
      </c>
      <c r="C1452" s="11">
        <v>2010</v>
      </c>
      <c r="D1452" s="12">
        <v>2</v>
      </c>
      <c r="E1452" s="13">
        <v>9</v>
      </c>
      <c r="F1452" s="14">
        <f>+(D1452/(D1452+E1452))</f>
        <v>0.18181818181818182</v>
      </c>
      <c r="G1452" s="15">
        <v>6093</v>
      </c>
      <c r="H1452" s="15">
        <v>1219</v>
      </c>
      <c r="L1452" s="16">
        <v>19</v>
      </c>
      <c r="M1452" s="16">
        <v>9</v>
      </c>
      <c r="N1452" s="17">
        <f>+L1452/(L1452+M1452)</f>
        <v>0.6785714285714286</v>
      </c>
      <c r="T1452" s="22">
        <v>35</v>
      </c>
      <c r="U1452" s="22">
        <v>4</v>
      </c>
      <c r="V1452" s="17">
        <f>+T1452/(T1452+U1452)</f>
        <v>0.89743589743589747</v>
      </c>
    </row>
    <row r="1453" spans="1:24" x14ac:dyDescent="0.35">
      <c r="A1453" s="11">
        <v>127185</v>
      </c>
      <c r="B1453" s="11" t="s">
        <v>94</v>
      </c>
      <c r="C1453" s="11">
        <v>2011</v>
      </c>
      <c r="D1453" s="12">
        <v>3</v>
      </c>
      <c r="E1453" s="13">
        <v>7</v>
      </c>
      <c r="F1453" s="14">
        <f>+(D1453/(D1453+E1453))</f>
        <v>0.3</v>
      </c>
      <c r="G1453" s="15">
        <v>4769</v>
      </c>
      <c r="H1453" s="15">
        <v>954</v>
      </c>
      <c r="L1453" s="16">
        <v>24</v>
      </c>
      <c r="M1453" s="16">
        <v>8</v>
      </c>
      <c r="N1453" s="17">
        <f>+L1453/(L1453+M1453)</f>
        <v>0.75</v>
      </c>
      <c r="T1453" s="22">
        <v>28</v>
      </c>
      <c r="U1453" s="22">
        <v>3</v>
      </c>
      <c r="V1453" s="17">
        <f>+T1453/(T1453+U1453)</f>
        <v>0.90322580645161288</v>
      </c>
    </row>
    <row r="1454" spans="1:24" x14ac:dyDescent="0.35">
      <c r="A1454" s="11">
        <v>127185</v>
      </c>
      <c r="B1454" s="11" t="s">
        <v>94</v>
      </c>
      <c r="C1454" s="11">
        <v>2012</v>
      </c>
      <c r="D1454" s="12">
        <v>3</v>
      </c>
      <c r="E1454" s="13">
        <v>8</v>
      </c>
      <c r="F1454" s="14">
        <f>+(D1454/(D1454+E1454))</f>
        <v>0.27272727272727271</v>
      </c>
      <c r="G1454" s="15">
        <v>5500</v>
      </c>
      <c r="H1454" s="15">
        <v>1100</v>
      </c>
      <c r="L1454" s="16">
        <v>16</v>
      </c>
      <c r="M1454" s="16">
        <v>12</v>
      </c>
      <c r="N1454" s="17">
        <f>+L1454/(L1454+M1454)</f>
        <v>0.5714285714285714</v>
      </c>
      <c r="T1454" s="22">
        <v>26</v>
      </c>
      <c r="U1454" s="22">
        <v>5</v>
      </c>
      <c r="V1454" s="17">
        <f>+T1454/(T1454+U1454)</f>
        <v>0.83870967741935487</v>
      </c>
    </row>
    <row r="1455" spans="1:24" x14ac:dyDescent="0.35">
      <c r="A1455" s="11">
        <v>127185</v>
      </c>
      <c r="B1455" s="11" t="s">
        <v>94</v>
      </c>
      <c r="C1455" s="11">
        <v>2013</v>
      </c>
      <c r="D1455" s="12">
        <v>0</v>
      </c>
      <c r="E1455" s="13">
        <v>10</v>
      </c>
      <c r="F1455" s="14">
        <f>+(D1455/(D1455+E1455))</f>
        <v>0</v>
      </c>
      <c r="G1455" s="15">
        <v>5809</v>
      </c>
      <c r="H1455" s="15">
        <v>1162</v>
      </c>
      <c r="L1455" s="16">
        <v>22</v>
      </c>
      <c r="M1455" s="16">
        <v>8</v>
      </c>
      <c r="N1455" s="17">
        <f>+L1455/(L1455+M1455)</f>
        <v>0.73333333333333328</v>
      </c>
      <c r="T1455" s="22">
        <v>18</v>
      </c>
      <c r="U1455" s="22">
        <v>11</v>
      </c>
      <c r="V1455" s="17">
        <f>+T1455/(T1455+U1455)</f>
        <v>0.62068965517241381</v>
      </c>
    </row>
    <row r="1456" spans="1:24" x14ac:dyDescent="0.35">
      <c r="A1456" s="11">
        <v>127185</v>
      </c>
      <c r="B1456" s="11" t="s">
        <v>94</v>
      </c>
      <c r="C1456" s="11">
        <v>2014</v>
      </c>
      <c r="D1456" s="12">
        <v>4</v>
      </c>
      <c r="E1456" s="13">
        <v>7</v>
      </c>
      <c r="F1456" s="14">
        <f>+(D1456/(D1456+E1456))</f>
        <v>0.36363636363636365</v>
      </c>
      <c r="G1456" s="15">
        <v>7923</v>
      </c>
      <c r="H1456" s="15">
        <v>1585</v>
      </c>
      <c r="L1456" s="16">
        <v>18</v>
      </c>
      <c r="M1456" s="16">
        <v>10</v>
      </c>
      <c r="N1456" s="17">
        <f>+L1456/(L1456+M1456)</f>
        <v>0.6428571428571429</v>
      </c>
      <c r="T1456" s="22">
        <v>16</v>
      </c>
      <c r="U1456" s="22">
        <v>11</v>
      </c>
      <c r="V1456" s="17">
        <f>+T1456/(T1456+U1456)</f>
        <v>0.59259259259259256</v>
      </c>
    </row>
    <row r="1457" spans="1:24" x14ac:dyDescent="0.35">
      <c r="A1457" s="11">
        <v>127185</v>
      </c>
      <c r="B1457" s="11" t="s">
        <v>94</v>
      </c>
      <c r="C1457" s="11">
        <v>2015</v>
      </c>
      <c r="D1457" s="12">
        <v>3</v>
      </c>
      <c r="E1457" s="13">
        <v>8</v>
      </c>
      <c r="F1457" s="14">
        <f>+(D1457/(D1457+E1457))</f>
        <v>0.27272727272727271</v>
      </c>
      <c r="G1457" s="15">
        <v>10078</v>
      </c>
      <c r="H1457" s="15">
        <v>2016</v>
      </c>
      <c r="L1457" s="16">
        <v>20</v>
      </c>
      <c r="M1457" s="16">
        <v>9</v>
      </c>
      <c r="N1457" s="17">
        <f>+L1457/(L1457+M1457)</f>
        <v>0.68965517241379315</v>
      </c>
      <c r="T1457" s="22">
        <v>16</v>
      </c>
      <c r="U1457" s="22">
        <v>11</v>
      </c>
      <c r="V1457" s="17">
        <f>+T1457/(T1457+U1457)</f>
        <v>0.59259259259259256</v>
      </c>
    </row>
    <row r="1458" spans="1:24" x14ac:dyDescent="0.35">
      <c r="A1458" s="11">
        <v>127185</v>
      </c>
      <c r="B1458" s="11" t="s">
        <v>94</v>
      </c>
      <c r="C1458" s="11">
        <v>2016</v>
      </c>
      <c r="D1458" s="12">
        <v>7</v>
      </c>
      <c r="E1458" s="13">
        <v>4</v>
      </c>
      <c r="F1458" s="14">
        <f>+(D1458/(D1458+E1458))</f>
        <v>0.63636363636363635</v>
      </c>
      <c r="G1458" s="15">
        <v>9088</v>
      </c>
      <c r="H1458" s="15">
        <v>1515</v>
      </c>
      <c r="L1458" s="16">
        <v>28</v>
      </c>
      <c r="M1458" s="16">
        <v>4</v>
      </c>
      <c r="N1458" s="17">
        <f>+L1458/(L1458+M1458)</f>
        <v>0.875</v>
      </c>
      <c r="T1458" s="22">
        <v>19</v>
      </c>
      <c r="U1458" s="22">
        <v>11</v>
      </c>
      <c r="V1458" s="17">
        <f>+T1458/(T1458+U1458)</f>
        <v>0.6333333333333333</v>
      </c>
    </row>
    <row r="1459" spans="1:24" x14ac:dyDescent="0.35">
      <c r="A1459" s="11">
        <v>127185</v>
      </c>
      <c r="B1459" s="11" t="s">
        <v>94</v>
      </c>
      <c r="C1459" s="11">
        <v>2017</v>
      </c>
      <c r="D1459" s="12">
        <v>5</v>
      </c>
      <c r="E1459" s="13">
        <v>6</v>
      </c>
      <c r="F1459" s="14">
        <v>0.45454545454545497</v>
      </c>
      <c r="G1459" s="15">
        <v>7996</v>
      </c>
      <c r="H1459" s="15">
        <v>1599</v>
      </c>
      <c r="L1459" s="16">
        <v>26</v>
      </c>
      <c r="M1459" s="16">
        <v>7</v>
      </c>
      <c r="N1459" s="17">
        <f>+L1459/(L1459+M1459)</f>
        <v>0.78787878787878785</v>
      </c>
      <c r="O1459" s="18">
        <v>17127</v>
      </c>
      <c r="P1459" s="18">
        <v>1223</v>
      </c>
      <c r="T1459" s="22">
        <v>21</v>
      </c>
      <c r="U1459" s="22">
        <v>7</v>
      </c>
      <c r="V1459" s="17">
        <f>+T1459/(T1459+U1459)</f>
        <v>0.75</v>
      </c>
    </row>
    <row r="1460" spans="1:24" x14ac:dyDescent="0.35">
      <c r="A1460" s="11">
        <v>127185</v>
      </c>
      <c r="B1460" s="11" t="s">
        <v>94</v>
      </c>
      <c r="C1460" s="11">
        <v>2018</v>
      </c>
      <c r="D1460" s="12">
        <v>1</v>
      </c>
      <c r="E1460" s="13">
        <v>9</v>
      </c>
      <c r="F1460" s="14">
        <v>0.1</v>
      </c>
      <c r="L1460" s="16">
        <v>24</v>
      </c>
      <c r="M1460" s="16">
        <v>7</v>
      </c>
      <c r="N1460" s="17">
        <f>+L1460/(L1460+M1460)</f>
        <v>0.77419354838709675</v>
      </c>
      <c r="O1460" s="18">
        <v>18034</v>
      </c>
      <c r="P1460" s="18">
        <v>1060</v>
      </c>
      <c r="T1460" s="22">
        <v>20</v>
      </c>
      <c r="U1460" s="22">
        <v>9</v>
      </c>
      <c r="V1460" s="17">
        <f>+T1460/(T1460+U1460)</f>
        <v>0.68965517241379315</v>
      </c>
    </row>
    <row r="1461" spans="1:24" x14ac:dyDescent="0.35">
      <c r="A1461" s="11">
        <v>127185</v>
      </c>
      <c r="B1461" s="11" t="s">
        <v>94</v>
      </c>
      <c r="C1461" s="11">
        <v>2019</v>
      </c>
      <c r="D1461" s="12">
        <v>3</v>
      </c>
      <c r="E1461" s="13">
        <v>7</v>
      </c>
      <c r="F1461" s="14">
        <v>0.3</v>
      </c>
      <c r="G1461" s="15">
        <v>6347</v>
      </c>
      <c r="H1461" s="15">
        <v>1269</v>
      </c>
      <c r="L1461" s="16">
        <v>12</v>
      </c>
      <c r="M1461" s="16">
        <v>16</v>
      </c>
      <c r="N1461" s="17">
        <f>+L1461/(L1461+M1461)</f>
        <v>0.42857142857142855</v>
      </c>
      <c r="T1461" s="22">
        <v>13</v>
      </c>
      <c r="U1461" s="22">
        <v>15</v>
      </c>
      <c r="V1461" s="17">
        <f>+T1461/(T1461+U1461)</f>
        <v>0.4642857142857143</v>
      </c>
      <c r="W1461" s="21">
        <v>9014</v>
      </c>
      <c r="X1461" s="21">
        <v>644</v>
      </c>
    </row>
    <row r="1462" spans="1:24" x14ac:dyDescent="0.35">
      <c r="A1462" s="11">
        <v>127185</v>
      </c>
      <c r="B1462" s="11" t="s">
        <v>94</v>
      </c>
      <c r="C1462" s="11">
        <v>2020</v>
      </c>
      <c r="D1462" s="12">
        <v>0</v>
      </c>
      <c r="E1462" s="13">
        <v>2</v>
      </c>
      <c r="F1462" s="14">
        <v>0</v>
      </c>
      <c r="L1462" s="16">
        <v>13</v>
      </c>
      <c r="M1462" s="16">
        <v>15</v>
      </c>
      <c r="N1462" s="17">
        <f>+L1462/(L1462+M1462)</f>
        <v>0.4642857142857143</v>
      </c>
      <c r="T1462" s="22">
        <v>15</v>
      </c>
      <c r="U1462" s="22">
        <v>12</v>
      </c>
      <c r="V1462" s="17">
        <f>+T1462/(T1462+U1462)</f>
        <v>0.55555555555555558</v>
      </c>
    </row>
    <row r="1463" spans="1:24" x14ac:dyDescent="0.35">
      <c r="A1463" s="11">
        <v>127185</v>
      </c>
      <c r="B1463" s="11" t="s">
        <v>94</v>
      </c>
      <c r="C1463" s="11">
        <v>2021</v>
      </c>
      <c r="D1463" s="12">
        <v>0</v>
      </c>
      <c r="E1463" s="13">
        <v>11</v>
      </c>
      <c r="F1463" s="14">
        <v>0</v>
      </c>
      <c r="L1463" s="16">
        <v>7</v>
      </c>
      <c r="M1463" s="16">
        <v>9</v>
      </c>
      <c r="N1463" s="17">
        <f>+L1463/(L1463+M1463)</f>
        <v>0.4375</v>
      </c>
      <c r="T1463" s="22">
        <v>6</v>
      </c>
      <c r="U1463" s="22">
        <v>9</v>
      </c>
      <c r="V1463" s="17">
        <f>+T1463/(T1463+U1463)</f>
        <v>0.4</v>
      </c>
    </row>
    <row r="1464" spans="1:24" x14ac:dyDescent="0.35">
      <c r="A1464" s="11">
        <v>127185</v>
      </c>
      <c r="B1464" s="11" t="s">
        <v>94</v>
      </c>
      <c r="C1464" s="11">
        <v>2022</v>
      </c>
      <c r="D1464" s="12">
        <v>0</v>
      </c>
      <c r="E1464" s="13">
        <v>10</v>
      </c>
      <c r="F1464" s="14">
        <v>0</v>
      </c>
      <c r="L1464" s="16">
        <v>19</v>
      </c>
      <c r="M1464" s="16">
        <v>9</v>
      </c>
      <c r="N1464" s="17">
        <f>+L1464/(L1464+M1464)</f>
        <v>0.6785714285714286</v>
      </c>
      <c r="O1464" s="18">
        <v>7240</v>
      </c>
      <c r="P1464" s="18">
        <v>557</v>
      </c>
      <c r="S1464" s="70" t="e">
        <f>+Q1464/R1464</f>
        <v>#DIV/0!</v>
      </c>
      <c r="T1464" s="22">
        <v>2</v>
      </c>
      <c r="U1464" s="22">
        <v>25</v>
      </c>
      <c r="V1464" s="17">
        <f>+T1464/(T1464+U1464)</f>
        <v>7.407407407407407E-2</v>
      </c>
    </row>
    <row r="1465" spans="1:24" x14ac:dyDescent="0.35">
      <c r="A1465" s="11">
        <v>127556</v>
      </c>
      <c r="B1465" s="11" t="s">
        <v>95</v>
      </c>
      <c r="C1465" s="11">
        <v>2004</v>
      </c>
      <c r="D1465" s="12">
        <v>0</v>
      </c>
      <c r="E1465" s="13">
        <v>11</v>
      </c>
      <c r="F1465" s="14">
        <f>+(D1465/(D1465+E1465))</f>
        <v>0</v>
      </c>
      <c r="G1465" s="15" t="e">
        <v>#N/A</v>
      </c>
      <c r="H1465" s="15" t="e">
        <v>#N/A</v>
      </c>
      <c r="L1465" s="16">
        <v>19</v>
      </c>
      <c r="M1465" s="16">
        <v>10</v>
      </c>
      <c r="N1465" s="17">
        <f>+L1465/(L1465+M1465)</f>
        <v>0.65517241379310343</v>
      </c>
      <c r="T1465" s="19">
        <v>17</v>
      </c>
      <c r="U1465" s="19">
        <v>11</v>
      </c>
      <c r="V1465" s="20">
        <f>(+T1465/(T1465+U1465))</f>
        <v>0.6071428571428571</v>
      </c>
    </row>
    <row r="1466" spans="1:24" x14ac:dyDescent="0.35">
      <c r="A1466" s="11">
        <v>127556</v>
      </c>
      <c r="B1466" s="11" t="s">
        <v>95</v>
      </c>
      <c r="C1466" s="11">
        <v>2005</v>
      </c>
      <c r="D1466" s="12">
        <v>5</v>
      </c>
      <c r="E1466" s="13">
        <v>6</v>
      </c>
      <c r="F1466" s="14">
        <f>+(D1466/(D1466+E1466))</f>
        <v>0.45454545454545453</v>
      </c>
      <c r="G1466" s="15">
        <v>11150</v>
      </c>
      <c r="H1466" s="15">
        <v>1858</v>
      </c>
      <c r="L1466" s="16">
        <v>20</v>
      </c>
      <c r="M1466" s="16">
        <v>8</v>
      </c>
      <c r="N1466" s="17">
        <f>+L1466/(L1466+M1466)</f>
        <v>0.7142857142857143</v>
      </c>
      <c r="T1466" s="19">
        <v>11</v>
      </c>
      <c r="U1466" s="19">
        <v>16</v>
      </c>
      <c r="V1466" s="20">
        <f>(+T1466/(T1466+U1466))</f>
        <v>0.40740740740740738</v>
      </c>
    </row>
    <row r="1467" spans="1:24" x14ac:dyDescent="0.35">
      <c r="A1467" s="11">
        <v>127556</v>
      </c>
      <c r="B1467" s="11" t="s">
        <v>95</v>
      </c>
      <c r="C1467" s="11">
        <v>2006</v>
      </c>
      <c r="D1467" s="12">
        <v>4</v>
      </c>
      <c r="E1467" s="13">
        <v>6</v>
      </c>
      <c r="F1467" s="14">
        <f>+(D1467/(D1467+E1467))</f>
        <v>0.4</v>
      </c>
      <c r="G1467" s="15">
        <v>7162</v>
      </c>
      <c r="H1467" s="15">
        <v>1432</v>
      </c>
      <c r="L1467" s="16">
        <v>19</v>
      </c>
      <c r="M1467" s="16">
        <v>9</v>
      </c>
      <c r="N1467" s="17">
        <f>+L1467/(L1467+M1467)</f>
        <v>0.6785714285714286</v>
      </c>
      <c r="T1467" s="19">
        <v>10</v>
      </c>
      <c r="U1467" s="19">
        <v>17</v>
      </c>
      <c r="V1467" s="20">
        <f>(+T1467/(T1467+U1467))</f>
        <v>0.37037037037037035</v>
      </c>
    </row>
    <row r="1468" spans="1:24" x14ac:dyDescent="0.35">
      <c r="A1468" s="11">
        <v>127556</v>
      </c>
      <c r="B1468" s="11" t="s">
        <v>95</v>
      </c>
      <c r="C1468" s="11">
        <v>2007</v>
      </c>
      <c r="D1468" s="12">
        <v>10</v>
      </c>
      <c r="E1468" s="13">
        <v>2</v>
      </c>
      <c r="F1468" s="14">
        <f>+(D1468/(D1468+E1468))</f>
        <v>0.83333333333333337</v>
      </c>
      <c r="G1468" s="15">
        <v>10902</v>
      </c>
      <c r="H1468" s="15">
        <v>1817</v>
      </c>
      <c r="L1468" s="16">
        <v>17</v>
      </c>
      <c r="M1468" s="16">
        <v>10</v>
      </c>
      <c r="N1468" s="17">
        <f>+L1468/(L1468+M1468)</f>
        <v>0.62962962962962965</v>
      </c>
      <c r="T1468" s="19">
        <v>17</v>
      </c>
      <c r="U1468" s="19">
        <v>11</v>
      </c>
      <c r="V1468" s="20">
        <f>(+T1468/(T1468+U1468))</f>
        <v>0.6071428571428571</v>
      </c>
    </row>
    <row r="1469" spans="1:24" x14ac:dyDescent="0.35">
      <c r="A1469" s="11">
        <v>127556</v>
      </c>
      <c r="B1469" s="11" t="s">
        <v>95</v>
      </c>
      <c r="C1469" s="11">
        <v>2008</v>
      </c>
      <c r="D1469" s="12">
        <v>6</v>
      </c>
      <c r="E1469" s="13">
        <v>5</v>
      </c>
      <c r="F1469" s="14">
        <f>+(D1469/(D1469+E1469))</f>
        <v>0.54545454545454541</v>
      </c>
      <c r="G1469" s="15">
        <v>18259</v>
      </c>
      <c r="H1469" s="15">
        <v>3043</v>
      </c>
      <c r="L1469" s="16">
        <v>13</v>
      </c>
      <c r="M1469" s="16">
        <v>14</v>
      </c>
      <c r="N1469" s="17">
        <f>+L1469/(L1469+M1469)</f>
        <v>0.48148148148148145</v>
      </c>
      <c r="T1469" s="19">
        <v>14</v>
      </c>
      <c r="U1469" s="19">
        <v>14</v>
      </c>
      <c r="V1469" s="20">
        <f>(+T1469/(T1469+U1469))</f>
        <v>0.5</v>
      </c>
    </row>
    <row r="1470" spans="1:24" x14ac:dyDescent="0.35">
      <c r="A1470" s="11">
        <v>127556</v>
      </c>
      <c r="B1470" s="11" t="s">
        <v>95</v>
      </c>
      <c r="C1470" s="11">
        <v>2009</v>
      </c>
      <c r="D1470" s="12">
        <v>5</v>
      </c>
      <c r="E1470" s="13">
        <v>6</v>
      </c>
      <c r="F1470" s="14">
        <f>+(D1470/(D1470+E1470))</f>
        <v>0.45454545454545453</v>
      </c>
      <c r="G1470" s="15">
        <v>11676</v>
      </c>
      <c r="H1470" s="15">
        <v>1946</v>
      </c>
      <c r="L1470" s="16">
        <v>16</v>
      </c>
      <c r="M1470" s="16">
        <v>12</v>
      </c>
      <c r="N1470" s="17">
        <f>+L1470/(L1470+M1470)</f>
        <v>0.5714285714285714</v>
      </c>
      <c r="T1470" s="19">
        <v>6</v>
      </c>
      <c r="U1470" s="19">
        <v>21</v>
      </c>
      <c r="V1470" s="20">
        <f>(+T1470/(T1470+U1470))</f>
        <v>0.22222222222222221</v>
      </c>
    </row>
    <row r="1471" spans="1:24" x14ac:dyDescent="0.35">
      <c r="A1471" s="11">
        <v>127556</v>
      </c>
      <c r="B1471" s="11" t="s">
        <v>95</v>
      </c>
      <c r="C1471" s="11">
        <v>2010</v>
      </c>
      <c r="D1471" s="12">
        <v>3</v>
      </c>
      <c r="E1471" s="13">
        <v>7</v>
      </c>
      <c r="F1471" s="14">
        <f>+(D1471/(D1471+E1471))</f>
        <v>0.3</v>
      </c>
      <c r="G1471" s="15">
        <v>6869</v>
      </c>
      <c r="H1471" s="15">
        <v>1374</v>
      </c>
      <c r="L1471" s="16">
        <v>23</v>
      </c>
      <c r="M1471" s="16">
        <v>6</v>
      </c>
      <c r="N1471" s="17">
        <f>+L1471/(L1471+M1471)</f>
        <v>0.7931034482758621</v>
      </c>
      <c r="T1471" s="19">
        <v>8</v>
      </c>
      <c r="U1471" s="19">
        <v>18</v>
      </c>
      <c r="V1471" s="20">
        <f>(+T1471/(T1471+U1471))</f>
        <v>0.30769230769230771</v>
      </c>
    </row>
    <row r="1472" spans="1:24" x14ac:dyDescent="0.35">
      <c r="A1472" s="11">
        <v>127556</v>
      </c>
      <c r="B1472" s="11" t="s">
        <v>95</v>
      </c>
      <c r="C1472" s="11">
        <v>2011</v>
      </c>
      <c r="D1472" s="12">
        <v>4</v>
      </c>
      <c r="E1472" s="13">
        <v>7</v>
      </c>
      <c r="F1472" s="14">
        <f>+(D1472/(D1472+E1472))</f>
        <v>0.36363636363636365</v>
      </c>
      <c r="G1472" s="15">
        <v>8044</v>
      </c>
      <c r="H1472" s="15">
        <v>1609</v>
      </c>
      <c r="L1472" s="16">
        <v>18</v>
      </c>
      <c r="M1472" s="16">
        <v>8</v>
      </c>
      <c r="N1472" s="17">
        <f>+L1472/(L1472+M1472)</f>
        <v>0.69230769230769229</v>
      </c>
      <c r="T1472" s="19">
        <v>17</v>
      </c>
      <c r="U1472" s="19">
        <v>10</v>
      </c>
      <c r="V1472" s="20">
        <f>(+T1472/(T1472+U1472))</f>
        <v>0.62962962962962965</v>
      </c>
    </row>
    <row r="1473" spans="1:24" x14ac:dyDescent="0.35">
      <c r="A1473" s="11">
        <v>127556</v>
      </c>
      <c r="B1473" s="11" t="s">
        <v>95</v>
      </c>
      <c r="C1473" s="11">
        <v>2012</v>
      </c>
      <c r="D1473" s="12">
        <v>4</v>
      </c>
      <c r="E1473" s="13">
        <v>7</v>
      </c>
      <c r="F1473" s="14">
        <f>+(D1473/(D1473+E1473))</f>
        <v>0.36363636363636365</v>
      </c>
      <c r="G1473" s="15">
        <v>7350</v>
      </c>
      <c r="H1473" s="15">
        <v>1470</v>
      </c>
      <c r="L1473" s="16">
        <v>16</v>
      </c>
      <c r="M1473" s="16">
        <v>13</v>
      </c>
      <c r="N1473" s="17">
        <f>+L1473/(L1473+M1473)</f>
        <v>0.55172413793103448</v>
      </c>
      <c r="T1473" s="19">
        <v>13</v>
      </c>
      <c r="U1473" s="19">
        <v>14</v>
      </c>
      <c r="V1473" s="20">
        <f>(+T1473/(T1473+U1473))</f>
        <v>0.48148148148148145</v>
      </c>
    </row>
    <row r="1474" spans="1:24" x14ac:dyDescent="0.35">
      <c r="A1474" s="11">
        <v>127556</v>
      </c>
      <c r="B1474" s="11" t="s">
        <v>95</v>
      </c>
      <c r="C1474" s="11">
        <v>2013</v>
      </c>
      <c r="D1474" s="12">
        <v>5</v>
      </c>
      <c r="E1474" s="13">
        <v>6</v>
      </c>
      <c r="F1474" s="14">
        <f>+(D1474/(D1474+E1474))</f>
        <v>0.45454545454545453</v>
      </c>
      <c r="G1474" s="15">
        <v>16181</v>
      </c>
      <c r="H1474" s="15">
        <v>3236</v>
      </c>
      <c r="L1474" s="16">
        <v>18</v>
      </c>
      <c r="M1474" s="16">
        <v>10</v>
      </c>
      <c r="N1474" s="17">
        <f>+L1474/(L1474+M1474)</f>
        <v>0.6428571428571429</v>
      </c>
      <c r="T1474" s="19">
        <v>31</v>
      </c>
      <c r="U1474" s="19">
        <v>2</v>
      </c>
      <c r="V1474" s="20">
        <f>(+T1474/(T1474+U1474))</f>
        <v>0.93939393939393945</v>
      </c>
    </row>
    <row r="1475" spans="1:24" x14ac:dyDescent="0.35">
      <c r="A1475" s="11">
        <v>127556</v>
      </c>
      <c r="B1475" s="11" t="s">
        <v>95</v>
      </c>
      <c r="C1475" s="11">
        <v>2014</v>
      </c>
      <c r="D1475" s="12">
        <v>6</v>
      </c>
      <c r="E1475" s="13">
        <v>5</v>
      </c>
      <c r="F1475" s="14">
        <f>+(D1475/(D1475+E1475))</f>
        <v>0.54545454545454541</v>
      </c>
      <c r="G1475" s="15">
        <v>15706</v>
      </c>
      <c r="H1475" s="15">
        <v>2618</v>
      </c>
      <c r="L1475" s="16">
        <v>13</v>
      </c>
      <c r="M1475" s="16">
        <v>14</v>
      </c>
      <c r="N1475" s="17">
        <f>+L1475/(L1475+M1475)</f>
        <v>0.48148148148148145</v>
      </c>
      <c r="T1475" s="19">
        <v>30</v>
      </c>
      <c r="U1475" s="19">
        <v>2</v>
      </c>
      <c r="V1475" s="20">
        <f>(+T1475/(T1475+U1475))</f>
        <v>0.9375</v>
      </c>
    </row>
    <row r="1476" spans="1:24" x14ac:dyDescent="0.35">
      <c r="A1476" s="11">
        <v>127556</v>
      </c>
      <c r="B1476" s="11" t="s">
        <v>95</v>
      </c>
      <c r="C1476" s="11">
        <v>2015</v>
      </c>
      <c r="D1476" s="12">
        <v>9</v>
      </c>
      <c r="E1476" s="13">
        <v>2</v>
      </c>
      <c r="F1476" s="14">
        <f>+(D1476/(D1476+E1476))</f>
        <v>0.81818181818181823</v>
      </c>
      <c r="G1476" s="15">
        <v>18860</v>
      </c>
      <c r="H1476" s="15">
        <v>3772</v>
      </c>
      <c r="L1476" s="16">
        <v>19</v>
      </c>
      <c r="M1476" s="16">
        <v>10</v>
      </c>
      <c r="N1476" s="17">
        <f>+L1476/(L1476+M1476)</f>
        <v>0.65517241379310343</v>
      </c>
      <c r="T1476" s="19">
        <v>23</v>
      </c>
      <c r="U1476" s="19">
        <v>6</v>
      </c>
      <c r="V1476" s="20">
        <f>(+T1476/(T1476+U1476))</f>
        <v>0.7931034482758621</v>
      </c>
    </row>
    <row r="1477" spans="1:24" x14ac:dyDescent="0.35">
      <c r="A1477" s="11">
        <v>127556</v>
      </c>
      <c r="B1477" s="11" t="s">
        <v>95</v>
      </c>
      <c r="C1477" s="11">
        <v>2016</v>
      </c>
      <c r="D1477" s="12">
        <v>9</v>
      </c>
      <c r="E1477" s="13">
        <v>3</v>
      </c>
      <c r="F1477" s="14">
        <f>+(D1477/(D1477+E1477))</f>
        <v>0.75</v>
      </c>
      <c r="G1477" s="15">
        <v>14771</v>
      </c>
      <c r="H1477" s="15">
        <v>2462</v>
      </c>
      <c r="L1477" s="16">
        <v>21</v>
      </c>
      <c r="M1477" s="16">
        <v>9</v>
      </c>
      <c r="N1477" s="17">
        <f>+L1477/(L1477+M1477)</f>
        <v>0.7</v>
      </c>
      <c r="O1477" s="18">
        <v>18442</v>
      </c>
      <c r="P1477" s="18">
        <v>1317</v>
      </c>
      <c r="T1477" s="19">
        <v>17</v>
      </c>
      <c r="U1477" s="19">
        <v>10</v>
      </c>
      <c r="V1477" s="20">
        <f>(+T1477/(T1477+U1477))</f>
        <v>0.62962962962962965</v>
      </c>
    </row>
    <row r="1478" spans="1:24" x14ac:dyDescent="0.35">
      <c r="A1478" s="11">
        <v>127556</v>
      </c>
      <c r="B1478" s="11" t="s">
        <v>95</v>
      </c>
      <c r="C1478" s="11">
        <v>2017</v>
      </c>
      <c r="D1478" s="12">
        <v>8</v>
      </c>
      <c r="E1478" s="13">
        <v>2</v>
      </c>
      <c r="F1478" s="14">
        <f>+(D1478/(D1478+E1478))</f>
        <v>0.8</v>
      </c>
      <c r="G1478" s="15">
        <v>18062</v>
      </c>
      <c r="H1478" s="15">
        <v>3612</v>
      </c>
      <c r="L1478" s="16">
        <v>8</v>
      </c>
      <c r="M1478" s="16">
        <v>20</v>
      </c>
      <c r="N1478" s="17">
        <f>+L1478/(L1478+M1478)</f>
        <v>0.2857142857142857</v>
      </c>
      <c r="O1478" s="18">
        <v>13817</v>
      </c>
      <c r="P1478" s="18">
        <v>1062</v>
      </c>
      <c r="T1478" s="19">
        <v>21</v>
      </c>
      <c r="U1478" s="19">
        <v>7</v>
      </c>
      <c r="V1478" s="20">
        <f>(+T1478/(T1478+U1478))</f>
        <v>0.75</v>
      </c>
    </row>
    <row r="1479" spans="1:24" x14ac:dyDescent="0.35">
      <c r="A1479" s="11">
        <v>127556</v>
      </c>
      <c r="B1479" s="11" t="s">
        <v>95</v>
      </c>
      <c r="C1479" s="11">
        <v>2018</v>
      </c>
      <c r="D1479" s="12">
        <v>7</v>
      </c>
      <c r="E1479" s="13">
        <v>4</v>
      </c>
      <c r="F1479" s="14">
        <f>+(D1479/(D1479+E1479))</f>
        <v>0.63636363636363635</v>
      </c>
      <c r="L1479" s="16">
        <v>11</v>
      </c>
      <c r="M1479" s="16">
        <v>17</v>
      </c>
      <c r="N1479" s="17">
        <f>+L1479/(L1479+M1479)</f>
        <v>0.39285714285714285</v>
      </c>
      <c r="O1479" s="18">
        <v>12705</v>
      </c>
      <c r="P1479" s="18">
        <v>847</v>
      </c>
      <c r="T1479" s="19">
        <v>19</v>
      </c>
      <c r="U1479" s="19">
        <v>10</v>
      </c>
      <c r="V1479" s="20">
        <f>(+T1479/(T1479+U1479))</f>
        <v>0.65517241379310343</v>
      </c>
    </row>
    <row r="1480" spans="1:24" x14ac:dyDescent="0.35">
      <c r="A1480" s="11">
        <v>127556</v>
      </c>
      <c r="B1480" s="11" t="s">
        <v>95</v>
      </c>
      <c r="C1480" s="11">
        <v>2019</v>
      </c>
      <c r="D1480" s="12">
        <v>6</v>
      </c>
      <c r="E1480" s="13">
        <v>5</v>
      </c>
      <c r="F1480" s="14">
        <f>+(D1480/(D1480+E1480))</f>
        <v>0.54545454545454541</v>
      </c>
      <c r="G1480" s="15">
        <v>16006</v>
      </c>
      <c r="H1480" s="15">
        <v>2287</v>
      </c>
      <c r="L1480" s="16">
        <v>19</v>
      </c>
      <c r="M1480" s="16">
        <v>10</v>
      </c>
      <c r="N1480" s="17">
        <f>+L1480/(L1480+M1480)</f>
        <v>0.65517241379310343</v>
      </c>
      <c r="T1480" s="19">
        <v>27</v>
      </c>
      <c r="U1480" s="19">
        <v>4</v>
      </c>
      <c r="V1480" s="20">
        <f>(+T1480/(T1480+U1480))</f>
        <v>0.87096774193548387</v>
      </c>
      <c r="W1480" s="21">
        <v>17599</v>
      </c>
      <c r="X1480" s="21">
        <v>1035</v>
      </c>
    </row>
    <row r="1481" spans="1:24" x14ac:dyDescent="0.35">
      <c r="A1481" s="11">
        <v>127556</v>
      </c>
      <c r="B1481" s="11" t="s">
        <v>95</v>
      </c>
      <c r="C1481" s="11">
        <v>2020</v>
      </c>
      <c r="D1481" s="12">
        <v>2</v>
      </c>
      <c r="E1481" s="13">
        <v>1</v>
      </c>
      <c r="F1481" s="14">
        <f>+(D1481/(D1481+E1481))</f>
        <v>0.66666666666666663</v>
      </c>
      <c r="G1481" s="15" t="e">
        <v>#N/A</v>
      </c>
      <c r="H1481" s="15" t="e">
        <v>#N/A</v>
      </c>
      <c r="L1481" s="16">
        <v>21</v>
      </c>
      <c r="M1481" s="16">
        <v>10</v>
      </c>
      <c r="N1481" s="17">
        <f>+L1481/(L1481+M1481)</f>
        <v>0.67741935483870963</v>
      </c>
      <c r="T1481" s="19">
        <v>26</v>
      </c>
      <c r="U1481" s="19">
        <v>5</v>
      </c>
      <c r="V1481" s="20">
        <f>(+T1481/(T1481+U1481))</f>
        <v>0.83870967741935487</v>
      </c>
    </row>
    <row r="1482" spans="1:24" x14ac:dyDescent="0.35">
      <c r="A1482" s="11">
        <v>127556</v>
      </c>
      <c r="B1482" s="11" t="s">
        <v>95</v>
      </c>
      <c r="C1482" s="11">
        <v>2021</v>
      </c>
      <c r="D1482" s="12">
        <v>8</v>
      </c>
      <c r="E1482" s="13">
        <v>2</v>
      </c>
      <c r="F1482" s="14">
        <f>+(D1482/(D1482+E1482))</f>
        <v>0.8</v>
      </c>
      <c r="G1482" s="15" t="e">
        <v>#N/A</v>
      </c>
      <c r="H1482" s="15" t="e">
        <v>#N/A</v>
      </c>
      <c r="L1482" s="16">
        <v>21</v>
      </c>
      <c r="M1482" s="16">
        <v>2</v>
      </c>
      <c r="N1482" s="17">
        <f>+L1482/(L1482+M1482)</f>
        <v>0.91304347826086951</v>
      </c>
      <c r="T1482" s="19">
        <v>14</v>
      </c>
      <c r="U1482" s="19">
        <v>8</v>
      </c>
      <c r="V1482" s="20">
        <f>(+T1482/(T1482+U1482))</f>
        <v>0.63636363636363635</v>
      </c>
    </row>
    <row r="1483" spans="1:24" x14ac:dyDescent="0.35">
      <c r="A1483" s="11">
        <v>127556</v>
      </c>
      <c r="B1483" s="11" t="s">
        <v>95</v>
      </c>
      <c r="C1483" s="11">
        <v>2022</v>
      </c>
      <c r="D1483" s="12">
        <v>4</v>
      </c>
      <c r="E1483" s="13">
        <v>6</v>
      </c>
      <c r="F1483" s="14">
        <f>+(D1483/(D1483+E1483))</f>
        <v>0.4</v>
      </c>
      <c r="G1483" s="15" t="e">
        <v>#N/A</v>
      </c>
      <c r="H1483" s="15" t="e">
        <v>#N/A</v>
      </c>
      <c r="L1483" s="16">
        <v>26</v>
      </c>
      <c r="M1483" s="16">
        <v>10</v>
      </c>
      <c r="N1483" s="17">
        <f>+L1483/(L1483+M1483)</f>
        <v>0.72222222222222221</v>
      </c>
      <c r="O1483" s="18">
        <v>10090</v>
      </c>
      <c r="P1483" s="18">
        <v>721</v>
      </c>
      <c r="S1483" s="70" t="e">
        <f>+Q1483/R1483</f>
        <v>#DIV/0!</v>
      </c>
      <c r="T1483" s="19">
        <v>23</v>
      </c>
      <c r="U1483" s="19">
        <v>7</v>
      </c>
      <c r="V1483" s="20">
        <f>(+T1483/(T1483+U1483))</f>
        <v>0.76666666666666672</v>
      </c>
    </row>
    <row r="1484" spans="1:24" x14ac:dyDescent="0.35">
      <c r="A1484" s="11">
        <v>127565</v>
      </c>
      <c r="B1484" s="11" t="s">
        <v>96</v>
      </c>
      <c r="C1484" s="11">
        <v>2004</v>
      </c>
      <c r="D1484" s="24"/>
      <c r="E1484" s="28"/>
      <c r="F1484" s="29"/>
      <c r="G1484" s="30"/>
      <c r="H1484" s="30"/>
      <c r="I1484" s="30"/>
      <c r="J1484" s="30"/>
      <c r="K1484" s="30"/>
      <c r="L1484" s="16">
        <v>32</v>
      </c>
      <c r="M1484" s="16">
        <v>3</v>
      </c>
      <c r="N1484" s="17">
        <f>+L1484/(L1484+M1484)</f>
        <v>0.91428571428571426</v>
      </c>
      <c r="T1484" s="19">
        <v>12</v>
      </c>
      <c r="U1484" s="19">
        <v>16</v>
      </c>
      <c r="V1484" s="20">
        <f>(+T1484/(T1484+U1484))</f>
        <v>0.42857142857142855</v>
      </c>
    </row>
    <row r="1485" spans="1:24" x14ac:dyDescent="0.35">
      <c r="A1485" s="11">
        <v>127565</v>
      </c>
      <c r="B1485" s="11" t="s">
        <v>96</v>
      </c>
      <c r="C1485" s="11">
        <v>2005</v>
      </c>
      <c r="D1485" s="24"/>
      <c r="E1485" s="28"/>
      <c r="F1485" s="29"/>
      <c r="G1485" s="30"/>
      <c r="H1485" s="30"/>
      <c r="I1485" s="30"/>
      <c r="J1485" s="30"/>
      <c r="K1485" s="30"/>
      <c r="L1485" s="16">
        <v>29</v>
      </c>
      <c r="M1485" s="16">
        <v>4</v>
      </c>
      <c r="N1485" s="17">
        <f>+L1485/(L1485+M1485)</f>
        <v>0.87878787878787878</v>
      </c>
      <c r="T1485" s="19">
        <v>24</v>
      </c>
      <c r="U1485" s="19">
        <v>7</v>
      </c>
      <c r="V1485" s="20">
        <f>(+T1485/(T1485+U1485))</f>
        <v>0.77419354838709675</v>
      </c>
    </row>
    <row r="1486" spans="1:24" x14ac:dyDescent="0.35">
      <c r="A1486" s="11">
        <v>127565</v>
      </c>
      <c r="B1486" s="11" t="s">
        <v>96</v>
      </c>
      <c r="C1486" s="11">
        <v>2006</v>
      </c>
      <c r="D1486" s="24"/>
      <c r="E1486" s="28"/>
      <c r="F1486" s="29"/>
      <c r="G1486" s="30"/>
      <c r="H1486" s="30"/>
      <c r="I1486" s="30"/>
      <c r="J1486" s="30"/>
      <c r="K1486" s="30"/>
      <c r="L1486" s="16">
        <v>21</v>
      </c>
      <c r="M1486" s="16">
        <v>10</v>
      </c>
      <c r="N1486" s="17">
        <f>+L1486/(L1486+M1486)</f>
        <v>0.67741935483870963</v>
      </c>
      <c r="T1486" s="19">
        <v>18</v>
      </c>
      <c r="U1486" s="19">
        <v>9</v>
      </c>
      <c r="V1486" s="20">
        <f>(+T1486/(T1486+U1486))</f>
        <v>0.66666666666666663</v>
      </c>
    </row>
    <row r="1487" spans="1:24" x14ac:dyDescent="0.35">
      <c r="A1487" s="11">
        <v>127565</v>
      </c>
      <c r="B1487" s="11" t="s">
        <v>96</v>
      </c>
      <c r="C1487" s="11">
        <v>2007</v>
      </c>
      <c r="D1487" s="24"/>
      <c r="E1487" s="28"/>
      <c r="F1487" s="29"/>
      <c r="G1487" s="30"/>
      <c r="H1487" s="30"/>
      <c r="I1487" s="30"/>
      <c r="J1487" s="30"/>
      <c r="K1487" s="30"/>
      <c r="L1487" s="16">
        <v>28</v>
      </c>
      <c r="M1487" s="16">
        <v>4</v>
      </c>
      <c r="N1487" s="17">
        <f>+L1487/(L1487+M1487)</f>
        <v>0.875</v>
      </c>
      <c r="T1487" s="19">
        <v>24</v>
      </c>
      <c r="U1487" s="19">
        <v>7</v>
      </c>
      <c r="V1487" s="20">
        <f>(+T1487/(T1487+U1487))</f>
        <v>0.77419354838709675</v>
      </c>
    </row>
    <row r="1488" spans="1:24" x14ac:dyDescent="0.35">
      <c r="A1488" s="11">
        <v>127565</v>
      </c>
      <c r="B1488" s="11" t="s">
        <v>96</v>
      </c>
      <c r="C1488" s="11">
        <v>2008</v>
      </c>
      <c r="D1488" s="24"/>
      <c r="E1488" s="28"/>
      <c r="F1488" s="29"/>
      <c r="G1488" s="30"/>
      <c r="H1488" s="30"/>
      <c r="I1488" s="30"/>
      <c r="J1488" s="30"/>
      <c r="K1488" s="30"/>
      <c r="L1488" s="16">
        <v>19</v>
      </c>
      <c r="M1488" s="16">
        <v>12</v>
      </c>
      <c r="N1488" s="17">
        <f>+L1488/(L1488+M1488)</f>
        <v>0.61290322580645162</v>
      </c>
      <c r="T1488" s="19">
        <v>19</v>
      </c>
      <c r="U1488" s="19">
        <v>10</v>
      </c>
      <c r="V1488" s="20">
        <f>(+T1488/(T1488+U1488))</f>
        <v>0.65517241379310343</v>
      </c>
    </row>
    <row r="1489" spans="1:22" x14ac:dyDescent="0.35">
      <c r="A1489" s="11">
        <v>127565</v>
      </c>
      <c r="B1489" s="11" t="s">
        <v>96</v>
      </c>
      <c r="C1489" s="11">
        <v>2009</v>
      </c>
      <c r="D1489" s="24"/>
      <c r="E1489" s="28"/>
      <c r="F1489" s="29"/>
      <c r="G1489" s="30"/>
      <c r="H1489" s="30"/>
      <c r="I1489" s="30"/>
      <c r="J1489" s="30"/>
      <c r="K1489" s="30"/>
      <c r="L1489" s="16">
        <v>27</v>
      </c>
      <c r="M1489" s="16">
        <v>4</v>
      </c>
      <c r="N1489" s="17">
        <f>+L1489/(L1489+M1489)</f>
        <v>0.87096774193548387</v>
      </c>
      <c r="T1489" s="19">
        <v>14</v>
      </c>
      <c r="U1489" s="19">
        <v>14</v>
      </c>
      <c r="V1489" s="20">
        <f>(+T1489/(T1489+U1489))</f>
        <v>0.5</v>
      </c>
    </row>
    <row r="1490" spans="1:22" x14ac:dyDescent="0.35">
      <c r="A1490" s="11">
        <v>127565</v>
      </c>
      <c r="B1490" s="11" t="s">
        <v>96</v>
      </c>
      <c r="C1490" s="11">
        <v>2010</v>
      </c>
      <c r="D1490" s="24"/>
      <c r="E1490" s="28"/>
      <c r="F1490" s="29"/>
      <c r="G1490" s="30"/>
      <c r="H1490" s="30"/>
      <c r="I1490" s="30"/>
      <c r="J1490" s="30"/>
      <c r="K1490" s="30"/>
      <c r="L1490" s="16">
        <v>24</v>
      </c>
      <c r="M1490" s="16">
        <v>7</v>
      </c>
      <c r="N1490" s="17">
        <f>+L1490/(L1490+M1490)</f>
        <v>0.77419354838709675</v>
      </c>
      <c r="T1490" s="19">
        <v>17</v>
      </c>
      <c r="U1490" s="19">
        <v>12</v>
      </c>
      <c r="V1490" s="20">
        <f>(+T1490/(T1490+U1490))</f>
        <v>0.58620689655172409</v>
      </c>
    </row>
    <row r="1491" spans="1:22" x14ac:dyDescent="0.35">
      <c r="A1491" s="11">
        <v>127565</v>
      </c>
      <c r="B1491" s="11" t="s">
        <v>96</v>
      </c>
      <c r="C1491" s="11">
        <v>2011</v>
      </c>
      <c r="D1491" s="24"/>
      <c r="E1491" s="28"/>
      <c r="F1491" s="29"/>
      <c r="G1491" s="30"/>
      <c r="H1491" s="30"/>
      <c r="I1491" s="30"/>
      <c r="J1491" s="30"/>
      <c r="K1491" s="30"/>
      <c r="L1491" s="16">
        <v>22</v>
      </c>
      <c r="M1491" s="16">
        <v>8</v>
      </c>
      <c r="N1491" s="17">
        <f>+L1491/(L1491+M1491)</f>
        <v>0.73333333333333328</v>
      </c>
      <c r="T1491" s="19">
        <v>30</v>
      </c>
      <c r="U1491" s="19">
        <v>3</v>
      </c>
      <c r="V1491" s="20">
        <f>(+T1491/(T1491+U1491))</f>
        <v>0.90909090909090906</v>
      </c>
    </row>
    <row r="1492" spans="1:22" x14ac:dyDescent="0.35">
      <c r="A1492" s="11">
        <v>127565</v>
      </c>
      <c r="B1492" s="11" t="s">
        <v>96</v>
      </c>
      <c r="C1492" s="11">
        <v>2012</v>
      </c>
      <c r="D1492" s="24"/>
      <c r="E1492" s="28"/>
      <c r="F1492" s="29"/>
      <c r="G1492" s="30"/>
      <c r="H1492" s="30"/>
      <c r="I1492" s="30"/>
      <c r="J1492" s="30"/>
      <c r="K1492" s="30"/>
      <c r="L1492" s="16">
        <v>25</v>
      </c>
      <c r="M1492" s="16">
        <v>7</v>
      </c>
      <c r="N1492" s="17">
        <f>+L1492/(L1492+M1492)</f>
        <v>0.78125</v>
      </c>
      <c r="T1492" s="19">
        <v>27</v>
      </c>
      <c r="U1492" s="19">
        <v>4</v>
      </c>
      <c r="V1492" s="20">
        <f>(+T1492/(T1492+U1492))</f>
        <v>0.87096774193548387</v>
      </c>
    </row>
    <row r="1493" spans="1:22" x14ac:dyDescent="0.35">
      <c r="A1493" s="11">
        <v>127565</v>
      </c>
      <c r="B1493" s="11" t="s">
        <v>96</v>
      </c>
      <c r="C1493" s="11">
        <v>2013</v>
      </c>
      <c r="D1493" s="24"/>
      <c r="E1493" s="28"/>
      <c r="F1493" s="29"/>
      <c r="G1493" s="30"/>
      <c r="H1493" s="30"/>
      <c r="I1493" s="30"/>
      <c r="J1493" s="30"/>
      <c r="K1493" s="30"/>
      <c r="L1493" s="16">
        <v>32</v>
      </c>
      <c r="M1493" s="16">
        <v>3</v>
      </c>
      <c r="N1493" s="17">
        <f>+L1493/(L1493+M1493)</f>
        <v>0.91428571428571426</v>
      </c>
      <c r="T1493" s="19">
        <v>21</v>
      </c>
      <c r="U1493" s="19">
        <v>10</v>
      </c>
      <c r="V1493" s="20">
        <f>(+T1493/(T1493+U1493))</f>
        <v>0.67741935483870963</v>
      </c>
    </row>
    <row r="1494" spans="1:22" x14ac:dyDescent="0.35">
      <c r="A1494" s="11">
        <v>127565</v>
      </c>
      <c r="B1494" s="11" t="s">
        <v>96</v>
      </c>
      <c r="C1494" s="11">
        <v>2014</v>
      </c>
      <c r="D1494" s="24"/>
      <c r="E1494" s="28"/>
      <c r="F1494" s="29"/>
      <c r="G1494" s="30"/>
      <c r="H1494" s="30"/>
      <c r="I1494" s="30"/>
      <c r="J1494" s="30"/>
      <c r="K1494" s="30"/>
      <c r="L1494" s="16">
        <v>32</v>
      </c>
      <c r="M1494" s="16">
        <v>2</v>
      </c>
      <c r="N1494" s="17">
        <f>+L1494/(L1494+M1494)</f>
        <v>0.94117647058823528</v>
      </c>
      <c r="T1494" s="19">
        <v>13</v>
      </c>
      <c r="U1494" s="19">
        <v>14</v>
      </c>
      <c r="V1494" s="20">
        <f>(+T1494/(T1494+U1494))</f>
        <v>0.48148148148148145</v>
      </c>
    </row>
    <row r="1495" spans="1:22" x14ac:dyDescent="0.35">
      <c r="A1495" s="11">
        <v>127565</v>
      </c>
      <c r="B1495" s="11" t="s">
        <v>96</v>
      </c>
      <c r="C1495" s="11">
        <v>2015</v>
      </c>
      <c r="D1495" s="24"/>
      <c r="E1495" s="28"/>
      <c r="F1495" s="29"/>
      <c r="G1495" s="30"/>
      <c r="H1495" s="30"/>
      <c r="I1495" s="30"/>
      <c r="J1495" s="30"/>
      <c r="K1495" s="30"/>
      <c r="L1495" s="16">
        <v>26</v>
      </c>
      <c r="M1495" s="16">
        <v>6</v>
      </c>
      <c r="N1495" s="17">
        <f>+L1495/(L1495+M1495)</f>
        <v>0.8125</v>
      </c>
      <c r="T1495" s="19">
        <v>13</v>
      </c>
      <c r="U1495" s="19">
        <v>13</v>
      </c>
      <c r="V1495" s="20">
        <f>(+T1495/(T1495+U1495))</f>
        <v>0.5</v>
      </c>
    </row>
    <row r="1496" spans="1:22" x14ac:dyDescent="0.35">
      <c r="A1496" s="11">
        <v>127565</v>
      </c>
      <c r="B1496" s="11" t="s">
        <v>96</v>
      </c>
      <c r="C1496" s="11">
        <v>2016</v>
      </c>
      <c r="D1496" s="24"/>
      <c r="E1496" s="28"/>
      <c r="F1496" s="29"/>
      <c r="G1496" s="30"/>
      <c r="H1496" s="30"/>
      <c r="I1496" s="30"/>
      <c r="J1496" s="30"/>
      <c r="K1496" s="30"/>
      <c r="L1496" s="16">
        <v>19</v>
      </c>
      <c r="M1496" s="16">
        <v>11</v>
      </c>
      <c r="N1496" s="17">
        <f>+L1496/(L1496+M1496)</f>
        <v>0.6333333333333333</v>
      </c>
      <c r="T1496" s="19">
        <v>13</v>
      </c>
      <c r="U1496" s="19">
        <v>15</v>
      </c>
      <c r="V1496" s="20">
        <f>(+T1496/(T1496+U1496))</f>
        <v>0.4642857142857143</v>
      </c>
    </row>
    <row r="1497" spans="1:22" x14ac:dyDescent="0.35">
      <c r="A1497" s="11">
        <v>127565</v>
      </c>
      <c r="B1497" s="11" t="s">
        <v>96</v>
      </c>
      <c r="C1497" s="11">
        <v>2017</v>
      </c>
      <c r="D1497" s="24"/>
      <c r="E1497" s="28"/>
      <c r="F1497" s="29"/>
      <c r="G1497" s="30"/>
      <c r="H1497" s="30"/>
      <c r="I1497" s="30"/>
      <c r="J1497" s="30"/>
      <c r="K1497" s="30"/>
      <c r="L1497" s="16">
        <v>17</v>
      </c>
      <c r="M1497" s="16">
        <v>13</v>
      </c>
      <c r="N1497" s="17">
        <f>+L1497/(L1497+M1497)</f>
        <v>0.56666666666666665</v>
      </c>
      <c r="T1497" s="19">
        <v>18</v>
      </c>
      <c r="U1497" s="19">
        <v>12</v>
      </c>
      <c r="V1497" s="20">
        <f>(+T1497/(T1497+U1497))</f>
        <v>0.6</v>
      </c>
    </row>
    <row r="1498" spans="1:22" x14ac:dyDescent="0.35">
      <c r="A1498" s="11">
        <v>127565</v>
      </c>
      <c r="B1498" s="11" t="s">
        <v>96</v>
      </c>
      <c r="C1498" s="11">
        <v>2018</v>
      </c>
      <c r="D1498" s="24"/>
      <c r="E1498" s="28"/>
      <c r="F1498" s="29"/>
      <c r="G1498" s="30"/>
      <c r="H1498" s="30"/>
      <c r="I1498" s="30"/>
      <c r="J1498" s="30"/>
      <c r="K1498" s="30"/>
      <c r="L1498" s="16">
        <v>15</v>
      </c>
      <c r="M1498" s="16">
        <v>14</v>
      </c>
      <c r="N1498" s="17">
        <f>+L1498/(L1498+M1498)</f>
        <v>0.51724137931034486</v>
      </c>
      <c r="T1498" s="19">
        <v>23</v>
      </c>
      <c r="U1498" s="19">
        <v>9</v>
      </c>
      <c r="V1498" s="20">
        <f>(+T1498/(T1498+U1498))</f>
        <v>0.71875</v>
      </c>
    </row>
    <row r="1499" spans="1:22" x14ac:dyDescent="0.35">
      <c r="A1499" s="11">
        <v>127565</v>
      </c>
      <c r="B1499" s="11" t="s">
        <v>96</v>
      </c>
      <c r="C1499" s="11">
        <v>2019</v>
      </c>
      <c r="D1499" s="24"/>
      <c r="E1499" s="28"/>
      <c r="F1499" s="29"/>
      <c r="G1499" s="30"/>
      <c r="H1499" s="30"/>
      <c r="I1499" s="30"/>
      <c r="J1499" s="30"/>
      <c r="K1499" s="30"/>
      <c r="L1499" s="16">
        <v>12</v>
      </c>
      <c r="M1499" s="16">
        <v>14</v>
      </c>
      <c r="N1499" s="17">
        <f>+L1499/(L1499+M1499)</f>
        <v>0.46153846153846156</v>
      </c>
      <c r="T1499" s="19">
        <v>16</v>
      </c>
      <c r="U1499" s="19">
        <v>13</v>
      </c>
      <c r="V1499" s="20">
        <f>(+T1499/(T1499+U1499))</f>
        <v>0.55172413793103448</v>
      </c>
    </row>
    <row r="1500" spans="1:22" x14ac:dyDescent="0.35">
      <c r="A1500" s="11">
        <v>127565</v>
      </c>
      <c r="B1500" s="11" t="s">
        <v>96</v>
      </c>
      <c r="C1500" s="11">
        <v>2020</v>
      </c>
      <c r="D1500" s="24"/>
      <c r="E1500" s="28"/>
      <c r="F1500" s="29"/>
      <c r="G1500" s="30"/>
      <c r="H1500" s="30"/>
      <c r="I1500" s="30"/>
      <c r="J1500" s="30"/>
      <c r="K1500" s="30"/>
      <c r="L1500" s="16">
        <v>12</v>
      </c>
      <c r="M1500" s="16">
        <v>16</v>
      </c>
      <c r="N1500" s="17">
        <f>+L1500/(L1500+M1500)</f>
        <v>0.42857142857142855</v>
      </c>
      <c r="T1500" s="19">
        <v>13</v>
      </c>
      <c r="U1500" s="19">
        <v>16</v>
      </c>
      <c r="V1500" s="20">
        <f>(+T1500/(T1500+U1500))</f>
        <v>0.44827586206896552</v>
      </c>
    </row>
    <row r="1501" spans="1:22" x14ac:dyDescent="0.35">
      <c r="A1501" s="11">
        <v>127565</v>
      </c>
      <c r="B1501" s="11" t="s">
        <v>96</v>
      </c>
      <c r="C1501" s="11">
        <v>2021</v>
      </c>
      <c r="D1501" s="24"/>
      <c r="E1501" s="28"/>
      <c r="F1501" s="29"/>
      <c r="G1501" s="30"/>
      <c r="H1501" s="30"/>
      <c r="I1501" s="30"/>
      <c r="J1501" s="30"/>
      <c r="K1501" s="30"/>
      <c r="L1501" s="16">
        <v>9</v>
      </c>
      <c r="M1501" s="16">
        <v>8</v>
      </c>
      <c r="N1501" s="17">
        <f>+L1501/(L1501+M1501)</f>
        <v>0.52941176470588236</v>
      </c>
      <c r="T1501" s="19">
        <v>12</v>
      </c>
      <c r="U1501" s="19">
        <v>6</v>
      </c>
      <c r="V1501" s="20">
        <f>(+T1501/(T1501+U1501))</f>
        <v>0.66666666666666663</v>
      </c>
    </row>
    <row r="1502" spans="1:22" x14ac:dyDescent="0.35">
      <c r="A1502" s="11">
        <v>127565</v>
      </c>
      <c r="B1502" s="11" t="s">
        <v>96</v>
      </c>
      <c r="C1502" s="11">
        <v>2022</v>
      </c>
      <c r="D1502" s="24"/>
      <c r="E1502" s="28"/>
      <c r="F1502" s="29"/>
      <c r="G1502" s="30"/>
      <c r="H1502" s="30"/>
      <c r="I1502" s="30"/>
      <c r="J1502" s="30"/>
      <c r="K1502" s="30"/>
      <c r="L1502" s="16">
        <v>17</v>
      </c>
      <c r="M1502" s="16">
        <v>12</v>
      </c>
      <c r="N1502" s="17">
        <f>+L1502/(L1502+M1502)</f>
        <v>0.58620689655172409</v>
      </c>
      <c r="S1502" s="70" t="e">
        <f>+Q1502/R1502</f>
        <v>#DIV/0!</v>
      </c>
      <c r="T1502" s="19">
        <v>22</v>
      </c>
      <c r="U1502" s="19">
        <v>9</v>
      </c>
      <c r="V1502" s="20">
        <f>(+T1502/(T1502+U1502))</f>
        <v>0.70967741935483875</v>
      </c>
    </row>
    <row r="1503" spans="1:22" x14ac:dyDescent="0.35">
      <c r="A1503" s="11">
        <v>127741</v>
      </c>
      <c r="B1503" s="11" t="s">
        <v>97</v>
      </c>
      <c r="C1503" s="11">
        <v>2004</v>
      </c>
      <c r="D1503" s="12">
        <v>2</v>
      </c>
      <c r="E1503" s="13">
        <v>9</v>
      </c>
      <c r="F1503" s="14">
        <f>+(D1503/(D1503+E1503))</f>
        <v>0.18181818181818182</v>
      </c>
      <c r="G1503" s="15" t="e">
        <v>#N/A</v>
      </c>
      <c r="H1503" s="15" t="e">
        <v>#N/A</v>
      </c>
      <c r="L1503" s="16">
        <v>11</v>
      </c>
      <c r="M1503" s="16">
        <v>15</v>
      </c>
      <c r="N1503" s="17">
        <f>+L1503/(L1503+M1503)</f>
        <v>0.42307692307692307</v>
      </c>
      <c r="T1503" s="19">
        <v>16</v>
      </c>
      <c r="U1503" s="19">
        <v>11</v>
      </c>
      <c r="V1503" s="20">
        <f>(+T1503/(T1503+U1503))</f>
        <v>0.59259259259259256</v>
      </c>
    </row>
    <row r="1504" spans="1:22" x14ac:dyDescent="0.35">
      <c r="A1504" s="11">
        <v>127741</v>
      </c>
      <c r="B1504" s="11" t="s">
        <v>97</v>
      </c>
      <c r="C1504" s="11">
        <v>2005</v>
      </c>
      <c r="D1504" s="12">
        <v>4</v>
      </c>
      <c r="E1504" s="13">
        <v>7</v>
      </c>
      <c r="F1504" s="14">
        <f>+(D1504/(D1504+E1504))</f>
        <v>0.36363636363636365</v>
      </c>
      <c r="G1504" s="15" t="e">
        <v>#N/A</v>
      </c>
      <c r="H1504" s="15" t="e">
        <v>#N/A</v>
      </c>
      <c r="L1504" s="16">
        <v>8</v>
      </c>
      <c r="M1504" s="16">
        <v>21</v>
      </c>
      <c r="N1504" s="17">
        <f>+L1504/(L1504+M1504)</f>
        <v>0.27586206896551724</v>
      </c>
      <c r="T1504" s="19">
        <v>12</v>
      </c>
      <c r="U1504" s="19">
        <v>16</v>
      </c>
      <c r="V1504" s="20">
        <f>(+T1504/(T1504+U1504))</f>
        <v>0.42857142857142855</v>
      </c>
    </row>
    <row r="1505" spans="1:24" x14ac:dyDescent="0.35">
      <c r="A1505" s="11">
        <v>127741</v>
      </c>
      <c r="B1505" s="11" t="s">
        <v>97</v>
      </c>
      <c r="C1505" s="11">
        <v>2006</v>
      </c>
      <c r="D1505" s="12">
        <v>1</v>
      </c>
      <c r="E1505" s="13">
        <v>10</v>
      </c>
      <c r="F1505" s="14">
        <f>+(D1505/(D1505+E1505))</f>
        <v>9.0909090909090912E-2</v>
      </c>
      <c r="G1505" s="15" t="e">
        <v>#N/A</v>
      </c>
      <c r="H1505" s="15" t="e">
        <v>#N/A</v>
      </c>
      <c r="L1505" s="16">
        <v>5</v>
      </c>
      <c r="M1505" s="16">
        <v>24</v>
      </c>
      <c r="N1505" s="17">
        <f>+L1505/(L1505+M1505)</f>
        <v>0.17241379310344829</v>
      </c>
      <c r="T1505" s="19">
        <v>13</v>
      </c>
      <c r="U1505" s="19">
        <v>15</v>
      </c>
      <c r="V1505" s="20">
        <f>(+T1505/(T1505+U1505))</f>
        <v>0.4642857142857143</v>
      </c>
    </row>
    <row r="1506" spans="1:24" x14ac:dyDescent="0.35">
      <c r="A1506" s="11">
        <v>127741</v>
      </c>
      <c r="B1506" s="11" t="s">
        <v>97</v>
      </c>
      <c r="C1506" s="11">
        <v>2007</v>
      </c>
      <c r="D1506" s="12">
        <v>1</v>
      </c>
      <c r="E1506" s="13">
        <v>11</v>
      </c>
      <c r="F1506" s="14">
        <f>+(D1506/(D1506+E1506))</f>
        <v>8.3333333333333329E-2</v>
      </c>
      <c r="G1506" s="15" t="e">
        <v>#N/A</v>
      </c>
      <c r="H1506" s="15" t="e">
        <v>#N/A</v>
      </c>
      <c r="L1506" s="16">
        <v>4</v>
      </c>
      <c r="M1506" s="16">
        <v>24</v>
      </c>
      <c r="N1506" s="17">
        <f>+L1506/(L1506+M1506)</f>
        <v>0.14285714285714285</v>
      </c>
      <c r="T1506" s="19">
        <v>5</v>
      </c>
      <c r="U1506" s="19">
        <v>24</v>
      </c>
      <c r="V1506" s="20">
        <f>(+T1506/(T1506+U1506))</f>
        <v>0.17241379310344829</v>
      </c>
    </row>
    <row r="1507" spans="1:24" x14ac:dyDescent="0.35">
      <c r="A1507" s="11">
        <v>127741</v>
      </c>
      <c r="B1507" s="11" t="s">
        <v>97</v>
      </c>
      <c r="C1507" s="11">
        <v>2008</v>
      </c>
      <c r="D1507" s="12">
        <v>1</v>
      </c>
      <c r="E1507" s="13">
        <v>10</v>
      </c>
      <c r="F1507" s="14">
        <f>+(D1507/(D1507+E1507))</f>
        <v>9.0909090909090912E-2</v>
      </c>
      <c r="G1507" s="15" t="e">
        <v>#N/A</v>
      </c>
      <c r="H1507" s="15" t="e">
        <v>#N/A</v>
      </c>
      <c r="L1507" s="16">
        <v>13</v>
      </c>
      <c r="M1507" s="16">
        <v>16</v>
      </c>
      <c r="N1507" s="17">
        <f>+L1507/(L1507+M1507)</f>
        <v>0.44827586206896552</v>
      </c>
      <c r="T1507" s="19">
        <v>14</v>
      </c>
      <c r="U1507" s="19">
        <v>16</v>
      </c>
      <c r="V1507" s="20">
        <f>(+T1507/(T1507+U1507))</f>
        <v>0.46666666666666667</v>
      </c>
    </row>
    <row r="1508" spans="1:24" x14ac:dyDescent="0.35">
      <c r="A1508" s="11">
        <v>127741</v>
      </c>
      <c r="B1508" s="11" t="s">
        <v>97</v>
      </c>
      <c r="C1508" s="11">
        <v>2009</v>
      </c>
      <c r="D1508" s="12">
        <v>3</v>
      </c>
      <c r="E1508" s="13">
        <v>8</v>
      </c>
      <c r="F1508" s="14">
        <f>+(D1508/(D1508+E1508))</f>
        <v>0.27272727272727271</v>
      </c>
      <c r="G1508" s="15" t="e">
        <v>#N/A</v>
      </c>
      <c r="H1508" s="15" t="e">
        <v>#N/A</v>
      </c>
      <c r="L1508" s="16">
        <v>14</v>
      </c>
      <c r="M1508" s="16">
        <v>17</v>
      </c>
      <c r="N1508" s="17">
        <f>+L1508/(L1508+M1508)</f>
        <v>0.45161290322580644</v>
      </c>
      <c r="T1508" s="19">
        <v>12</v>
      </c>
      <c r="U1508" s="19">
        <v>18</v>
      </c>
      <c r="V1508" s="20">
        <f>(+T1508/(T1508+U1508))</f>
        <v>0.4</v>
      </c>
    </row>
    <row r="1509" spans="1:24" x14ac:dyDescent="0.35">
      <c r="A1509" s="11">
        <v>127741</v>
      </c>
      <c r="B1509" s="11" t="s">
        <v>97</v>
      </c>
      <c r="C1509" s="11">
        <v>2010</v>
      </c>
      <c r="D1509" s="12">
        <v>3</v>
      </c>
      <c r="E1509" s="13">
        <v>8</v>
      </c>
      <c r="F1509" s="14">
        <f>+(D1509/(D1509+E1509))</f>
        <v>0.27272727272727271</v>
      </c>
      <c r="G1509" s="15" t="e">
        <v>#N/A</v>
      </c>
      <c r="H1509" s="15" t="e">
        <v>#N/A</v>
      </c>
      <c r="L1509" s="16">
        <v>24</v>
      </c>
      <c r="M1509" s="16">
        <v>6</v>
      </c>
      <c r="N1509" s="17">
        <f>+L1509/(L1509+M1509)</f>
        <v>0.8</v>
      </c>
      <c r="T1509" s="19">
        <v>14</v>
      </c>
      <c r="U1509" s="19">
        <v>16</v>
      </c>
      <c r="V1509" s="20">
        <f>(+T1509/(T1509+U1509))</f>
        <v>0.46666666666666667</v>
      </c>
    </row>
    <row r="1510" spans="1:24" x14ac:dyDescent="0.35">
      <c r="A1510" s="11">
        <v>127741</v>
      </c>
      <c r="B1510" s="11" t="s">
        <v>97</v>
      </c>
      <c r="C1510" s="11">
        <v>2011</v>
      </c>
      <c r="D1510" s="12">
        <v>0</v>
      </c>
      <c r="E1510" s="13">
        <v>11</v>
      </c>
      <c r="F1510" s="14">
        <f>+(D1510/(D1510+E1510))</f>
        <v>0</v>
      </c>
      <c r="G1510" s="15">
        <v>111803</v>
      </c>
      <c r="H1510" s="15">
        <v>18551</v>
      </c>
      <c r="L1510" s="16">
        <v>19</v>
      </c>
      <c r="M1510" s="16">
        <v>10</v>
      </c>
      <c r="N1510" s="17">
        <f>+L1510/(L1510+M1510)</f>
        <v>0.65517241379310343</v>
      </c>
      <c r="T1510" s="19">
        <v>17</v>
      </c>
      <c r="U1510" s="19">
        <v>14</v>
      </c>
      <c r="V1510" s="20">
        <f>(+T1510/(T1510+U1510))</f>
        <v>0.54838709677419351</v>
      </c>
    </row>
    <row r="1511" spans="1:24" x14ac:dyDescent="0.35">
      <c r="A1511" s="11">
        <v>127741</v>
      </c>
      <c r="B1511" s="11" t="s">
        <v>97</v>
      </c>
      <c r="C1511" s="11">
        <v>2012</v>
      </c>
      <c r="D1511" s="12">
        <v>5</v>
      </c>
      <c r="E1511" s="13">
        <v>6</v>
      </c>
      <c r="F1511" s="14">
        <f>+(D1511/(D1511+E1511))</f>
        <v>0.45454545454545453</v>
      </c>
      <c r="G1511" s="15" t="e">
        <v>#N/A</v>
      </c>
      <c r="H1511" s="15" t="e">
        <v>#N/A</v>
      </c>
      <c r="L1511" s="16">
        <v>9</v>
      </c>
      <c r="M1511" s="16">
        <v>19</v>
      </c>
      <c r="N1511" s="17">
        <f>+L1511/(L1511+M1511)</f>
        <v>0.32142857142857145</v>
      </c>
      <c r="T1511" s="19">
        <v>20</v>
      </c>
      <c r="U1511" s="19">
        <v>12</v>
      </c>
      <c r="V1511" s="20">
        <f>(+T1511/(T1511+U1511))</f>
        <v>0.625</v>
      </c>
    </row>
    <row r="1512" spans="1:24" x14ac:dyDescent="0.35">
      <c r="A1512" s="11">
        <v>127741</v>
      </c>
      <c r="B1512" s="11" t="s">
        <v>97</v>
      </c>
      <c r="C1512" s="11">
        <v>2013</v>
      </c>
      <c r="D1512" s="12">
        <v>1</v>
      </c>
      <c r="E1512" s="13">
        <v>10</v>
      </c>
      <c r="F1512" s="14">
        <f>+(D1512/(D1512+E1512))</f>
        <v>9.0909090909090912E-2</v>
      </c>
      <c r="G1512" s="15" t="e">
        <v>#N/A</v>
      </c>
      <c r="H1512" s="15" t="e">
        <v>#N/A</v>
      </c>
      <c r="L1512" s="16">
        <v>12</v>
      </c>
      <c r="M1512" s="16">
        <v>17</v>
      </c>
      <c r="N1512" s="17">
        <f>+L1512/(L1512+M1512)</f>
        <v>0.41379310344827586</v>
      </c>
      <c r="T1512" s="19">
        <v>21</v>
      </c>
      <c r="U1512" s="19">
        <v>13</v>
      </c>
      <c r="V1512" s="20">
        <f>(+T1512/(T1512+U1512))</f>
        <v>0.61764705882352944</v>
      </c>
    </row>
    <row r="1513" spans="1:24" x14ac:dyDescent="0.35">
      <c r="A1513" s="11">
        <v>127741</v>
      </c>
      <c r="B1513" s="11" t="s">
        <v>97</v>
      </c>
      <c r="C1513" s="11">
        <v>2014</v>
      </c>
      <c r="D1513" s="12">
        <v>3</v>
      </c>
      <c r="E1513" s="13">
        <v>8</v>
      </c>
      <c r="F1513" s="14">
        <f>+(D1513/(D1513+E1513))</f>
        <v>0.27272727272727271</v>
      </c>
      <c r="G1513" s="15" t="e">
        <v>#N/A</v>
      </c>
      <c r="H1513" s="15" t="e">
        <v>#N/A</v>
      </c>
      <c r="L1513" s="16">
        <v>17</v>
      </c>
      <c r="M1513" s="16">
        <v>12</v>
      </c>
      <c r="N1513" s="17">
        <f>+L1513/(L1513+M1513)</f>
        <v>0.58620689655172409</v>
      </c>
      <c r="T1513" s="19">
        <v>14</v>
      </c>
      <c r="U1513" s="19">
        <v>15</v>
      </c>
      <c r="V1513" s="20">
        <f>(+T1513/(T1513+U1513))</f>
        <v>0.48275862068965519</v>
      </c>
    </row>
    <row r="1514" spans="1:24" x14ac:dyDescent="0.35">
      <c r="A1514" s="11">
        <v>127741</v>
      </c>
      <c r="B1514" s="11" t="s">
        <v>97</v>
      </c>
      <c r="C1514" s="11">
        <v>2015</v>
      </c>
      <c r="D1514" s="12">
        <v>6</v>
      </c>
      <c r="E1514" s="13">
        <v>5</v>
      </c>
      <c r="F1514" s="14">
        <f>+(D1514/(D1514+E1514))</f>
        <v>0.54545454545454541</v>
      </c>
      <c r="G1514" s="15" t="e">
        <v>#N/A</v>
      </c>
      <c r="H1514" s="15" t="e">
        <v>#N/A</v>
      </c>
      <c r="L1514" s="16">
        <v>15</v>
      </c>
      <c r="M1514" s="16">
        <v>14</v>
      </c>
      <c r="N1514" s="17">
        <f>+L1514/(L1514+M1514)</f>
        <v>0.51724137931034486</v>
      </c>
      <c r="T1514" s="19">
        <v>22</v>
      </c>
      <c r="U1514" s="19">
        <v>13</v>
      </c>
      <c r="V1514" s="20">
        <f>(+T1514/(T1514+U1514))</f>
        <v>0.62857142857142856</v>
      </c>
    </row>
    <row r="1515" spans="1:24" x14ac:dyDescent="0.35">
      <c r="A1515" s="11">
        <v>127741</v>
      </c>
      <c r="B1515" s="11" t="s">
        <v>97</v>
      </c>
      <c r="C1515" s="11">
        <v>2016</v>
      </c>
      <c r="D1515" s="12">
        <v>6</v>
      </c>
      <c r="E1515" s="13">
        <v>5</v>
      </c>
      <c r="F1515" s="14">
        <f>+(D1515/(D1515+E1515))</f>
        <v>0.54545454545454541</v>
      </c>
      <c r="G1515" s="15" t="e">
        <v>#N/A</v>
      </c>
      <c r="H1515" s="15" t="e">
        <v>#N/A</v>
      </c>
      <c r="L1515" s="16">
        <v>10</v>
      </c>
      <c r="M1515" s="16">
        <v>20</v>
      </c>
      <c r="N1515" s="17">
        <f>+L1515/(L1515+M1515)</f>
        <v>0.33333333333333331</v>
      </c>
      <c r="T1515" s="19">
        <v>13</v>
      </c>
      <c r="U1515" s="19">
        <v>16</v>
      </c>
      <c r="V1515" s="20">
        <f>(+T1515/(T1515+U1515))</f>
        <v>0.44827586206896552</v>
      </c>
    </row>
    <row r="1516" spans="1:24" x14ac:dyDescent="0.35">
      <c r="A1516" s="11">
        <v>127741</v>
      </c>
      <c r="B1516" s="11" t="s">
        <v>97</v>
      </c>
      <c r="C1516" s="11">
        <v>2017</v>
      </c>
      <c r="D1516" s="12">
        <v>3</v>
      </c>
      <c r="E1516" s="13">
        <v>7</v>
      </c>
      <c r="F1516" s="14">
        <f>+(D1516/(D1516+E1516))</f>
        <v>0.3</v>
      </c>
      <c r="G1516" s="15" t="e">
        <v>#N/A</v>
      </c>
      <c r="H1516" s="15" t="e">
        <v>#N/A</v>
      </c>
      <c r="L1516" s="16">
        <v>11</v>
      </c>
      <c r="M1516" s="16">
        <v>18</v>
      </c>
      <c r="N1516" s="17">
        <f>+L1516/(L1516+M1516)</f>
        <v>0.37931034482758619</v>
      </c>
      <c r="O1516" s="18">
        <v>15695</v>
      </c>
      <c r="P1516" s="18">
        <v>1307</v>
      </c>
      <c r="T1516" s="19">
        <v>22</v>
      </c>
      <c r="U1516" s="19">
        <v>8</v>
      </c>
      <c r="V1516" s="20">
        <f>(+T1516/(T1516+U1516))</f>
        <v>0.73333333333333328</v>
      </c>
    </row>
    <row r="1517" spans="1:24" x14ac:dyDescent="0.35">
      <c r="A1517" s="11">
        <v>127741</v>
      </c>
      <c r="B1517" s="11" t="s">
        <v>97</v>
      </c>
      <c r="C1517" s="11">
        <v>2018</v>
      </c>
      <c r="D1517" s="12">
        <v>2</v>
      </c>
      <c r="E1517" s="13">
        <v>9</v>
      </c>
      <c r="F1517" s="14">
        <f>+(D1517/(D1517+E1517))</f>
        <v>0.18181818181818182</v>
      </c>
      <c r="G1517" s="15" t="e">
        <v>#N/A</v>
      </c>
      <c r="H1517" s="15" t="e">
        <v>#N/A</v>
      </c>
      <c r="L1517" s="16">
        <v>20</v>
      </c>
      <c r="M1517" s="16">
        <v>11</v>
      </c>
      <c r="N1517" s="17">
        <f>+L1517/(L1517+M1517)</f>
        <v>0.64516129032258063</v>
      </c>
      <c r="O1517" s="18">
        <v>24471</v>
      </c>
      <c r="P1517" s="18">
        <v>1439</v>
      </c>
      <c r="T1517" s="19">
        <v>26</v>
      </c>
      <c r="U1517" s="19">
        <v>7</v>
      </c>
      <c r="V1517" s="20">
        <f>(+T1517/(T1517+U1517))</f>
        <v>0.78787878787878785</v>
      </c>
    </row>
    <row r="1518" spans="1:24" x14ac:dyDescent="0.35">
      <c r="A1518" s="11">
        <v>127741</v>
      </c>
      <c r="B1518" s="11" t="s">
        <v>97</v>
      </c>
      <c r="C1518" s="11">
        <v>2019</v>
      </c>
      <c r="D1518" s="12">
        <v>2</v>
      </c>
      <c r="E1518" s="13">
        <v>9</v>
      </c>
      <c r="F1518" s="14">
        <f>+(D1518/(D1518+E1518))</f>
        <v>0.18181818181818182</v>
      </c>
      <c r="G1518" s="15" t="e">
        <v>#N/A</v>
      </c>
      <c r="H1518" s="15" t="e">
        <v>#N/A</v>
      </c>
      <c r="L1518" s="16">
        <v>21</v>
      </c>
      <c r="M1518" s="16">
        <v>10</v>
      </c>
      <c r="N1518" s="17">
        <f>+L1518/(L1518+M1518)</f>
        <v>0.67741935483870963</v>
      </c>
      <c r="T1518" s="19">
        <v>21</v>
      </c>
      <c r="U1518" s="19">
        <v>11</v>
      </c>
      <c r="V1518" s="20">
        <f>(+T1518/(T1518+U1518))</f>
        <v>0.65625</v>
      </c>
      <c r="W1518" s="21">
        <v>16479</v>
      </c>
      <c r="X1518" s="21">
        <v>1268</v>
      </c>
    </row>
    <row r="1519" spans="1:24" x14ac:dyDescent="0.35">
      <c r="A1519" s="11">
        <v>127741</v>
      </c>
      <c r="B1519" s="11" t="s">
        <v>97</v>
      </c>
      <c r="C1519" s="11">
        <v>2020</v>
      </c>
      <c r="G1519" s="15" t="e">
        <v>#N/A</v>
      </c>
      <c r="H1519" s="15" t="e">
        <v>#N/A</v>
      </c>
      <c r="L1519" s="16">
        <v>22</v>
      </c>
      <c r="M1519" s="16">
        <v>9</v>
      </c>
      <c r="N1519" s="17">
        <f>+L1519/(L1519+M1519)</f>
        <v>0.70967741935483875</v>
      </c>
      <c r="T1519" s="19">
        <v>13</v>
      </c>
      <c r="U1519" s="19">
        <v>18</v>
      </c>
      <c r="V1519" s="20">
        <f>(+T1519/(T1519+U1519))</f>
        <v>0.41935483870967744</v>
      </c>
    </row>
    <row r="1520" spans="1:24" x14ac:dyDescent="0.35">
      <c r="A1520" s="11">
        <v>127741</v>
      </c>
      <c r="B1520" s="11" t="s">
        <v>97</v>
      </c>
      <c r="C1520" s="11">
        <v>2021</v>
      </c>
      <c r="D1520" s="12">
        <v>3</v>
      </c>
      <c r="E1520" s="13">
        <v>8</v>
      </c>
      <c r="F1520" s="14">
        <f>+(D1520/(D1520+E1520))</f>
        <v>0.27272727272727271</v>
      </c>
      <c r="G1520" s="15" t="e">
        <v>#N/A</v>
      </c>
      <c r="H1520" s="15" t="e">
        <v>#N/A</v>
      </c>
      <c r="L1520" s="16">
        <v>10</v>
      </c>
      <c r="M1520" s="16">
        <v>10</v>
      </c>
      <c r="N1520" s="17">
        <f>+L1520/(L1520+M1520)</f>
        <v>0.5</v>
      </c>
      <c r="T1520" s="19">
        <v>14</v>
      </c>
      <c r="U1520" s="19">
        <v>12</v>
      </c>
      <c r="V1520" s="20">
        <f>(+T1520/(T1520+U1520))</f>
        <v>0.53846153846153844</v>
      </c>
    </row>
    <row r="1521" spans="1:22" x14ac:dyDescent="0.35">
      <c r="A1521" s="11">
        <v>127741</v>
      </c>
      <c r="B1521" s="11" t="s">
        <v>97</v>
      </c>
      <c r="C1521" s="11">
        <v>2022</v>
      </c>
      <c r="D1521" s="12">
        <v>3</v>
      </c>
      <c r="E1521" s="13">
        <v>8</v>
      </c>
      <c r="F1521" s="14">
        <f>+(D1521/(D1521+E1521))</f>
        <v>0.27272727272727271</v>
      </c>
      <c r="G1521" s="15" t="e">
        <v>#N/A</v>
      </c>
      <c r="H1521" s="15" t="e">
        <v>#N/A</v>
      </c>
      <c r="L1521" s="16">
        <v>18</v>
      </c>
      <c r="M1521" s="16">
        <v>14</v>
      </c>
      <c r="N1521" s="17">
        <f>+L1521/(L1521+M1521)</f>
        <v>0.5625</v>
      </c>
      <c r="O1521" s="18">
        <v>14775</v>
      </c>
      <c r="P1521" s="18">
        <v>1137</v>
      </c>
      <c r="S1521" s="70" t="e">
        <f>+Q1521/R1521</f>
        <v>#DIV/0!</v>
      </c>
      <c r="T1521" s="19">
        <v>15</v>
      </c>
      <c r="U1521" s="19">
        <v>16</v>
      </c>
      <c r="V1521" s="20">
        <f>(+T1521/(T1521+U1521))</f>
        <v>0.4838709677419355</v>
      </c>
    </row>
    <row r="1522" spans="1:22" x14ac:dyDescent="0.35">
      <c r="A1522" s="11">
        <v>128744</v>
      </c>
      <c r="B1522" s="11" t="s">
        <v>98</v>
      </c>
      <c r="C1522" s="11">
        <v>2004</v>
      </c>
      <c r="D1522" s="24"/>
      <c r="E1522" s="28"/>
      <c r="F1522" s="29"/>
      <c r="G1522" s="30"/>
      <c r="H1522" s="30"/>
      <c r="I1522" s="30"/>
      <c r="J1522" s="30"/>
      <c r="K1522" s="30"/>
      <c r="L1522" s="16">
        <v>20</v>
      </c>
      <c r="M1522" s="16">
        <v>9</v>
      </c>
      <c r="N1522" s="17">
        <f>+L1522/(L1522+M1522)</f>
        <v>0.68965517241379315</v>
      </c>
      <c r="T1522" s="19">
        <v>3</v>
      </c>
      <c r="U1522" s="19">
        <v>24</v>
      </c>
      <c r="V1522" s="20">
        <f>(+T1522/(T1522+U1522))</f>
        <v>0.1111111111111111</v>
      </c>
    </row>
    <row r="1523" spans="1:22" x14ac:dyDescent="0.35">
      <c r="A1523" s="11">
        <v>128744</v>
      </c>
      <c r="B1523" s="11" t="s">
        <v>98</v>
      </c>
      <c r="C1523" s="11">
        <v>2005</v>
      </c>
      <c r="D1523" s="24"/>
      <c r="E1523" s="28"/>
      <c r="F1523" s="29"/>
      <c r="G1523" s="30"/>
      <c r="H1523" s="30"/>
      <c r="I1523" s="30"/>
      <c r="J1523" s="30"/>
      <c r="K1523" s="30"/>
      <c r="L1523" s="16">
        <v>21</v>
      </c>
      <c r="M1523" s="16">
        <v>9</v>
      </c>
      <c r="N1523" s="17">
        <f>+L1523/(L1523+M1523)</f>
        <v>0.7</v>
      </c>
      <c r="T1523" s="19">
        <v>22</v>
      </c>
      <c r="U1523" s="19">
        <v>9</v>
      </c>
      <c r="V1523" s="20">
        <f>(+T1523/(T1523+U1523))</f>
        <v>0.70967741935483875</v>
      </c>
    </row>
    <row r="1524" spans="1:22" x14ac:dyDescent="0.35">
      <c r="A1524" s="11">
        <v>128744</v>
      </c>
      <c r="B1524" s="11" t="s">
        <v>98</v>
      </c>
      <c r="C1524" s="11">
        <v>2006</v>
      </c>
      <c r="D1524" s="24"/>
      <c r="E1524" s="28"/>
      <c r="F1524" s="29"/>
      <c r="G1524" s="30"/>
      <c r="H1524" s="30"/>
      <c r="I1524" s="30"/>
      <c r="J1524" s="30"/>
      <c r="K1524" s="30"/>
      <c r="L1524" s="16">
        <v>23</v>
      </c>
      <c r="M1524" s="16">
        <v>11</v>
      </c>
      <c r="N1524" s="17">
        <f>+L1524/(L1524+M1524)</f>
        <v>0.67647058823529416</v>
      </c>
      <c r="T1524" s="19">
        <v>19</v>
      </c>
      <c r="U1524" s="19">
        <v>9</v>
      </c>
      <c r="V1524" s="20">
        <f>(+T1524/(T1524+U1524))</f>
        <v>0.6785714285714286</v>
      </c>
    </row>
    <row r="1525" spans="1:22" x14ac:dyDescent="0.35">
      <c r="A1525" s="11">
        <v>128744</v>
      </c>
      <c r="B1525" s="11" t="s">
        <v>98</v>
      </c>
      <c r="C1525" s="11">
        <v>2007</v>
      </c>
      <c r="D1525" s="24"/>
      <c r="E1525" s="28"/>
      <c r="F1525" s="29"/>
      <c r="G1525" s="30"/>
      <c r="H1525" s="30"/>
      <c r="I1525" s="30"/>
      <c r="J1525" s="30"/>
      <c r="K1525" s="30"/>
      <c r="L1525" s="16">
        <v>22</v>
      </c>
      <c r="M1525" s="16">
        <v>9</v>
      </c>
      <c r="N1525" s="17">
        <f>+L1525/(L1525+M1525)</f>
        <v>0.70967741935483875</v>
      </c>
      <c r="T1525" s="19">
        <v>13</v>
      </c>
      <c r="U1525" s="19">
        <v>15</v>
      </c>
      <c r="V1525" s="20">
        <f>(+T1525/(T1525+U1525))</f>
        <v>0.4642857142857143</v>
      </c>
    </row>
    <row r="1526" spans="1:22" x14ac:dyDescent="0.35">
      <c r="A1526" s="11">
        <v>128744</v>
      </c>
      <c r="B1526" s="11" t="s">
        <v>98</v>
      </c>
      <c r="C1526" s="11">
        <v>2008</v>
      </c>
      <c r="D1526" s="29"/>
      <c r="E1526" s="28"/>
      <c r="F1526" s="29"/>
      <c r="G1526" s="30"/>
      <c r="H1526" s="30"/>
      <c r="I1526" s="30"/>
      <c r="J1526" s="30"/>
      <c r="K1526" s="30"/>
      <c r="L1526" s="16">
        <v>13</v>
      </c>
      <c r="M1526" s="16">
        <v>15</v>
      </c>
      <c r="N1526" s="17">
        <f>+L1526/(L1526+M1526)</f>
        <v>0.4642857142857143</v>
      </c>
      <c r="T1526" s="19">
        <v>17</v>
      </c>
      <c r="U1526" s="19">
        <v>12</v>
      </c>
      <c r="V1526" s="20">
        <f>(+T1526/(T1526+U1526))</f>
        <v>0.58620689655172409</v>
      </c>
    </row>
    <row r="1527" spans="1:22" x14ac:dyDescent="0.35">
      <c r="A1527" s="11">
        <v>128744</v>
      </c>
      <c r="B1527" s="11" t="s">
        <v>98</v>
      </c>
      <c r="C1527" s="11">
        <v>2009</v>
      </c>
      <c r="D1527" s="24"/>
      <c r="E1527" s="28"/>
      <c r="F1527" s="29"/>
      <c r="G1527" s="30"/>
      <c r="H1527" s="30"/>
      <c r="I1527" s="30"/>
      <c r="J1527" s="30"/>
      <c r="K1527" s="30"/>
      <c r="L1527" s="16">
        <v>22</v>
      </c>
      <c r="M1527" s="40">
        <v>9</v>
      </c>
      <c r="N1527" s="17">
        <f>+L1527/(L1527+M1527)</f>
        <v>0.70967741935483875</v>
      </c>
      <c r="T1527" s="19">
        <v>12</v>
      </c>
      <c r="U1527" s="36">
        <v>16</v>
      </c>
      <c r="V1527" s="20">
        <f>(+T1527/(T1527+U1527))</f>
        <v>0.42857142857142855</v>
      </c>
    </row>
    <row r="1528" spans="1:22" x14ac:dyDescent="0.35">
      <c r="A1528" s="11">
        <v>128744</v>
      </c>
      <c r="B1528" s="11" t="s">
        <v>98</v>
      </c>
      <c r="C1528" s="11">
        <v>2010</v>
      </c>
      <c r="D1528" s="24"/>
      <c r="E1528" s="28"/>
      <c r="F1528" s="29"/>
      <c r="G1528" s="30"/>
      <c r="H1528" s="30"/>
      <c r="I1528" s="30"/>
      <c r="J1528" s="30"/>
      <c r="K1528" s="30"/>
      <c r="L1528" s="16">
        <v>23</v>
      </c>
      <c r="M1528" s="16">
        <v>9</v>
      </c>
      <c r="N1528" s="17">
        <f>+L1528/(L1528+M1528)</f>
        <v>0.71875</v>
      </c>
      <c r="T1528" s="19">
        <v>20</v>
      </c>
      <c r="U1528" s="19">
        <v>10</v>
      </c>
      <c r="V1528" s="20">
        <f>(+T1528/(T1528+U1528))</f>
        <v>0.66666666666666663</v>
      </c>
    </row>
    <row r="1529" spans="1:22" x14ac:dyDescent="0.35">
      <c r="A1529" s="11">
        <v>128744</v>
      </c>
      <c r="B1529" s="11" t="s">
        <v>98</v>
      </c>
      <c r="C1529" s="11">
        <v>2011</v>
      </c>
      <c r="D1529" s="24"/>
      <c r="E1529" s="28"/>
      <c r="F1529" s="29"/>
      <c r="G1529" s="30"/>
      <c r="H1529" s="30"/>
      <c r="I1529" s="30"/>
      <c r="J1529" s="30"/>
      <c r="K1529" s="30"/>
      <c r="L1529" s="16">
        <v>19</v>
      </c>
      <c r="M1529" s="16">
        <v>9</v>
      </c>
      <c r="N1529" s="17">
        <f>+L1529/(L1529+M1529)</f>
        <v>0.6785714285714286</v>
      </c>
      <c r="T1529" s="19">
        <v>17</v>
      </c>
      <c r="U1529" s="19">
        <v>14</v>
      </c>
      <c r="V1529" s="20">
        <f>(+T1529/(T1529+U1529))</f>
        <v>0.54838709677419351</v>
      </c>
    </row>
    <row r="1530" spans="1:22" x14ac:dyDescent="0.35">
      <c r="A1530" s="11">
        <v>128744</v>
      </c>
      <c r="B1530" s="11" t="s">
        <v>98</v>
      </c>
      <c r="C1530" s="11">
        <v>2012</v>
      </c>
      <c r="D1530" s="24"/>
      <c r="E1530" s="28"/>
      <c r="F1530" s="29"/>
      <c r="G1530" s="30"/>
      <c r="H1530" s="30"/>
      <c r="I1530" s="30"/>
      <c r="J1530" s="30"/>
      <c r="K1530" s="30"/>
      <c r="L1530" s="16">
        <v>19</v>
      </c>
      <c r="M1530" s="16">
        <v>10</v>
      </c>
      <c r="N1530" s="17">
        <f>+L1530/(L1530+M1530)</f>
        <v>0.65517241379310343</v>
      </c>
      <c r="T1530" s="19">
        <v>8</v>
      </c>
      <c r="U1530" s="19">
        <v>18</v>
      </c>
      <c r="V1530" s="20">
        <f>(+T1530/(T1530+U1530))</f>
        <v>0.30769230769230771</v>
      </c>
    </row>
    <row r="1531" spans="1:22" x14ac:dyDescent="0.35">
      <c r="A1531" s="11">
        <v>128744</v>
      </c>
      <c r="B1531" s="11" t="s">
        <v>98</v>
      </c>
      <c r="C1531" s="11">
        <v>2013</v>
      </c>
      <c r="D1531" s="24"/>
      <c r="E1531" s="28"/>
      <c r="F1531" s="29"/>
      <c r="G1531" s="30"/>
      <c r="H1531" s="30"/>
      <c r="I1531" s="30"/>
      <c r="J1531" s="30"/>
      <c r="K1531" s="30"/>
      <c r="L1531" s="16">
        <v>23</v>
      </c>
      <c r="M1531" s="16">
        <v>10</v>
      </c>
      <c r="N1531" s="17">
        <f>+L1531/(L1531+M1531)</f>
        <v>0.69696969696969702</v>
      </c>
      <c r="T1531" s="19">
        <v>18</v>
      </c>
      <c r="U1531" s="19">
        <v>10</v>
      </c>
      <c r="V1531" s="20">
        <f>(+T1531/(T1531+U1531))</f>
        <v>0.6428571428571429</v>
      </c>
    </row>
    <row r="1532" spans="1:22" x14ac:dyDescent="0.35">
      <c r="A1532" s="11">
        <v>128744</v>
      </c>
      <c r="B1532" s="11" t="s">
        <v>98</v>
      </c>
      <c r="C1532" s="11">
        <v>2014</v>
      </c>
      <c r="D1532" s="24"/>
      <c r="E1532" s="28"/>
      <c r="F1532" s="29"/>
      <c r="G1532" s="30"/>
      <c r="H1532" s="30"/>
      <c r="I1532" s="30"/>
      <c r="J1532" s="30"/>
      <c r="K1532" s="30"/>
      <c r="L1532" s="16">
        <v>18</v>
      </c>
      <c r="M1532" s="16">
        <v>11</v>
      </c>
      <c r="N1532" s="17">
        <f>+L1532/(L1532+M1532)</f>
        <v>0.62068965517241381</v>
      </c>
      <c r="T1532" s="19">
        <v>7</v>
      </c>
      <c r="U1532" s="19">
        <v>19</v>
      </c>
      <c r="V1532" s="20">
        <f>(+T1532/(T1532+U1532))</f>
        <v>0.26923076923076922</v>
      </c>
    </row>
    <row r="1533" spans="1:22" x14ac:dyDescent="0.35">
      <c r="A1533" s="11">
        <v>128744</v>
      </c>
      <c r="B1533" s="11" t="s">
        <v>98</v>
      </c>
      <c r="C1533" s="11">
        <v>2015</v>
      </c>
      <c r="D1533" s="24"/>
      <c r="E1533" s="28"/>
      <c r="F1533" s="29"/>
      <c r="G1533" s="30"/>
      <c r="H1533" s="30"/>
      <c r="I1533" s="30"/>
      <c r="J1533" s="30"/>
      <c r="K1533" s="30"/>
      <c r="L1533" s="16">
        <v>24</v>
      </c>
      <c r="M1533" s="16">
        <v>7</v>
      </c>
      <c r="N1533" s="17">
        <f>+L1533/(L1533+M1533)</f>
        <v>0.77419354838709675</v>
      </c>
      <c r="T1533" s="19">
        <v>7</v>
      </c>
      <c r="U1533" s="19">
        <v>21</v>
      </c>
      <c r="V1533" s="20">
        <f>(+T1533/(T1533+U1533))</f>
        <v>0.25</v>
      </c>
    </row>
    <row r="1534" spans="1:22" x14ac:dyDescent="0.35">
      <c r="A1534" s="11">
        <v>128744</v>
      </c>
      <c r="B1534" s="11" t="s">
        <v>98</v>
      </c>
      <c r="C1534" s="11">
        <v>2016</v>
      </c>
      <c r="D1534" s="24"/>
      <c r="E1534" s="28"/>
      <c r="F1534" s="29"/>
      <c r="G1534" s="30"/>
      <c r="H1534" s="30"/>
      <c r="I1534" s="30"/>
      <c r="J1534" s="30"/>
      <c r="K1534" s="30"/>
      <c r="L1534" s="16">
        <v>15</v>
      </c>
      <c r="M1534" s="16">
        <v>14</v>
      </c>
      <c r="N1534" s="17">
        <f>+L1534/(L1534+M1534)</f>
        <v>0.51724137931034486</v>
      </c>
      <c r="T1534" s="19">
        <v>10</v>
      </c>
      <c r="U1534" s="19">
        <v>18</v>
      </c>
      <c r="V1534" s="20">
        <f>(+T1534/(T1534+U1534))</f>
        <v>0.35714285714285715</v>
      </c>
    </row>
    <row r="1535" spans="1:22" x14ac:dyDescent="0.35">
      <c r="A1535" s="11">
        <v>128744</v>
      </c>
      <c r="B1535" s="11" t="s">
        <v>98</v>
      </c>
      <c r="C1535" s="11">
        <v>2017</v>
      </c>
      <c r="D1535" s="24"/>
      <c r="E1535" s="28"/>
      <c r="F1535" s="29"/>
      <c r="G1535" s="30"/>
      <c r="H1535" s="30"/>
      <c r="I1535" s="30"/>
      <c r="J1535" s="30"/>
      <c r="K1535" s="30"/>
      <c r="L1535" s="16">
        <v>18</v>
      </c>
      <c r="M1535" s="16">
        <v>12</v>
      </c>
      <c r="N1535" s="17">
        <f>+L1535/(L1535+M1535)</f>
        <v>0.6</v>
      </c>
      <c r="O1535" s="18">
        <v>3048</v>
      </c>
      <c r="P1535" s="18">
        <v>217</v>
      </c>
      <c r="T1535" s="19">
        <v>15</v>
      </c>
      <c r="U1535" s="19">
        <v>14</v>
      </c>
      <c r="V1535" s="20">
        <f>(+T1535/(T1535+U1535))</f>
        <v>0.51724137931034486</v>
      </c>
    </row>
    <row r="1536" spans="1:22" x14ac:dyDescent="0.35">
      <c r="A1536" s="11">
        <v>128744</v>
      </c>
      <c r="B1536" s="11" t="s">
        <v>98</v>
      </c>
      <c r="C1536" s="11">
        <v>2018</v>
      </c>
      <c r="D1536" s="24"/>
      <c r="E1536" s="28"/>
      <c r="F1536" s="29"/>
      <c r="G1536" s="30"/>
      <c r="H1536" s="30"/>
      <c r="I1536" s="30"/>
      <c r="J1536" s="30"/>
      <c r="K1536" s="30"/>
      <c r="L1536" s="16">
        <v>25</v>
      </c>
      <c r="M1536" s="16">
        <v>6</v>
      </c>
      <c r="N1536" s="17">
        <f>+L1536/(L1536+M1536)</f>
        <v>0.80645161290322576</v>
      </c>
      <c r="O1536" s="18">
        <v>2871</v>
      </c>
      <c r="P1536" s="18">
        <v>220</v>
      </c>
      <c r="T1536" s="19">
        <v>9</v>
      </c>
      <c r="U1536" s="19">
        <v>19</v>
      </c>
      <c r="V1536" s="20">
        <f>(+T1536/(T1536+U1536))</f>
        <v>0.32142857142857145</v>
      </c>
    </row>
    <row r="1537" spans="1:24" x14ac:dyDescent="0.35">
      <c r="A1537" s="11">
        <v>128744</v>
      </c>
      <c r="B1537" s="11" t="s">
        <v>98</v>
      </c>
      <c r="C1537" s="11">
        <v>2019</v>
      </c>
      <c r="D1537" s="24"/>
      <c r="E1537" s="28"/>
      <c r="F1537" s="29"/>
      <c r="G1537" s="30"/>
      <c r="H1537" s="30"/>
      <c r="I1537" s="30"/>
      <c r="J1537" s="30"/>
      <c r="K1537" s="30"/>
      <c r="L1537" s="16">
        <v>18</v>
      </c>
      <c r="M1537" s="16">
        <v>13</v>
      </c>
      <c r="N1537" s="17">
        <f>+L1537/(L1537+M1537)</f>
        <v>0.58064516129032262</v>
      </c>
      <c r="T1537" s="19">
        <v>12</v>
      </c>
      <c r="U1537" s="19">
        <v>17</v>
      </c>
      <c r="V1537" s="20">
        <f>(+T1537/(T1537+U1537))</f>
        <v>0.41379310344827586</v>
      </c>
      <c r="W1537" s="21">
        <v>1835</v>
      </c>
      <c r="X1537" s="21">
        <v>131</v>
      </c>
    </row>
    <row r="1538" spans="1:24" x14ac:dyDescent="0.35">
      <c r="A1538" s="11">
        <v>128744</v>
      </c>
      <c r="B1538" s="11" t="s">
        <v>98</v>
      </c>
      <c r="C1538" s="11">
        <v>2020</v>
      </c>
      <c r="D1538" s="24"/>
      <c r="E1538" s="28"/>
      <c r="F1538" s="29"/>
      <c r="G1538" s="30"/>
      <c r="H1538" s="30"/>
      <c r="I1538" s="30"/>
      <c r="J1538" s="30"/>
      <c r="K1538" s="30"/>
      <c r="L1538" s="16">
        <v>24</v>
      </c>
      <c r="M1538" s="16">
        <v>4</v>
      </c>
      <c r="N1538" s="17">
        <f>+L1538/(L1538+M1538)</f>
        <v>0.8571428571428571</v>
      </c>
      <c r="T1538" s="19">
        <v>6</v>
      </c>
      <c r="U1538" s="19">
        <v>23</v>
      </c>
      <c r="V1538" s="20">
        <f>(+T1538/(T1538+U1538))</f>
        <v>0.20689655172413793</v>
      </c>
    </row>
    <row r="1539" spans="1:24" x14ac:dyDescent="0.35">
      <c r="A1539" s="11">
        <v>128744</v>
      </c>
      <c r="B1539" s="11" t="s">
        <v>98</v>
      </c>
      <c r="C1539" s="11">
        <v>2021</v>
      </c>
      <c r="D1539" s="24"/>
      <c r="E1539" s="28"/>
      <c r="F1539" s="29"/>
      <c r="G1539" s="30"/>
      <c r="H1539" s="30"/>
      <c r="I1539" s="30"/>
      <c r="J1539" s="30"/>
      <c r="K1539" s="30"/>
      <c r="N1539" s="17"/>
      <c r="V1539" s="20"/>
    </row>
    <row r="1540" spans="1:24" x14ac:dyDescent="0.35">
      <c r="A1540" s="11">
        <v>128744</v>
      </c>
      <c r="B1540" s="11" t="s">
        <v>98</v>
      </c>
      <c r="C1540" s="11">
        <v>2022</v>
      </c>
      <c r="D1540" s="24"/>
      <c r="E1540" s="28"/>
      <c r="F1540" s="29"/>
      <c r="G1540" s="30"/>
      <c r="H1540" s="30"/>
      <c r="I1540" s="30"/>
      <c r="J1540" s="30"/>
      <c r="K1540" s="30"/>
      <c r="L1540" s="16">
        <v>11</v>
      </c>
      <c r="M1540" s="16">
        <v>16</v>
      </c>
      <c r="N1540" s="17">
        <f>+L1540/(L1540+M1540)</f>
        <v>0.40740740740740738</v>
      </c>
      <c r="S1540" s="70" t="e">
        <f>+Q1540/R1540</f>
        <v>#DIV/0!</v>
      </c>
      <c r="T1540" s="19">
        <v>9</v>
      </c>
      <c r="U1540" s="19">
        <v>15</v>
      </c>
      <c r="V1540" s="20">
        <f>(+T1540/(T1540+U1540))</f>
        <v>0.375</v>
      </c>
    </row>
    <row r="1541" spans="1:24" x14ac:dyDescent="0.35">
      <c r="A1541" s="11">
        <v>128771</v>
      </c>
      <c r="B1541" s="11" t="s">
        <v>99</v>
      </c>
      <c r="C1541" s="11">
        <v>2004</v>
      </c>
      <c r="D1541" s="12">
        <v>8</v>
      </c>
      <c r="E1541" s="13">
        <v>2</v>
      </c>
      <c r="F1541" s="14">
        <f>+(D1541/(D1541+E1541))</f>
        <v>0.8</v>
      </c>
      <c r="G1541" s="15" t="e">
        <v>#N/A</v>
      </c>
      <c r="H1541" s="15" t="e">
        <v>#N/A</v>
      </c>
      <c r="L1541" s="16">
        <v>14</v>
      </c>
      <c r="M1541" s="16">
        <v>14</v>
      </c>
      <c r="N1541" s="17">
        <f>+L1541/(L1541+M1541)</f>
        <v>0.5</v>
      </c>
      <c r="O1541" s="18">
        <v>23881</v>
      </c>
      <c r="P1541" s="18">
        <v>1990</v>
      </c>
      <c r="T1541" s="19">
        <v>5</v>
      </c>
      <c r="U1541" s="19">
        <v>22</v>
      </c>
      <c r="V1541" s="20">
        <f>(+T1541/(T1541+U1541))</f>
        <v>0.18518518518518517</v>
      </c>
    </row>
    <row r="1542" spans="1:24" x14ac:dyDescent="0.35">
      <c r="A1542" s="11">
        <v>128771</v>
      </c>
      <c r="B1542" s="11" t="s">
        <v>99</v>
      </c>
      <c r="C1542" s="11">
        <v>2005</v>
      </c>
      <c r="D1542" s="12">
        <v>7</v>
      </c>
      <c r="E1542" s="13">
        <v>4</v>
      </c>
      <c r="F1542" s="14">
        <f>+(D1542/(D1542+E1542))</f>
        <v>0.63636363636363635</v>
      </c>
      <c r="G1542" s="15">
        <v>12434</v>
      </c>
      <c r="H1542" s="15">
        <v>2487</v>
      </c>
      <c r="L1542" s="16">
        <v>12</v>
      </c>
      <c r="M1542" s="16">
        <v>16</v>
      </c>
      <c r="N1542" s="17">
        <f>+L1542/(L1542+M1542)</f>
        <v>0.42857142857142855</v>
      </c>
      <c r="T1542" s="19">
        <v>9</v>
      </c>
      <c r="U1542" s="19">
        <v>18</v>
      </c>
      <c r="V1542" s="20">
        <f>(+T1542/(T1542+U1542))</f>
        <v>0.33333333333333331</v>
      </c>
    </row>
    <row r="1543" spans="1:24" x14ac:dyDescent="0.35">
      <c r="A1543" s="11">
        <v>128771</v>
      </c>
      <c r="B1543" s="11" t="s">
        <v>99</v>
      </c>
      <c r="C1543" s="11">
        <v>2006</v>
      </c>
      <c r="D1543" s="12">
        <v>8</v>
      </c>
      <c r="E1543" s="13">
        <v>3</v>
      </c>
      <c r="F1543" s="14">
        <f>+(D1543/(D1543+E1543))</f>
        <v>0.72727272727272729</v>
      </c>
      <c r="G1543" s="15">
        <v>12598</v>
      </c>
      <c r="H1543" s="15">
        <v>3150</v>
      </c>
      <c r="L1543" s="16">
        <v>18</v>
      </c>
      <c r="M1543" s="16">
        <v>11</v>
      </c>
      <c r="N1543" s="17">
        <f>+L1543/(L1543+M1543)</f>
        <v>0.62068965517241381</v>
      </c>
      <c r="T1543" s="19">
        <v>9</v>
      </c>
      <c r="U1543" s="19">
        <v>20</v>
      </c>
      <c r="V1543" s="20">
        <f>(+T1543/(T1543+U1543))</f>
        <v>0.31034482758620691</v>
      </c>
    </row>
    <row r="1544" spans="1:24" x14ac:dyDescent="0.35">
      <c r="A1544" s="11">
        <v>128771</v>
      </c>
      <c r="B1544" s="11" t="s">
        <v>99</v>
      </c>
      <c r="C1544" s="11">
        <v>2007</v>
      </c>
      <c r="D1544" s="12">
        <v>6</v>
      </c>
      <c r="E1544" s="13">
        <v>5</v>
      </c>
      <c r="F1544" s="14">
        <f>+(D1544/(D1544+E1544))</f>
        <v>0.54545454545454541</v>
      </c>
      <c r="G1544" s="15">
        <v>16410</v>
      </c>
      <c r="H1544" s="15">
        <v>2735</v>
      </c>
      <c r="L1544" s="16">
        <v>22</v>
      </c>
      <c r="M1544" s="16">
        <v>12</v>
      </c>
      <c r="N1544" s="17">
        <f>+L1544/(L1544+M1544)</f>
        <v>0.6470588235294118</v>
      </c>
      <c r="T1544" s="19">
        <v>6</v>
      </c>
      <c r="U1544" s="19">
        <v>23</v>
      </c>
      <c r="V1544" s="20">
        <f>(+T1544/(T1544+U1544))</f>
        <v>0.20689655172413793</v>
      </c>
    </row>
    <row r="1545" spans="1:24" x14ac:dyDescent="0.35">
      <c r="A1545" s="11">
        <v>128771</v>
      </c>
      <c r="B1545" s="11" t="s">
        <v>99</v>
      </c>
      <c r="C1545" s="11">
        <v>2008</v>
      </c>
      <c r="D1545" s="12">
        <v>7</v>
      </c>
      <c r="E1545" s="13">
        <v>4</v>
      </c>
      <c r="F1545" s="14">
        <f>+(D1545/(D1545+E1545))</f>
        <v>0.63636363636363635</v>
      </c>
      <c r="G1545" s="15">
        <v>21247</v>
      </c>
      <c r="H1545" s="15">
        <v>4249</v>
      </c>
      <c r="L1545" s="16">
        <v>14</v>
      </c>
      <c r="M1545" s="16">
        <v>16</v>
      </c>
      <c r="N1545" s="17">
        <f>+L1545/(L1545+M1545)</f>
        <v>0.46666666666666667</v>
      </c>
      <c r="T1545" s="19">
        <v>4</v>
      </c>
      <c r="U1545" s="19">
        <v>25</v>
      </c>
      <c r="V1545" s="20">
        <f>(+T1545/(T1545+U1545))</f>
        <v>0.13793103448275862</v>
      </c>
    </row>
    <row r="1546" spans="1:24" x14ac:dyDescent="0.35">
      <c r="A1546" s="11">
        <v>128771</v>
      </c>
      <c r="B1546" s="11" t="s">
        <v>99</v>
      </c>
      <c r="C1546" s="11">
        <v>2009</v>
      </c>
      <c r="D1546" s="12">
        <v>9</v>
      </c>
      <c r="E1546" s="13">
        <v>3</v>
      </c>
      <c r="F1546" s="14">
        <f>+(D1546/(D1546+E1546))</f>
        <v>0.75</v>
      </c>
      <c r="G1546" s="15">
        <v>11025</v>
      </c>
      <c r="H1546" s="15">
        <v>2756</v>
      </c>
      <c r="L1546" s="16">
        <v>13</v>
      </c>
      <c r="M1546" s="16">
        <v>17</v>
      </c>
      <c r="N1546" s="17">
        <f>+L1546/(L1546+M1546)</f>
        <v>0.43333333333333335</v>
      </c>
      <c r="T1546" s="19">
        <v>18</v>
      </c>
      <c r="U1546" s="19">
        <v>14</v>
      </c>
      <c r="V1546" s="20">
        <f>(+T1546/(T1546+U1546))</f>
        <v>0.5625</v>
      </c>
    </row>
    <row r="1547" spans="1:24" x14ac:dyDescent="0.35">
      <c r="A1547" s="11">
        <v>128771</v>
      </c>
      <c r="B1547" s="11" t="s">
        <v>99</v>
      </c>
      <c r="C1547" s="11">
        <v>2010</v>
      </c>
      <c r="D1547" s="12">
        <v>8</v>
      </c>
      <c r="E1547" s="13">
        <v>3</v>
      </c>
      <c r="F1547" s="14">
        <f>+(D1547/(D1547+E1547))</f>
        <v>0.72727272727272729</v>
      </c>
      <c r="G1547" s="15">
        <v>15884</v>
      </c>
      <c r="H1547" s="15">
        <v>3177</v>
      </c>
      <c r="L1547" s="16">
        <v>12</v>
      </c>
      <c r="M1547" s="16">
        <v>18</v>
      </c>
      <c r="N1547" s="17">
        <f>+L1547/(L1547+M1547)</f>
        <v>0.4</v>
      </c>
      <c r="T1547" s="19">
        <v>12</v>
      </c>
      <c r="U1547" s="19">
        <v>18</v>
      </c>
      <c r="V1547" s="20">
        <f>(+T1547/(T1547+U1547))</f>
        <v>0.4</v>
      </c>
    </row>
    <row r="1548" spans="1:24" x14ac:dyDescent="0.35">
      <c r="A1548" s="11">
        <v>128771</v>
      </c>
      <c r="B1548" s="11" t="s">
        <v>99</v>
      </c>
      <c r="C1548" s="11">
        <v>2011</v>
      </c>
      <c r="D1548" s="12">
        <v>4</v>
      </c>
      <c r="E1548" s="13">
        <v>8</v>
      </c>
      <c r="F1548" s="14">
        <f>+(D1548/(D1548+E1548))</f>
        <v>0.33333333333333331</v>
      </c>
      <c r="G1548" s="15">
        <v>15848</v>
      </c>
      <c r="H1548" s="15">
        <v>3170</v>
      </c>
      <c r="L1548" s="16">
        <v>19</v>
      </c>
      <c r="M1548" s="16">
        <v>12</v>
      </c>
      <c r="N1548" s="17">
        <f>+L1548/(L1548+M1548)</f>
        <v>0.61290322580645162</v>
      </c>
      <c r="T1548" s="19">
        <v>19</v>
      </c>
      <c r="U1548" s="19">
        <v>11</v>
      </c>
      <c r="V1548" s="20">
        <f>(+T1548/(T1548+U1548))</f>
        <v>0.6333333333333333</v>
      </c>
    </row>
    <row r="1549" spans="1:24" x14ac:dyDescent="0.35">
      <c r="A1549" s="11">
        <v>128771</v>
      </c>
      <c r="B1549" s="11" t="s">
        <v>99</v>
      </c>
      <c r="C1549" s="11">
        <v>2012</v>
      </c>
      <c r="D1549" s="12">
        <v>2</v>
      </c>
      <c r="E1549" s="13">
        <v>8</v>
      </c>
      <c r="F1549" s="14">
        <f>+(D1549/(D1549+E1549))</f>
        <v>0.2</v>
      </c>
      <c r="G1549" s="15">
        <v>18863</v>
      </c>
      <c r="H1549" s="15">
        <v>3773</v>
      </c>
      <c r="L1549" s="16">
        <v>13</v>
      </c>
      <c r="M1549" s="16">
        <v>16</v>
      </c>
      <c r="N1549" s="17">
        <f>+L1549/(L1549+M1549)</f>
        <v>0.44827586206896552</v>
      </c>
      <c r="T1549" s="19">
        <v>13</v>
      </c>
      <c r="U1549" s="19">
        <v>16</v>
      </c>
      <c r="V1549" s="20">
        <f>(+T1549/(T1549+U1549))</f>
        <v>0.44827586206896552</v>
      </c>
    </row>
    <row r="1550" spans="1:24" x14ac:dyDescent="0.35">
      <c r="A1550" s="11">
        <v>128771</v>
      </c>
      <c r="B1550" s="11" t="s">
        <v>99</v>
      </c>
      <c r="C1550" s="11">
        <v>2013</v>
      </c>
      <c r="D1550" s="12">
        <v>4</v>
      </c>
      <c r="E1550" s="13">
        <v>8</v>
      </c>
      <c r="F1550" s="14">
        <f>+(D1550/(D1550+E1550))</f>
        <v>0.33333333333333331</v>
      </c>
      <c r="G1550" s="15">
        <v>16605</v>
      </c>
      <c r="H1550" s="15">
        <v>3321</v>
      </c>
      <c r="L1550" s="16">
        <v>13</v>
      </c>
      <c r="M1550" s="16">
        <v>17</v>
      </c>
      <c r="N1550" s="17">
        <f>+L1550/(L1550+M1550)</f>
        <v>0.43333333333333335</v>
      </c>
      <c r="T1550" s="19">
        <v>16</v>
      </c>
      <c r="U1550" s="19">
        <v>14</v>
      </c>
      <c r="V1550" s="20">
        <f>(+T1550/(T1550+U1550))</f>
        <v>0.53333333333333333</v>
      </c>
    </row>
    <row r="1551" spans="1:24" x14ac:dyDescent="0.35">
      <c r="A1551" s="11">
        <v>128771</v>
      </c>
      <c r="B1551" s="11" t="s">
        <v>99</v>
      </c>
      <c r="C1551" s="11">
        <v>2014</v>
      </c>
      <c r="D1551" s="12">
        <v>3</v>
      </c>
      <c r="E1551" s="13">
        <v>9</v>
      </c>
      <c r="F1551" s="14">
        <f>+(D1551/(D1551+E1551))</f>
        <v>0.25</v>
      </c>
      <c r="G1551" s="15">
        <v>18470</v>
      </c>
      <c r="H1551" s="15">
        <v>3078</v>
      </c>
      <c r="L1551" s="16">
        <v>11</v>
      </c>
      <c r="M1551" s="16">
        <v>19</v>
      </c>
      <c r="N1551" s="17">
        <f>+L1551/(L1551+M1551)</f>
        <v>0.36666666666666664</v>
      </c>
      <c r="T1551" s="19">
        <v>11</v>
      </c>
      <c r="U1551" s="19">
        <v>17</v>
      </c>
      <c r="V1551" s="20">
        <f>(+T1551/(T1551+U1551))</f>
        <v>0.39285714285714285</v>
      </c>
    </row>
    <row r="1552" spans="1:24" x14ac:dyDescent="0.35">
      <c r="A1552" s="11">
        <v>128771</v>
      </c>
      <c r="B1552" s="11" t="s">
        <v>99</v>
      </c>
      <c r="C1552" s="11">
        <v>2015</v>
      </c>
      <c r="D1552" s="12">
        <v>4</v>
      </c>
      <c r="E1552" s="13">
        <v>7</v>
      </c>
      <c r="F1552" s="14">
        <f>+(D1552/(D1552+E1552))</f>
        <v>0.36363636363636365</v>
      </c>
      <c r="G1552" s="15">
        <v>20564</v>
      </c>
      <c r="H1552" s="15">
        <v>3427</v>
      </c>
      <c r="L1552" s="16">
        <v>5</v>
      </c>
      <c r="M1552" s="16">
        <v>25</v>
      </c>
      <c r="N1552" s="17">
        <f>+L1552/(L1552+M1552)</f>
        <v>0.16666666666666666</v>
      </c>
      <c r="T1552" s="19">
        <v>19</v>
      </c>
      <c r="U1552" s="19">
        <v>13</v>
      </c>
      <c r="V1552" s="20">
        <f>(+T1552/(T1552+U1552))</f>
        <v>0.59375</v>
      </c>
    </row>
    <row r="1553" spans="1:24" x14ac:dyDescent="0.35">
      <c r="A1553" s="11">
        <v>128771</v>
      </c>
      <c r="B1553" s="11" t="s">
        <v>99</v>
      </c>
      <c r="C1553" s="11">
        <v>2016</v>
      </c>
      <c r="D1553" s="12">
        <v>2</v>
      </c>
      <c r="E1553" s="13">
        <v>9</v>
      </c>
      <c r="F1553" s="14">
        <f>+(D1553/(D1553+E1553))</f>
        <v>0.18181818181818182</v>
      </c>
      <c r="G1553" s="15">
        <v>14726</v>
      </c>
      <c r="H1553" s="15">
        <v>2945</v>
      </c>
      <c r="L1553" s="16">
        <v>4</v>
      </c>
      <c r="M1553" s="16">
        <v>25</v>
      </c>
      <c r="N1553" s="17">
        <f>+L1553/(L1553+M1553)</f>
        <v>0.13793103448275862</v>
      </c>
      <c r="T1553" s="19">
        <v>12</v>
      </c>
      <c r="U1553" s="19">
        <v>18</v>
      </c>
      <c r="V1553" s="20">
        <f>(+T1553/(T1553+U1553))</f>
        <v>0.4</v>
      </c>
    </row>
    <row r="1554" spans="1:24" x14ac:dyDescent="0.35">
      <c r="A1554" s="11">
        <v>128771</v>
      </c>
      <c r="B1554" s="11" t="s">
        <v>99</v>
      </c>
      <c r="C1554" s="11">
        <v>2017</v>
      </c>
      <c r="D1554" s="12">
        <v>8</v>
      </c>
      <c r="E1554" s="13">
        <v>4</v>
      </c>
      <c r="F1554" s="14">
        <f>+(D1554/(D1554+E1554))</f>
        <v>0.66666666666666663</v>
      </c>
      <c r="G1554" s="15">
        <v>19562</v>
      </c>
      <c r="H1554" s="15">
        <v>3260</v>
      </c>
      <c r="L1554" s="16">
        <v>6</v>
      </c>
      <c r="M1554" s="16">
        <v>23</v>
      </c>
      <c r="N1554" s="17">
        <f>+L1554/(L1554+M1554)</f>
        <v>0.20689655172413793</v>
      </c>
      <c r="O1554" s="18">
        <v>17098</v>
      </c>
      <c r="P1554" s="18">
        <v>1424</v>
      </c>
      <c r="T1554" s="19">
        <v>11</v>
      </c>
      <c r="U1554" s="19">
        <v>20</v>
      </c>
      <c r="V1554" s="20">
        <f>(+T1554/(T1554+U1554))</f>
        <v>0.35483870967741937</v>
      </c>
    </row>
    <row r="1555" spans="1:24" x14ac:dyDescent="0.35">
      <c r="A1555" s="11">
        <v>128771</v>
      </c>
      <c r="B1555" s="11" t="s">
        <v>99</v>
      </c>
      <c r="C1555" s="11">
        <v>2018</v>
      </c>
      <c r="D1555" s="12">
        <v>6</v>
      </c>
      <c r="E1555" s="13">
        <v>5</v>
      </c>
      <c r="F1555" s="14">
        <f>+(D1555/(D1555+E1555))</f>
        <v>0.54545454545454541</v>
      </c>
      <c r="G1555" s="15">
        <v>18490</v>
      </c>
      <c r="H1555" s="15">
        <v>3698</v>
      </c>
      <c r="L1555" s="16">
        <v>14</v>
      </c>
      <c r="M1555" s="16">
        <v>18</v>
      </c>
      <c r="N1555" s="17">
        <f>+L1555/(L1555+M1555)</f>
        <v>0.4375</v>
      </c>
      <c r="O1555" s="18">
        <v>17142</v>
      </c>
      <c r="P1555" s="18">
        <v>1428</v>
      </c>
      <c r="T1555" s="19">
        <v>7</v>
      </c>
      <c r="U1555" s="19">
        <v>23</v>
      </c>
      <c r="V1555" s="20">
        <f>(+T1555/(T1555+U1555))</f>
        <v>0.23333333333333334</v>
      </c>
    </row>
    <row r="1556" spans="1:24" x14ac:dyDescent="0.35">
      <c r="A1556" s="11">
        <v>128771</v>
      </c>
      <c r="B1556" s="11" t="s">
        <v>99</v>
      </c>
      <c r="C1556" s="11">
        <v>2019</v>
      </c>
      <c r="D1556" s="12">
        <v>11</v>
      </c>
      <c r="E1556" s="13">
        <v>2</v>
      </c>
      <c r="F1556" s="14">
        <f>+(D1556/(D1556+E1556))</f>
        <v>0.84615384615384615</v>
      </c>
      <c r="G1556" s="15">
        <v>18974</v>
      </c>
      <c r="H1556" s="15">
        <v>3795</v>
      </c>
      <c r="L1556" s="16">
        <v>11</v>
      </c>
      <c r="M1556" s="16">
        <v>20</v>
      </c>
      <c r="N1556" s="17">
        <f>+L1556/(L1556+M1556)</f>
        <v>0.35483870967741937</v>
      </c>
      <c r="T1556" s="19">
        <v>7</v>
      </c>
      <c r="U1556" s="19">
        <v>21</v>
      </c>
      <c r="V1556" s="20">
        <f>(+T1556/(T1556+U1556))</f>
        <v>0.25</v>
      </c>
      <c r="W1556" s="21">
        <v>8026</v>
      </c>
      <c r="X1556" s="21">
        <v>617</v>
      </c>
    </row>
    <row r="1557" spans="1:24" x14ac:dyDescent="0.35">
      <c r="A1557" s="11">
        <v>128771</v>
      </c>
      <c r="B1557" s="11" t="s">
        <v>99</v>
      </c>
      <c r="C1557" s="11">
        <v>2020</v>
      </c>
      <c r="G1557" s="15" t="e">
        <v>#N/A</v>
      </c>
      <c r="H1557" s="15" t="e">
        <v>#N/A</v>
      </c>
      <c r="L1557" s="16">
        <v>4</v>
      </c>
      <c r="M1557" s="16">
        <v>27</v>
      </c>
      <c r="N1557" s="17">
        <f>+L1557/(L1557+M1557)</f>
        <v>0.12903225806451613</v>
      </c>
      <c r="T1557" s="19">
        <v>4</v>
      </c>
      <c r="U1557" s="19">
        <v>25</v>
      </c>
      <c r="V1557" s="20">
        <f>(+T1557/(T1557+U1557))</f>
        <v>0.13793103448275862</v>
      </c>
    </row>
    <row r="1558" spans="1:24" x14ac:dyDescent="0.35">
      <c r="A1558" s="11">
        <v>128771</v>
      </c>
      <c r="B1558" s="11" t="s">
        <v>99</v>
      </c>
      <c r="C1558" s="11">
        <v>2021</v>
      </c>
      <c r="D1558" s="12">
        <v>4</v>
      </c>
      <c r="E1558" s="13">
        <v>7</v>
      </c>
      <c r="F1558" s="14">
        <f>+(D1558/(D1558+E1558))</f>
        <v>0.36363636363636365</v>
      </c>
      <c r="G1558" s="15" t="e">
        <v>#N/A</v>
      </c>
      <c r="H1558" s="15" t="e">
        <v>#N/A</v>
      </c>
      <c r="L1558" s="16">
        <v>5</v>
      </c>
      <c r="M1558" s="16">
        <v>16</v>
      </c>
      <c r="N1558" s="17">
        <f>+L1558/(L1558+M1558)</f>
        <v>0.23809523809523808</v>
      </c>
      <c r="T1558" s="19">
        <v>4</v>
      </c>
      <c r="U1558" s="19">
        <v>14</v>
      </c>
      <c r="V1558" s="20">
        <f>(+T1558/(T1558+U1558))</f>
        <v>0.22222222222222221</v>
      </c>
    </row>
    <row r="1559" spans="1:24" x14ac:dyDescent="0.35">
      <c r="A1559" s="11">
        <v>128771</v>
      </c>
      <c r="B1559" s="11" t="s">
        <v>99</v>
      </c>
      <c r="C1559" s="11">
        <v>2022</v>
      </c>
      <c r="D1559" s="12">
        <v>2</v>
      </c>
      <c r="E1559" s="13">
        <v>9</v>
      </c>
      <c r="F1559" s="14">
        <f>+(D1559/(D1559+E1559))</f>
        <v>0.18181818181818182</v>
      </c>
      <c r="G1559" s="15" t="e">
        <v>#N/A</v>
      </c>
      <c r="H1559" s="15" t="e">
        <v>#N/A</v>
      </c>
      <c r="L1559" s="16">
        <v>8</v>
      </c>
      <c r="M1559" s="16">
        <v>24</v>
      </c>
      <c r="N1559" s="17">
        <f>+L1559/(L1559+M1559)</f>
        <v>0.25</v>
      </c>
      <c r="O1559" s="18">
        <v>11332</v>
      </c>
      <c r="P1559" s="18">
        <v>1030</v>
      </c>
      <c r="S1559" s="70" t="e">
        <f>+Q1559/R1559</f>
        <v>#DIV/0!</v>
      </c>
      <c r="T1559" s="19">
        <v>6</v>
      </c>
      <c r="U1559" s="19">
        <v>20</v>
      </c>
      <c r="V1559" s="20">
        <f>(+T1559/(T1559+U1559))</f>
        <v>0.23076923076923078</v>
      </c>
    </row>
    <row r="1560" spans="1:24" x14ac:dyDescent="0.35">
      <c r="A1560" s="11">
        <v>129020</v>
      </c>
      <c r="B1560" s="11" t="s">
        <v>100</v>
      </c>
      <c r="C1560" s="11">
        <v>2004</v>
      </c>
      <c r="D1560" s="12">
        <v>8</v>
      </c>
      <c r="E1560" s="13">
        <v>4</v>
      </c>
      <c r="F1560" s="14">
        <f>+(D1560/(D1560+E1560))</f>
        <v>0.66666666666666663</v>
      </c>
      <c r="G1560" s="15" t="e">
        <v>#N/A</v>
      </c>
      <c r="H1560" s="15" t="e">
        <v>#N/A</v>
      </c>
      <c r="L1560" s="16">
        <v>33</v>
      </c>
      <c r="M1560" s="16">
        <v>6</v>
      </c>
      <c r="N1560" s="17">
        <f>+L1560/(L1560+M1560)</f>
        <v>0.84615384615384615</v>
      </c>
      <c r="O1560" s="18">
        <v>243876</v>
      </c>
      <c r="P1560" s="18">
        <v>13549</v>
      </c>
      <c r="T1560" s="19">
        <v>31</v>
      </c>
      <c r="U1560" s="19">
        <v>4</v>
      </c>
      <c r="V1560" s="20">
        <f>(+T1560/(T1560+U1560))</f>
        <v>0.88571428571428568</v>
      </c>
    </row>
    <row r="1561" spans="1:24" x14ac:dyDescent="0.35">
      <c r="A1561" s="11">
        <v>129020</v>
      </c>
      <c r="B1561" s="11" t="s">
        <v>100</v>
      </c>
      <c r="C1561" s="11">
        <v>2005</v>
      </c>
      <c r="D1561" s="12">
        <v>5</v>
      </c>
      <c r="E1561" s="13">
        <v>6</v>
      </c>
      <c r="F1561" s="14">
        <f>+(D1561/(D1561+E1561))</f>
        <v>0.45454545454545453</v>
      </c>
      <c r="G1561" s="15" t="e">
        <v>#N/A</v>
      </c>
      <c r="H1561" s="15" t="e">
        <v>#N/A</v>
      </c>
      <c r="L1561" s="16">
        <v>23</v>
      </c>
      <c r="M1561" s="16">
        <v>8</v>
      </c>
      <c r="N1561" s="17">
        <f>+L1561/(L1561+M1561)</f>
        <v>0.74193548387096775</v>
      </c>
      <c r="O1561" s="18">
        <v>240000</v>
      </c>
      <c r="T1561" s="19">
        <v>25</v>
      </c>
      <c r="U1561" s="19">
        <v>8</v>
      </c>
      <c r="V1561" s="20">
        <f>(+T1561/(T1561+U1561))</f>
        <v>0.75757575757575757</v>
      </c>
    </row>
    <row r="1562" spans="1:24" x14ac:dyDescent="0.35">
      <c r="A1562" s="11">
        <v>129020</v>
      </c>
      <c r="B1562" s="11" t="s">
        <v>100</v>
      </c>
      <c r="C1562" s="11">
        <v>2006</v>
      </c>
      <c r="D1562" s="12">
        <v>4</v>
      </c>
      <c r="E1562" s="13">
        <v>8</v>
      </c>
      <c r="F1562" s="14">
        <f>+(D1562/(D1562+E1562))</f>
        <v>0.33333333333333331</v>
      </c>
      <c r="G1562" s="15" t="e">
        <v>#N/A</v>
      </c>
      <c r="H1562" s="15" t="e">
        <v>#N/A</v>
      </c>
      <c r="L1562" s="16">
        <v>30</v>
      </c>
      <c r="M1562" s="16">
        <v>4</v>
      </c>
      <c r="N1562" s="17">
        <f>+L1562/(L1562+M1562)</f>
        <v>0.88235294117647056</v>
      </c>
      <c r="O1562" s="18">
        <v>272576</v>
      </c>
      <c r="T1562" s="19">
        <v>32</v>
      </c>
      <c r="U1562" s="19">
        <v>5</v>
      </c>
      <c r="V1562" s="20">
        <f>(+T1562/(T1562+U1562))</f>
        <v>0.86486486486486491</v>
      </c>
    </row>
    <row r="1563" spans="1:24" x14ac:dyDescent="0.35">
      <c r="A1563" s="11">
        <v>129020</v>
      </c>
      <c r="B1563" s="11" t="s">
        <v>100</v>
      </c>
      <c r="C1563" s="11">
        <v>2007</v>
      </c>
      <c r="D1563" s="12">
        <v>9</v>
      </c>
      <c r="E1563" s="13">
        <v>4</v>
      </c>
      <c r="F1563" s="14">
        <f>+(D1563/(D1563+E1563))</f>
        <v>0.69230769230769229</v>
      </c>
      <c r="G1563" s="15" t="e">
        <v>#N/A</v>
      </c>
      <c r="H1563" s="15" t="e">
        <v>#N/A</v>
      </c>
      <c r="L1563" s="16">
        <v>17</v>
      </c>
      <c r="M1563" s="16">
        <v>14</v>
      </c>
      <c r="N1563" s="17">
        <f>+L1563/(L1563+M1563)</f>
        <v>0.54838709677419351</v>
      </c>
      <c r="O1563" s="18">
        <v>267435</v>
      </c>
      <c r="T1563" s="19">
        <v>32</v>
      </c>
      <c r="U1563" s="19">
        <v>4</v>
      </c>
      <c r="V1563" s="20">
        <f>(+T1563/(T1563+U1563))</f>
        <v>0.88888888888888884</v>
      </c>
    </row>
    <row r="1564" spans="1:24" x14ac:dyDescent="0.35">
      <c r="A1564" s="11">
        <v>129020</v>
      </c>
      <c r="B1564" s="11" t="s">
        <v>100</v>
      </c>
      <c r="C1564" s="11">
        <v>2008</v>
      </c>
      <c r="D1564" s="12">
        <v>8</v>
      </c>
      <c r="E1564" s="13">
        <v>5</v>
      </c>
      <c r="F1564" s="14">
        <f>+(D1564/(D1564+E1564))</f>
        <v>0.61538461538461542</v>
      </c>
      <c r="G1564" s="15" t="e">
        <v>#N/A</v>
      </c>
      <c r="H1564" s="15" t="e">
        <v>#N/A</v>
      </c>
      <c r="L1564" s="16">
        <v>24</v>
      </c>
      <c r="M1564" s="16">
        <v>9</v>
      </c>
      <c r="N1564" s="17">
        <f>+L1564/(L1564+M1564)</f>
        <v>0.72727272727272729</v>
      </c>
      <c r="O1564" s="18">
        <v>235988</v>
      </c>
      <c r="T1564" s="19">
        <v>36</v>
      </c>
      <c r="U1564" s="19">
        <v>2</v>
      </c>
      <c r="V1564" s="20">
        <f>(+T1564/(T1564+U1564))</f>
        <v>0.94736842105263153</v>
      </c>
    </row>
    <row r="1565" spans="1:24" x14ac:dyDescent="0.35">
      <c r="A1565" s="11">
        <v>129020</v>
      </c>
      <c r="B1565" s="11" t="s">
        <v>100</v>
      </c>
      <c r="C1565" s="11">
        <v>2009</v>
      </c>
      <c r="D1565" s="12">
        <v>8</v>
      </c>
      <c r="E1565" s="13">
        <v>5</v>
      </c>
      <c r="F1565" s="14">
        <f>+(D1565/(D1565+E1565))</f>
        <v>0.61538461538461542</v>
      </c>
      <c r="G1565" s="15" t="e">
        <v>#N/A</v>
      </c>
      <c r="H1565" s="15" t="e">
        <v>#N/A</v>
      </c>
      <c r="L1565" s="16">
        <v>31</v>
      </c>
      <c r="M1565" s="16">
        <v>5</v>
      </c>
      <c r="N1565" s="17">
        <f>+L1565/(L1565+M1565)</f>
        <v>0.86111111111111116</v>
      </c>
      <c r="O1565" s="18">
        <v>229376</v>
      </c>
      <c r="T1565" s="19">
        <v>39</v>
      </c>
      <c r="U1565" s="19">
        <v>0</v>
      </c>
      <c r="V1565" s="20">
        <f>(+T1565/(T1565+U1565))</f>
        <v>1</v>
      </c>
    </row>
    <row r="1566" spans="1:24" x14ac:dyDescent="0.35">
      <c r="A1566" s="11">
        <v>129020</v>
      </c>
      <c r="B1566" s="11" t="s">
        <v>100</v>
      </c>
      <c r="C1566" s="11">
        <v>2010</v>
      </c>
      <c r="D1566" s="12">
        <v>8</v>
      </c>
      <c r="E1566" s="13">
        <v>5</v>
      </c>
      <c r="F1566" s="14">
        <f>+(D1566/(D1566+E1566))</f>
        <v>0.61538461538461542</v>
      </c>
      <c r="G1566" s="15" t="e">
        <v>#N/A</v>
      </c>
      <c r="H1566" s="15" t="e">
        <v>#N/A</v>
      </c>
      <c r="L1566" s="16">
        <v>18</v>
      </c>
      <c r="M1566" s="16">
        <v>16</v>
      </c>
      <c r="N1566" s="17">
        <f>+L1566/(L1566+M1566)</f>
        <v>0.52941176470588236</v>
      </c>
      <c r="O1566" s="18">
        <v>229488</v>
      </c>
      <c r="T1566" s="19">
        <v>39</v>
      </c>
      <c r="U1566" s="19">
        <v>0</v>
      </c>
      <c r="V1566" s="20">
        <f>(+T1566/(T1566+U1566))</f>
        <v>1</v>
      </c>
    </row>
    <row r="1567" spans="1:24" x14ac:dyDescent="0.35">
      <c r="A1567" s="11">
        <v>129020</v>
      </c>
      <c r="B1567" s="11" t="s">
        <v>100</v>
      </c>
      <c r="C1567" s="11">
        <v>2011</v>
      </c>
      <c r="D1567" s="12">
        <v>5</v>
      </c>
      <c r="E1567" s="13">
        <v>7</v>
      </c>
      <c r="F1567" s="14">
        <f>+(D1567/(D1567+E1567))</f>
        <v>0.41666666666666669</v>
      </c>
      <c r="G1567" s="15" t="e">
        <v>#N/A</v>
      </c>
      <c r="H1567" s="15" t="e">
        <v>#N/A</v>
      </c>
      <c r="L1567" s="16">
        <v>32</v>
      </c>
      <c r="M1567" s="16">
        <v>9</v>
      </c>
      <c r="N1567" s="17">
        <f>+L1567/(L1567+M1567)</f>
        <v>0.78048780487804881</v>
      </c>
      <c r="O1567" s="18">
        <v>256676</v>
      </c>
      <c r="T1567" s="19">
        <v>36</v>
      </c>
      <c r="U1567" s="19">
        <v>2</v>
      </c>
      <c r="V1567" s="20">
        <f>(+T1567/(T1567+U1567))</f>
        <v>0.94736842105263153</v>
      </c>
    </row>
    <row r="1568" spans="1:24" x14ac:dyDescent="0.35">
      <c r="A1568" s="11">
        <v>129020</v>
      </c>
      <c r="B1568" s="11" t="s">
        <v>100</v>
      </c>
      <c r="C1568" s="11">
        <v>2012</v>
      </c>
      <c r="D1568" s="12">
        <v>5</v>
      </c>
      <c r="E1568" s="13">
        <v>7</v>
      </c>
      <c r="F1568" s="14">
        <f>+(D1568/(D1568+E1568))</f>
        <v>0.41666666666666669</v>
      </c>
      <c r="G1568" s="15" t="e">
        <v>#N/A</v>
      </c>
      <c r="H1568" s="15" t="e">
        <v>#N/A</v>
      </c>
      <c r="L1568" s="16">
        <v>20</v>
      </c>
      <c r="M1568" s="16">
        <v>14</v>
      </c>
      <c r="N1568" s="17">
        <f>+L1568/(L1568+M1568)</f>
        <v>0.58823529411764708</v>
      </c>
      <c r="O1568" s="18">
        <v>208032</v>
      </c>
      <c r="T1568" s="19">
        <v>33</v>
      </c>
      <c r="U1568" s="19">
        <v>5</v>
      </c>
      <c r="V1568" s="20">
        <f>(+T1568/(T1568+U1568))</f>
        <v>0.86842105263157898</v>
      </c>
    </row>
    <row r="1569" spans="1:24" x14ac:dyDescent="0.35">
      <c r="A1569" s="11">
        <v>129020</v>
      </c>
      <c r="B1569" s="11" t="s">
        <v>100</v>
      </c>
      <c r="C1569" s="11">
        <v>2013</v>
      </c>
      <c r="D1569" s="12">
        <v>3</v>
      </c>
      <c r="E1569" s="13">
        <v>9</v>
      </c>
      <c r="F1569" s="14">
        <f>+(D1569/(D1569+E1569))</f>
        <v>0.25</v>
      </c>
      <c r="G1569" s="15" t="e">
        <v>#N/A</v>
      </c>
      <c r="H1569" s="15" t="e">
        <v>#N/A</v>
      </c>
      <c r="L1569" s="16">
        <v>20</v>
      </c>
      <c r="M1569" s="16">
        <v>10</v>
      </c>
      <c r="N1569" s="17">
        <f>+L1569/(L1569+M1569)</f>
        <v>0.66666666666666663</v>
      </c>
      <c r="O1569" s="18">
        <v>216523</v>
      </c>
      <c r="T1569" s="19">
        <v>35</v>
      </c>
      <c r="U1569" s="19">
        <v>4</v>
      </c>
      <c r="V1569" s="20">
        <f>(+T1569/(T1569+U1569))</f>
        <v>0.89743589743589747</v>
      </c>
    </row>
    <row r="1570" spans="1:24" x14ac:dyDescent="0.35">
      <c r="A1570" s="11">
        <v>129020</v>
      </c>
      <c r="B1570" s="11" t="s">
        <v>100</v>
      </c>
      <c r="C1570" s="11">
        <v>2014</v>
      </c>
      <c r="D1570" s="12">
        <v>2</v>
      </c>
      <c r="E1570" s="13">
        <v>10</v>
      </c>
      <c r="F1570" s="14">
        <f>+(D1570/(D1570+E1570))</f>
        <v>0.16666666666666666</v>
      </c>
      <c r="G1570" s="15" t="e">
        <v>#N/A</v>
      </c>
      <c r="H1570" s="15" t="e">
        <v>#N/A</v>
      </c>
      <c r="L1570" s="16">
        <v>32</v>
      </c>
      <c r="M1570" s="16">
        <v>8</v>
      </c>
      <c r="N1570" s="17">
        <f>+L1570/(L1570+M1570)</f>
        <v>0.8</v>
      </c>
      <c r="O1570" s="18">
        <v>192230</v>
      </c>
      <c r="T1570" s="19">
        <v>40</v>
      </c>
      <c r="U1570" s="19">
        <v>0</v>
      </c>
      <c r="V1570" s="20">
        <f>(+T1570/(T1570+U1570))</f>
        <v>1</v>
      </c>
    </row>
    <row r="1571" spans="1:24" x14ac:dyDescent="0.35">
      <c r="A1571" s="11">
        <v>129020</v>
      </c>
      <c r="B1571" s="11" t="s">
        <v>100</v>
      </c>
      <c r="C1571" s="11">
        <v>2015</v>
      </c>
      <c r="D1571" s="12">
        <v>6</v>
      </c>
      <c r="E1571" s="13">
        <v>7</v>
      </c>
      <c r="F1571" s="14">
        <f>+(D1571/(D1571+E1571))</f>
        <v>0.46153846153846156</v>
      </c>
      <c r="G1571" s="15" t="e">
        <v>#N/A</v>
      </c>
      <c r="H1571" s="15" t="e">
        <v>#N/A</v>
      </c>
      <c r="L1571" s="16">
        <v>20</v>
      </c>
      <c r="M1571" s="16">
        <v>15</v>
      </c>
      <c r="N1571" s="17">
        <f>+L1571/(L1571+M1571)</f>
        <v>0.5714285714285714</v>
      </c>
      <c r="O1571" s="18">
        <v>169343</v>
      </c>
      <c r="T1571" s="19">
        <v>38</v>
      </c>
      <c r="U1571" s="19">
        <v>1</v>
      </c>
      <c r="V1571" s="20">
        <f>(+T1571/(T1571+U1571))</f>
        <v>0.97435897435897434</v>
      </c>
    </row>
    <row r="1572" spans="1:24" x14ac:dyDescent="0.35">
      <c r="A1572" s="11">
        <v>129020</v>
      </c>
      <c r="B1572" s="11" t="s">
        <v>100</v>
      </c>
      <c r="C1572" s="11">
        <v>2016</v>
      </c>
      <c r="D1572" s="12">
        <v>3</v>
      </c>
      <c r="E1572" s="13">
        <v>9</v>
      </c>
      <c r="F1572" s="14">
        <f>+(D1572/(D1572+E1572))</f>
        <v>0.25</v>
      </c>
      <c r="G1572" s="15" t="e">
        <v>#N/A</v>
      </c>
      <c r="H1572" s="15" t="e">
        <v>#N/A</v>
      </c>
      <c r="L1572" s="16">
        <v>25</v>
      </c>
      <c r="M1572" s="16">
        <v>11</v>
      </c>
      <c r="N1572" s="17">
        <f>+L1572/(L1572+M1572)</f>
        <v>0.69444444444444442</v>
      </c>
      <c r="O1572" s="18">
        <v>187569</v>
      </c>
      <c r="T1572" s="19">
        <v>38</v>
      </c>
      <c r="U1572" s="19">
        <v>0</v>
      </c>
      <c r="V1572" s="20">
        <f>(+T1572/(T1572+U1572))</f>
        <v>1</v>
      </c>
    </row>
    <row r="1573" spans="1:24" x14ac:dyDescent="0.35">
      <c r="A1573" s="11">
        <v>129020</v>
      </c>
      <c r="B1573" s="11" t="s">
        <v>100</v>
      </c>
      <c r="C1573" s="11">
        <v>2017</v>
      </c>
      <c r="D1573" s="12">
        <v>3</v>
      </c>
      <c r="E1573" s="13">
        <v>9</v>
      </c>
      <c r="F1573" s="14">
        <f>+(D1573/(D1573+E1573))</f>
        <v>0.25</v>
      </c>
      <c r="G1573" s="15" t="e">
        <v>#N/A</v>
      </c>
      <c r="H1573" s="15" t="e">
        <v>#N/A</v>
      </c>
      <c r="L1573" s="16">
        <v>16</v>
      </c>
      <c r="M1573" s="16">
        <v>17</v>
      </c>
      <c r="N1573" s="17">
        <f>+L1573/(L1573+M1573)</f>
        <v>0.48484848484848486</v>
      </c>
      <c r="O1573" s="18">
        <v>122007</v>
      </c>
      <c r="P1573" s="18">
        <v>144591</v>
      </c>
      <c r="T1573" s="19">
        <v>8505</v>
      </c>
      <c r="U1573" s="19">
        <v>1</v>
      </c>
      <c r="V1573" s="20">
        <f>(+T1573/(T1573+U1573))</f>
        <v>0.99988243592758053</v>
      </c>
    </row>
    <row r="1574" spans="1:24" x14ac:dyDescent="0.35">
      <c r="A1574" s="11">
        <v>129020</v>
      </c>
      <c r="B1574" s="11" t="s">
        <v>100</v>
      </c>
      <c r="C1574" s="11">
        <v>2018</v>
      </c>
      <c r="D1574" s="12">
        <v>1</v>
      </c>
      <c r="E1574" s="13">
        <v>11</v>
      </c>
      <c r="F1574" s="14">
        <f>+(D1574/(D1574+E1574))</f>
        <v>8.3333333333333329E-2</v>
      </c>
      <c r="G1574" s="15" t="e">
        <v>#N/A</v>
      </c>
      <c r="H1574" s="15" t="e">
        <v>#N/A</v>
      </c>
      <c r="L1574" s="16">
        <v>14</v>
      </c>
      <c r="M1574" s="16">
        <v>18</v>
      </c>
      <c r="N1574" s="17">
        <f>+L1574/(L1574+M1574)</f>
        <v>0.4375</v>
      </c>
      <c r="O1574" s="18">
        <v>125544</v>
      </c>
      <c r="P1574" s="18">
        <v>7829</v>
      </c>
      <c r="T1574" s="19">
        <v>36</v>
      </c>
      <c r="U1574" s="19">
        <v>1</v>
      </c>
      <c r="V1574" s="20">
        <f>(+T1574/(T1574+U1574))</f>
        <v>0.97297297297297303</v>
      </c>
    </row>
    <row r="1575" spans="1:24" x14ac:dyDescent="0.35">
      <c r="A1575" s="11">
        <v>129020</v>
      </c>
      <c r="B1575" s="11" t="s">
        <v>100</v>
      </c>
      <c r="C1575" s="11">
        <v>2019</v>
      </c>
      <c r="D1575" s="12">
        <v>2</v>
      </c>
      <c r="E1575" s="13">
        <v>10</v>
      </c>
      <c r="F1575" s="14">
        <f>+(D1575/(D1575+E1575))</f>
        <v>0.16666666666666666</v>
      </c>
      <c r="G1575" s="15">
        <v>109297</v>
      </c>
      <c r="H1575" s="15">
        <v>18216</v>
      </c>
      <c r="L1575" s="16">
        <v>16</v>
      </c>
      <c r="M1575" s="16">
        <v>17</v>
      </c>
      <c r="N1575" s="17">
        <f>+L1575/(L1575+M1575)</f>
        <v>0.48484848484848486</v>
      </c>
      <c r="O1575" s="18">
        <v>109297</v>
      </c>
      <c r="T1575" s="19">
        <v>35</v>
      </c>
      <c r="U1575" s="19">
        <v>3</v>
      </c>
      <c r="V1575" s="20">
        <f>(+T1575/(T1575+U1575))</f>
        <v>0.92105263157894735</v>
      </c>
      <c r="W1575" s="21">
        <v>124177</v>
      </c>
      <c r="X1575" s="21">
        <v>8870</v>
      </c>
    </row>
    <row r="1576" spans="1:24" x14ac:dyDescent="0.35">
      <c r="A1576" s="11">
        <v>129020</v>
      </c>
      <c r="B1576" s="11" t="s">
        <v>100</v>
      </c>
      <c r="C1576" s="11">
        <v>2020</v>
      </c>
      <c r="G1576" s="15" t="e">
        <v>#N/A</v>
      </c>
      <c r="H1576" s="15" t="e">
        <v>#N/A</v>
      </c>
      <c r="L1576" s="16">
        <v>19</v>
      </c>
      <c r="M1576" s="16">
        <v>12</v>
      </c>
      <c r="N1576" s="17">
        <f>+L1576/(L1576+M1576)</f>
        <v>0.61290322580645162</v>
      </c>
      <c r="T1576" s="19">
        <v>29</v>
      </c>
      <c r="U1576" s="19">
        <v>3</v>
      </c>
      <c r="V1576" s="20">
        <f>(+T1576/(T1576+U1576))</f>
        <v>0.90625</v>
      </c>
    </row>
    <row r="1577" spans="1:24" x14ac:dyDescent="0.35">
      <c r="A1577" s="11">
        <v>129020</v>
      </c>
      <c r="B1577" s="11" t="s">
        <v>100</v>
      </c>
      <c r="C1577" s="11">
        <v>2021</v>
      </c>
      <c r="D1577" s="12">
        <v>1</v>
      </c>
      <c r="E1577" s="13">
        <v>11</v>
      </c>
      <c r="F1577" s="14">
        <f>+(D1577/(D1577+E1577))</f>
        <v>8.3333333333333329E-2</v>
      </c>
      <c r="G1577" s="15" t="e">
        <v>#N/A</v>
      </c>
      <c r="H1577" s="15" t="e">
        <v>#N/A</v>
      </c>
      <c r="L1577" s="16">
        <v>15</v>
      </c>
      <c r="M1577" s="16">
        <v>8</v>
      </c>
      <c r="N1577" s="17">
        <f>+L1577/(L1577+M1577)</f>
        <v>0.65217391304347827</v>
      </c>
      <c r="T1577" s="19">
        <v>28</v>
      </c>
      <c r="U1577" s="19">
        <v>2</v>
      </c>
      <c r="V1577" s="20">
        <f>(+T1577/(T1577+U1577))</f>
        <v>0.93333333333333335</v>
      </c>
    </row>
    <row r="1578" spans="1:24" x14ac:dyDescent="0.35">
      <c r="A1578" s="11">
        <v>129020</v>
      </c>
      <c r="B1578" s="11" t="s">
        <v>100</v>
      </c>
      <c r="C1578" s="11">
        <v>2022</v>
      </c>
      <c r="D1578" s="12">
        <v>6</v>
      </c>
      <c r="E1578" s="13">
        <v>6</v>
      </c>
      <c r="F1578" s="14">
        <f>+(D1578/(D1578+E1578))</f>
        <v>0.5</v>
      </c>
      <c r="G1578" s="15" t="e">
        <v>#N/A</v>
      </c>
      <c r="H1578" s="15" t="e">
        <v>#N/A</v>
      </c>
      <c r="L1578" s="16">
        <v>23</v>
      </c>
      <c r="M1578" s="16">
        <v>10</v>
      </c>
      <c r="N1578" s="17">
        <f>+L1578/(L1578+M1578)</f>
        <v>0.69696969696969702</v>
      </c>
      <c r="O1578" s="18">
        <v>165512</v>
      </c>
      <c r="P1578" s="18">
        <v>10345</v>
      </c>
      <c r="S1578" s="70" t="e">
        <f>+Q1578/R1578</f>
        <v>#DIV/0!</v>
      </c>
      <c r="T1578" s="19">
        <v>30</v>
      </c>
      <c r="U1578" s="19">
        <v>6</v>
      </c>
      <c r="V1578" s="20">
        <f>(+T1578/(T1578+U1578))</f>
        <v>0.83333333333333337</v>
      </c>
      <c r="W1578" s="21">
        <v>124494</v>
      </c>
      <c r="X1578" s="21">
        <v>8892</v>
      </c>
    </row>
    <row r="1579" spans="1:24" x14ac:dyDescent="0.35">
      <c r="A1579" s="11">
        <v>129215</v>
      </c>
      <c r="B1579" s="11" t="s">
        <v>101</v>
      </c>
      <c r="C1579" s="11">
        <v>2004</v>
      </c>
      <c r="D1579" s="24"/>
      <c r="E1579" s="28"/>
      <c r="F1579" s="29"/>
      <c r="G1579" s="30"/>
      <c r="H1579" s="30"/>
      <c r="I1579" s="30"/>
      <c r="J1579" s="30"/>
      <c r="K1579" s="30"/>
      <c r="L1579" s="16">
        <v>14</v>
      </c>
      <c r="M1579" s="16">
        <v>12</v>
      </c>
      <c r="N1579" s="17">
        <f>+L1579/(L1579+M1579)</f>
        <v>0.53846153846153844</v>
      </c>
      <c r="T1579" s="19">
        <v>5</v>
      </c>
      <c r="U1579" s="19">
        <v>22</v>
      </c>
      <c r="V1579" s="20">
        <f>(+T1579/(T1579+U1579))</f>
        <v>0.18518518518518517</v>
      </c>
    </row>
    <row r="1580" spans="1:24" x14ac:dyDescent="0.35">
      <c r="A1580" s="11">
        <v>129215</v>
      </c>
      <c r="B1580" s="11" t="s">
        <v>101</v>
      </c>
      <c r="C1580" s="11">
        <v>2005</v>
      </c>
      <c r="D1580" s="24"/>
      <c r="E1580" s="28"/>
      <c r="F1580" s="29"/>
      <c r="G1580" s="30"/>
      <c r="H1580" s="30"/>
      <c r="I1580" s="30"/>
      <c r="J1580" s="30"/>
      <c r="K1580" s="30"/>
      <c r="L1580" s="16">
        <v>8</v>
      </c>
      <c r="M1580" s="16">
        <v>16</v>
      </c>
      <c r="N1580" s="17">
        <f>+L1580/(L1580+M1580)</f>
        <v>0.33333333333333331</v>
      </c>
      <c r="T1580" s="19">
        <v>9</v>
      </c>
      <c r="U1580" s="19">
        <v>18</v>
      </c>
      <c r="V1580" s="20">
        <f>(+T1580/(T1580+U1580))</f>
        <v>0.33333333333333331</v>
      </c>
    </row>
    <row r="1581" spans="1:24" x14ac:dyDescent="0.35">
      <c r="A1581" s="11">
        <v>129215</v>
      </c>
      <c r="B1581" s="11" t="s">
        <v>101</v>
      </c>
      <c r="C1581" s="11">
        <v>2006</v>
      </c>
      <c r="D1581" s="24"/>
      <c r="E1581" s="28"/>
      <c r="F1581" s="29"/>
      <c r="G1581" s="30"/>
      <c r="H1581" s="30"/>
      <c r="I1581" s="30"/>
      <c r="J1581" s="30"/>
      <c r="K1581" s="30"/>
      <c r="L1581" s="16">
        <v>9</v>
      </c>
      <c r="M1581" s="16">
        <v>17</v>
      </c>
      <c r="N1581" s="17">
        <f>+L1581/(L1581+M1581)</f>
        <v>0.34615384615384615</v>
      </c>
      <c r="T1581" s="19">
        <v>9</v>
      </c>
      <c r="U1581" s="19">
        <v>20</v>
      </c>
      <c r="V1581" s="20">
        <f>(+T1581/(T1581+U1581))</f>
        <v>0.31034482758620691</v>
      </c>
    </row>
    <row r="1582" spans="1:24" x14ac:dyDescent="0.35">
      <c r="A1582" s="11">
        <v>129215</v>
      </c>
      <c r="B1582" s="11" t="s">
        <v>101</v>
      </c>
      <c r="C1582" s="11">
        <v>2007</v>
      </c>
      <c r="D1582" s="24"/>
      <c r="E1582" s="28"/>
      <c r="F1582" s="29"/>
      <c r="G1582" s="30"/>
      <c r="H1582" s="30"/>
      <c r="I1582" s="30"/>
      <c r="J1582" s="30"/>
      <c r="K1582" s="30"/>
      <c r="L1582" s="16">
        <v>15</v>
      </c>
      <c r="M1582" s="16">
        <v>11</v>
      </c>
      <c r="N1582" s="17">
        <f>+L1582/(L1582+M1582)</f>
        <v>0.57692307692307687</v>
      </c>
      <c r="T1582" s="19">
        <v>6</v>
      </c>
      <c r="U1582" s="19">
        <v>23</v>
      </c>
      <c r="V1582" s="20">
        <f>(+T1582/(T1582+U1582))</f>
        <v>0.20689655172413793</v>
      </c>
    </row>
    <row r="1583" spans="1:24" x14ac:dyDescent="0.35">
      <c r="A1583" s="11">
        <v>129215</v>
      </c>
      <c r="B1583" s="11" t="s">
        <v>101</v>
      </c>
      <c r="C1583" s="11">
        <v>2008</v>
      </c>
      <c r="D1583" s="24"/>
      <c r="E1583" s="28"/>
      <c r="F1583" s="29"/>
      <c r="G1583" s="30"/>
      <c r="H1583" s="30"/>
      <c r="I1583" s="30"/>
      <c r="J1583" s="30"/>
      <c r="K1583" s="30"/>
      <c r="L1583" s="16">
        <v>14</v>
      </c>
      <c r="M1583" s="16">
        <v>16</v>
      </c>
      <c r="N1583" s="17">
        <f>+L1583/(L1583+M1583)</f>
        <v>0.46666666666666667</v>
      </c>
      <c r="T1583" s="19">
        <v>4</v>
      </c>
      <c r="U1583" s="19">
        <v>25</v>
      </c>
      <c r="V1583" s="20">
        <f>(+T1583/(T1583+U1583))</f>
        <v>0.13793103448275862</v>
      </c>
    </row>
    <row r="1584" spans="1:24" x14ac:dyDescent="0.35">
      <c r="A1584" s="11">
        <v>129215</v>
      </c>
      <c r="B1584" s="11" t="s">
        <v>101</v>
      </c>
      <c r="C1584" s="11">
        <v>2009</v>
      </c>
      <c r="D1584" s="24"/>
      <c r="E1584" s="28"/>
      <c r="F1584" s="29"/>
      <c r="G1584" s="30"/>
      <c r="H1584" s="30"/>
      <c r="I1584" s="30"/>
      <c r="J1584" s="30"/>
      <c r="K1584" s="30"/>
      <c r="L1584" s="16">
        <v>13</v>
      </c>
      <c r="M1584" s="16">
        <v>17</v>
      </c>
      <c r="N1584" s="17">
        <f>+L1584/(L1584+M1584)</f>
        <v>0.43333333333333335</v>
      </c>
      <c r="T1584" s="19">
        <v>18</v>
      </c>
      <c r="U1584" s="19">
        <v>14</v>
      </c>
      <c r="V1584" s="20">
        <f>(+T1584/(T1584+U1584))</f>
        <v>0.5625</v>
      </c>
    </row>
    <row r="1585" spans="1:24" x14ac:dyDescent="0.35">
      <c r="A1585" s="11">
        <v>129215</v>
      </c>
      <c r="B1585" s="11" t="s">
        <v>101</v>
      </c>
      <c r="C1585" s="11">
        <v>2010</v>
      </c>
      <c r="D1585" s="24"/>
      <c r="E1585" s="28"/>
      <c r="F1585" s="29"/>
      <c r="G1585" s="30"/>
      <c r="H1585" s="30"/>
      <c r="I1585" s="30"/>
      <c r="J1585" s="30"/>
      <c r="K1585" s="30"/>
      <c r="L1585" s="16">
        <v>12</v>
      </c>
      <c r="M1585" s="16">
        <v>18</v>
      </c>
      <c r="N1585" s="17">
        <f>+L1585/(L1585+M1585)</f>
        <v>0.4</v>
      </c>
      <c r="T1585" s="19">
        <v>12</v>
      </c>
      <c r="U1585" s="19">
        <v>18</v>
      </c>
      <c r="V1585" s="20">
        <f>(+T1585/(T1585+U1585))</f>
        <v>0.4</v>
      </c>
    </row>
    <row r="1586" spans="1:24" x14ac:dyDescent="0.35">
      <c r="A1586" s="11">
        <v>129215</v>
      </c>
      <c r="B1586" s="11" t="s">
        <v>101</v>
      </c>
      <c r="C1586" s="11">
        <v>2011</v>
      </c>
      <c r="D1586" s="24"/>
      <c r="E1586" s="28"/>
      <c r="F1586" s="29"/>
      <c r="G1586" s="30"/>
      <c r="H1586" s="30"/>
      <c r="I1586" s="30"/>
      <c r="J1586" s="30"/>
      <c r="K1586" s="30"/>
      <c r="L1586" s="16">
        <v>19</v>
      </c>
      <c r="M1586" s="16">
        <v>12</v>
      </c>
      <c r="N1586" s="17">
        <f>+L1586/(L1586+M1586)</f>
        <v>0.61290322580645162</v>
      </c>
      <c r="T1586" s="19">
        <v>21</v>
      </c>
      <c r="U1586" s="19">
        <v>9</v>
      </c>
      <c r="V1586" s="20">
        <f>(+T1586/(T1586+U1586))</f>
        <v>0.7</v>
      </c>
    </row>
    <row r="1587" spans="1:24" x14ac:dyDescent="0.35">
      <c r="A1587" s="11">
        <v>129215</v>
      </c>
      <c r="B1587" s="11" t="s">
        <v>101</v>
      </c>
      <c r="C1587" s="11">
        <v>2012</v>
      </c>
      <c r="D1587" s="24"/>
      <c r="E1587" s="28"/>
      <c r="F1587" s="29"/>
      <c r="G1587" s="30"/>
      <c r="H1587" s="30"/>
      <c r="I1587" s="30"/>
      <c r="J1587" s="30"/>
      <c r="K1587" s="30"/>
      <c r="L1587" s="16">
        <v>28</v>
      </c>
      <c r="M1587" s="16">
        <v>6</v>
      </c>
      <c r="N1587" s="17">
        <f>+L1587/(L1587+M1587)</f>
        <v>0.82352941176470584</v>
      </c>
      <c r="T1587" s="19">
        <v>8</v>
      </c>
      <c r="U1587" s="19">
        <v>17</v>
      </c>
      <c r="V1587" s="20">
        <f>(+T1587/(T1587+U1587))</f>
        <v>0.32</v>
      </c>
    </row>
    <row r="1588" spans="1:24" x14ac:dyDescent="0.35">
      <c r="A1588" s="11">
        <v>129215</v>
      </c>
      <c r="B1588" s="11" t="s">
        <v>101</v>
      </c>
      <c r="C1588" s="11">
        <v>2013</v>
      </c>
      <c r="D1588" s="24"/>
      <c r="E1588" s="28"/>
      <c r="F1588" s="29"/>
      <c r="G1588" s="30"/>
      <c r="H1588" s="30"/>
      <c r="I1588" s="30"/>
      <c r="J1588" s="30"/>
      <c r="K1588" s="30"/>
      <c r="L1588" s="16">
        <v>22</v>
      </c>
      <c r="M1588" s="16">
        <v>8</v>
      </c>
      <c r="N1588" s="17">
        <f>+L1588/(L1588+M1588)</f>
        <v>0.73333333333333328</v>
      </c>
      <c r="T1588" s="19">
        <v>10</v>
      </c>
      <c r="U1588" s="19">
        <v>16</v>
      </c>
      <c r="V1588" s="20">
        <f>(+T1588/(T1588+U1588))</f>
        <v>0.38461538461538464</v>
      </c>
    </row>
    <row r="1589" spans="1:24" x14ac:dyDescent="0.35">
      <c r="A1589" s="11">
        <v>129215</v>
      </c>
      <c r="B1589" s="11" t="s">
        <v>101</v>
      </c>
      <c r="C1589" s="11">
        <v>2014</v>
      </c>
      <c r="D1589" s="24"/>
      <c r="E1589" s="28"/>
      <c r="F1589" s="29"/>
      <c r="G1589" s="30"/>
      <c r="H1589" s="30"/>
      <c r="I1589" s="30"/>
      <c r="J1589" s="30"/>
      <c r="K1589" s="30"/>
      <c r="L1589" s="16">
        <v>23</v>
      </c>
      <c r="M1589" s="16">
        <v>7</v>
      </c>
      <c r="N1589" s="17">
        <f>+L1589/(L1589+M1589)</f>
        <v>0.76666666666666672</v>
      </c>
      <c r="T1589" s="19">
        <v>18</v>
      </c>
      <c r="U1589" s="19">
        <v>9</v>
      </c>
      <c r="V1589" s="20">
        <f>(+T1589/(T1589+U1589))</f>
        <v>0.66666666666666663</v>
      </c>
    </row>
    <row r="1590" spans="1:24" x14ac:dyDescent="0.35">
      <c r="A1590" s="11">
        <v>129215</v>
      </c>
      <c r="B1590" s="11" t="s">
        <v>101</v>
      </c>
      <c r="C1590" s="11">
        <v>2015</v>
      </c>
      <c r="D1590" s="24"/>
      <c r="E1590" s="28"/>
      <c r="F1590" s="29"/>
      <c r="G1590" s="30"/>
      <c r="H1590" s="30"/>
      <c r="I1590" s="30"/>
      <c r="J1590" s="30"/>
      <c r="K1590" s="30"/>
      <c r="L1590" s="16">
        <v>22</v>
      </c>
      <c r="M1590" s="16">
        <v>6</v>
      </c>
      <c r="N1590" s="17">
        <f>+L1590/(L1590+M1590)</f>
        <v>0.7857142857142857</v>
      </c>
      <c r="T1590" s="19">
        <v>22</v>
      </c>
      <c r="U1590" s="19">
        <v>9</v>
      </c>
      <c r="V1590" s="20">
        <f>(+T1590/(T1590+U1590))</f>
        <v>0.70967741935483875</v>
      </c>
    </row>
    <row r="1591" spans="1:24" x14ac:dyDescent="0.35">
      <c r="A1591" s="11">
        <v>129215</v>
      </c>
      <c r="B1591" s="11" t="s">
        <v>101</v>
      </c>
      <c r="C1591" s="11">
        <v>2016</v>
      </c>
      <c r="D1591" s="24"/>
      <c r="E1591" s="28"/>
      <c r="F1591" s="29"/>
      <c r="G1591" s="30"/>
      <c r="H1591" s="30"/>
      <c r="I1591" s="30"/>
      <c r="J1591" s="30"/>
      <c r="K1591" s="30"/>
      <c r="L1591" s="16">
        <v>18</v>
      </c>
      <c r="M1591" s="16">
        <v>9</v>
      </c>
      <c r="N1591" s="17">
        <f>+L1591/(L1591+M1591)</f>
        <v>0.66666666666666663</v>
      </c>
      <c r="O1591" s="18">
        <v>8200</v>
      </c>
      <c r="P1591" s="18">
        <v>820</v>
      </c>
      <c r="T1591" s="19">
        <v>22</v>
      </c>
      <c r="U1591" s="19">
        <v>7</v>
      </c>
      <c r="V1591" s="20">
        <f>(+T1591/(T1591+U1591))</f>
        <v>0.75862068965517238</v>
      </c>
    </row>
    <row r="1592" spans="1:24" x14ac:dyDescent="0.35">
      <c r="A1592" s="11">
        <v>129215</v>
      </c>
      <c r="B1592" s="11" t="s">
        <v>101</v>
      </c>
      <c r="C1592" s="11">
        <v>2017</v>
      </c>
      <c r="D1592" s="24"/>
      <c r="E1592" s="28"/>
      <c r="F1592" s="29"/>
      <c r="G1592" s="30"/>
      <c r="H1592" s="30"/>
      <c r="I1592" s="30"/>
      <c r="J1592" s="30"/>
      <c r="K1592" s="30"/>
      <c r="L1592" s="16">
        <v>21</v>
      </c>
      <c r="M1592" s="16">
        <v>9</v>
      </c>
      <c r="N1592" s="17">
        <f>+L1592/(L1592+M1592)</f>
        <v>0.7</v>
      </c>
      <c r="O1592" s="18">
        <v>8300</v>
      </c>
      <c r="P1592" s="18">
        <v>592</v>
      </c>
      <c r="T1592" s="19">
        <v>20</v>
      </c>
      <c r="U1592" s="19">
        <v>9</v>
      </c>
      <c r="V1592" s="20">
        <f>(+T1592/(T1592+U1592))</f>
        <v>0.68965517241379315</v>
      </c>
    </row>
    <row r="1593" spans="1:24" x14ac:dyDescent="0.35">
      <c r="A1593" s="11">
        <v>129215</v>
      </c>
      <c r="B1593" s="11" t="s">
        <v>101</v>
      </c>
      <c r="C1593" s="11">
        <v>2018</v>
      </c>
      <c r="D1593" s="24"/>
      <c r="E1593" s="28"/>
      <c r="F1593" s="29"/>
      <c r="G1593" s="30"/>
      <c r="H1593" s="30"/>
      <c r="I1593" s="30"/>
      <c r="J1593" s="30"/>
      <c r="K1593" s="30"/>
      <c r="L1593" s="16">
        <v>26</v>
      </c>
      <c r="M1593" s="16">
        <v>4</v>
      </c>
      <c r="N1593" s="17">
        <f>+L1593/(L1593+M1593)</f>
        <v>0.8666666666666667</v>
      </c>
      <c r="O1593" s="18">
        <v>13100</v>
      </c>
      <c r="P1593" s="18">
        <v>873</v>
      </c>
      <c r="T1593" s="19">
        <v>12</v>
      </c>
      <c r="U1593" s="19">
        <v>15</v>
      </c>
      <c r="V1593" s="20">
        <f>(+T1593/(T1593+U1593))</f>
        <v>0.44444444444444442</v>
      </c>
    </row>
    <row r="1594" spans="1:24" x14ac:dyDescent="0.35">
      <c r="A1594" s="11">
        <v>129215</v>
      </c>
      <c r="B1594" s="11" t="s">
        <v>101</v>
      </c>
      <c r="C1594" s="11">
        <v>2019</v>
      </c>
      <c r="D1594" s="24"/>
      <c r="E1594" s="28"/>
      <c r="F1594" s="29"/>
      <c r="G1594" s="30"/>
      <c r="H1594" s="30"/>
      <c r="I1594" s="30"/>
      <c r="J1594" s="30"/>
      <c r="K1594" s="30"/>
      <c r="L1594" s="16">
        <v>20</v>
      </c>
      <c r="M1594" s="16">
        <v>7</v>
      </c>
      <c r="N1594" s="17">
        <f>+L1594/(L1594+M1594)</f>
        <v>0.7407407407407407</v>
      </c>
      <c r="T1594" s="19">
        <v>19</v>
      </c>
      <c r="U1594" s="19">
        <v>9</v>
      </c>
      <c r="V1594" s="20">
        <f>(+T1594/(T1594+U1594))</f>
        <v>0.6785714285714286</v>
      </c>
      <c r="W1594" s="21">
        <v>3200</v>
      </c>
      <c r="X1594" s="21">
        <v>291</v>
      </c>
    </row>
    <row r="1595" spans="1:24" x14ac:dyDescent="0.35">
      <c r="A1595" s="11">
        <v>129215</v>
      </c>
      <c r="B1595" s="11" t="s">
        <v>101</v>
      </c>
      <c r="C1595" s="11">
        <v>2020</v>
      </c>
      <c r="D1595" s="24"/>
      <c r="E1595" s="28"/>
      <c r="F1595" s="29"/>
      <c r="G1595" s="30"/>
      <c r="H1595" s="30"/>
      <c r="I1595" s="30"/>
      <c r="J1595" s="30"/>
      <c r="K1595" s="30"/>
      <c r="L1595" s="16">
        <v>10</v>
      </c>
      <c r="M1595" s="16">
        <v>15</v>
      </c>
      <c r="N1595" s="17">
        <f>+L1595/(L1595+M1595)</f>
        <v>0.4</v>
      </c>
      <c r="T1595" s="19">
        <v>24</v>
      </c>
      <c r="U1595" s="19">
        <v>5</v>
      </c>
      <c r="V1595" s="20">
        <f>(+T1595/(T1595+U1595))</f>
        <v>0.82758620689655171</v>
      </c>
    </row>
    <row r="1596" spans="1:24" x14ac:dyDescent="0.35">
      <c r="A1596" s="11">
        <v>129215</v>
      </c>
      <c r="B1596" s="11" t="s">
        <v>101</v>
      </c>
      <c r="C1596" s="11">
        <v>2021</v>
      </c>
      <c r="D1596" s="24"/>
      <c r="E1596" s="28"/>
      <c r="F1596" s="29"/>
      <c r="G1596" s="30"/>
      <c r="H1596" s="30"/>
      <c r="I1596" s="30"/>
      <c r="J1596" s="30"/>
      <c r="K1596" s="30"/>
      <c r="L1596" s="16">
        <v>5</v>
      </c>
      <c r="M1596" s="16">
        <v>4</v>
      </c>
      <c r="N1596" s="17">
        <f>+L1596/(L1596+M1596)</f>
        <v>0.55555555555555558</v>
      </c>
      <c r="V1596" s="20"/>
    </row>
    <row r="1597" spans="1:24" x14ac:dyDescent="0.35">
      <c r="A1597" s="11">
        <v>129215</v>
      </c>
      <c r="B1597" s="11" t="s">
        <v>101</v>
      </c>
      <c r="C1597" s="11">
        <v>2022</v>
      </c>
      <c r="D1597" s="24"/>
      <c r="E1597" s="28"/>
      <c r="F1597" s="29"/>
      <c r="G1597" s="30"/>
      <c r="H1597" s="30"/>
      <c r="I1597" s="30"/>
      <c r="J1597" s="30"/>
      <c r="K1597" s="30"/>
      <c r="L1597" s="16">
        <v>18</v>
      </c>
      <c r="M1597" s="16">
        <v>8</v>
      </c>
      <c r="N1597" s="17">
        <f>+L1597/(L1597+M1597)</f>
        <v>0.69230769230769229</v>
      </c>
      <c r="S1597" s="70" t="e">
        <f>+Q1597/R1597</f>
        <v>#DIV/0!</v>
      </c>
      <c r="T1597" s="19">
        <v>18</v>
      </c>
      <c r="U1597" s="19">
        <v>9</v>
      </c>
      <c r="V1597" s="20">
        <f>(+T1597/(T1597+U1597))</f>
        <v>0.66666666666666663</v>
      </c>
    </row>
    <row r="1598" spans="1:24" x14ac:dyDescent="0.35">
      <c r="A1598" s="11">
        <v>129525</v>
      </c>
      <c r="B1598" s="11" t="s">
        <v>102</v>
      </c>
      <c r="C1598" s="11">
        <v>2004</v>
      </c>
      <c r="D1598" s="24"/>
      <c r="E1598" s="28"/>
      <c r="F1598" s="29"/>
      <c r="G1598" s="30"/>
      <c r="H1598" s="30"/>
      <c r="I1598" s="30"/>
      <c r="J1598" s="30"/>
      <c r="K1598" s="30"/>
      <c r="L1598" s="16">
        <v>12</v>
      </c>
      <c r="M1598" s="16">
        <v>17</v>
      </c>
      <c r="N1598" s="17">
        <f>+L1598/(L1598+M1598)</f>
        <v>0.41379310344827586</v>
      </c>
      <c r="O1598" s="18">
        <v>19004</v>
      </c>
      <c r="P1598" s="18">
        <v>1584</v>
      </c>
      <c r="T1598" s="19">
        <v>18</v>
      </c>
      <c r="U1598" s="19">
        <v>12</v>
      </c>
      <c r="V1598" s="20">
        <f>(+T1598/(T1598+U1598))</f>
        <v>0.6</v>
      </c>
    </row>
    <row r="1599" spans="1:24" x14ac:dyDescent="0.35">
      <c r="A1599" s="11">
        <v>129525</v>
      </c>
      <c r="B1599" s="11" t="s">
        <v>102</v>
      </c>
      <c r="C1599" s="11">
        <v>2005</v>
      </c>
      <c r="D1599" s="24"/>
      <c r="E1599" s="28"/>
      <c r="F1599" s="29"/>
      <c r="G1599" s="30"/>
      <c r="H1599" s="30"/>
      <c r="I1599" s="30"/>
      <c r="J1599" s="30"/>
      <c r="K1599" s="30"/>
      <c r="L1599" s="16">
        <v>8</v>
      </c>
      <c r="M1599" s="16">
        <v>20</v>
      </c>
      <c r="N1599" s="17">
        <f>+L1599/(L1599+M1599)</f>
        <v>0.2857142857142857</v>
      </c>
      <c r="T1599" s="19">
        <v>22</v>
      </c>
      <c r="U1599" s="19">
        <v>9</v>
      </c>
      <c r="V1599" s="20">
        <f>(+T1599/(T1599+U1599))</f>
        <v>0.70967741935483875</v>
      </c>
    </row>
    <row r="1600" spans="1:24" x14ac:dyDescent="0.35">
      <c r="A1600" s="11">
        <v>129525</v>
      </c>
      <c r="B1600" s="11" t="s">
        <v>102</v>
      </c>
      <c r="C1600" s="11">
        <v>2006</v>
      </c>
      <c r="D1600" s="24"/>
      <c r="E1600" s="28"/>
      <c r="F1600" s="29"/>
      <c r="G1600" s="30"/>
      <c r="H1600" s="30"/>
      <c r="I1600" s="30"/>
      <c r="J1600" s="30"/>
      <c r="K1600" s="30"/>
      <c r="L1600" s="16">
        <v>13</v>
      </c>
      <c r="M1600" s="16">
        <v>15</v>
      </c>
      <c r="N1600" s="17">
        <f>+L1600/(L1600+M1600)</f>
        <v>0.4642857142857143</v>
      </c>
      <c r="T1600" s="19">
        <v>27</v>
      </c>
      <c r="U1600" s="19">
        <v>4</v>
      </c>
      <c r="V1600" s="20">
        <f>(+T1600/(T1600+U1600))</f>
        <v>0.87096774193548387</v>
      </c>
    </row>
    <row r="1601" spans="1:24" x14ac:dyDescent="0.35">
      <c r="A1601" s="11">
        <v>129525</v>
      </c>
      <c r="B1601" s="11" t="s">
        <v>102</v>
      </c>
      <c r="C1601" s="11">
        <v>2007</v>
      </c>
      <c r="D1601" s="24"/>
      <c r="E1601" s="28"/>
      <c r="F1601" s="29"/>
      <c r="G1601" s="30"/>
      <c r="H1601" s="30"/>
      <c r="I1601" s="30"/>
      <c r="J1601" s="30"/>
      <c r="K1601" s="30"/>
      <c r="L1601" s="16">
        <v>13</v>
      </c>
      <c r="M1601" s="16">
        <v>18</v>
      </c>
      <c r="N1601" s="17">
        <f>+L1601/(L1601+M1601)</f>
        <v>0.41935483870967744</v>
      </c>
      <c r="T1601" s="19">
        <v>25</v>
      </c>
      <c r="U1601" s="19">
        <v>9</v>
      </c>
      <c r="V1601" s="20">
        <f>(+T1601/(T1601+U1601))</f>
        <v>0.73529411764705888</v>
      </c>
    </row>
    <row r="1602" spans="1:24" x14ac:dyDescent="0.35">
      <c r="A1602" s="11">
        <v>129525</v>
      </c>
      <c r="B1602" s="11" t="s">
        <v>102</v>
      </c>
      <c r="C1602" s="11">
        <v>2008</v>
      </c>
      <c r="D1602" s="24"/>
      <c r="E1602" s="28"/>
      <c r="F1602" s="29"/>
      <c r="G1602" s="30"/>
      <c r="H1602" s="30"/>
      <c r="I1602" s="30"/>
      <c r="J1602" s="30"/>
      <c r="K1602" s="30"/>
      <c r="L1602" s="16">
        <v>18</v>
      </c>
      <c r="M1602" s="16">
        <v>16</v>
      </c>
      <c r="N1602" s="17">
        <f>+L1602/(L1602+M1602)</f>
        <v>0.52941176470588236</v>
      </c>
      <c r="T1602" s="19">
        <v>28</v>
      </c>
      <c r="U1602" s="19">
        <v>6</v>
      </c>
      <c r="V1602" s="20">
        <f>(+T1602/(T1602+U1602))</f>
        <v>0.82352941176470584</v>
      </c>
    </row>
    <row r="1603" spans="1:24" x14ac:dyDescent="0.35">
      <c r="A1603" s="11">
        <v>129525</v>
      </c>
      <c r="B1603" s="11" t="s">
        <v>102</v>
      </c>
      <c r="C1603" s="11">
        <v>2009</v>
      </c>
      <c r="D1603" s="24"/>
      <c r="E1603" s="28"/>
      <c r="F1603" s="29"/>
      <c r="G1603" s="30"/>
      <c r="H1603" s="30"/>
      <c r="I1603" s="30"/>
      <c r="J1603" s="30"/>
      <c r="K1603" s="30"/>
      <c r="L1603" s="16">
        <v>7</v>
      </c>
      <c r="M1603" s="16">
        <v>26</v>
      </c>
      <c r="N1603" s="17">
        <f>+L1603/(L1603+M1603)</f>
        <v>0.21212121212121213</v>
      </c>
      <c r="T1603" s="19">
        <v>27</v>
      </c>
      <c r="U1603" s="19">
        <v>5</v>
      </c>
      <c r="V1603" s="20">
        <f>(+T1603/(T1603+U1603))</f>
        <v>0.84375</v>
      </c>
    </row>
    <row r="1604" spans="1:24" x14ac:dyDescent="0.35">
      <c r="A1604" s="11">
        <v>129525</v>
      </c>
      <c r="B1604" s="11" t="s">
        <v>102</v>
      </c>
      <c r="C1604" s="11">
        <v>2010</v>
      </c>
      <c r="D1604" s="24"/>
      <c r="E1604" s="28"/>
      <c r="F1604" s="29"/>
      <c r="G1604" s="30"/>
      <c r="H1604" s="30"/>
      <c r="I1604" s="30"/>
      <c r="J1604" s="30"/>
      <c r="K1604" s="30"/>
      <c r="L1604" s="16">
        <v>8</v>
      </c>
      <c r="M1604" s="16">
        <v>22</v>
      </c>
      <c r="N1604" s="17">
        <f>+L1604/(L1604+M1604)</f>
        <v>0.26666666666666666</v>
      </c>
      <c r="T1604" s="19">
        <v>20</v>
      </c>
      <c r="U1604" s="19">
        <v>12</v>
      </c>
      <c r="V1604" s="20">
        <f>(+T1604/(T1604+U1604))</f>
        <v>0.625</v>
      </c>
    </row>
    <row r="1605" spans="1:24" x14ac:dyDescent="0.35">
      <c r="A1605" s="11">
        <v>129525</v>
      </c>
      <c r="B1605" s="11" t="s">
        <v>102</v>
      </c>
      <c r="C1605" s="11">
        <v>2011</v>
      </c>
      <c r="D1605" s="24"/>
      <c r="E1605" s="28"/>
      <c r="F1605" s="29"/>
      <c r="G1605" s="30"/>
      <c r="H1605" s="30"/>
      <c r="I1605" s="30"/>
      <c r="J1605" s="30"/>
      <c r="K1605" s="30"/>
      <c r="L1605" s="16">
        <v>11</v>
      </c>
      <c r="M1605" s="16">
        <v>20</v>
      </c>
      <c r="N1605" s="17">
        <f>+L1605/(L1605+M1605)</f>
        <v>0.35483870967741937</v>
      </c>
      <c r="T1605" s="19">
        <v>17</v>
      </c>
      <c r="U1605" s="19">
        <v>16</v>
      </c>
      <c r="V1605" s="20">
        <f>(+T1605/(T1605+U1605))</f>
        <v>0.51515151515151514</v>
      </c>
    </row>
    <row r="1606" spans="1:24" x14ac:dyDescent="0.35">
      <c r="A1606" s="11">
        <v>129525</v>
      </c>
      <c r="B1606" s="11" t="s">
        <v>102</v>
      </c>
      <c r="C1606" s="11">
        <v>2012</v>
      </c>
      <c r="D1606" s="24"/>
      <c r="E1606" s="28"/>
      <c r="F1606" s="29"/>
      <c r="G1606" s="30"/>
      <c r="H1606" s="30"/>
      <c r="I1606" s="30"/>
      <c r="J1606" s="30"/>
      <c r="K1606" s="30"/>
      <c r="L1606" s="16">
        <v>9</v>
      </c>
      <c r="M1606" s="16">
        <v>22</v>
      </c>
      <c r="N1606" s="17">
        <f>+L1606/(L1606+M1606)</f>
        <v>0.29032258064516131</v>
      </c>
      <c r="T1606" s="19">
        <v>19</v>
      </c>
      <c r="U1606" s="19">
        <v>13</v>
      </c>
      <c r="V1606" s="20">
        <f>(+T1606/(T1606+U1606))</f>
        <v>0.59375</v>
      </c>
    </row>
    <row r="1607" spans="1:24" x14ac:dyDescent="0.35">
      <c r="A1607" s="11">
        <v>129525</v>
      </c>
      <c r="B1607" s="11" t="s">
        <v>102</v>
      </c>
      <c r="C1607" s="11">
        <v>2013</v>
      </c>
      <c r="D1607" s="24"/>
      <c r="E1607" s="28"/>
      <c r="F1607" s="29"/>
      <c r="G1607" s="30"/>
      <c r="H1607" s="30"/>
      <c r="I1607" s="30"/>
      <c r="J1607" s="30"/>
      <c r="K1607" s="30"/>
      <c r="L1607" s="16">
        <v>17</v>
      </c>
      <c r="M1607" s="16">
        <v>14</v>
      </c>
      <c r="N1607" s="17">
        <f>+L1607/(L1607+M1607)</f>
        <v>0.54838709677419351</v>
      </c>
      <c r="T1607" s="19">
        <v>21</v>
      </c>
      <c r="U1607" s="19">
        <v>12</v>
      </c>
      <c r="V1607" s="20">
        <f>(+T1607/(T1607+U1607))</f>
        <v>0.63636363636363635</v>
      </c>
    </row>
    <row r="1608" spans="1:24" x14ac:dyDescent="0.35">
      <c r="A1608" s="11">
        <v>129525</v>
      </c>
      <c r="B1608" s="11" t="s">
        <v>102</v>
      </c>
      <c r="C1608" s="11">
        <v>2014</v>
      </c>
      <c r="D1608" s="24"/>
      <c r="E1608" s="28"/>
      <c r="F1608" s="29"/>
      <c r="G1608" s="30"/>
      <c r="H1608" s="30"/>
      <c r="I1608" s="30"/>
      <c r="J1608" s="30"/>
      <c r="K1608" s="30"/>
      <c r="L1608" s="16">
        <v>17</v>
      </c>
      <c r="M1608" s="16">
        <v>16</v>
      </c>
      <c r="N1608" s="17">
        <f>+L1608/(L1608+M1608)</f>
        <v>0.51515151515151514</v>
      </c>
      <c r="T1608" s="19">
        <v>13</v>
      </c>
      <c r="U1608" s="19">
        <v>18</v>
      </c>
      <c r="V1608" s="20">
        <f>(+T1608/(T1608+U1608))</f>
        <v>0.41935483870967744</v>
      </c>
    </row>
    <row r="1609" spans="1:24" x14ac:dyDescent="0.35">
      <c r="A1609" s="11">
        <v>129525</v>
      </c>
      <c r="B1609" s="11" t="s">
        <v>102</v>
      </c>
      <c r="C1609" s="11">
        <v>2015</v>
      </c>
      <c r="D1609" s="24"/>
      <c r="E1609" s="28"/>
      <c r="F1609" s="29"/>
      <c r="G1609" s="30"/>
      <c r="H1609" s="30"/>
      <c r="I1609" s="30"/>
      <c r="J1609" s="30"/>
      <c r="K1609" s="30"/>
      <c r="L1609" s="16">
        <v>14</v>
      </c>
      <c r="M1609" s="16">
        <v>16</v>
      </c>
      <c r="N1609" s="17">
        <f>+L1609/(L1609+M1609)</f>
        <v>0.46666666666666667</v>
      </c>
      <c r="T1609" s="19">
        <v>16</v>
      </c>
      <c r="U1609" s="19">
        <v>17</v>
      </c>
      <c r="V1609" s="20">
        <f>(+T1609/(T1609+U1609))</f>
        <v>0.48484848484848486</v>
      </c>
    </row>
    <row r="1610" spans="1:24" x14ac:dyDescent="0.35">
      <c r="A1610" s="11">
        <v>129525</v>
      </c>
      <c r="B1610" s="11" t="s">
        <v>102</v>
      </c>
      <c r="C1610" s="11">
        <v>2016</v>
      </c>
      <c r="D1610" s="24"/>
      <c r="E1610" s="28"/>
      <c r="F1610" s="29"/>
      <c r="G1610" s="30"/>
      <c r="H1610" s="30"/>
      <c r="I1610" s="30"/>
      <c r="J1610" s="30"/>
      <c r="K1610" s="30"/>
      <c r="L1610" s="16">
        <v>10</v>
      </c>
      <c r="M1610" s="16">
        <v>23</v>
      </c>
      <c r="N1610" s="17">
        <f>+L1610/(L1610+M1610)</f>
        <v>0.30303030303030304</v>
      </c>
      <c r="T1610" s="19">
        <v>11</v>
      </c>
      <c r="U1610" s="19">
        <v>19</v>
      </c>
      <c r="V1610" s="20">
        <f>(+T1610/(T1610+U1610))</f>
        <v>0.36666666666666664</v>
      </c>
    </row>
    <row r="1611" spans="1:24" x14ac:dyDescent="0.35">
      <c r="A1611" s="11">
        <v>129525</v>
      </c>
      <c r="B1611" s="11" t="s">
        <v>102</v>
      </c>
      <c r="C1611" s="11">
        <v>2017</v>
      </c>
      <c r="D1611" s="24"/>
      <c r="E1611" s="28"/>
      <c r="F1611" s="29"/>
      <c r="G1611" s="30"/>
      <c r="H1611" s="30"/>
      <c r="I1611" s="30"/>
      <c r="J1611" s="30"/>
      <c r="K1611" s="30"/>
      <c r="L1611" s="16">
        <v>9</v>
      </c>
      <c r="M1611" s="16">
        <v>23</v>
      </c>
      <c r="N1611" s="17">
        <f>+L1611/(L1611+M1611)</f>
        <v>0.28125</v>
      </c>
      <c r="O1611" s="18">
        <v>18618</v>
      </c>
      <c r="P1611" s="18">
        <v>1329</v>
      </c>
      <c r="T1611" s="19">
        <v>17</v>
      </c>
      <c r="U1611" s="19">
        <v>14</v>
      </c>
      <c r="V1611" s="20">
        <f>(+T1611/(T1611+U1611))</f>
        <v>0.54838709677419351</v>
      </c>
    </row>
    <row r="1612" spans="1:24" x14ac:dyDescent="0.35">
      <c r="A1612" s="11">
        <v>129525</v>
      </c>
      <c r="B1612" s="11" t="s">
        <v>102</v>
      </c>
      <c r="C1612" s="11">
        <v>2018</v>
      </c>
      <c r="D1612" s="24"/>
      <c r="E1612" s="28"/>
      <c r="F1612" s="29"/>
      <c r="G1612" s="30"/>
      <c r="H1612" s="30"/>
      <c r="I1612" s="30"/>
      <c r="J1612" s="30"/>
      <c r="K1612" s="30"/>
      <c r="L1612" s="16">
        <v>19</v>
      </c>
      <c r="M1612" s="16">
        <v>14</v>
      </c>
      <c r="N1612" s="17">
        <f>+L1612/(L1612+M1612)</f>
        <v>0.5757575757575758</v>
      </c>
      <c r="O1612" s="18">
        <v>22536</v>
      </c>
      <c r="P1612" s="18">
        <v>1408</v>
      </c>
      <c r="T1612" s="19">
        <v>19</v>
      </c>
      <c r="U1612" s="19">
        <v>13</v>
      </c>
      <c r="V1612" s="20">
        <f>(+T1612/(T1612+U1612))</f>
        <v>0.59375</v>
      </c>
    </row>
    <row r="1613" spans="1:24" x14ac:dyDescent="0.35">
      <c r="A1613" s="11">
        <v>129525</v>
      </c>
      <c r="B1613" s="11" t="s">
        <v>102</v>
      </c>
      <c r="C1613" s="11">
        <v>2019</v>
      </c>
      <c r="D1613" s="24"/>
      <c r="E1613" s="28"/>
      <c r="F1613" s="29"/>
      <c r="G1613" s="30"/>
      <c r="H1613" s="30"/>
      <c r="I1613" s="30"/>
      <c r="J1613" s="30"/>
      <c r="K1613" s="30"/>
      <c r="L1613" s="16">
        <v>18</v>
      </c>
      <c r="M1613" s="16">
        <v>15</v>
      </c>
      <c r="N1613" s="17">
        <f>+L1613/(L1613+M1613)</f>
        <v>0.54545454545454541</v>
      </c>
      <c r="T1613" s="19">
        <v>23</v>
      </c>
      <c r="U1613" s="19">
        <v>11</v>
      </c>
      <c r="V1613" s="20">
        <f>(+T1613/(T1613+U1613))</f>
        <v>0.67647058823529416</v>
      </c>
      <c r="W1613" s="21">
        <v>10631</v>
      </c>
      <c r="X1613" s="21">
        <v>664</v>
      </c>
    </row>
    <row r="1614" spans="1:24" x14ac:dyDescent="0.35">
      <c r="A1614" s="11">
        <v>129525</v>
      </c>
      <c r="B1614" s="11" t="s">
        <v>102</v>
      </c>
      <c r="C1614" s="11">
        <v>2020</v>
      </c>
      <c r="D1614" s="24"/>
      <c r="E1614" s="28"/>
      <c r="F1614" s="29"/>
      <c r="G1614" s="30"/>
      <c r="H1614" s="30"/>
      <c r="I1614" s="30"/>
      <c r="J1614" s="30"/>
      <c r="K1614" s="30"/>
      <c r="L1614" s="16">
        <v>18</v>
      </c>
      <c r="M1614" s="16">
        <v>15</v>
      </c>
      <c r="N1614" s="17">
        <f>+L1614/(L1614+M1614)</f>
        <v>0.54545454545454541</v>
      </c>
      <c r="T1614" s="19">
        <v>1</v>
      </c>
      <c r="U1614" s="19">
        <v>28</v>
      </c>
      <c r="V1614" s="20">
        <f>(+T1614/(T1614+U1614))</f>
        <v>3.4482758620689655E-2</v>
      </c>
    </row>
    <row r="1615" spans="1:24" x14ac:dyDescent="0.35">
      <c r="A1615" s="11">
        <v>129525</v>
      </c>
      <c r="B1615" s="11" t="s">
        <v>102</v>
      </c>
      <c r="C1615" s="11">
        <v>2021</v>
      </c>
      <c r="D1615" s="24"/>
      <c r="E1615" s="28"/>
      <c r="F1615" s="29"/>
      <c r="G1615" s="30"/>
      <c r="H1615" s="30"/>
      <c r="I1615" s="30"/>
      <c r="J1615" s="30"/>
      <c r="K1615" s="30"/>
      <c r="L1615" s="16">
        <v>15</v>
      </c>
      <c r="M1615" s="16">
        <v>9</v>
      </c>
      <c r="N1615" s="17">
        <f>+L1615/(L1615+M1615)</f>
        <v>0.625</v>
      </c>
      <c r="T1615" s="19">
        <v>4</v>
      </c>
      <c r="U1615" s="19">
        <v>9</v>
      </c>
      <c r="V1615" s="20">
        <f>(+T1615/(T1615+U1615))</f>
        <v>0.30769230769230771</v>
      </c>
    </row>
    <row r="1616" spans="1:24" x14ac:dyDescent="0.35">
      <c r="A1616" s="11">
        <v>129525</v>
      </c>
      <c r="B1616" s="11" t="s">
        <v>102</v>
      </c>
      <c r="C1616" s="11">
        <v>2022</v>
      </c>
      <c r="D1616" s="24"/>
      <c r="E1616" s="28"/>
      <c r="F1616" s="29"/>
      <c r="G1616" s="30"/>
      <c r="H1616" s="30"/>
      <c r="I1616" s="30"/>
      <c r="J1616" s="30"/>
      <c r="K1616" s="30"/>
      <c r="L1616" s="16">
        <v>12</v>
      </c>
      <c r="M1616" s="16">
        <v>20</v>
      </c>
      <c r="N1616" s="17">
        <f>+L1616/(L1616+M1616)</f>
        <v>0.375</v>
      </c>
      <c r="O1616" s="18">
        <v>5996</v>
      </c>
      <c r="P1616" s="18">
        <v>500</v>
      </c>
      <c r="S1616" s="70" t="e">
        <f>+Q1616/R1616</f>
        <v>#DIV/0!</v>
      </c>
      <c r="T1616" s="19">
        <v>4</v>
      </c>
      <c r="U1616" s="19">
        <v>26</v>
      </c>
      <c r="V1616" s="20">
        <f>(+T1616/(T1616+U1616))</f>
        <v>0.13333333333333333</v>
      </c>
    </row>
    <row r="1617" spans="1:24" x14ac:dyDescent="0.35">
      <c r="A1617" s="11">
        <v>130226</v>
      </c>
      <c r="B1617" s="11" t="s">
        <v>103</v>
      </c>
      <c r="C1617" s="11">
        <v>2004</v>
      </c>
      <c r="D1617" s="24"/>
      <c r="E1617" s="28"/>
      <c r="F1617" s="29"/>
      <c r="G1617" s="30"/>
      <c r="H1617" s="30"/>
      <c r="I1617" s="30"/>
      <c r="J1617" s="30"/>
      <c r="K1617" s="30"/>
      <c r="L1617" s="16">
        <v>9</v>
      </c>
      <c r="M1617" s="16">
        <v>20</v>
      </c>
      <c r="N1617" s="17">
        <f>+L1617/(L1617+M1617)</f>
        <v>0.31034482758620691</v>
      </c>
      <c r="O1617" s="18">
        <v>12671</v>
      </c>
      <c r="P1617" s="18">
        <v>1056</v>
      </c>
      <c r="T1617" s="19">
        <v>18</v>
      </c>
      <c r="U1617" s="19">
        <v>11</v>
      </c>
      <c r="V1617" s="20">
        <f>(+T1617/(T1617+U1617))</f>
        <v>0.62068965517241381</v>
      </c>
    </row>
    <row r="1618" spans="1:24" x14ac:dyDescent="0.35">
      <c r="A1618" s="11">
        <v>130226</v>
      </c>
      <c r="B1618" s="11" t="s">
        <v>103</v>
      </c>
      <c r="C1618" s="11">
        <v>2005</v>
      </c>
      <c r="D1618" s="24"/>
      <c r="E1618" s="28"/>
      <c r="F1618" s="29"/>
      <c r="G1618" s="30"/>
      <c r="H1618" s="30"/>
      <c r="I1618" s="30"/>
      <c r="J1618" s="30"/>
      <c r="K1618" s="30"/>
      <c r="L1618" s="16">
        <v>10</v>
      </c>
      <c r="M1618" s="16">
        <v>17</v>
      </c>
      <c r="N1618" s="17">
        <f>+L1618/(L1618+M1618)</f>
        <v>0.37037037037037035</v>
      </c>
      <c r="T1618" s="19">
        <v>16</v>
      </c>
      <c r="U1618" s="19">
        <v>13</v>
      </c>
      <c r="V1618" s="20">
        <f>(+T1618/(T1618+U1618))</f>
        <v>0.55172413793103448</v>
      </c>
    </row>
    <row r="1619" spans="1:24" x14ac:dyDescent="0.35">
      <c r="A1619" s="11">
        <v>130226</v>
      </c>
      <c r="B1619" s="11" t="s">
        <v>103</v>
      </c>
      <c r="C1619" s="11">
        <v>2006</v>
      </c>
      <c r="D1619" s="24"/>
      <c r="E1619" s="28"/>
      <c r="F1619" s="29"/>
      <c r="G1619" s="30"/>
      <c r="H1619" s="30"/>
      <c r="I1619" s="30"/>
      <c r="J1619" s="30"/>
      <c r="K1619" s="30"/>
      <c r="L1619" s="16">
        <v>12</v>
      </c>
      <c r="M1619" s="16">
        <v>16</v>
      </c>
      <c r="N1619" s="17">
        <f>+L1619/(L1619+M1619)</f>
        <v>0.42857142857142855</v>
      </c>
      <c r="T1619" s="19">
        <v>22</v>
      </c>
      <c r="U1619" s="19">
        <v>8</v>
      </c>
      <c r="V1619" s="20">
        <f>(+T1619/(T1619+U1619))</f>
        <v>0.73333333333333328</v>
      </c>
    </row>
    <row r="1620" spans="1:24" x14ac:dyDescent="0.35">
      <c r="A1620" s="11">
        <v>130226</v>
      </c>
      <c r="B1620" s="11" t="s">
        <v>103</v>
      </c>
      <c r="C1620" s="11">
        <v>2007</v>
      </c>
      <c r="D1620" s="24"/>
      <c r="E1620" s="28"/>
      <c r="F1620" s="29"/>
      <c r="G1620" s="30"/>
      <c r="H1620" s="30"/>
      <c r="I1620" s="30"/>
      <c r="J1620" s="30"/>
      <c r="K1620" s="30"/>
      <c r="L1620" s="16">
        <v>14</v>
      </c>
      <c r="M1620" s="16">
        <v>15</v>
      </c>
      <c r="N1620" s="17">
        <f>+L1620/(L1620+M1620)</f>
        <v>0.48275862068965519</v>
      </c>
      <c r="T1620" s="19">
        <v>16</v>
      </c>
      <c r="U1620" s="19">
        <v>12</v>
      </c>
      <c r="V1620" s="20">
        <f>(+T1620/(T1620+U1620))</f>
        <v>0.5714285714285714</v>
      </c>
    </row>
    <row r="1621" spans="1:24" x14ac:dyDescent="0.35">
      <c r="A1621" s="11">
        <v>130226</v>
      </c>
      <c r="B1621" s="11" t="s">
        <v>103</v>
      </c>
      <c r="C1621" s="11">
        <v>2008</v>
      </c>
      <c r="D1621" s="24"/>
      <c r="E1621" s="28"/>
      <c r="F1621" s="29"/>
      <c r="G1621" s="30"/>
      <c r="H1621" s="30"/>
      <c r="I1621" s="30"/>
      <c r="J1621" s="30"/>
      <c r="K1621" s="30"/>
      <c r="L1621" s="16">
        <v>15</v>
      </c>
      <c r="M1621" s="16">
        <v>15</v>
      </c>
      <c r="N1621" s="17">
        <f>+L1621/(L1621+M1621)</f>
        <v>0.5</v>
      </c>
      <c r="T1621" s="19">
        <v>25</v>
      </c>
      <c r="U1621" s="19">
        <v>6</v>
      </c>
      <c r="V1621" s="20">
        <f>(+T1621/(T1621+U1621))</f>
        <v>0.80645161290322576</v>
      </c>
    </row>
    <row r="1622" spans="1:24" x14ac:dyDescent="0.35">
      <c r="A1622" s="11">
        <v>130226</v>
      </c>
      <c r="B1622" s="11" t="s">
        <v>103</v>
      </c>
      <c r="C1622" s="11">
        <v>2009</v>
      </c>
      <c r="D1622" s="24"/>
      <c r="E1622" s="28"/>
      <c r="F1622" s="29"/>
      <c r="G1622" s="30"/>
      <c r="H1622" s="30"/>
      <c r="I1622" s="30"/>
      <c r="J1622" s="30"/>
      <c r="K1622" s="30"/>
      <c r="L1622" s="16">
        <v>15</v>
      </c>
      <c r="M1622" s="16">
        <v>16</v>
      </c>
      <c r="N1622" s="17">
        <f>+L1622/(L1622+M1622)</f>
        <v>0.4838709677419355</v>
      </c>
      <c r="T1622" s="19">
        <v>18</v>
      </c>
      <c r="U1622" s="19">
        <v>11</v>
      </c>
      <c r="V1622" s="20">
        <f>(+T1622/(T1622+U1622))</f>
        <v>0.62068965517241381</v>
      </c>
    </row>
    <row r="1623" spans="1:24" x14ac:dyDescent="0.35">
      <c r="A1623" s="11">
        <v>130226</v>
      </c>
      <c r="B1623" s="11" t="s">
        <v>103</v>
      </c>
      <c r="C1623" s="11">
        <v>2010</v>
      </c>
      <c r="D1623" s="24"/>
      <c r="E1623" s="28"/>
      <c r="F1623" s="29"/>
      <c r="G1623" s="30"/>
      <c r="H1623" s="30"/>
      <c r="I1623" s="30"/>
      <c r="J1623" s="30"/>
      <c r="K1623" s="30"/>
      <c r="L1623" s="16">
        <v>23</v>
      </c>
      <c r="M1623" s="16">
        <v>10</v>
      </c>
      <c r="N1623" s="17">
        <f>+L1623/(L1623+M1623)</f>
        <v>0.69696969696969702</v>
      </c>
      <c r="T1623" s="19">
        <v>12</v>
      </c>
      <c r="U1623" s="19">
        <v>18</v>
      </c>
      <c r="V1623" s="20">
        <f>(+T1623/(T1623+U1623))</f>
        <v>0.4</v>
      </c>
    </row>
    <row r="1624" spans="1:24" x14ac:dyDescent="0.35">
      <c r="A1624" s="11">
        <v>130226</v>
      </c>
      <c r="B1624" s="11" t="s">
        <v>103</v>
      </c>
      <c r="C1624" s="11">
        <v>2011</v>
      </c>
      <c r="D1624" s="24"/>
      <c r="E1624" s="28"/>
      <c r="F1624" s="29"/>
      <c r="G1624" s="30"/>
      <c r="H1624" s="30"/>
      <c r="I1624" s="30"/>
      <c r="J1624" s="30"/>
      <c r="K1624" s="30"/>
      <c r="L1624" s="16">
        <v>22</v>
      </c>
      <c r="M1624" s="16">
        <v>10</v>
      </c>
      <c r="N1624" s="17">
        <f>+L1624/(L1624+M1624)</f>
        <v>0.6875</v>
      </c>
      <c r="T1624" s="19">
        <v>14</v>
      </c>
      <c r="U1624" s="19">
        <v>16</v>
      </c>
      <c r="V1624" s="20">
        <f>(+T1624/(T1624+U1624))</f>
        <v>0.46666666666666667</v>
      </c>
    </row>
    <row r="1625" spans="1:24" x14ac:dyDescent="0.35">
      <c r="A1625" s="11">
        <v>130226</v>
      </c>
      <c r="B1625" s="11" t="s">
        <v>103</v>
      </c>
      <c r="C1625" s="11">
        <v>2012</v>
      </c>
      <c r="D1625" s="24"/>
      <c r="E1625" s="28"/>
      <c r="F1625" s="29"/>
      <c r="G1625" s="30"/>
      <c r="H1625" s="30"/>
      <c r="I1625" s="30"/>
      <c r="J1625" s="30"/>
      <c r="K1625" s="30"/>
      <c r="L1625" s="16">
        <v>18</v>
      </c>
      <c r="M1625" s="16">
        <v>14</v>
      </c>
      <c r="N1625" s="17">
        <f>+L1625/(L1625+M1625)</f>
        <v>0.5625</v>
      </c>
      <c r="T1625" s="19">
        <v>22</v>
      </c>
      <c r="U1625" s="19">
        <v>10</v>
      </c>
      <c r="V1625" s="20">
        <f>(+T1625/(T1625+U1625))</f>
        <v>0.6875</v>
      </c>
    </row>
    <row r="1626" spans="1:24" x14ac:dyDescent="0.35">
      <c r="A1626" s="11">
        <v>130226</v>
      </c>
      <c r="B1626" s="11" t="s">
        <v>103</v>
      </c>
      <c r="C1626" s="11">
        <v>2013</v>
      </c>
      <c r="D1626" s="24"/>
      <c r="E1626" s="28"/>
      <c r="F1626" s="29"/>
      <c r="G1626" s="30"/>
      <c r="H1626" s="30"/>
      <c r="I1626" s="30"/>
      <c r="J1626" s="30"/>
      <c r="K1626" s="30"/>
      <c r="L1626" s="16">
        <v>15</v>
      </c>
      <c r="M1626" s="16">
        <v>16</v>
      </c>
      <c r="N1626" s="17">
        <f>+L1626/(L1626+M1626)</f>
        <v>0.4838709677419355</v>
      </c>
      <c r="T1626" s="19">
        <v>30</v>
      </c>
      <c r="U1626" s="19">
        <v>3</v>
      </c>
      <c r="V1626" s="20">
        <f>(+T1626/(T1626+U1626))</f>
        <v>0.90909090909090906</v>
      </c>
    </row>
    <row r="1627" spans="1:24" x14ac:dyDescent="0.35">
      <c r="A1627" s="11">
        <v>130226</v>
      </c>
      <c r="B1627" s="11" t="s">
        <v>103</v>
      </c>
      <c r="C1627" s="11">
        <v>2014</v>
      </c>
      <c r="D1627" s="24"/>
      <c r="E1627" s="28"/>
      <c r="F1627" s="29"/>
      <c r="G1627" s="30"/>
      <c r="H1627" s="30"/>
      <c r="I1627" s="30"/>
      <c r="J1627" s="30"/>
      <c r="K1627" s="30"/>
      <c r="L1627" s="16">
        <v>20</v>
      </c>
      <c r="M1627" s="16">
        <v>12</v>
      </c>
      <c r="N1627" s="17">
        <f>+L1627/(L1627+M1627)</f>
        <v>0.625</v>
      </c>
      <c r="T1627" s="19">
        <v>21</v>
      </c>
      <c r="U1627" s="19">
        <v>13</v>
      </c>
      <c r="V1627" s="20">
        <f>(+T1627/(T1627+U1627))</f>
        <v>0.61764705882352944</v>
      </c>
    </row>
    <row r="1628" spans="1:24" x14ac:dyDescent="0.35">
      <c r="A1628" s="11">
        <v>130226</v>
      </c>
      <c r="B1628" s="11" t="s">
        <v>103</v>
      </c>
      <c r="C1628" s="11">
        <v>2015</v>
      </c>
      <c r="D1628" s="24"/>
      <c r="E1628" s="28"/>
      <c r="F1628" s="29"/>
      <c r="G1628" s="30"/>
      <c r="H1628" s="30"/>
      <c r="I1628" s="30"/>
      <c r="J1628" s="30"/>
      <c r="K1628" s="30"/>
      <c r="L1628" s="16">
        <v>15</v>
      </c>
      <c r="M1628" s="16">
        <v>15</v>
      </c>
      <c r="N1628" s="17">
        <f>+L1628/(L1628+M1628)</f>
        <v>0.5</v>
      </c>
      <c r="T1628" s="19">
        <v>31</v>
      </c>
      <c r="U1628" s="19">
        <v>4</v>
      </c>
      <c r="V1628" s="20">
        <f>(+T1628/(T1628+U1628))</f>
        <v>0.88571428571428568</v>
      </c>
    </row>
    <row r="1629" spans="1:24" x14ac:dyDescent="0.35">
      <c r="A1629" s="11">
        <v>130226</v>
      </c>
      <c r="B1629" s="11" t="s">
        <v>103</v>
      </c>
      <c r="C1629" s="11">
        <v>2016</v>
      </c>
      <c r="D1629" s="24"/>
      <c r="E1629" s="28"/>
      <c r="F1629" s="29"/>
      <c r="G1629" s="30"/>
      <c r="H1629" s="30"/>
      <c r="I1629" s="30"/>
      <c r="J1629" s="30"/>
      <c r="K1629" s="30"/>
      <c r="L1629" s="16">
        <v>9</v>
      </c>
      <c r="M1629" s="16">
        <v>21</v>
      </c>
      <c r="N1629" s="17">
        <f>+L1629/(L1629+M1629)</f>
        <v>0.3</v>
      </c>
      <c r="T1629" s="19">
        <v>25</v>
      </c>
      <c r="U1629" s="19">
        <v>9</v>
      </c>
      <c r="V1629" s="20">
        <f>(+T1629/(T1629+U1629))</f>
        <v>0.73529411764705888</v>
      </c>
    </row>
    <row r="1630" spans="1:24" x14ac:dyDescent="0.35">
      <c r="A1630" s="11">
        <v>130226</v>
      </c>
      <c r="B1630" s="11" t="s">
        <v>103</v>
      </c>
      <c r="C1630" s="11">
        <v>2017</v>
      </c>
      <c r="D1630" s="24"/>
      <c r="E1630" s="28"/>
      <c r="F1630" s="29"/>
      <c r="G1630" s="30"/>
      <c r="H1630" s="30"/>
      <c r="I1630" s="30"/>
      <c r="J1630" s="30"/>
      <c r="K1630" s="30"/>
      <c r="L1630" s="16">
        <v>10</v>
      </c>
      <c r="M1630" s="16">
        <v>21</v>
      </c>
      <c r="N1630" s="17">
        <f>+L1630/(L1630+M1630)</f>
        <v>0.32258064516129031</v>
      </c>
      <c r="O1630" s="18">
        <v>17868</v>
      </c>
      <c r="P1630" s="18">
        <v>1276</v>
      </c>
      <c r="T1630" s="19">
        <v>29</v>
      </c>
      <c r="U1630" s="19">
        <v>7</v>
      </c>
      <c r="V1630" s="20">
        <f>(+T1630/(T1630+U1630))</f>
        <v>0.80555555555555558</v>
      </c>
    </row>
    <row r="1631" spans="1:24" x14ac:dyDescent="0.35">
      <c r="A1631" s="11">
        <v>130226</v>
      </c>
      <c r="B1631" s="11" t="s">
        <v>103</v>
      </c>
      <c r="C1631" s="11">
        <v>2018</v>
      </c>
      <c r="D1631" s="24"/>
      <c r="E1631" s="28"/>
      <c r="F1631" s="29"/>
      <c r="G1631" s="30"/>
      <c r="H1631" s="30"/>
      <c r="I1631" s="30"/>
      <c r="J1631" s="30"/>
      <c r="K1631" s="30"/>
      <c r="L1631" s="16">
        <v>12</v>
      </c>
      <c r="M1631" s="16">
        <v>21</v>
      </c>
      <c r="N1631" s="17">
        <f>+L1631/(L1631+M1631)</f>
        <v>0.36363636363636365</v>
      </c>
      <c r="O1631" s="18">
        <v>19055</v>
      </c>
      <c r="P1631" s="18">
        <v>1587</v>
      </c>
      <c r="T1631" s="19">
        <v>28</v>
      </c>
      <c r="U1631" s="19">
        <v>6</v>
      </c>
      <c r="V1631" s="20">
        <f>(+T1631/(T1631+U1631))</f>
        <v>0.82352941176470584</v>
      </c>
    </row>
    <row r="1632" spans="1:24" x14ac:dyDescent="0.35">
      <c r="A1632" s="11">
        <v>130226</v>
      </c>
      <c r="B1632" s="11" t="s">
        <v>103</v>
      </c>
      <c r="C1632" s="11">
        <v>2019</v>
      </c>
      <c r="D1632" s="24"/>
      <c r="E1632" s="28"/>
      <c r="F1632" s="29"/>
      <c r="G1632" s="30"/>
      <c r="H1632" s="30"/>
      <c r="I1632" s="30"/>
      <c r="J1632" s="30"/>
      <c r="K1632" s="30"/>
      <c r="L1632" s="16">
        <v>16</v>
      </c>
      <c r="M1632" s="16">
        <v>15</v>
      </c>
      <c r="N1632" s="17">
        <f>+L1632/(L1632+M1632)</f>
        <v>0.5161290322580645</v>
      </c>
      <c r="T1632" s="19">
        <v>26</v>
      </c>
      <c r="U1632" s="19">
        <v>7</v>
      </c>
      <c r="V1632" s="20">
        <f>(+T1632/(T1632+U1632))</f>
        <v>0.78787878787878785</v>
      </c>
      <c r="W1632" s="21">
        <v>11180</v>
      </c>
      <c r="X1632" s="21">
        <v>932</v>
      </c>
    </row>
    <row r="1633" spans="1:22" x14ac:dyDescent="0.35">
      <c r="A1633" s="11">
        <v>130226</v>
      </c>
      <c r="B1633" s="11" t="s">
        <v>103</v>
      </c>
      <c r="C1633" s="11">
        <v>2020</v>
      </c>
      <c r="D1633" s="24"/>
      <c r="E1633" s="28"/>
      <c r="F1633" s="29"/>
      <c r="G1633" s="30"/>
      <c r="H1633" s="30"/>
      <c r="I1633" s="30"/>
      <c r="J1633" s="30"/>
      <c r="K1633" s="30"/>
      <c r="L1633" s="16">
        <v>15</v>
      </c>
      <c r="M1633" s="16">
        <v>15</v>
      </c>
      <c r="N1633" s="17">
        <f>+L1633/(L1633+M1633)</f>
        <v>0.5</v>
      </c>
      <c r="T1633" s="19">
        <v>15</v>
      </c>
      <c r="U1633" s="19">
        <v>14</v>
      </c>
      <c r="V1633" s="20">
        <f>(+T1633/(T1633+U1633))</f>
        <v>0.51724137931034486</v>
      </c>
    </row>
    <row r="1634" spans="1:22" x14ac:dyDescent="0.35">
      <c r="A1634" s="11">
        <v>130226</v>
      </c>
      <c r="B1634" s="11" t="s">
        <v>103</v>
      </c>
      <c r="C1634" s="11">
        <v>2021</v>
      </c>
      <c r="D1634" s="24"/>
      <c r="E1634" s="28"/>
      <c r="F1634" s="29"/>
      <c r="G1634" s="30"/>
      <c r="H1634" s="30"/>
      <c r="I1634" s="30"/>
      <c r="J1634" s="30"/>
      <c r="K1634" s="30"/>
      <c r="L1634" s="16">
        <v>9</v>
      </c>
      <c r="M1634" s="16">
        <v>13</v>
      </c>
      <c r="N1634" s="17">
        <f>+L1634/(L1634+M1634)</f>
        <v>0.40909090909090912</v>
      </c>
      <c r="T1634" s="19">
        <v>13</v>
      </c>
      <c r="U1634" s="19">
        <v>8</v>
      </c>
      <c r="V1634" s="20">
        <f>(+T1634/(T1634+U1634))</f>
        <v>0.61904761904761907</v>
      </c>
    </row>
    <row r="1635" spans="1:22" x14ac:dyDescent="0.35">
      <c r="A1635" s="11">
        <v>130226</v>
      </c>
      <c r="B1635" s="11" t="s">
        <v>103</v>
      </c>
      <c r="C1635" s="11">
        <v>2022</v>
      </c>
      <c r="D1635" s="24"/>
      <c r="E1635" s="28"/>
      <c r="F1635" s="29"/>
      <c r="G1635" s="30"/>
      <c r="H1635" s="30"/>
      <c r="I1635" s="30"/>
      <c r="J1635" s="30"/>
      <c r="K1635" s="30"/>
      <c r="L1635" s="16">
        <v>14</v>
      </c>
      <c r="M1635" s="16">
        <v>17</v>
      </c>
      <c r="N1635" s="17">
        <f>+L1635/(L1635+M1635)</f>
        <v>0.45161290322580644</v>
      </c>
      <c r="O1635" s="18">
        <v>12479</v>
      </c>
      <c r="P1635" s="18">
        <v>832</v>
      </c>
      <c r="S1635" s="70" t="e">
        <f>+Q1635/R1635</f>
        <v>#DIV/0!</v>
      </c>
      <c r="T1635" s="19">
        <v>21</v>
      </c>
      <c r="U1635" s="19">
        <v>12</v>
      </c>
      <c r="V1635" s="20">
        <f>(+T1635/(T1635+U1635))</f>
        <v>0.63636363636363635</v>
      </c>
    </row>
    <row r="1636" spans="1:22" x14ac:dyDescent="0.35">
      <c r="A1636" s="11">
        <v>130253</v>
      </c>
      <c r="B1636" s="11" t="s">
        <v>104</v>
      </c>
      <c r="C1636" s="11">
        <v>2004</v>
      </c>
      <c r="D1636" s="12">
        <v>6</v>
      </c>
      <c r="E1636" s="13">
        <v>4</v>
      </c>
      <c r="F1636" s="14">
        <f>+(D1636/(D1636+E1636))</f>
        <v>0.6</v>
      </c>
      <c r="G1636" s="15" t="e">
        <v>#N/A</v>
      </c>
      <c r="H1636" s="15" t="e">
        <v>#N/A</v>
      </c>
      <c r="L1636" s="16">
        <v>12</v>
      </c>
      <c r="M1636" s="16">
        <v>15</v>
      </c>
      <c r="N1636" s="17">
        <f>+L1636/(L1636+M1636)</f>
        <v>0.44444444444444442</v>
      </c>
      <c r="O1636" s="18">
        <v>7706</v>
      </c>
      <c r="P1636" s="18">
        <v>642</v>
      </c>
      <c r="T1636" s="19">
        <v>21</v>
      </c>
      <c r="U1636" s="19">
        <v>8</v>
      </c>
      <c r="V1636" s="20">
        <f>(+T1636/(T1636+U1636))</f>
        <v>0.72413793103448276</v>
      </c>
    </row>
    <row r="1637" spans="1:22" x14ac:dyDescent="0.35">
      <c r="A1637" s="11">
        <v>130253</v>
      </c>
      <c r="B1637" s="11" t="s">
        <v>104</v>
      </c>
      <c r="C1637" s="11">
        <v>2005</v>
      </c>
      <c r="D1637" s="12">
        <v>4</v>
      </c>
      <c r="E1637" s="13">
        <v>6</v>
      </c>
      <c r="F1637" s="14">
        <f>+(D1637/(D1637+E1637))</f>
        <v>0.4</v>
      </c>
      <c r="G1637" s="15" t="e">
        <v>#N/A</v>
      </c>
      <c r="H1637" s="15" t="e">
        <v>#N/A</v>
      </c>
      <c r="L1637" s="16">
        <v>4</v>
      </c>
      <c r="M1637" s="16">
        <v>23</v>
      </c>
      <c r="N1637" s="17">
        <f>+L1637/(L1637+M1637)</f>
        <v>0.14814814814814814</v>
      </c>
      <c r="T1637" s="19">
        <v>18</v>
      </c>
      <c r="U1637" s="19">
        <v>11</v>
      </c>
      <c r="V1637" s="20">
        <f>(+T1637/(T1637+U1637))</f>
        <v>0.62068965517241381</v>
      </c>
    </row>
    <row r="1638" spans="1:22" x14ac:dyDescent="0.35">
      <c r="A1638" s="11">
        <v>130253</v>
      </c>
      <c r="B1638" s="11" t="s">
        <v>104</v>
      </c>
      <c r="C1638" s="11">
        <v>2006</v>
      </c>
      <c r="D1638" s="12">
        <v>2</v>
      </c>
      <c r="E1638" s="13">
        <v>9</v>
      </c>
      <c r="F1638" s="14">
        <f>+(D1638/(D1638+E1638))</f>
        <v>0.18181818181818182</v>
      </c>
      <c r="G1638" s="15" t="e">
        <v>#N/A</v>
      </c>
      <c r="H1638" s="15" t="e">
        <v>#N/A</v>
      </c>
      <c r="L1638" s="16">
        <v>11</v>
      </c>
      <c r="M1638" s="16">
        <v>17</v>
      </c>
      <c r="N1638" s="17">
        <f>+L1638/(L1638+M1638)</f>
        <v>0.39285714285714285</v>
      </c>
      <c r="T1638" s="19">
        <v>26</v>
      </c>
      <c r="U1638" s="19">
        <v>5</v>
      </c>
      <c r="V1638" s="20">
        <f>(+T1638/(T1638+U1638))</f>
        <v>0.83870967741935487</v>
      </c>
    </row>
    <row r="1639" spans="1:22" x14ac:dyDescent="0.35">
      <c r="A1639" s="11">
        <v>130253</v>
      </c>
      <c r="B1639" s="11" t="s">
        <v>104</v>
      </c>
      <c r="C1639" s="11">
        <v>2007</v>
      </c>
      <c r="D1639" s="12">
        <v>3</v>
      </c>
      <c r="E1639" s="13">
        <v>8</v>
      </c>
      <c r="F1639" s="14">
        <f>+(D1639/(D1639+E1639))</f>
        <v>0.27272727272727271</v>
      </c>
      <c r="G1639" s="15" t="e">
        <v>#N/A</v>
      </c>
      <c r="H1639" s="15" t="e">
        <v>#N/A</v>
      </c>
      <c r="L1639" s="16">
        <v>18</v>
      </c>
      <c r="M1639" s="16">
        <v>14</v>
      </c>
      <c r="N1639" s="17">
        <f>+L1639/(L1639+M1639)</f>
        <v>0.5625</v>
      </c>
      <c r="T1639" s="19">
        <v>22</v>
      </c>
      <c r="U1639" s="19">
        <v>10</v>
      </c>
      <c r="V1639" s="20">
        <f>(+T1639/(T1639+U1639))</f>
        <v>0.6875</v>
      </c>
    </row>
    <row r="1640" spans="1:22" x14ac:dyDescent="0.35">
      <c r="A1640" s="11">
        <v>130253</v>
      </c>
      <c r="B1640" s="11" t="s">
        <v>104</v>
      </c>
      <c r="C1640" s="11">
        <v>2008</v>
      </c>
      <c r="D1640" s="12">
        <v>9</v>
      </c>
      <c r="E1640" s="13">
        <v>3</v>
      </c>
      <c r="F1640" s="14">
        <f>+(D1640/(D1640+E1640))</f>
        <v>0.75</v>
      </c>
      <c r="G1640" s="15" t="e">
        <v>#N/A</v>
      </c>
      <c r="H1640" s="15" t="e">
        <v>#N/A</v>
      </c>
      <c r="L1640" s="16">
        <v>18</v>
      </c>
      <c r="M1640" s="16">
        <v>14</v>
      </c>
      <c r="N1640" s="17">
        <f>+L1640/(L1640+M1640)</f>
        <v>0.5625</v>
      </c>
      <c r="T1640" s="19">
        <v>19</v>
      </c>
      <c r="U1640" s="19">
        <v>11</v>
      </c>
      <c r="V1640" s="20">
        <f>(+T1640/(T1640+U1640))</f>
        <v>0.6333333333333333</v>
      </c>
    </row>
    <row r="1641" spans="1:22" x14ac:dyDescent="0.35">
      <c r="A1641" s="11">
        <v>130253</v>
      </c>
      <c r="B1641" s="11" t="s">
        <v>104</v>
      </c>
      <c r="C1641" s="11">
        <v>2009</v>
      </c>
      <c r="D1641" s="12">
        <v>2</v>
      </c>
      <c r="E1641" s="13">
        <v>8</v>
      </c>
      <c r="F1641" s="14">
        <f>+(D1641/(D1641+E1641))</f>
        <v>0.2</v>
      </c>
      <c r="G1641" s="15" t="e">
        <v>#N/A</v>
      </c>
      <c r="H1641" s="15" t="e">
        <v>#N/A</v>
      </c>
      <c r="L1641" s="16">
        <v>17</v>
      </c>
      <c r="M1641" s="16">
        <v>14</v>
      </c>
      <c r="N1641" s="17">
        <f>+L1641/(L1641+M1641)</f>
        <v>0.54838709677419351</v>
      </c>
      <c r="T1641" s="19">
        <v>25</v>
      </c>
      <c r="U1641" s="19">
        <v>8</v>
      </c>
      <c r="V1641" s="20">
        <f>(+T1641/(T1641+U1641))</f>
        <v>0.75757575757575757</v>
      </c>
    </row>
    <row r="1642" spans="1:22" x14ac:dyDescent="0.35">
      <c r="A1642" s="11">
        <v>130253</v>
      </c>
      <c r="B1642" s="11" t="s">
        <v>104</v>
      </c>
      <c r="C1642" s="11">
        <v>2010</v>
      </c>
      <c r="D1642" s="12">
        <v>4</v>
      </c>
      <c r="E1642" s="13">
        <v>7</v>
      </c>
      <c r="F1642" s="14">
        <f>+(D1642/(D1642+E1642))</f>
        <v>0.36363636363636365</v>
      </c>
      <c r="G1642" s="15" t="e">
        <v>#N/A</v>
      </c>
      <c r="H1642" s="15" t="e">
        <v>#N/A</v>
      </c>
      <c r="L1642" s="16">
        <v>14</v>
      </c>
      <c r="M1642" s="16">
        <v>15</v>
      </c>
      <c r="N1642" s="17">
        <f>+L1642/(L1642+M1642)</f>
        <v>0.48275862068965519</v>
      </c>
      <c r="T1642" s="19">
        <v>19</v>
      </c>
      <c r="U1642" s="19">
        <v>11</v>
      </c>
      <c r="V1642" s="20">
        <f>(+T1642/(T1642+U1642))</f>
        <v>0.6333333333333333</v>
      </c>
    </row>
    <row r="1643" spans="1:22" x14ac:dyDescent="0.35">
      <c r="A1643" s="11">
        <v>130253</v>
      </c>
      <c r="B1643" s="11" t="s">
        <v>104</v>
      </c>
      <c r="C1643" s="11">
        <v>2011</v>
      </c>
      <c r="D1643" s="12">
        <v>5</v>
      </c>
      <c r="E1643" s="13">
        <v>6</v>
      </c>
      <c r="F1643" s="14">
        <f>+(D1643/(D1643+E1643))</f>
        <v>0.45454545454545453</v>
      </c>
      <c r="G1643" s="15" t="e">
        <v>#N/A</v>
      </c>
      <c r="H1643" s="15" t="e">
        <v>#N/A</v>
      </c>
      <c r="L1643" s="16">
        <v>11</v>
      </c>
      <c r="M1643" s="16">
        <v>18</v>
      </c>
      <c r="N1643" s="17">
        <f>+L1643/(L1643+M1643)</f>
        <v>0.37931034482758619</v>
      </c>
      <c r="T1643" s="19">
        <v>18</v>
      </c>
      <c r="U1643" s="19">
        <v>13</v>
      </c>
      <c r="V1643" s="20">
        <f>(+T1643/(T1643+U1643))</f>
        <v>0.58064516129032262</v>
      </c>
    </row>
    <row r="1644" spans="1:22" x14ac:dyDescent="0.35">
      <c r="A1644" s="11">
        <v>130253</v>
      </c>
      <c r="B1644" s="11" t="s">
        <v>104</v>
      </c>
      <c r="C1644" s="11">
        <v>2012</v>
      </c>
      <c r="D1644" s="12">
        <v>2</v>
      </c>
      <c r="E1644" s="13">
        <v>9</v>
      </c>
      <c r="F1644" s="14">
        <f>+(D1644/(D1644+E1644))</f>
        <v>0.18181818181818182</v>
      </c>
      <c r="G1644" s="15" t="e">
        <v>#N/A</v>
      </c>
      <c r="H1644" s="15" t="e">
        <v>#N/A</v>
      </c>
      <c r="L1644" s="16">
        <v>14</v>
      </c>
      <c r="M1644" s="16">
        <v>18</v>
      </c>
      <c r="N1644" s="17">
        <f>+L1644/(L1644+M1644)</f>
        <v>0.4375</v>
      </c>
      <c r="T1644" s="19">
        <v>25</v>
      </c>
      <c r="U1644" s="19">
        <v>8</v>
      </c>
      <c r="V1644" s="20">
        <f>(+T1644/(T1644+U1644))</f>
        <v>0.75757575757575757</v>
      </c>
    </row>
    <row r="1645" spans="1:22" x14ac:dyDescent="0.35">
      <c r="A1645" s="11">
        <v>130253</v>
      </c>
      <c r="B1645" s="11" t="s">
        <v>104</v>
      </c>
      <c r="C1645" s="11">
        <v>2013</v>
      </c>
      <c r="D1645" s="12">
        <v>10</v>
      </c>
      <c r="E1645" s="13">
        <v>3</v>
      </c>
      <c r="F1645" s="14">
        <f>+(D1645/(D1645+E1645))</f>
        <v>0.76923076923076927</v>
      </c>
      <c r="G1645" s="15" t="e">
        <v>#N/A</v>
      </c>
      <c r="H1645" s="15" t="e">
        <v>#N/A</v>
      </c>
      <c r="L1645" s="16">
        <v>9</v>
      </c>
      <c r="M1645" s="16">
        <v>20</v>
      </c>
      <c r="N1645" s="17">
        <f>+L1645/(L1645+M1645)</f>
        <v>0.31034482758620691</v>
      </c>
      <c r="T1645" s="19">
        <v>22</v>
      </c>
      <c r="U1645" s="19">
        <v>11</v>
      </c>
      <c r="V1645" s="20">
        <f>(+T1645/(T1645+U1645))</f>
        <v>0.66666666666666663</v>
      </c>
    </row>
    <row r="1646" spans="1:22" x14ac:dyDescent="0.35">
      <c r="A1646" s="11">
        <v>130253</v>
      </c>
      <c r="B1646" s="11" t="s">
        <v>104</v>
      </c>
      <c r="C1646" s="11">
        <v>2014</v>
      </c>
      <c r="D1646" s="12">
        <v>9</v>
      </c>
      <c r="E1646" s="13">
        <v>3</v>
      </c>
      <c r="F1646" s="14">
        <f>+(D1646/(D1646+E1646))</f>
        <v>0.75</v>
      </c>
      <c r="G1646" s="15" t="e">
        <v>#N/A</v>
      </c>
      <c r="H1646" s="15" t="e">
        <v>#N/A</v>
      </c>
      <c r="L1646" s="16">
        <v>5</v>
      </c>
      <c r="M1646" s="16">
        <v>26</v>
      </c>
      <c r="N1646" s="17">
        <f>+L1646/(L1646+M1646)</f>
        <v>0.16129032258064516</v>
      </c>
      <c r="T1646" s="19">
        <v>12</v>
      </c>
      <c r="U1646" s="19">
        <v>18</v>
      </c>
      <c r="V1646" s="20">
        <f>(+T1646/(T1646+U1646))</f>
        <v>0.4</v>
      </c>
    </row>
    <row r="1647" spans="1:22" x14ac:dyDescent="0.35">
      <c r="A1647" s="11">
        <v>130253</v>
      </c>
      <c r="B1647" s="11" t="s">
        <v>104</v>
      </c>
      <c r="C1647" s="11">
        <v>2015</v>
      </c>
      <c r="D1647" s="12">
        <v>6</v>
      </c>
      <c r="E1647" s="13">
        <v>5</v>
      </c>
      <c r="F1647" s="14">
        <f>+(D1647/(D1647+E1647))</f>
        <v>0.54545454545454541</v>
      </c>
      <c r="G1647" s="15" t="e">
        <v>#N/A</v>
      </c>
      <c r="H1647" s="15" t="e">
        <v>#N/A</v>
      </c>
      <c r="L1647" s="16">
        <v>15</v>
      </c>
      <c r="M1647" s="16">
        <v>17</v>
      </c>
      <c r="N1647" s="17">
        <f>+L1647/(L1647+M1647)</f>
        <v>0.46875</v>
      </c>
      <c r="T1647" s="19">
        <v>16</v>
      </c>
      <c r="U1647" s="19">
        <v>13</v>
      </c>
      <c r="V1647" s="20">
        <f>(+T1647/(T1647+U1647))</f>
        <v>0.55172413793103448</v>
      </c>
    </row>
    <row r="1648" spans="1:22" x14ac:dyDescent="0.35">
      <c r="A1648" s="11">
        <v>130253</v>
      </c>
      <c r="B1648" s="11" t="s">
        <v>104</v>
      </c>
      <c r="C1648" s="11">
        <v>2016</v>
      </c>
      <c r="D1648" s="12">
        <v>6</v>
      </c>
      <c r="E1648" s="13">
        <v>5</v>
      </c>
      <c r="F1648" s="14">
        <f>+(D1648/(D1648+E1648))</f>
        <v>0.54545454545454541</v>
      </c>
      <c r="G1648" s="15" t="e">
        <v>#N/A</v>
      </c>
      <c r="H1648" s="15" t="e">
        <v>#N/A</v>
      </c>
      <c r="L1648" s="16">
        <v>12</v>
      </c>
      <c r="M1648" s="16">
        <v>18</v>
      </c>
      <c r="N1648" s="17">
        <f>+L1648/(L1648+M1648)</f>
        <v>0.4</v>
      </c>
      <c r="T1648" s="19">
        <v>20</v>
      </c>
      <c r="U1648" s="19">
        <v>13</v>
      </c>
      <c r="V1648" s="20">
        <f>(+T1648/(T1648+U1648))</f>
        <v>0.60606060606060608</v>
      </c>
    </row>
    <row r="1649" spans="1:24" x14ac:dyDescent="0.35">
      <c r="A1649" s="11">
        <v>130253</v>
      </c>
      <c r="B1649" s="11" t="s">
        <v>104</v>
      </c>
      <c r="C1649" s="11">
        <v>2017</v>
      </c>
      <c r="D1649" s="12">
        <v>4</v>
      </c>
      <c r="E1649" s="13">
        <v>7</v>
      </c>
      <c r="F1649" s="14">
        <f>+(D1649/(D1649+E1649))</f>
        <v>0.36363636363636365</v>
      </c>
      <c r="G1649" s="15" t="e">
        <v>#N/A</v>
      </c>
      <c r="H1649" s="15" t="e">
        <v>#N/A</v>
      </c>
      <c r="L1649" s="16">
        <v>13</v>
      </c>
      <c r="M1649" s="16">
        <v>19</v>
      </c>
      <c r="N1649" s="17">
        <f>+L1649/(L1649+M1649)</f>
        <v>0.40625</v>
      </c>
      <c r="O1649" s="18">
        <v>6340</v>
      </c>
      <c r="P1649" s="18">
        <v>452</v>
      </c>
      <c r="T1649" s="19">
        <v>17</v>
      </c>
      <c r="U1649" s="19">
        <v>15</v>
      </c>
      <c r="V1649" s="20">
        <f>(+T1649/(T1649+U1649))</f>
        <v>0.53125</v>
      </c>
    </row>
    <row r="1650" spans="1:24" x14ac:dyDescent="0.35">
      <c r="A1650" s="11">
        <v>130253</v>
      </c>
      <c r="B1650" s="11" t="s">
        <v>104</v>
      </c>
      <c r="C1650" s="11">
        <v>2018</v>
      </c>
      <c r="D1650" s="12">
        <v>7</v>
      </c>
      <c r="E1650" s="13">
        <v>4</v>
      </c>
      <c r="F1650" s="14">
        <f>+(D1650/(D1650+E1650))</f>
        <v>0.63636363636363635</v>
      </c>
      <c r="G1650" s="15" t="e">
        <v>#N/A</v>
      </c>
      <c r="H1650" s="15" t="e">
        <v>#N/A</v>
      </c>
      <c r="L1650" s="16">
        <v>10</v>
      </c>
      <c r="M1650" s="16">
        <v>12</v>
      </c>
      <c r="N1650" s="17">
        <f>+L1650/(L1650+M1650)</f>
        <v>0.45454545454545453</v>
      </c>
      <c r="O1650" s="18">
        <v>6198</v>
      </c>
      <c r="P1650" s="18">
        <v>442</v>
      </c>
      <c r="T1650" s="19">
        <v>14</v>
      </c>
      <c r="U1650" s="19">
        <v>17</v>
      </c>
      <c r="V1650" s="20">
        <f>(+T1650/(T1650+U1650))</f>
        <v>0.45161290322580644</v>
      </c>
    </row>
    <row r="1651" spans="1:24" x14ac:dyDescent="0.35">
      <c r="A1651" s="11">
        <v>130253</v>
      </c>
      <c r="B1651" s="11" t="s">
        <v>104</v>
      </c>
      <c r="C1651" s="11">
        <v>2019</v>
      </c>
      <c r="D1651" s="12">
        <v>7</v>
      </c>
      <c r="E1651" s="13">
        <v>5</v>
      </c>
      <c r="F1651" s="14">
        <f>+(D1651/(D1651+E1651))</f>
        <v>0.58333333333333337</v>
      </c>
      <c r="G1651" s="15">
        <v>18194</v>
      </c>
      <c r="H1651" s="15">
        <v>3639</v>
      </c>
      <c r="L1651" s="16">
        <v>15</v>
      </c>
      <c r="M1651" s="16">
        <v>17</v>
      </c>
      <c r="N1651" s="17">
        <f>+L1651/(L1651+M1651)</f>
        <v>0.46875</v>
      </c>
      <c r="T1651" s="19">
        <v>19</v>
      </c>
      <c r="U1651" s="19">
        <v>13</v>
      </c>
      <c r="V1651" s="20">
        <f>(+T1651/(T1651+U1651))</f>
        <v>0.59375</v>
      </c>
      <c r="W1651" s="21">
        <v>5116</v>
      </c>
      <c r="X1651" s="21">
        <v>341</v>
      </c>
    </row>
    <row r="1652" spans="1:24" x14ac:dyDescent="0.35">
      <c r="A1652" s="11">
        <v>130253</v>
      </c>
      <c r="B1652" s="11" t="s">
        <v>104</v>
      </c>
      <c r="C1652" s="11">
        <v>2020</v>
      </c>
      <c r="D1652" s="12">
        <v>3</v>
      </c>
      <c r="E1652" s="13">
        <v>2</v>
      </c>
      <c r="F1652" s="14">
        <f>+(D1652/(D1652+E1652))</f>
        <v>0.6</v>
      </c>
      <c r="G1652" s="15" t="e">
        <v>#N/A</v>
      </c>
      <c r="H1652" s="15" t="e">
        <v>#N/A</v>
      </c>
      <c r="L1652" s="16">
        <v>20</v>
      </c>
      <c r="M1652" s="16">
        <v>13</v>
      </c>
      <c r="N1652" s="17">
        <f>+L1652/(L1652+M1652)</f>
        <v>0.60606060606060608</v>
      </c>
      <c r="T1652" s="19">
        <v>13</v>
      </c>
      <c r="U1652" s="19">
        <v>17</v>
      </c>
      <c r="V1652" s="20">
        <f>(+T1652/(T1652+U1652))</f>
        <v>0.43333333333333335</v>
      </c>
    </row>
    <row r="1653" spans="1:24" x14ac:dyDescent="0.35">
      <c r="A1653" s="11">
        <v>130253</v>
      </c>
      <c r="B1653" s="11" t="s">
        <v>104</v>
      </c>
      <c r="C1653" s="11">
        <v>2021</v>
      </c>
      <c r="D1653" s="12">
        <v>8</v>
      </c>
      <c r="E1653" s="13">
        <v>4</v>
      </c>
      <c r="F1653" s="14">
        <f>+(D1653/(D1653+E1653))</f>
        <v>0.66666666666666663</v>
      </c>
      <c r="G1653" s="15" t="e">
        <v>#N/A</v>
      </c>
      <c r="H1653" s="15" t="e">
        <v>#N/A</v>
      </c>
      <c r="L1653" s="16">
        <v>9</v>
      </c>
      <c r="M1653" s="16">
        <v>9</v>
      </c>
      <c r="N1653" s="17">
        <f>+L1653/(L1653+M1653)</f>
        <v>0.5</v>
      </c>
      <c r="T1653" s="19">
        <v>8</v>
      </c>
      <c r="U1653" s="19">
        <v>10</v>
      </c>
      <c r="V1653" s="20">
        <f>(+T1653/(T1653+U1653))</f>
        <v>0.44444444444444442</v>
      </c>
    </row>
    <row r="1654" spans="1:24" x14ac:dyDescent="0.35">
      <c r="A1654" s="11">
        <v>130253</v>
      </c>
      <c r="B1654" s="11" t="s">
        <v>104</v>
      </c>
      <c r="C1654" s="11">
        <v>2022</v>
      </c>
      <c r="D1654" s="12">
        <v>5</v>
      </c>
      <c r="E1654" s="13">
        <v>6</v>
      </c>
      <c r="F1654" s="14">
        <f>+(D1654/(D1654+E1654))</f>
        <v>0.45454545454545453</v>
      </c>
      <c r="G1654" s="15" t="e">
        <v>#N/A</v>
      </c>
      <c r="H1654" s="15" t="e">
        <v>#N/A</v>
      </c>
      <c r="L1654" s="16">
        <v>10</v>
      </c>
      <c r="M1654" s="16">
        <v>20</v>
      </c>
      <c r="N1654" s="17">
        <f>+L1654/(L1654+M1654)</f>
        <v>0.33333333333333331</v>
      </c>
      <c r="O1654" s="18">
        <v>10931</v>
      </c>
      <c r="P1654" s="18">
        <v>841</v>
      </c>
      <c r="S1654" s="70" t="e">
        <f>+Q1654/R1654</f>
        <v>#DIV/0!</v>
      </c>
      <c r="T1654" s="19">
        <v>8</v>
      </c>
      <c r="U1654" s="19">
        <v>17</v>
      </c>
      <c r="V1654" s="20">
        <f>(+T1654/(T1654+U1654))</f>
        <v>0.32</v>
      </c>
    </row>
    <row r="1655" spans="1:24" x14ac:dyDescent="0.35">
      <c r="A1655" s="11">
        <v>130493</v>
      </c>
      <c r="B1655" s="11" t="s">
        <v>105</v>
      </c>
      <c r="C1655" s="11">
        <v>2004</v>
      </c>
      <c r="D1655" s="12">
        <v>8</v>
      </c>
      <c r="E1655" s="13">
        <v>2</v>
      </c>
      <c r="F1655" s="14">
        <f>+(D1655/(D1655+E1655))</f>
        <v>0.8</v>
      </c>
      <c r="G1655" s="15" t="e">
        <v>#N/A</v>
      </c>
      <c r="H1655" s="15" t="e">
        <v>#N/A</v>
      </c>
      <c r="L1655" s="16">
        <v>5</v>
      </c>
      <c r="M1655" s="16">
        <v>25</v>
      </c>
      <c r="N1655" s="17">
        <f>+L1655/(L1655+M1655)</f>
        <v>0.16666666666666666</v>
      </c>
      <c r="T1655" s="19">
        <v>19</v>
      </c>
      <c r="U1655" s="19">
        <v>10</v>
      </c>
      <c r="V1655" s="20">
        <f>(+T1655/(T1655+U1655))</f>
        <v>0.65517241379310343</v>
      </c>
    </row>
    <row r="1656" spans="1:24" x14ac:dyDescent="0.35">
      <c r="A1656" s="11">
        <v>130493</v>
      </c>
      <c r="B1656" s="11" t="s">
        <v>105</v>
      </c>
      <c r="C1656" s="11">
        <v>2005</v>
      </c>
      <c r="D1656" s="12">
        <v>8</v>
      </c>
      <c r="E1656" s="13">
        <v>3</v>
      </c>
      <c r="F1656" s="14">
        <f>+(D1656/(D1656+E1656))</f>
        <v>0.72727272727272729</v>
      </c>
      <c r="G1656" s="15">
        <v>8971</v>
      </c>
      <c r="H1656" s="15">
        <v>1794</v>
      </c>
      <c r="L1656" s="16">
        <v>6</v>
      </c>
      <c r="M1656" s="16">
        <v>21</v>
      </c>
      <c r="N1656" s="17">
        <f>+L1656/(L1656+M1656)</f>
        <v>0.22222222222222221</v>
      </c>
      <c r="T1656" s="19">
        <v>25</v>
      </c>
      <c r="U1656" s="19">
        <v>6</v>
      </c>
      <c r="V1656" s="20">
        <f>(+T1656/(T1656+U1656))</f>
        <v>0.80645161290322576</v>
      </c>
    </row>
    <row r="1657" spans="1:24" x14ac:dyDescent="0.35">
      <c r="A1657" s="11">
        <v>130493</v>
      </c>
      <c r="B1657" s="11" t="s">
        <v>105</v>
      </c>
      <c r="C1657" s="11">
        <v>2006</v>
      </c>
      <c r="D1657" s="12">
        <v>7</v>
      </c>
      <c r="E1657" s="13">
        <v>4</v>
      </c>
      <c r="F1657" s="14">
        <f>+(D1657/(D1657+E1657))</f>
        <v>0.63636363636363635</v>
      </c>
      <c r="G1657" s="15">
        <v>7542</v>
      </c>
      <c r="H1657" s="15">
        <v>1508</v>
      </c>
      <c r="L1657" s="16">
        <v>5</v>
      </c>
      <c r="M1657" s="16">
        <v>22</v>
      </c>
      <c r="N1657" s="17">
        <f>+L1657/(L1657+M1657)</f>
        <v>0.18518518518518517</v>
      </c>
      <c r="T1657" s="19">
        <v>29</v>
      </c>
      <c r="U1657" s="19">
        <v>4</v>
      </c>
      <c r="V1657" s="20">
        <f>(+T1657/(T1657+U1657))</f>
        <v>0.87878787878787878</v>
      </c>
    </row>
    <row r="1658" spans="1:24" x14ac:dyDescent="0.35">
      <c r="A1658" s="11">
        <v>130493</v>
      </c>
      <c r="B1658" s="11" t="s">
        <v>105</v>
      </c>
      <c r="C1658" s="11">
        <v>2007</v>
      </c>
      <c r="D1658" s="12">
        <v>9</v>
      </c>
      <c r="E1658" s="13">
        <v>4</v>
      </c>
      <c r="F1658" s="14">
        <f>+(D1658/(D1658+E1658))</f>
        <v>0.69230769230769229</v>
      </c>
      <c r="G1658" s="15">
        <v>10410</v>
      </c>
      <c r="H1658" s="15">
        <v>1487</v>
      </c>
      <c r="L1658" s="16">
        <v>7</v>
      </c>
      <c r="M1658" s="16">
        <v>20</v>
      </c>
      <c r="N1658" s="17">
        <f>+L1658/(L1658+M1658)</f>
        <v>0.25925925925925924</v>
      </c>
      <c r="T1658" s="19">
        <v>34</v>
      </c>
      <c r="U1658" s="19">
        <v>2</v>
      </c>
      <c r="V1658" s="20">
        <f>(+T1658/(T1658+U1658))</f>
        <v>0.94444444444444442</v>
      </c>
    </row>
    <row r="1659" spans="1:24" x14ac:dyDescent="0.35">
      <c r="A1659" s="11">
        <v>130493</v>
      </c>
      <c r="B1659" s="11" t="s">
        <v>105</v>
      </c>
      <c r="C1659" s="11">
        <v>2008</v>
      </c>
      <c r="D1659" s="12">
        <v>8</v>
      </c>
      <c r="E1659" s="13">
        <v>3</v>
      </c>
      <c r="F1659" s="14">
        <f>+(D1659/(D1659+E1659))</f>
        <v>0.72727272727272729</v>
      </c>
      <c r="G1659" s="15">
        <v>7911</v>
      </c>
      <c r="H1659" s="15">
        <v>1978</v>
      </c>
      <c r="L1659" s="16">
        <v>7</v>
      </c>
      <c r="M1659" s="16">
        <v>20</v>
      </c>
      <c r="N1659" s="17">
        <f>+L1659/(L1659+M1659)</f>
        <v>0.25925925925925924</v>
      </c>
      <c r="T1659" s="19">
        <v>19</v>
      </c>
      <c r="U1659" s="19">
        <v>13</v>
      </c>
      <c r="V1659" s="20">
        <f>(+T1659/(T1659+U1659))</f>
        <v>0.59375</v>
      </c>
    </row>
    <row r="1660" spans="1:24" x14ac:dyDescent="0.35">
      <c r="A1660" s="11">
        <v>130493</v>
      </c>
      <c r="B1660" s="11" t="s">
        <v>105</v>
      </c>
      <c r="C1660" s="11">
        <v>2009</v>
      </c>
      <c r="D1660" s="12">
        <v>6</v>
      </c>
      <c r="E1660" s="13">
        <v>4</v>
      </c>
      <c r="F1660" s="14">
        <f>+(D1660/(D1660+E1660))</f>
        <v>0.6</v>
      </c>
      <c r="G1660" s="15">
        <v>9251</v>
      </c>
      <c r="H1660" s="15">
        <v>1850</v>
      </c>
      <c r="L1660" s="16">
        <v>2</v>
      </c>
      <c r="M1660" s="16">
        <v>25</v>
      </c>
      <c r="N1660" s="17">
        <f>+L1660/(L1660+M1660)</f>
        <v>7.407407407407407E-2</v>
      </c>
      <c r="T1660" s="19">
        <v>7</v>
      </c>
      <c r="U1660" s="19">
        <v>20</v>
      </c>
      <c r="V1660" s="20">
        <f>(+T1660/(T1660+U1660))</f>
        <v>0.25925925925925924</v>
      </c>
    </row>
    <row r="1661" spans="1:24" x14ac:dyDescent="0.35">
      <c r="A1661" s="11">
        <v>130493</v>
      </c>
      <c r="B1661" s="11" t="s">
        <v>105</v>
      </c>
      <c r="C1661" s="11">
        <v>2010</v>
      </c>
      <c r="D1661" s="12">
        <v>6</v>
      </c>
      <c r="E1661" s="13">
        <v>4</v>
      </c>
      <c r="F1661" s="14">
        <f>+(D1661/(D1661+E1661))</f>
        <v>0.6</v>
      </c>
      <c r="G1661" s="15">
        <v>12076</v>
      </c>
      <c r="H1661" s="15">
        <v>2415</v>
      </c>
      <c r="L1661" s="16">
        <v>2</v>
      </c>
      <c r="M1661" s="16">
        <v>25</v>
      </c>
      <c r="N1661" s="17">
        <f>+L1661/(L1661+M1661)</f>
        <v>7.407407407407407E-2</v>
      </c>
      <c r="T1661" s="19">
        <v>13</v>
      </c>
      <c r="U1661" s="19">
        <v>15</v>
      </c>
      <c r="V1661" s="20">
        <f>(+T1661/(T1661+U1661))</f>
        <v>0.4642857142857143</v>
      </c>
    </row>
    <row r="1662" spans="1:24" x14ac:dyDescent="0.35">
      <c r="A1662" s="11">
        <v>130493</v>
      </c>
      <c r="B1662" s="11" t="s">
        <v>105</v>
      </c>
      <c r="C1662" s="11">
        <v>2011</v>
      </c>
      <c r="D1662" s="12">
        <v>7</v>
      </c>
      <c r="E1662" s="13">
        <v>3</v>
      </c>
      <c r="F1662" s="14">
        <f>+(D1662/(D1662+E1662))</f>
        <v>0.7</v>
      </c>
      <c r="G1662" s="15">
        <v>7054</v>
      </c>
      <c r="H1662" s="15">
        <v>1764</v>
      </c>
      <c r="L1662" s="16">
        <v>12</v>
      </c>
      <c r="M1662" s="16">
        <v>15</v>
      </c>
      <c r="N1662" s="17">
        <f>+L1662/(L1662+M1662)</f>
        <v>0.44444444444444442</v>
      </c>
      <c r="T1662" s="19">
        <v>11</v>
      </c>
      <c r="U1662" s="19">
        <v>16</v>
      </c>
      <c r="V1662" s="20">
        <f>(+T1662/(T1662+U1662))</f>
        <v>0.40740740740740738</v>
      </c>
    </row>
    <row r="1663" spans="1:24" x14ac:dyDescent="0.35">
      <c r="A1663" s="11">
        <v>130493</v>
      </c>
      <c r="B1663" s="11" t="s">
        <v>105</v>
      </c>
      <c r="C1663" s="11">
        <v>2012</v>
      </c>
      <c r="D1663" s="12">
        <v>3</v>
      </c>
      <c r="E1663" s="13">
        <v>8</v>
      </c>
      <c r="F1663" s="14">
        <f>+(D1663/(D1663+E1663))</f>
        <v>0.27272727272727271</v>
      </c>
      <c r="G1663" s="15">
        <v>9520</v>
      </c>
      <c r="H1663" s="15">
        <v>1904</v>
      </c>
      <c r="L1663" s="16">
        <v>14</v>
      </c>
      <c r="M1663" s="16">
        <v>13</v>
      </c>
      <c r="N1663" s="17">
        <f>+L1663/(L1663+M1663)</f>
        <v>0.51851851851851849</v>
      </c>
      <c r="T1663" s="19">
        <v>25</v>
      </c>
      <c r="U1663" s="19">
        <v>6</v>
      </c>
      <c r="V1663" s="20">
        <f>(+T1663/(T1663+U1663))</f>
        <v>0.80645161290322576</v>
      </c>
    </row>
    <row r="1664" spans="1:24" x14ac:dyDescent="0.35">
      <c r="A1664" s="11">
        <v>130493</v>
      </c>
      <c r="B1664" s="11" t="s">
        <v>105</v>
      </c>
      <c r="C1664" s="11">
        <v>2013</v>
      </c>
      <c r="D1664" s="12">
        <v>3</v>
      </c>
      <c r="E1664" s="13">
        <v>8</v>
      </c>
      <c r="F1664" s="14">
        <f>+(D1664/(D1664+E1664))</f>
        <v>0.27272727272727271</v>
      </c>
      <c r="G1664" s="15">
        <v>13145</v>
      </c>
      <c r="H1664" s="15">
        <v>2629</v>
      </c>
      <c r="L1664" s="16">
        <v>14</v>
      </c>
      <c r="M1664" s="16">
        <v>13</v>
      </c>
      <c r="N1664" s="17">
        <f>+L1664/(L1664+M1664)</f>
        <v>0.51851851851851849</v>
      </c>
      <c r="T1664" s="19">
        <v>7</v>
      </c>
      <c r="U1664" s="19">
        <v>18</v>
      </c>
      <c r="V1664" s="20">
        <f>(+T1664/(T1664+U1664))</f>
        <v>0.28000000000000003</v>
      </c>
    </row>
    <row r="1665" spans="1:24" x14ac:dyDescent="0.35">
      <c r="A1665" s="11">
        <v>130493</v>
      </c>
      <c r="B1665" s="11" t="s">
        <v>105</v>
      </c>
      <c r="C1665" s="11">
        <v>2014</v>
      </c>
      <c r="D1665" s="12">
        <v>2</v>
      </c>
      <c r="E1665" s="13">
        <v>9</v>
      </c>
      <c r="F1665" s="14">
        <f>+(D1665/(D1665+E1665))</f>
        <v>0.18181818181818182</v>
      </c>
      <c r="G1665" s="15">
        <v>7025</v>
      </c>
      <c r="H1665" s="15">
        <v>1171</v>
      </c>
      <c r="L1665" s="16">
        <v>30</v>
      </c>
      <c r="M1665" s="16">
        <v>3</v>
      </c>
      <c r="N1665" s="17">
        <f>+L1665/(L1665+M1665)</f>
        <v>0.90909090909090906</v>
      </c>
      <c r="T1665" s="19">
        <v>12</v>
      </c>
      <c r="U1665" s="19">
        <v>15</v>
      </c>
      <c r="V1665" s="20">
        <f>(+T1665/(T1665+U1665))</f>
        <v>0.44444444444444442</v>
      </c>
    </row>
    <row r="1666" spans="1:24" x14ac:dyDescent="0.35">
      <c r="A1666" s="11">
        <v>130493</v>
      </c>
      <c r="B1666" s="11" t="s">
        <v>105</v>
      </c>
      <c r="C1666" s="11">
        <v>2015</v>
      </c>
      <c r="D1666" s="12">
        <v>4</v>
      </c>
      <c r="E1666" s="13">
        <v>7</v>
      </c>
      <c r="F1666" s="14">
        <f>+(D1666/(D1666+E1666))</f>
        <v>0.36363636363636365</v>
      </c>
      <c r="G1666" s="15">
        <v>9933</v>
      </c>
      <c r="H1666" s="15">
        <v>1987</v>
      </c>
      <c r="L1666" s="16">
        <v>24</v>
      </c>
      <c r="M1666" s="16">
        <v>8</v>
      </c>
      <c r="N1666" s="17">
        <f>+L1666/(L1666+M1666)</f>
        <v>0.75</v>
      </c>
      <c r="T1666" s="19">
        <v>14</v>
      </c>
      <c r="U1666" s="19">
        <v>15</v>
      </c>
      <c r="V1666" s="20">
        <f>(+T1666/(T1666+U1666))</f>
        <v>0.48275862068965519</v>
      </c>
    </row>
    <row r="1667" spans="1:24" x14ac:dyDescent="0.35">
      <c r="A1667" s="11">
        <v>130493</v>
      </c>
      <c r="B1667" s="11" t="s">
        <v>105</v>
      </c>
      <c r="C1667" s="11">
        <v>2016</v>
      </c>
      <c r="D1667" s="12">
        <v>6</v>
      </c>
      <c r="E1667" s="13">
        <v>5</v>
      </c>
      <c r="F1667" s="14">
        <f>+(D1667/(D1667+E1667))</f>
        <v>0.54545454545454541</v>
      </c>
      <c r="G1667" s="15">
        <v>8250</v>
      </c>
      <c r="H1667" s="15">
        <v>1650</v>
      </c>
      <c r="L1667" s="16">
        <v>22</v>
      </c>
      <c r="M1667" s="16">
        <v>8</v>
      </c>
      <c r="N1667" s="17">
        <f>+L1667/(L1667+M1667)</f>
        <v>0.73333333333333328</v>
      </c>
      <c r="T1667" s="19">
        <v>19</v>
      </c>
      <c r="U1667" s="19">
        <v>11</v>
      </c>
      <c r="V1667" s="20">
        <f>(+T1667/(T1667+U1667))</f>
        <v>0.6333333333333333</v>
      </c>
    </row>
    <row r="1668" spans="1:24" x14ac:dyDescent="0.35">
      <c r="A1668" s="11">
        <v>130493</v>
      </c>
      <c r="B1668" s="11" t="s">
        <v>105</v>
      </c>
      <c r="C1668" s="11">
        <v>2017</v>
      </c>
      <c r="D1668" s="12">
        <v>5</v>
      </c>
      <c r="E1668" s="13">
        <v>5</v>
      </c>
      <c r="F1668" s="14">
        <f>+(D1668/(D1668+E1668))</f>
        <v>0.5</v>
      </c>
      <c r="G1668" s="15">
        <v>10026</v>
      </c>
      <c r="H1668" s="15">
        <v>2005</v>
      </c>
      <c r="L1668" s="16">
        <v>18</v>
      </c>
      <c r="M1668" s="16">
        <v>13</v>
      </c>
      <c r="N1668" s="17">
        <f>+L1668/(L1668+M1668)</f>
        <v>0.58064516129032262</v>
      </c>
      <c r="O1668" s="18">
        <v>9743</v>
      </c>
      <c r="P1668" s="18">
        <v>811</v>
      </c>
      <c r="T1668" s="19">
        <v>12</v>
      </c>
      <c r="U1668" s="19">
        <v>17</v>
      </c>
      <c r="V1668" s="20">
        <f>(+T1668/(T1668+U1668))</f>
        <v>0.41379310344827586</v>
      </c>
    </row>
    <row r="1669" spans="1:24" x14ac:dyDescent="0.35">
      <c r="A1669" s="11">
        <v>130493</v>
      </c>
      <c r="B1669" s="11" t="s">
        <v>105</v>
      </c>
      <c r="C1669" s="11">
        <v>2018</v>
      </c>
      <c r="D1669" s="12">
        <v>4</v>
      </c>
      <c r="E1669" s="13">
        <v>6</v>
      </c>
      <c r="F1669" s="14">
        <f>+(D1669/(D1669+E1669))</f>
        <v>0.4</v>
      </c>
      <c r="G1669" s="15">
        <v>7639</v>
      </c>
      <c r="H1669" s="15">
        <v>1528</v>
      </c>
      <c r="L1669" s="16">
        <v>16</v>
      </c>
      <c r="M1669" s="16">
        <v>12</v>
      </c>
      <c r="N1669" s="17">
        <f>+L1669/(L1669+M1669)</f>
        <v>0.5714285714285714</v>
      </c>
      <c r="O1669" s="18">
        <v>7912</v>
      </c>
      <c r="P1669" s="18">
        <v>565</v>
      </c>
      <c r="T1669" s="19">
        <v>21</v>
      </c>
      <c r="U1669" s="19">
        <v>10</v>
      </c>
      <c r="V1669" s="20">
        <f>(+T1669/(T1669+U1669))</f>
        <v>0.67741935483870963</v>
      </c>
    </row>
    <row r="1670" spans="1:24" x14ac:dyDescent="0.35">
      <c r="A1670" s="11">
        <v>130493</v>
      </c>
      <c r="B1670" s="11" t="s">
        <v>105</v>
      </c>
      <c r="C1670" s="11">
        <v>2019</v>
      </c>
      <c r="D1670" s="12">
        <v>2</v>
      </c>
      <c r="E1670" s="13">
        <v>8</v>
      </c>
      <c r="F1670" s="14">
        <f>+(D1670/(D1670+E1670))</f>
        <v>0.2</v>
      </c>
      <c r="G1670" s="15">
        <v>8148</v>
      </c>
      <c r="H1670" s="15">
        <v>1630</v>
      </c>
      <c r="L1670" s="16">
        <v>19</v>
      </c>
      <c r="M1670" s="16">
        <v>12</v>
      </c>
      <c r="N1670" s="17">
        <f>+L1670/(L1670+M1670)</f>
        <v>0.61290322580645162</v>
      </c>
      <c r="T1670" s="19">
        <v>14</v>
      </c>
      <c r="U1670" s="19">
        <v>15</v>
      </c>
      <c r="V1670" s="20">
        <f>(+T1670/(T1670+U1670))</f>
        <v>0.48275862068965519</v>
      </c>
      <c r="W1670" s="21">
        <v>1894</v>
      </c>
      <c r="X1670" s="21">
        <v>196</v>
      </c>
    </row>
    <row r="1671" spans="1:24" x14ac:dyDescent="0.35">
      <c r="A1671" s="11">
        <v>130493</v>
      </c>
      <c r="B1671" s="11" t="s">
        <v>105</v>
      </c>
      <c r="C1671" s="11">
        <v>2020</v>
      </c>
      <c r="G1671" s="15" t="e">
        <v>#N/A</v>
      </c>
      <c r="H1671" s="15" t="e">
        <v>#N/A</v>
      </c>
      <c r="L1671" s="16">
        <v>16</v>
      </c>
      <c r="M1671" s="16">
        <v>11</v>
      </c>
      <c r="N1671" s="17">
        <f>+L1671/(L1671+M1671)</f>
        <v>0.59259259259259256</v>
      </c>
      <c r="T1671" s="19">
        <v>10</v>
      </c>
      <c r="U1671" s="19">
        <v>18</v>
      </c>
      <c r="V1671" s="20">
        <f>(+T1671/(T1671+U1671))</f>
        <v>0.35714285714285715</v>
      </c>
    </row>
    <row r="1672" spans="1:24" x14ac:dyDescent="0.35">
      <c r="A1672" s="11">
        <v>130493</v>
      </c>
      <c r="B1672" s="11" t="s">
        <v>105</v>
      </c>
      <c r="C1672" s="11">
        <v>2021</v>
      </c>
      <c r="D1672" s="12">
        <v>4</v>
      </c>
      <c r="E1672" s="13">
        <v>6</v>
      </c>
      <c r="F1672" s="14">
        <f>+(D1672/(D1672+E1672))</f>
        <v>0.4</v>
      </c>
      <c r="G1672" s="15" t="e">
        <v>#N/A</v>
      </c>
      <c r="H1672" s="15" t="e">
        <v>#N/A</v>
      </c>
      <c r="N1672" s="17"/>
      <c r="V1672" s="20"/>
    </row>
    <row r="1673" spans="1:24" x14ac:dyDescent="0.35">
      <c r="A1673" s="11">
        <v>130493</v>
      </c>
      <c r="B1673" s="11" t="s">
        <v>105</v>
      </c>
      <c r="C1673" s="11">
        <v>2022</v>
      </c>
      <c r="D1673" s="12">
        <v>3</v>
      </c>
      <c r="E1673" s="13">
        <v>8</v>
      </c>
      <c r="F1673" s="14">
        <f>+(D1673/(D1673+E1673))</f>
        <v>0.27272727272727271</v>
      </c>
      <c r="G1673" s="15" t="e">
        <v>#N/A</v>
      </c>
      <c r="H1673" s="15" t="e">
        <v>#N/A</v>
      </c>
      <c r="L1673" s="16">
        <v>22</v>
      </c>
      <c r="M1673" s="16">
        <v>11</v>
      </c>
      <c r="N1673" s="17">
        <f>+L1673/(L1673+M1673)</f>
        <v>0.66666666666666663</v>
      </c>
      <c r="S1673" s="70" t="e">
        <f>+Q1673/R1673</f>
        <v>#DIV/0!</v>
      </c>
      <c r="T1673" s="19">
        <v>14</v>
      </c>
      <c r="U1673" s="19">
        <v>14</v>
      </c>
      <c r="V1673" s="20">
        <f>(+T1673/(T1673+U1673))</f>
        <v>0.5</v>
      </c>
    </row>
    <row r="1674" spans="1:24" x14ac:dyDescent="0.35">
      <c r="A1674" s="11">
        <v>130590</v>
      </c>
      <c r="B1674" s="11" t="s">
        <v>106</v>
      </c>
      <c r="C1674" s="11">
        <v>2004</v>
      </c>
      <c r="D1674" s="12">
        <v>8</v>
      </c>
      <c r="E1674" s="13">
        <v>0</v>
      </c>
      <c r="F1674" s="14">
        <f>+(D1674/(D1674+E1674))</f>
        <v>1</v>
      </c>
      <c r="G1674" s="15" t="e">
        <v>#N/A</v>
      </c>
      <c r="H1674" s="15" t="e">
        <v>#N/A</v>
      </c>
      <c r="L1674" s="16">
        <v>22</v>
      </c>
      <c r="M1674" s="16">
        <v>5</v>
      </c>
      <c r="N1674" s="17">
        <f>+L1674/(L1674+M1674)</f>
        <v>0.81481481481481477</v>
      </c>
      <c r="T1674" s="19">
        <v>9</v>
      </c>
      <c r="U1674" s="19">
        <v>13</v>
      </c>
      <c r="V1674" s="20">
        <f>(+T1674/(T1674+U1674))</f>
        <v>0.40909090909090912</v>
      </c>
    </row>
    <row r="1675" spans="1:24" x14ac:dyDescent="0.35">
      <c r="A1675" s="11">
        <v>130590</v>
      </c>
      <c r="B1675" s="11" t="s">
        <v>106</v>
      </c>
      <c r="C1675" s="11">
        <v>2005</v>
      </c>
      <c r="D1675" s="12">
        <v>8</v>
      </c>
      <c r="E1675" s="13">
        <v>0</v>
      </c>
      <c r="F1675" s="14">
        <f>+(D1675/(D1675+E1675))</f>
        <v>1</v>
      </c>
      <c r="G1675" s="15">
        <v>15774</v>
      </c>
      <c r="H1675" s="15">
        <v>3943</v>
      </c>
      <c r="L1675" s="16">
        <v>19</v>
      </c>
      <c r="M1675" s="16">
        <v>7</v>
      </c>
      <c r="N1675" s="17">
        <f>+L1675/(L1675+M1675)</f>
        <v>0.73076923076923073</v>
      </c>
      <c r="T1675" s="19">
        <v>9</v>
      </c>
      <c r="U1675" s="19">
        <v>14</v>
      </c>
      <c r="V1675" s="20">
        <f>(+T1675/(T1675+U1675))</f>
        <v>0.39130434782608697</v>
      </c>
    </row>
    <row r="1676" spans="1:24" x14ac:dyDescent="0.35">
      <c r="A1676" s="11">
        <v>130590</v>
      </c>
      <c r="B1676" s="11" t="s">
        <v>106</v>
      </c>
      <c r="C1676" s="11">
        <v>2006</v>
      </c>
      <c r="D1676" s="12">
        <v>7</v>
      </c>
      <c r="E1676" s="13">
        <v>1</v>
      </c>
      <c r="F1676" s="14">
        <f>+(D1676/(D1676+E1676))</f>
        <v>0.875</v>
      </c>
      <c r="G1676" s="15">
        <v>17101</v>
      </c>
      <c r="H1676" s="15">
        <v>4275</v>
      </c>
      <c r="L1676" s="16">
        <v>18</v>
      </c>
      <c r="M1676" s="16">
        <v>6</v>
      </c>
      <c r="N1676" s="17">
        <f>+L1676/(L1676+M1676)</f>
        <v>0.75</v>
      </c>
      <c r="T1676" s="19">
        <v>8</v>
      </c>
      <c r="U1676" s="19">
        <v>15</v>
      </c>
      <c r="V1676" s="20">
        <f>(+T1676/(T1676+U1676))</f>
        <v>0.34782608695652173</v>
      </c>
    </row>
    <row r="1677" spans="1:24" x14ac:dyDescent="0.35">
      <c r="A1677" s="11">
        <v>130590</v>
      </c>
      <c r="B1677" s="11" t="s">
        <v>106</v>
      </c>
      <c r="C1677" s="11">
        <v>2007</v>
      </c>
      <c r="F1677" s="14" t="e">
        <f>+(D1677/(D1677+E1677))</f>
        <v>#DIV/0!</v>
      </c>
      <c r="G1677" s="15">
        <v>15928</v>
      </c>
      <c r="H1677" s="15">
        <v>3982</v>
      </c>
      <c r="L1677" s="16">
        <v>21</v>
      </c>
      <c r="M1677" s="16">
        <v>5</v>
      </c>
      <c r="N1677" s="17">
        <f>+L1677/(L1677+M1677)</f>
        <v>0.80769230769230771</v>
      </c>
      <c r="T1677" s="19">
        <v>12</v>
      </c>
      <c r="U1677" s="19">
        <v>12</v>
      </c>
      <c r="V1677" s="20">
        <f>(+T1677/(T1677+U1677))</f>
        <v>0.5</v>
      </c>
    </row>
    <row r="1678" spans="1:24" x14ac:dyDescent="0.35">
      <c r="A1678" s="11">
        <v>130590</v>
      </c>
      <c r="B1678" s="11" t="s">
        <v>106</v>
      </c>
      <c r="C1678" s="11">
        <v>2008</v>
      </c>
      <c r="D1678" s="12">
        <v>8</v>
      </c>
      <c r="E1678" s="13">
        <v>0</v>
      </c>
      <c r="F1678" s="14">
        <f>+(D1678/(D1678+E1678))</f>
        <v>1</v>
      </c>
      <c r="G1678" s="15">
        <v>15046</v>
      </c>
      <c r="H1678" s="15">
        <v>3762</v>
      </c>
      <c r="L1678" s="16">
        <v>21</v>
      </c>
      <c r="M1678" s="16">
        <v>7</v>
      </c>
      <c r="N1678" s="17">
        <f>+L1678/(L1678+M1678)</f>
        <v>0.75</v>
      </c>
      <c r="T1678" s="19">
        <v>10</v>
      </c>
      <c r="U1678" s="19">
        <v>13</v>
      </c>
      <c r="V1678" s="20">
        <f>(+T1678/(T1678+U1678))</f>
        <v>0.43478260869565216</v>
      </c>
    </row>
    <row r="1679" spans="1:24" x14ac:dyDescent="0.35">
      <c r="A1679" s="11">
        <v>130590</v>
      </c>
      <c r="B1679" s="11" t="s">
        <v>106</v>
      </c>
      <c r="C1679" s="11">
        <v>2009</v>
      </c>
      <c r="D1679" s="12">
        <v>6</v>
      </c>
      <c r="E1679" s="13">
        <v>2</v>
      </c>
      <c r="F1679" s="14">
        <f>+(D1679/(D1679+E1679))</f>
        <v>0.75</v>
      </c>
      <c r="G1679" s="15">
        <v>13533</v>
      </c>
      <c r="H1679" s="15">
        <v>3383</v>
      </c>
      <c r="L1679" s="16">
        <v>9</v>
      </c>
      <c r="M1679" s="16">
        <v>15</v>
      </c>
      <c r="N1679" s="17">
        <f>+L1679/(L1679+M1679)</f>
        <v>0.375</v>
      </c>
      <c r="T1679" s="19">
        <v>17</v>
      </c>
      <c r="U1679" s="19">
        <v>8</v>
      </c>
      <c r="V1679" s="20">
        <f>(+T1679/(T1679+U1679))</f>
        <v>0.68</v>
      </c>
    </row>
    <row r="1680" spans="1:24" x14ac:dyDescent="0.35">
      <c r="A1680" s="11">
        <v>130590</v>
      </c>
      <c r="B1680" s="11" t="s">
        <v>106</v>
      </c>
      <c r="C1680" s="11">
        <v>2010</v>
      </c>
      <c r="D1680" s="12">
        <v>7</v>
      </c>
      <c r="E1680" s="13">
        <v>1</v>
      </c>
      <c r="F1680" s="14">
        <f>+(D1680/(D1680+E1680))</f>
        <v>0.875</v>
      </c>
      <c r="G1680" s="15">
        <v>15362</v>
      </c>
      <c r="H1680" s="15">
        <v>3841</v>
      </c>
      <c r="L1680" s="16">
        <v>10</v>
      </c>
      <c r="M1680" s="16">
        <v>14</v>
      </c>
      <c r="N1680" s="17">
        <f>+L1680/(L1680+M1680)</f>
        <v>0.41666666666666669</v>
      </c>
      <c r="T1680" s="19">
        <v>15</v>
      </c>
      <c r="U1680" s="19">
        <v>9</v>
      </c>
      <c r="V1680" s="20">
        <f>(+T1680/(T1680+U1680))</f>
        <v>0.625</v>
      </c>
    </row>
    <row r="1681" spans="1:24" x14ac:dyDescent="0.35">
      <c r="A1681" s="11">
        <v>130590</v>
      </c>
      <c r="B1681" s="11" t="s">
        <v>106</v>
      </c>
      <c r="C1681" s="11">
        <v>2011</v>
      </c>
      <c r="D1681" s="12">
        <v>7</v>
      </c>
      <c r="E1681" s="13">
        <v>1</v>
      </c>
      <c r="F1681" s="14">
        <f>+(D1681/(D1681+E1681))</f>
        <v>0.875</v>
      </c>
      <c r="G1681" s="15">
        <v>13200</v>
      </c>
      <c r="H1681" s="15">
        <v>3300</v>
      </c>
      <c r="L1681" s="16">
        <v>14</v>
      </c>
      <c r="M1681" s="16">
        <v>12</v>
      </c>
      <c r="N1681" s="17">
        <f>+L1681/(L1681+M1681)</f>
        <v>0.53846153846153844</v>
      </c>
      <c r="T1681" s="19">
        <v>14</v>
      </c>
      <c r="U1681" s="19">
        <v>11</v>
      </c>
      <c r="V1681" s="20">
        <f>(+T1681/(T1681+U1681))</f>
        <v>0.56000000000000005</v>
      </c>
    </row>
    <row r="1682" spans="1:24" x14ac:dyDescent="0.35">
      <c r="A1682" s="11">
        <v>130590</v>
      </c>
      <c r="B1682" s="11" t="s">
        <v>106</v>
      </c>
      <c r="C1682" s="11">
        <v>2012</v>
      </c>
      <c r="D1682" s="12">
        <v>8</v>
      </c>
      <c r="E1682" s="13">
        <v>0</v>
      </c>
      <c r="F1682" s="14">
        <f>+(D1682/(D1682+E1682))</f>
        <v>1</v>
      </c>
      <c r="G1682" s="15">
        <v>18262</v>
      </c>
      <c r="H1682" s="15">
        <v>4566</v>
      </c>
      <c r="L1682" s="16">
        <v>10</v>
      </c>
      <c r="M1682" s="16">
        <v>14</v>
      </c>
      <c r="N1682" s="17">
        <f>+L1682/(L1682+M1682)</f>
        <v>0.41666666666666669</v>
      </c>
      <c r="T1682" s="19">
        <v>10</v>
      </c>
      <c r="U1682" s="19">
        <v>14</v>
      </c>
      <c r="V1682" s="20">
        <f>(+T1682/(T1682+U1682))</f>
        <v>0.41666666666666669</v>
      </c>
    </row>
    <row r="1683" spans="1:24" x14ac:dyDescent="0.35">
      <c r="A1683" s="11">
        <v>130590</v>
      </c>
      <c r="B1683" s="11" t="s">
        <v>106</v>
      </c>
      <c r="C1683" s="11">
        <v>2013</v>
      </c>
      <c r="D1683" s="12">
        <v>6</v>
      </c>
      <c r="E1683" s="13">
        <v>2</v>
      </c>
      <c r="F1683" s="14">
        <f>+(D1683/(D1683+E1683))</f>
        <v>0.75</v>
      </c>
      <c r="G1683" s="15">
        <v>15584</v>
      </c>
      <c r="H1683" s="15">
        <v>3896</v>
      </c>
      <c r="L1683" s="16">
        <v>9</v>
      </c>
      <c r="M1683" s="16">
        <v>15</v>
      </c>
      <c r="N1683" s="17">
        <f>+L1683/(L1683+M1683)</f>
        <v>0.375</v>
      </c>
      <c r="T1683" s="19">
        <v>13</v>
      </c>
      <c r="U1683" s="19">
        <v>11</v>
      </c>
      <c r="V1683" s="20">
        <f>(+T1683/(T1683+U1683))</f>
        <v>0.54166666666666663</v>
      </c>
    </row>
    <row r="1684" spans="1:24" x14ac:dyDescent="0.35">
      <c r="A1684" s="11">
        <v>130590</v>
      </c>
      <c r="B1684" s="11" t="s">
        <v>106</v>
      </c>
      <c r="C1684" s="11">
        <v>2014</v>
      </c>
      <c r="D1684" s="12">
        <v>5</v>
      </c>
      <c r="E1684" s="13">
        <v>3</v>
      </c>
      <c r="F1684" s="14">
        <f>+(D1684/(D1684+E1684))</f>
        <v>0.625</v>
      </c>
      <c r="G1684" s="15">
        <v>10103</v>
      </c>
      <c r="H1684" s="15">
        <v>2526</v>
      </c>
      <c r="L1684" s="16">
        <v>15</v>
      </c>
      <c r="M1684" s="16">
        <v>11</v>
      </c>
      <c r="N1684" s="17">
        <f>+L1684/(L1684+M1684)</f>
        <v>0.57692307692307687</v>
      </c>
      <c r="T1684" s="19">
        <v>16</v>
      </c>
      <c r="U1684" s="19">
        <v>9</v>
      </c>
      <c r="V1684" s="20">
        <f>(+T1684/(T1684+U1684))</f>
        <v>0.64</v>
      </c>
    </row>
    <row r="1685" spans="1:24" x14ac:dyDescent="0.35">
      <c r="A1685" s="11">
        <v>130590</v>
      </c>
      <c r="B1685" s="11" t="s">
        <v>106</v>
      </c>
      <c r="C1685" s="11">
        <v>2015</v>
      </c>
      <c r="D1685" s="12">
        <v>7</v>
      </c>
      <c r="E1685" s="13">
        <v>1</v>
      </c>
      <c r="F1685" s="14">
        <f>+(D1685/(D1685+E1685))</f>
        <v>0.875</v>
      </c>
      <c r="G1685" s="15">
        <v>11767</v>
      </c>
      <c r="H1685" s="15">
        <v>2942</v>
      </c>
      <c r="L1685" s="16">
        <v>23</v>
      </c>
      <c r="M1685" s="16">
        <v>7</v>
      </c>
      <c r="N1685" s="17">
        <f>+L1685/(L1685+M1685)</f>
        <v>0.76666666666666672</v>
      </c>
      <c r="T1685" s="19">
        <v>9</v>
      </c>
      <c r="U1685" s="19">
        <v>15</v>
      </c>
      <c r="V1685" s="20">
        <f>(+T1685/(T1685+U1685))</f>
        <v>0.375</v>
      </c>
    </row>
    <row r="1686" spans="1:24" x14ac:dyDescent="0.35">
      <c r="A1686" s="11">
        <v>130590</v>
      </c>
      <c r="B1686" s="11" t="s">
        <v>106</v>
      </c>
      <c r="C1686" s="11">
        <v>2016</v>
      </c>
      <c r="D1686" s="12">
        <v>8</v>
      </c>
      <c r="E1686" s="13">
        <v>0</v>
      </c>
      <c r="F1686" s="14">
        <f>+(D1686/(D1686+E1686))</f>
        <v>1</v>
      </c>
      <c r="G1686" s="15">
        <v>14503</v>
      </c>
      <c r="H1686" s="15">
        <v>3626</v>
      </c>
      <c r="L1686" s="16">
        <v>19</v>
      </c>
      <c r="M1686" s="16">
        <v>8</v>
      </c>
      <c r="N1686" s="17">
        <f>+L1686/(L1686+M1686)</f>
        <v>0.70370370370370372</v>
      </c>
      <c r="T1686" s="19">
        <v>12</v>
      </c>
      <c r="U1686" s="19">
        <v>11</v>
      </c>
      <c r="V1686" s="20">
        <f>(+T1686/(T1686+U1686))</f>
        <v>0.52173913043478259</v>
      </c>
    </row>
    <row r="1687" spans="1:24" x14ac:dyDescent="0.35">
      <c r="A1687" s="11">
        <v>130590</v>
      </c>
      <c r="B1687" s="11" t="s">
        <v>106</v>
      </c>
      <c r="C1687" s="11">
        <v>2017</v>
      </c>
      <c r="D1687" s="12">
        <v>8</v>
      </c>
      <c r="E1687" s="13">
        <v>1</v>
      </c>
      <c r="F1687" s="14">
        <f>+(D1687/(D1687+E1687))</f>
        <v>0.88888888888888884</v>
      </c>
      <c r="G1687" s="15">
        <v>14062</v>
      </c>
      <c r="H1687" s="15">
        <v>2812</v>
      </c>
      <c r="L1687" s="16">
        <v>15</v>
      </c>
      <c r="M1687" s="16">
        <v>10</v>
      </c>
      <c r="N1687" s="17">
        <f>+L1687/(L1687+M1687)</f>
        <v>0.6</v>
      </c>
      <c r="O1687" s="18">
        <v>2355</v>
      </c>
      <c r="P1687" s="18">
        <v>235</v>
      </c>
      <c r="T1687" s="19">
        <v>13</v>
      </c>
      <c r="U1687" s="19">
        <v>10</v>
      </c>
      <c r="V1687" s="20">
        <f>(+T1687/(T1687+U1687))</f>
        <v>0.56521739130434778</v>
      </c>
    </row>
    <row r="1688" spans="1:24" x14ac:dyDescent="0.35">
      <c r="A1688" s="11">
        <v>130590</v>
      </c>
      <c r="B1688" s="11" t="s">
        <v>106</v>
      </c>
      <c r="C1688" s="11">
        <v>2018</v>
      </c>
      <c r="D1688" s="12">
        <v>8</v>
      </c>
      <c r="E1688" s="13">
        <v>1</v>
      </c>
      <c r="F1688" s="14">
        <f>+(D1688/(D1688+E1688))</f>
        <v>0.88888888888888884</v>
      </c>
      <c r="G1688" s="15">
        <v>11906</v>
      </c>
      <c r="H1688" s="15">
        <v>2977</v>
      </c>
      <c r="L1688" s="16">
        <v>16</v>
      </c>
      <c r="M1688" s="16">
        <v>10</v>
      </c>
      <c r="N1688" s="17">
        <f>+L1688/(L1688+M1688)</f>
        <v>0.61538461538461542</v>
      </c>
      <c r="O1688" s="18">
        <v>3234</v>
      </c>
      <c r="P1688" s="18">
        <v>269</v>
      </c>
      <c r="T1688" s="19">
        <v>15</v>
      </c>
      <c r="U1688" s="19">
        <v>10</v>
      </c>
      <c r="V1688" s="20">
        <f>(+T1688/(T1688+U1688))</f>
        <v>0.6</v>
      </c>
    </row>
    <row r="1689" spans="1:24" x14ac:dyDescent="0.35">
      <c r="A1689" s="11">
        <v>130590</v>
      </c>
      <c r="B1689" s="11" t="s">
        <v>106</v>
      </c>
      <c r="C1689" s="11">
        <v>2019</v>
      </c>
      <c r="D1689" s="12">
        <v>5</v>
      </c>
      <c r="E1689" s="13">
        <v>4</v>
      </c>
      <c r="F1689" s="14">
        <f>+(D1689/(D1689+E1689))</f>
        <v>0.55555555555555558</v>
      </c>
      <c r="G1689" s="15">
        <v>19449</v>
      </c>
      <c r="H1689" s="15">
        <v>3890</v>
      </c>
      <c r="L1689" s="16">
        <v>17</v>
      </c>
      <c r="M1689" s="16">
        <v>8</v>
      </c>
      <c r="N1689" s="17">
        <f>+L1689/(L1689+M1689)</f>
        <v>0.68</v>
      </c>
      <c r="T1689" s="19">
        <v>19</v>
      </c>
      <c r="U1689" s="19">
        <v>6</v>
      </c>
      <c r="V1689" s="20">
        <f>(+T1689/(T1689+U1689))</f>
        <v>0.76</v>
      </c>
      <c r="W1689" s="21">
        <v>2672</v>
      </c>
      <c r="X1689" s="21">
        <v>206</v>
      </c>
    </row>
    <row r="1690" spans="1:24" x14ac:dyDescent="0.35">
      <c r="A1690" s="11">
        <v>130590</v>
      </c>
      <c r="B1690" s="11" t="s">
        <v>106</v>
      </c>
      <c r="C1690" s="11">
        <v>2020</v>
      </c>
      <c r="G1690" s="15" t="e">
        <v>#N/A</v>
      </c>
      <c r="H1690" s="15" t="e">
        <v>#N/A</v>
      </c>
      <c r="L1690" s="16">
        <v>17</v>
      </c>
      <c r="M1690" s="16">
        <v>9</v>
      </c>
      <c r="N1690" s="17">
        <f>+L1690/(L1690+M1690)</f>
        <v>0.65384615384615385</v>
      </c>
      <c r="T1690" s="19">
        <v>16</v>
      </c>
      <c r="U1690" s="19">
        <v>9</v>
      </c>
      <c r="V1690" s="20">
        <f>(+T1690/(T1690+U1690))</f>
        <v>0.64</v>
      </c>
    </row>
    <row r="1691" spans="1:24" x14ac:dyDescent="0.35">
      <c r="A1691" s="11">
        <v>130590</v>
      </c>
      <c r="B1691" s="11" t="s">
        <v>106</v>
      </c>
      <c r="C1691" s="11">
        <v>2021</v>
      </c>
      <c r="D1691" s="12">
        <v>8</v>
      </c>
      <c r="E1691" s="13">
        <v>1</v>
      </c>
      <c r="F1691" s="14">
        <f>+(D1691/(D1691+E1691))</f>
        <v>0.88888888888888884</v>
      </c>
      <c r="G1691" s="15" t="e">
        <v>#N/A</v>
      </c>
      <c r="H1691" s="15" t="e">
        <v>#N/A</v>
      </c>
      <c r="N1691" s="17"/>
      <c r="V1691" s="20"/>
    </row>
    <row r="1692" spans="1:24" x14ac:dyDescent="0.35">
      <c r="A1692" s="11">
        <v>130590</v>
      </c>
      <c r="B1692" s="11" t="s">
        <v>106</v>
      </c>
      <c r="C1692" s="11">
        <v>2022</v>
      </c>
      <c r="D1692" s="12">
        <v>9</v>
      </c>
      <c r="E1692" s="13">
        <v>0</v>
      </c>
      <c r="F1692" s="14">
        <f>+(D1692/(D1692+E1692))</f>
        <v>1</v>
      </c>
      <c r="G1692" s="15" t="e">
        <v>#N/A</v>
      </c>
      <c r="H1692" s="15" t="e">
        <v>#N/A</v>
      </c>
      <c r="L1692" s="16">
        <v>16</v>
      </c>
      <c r="M1692" s="16">
        <v>9</v>
      </c>
      <c r="N1692" s="17">
        <f>+L1692/(L1692+M1692)</f>
        <v>0.64</v>
      </c>
      <c r="O1692" s="18">
        <v>1398</v>
      </c>
      <c r="P1692" s="18">
        <v>127</v>
      </c>
      <c r="S1692" s="70" t="e">
        <f>+Q1692/R1692</f>
        <v>#DIV/0!</v>
      </c>
      <c r="T1692" s="19">
        <v>17</v>
      </c>
      <c r="U1692" s="19">
        <v>6</v>
      </c>
      <c r="V1692" s="20">
        <f>(+T1692/(T1692+U1692))</f>
        <v>0.73913043478260865</v>
      </c>
    </row>
    <row r="1693" spans="1:24" x14ac:dyDescent="0.35">
      <c r="A1693" s="11">
        <v>130697</v>
      </c>
      <c r="B1693" s="11" t="s">
        <v>107</v>
      </c>
      <c r="C1693" s="11">
        <v>2004</v>
      </c>
      <c r="D1693" s="12">
        <v>3</v>
      </c>
      <c r="E1693" s="13">
        <v>5</v>
      </c>
      <c r="F1693" s="14">
        <f>+(D1693/(D1693+E1693))</f>
        <v>0.375</v>
      </c>
      <c r="G1693" s="15" t="e">
        <v>#N/A</v>
      </c>
      <c r="H1693" s="15" t="e">
        <v>#N/A</v>
      </c>
      <c r="L1693" s="16">
        <v>12</v>
      </c>
      <c r="M1693" s="16">
        <v>11</v>
      </c>
      <c r="N1693" s="17">
        <f>+L1693/(L1693+M1693)</f>
        <v>0.52173913043478259</v>
      </c>
      <c r="T1693" s="19">
        <v>20</v>
      </c>
      <c r="U1693" s="19">
        <v>4</v>
      </c>
      <c r="V1693" s="20">
        <f>(+T1693/(T1693+U1693))</f>
        <v>0.83333333333333337</v>
      </c>
    </row>
    <row r="1694" spans="1:24" x14ac:dyDescent="0.35">
      <c r="A1694" s="11">
        <v>130697</v>
      </c>
      <c r="B1694" s="11" t="s">
        <v>107</v>
      </c>
      <c r="C1694" s="11">
        <v>2005</v>
      </c>
      <c r="D1694" s="12">
        <v>0</v>
      </c>
      <c r="E1694" s="13">
        <v>8</v>
      </c>
      <c r="F1694" s="14">
        <f>+(D1694/(D1694+E1694))</f>
        <v>0</v>
      </c>
      <c r="G1694" s="15">
        <v>9704</v>
      </c>
      <c r="H1694" s="15">
        <v>3234</v>
      </c>
      <c r="L1694" s="16">
        <v>13</v>
      </c>
      <c r="M1694" s="16">
        <v>11</v>
      </c>
      <c r="N1694" s="17">
        <f>+L1694/(L1694+M1694)</f>
        <v>0.54166666666666663</v>
      </c>
      <c r="T1694" s="19">
        <v>22</v>
      </c>
      <c r="U1694" s="19">
        <v>5</v>
      </c>
      <c r="V1694" s="20">
        <f>(+T1694/(T1694+U1694))</f>
        <v>0.81481481481481477</v>
      </c>
    </row>
    <row r="1695" spans="1:24" x14ac:dyDescent="0.35">
      <c r="A1695" s="11">
        <v>130697</v>
      </c>
      <c r="B1695" s="11" t="s">
        <v>107</v>
      </c>
      <c r="C1695" s="11">
        <v>2006</v>
      </c>
      <c r="D1695" s="12">
        <v>3</v>
      </c>
      <c r="E1695" s="13">
        <v>5</v>
      </c>
      <c r="F1695" s="14">
        <f>+(D1695/(D1695+E1695))</f>
        <v>0.375</v>
      </c>
      <c r="G1695" s="15">
        <v>9225</v>
      </c>
      <c r="H1695" s="15">
        <v>2306</v>
      </c>
      <c r="L1695" s="16">
        <v>6</v>
      </c>
      <c r="M1695" s="16">
        <v>17</v>
      </c>
      <c r="N1695" s="17">
        <f>+L1695/(L1695+M1695)</f>
        <v>0.2608695652173913</v>
      </c>
      <c r="T1695" s="19">
        <v>18</v>
      </c>
      <c r="U1695" s="19">
        <v>8</v>
      </c>
      <c r="V1695" s="20">
        <f>(+T1695/(T1695+U1695))</f>
        <v>0.69230769230769229</v>
      </c>
    </row>
    <row r="1696" spans="1:24" x14ac:dyDescent="0.35">
      <c r="A1696" s="11">
        <v>130697</v>
      </c>
      <c r="B1696" s="11" t="s">
        <v>107</v>
      </c>
      <c r="C1696" s="11">
        <v>2007</v>
      </c>
      <c r="D1696" s="12">
        <v>4</v>
      </c>
      <c r="E1696" s="13">
        <v>4</v>
      </c>
      <c r="F1696" s="14">
        <f>+(D1696/(D1696+E1696))</f>
        <v>0.5</v>
      </c>
      <c r="L1696" s="16">
        <v>7</v>
      </c>
      <c r="M1696" s="16">
        <v>16</v>
      </c>
      <c r="N1696" s="17">
        <f>+L1696/(L1696+M1696)</f>
        <v>0.30434782608695654</v>
      </c>
      <c r="T1696" s="19">
        <v>15</v>
      </c>
      <c r="U1696" s="19">
        <v>9</v>
      </c>
      <c r="V1696" s="20">
        <f>(+T1696/(T1696+U1696))</f>
        <v>0.625</v>
      </c>
    </row>
    <row r="1697" spans="1:24" x14ac:dyDescent="0.35">
      <c r="A1697" s="11">
        <v>130697</v>
      </c>
      <c r="B1697" s="11" t="s">
        <v>107</v>
      </c>
      <c r="C1697" s="11">
        <v>2008</v>
      </c>
      <c r="D1697" s="12">
        <v>1</v>
      </c>
      <c r="E1697" s="13">
        <v>7</v>
      </c>
      <c r="F1697" s="14">
        <f>+(D1697/(D1697+E1697))</f>
        <v>0.125</v>
      </c>
      <c r="G1697" s="15">
        <v>10100</v>
      </c>
      <c r="H1697" s="15">
        <v>2525</v>
      </c>
      <c r="L1697" s="16">
        <v>7</v>
      </c>
      <c r="M1697" s="16">
        <v>18</v>
      </c>
      <c r="N1697" s="17">
        <f>+L1697/(L1697+M1697)</f>
        <v>0.28000000000000003</v>
      </c>
      <c r="T1697" s="19">
        <v>17</v>
      </c>
      <c r="U1697" s="19">
        <v>9</v>
      </c>
      <c r="V1697" s="20">
        <f>(+T1697/(T1697+U1697))</f>
        <v>0.65384615384615385</v>
      </c>
    </row>
    <row r="1698" spans="1:24" x14ac:dyDescent="0.35">
      <c r="A1698" s="11">
        <v>130697</v>
      </c>
      <c r="B1698" s="11" t="s">
        <v>107</v>
      </c>
      <c r="C1698" s="11">
        <v>2009</v>
      </c>
      <c r="D1698" s="12">
        <v>3</v>
      </c>
      <c r="E1698" s="13">
        <v>5</v>
      </c>
      <c r="F1698" s="14">
        <f>+(D1698/(D1698+E1698))</f>
        <v>0.375</v>
      </c>
      <c r="G1698" s="15">
        <v>9400</v>
      </c>
      <c r="H1698" s="15">
        <v>2350</v>
      </c>
      <c r="L1698" s="16">
        <v>7</v>
      </c>
      <c r="M1698" s="16">
        <v>17</v>
      </c>
      <c r="N1698" s="17">
        <f>+L1698/(L1698+M1698)</f>
        <v>0.29166666666666669</v>
      </c>
      <c r="T1698" s="19">
        <v>12</v>
      </c>
      <c r="U1698" s="19">
        <v>11</v>
      </c>
      <c r="V1698" s="20">
        <f>(+T1698/(T1698+U1698))</f>
        <v>0.52173913043478259</v>
      </c>
    </row>
    <row r="1699" spans="1:24" x14ac:dyDescent="0.35">
      <c r="A1699" s="11">
        <v>130697</v>
      </c>
      <c r="B1699" s="11" t="s">
        <v>107</v>
      </c>
      <c r="C1699" s="11">
        <v>2010</v>
      </c>
      <c r="D1699" s="12">
        <v>4</v>
      </c>
      <c r="E1699" s="13">
        <v>4</v>
      </c>
      <c r="F1699" s="14">
        <f>+(D1699/(D1699+E1699))</f>
        <v>0.5</v>
      </c>
      <c r="G1699" s="15">
        <v>11800</v>
      </c>
      <c r="H1699" s="15">
        <v>2950</v>
      </c>
      <c r="L1699" s="16">
        <v>11</v>
      </c>
      <c r="M1699" s="16">
        <v>14</v>
      </c>
      <c r="N1699" s="17">
        <f>+L1699/(L1699+M1699)</f>
        <v>0.44</v>
      </c>
      <c r="T1699" s="19">
        <v>8</v>
      </c>
      <c r="U1699" s="19">
        <v>15</v>
      </c>
      <c r="V1699" s="20">
        <f>(+T1699/(T1699+U1699))</f>
        <v>0.34782608695652173</v>
      </c>
    </row>
    <row r="1700" spans="1:24" x14ac:dyDescent="0.35">
      <c r="A1700" s="11">
        <v>130697</v>
      </c>
      <c r="B1700" s="11" t="s">
        <v>107</v>
      </c>
      <c r="C1700" s="11">
        <v>2011</v>
      </c>
      <c r="D1700" s="12">
        <v>3</v>
      </c>
      <c r="E1700" s="13">
        <v>5</v>
      </c>
      <c r="F1700" s="14">
        <f>+(D1700/(D1700+E1700))</f>
        <v>0.375</v>
      </c>
      <c r="G1700" s="15">
        <v>12454</v>
      </c>
      <c r="H1700" s="15">
        <v>3114</v>
      </c>
      <c r="L1700" s="16">
        <v>11</v>
      </c>
      <c r="M1700" s="16">
        <v>13</v>
      </c>
      <c r="N1700" s="17">
        <f>+L1700/(L1700+M1700)</f>
        <v>0.45833333333333331</v>
      </c>
      <c r="T1700" s="19">
        <v>7</v>
      </c>
      <c r="U1700" s="19">
        <v>16</v>
      </c>
      <c r="V1700" s="20">
        <f>(+T1700/(T1700+U1700))</f>
        <v>0.30434782608695654</v>
      </c>
    </row>
    <row r="1701" spans="1:24" x14ac:dyDescent="0.35">
      <c r="A1701" s="11">
        <v>130697</v>
      </c>
      <c r="B1701" s="11" t="s">
        <v>107</v>
      </c>
      <c r="C1701" s="11">
        <v>2012</v>
      </c>
      <c r="D1701" s="12">
        <v>5</v>
      </c>
      <c r="E1701" s="13">
        <v>3</v>
      </c>
      <c r="F1701" s="14">
        <f>+(D1701/(D1701+E1701))</f>
        <v>0.625</v>
      </c>
      <c r="G1701" s="15">
        <v>11340</v>
      </c>
      <c r="H1701" s="15">
        <v>2835</v>
      </c>
      <c r="L1701" s="16">
        <v>20</v>
      </c>
      <c r="M1701" s="16">
        <v>6</v>
      </c>
      <c r="N1701" s="17">
        <f>+L1701/(L1701+M1701)</f>
        <v>0.76923076923076927</v>
      </c>
      <c r="T1701" s="19">
        <v>14</v>
      </c>
      <c r="U1701" s="19">
        <v>9</v>
      </c>
      <c r="V1701" s="20">
        <f>(+T1701/(T1701+U1701))</f>
        <v>0.60869565217391308</v>
      </c>
    </row>
    <row r="1702" spans="1:24" x14ac:dyDescent="0.35">
      <c r="A1702" s="11">
        <v>130697</v>
      </c>
      <c r="B1702" s="11" t="s">
        <v>107</v>
      </c>
      <c r="C1702" s="11">
        <v>2013</v>
      </c>
      <c r="D1702" s="12">
        <v>7</v>
      </c>
      <c r="E1702" s="13">
        <v>1</v>
      </c>
      <c r="F1702" s="14">
        <f>+(D1702/(D1702+E1702))</f>
        <v>0.875</v>
      </c>
      <c r="G1702" s="15">
        <v>14898</v>
      </c>
      <c r="H1702" s="15">
        <v>3725</v>
      </c>
      <c r="L1702" s="16">
        <v>12</v>
      </c>
      <c r="M1702" s="16">
        <v>13</v>
      </c>
      <c r="N1702" s="17">
        <f>+L1702/(L1702+M1702)</f>
        <v>0.48</v>
      </c>
      <c r="T1702" s="19">
        <v>11</v>
      </c>
      <c r="U1702" s="19">
        <v>11</v>
      </c>
      <c r="V1702" s="20">
        <f>(+T1702/(T1702+U1702))</f>
        <v>0.5</v>
      </c>
    </row>
    <row r="1703" spans="1:24" x14ac:dyDescent="0.35">
      <c r="A1703" s="11">
        <v>130697</v>
      </c>
      <c r="B1703" s="11" t="s">
        <v>107</v>
      </c>
      <c r="C1703" s="11">
        <v>2014</v>
      </c>
      <c r="D1703" s="12">
        <v>7</v>
      </c>
      <c r="E1703" s="13">
        <v>1</v>
      </c>
      <c r="F1703" s="14">
        <f>+(D1703/(D1703+E1703))</f>
        <v>0.875</v>
      </c>
      <c r="G1703" s="15">
        <v>11050</v>
      </c>
      <c r="H1703" s="15">
        <v>2763</v>
      </c>
      <c r="L1703" s="16">
        <v>11</v>
      </c>
      <c r="M1703" s="16">
        <v>13</v>
      </c>
      <c r="N1703" s="17">
        <f>+L1703/(L1703+M1703)</f>
        <v>0.45833333333333331</v>
      </c>
      <c r="T1703" s="19">
        <v>12</v>
      </c>
      <c r="U1703" s="19">
        <v>12</v>
      </c>
      <c r="V1703" s="20">
        <f>(+T1703/(T1703+U1703))</f>
        <v>0.5</v>
      </c>
    </row>
    <row r="1704" spans="1:24" x14ac:dyDescent="0.35">
      <c r="A1704" s="11">
        <v>130697</v>
      </c>
      <c r="B1704" s="11" t="s">
        <v>107</v>
      </c>
      <c r="C1704" s="11">
        <v>2015</v>
      </c>
      <c r="D1704" s="12">
        <v>5</v>
      </c>
      <c r="E1704" s="13">
        <v>3</v>
      </c>
      <c r="F1704" s="14">
        <f>+(D1704/(D1704+E1704))</f>
        <v>0.625</v>
      </c>
      <c r="G1704" s="15">
        <v>10296</v>
      </c>
      <c r="H1704" s="15">
        <v>2574</v>
      </c>
      <c r="L1704" s="16">
        <v>19</v>
      </c>
      <c r="M1704" s="16">
        <v>9</v>
      </c>
      <c r="N1704" s="17">
        <f>+L1704/(L1704+M1704)</f>
        <v>0.6785714285714286</v>
      </c>
      <c r="T1704" s="19">
        <v>9</v>
      </c>
      <c r="U1704" s="19">
        <v>14</v>
      </c>
      <c r="V1704" s="20">
        <f>(+T1704/(T1704+U1704))</f>
        <v>0.39130434782608697</v>
      </c>
    </row>
    <row r="1705" spans="1:24" x14ac:dyDescent="0.35">
      <c r="A1705" s="11">
        <v>130697</v>
      </c>
      <c r="B1705" s="11" t="s">
        <v>107</v>
      </c>
      <c r="C1705" s="11">
        <v>2016</v>
      </c>
      <c r="D1705" s="12">
        <v>6</v>
      </c>
      <c r="E1705" s="13">
        <v>2</v>
      </c>
      <c r="F1705" s="14">
        <f>+(D1705/(D1705+E1705))</f>
        <v>0.75</v>
      </c>
      <c r="G1705" s="15">
        <v>21119</v>
      </c>
      <c r="H1705" s="15">
        <v>5280</v>
      </c>
      <c r="L1705" s="16">
        <v>18</v>
      </c>
      <c r="M1705" s="16">
        <v>7</v>
      </c>
      <c r="N1705" s="17">
        <f>+L1705/(L1705+M1705)</f>
        <v>0.72</v>
      </c>
      <c r="T1705" s="19">
        <v>7</v>
      </c>
      <c r="U1705" s="19">
        <v>15</v>
      </c>
      <c r="V1705" s="20">
        <f>(+T1705/(T1705+U1705))</f>
        <v>0.31818181818181818</v>
      </c>
    </row>
    <row r="1706" spans="1:24" x14ac:dyDescent="0.35">
      <c r="A1706" s="11">
        <v>130697</v>
      </c>
      <c r="B1706" s="11" t="s">
        <v>107</v>
      </c>
      <c r="C1706" s="11">
        <v>2017</v>
      </c>
      <c r="D1706" s="12">
        <v>6</v>
      </c>
      <c r="E1706" s="13">
        <v>3</v>
      </c>
      <c r="F1706" s="14">
        <f>+(D1706/(D1706+E1706))</f>
        <v>0.66666666666666663</v>
      </c>
      <c r="G1706" s="15">
        <v>7746</v>
      </c>
      <c r="H1706" s="15">
        <v>1936</v>
      </c>
      <c r="L1706" s="16">
        <v>19</v>
      </c>
      <c r="M1706" s="16">
        <v>7</v>
      </c>
      <c r="N1706" s="17">
        <f>+L1706/(L1706+M1706)</f>
        <v>0.73076923076923073</v>
      </c>
      <c r="O1706" s="18">
        <v>4900</v>
      </c>
      <c r="P1706" s="18">
        <v>408</v>
      </c>
      <c r="T1706" s="19">
        <v>7</v>
      </c>
      <c r="U1706" s="19">
        <v>15</v>
      </c>
      <c r="V1706" s="20">
        <f>(+T1706/(T1706+U1706))</f>
        <v>0.31818181818181818</v>
      </c>
    </row>
    <row r="1707" spans="1:24" x14ac:dyDescent="0.35">
      <c r="A1707" s="11">
        <v>130697</v>
      </c>
      <c r="B1707" s="11" t="s">
        <v>107</v>
      </c>
      <c r="C1707" s="11">
        <v>2018</v>
      </c>
      <c r="D1707" s="12">
        <v>5</v>
      </c>
      <c r="E1707" s="13">
        <v>4</v>
      </c>
      <c r="F1707" s="14">
        <f>+(D1707/(D1707+E1707))</f>
        <v>0.55555555555555558</v>
      </c>
      <c r="G1707" s="15">
        <v>2885</v>
      </c>
      <c r="H1707" s="15">
        <v>577</v>
      </c>
      <c r="L1707" s="16">
        <v>22</v>
      </c>
      <c r="M1707" s="16">
        <v>7</v>
      </c>
      <c r="N1707" s="17">
        <f>+L1707/(L1707+M1707)</f>
        <v>0.75862068965517238</v>
      </c>
      <c r="O1707" s="18">
        <v>6845</v>
      </c>
      <c r="P1707" s="18">
        <v>488</v>
      </c>
      <c r="T1707" s="19">
        <v>17</v>
      </c>
      <c r="U1707" s="19">
        <v>8</v>
      </c>
      <c r="V1707" s="20">
        <f>(+T1707/(T1707+U1707))</f>
        <v>0.68</v>
      </c>
    </row>
    <row r="1708" spans="1:24" x14ac:dyDescent="0.35">
      <c r="A1708" s="11">
        <v>130697</v>
      </c>
      <c r="B1708" s="11" t="s">
        <v>107</v>
      </c>
      <c r="C1708" s="11">
        <v>2019</v>
      </c>
      <c r="D1708" s="12">
        <v>8</v>
      </c>
      <c r="E1708" s="13">
        <v>1</v>
      </c>
      <c r="F1708" s="14">
        <f>+(D1708/(D1708+E1708))</f>
        <v>0.88888888888888884</v>
      </c>
      <c r="G1708" s="15">
        <v>20188</v>
      </c>
      <c r="H1708" s="15">
        <v>5047</v>
      </c>
      <c r="L1708" s="16">
        <v>16</v>
      </c>
      <c r="M1708" s="16">
        <v>9</v>
      </c>
      <c r="N1708" s="17">
        <f>+L1708/(L1708+M1708)</f>
        <v>0.64</v>
      </c>
      <c r="T1708" s="19">
        <v>14</v>
      </c>
      <c r="U1708" s="19">
        <v>11</v>
      </c>
      <c r="V1708" s="20">
        <f>(+T1708/(T1708+U1708))</f>
        <v>0.56000000000000005</v>
      </c>
      <c r="W1708" s="21">
        <v>2584</v>
      </c>
      <c r="X1708" s="21">
        <v>215</v>
      </c>
    </row>
    <row r="1709" spans="1:24" x14ac:dyDescent="0.35">
      <c r="A1709" s="11">
        <v>130697</v>
      </c>
      <c r="B1709" s="11" t="s">
        <v>107</v>
      </c>
      <c r="C1709" s="11">
        <v>2020</v>
      </c>
      <c r="G1709" s="15" t="e">
        <v>#N/A</v>
      </c>
      <c r="H1709" s="15" t="e">
        <v>#N/A</v>
      </c>
      <c r="L1709" s="16">
        <v>14</v>
      </c>
      <c r="M1709" s="16">
        <v>10</v>
      </c>
      <c r="N1709" s="17">
        <f>+L1709/(L1709+M1709)</f>
        <v>0.58333333333333337</v>
      </c>
      <c r="T1709" s="19">
        <v>14</v>
      </c>
      <c r="U1709" s="19">
        <v>11</v>
      </c>
      <c r="V1709" s="20">
        <f>(+T1709/(T1709+U1709))</f>
        <v>0.56000000000000005</v>
      </c>
    </row>
    <row r="1710" spans="1:24" x14ac:dyDescent="0.35">
      <c r="A1710" s="11">
        <v>130697</v>
      </c>
      <c r="B1710" s="11" t="s">
        <v>107</v>
      </c>
      <c r="C1710" s="11">
        <v>2021</v>
      </c>
      <c r="D1710" s="12">
        <v>6</v>
      </c>
      <c r="E1710" s="13">
        <v>3</v>
      </c>
      <c r="F1710" s="14">
        <f>+(D1710/(D1710+E1710))</f>
        <v>0.66666666666666663</v>
      </c>
      <c r="G1710" s="15" t="e">
        <v>#N/A</v>
      </c>
      <c r="H1710" s="15" t="e">
        <v>#N/A</v>
      </c>
      <c r="N1710" s="17"/>
      <c r="V1710" s="20"/>
    </row>
    <row r="1711" spans="1:24" x14ac:dyDescent="0.35">
      <c r="A1711" s="11">
        <v>130697</v>
      </c>
      <c r="B1711" s="11" t="s">
        <v>107</v>
      </c>
      <c r="C1711" s="11">
        <v>2022</v>
      </c>
      <c r="D1711" s="12">
        <v>6</v>
      </c>
      <c r="E1711" s="13">
        <v>3</v>
      </c>
      <c r="F1711" s="14">
        <f>+(D1711/(D1711+E1711))</f>
        <v>0.66666666666666663</v>
      </c>
      <c r="G1711" s="15" t="e">
        <v>#N/A</v>
      </c>
      <c r="H1711" s="15" t="e">
        <v>#N/A</v>
      </c>
      <c r="L1711" s="16">
        <v>25</v>
      </c>
      <c r="M1711" s="16">
        <v>4</v>
      </c>
      <c r="N1711" s="17">
        <f>+L1711/(L1711+M1711)</f>
        <v>0.86206896551724133</v>
      </c>
      <c r="O1711" s="18">
        <v>6948</v>
      </c>
      <c r="P1711" s="18">
        <v>434</v>
      </c>
      <c r="S1711" s="70" t="e">
        <f>+Q1711/R1711</f>
        <v>#DIV/0!</v>
      </c>
      <c r="T1711" s="19">
        <v>12</v>
      </c>
      <c r="U1711" s="19">
        <v>13</v>
      </c>
      <c r="V1711" s="20">
        <f>(+T1711/(T1711+U1711))</f>
        <v>0.48</v>
      </c>
    </row>
    <row r="1712" spans="1:24" x14ac:dyDescent="0.35">
      <c r="A1712" s="11">
        <v>130776</v>
      </c>
      <c r="B1712" s="11" t="s">
        <v>108</v>
      </c>
      <c r="C1712" s="11">
        <v>2004</v>
      </c>
      <c r="D1712" s="12">
        <v>5</v>
      </c>
      <c r="E1712" s="13">
        <v>5</v>
      </c>
      <c r="F1712" s="14">
        <f>+(D1712/(D1712+E1712))</f>
        <v>0.5</v>
      </c>
      <c r="G1712" s="15" t="e">
        <v>#N/A</v>
      </c>
      <c r="H1712" s="15" t="e">
        <v>#N/A</v>
      </c>
      <c r="L1712" s="16">
        <v>19</v>
      </c>
      <c r="M1712" s="16">
        <v>11</v>
      </c>
      <c r="N1712" s="17">
        <f>+L1712/(L1712+M1712)</f>
        <v>0.6333333333333333</v>
      </c>
      <c r="T1712" s="19">
        <v>9</v>
      </c>
      <c r="U1712" s="19">
        <v>17</v>
      </c>
      <c r="V1712" s="20">
        <f>(+T1712/(T1712+U1712))</f>
        <v>0.34615384615384615</v>
      </c>
    </row>
    <row r="1713" spans="1:24" x14ac:dyDescent="0.35">
      <c r="A1713" s="11">
        <v>130776</v>
      </c>
      <c r="B1713" s="11" t="s">
        <v>108</v>
      </c>
      <c r="C1713" s="11">
        <v>2005</v>
      </c>
      <c r="D1713" s="12">
        <v>6</v>
      </c>
      <c r="E1713" s="13">
        <v>4</v>
      </c>
      <c r="F1713" s="14">
        <f>+(D1713/(D1713+E1713))</f>
        <v>0.6</v>
      </c>
      <c r="G1713" s="15">
        <v>3244</v>
      </c>
      <c r="H1713" s="15">
        <v>811</v>
      </c>
      <c r="L1713" s="16">
        <v>24</v>
      </c>
      <c r="M1713" s="16">
        <v>5</v>
      </c>
      <c r="N1713" s="17">
        <f>+L1713/(L1713+M1713)</f>
        <v>0.82758620689655171</v>
      </c>
      <c r="T1713" s="19">
        <v>12</v>
      </c>
      <c r="U1713" s="19">
        <v>14</v>
      </c>
      <c r="V1713" s="20">
        <f>(+T1713/(T1713+U1713))</f>
        <v>0.46153846153846156</v>
      </c>
    </row>
    <row r="1714" spans="1:24" x14ac:dyDescent="0.35">
      <c r="A1714" s="11">
        <v>130776</v>
      </c>
      <c r="B1714" s="11" t="s">
        <v>108</v>
      </c>
      <c r="C1714" s="11">
        <v>2006</v>
      </c>
      <c r="D1714" s="12">
        <v>5</v>
      </c>
      <c r="E1714" s="13">
        <v>5</v>
      </c>
      <c r="F1714" s="14">
        <f>+(D1714/(D1714+E1714))</f>
        <v>0.5</v>
      </c>
      <c r="G1714" s="15">
        <v>5614</v>
      </c>
      <c r="H1714" s="15">
        <v>1122</v>
      </c>
      <c r="L1714" s="16">
        <v>13</v>
      </c>
      <c r="M1714" s="16">
        <v>13</v>
      </c>
      <c r="N1714" s="17">
        <f>+L1714/(L1714+M1714)</f>
        <v>0.5</v>
      </c>
      <c r="T1714" s="19">
        <v>15</v>
      </c>
      <c r="U1714" s="19">
        <v>13</v>
      </c>
      <c r="V1714" s="20">
        <f>(+T1714/(T1714+U1714))</f>
        <v>0.5357142857142857</v>
      </c>
    </row>
    <row r="1715" spans="1:24" x14ac:dyDescent="0.35">
      <c r="A1715" s="11">
        <v>130776</v>
      </c>
      <c r="B1715" s="11" t="s">
        <v>108</v>
      </c>
      <c r="C1715" s="11">
        <v>2007</v>
      </c>
      <c r="D1715" s="12">
        <v>4</v>
      </c>
      <c r="E1715" s="13">
        <v>6</v>
      </c>
      <c r="F1715" s="14">
        <f>+(D1715/(D1715+E1715))</f>
        <v>0.4</v>
      </c>
      <c r="G1715" s="15">
        <v>6511</v>
      </c>
      <c r="H1715" s="15">
        <v>1085</v>
      </c>
      <c r="L1715" s="16">
        <v>14</v>
      </c>
      <c r="M1715" s="16">
        <v>12</v>
      </c>
      <c r="N1715" s="17">
        <f>+L1715/(L1715+M1715)</f>
        <v>0.53846153846153844</v>
      </c>
      <c r="T1715" s="19">
        <v>15</v>
      </c>
      <c r="U1715" s="19">
        <v>12</v>
      </c>
      <c r="V1715" s="20">
        <f>(+T1715/(T1715+U1715))</f>
        <v>0.55555555555555558</v>
      </c>
    </row>
    <row r="1716" spans="1:24" x14ac:dyDescent="0.35">
      <c r="A1716" s="11">
        <v>130776</v>
      </c>
      <c r="B1716" s="11" t="s">
        <v>108</v>
      </c>
      <c r="C1716" s="11">
        <v>2008</v>
      </c>
      <c r="D1716" s="12">
        <v>2</v>
      </c>
      <c r="E1716" s="13">
        <v>8</v>
      </c>
      <c r="F1716" s="14">
        <f>+(D1716/(D1716+E1716))</f>
        <v>0.2</v>
      </c>
      <c r="G1716" s="15">
        <v>4607</v>
      </c>
      <c r="H1716" s="15">
        <v>921</v>
      </c>
      <c r="L1716" s="16">
        <v>19</v>
      </c>
      <c r="M1716" s="16">
        <v>7</v>
      </c>
      <c r="N1716" s="17">
        <f>+L1716/(L1716+M1716)</f>
        <v>0.73076923076923073</v>
      </c>
      <c r="T1716" s="19">
        <v>20</v>
      </c>
      <c r="U1716" s="19">
        <v>6</v>
      </c>
      <c r="V1716" s="20">
        <f>(+T1716/(T1716+U1716))</f>
        <v>0.76923076923076927</v>
      </c>
    </row>
    <row r="1717" spans="1:24" x14ac:dyDescent="0.35">
      <c r="A1717" s="11">
        <v>130776</v>
      </c>
      <c r="B1717" s="11" t="s">
        <v>108</v>
      </c>
      <c r="C1717" s="11">
        <v>2009</v>
      </c>
      <c r="D1717" s="12">
        <v>2</v>
      </c>
      <c r="E1717" s="13">
        <v>8</v>
      </c>
      <c r="F1717" s="14">
        <f>+(D1717/(D1717+E1717))</f>
        <v>0.2</v>
      </c>
      <c r="G1717" s="15">
        <v>3314</v>
      </c>
      <c r="H1717" s="15">
        <v>663</v>
      </c>
      <c r="L1717" s="16">
        <v>22</v>
      </c>
      <c r="M1717" s="16">
        <v>6</v>
      </c>
      <c r="N1717" s="17">
        <f>+L1717/(L1717+M1717)</f>
        <v>0.7857142857142857</v>
      </c>
      <c r="T1717" s="19">
        <v>21</v>
      </c>
      <c r="U1717" s="19">
        <v>6</v>
      </c>
      <c r="V1717" s="20">
        <f>(+T1717/(T1717+U1717))</f>
        <v>0.77777777777777779</v>
      </c>
    </row>
    <row r="1718" spans="1:24" x14ac:dyDescent="0.35">
      <c r="A1718" s="11">
        <v>130776</v>
      </c>
      <c r="B1718" s="11" t="s">
        <v>108</v>
      </c>
      <c r="C1718" s="11">
        <v>2010</v>
      </c>
      <c r="D1718" s="12">
        <v>0</v>
      </c>
      <c r="E1718" s="13">
        <v>10</v>
      </c>
      <c r="F1718" s="14">
        <f>+(D1718/(D1718+E1718))</f>
        <v>0</v>
      </c>
      <c r="G1718" s="15">
        <v>4904</v>
      </c>
      <c r="H1718" s="15">
        <v>981</v>
      </c>
      <c r="L1718" s="16">
        <v>21</v>
      </c>
      <c r="M1718" s="16">
        <v>7</v>
      </c>
      <c r="N1718" s="17">
        <f>+L1718/(L1718+M1718)</f>
        <v>0.75</v>
      </c>
      <c r="T1718" s="19">
        <v>23</v>
      </c>
      <c r="U1718" s="19">
        <v>6</v>
      </c>
      <c r="V1718" s="20">
        <f>(+T1718/(T1718+U1718))</f>
        <v>0.7931034482758621</v>
      </c>
    </row>
    <row r="1719" spans="1:24" x14ac:dyDescent="0.35">
      <c r="A1719" s="11">
        <v>130776</v>
      </c>
      <c r="B1719" s="11" t="s">
        <v>108</v>
      </c>
      <c r="C1719" s="11">
        <v>2011</v>
      </c>
      <c r="D1719" s="12">
        <v>0</v>
      </c>
      <c r="E1719" s="13">
        <v>10</v>
      </c>
      <c r="F1719" s="14">
        <f>+(D1719/(D1719+E1719))</f>
        <v>0</v>
      </c>
      <c r="G1719" s="15">
        <v>3629</v>
      </c>
      <c r="H1719" s="15">
        <v>726</v>
      </c>
      <c r="L1719" s="16">
        <v>5</v>
      </c>
      <c r="M1719" s="16">
        <v>12</v>
      </c>
      <c r="N1719" s="17">
        <f>+L1719/(L1719+M1719)</f>
        <v>0.29411764705882354</v>
      </c>
      <c r="T1719" s="19">
        <v>24</v>
      </c>
      <c r="U1719" s="19">
        <v>4</v>
      </c>
      <c r="V1719" s="20">
        <f>(+T1719/(T1719+U1719))</f>
        <v>0.8571428571428571</v>
      </c>
    </row>
    <row r="1720" spans="1:24" x14ac:dyDescent="0.35">
      <c r="A1720" s="11">
        <v>130776</v>
      </c>
      <c r="B1720" s="11" t="s">
        <v>108</v>
      </c>
      <c r="C1720" s="11">
        <v>2012</v>
      </c>
      <c r="D1720" s="12">
        <v>1</v>
      </c>
      <c r="E1720" s="13">
        <v>7</v>
      </c>
      <c r="F1720" s="14">
        <f>+(D1720/(D1720+E1720))</f>
        <v>0.125</v>
      </c>
      <c r="G1720" s="15">
        <v>2960</v>
      </c>
      <c r="H1720" s="15">
        <v>740</v>
      </c>
      <c r="L1720" s="16">
        <v>21</v>
      </c>
      <c r="M1720" s="16">
        <v>7</v>
      </c>
      <c r="N1720" s="17">
        <f>+L1720/(L1720+M1720)</f>
        <v>0.75</v>
      </c>
      <c r="T1720" s="19">
        <v>17</v>
      </c>
      <c r="U1720" s="19">
        <v>10</v>
      </c>
      <c r="V1720" s="20">
        <f>(+T1720/(T1720+U1720))</f>
        <v>0.62962962962962965</v>
      </c>
    </row>
    <row r="1721" spans="1:24" x14ac:dyDescent="0.35">
      <c r="A1721" s="11">
        <v>130776</v>
      </c>
      <c r="B1721" s="11" t="s">
        <v>108</v>
      </c>
      <c r="C1721" s="11">
        <v>2013</v>
      </c>
      <c r="D1721" s="12">
        <v>8</v>
      </c>
      <c r="E1721" s="13">
        <v>2</v>
      </c>
      <c r="F1721" s="14">
        <f>+(D1721/(D1721+E1721))</f>
        <v>0.8</v>
      </c>
      <c r="G1721" s="15">
        <v>6150</v>
      </c>
      <c r="H1721" s="15">
        <v>1538</v>
      </c>
      <c r="L1721" s="16">
        <v>5</v>
      </c>
      <c r="M1721" s="16">
        <v>21</v>
      </c>
      <c r="N1721" s="17">
        <f>+L1721/(L1721+M1721)</f>
        <v>0.19230769230769232</v>
      </c>
      <c r="T1721" s="19">
        <v>19</v>
      </c>
      <c r="U1721" s="19">
        <v>8</v>
      </c>
      <c r="V1721" s="20">
        <f>(+T1721/(T1721+U1721))</f>
        <v>0.70370370370370372</v>
      </c>
    </row>
    <row r="1722" spans="1:24" x14ac:dyDescent="0.35">
      <c r="A1722" s="11">
        <v>130776</v>
      </c>
      <c r="B1722" s="11" t="s">
        <v>108</v>
      </c>
      <c r="C1722" s="11">
        <v>2014</v>
      </c>
      <c r="D1722" s="12">
        <v>7</v>
      </c>
      <c r="E1722" s="13">
        <v>4</v>
      </c>
      <c r="F1722" s="14">
        <f>+(D1722/(D1722+E1722))</f>
        <v>0.63636363636363635</v>
      </c>
      <c r="G1722" s="15">
        <v>5464</v>
      </c>
      <c r="H1722" s="15">
        <v>911</v>
      </c>
      <c r="L1722" s="16">
        <v>17</v>
      </c>
      <c r="M1722" s="16">
        <v>9</v>
      </c>
      <c r="N1722" s="17">
        <f>+L1722/(L1722+M1722)</f>
        <v>0.65384615384615385</v>
      </c>
      <c r="T1722" s="19">
        <v>16</v>
      </c>
      <c r="U1722" s="19">
        <v>11</v>
      </c>
      <c r="V1722" s="20">
        <f>(+T1722/(T1722+U1722))</f>
        <v>0.59259259259259256</v>
      </c>
    </row>
    <row r="1723" spans="1:24" x14ac:dyDescent="0.35">
      <c r="A1723" s="11">
        <v>130776</v>
      </c>
      <c r="B1723" s="11" t="s">
        <v>108</v>
      </c>
      <c r="C1723" s="11">
        <v>2015</v>
      </c>
      <c r="D1723" s="12">
        <v>5</v>
      </c>
      <c r="E1723" s="13">
        <v>5</v>
      </c>
      <c r="F1723" s="14">
        <f>+(D1723/(D1723+E1723))</f>
        <v>0.5</v>
      </c>
      <c r="G1723" s="15">
        <v>6448</v>
      </c>
      <c r="H1723" s="15">
        <v>1290</v>
      </c>
      <c r="L1723" s="16">
        <v>14</v>
      </c>
      <c r="M1723" s="16">
        <v>12</v>
      </c>
      <c r="N1723" s="17">
        <f>+L1723/(L1723+M1723)</f>
        <v>0.53846153846153844</v>
      </c>
      <c r="T1723" s="19">
        <v>16</v>
      </c>
      <c r="U1723" s="19">
        <v>10</v>
      </c>
      <c r="V1723" s="20">
        <f>(+T1723/(T1723+U1723))</f>
        <v>0.61538461538461542</v>
      </c>
    </row>
    <row r="1724" spans="1:24" x14ac:dyDescent="0.35">
      <c r="A1724" s="11">
        <v>130776</v>
      </c>
      <c r="B1724" s="11" t="s">
        <v>108</v>
      </c>
      <c r="C1724" s="11">
        <v>2016</v>
      </c>
      <c r="D1724" s="12">
        <v>5</v>
      </c>
      <c r="E1724" s="13">
        <v>5</v>
      </c>
      <c r="F1724" s="14">
        <f>+(D1724/(D1724+E1724))</f>
        <v>0.5</v>
      </c>
      <c r="G1724" s="15">
        <v>5476</v>
      </c>
      <c r="H1724" s="15">
        <v>1095</v>
      </c>
      <c r="L1724" s="16">
        <v>15</v>
      </c>
      <c r="M1724" s="16">
        <v>11</v>
      </c>
      <c r="N1724" s="17">
        <f>+L1724/(L1724+M1724)</f>
        <v>0.57692307692307687</v>
      </c>
      <c r="T1724" s="19">
        <v>16</v>
      </c>
      <c r="U1724" s="19">
        <v>10</v>
      </c>
      <c r="V1724" s="20">
        <f>(+T1724/(T1724+U1724))</f>
        <v>0.61538461538461542</v>
      </c>
    </row>
    <row r="1725" spans="1:24" x14ac:dyDescent="0.35">
      <c r="A1725" s="11">
        <v>130776</v>
      </c>
      <c r="B1725" s="11" t="s">
        <v>108</v>
      </c>
      <c r="C1725" s="11">
        <v>2017</v>
      </c>
      <c r="D1725" s="12">
        <v>7</v>
      </c>
      <c r="E1725" s="13">
        <v>3</v>
      </c>
      <c r="F1725" s="14">
        <f>+(D1725/(D1725+E1725))</f>
        <v>0.7</v>
      </c>
      <c r="G1725" s="15">
        <v>7673</v>
      </c>
      <c r="H1725" s="15">
        <v>1535</v>
      </c>
      <c r="L1725" s="16">
        <v>12</v>
      </c>
      <c r="M1725" s="16">
        <v>13</v>
      </c>
      <c r="N1725" s="17">
        <f>+L1725/(L1725+M1725)</f>
        <v>0.48</v>
      </c>
      <c r="O1725" s="18">
        <v>1817</v>
      </c>
      <c r="P1725" s="18">
        <v>165</v>
      </c>
      <c r="T1725" s="19">
        <v>15</v>
      </c>
      <c r="U1725" s="19">
        <v>12</v>
      </c>
      <c r="V1725" s="20">
        <f>(+T1725/(T1725+U1725))</f>
        <v>0.55555555555555558</v>
      </c>
    </row>
    <row r="1726" spans="1:24" x14ac:dyDescent="0.35">
      <c r="A1726" s="11">
        <v>130776</v>
      </c>
      <c r="B1726" s="11" t="s">
        <v>108</v>
      </c>
      <c r="C1726" s="11">
        <v>2018</v>
      </c>
      <c r="D1726" s="12">
        <v>8</v>
      </c>
      <c r="E1726" s="13">
        <v>2</v>
      </c>
      <c r="F1726" s="14">
        <f>+(D1726/(D1726+E1726))</f>
        <v>0.8</v>
      </c>
      <c r="G1726" s="15">
        <v>6148</v>
      </c>
      <c r="H1726" s="15">
        <v>1537</v>
      </c>
      <c r="L1726" s="16">
        <v>14</v>
      </c>
      <c r="M1726" s="16">
        <v>13</v>
      </c>
      <c r="N1726" s="17">
        <f>+L1726/(L1726+M1726)</f>
        <v>0.51851851851851849</v>
      </c>
      <c r="O1726" s="18">
        <v>2214</v>
      </c>
      <c r="P1726" s="18">
        <v>158</v>
      </c>
      <c r="T1726" s="19">
        <v>11</v>
      </c>
      <c r="U1726" s="19">
        <v>15</v>
      </c>
      <c r="V1726" s="20">
        <f>(+T1726/(T1726+U1726))</f>
        <v>0.42307692307692307</v>
      </c>
    </row>
    <row r="1727" spans="1:24" x14ac:dyDescent="0.35">
      <c r="A1727" s="11">
        <v>130776</v>
      </c>
      <c r="B1727" s="11" t="s">
        <v>108</v>
      </c>
      <c r="C1727" s="11">
        <v>2019</v>
      </c>
      <c r="D1727" s="12">
        <v>8</v>
      </c>
      <c r="E1727" s="13">
        <v>3</v>
      </c>
      <c r="F1727" s="14">
        <f>+(D1727/(D1727+E1727))</f>
        <v>0.72727272727272729</v>
      </c>
      <c r="G1727" s="15">
        <v>5029</v>
      </c>
      <c r="H1727" s="15">
        <v>1006</v>
      </c>
      <c r="L1727" s="16">
        <v>17</v>
      </c>
      <c r="M1727" s="16">
        <v>10</v>
      </c>
      <c r="N1727" s="17">
        <f>+L1727/(L1727+M1727)</f>
        <v>0.62962962962962965</v>
      </c>
      <c r="T1727" s="19">
        <v>11</v>
      </c>
      <c r="U1727" s="19">
        <v>14</v>
      </c>
      <c r="V1727" s="20">
        <f>(+T1727/(T1727+U1727))</f>
        <v>0.44</v>
      </c>
      <c r="W1727" s="21">
        <v>1199</v>
      </c>
      <c r="X1727" s="21">
        <v>109</v>
      </c>
    </row>
    <row r="1728" spans="1:24" x14ac:dyDescent="0.35">
      <c r="A1728" s="11">
        <v>130776</v>
      </c>
      <c r="B1728" s="11" t="s">
        <v>108</v>
      </c>
      <c r="C1728" s="11">
        <v>2020</v>
      </c>
      <c r="G1728" s="15" t="e">
        <v>#N/A</v>
      </c>
      <c r="H1728" s="15" t="e">
        <v>#N/A</v>
      </c>
      <c r="L1728" s="16">
        <v>20</v>
      </c>
      <c r="M1728" s="16">
        <v>8</v>
      </c>
      <c r="N1728" s="17">
        <f>+L1728/(L1728+M1728)</f>
        <v>0.7142857142857143</v>
      </c>
      <c r="T1728" s="19">
        <v>9</v>
      </c>
      <c r="U1728" s="19">
        <v>16</v>
      </c>
      <c r="V1728" s="20">
        <f>(+T1728/(T1728+U1728))</f>
        <v>0.36</v>
      </c>
    </row>
    <row r="1729" spans="1:22" x14ac:dyDescent="0.35">
      <c r="A1729" s="11">
        <v>130776</v>
      </c>
      <c r="B1729" s="11" t="s">
        <v>108</v>
      </c>
      <c r="C1729" s="11">
        <v>2021</v>
      </c>
      <c r="D1729" s="12">
        <v>5</v>
      </c>
      <c r="E1729" s="13">
        <v>5</v>
      </c>
      <c r="F1729" s="14">
        <f>+(D1729/(D1729+E1729))</f>
        <v>0.5</v>
      </c>
      <c r="G1729" s="15" t="e">
        <v>#N/A</v>
      </c>
      <c r="H1729" s="15" t="e">
        <v>#N/A</v>
      </c>
      <c r="N1729" s="17"/>
      <c r="V1729" s="20"/>
    </row>
    <row r="1730" spans="1:22" x14ac:dyDescent="0.35">
      <c r="A1730" s="11">
        <v>130776</v>
      </c>
      <c r="B1730" s="11" t="s">
        <v>108</v>
      </c>
      <c r="C1730" s="11">
        <v>2022</v>
      </c>
      <c r="D1730" s="12">
        <v>7</v>
      </c>
      <c r="E1730" s="13">
        <v>3</v>
      </c>
      <c r="F1730" s="14">
        <f>+(D1730/(D1730+E1730))</f>
        <v>0.7</v>
      </c>
      <c r="G1730" s="15" t="e">
        <v>#N/A</v>
      </c>
      <c r="H1730" s="15" t="e">
        <v>#N/A</v>
      </c>
      <c r="L1730" s="16">
        <v>13</v>
      </c>
      <c r="M1730" s="16">
        <v>12</v>
      </c>
      <c r="N1730" s="17">
        <f>+L1730/(L1730+M1730)</f>
        <v>0.52</v>
      </c>
      <c r="O1730" s="18">
        <v>2169</v>
      </c>
      <c r="P1730" s="18">
        <v>155</v>
      </c>
      <c r="S1730" s="70" t="e">
        <f>+Q1730/R1730</f>
        <v>#DIV/0!</v>
      </c>
      <c r="T1730" s="19">
        <v>8</v>
      </c>
      <c r="U1730" s="19">
        <v>18</v>
      </c>
      <c r="V1730" s="20">
        <f>(+T1730/(T1730+U1730))</f>
        <v>0.30769230769230771</v>
      </c>
    </row>
    <row r="1731" spans="1:22" x14ac:dyDescent="0.35">
      <c r="A1731" s="11">
        <v>130794</v>
      </c>
      <c r="B1731" s="11" t="s">
        <v>109</v>
      </c>
      <c r="C1731" s="11">
        <v>2004</v>
      </c>
      <c r="D1731" s="12">
        <v>5</v>
      </c>
      <c r="E1731" s="13">
        <v>5</v>
      </c>
      <c r="F1731" s="14">
        <f>+(D1731/(D1731+E1731))</f>
        <v>0.5</v>
      </c>
      <c r="G1731" s="15" t="e">
        <v>#N/A</v>
      </c>
      <c r="H1731" s="15" t="e">
        <v>#N/A</v>
      </c>
      <c r="L1731" s="16">
        <v>12</v>
      </c>
      <c r="M1731" s="16">
        <v>15</v>
      </c>
      <c r="N1731" s="17">
        <f>+L1731/(L1731+M1731)</f>
        <v>0.44444444444444442</v>
      </c>
      <c r="O1731" s="18">
        <v>18241</v>
      </c>
      <c r="P1731" s="18">
        <v>1658</v>
      </c>
      <c r="T1731" s="19">
        <v>8</v>
      </c>
      <c r="U1731" s="19">
        <v>19</v>
      </c>
      <c r="V1731" s="20">
        <f>(+T1731/(T1731+U1731))</f>
        <v>0.29629629629629628</v>
      </c>
    </row>
    <row r="1732" spans="1:22" x14ac:dyDescent="0.35">
      <c r="A1732" s="11">
        <v>130794</v>
      </c>
      <c r="B1732" s="11" t="s">
        <v>109</v>
      </c>
      <c r="C1732" s="11">
        <v>2005</v>
      </c>
      <c r="D1732" s="12">
        <v>4</v>
      </c>
      <c r="E1732" s="13">
        <v>6</v>
      </c>
      <c r="F1732" s="14">
        <f>+(D1732/(D1732+E1732))</f>
        <v>0.4</v>
      </c>
      <c r="G1732" s="15">
        <v>108333</v>
      </c>
      <c r="H1732" s="15">
        <v>21667</v>
      </c>
      <c r="L1732" s="16">
        <v>11</v>
      </c>
      <c r="M1732" s="16">
        <v>16</v>
      </c>
      <c r="N1732" s="17">
        <f>+L1732/(L1732+M1732)</f>
        <v>0.40740740740740738</v>
      </c>
      <c r="T1732" s="19">
        <v>6</v>
      </c>
      <c r="U1732" s="19">
        <v>21</v>
      </c>
      <c r="V1732" s="20">
        <f>(+T1732/(T1732+U1732))</f>
        <v>0.22222222222222221</v>
      </c>
    </row>
    <row r="1733" spans="1:22" x14ac:dyDescent="0.35">
      <c r="A1733" s="11">
        <v>130794</v>
      </c>
      <c r="B1733" s="11" t="s">
        <v>109</v>
      </c>
      <c r="C1733" s="11">
        <v>2006</v>
      </c>
      <c r="D1733" s="12">
        <v>8</v>
      </c>
      <c r="E1733" s="13">
        <v>2</v>
      </c>
      <c r="F1733" s="14">
        <f>+(D1733/(D1733+E1733))</f>
        <v>0.8</v>
      </c>
      <c r="G1733" s="15">
        <v>92809</v>
      </c>
      <c r="H1733" s="15">
        <v>18562</v>
      </c>
      <c r="L1733" s="16">
        <v>15</v>
      </c>
      <c r="M1733" s="16">
        <v>14</v>
      </c>
      <c r="N1733" s="17">
        <f>+L1733/(L1733+M1733)</f>
        <v>0.51724137931034486</v>
      </c>
      <c r="T1733" s="19">
        <v>3</v>
      </c>
      <c r="U1733" s="19">
        <v>24</v>
      </c>
      <c r="V1733" s="20">
        <f>(+T1733/(T1733+U1733))</f>
        <v>0.1111111111111111</v>
      </c>
    </row>
    <row r="1734" spans="1:22" x14ac:dyDescent="0.35">
      <c r="A1734" s="11">
        <v>130794</v>
      </c>
      <c r="B1734" s="11" t="s">
        <v>109</v>
      </c>
      <c r="C1734" s="11">
        <v>2007</v>
      </c>
      <c r="D1734" s="12">
        <v>9</v>
      </c>
      <c r="E1734" s="13">
        <v>1</v>
      </c>
      <c r="F1734" s="14">
        <f>+(D1734/(D1734+E1734))</f>
        <v>0.9</v>
      </c>
      <c r="G1734" s="15">
        <v>113964</v>
      </c>
      <c r="H1734" s="15">
        <v>22792</v>
      </c>
      <c r="L1734" s="16">
        <v>14</v>
      </c>
      <c r="M1734" s="16">
        <v>13</v>
      </c>
      <c r="N1734" s="17">
        <f>+L1734/(L1734+M1734)</f>
        <v>0.51851851851851849</v>
      </c>
      <c r="T1734" s="19">
        <v>12</v>
      </c>
      <c r="U1734" s="19">
        <v>16</v>
      </c>
      <c r="V1734" s="20">
        <f>(+T1734/(T1734+U1734))</f>
        <v>0.42857142857142855</v>
      </c>
    </row>
    <row r="1735" spans="1:22" x14ac:dyDescent="0.35">
      <c r="A1735" s="11">
        <v>130794</v>
      </c>
      <c r="B1735" s="11" t="s">
        <v>109</v>
      </c>
      <c r="C1735" s="11">
        <v>2008</v>
      </c>
      <c r="D1735" s="12">
        <v>6</v>
      </c>
      <c r="E1735" s="13">
        <v>4</v>
      </c>
      <c r="F1735" s="14">
        <f>+(D1735/(D1735+E1735))</f>
        <v>0.6</v>
      </c>
      <c r="G1735" s="15">
        <v>55354</v>
      </c>
      <c r="H1735" s="15">
        <v>11071</v>
      </c>
      <c r="L1735" s="16">
        <v>13</v>
      </c>
      <c r="M1735" s="16">
        <v>15</v>
      </c>
      <c r="N1735" s="17">
        <f>+L1735/(L1735+M1735)</f>
        <v>0.4642857142857143</v>
      </c>
      <c r="T1735" s="19">
        <v>9</v>
      </c>
      <c r="U1735" s="19">
        <v>18</v>
      </c>
      <c r="V1735" s="20">
        <f>(+T1735/(T1735+U1735))</f>
        <v>0.33333333333333331</v>
      </c>
    </row>
    <row r="1736" spans="1:22" x14ac:dyDescent="0.35">
      <c r="A1736" s="11">
        <v>130794</v>
      </c>
      <c r="B1736" s="11" t="s">
        <v>109</v>
      </c>
      <c r="C1736" s="11">
        <v>2009</v>
      </c>
      <c r="D1736" s="12">
        <v>4</v>
      </c>
      <c r="E1736" s="13">
        <v>6</v>
      </c>
      <c r="F1736" s="14">
        <f>+(D1736/(D1736+E1736))</f>
        <v>0.4</v>
      </c>
      <c r="G1736" s="15">
        <v>106226</v>
      </c>
      <c r="H1736" s="15">
        <v>21245</v>
      </c>
      <c r="L1736" s="16">
        <v>13</v>
      </c>
      <c r="M1736" s="16">
        <v>15</v>
      </c>
      <c r="N1736" s="17">
        <f>+L1736/(L1736+M1736)</f>
        <v>0.4642857142857143</v>
      </c>
      <c r="T1736" s="19">
        <v>11</v>
      </c>
      <c r="U1736" s="19">
        <v>17</v>
      </c>
      <c r="V1736" s="20">
        <f>(+T1736/(T1736+U1736))</f>
        <v>0.39285714285714285</v>
      </c>
    </row>
    <row r="1737" spans="1:22" x14ac:dyDescent="0.35">
      <c r="A1737" s="11">
        <v>130794</v>
      </c>
      <c r="B1737" s="11" t="s">
        <v>109</v>
      </c>
      <c r="C1737" s="11">
        <v>2010</v>
      </c>
      <c r="D1737" s="12">
        <v>7</v>
      </c>
      <c r="E1737" s="13">
        <v>3</v>
      </c>
      <c r="F1737" s="14">
        <f>+(D1737/(D1737+E1737))</f>
        <v>0.7</v>
      </c>
      <c r="G1737" s="15">
        <v>87553</v>
      </c>
      <c r="H1737" s="15">
        <v>14592</v>
      </c>
      <c r="L1737" s="16">
        <v>12</v>
      </c>
      <c r="M1737" s="16">
        <v>19</v>
      </c>
      <c r="N1737" s="17">
        <f>+L1737/(L1737+M1737)</f>
        <v>0.38709677419354838</v>
      </c>
      <c r="T1737" s="19">
        <v>13</v>
      </c>
      <c r="U1737" s="19">
        <v>15</v>
      </c>
      <c r="V1737" s="20">
        <f>(+T1737/(T1737+U1737))</f>
        <v>0.4642857142857143</v>
      </c>
    </row>
    <row r="1738" spans="1:22" x14ac:dyDescent="0.35">
      <c r="A1738" s="11">
        <v>130794</v>
      </c>
      <c r="B1738" s="11" t="s">
        <v>109</v>
      </c>
      <c r="C1738" s="11">
        <v>2011</v>
      </c>
      <c r="D1738" s="12">
        <v>5</v>
      </c>
      <c r="E1738" s="13">
        <v>5</v>
      </c>
      <c r="F1738" s="14">
        <f>+(D1738/(D1738+E1738))</f>
        <v>0.5</v>
      </c>
      <c r="G1738" s="15">
        <v>118648</v>
      </c>
      <c r="H1738" s="15">
        <v>23730</v>
      </c>
      <c r="L1738" s="16">
        <v>15</v>
      </c>
      <c r="M1738" s="16">
        <v>13</v>
      </c>
      <c r="N1738" s="17">
        <f>+L1738/(L1738+M1738)</f>
        <v>0.5357142857142857</v>
      </c>
      <c r="T1738" s="19">
        <v>14</v>
      </c>
      <c r="U1738" s="19">
        <v>15</v>
      </c>
      <c r="V1738" s="20">
        <f>(+T1738/(T1738+U1738))</f>
        <v>0.48275862068965519</v>
      </c>
    </row>
    <row r="1739" spans="1:22" x14ac:dyDescent="0.35">
      <c r="A1739" s="11">
        <v>130794</v>
      </c>
      <c r="B1739" s="11" t="s">
        <v>109</v>
      </c>
      <c r="C1739" s="11">
        <v>2012</v>
      </c>
      <c r="D1739" s="12">
        <v>2</v>
      </c>
      <c r="E1739" s="13">
        <v>8</v>
      </c>
      <c r="F1739" s="14">
        <f>+(D1739/(D1739+E1739))</f>
        <v>0.2</v>
      </c>
      <c r="G1739" s="15">
        <v>62266</v>
      </c>
      <c r="H1739" s="15">
        <v>12453</v>
      </c>
      <c r="L1739" s="16">
        <v>19</v>
      </c>
      <c r="M1739" s="16">
        <v>10</v>
      </c>
      <c r="N1739" s="17">
        <f>+L1739/(L1739+M1739)</f>
        <v>0.65517241379310343</v>
      </c>
      <c r="T1739" s="19">
        <v>16</v>
      </c>
      <c r="U1739" s="19">
        <v>12</v>
      </c>
      <c r="V1739" s="20">
        <f>(+T1739/(T1739+U1739))</f>
        <v>0.5714285714285714</v>
      </c>
    </row>
    <row r="1740" spans="1:22" x14ac:dyDescent="0.35">
      <c r="A1740" s="11">
        <v>130794</v>
      </c>
      <c r="B1740" s="11" t="s">
        <v>109</v>
      </c>
      <c r="C1740" s="11">
        <v>2013</v>
      </c>
      <c r="D1740" s="12">
        <v>5</v>
      </c>
      <c r="E1740" s="13">
        <v>5</v>
      </c>
      <c r="F1740" s="14">
        <f>+(D1740/(D1740+E1740))</f>
        <v>0.5</v>
      </c>
      <c r="G1740" s="15">
        <v>99045</v>
      </c>
      <c r="H1740" s="15">
        <v>19809</v>
      </c>
      <c r="L1740" s="16">
        <v>14</v>
      </c>
      <c r="M1740" s="16">
        <v>17</v>
      </c>
      <c r="N1740" s="17">
        <f>+L1740/(L1740+M1740)</f>
        <v>0.45161290322580644</v>
      </c>
      <c r="T1740" s="19">
        <v>13</v>
      </c>
      <c r="U1740" s="19">
        <v>15</v>
      </c>
      <c r="V1740" s="20">
        <f>(+T1740/(T1740+U1740))</f>
        <v>0.4642857142857143</v>
      </c>
    </row>
    <row r="1741" spans="1:22" x14ac:dyDescent="0.35">
      <c r="A1741" s="11">
        <v>130794</v>
      </c>
      <c r="B1741" s="11" t="s">
        <v>109</v>
      </c>
      <c r="C1741" s="11">
        <v>2014</v>
      </c>
      <c r="D1741" s="12">
        <v>8</v>
      </c>
      <c r="E1741" s="13">
        <v>2</v>
      </c>
      <c r="F1741" s="14">
        <f>+(D1741/(D1741+E1741))</f>
        <v>0.8</v>
      </c>
      <c r="G1741" s="15">
        <v>91159</v>
      </c>
      <c r="H1741" s="15">
        <v>15193</v>
      </c>
      <c r="L1741" s="16">
        <v>19</v>
      </c>
      <c r="M1741" s="16">
        <v>14</v>
      </c>
      <c r="N1741" s="17">
        <f>+L1741/(L1741+M1741)</f>
        <v>0.5757575757575758</v>
      </c>
      <c r="T1741" s="19">
        <v>13</v>
      </c>
      <c r="U1741" s="19">
        <v>15</v>
      </c>
      <c r="V1741" s="20">
        <f>(+T1741/(T1741+U1741))</f>
        <v>0.4642857142857143</v>
      </c>
    </row>
    <row r="1742" spans="1:22" x14ac:dyDescent="0.35">
      <c r="A1742" s="11">
        <v>130794</v>
      </c>
      <c r="B1742" s="11" t="s">
        <v>109</v>
      </c>
      <c r="C1742" s="11">
        <v>2015</v>
      </c>
      <c r="D1742" s="12">
        <v>6</v>
      </c>
      <c r="E1742" s="13">
        <v>4</v>
      </c>
      <c r="F1742" s="14">
        <f>+(D1742/(D1742+E1742))</f>
        <v>0.6</v>
      </c>
      <c r="G1742" s="15">
        <v>82189</v>
      </c>
      <c r="H1742" s="15">
        <v>20547</v>
      </c>
      <c r="L1742" s="16">
        <v>22</v>
      </c>
      <c r="M1742" s="16">
        <v>10</v>
      </c>
      <c r="N1742" s="17">
        <f>+L1742/(L1742+M1742)</f>
        <v>0.6875</v>
      </c>
      <c r="T1742" s="19">
        <v>13</v>
      </c>
      <c r="U1742" s="19">
        <v>15</v>
      </c>
      <c r="V1742" s="20">
        <f>(+T1742/(T1742+U1742))</f>
        <v>0.4642857142857143</v>
      </c>
    </row>
    <row r="1743" spans="1:22" x14ac:dyDescent="0.35">
      <c r="A1743" s="11">
        <v>130794</v>
      </c>
      <c r="B1743" s="11" t="s">
        <v>109</v>
      </c>
      <c r="C1743" s="11">
        <v>2016</v>
      </c>
      <c r="D1743" s="12">
        <v>3</v>
      </c>
      <c r="E1743" s="13">
        <v>7</v>
      </c>
      <c r="F1743" s="14">
        <f>+(D1743/(D1743+E1743))</f>
        <v>0.3</v>
      </c>
      <c r="G1743" s="15">
        <v>43977</v>
      </c>
      <c r="H1743" s="15">
        <v>8795</v>
      </c>
      <c r="L1743" s="16">
        <v>23</v>
      </c>
      <c r="M1743" s="16">
        <v>7</v>
      </c>
      <c r="N1743" s="17">
        <f>+L1743/(L1743+M1743)</f>
        <v>0.76666666666666672</v>
      </c>
      <c r="T1743" s="19">
        <v>16</v>
      </c>
      <c r="U1743" s="19">
        <v>12</v>
      </c>
      <c r="V1743" s="20">
        <f>(+T1743/(T1743+U1743))</f>
        <v>0.5714285714285714</v>
      </c>
    </row>
    <row r="1744" spans="1:22" x14ac:dyDescent="0.35">
      <c r="A1744" s="11">
        <v>130794</v>
      </c>
      <c r="B1744" s="11" t="s">
        <v>109</v>
      </c>
      <c r="C1744" s="11">
        <v>2017</v>
      </c>
      <c r="D1744" s="12">
        <v>5</v>
      </c>
      <c r="E1744" s="13">
        <v>5</v>
      </c>
      <c r="F1744" s="14">
        <f>+(D1744/(D1744+E1744))</f>
        <v>0.5</v>
      </c>
      <c r="G1744" s="15">
        <v>94699</v>
      </c>
      <c r="H1744" s="15">
        <v>18940</v>
      </c>
      <c r="L1744" s="16">
        <v>18</v>
      </c>
      <c r="M1744" s="16">
        <v>11</v>
      </c>
      <c r="N1744" s="17">
        <f>+L1744/(L1744+M1744)</f>
        <v>0.62068965517241381</v>
      </c>
      <c r="O1744" s="18">
        <v>17622</v>
      </c>
      <c r="P1744" s="18">
        <v>1335</v>
      </c>
      <c r="T1744" s="19">
        <v>14</v>
      </c>
      <c r="U1744" s="19">
        <v>17</v>
      </c>
      <c r="V1744" s="20">
        <f>(+T1744/(T1744+U1744))</f>
        <v>0.45161290322580644</v>
      </c>
    </row>
    <row r="1745" spans="1:24" x14ac:dyDescent="0.35">
      <c r="A1745" s="11">
        <v>130794</v>
      </c>
      <c r="B1745" s="11" t="s">
        <v>109</v>
      </c>
      <c r="C1745" s="11">
        <v>2018</v>
      </c>
      <c r="D1745" s="12">
        <v>5</v>
      </c>
      <c r="E1745" s="13">
        <v>5</v>
      </c>
      <c r="F1745" s="14">
        <f>+(D1745/(D1745+E1745))</f>
        <v>0.5</v>
      </c>
      <c r="L1745" s="16">
        <v>16</v>
      </c>
      <c r="M1745" s="16">
        <v>15</v>
      </c>
      <c r="N1745" s="17">
        <f>+L1745/(L1745+M1745)</f>
        <v>0.5161290322580645</v>
      </c>
      <c r="O1745" s="18">
        <v>15675</v>
      </c>
      <c r="P1745" s="18">
        <v>1306</v>
      </c>
      <c r="T1745" s="19">
        <v>15</v>
      </c>
      <c r="U1745" s="19">
        <v>12</v>
      </c>
      <c r="V1745" s="20">
        <f>(+T1745/(T1745+U1745))</f>
        <v>0.55555555555555558</v>
      </c>
    </row>
    <row r="1746" spans="1:24" x14ac:dyDescent="0.35">
      <c r="A1746" s="11">
        <v>130794</v>
      </c>
      <c r="B1746" s="11" t="s">
        <v>109</v>
      </c>
      <c r="C1746" s="11">
        <v>2019</v>
      </c>
      <c r="D1746" s="12">
        <v>9</v>
      </c>
      <c r="E1746" s="13">
        <v>1</v>
      </c>
      <c r="F1746" s="14">
        <f>+(D1746/(D1746+E1746))</f>
        <v>0.9</v>
      </c>
      <c r="G1746" s="15">
        <v>72796</v>
      </c>
      <c r="H1746" s="15">
        <v>12133</v>
      </c>
      <c r="L1746" s="16">
        <v>22</v>
      </c>
      <c r="M1746" s="16">
        <v>8</v>
      </c>
      <c r="N1746" s="17">
        <f>+L1746/(L1746+M1746)</f>
        <v>0.73333333333333328</v>
      </c>
      <c r="T1746" s="19">
        <v>19</v>
      </c>
      <c r="U1746" s="19">
        <v>13</v>
      </c>
      <c r="V1746" s="20">
        <f>(+T1746/(T1746+U1746))</f>
        <v>0.59375</v>
      </c>
      <c r="W1746" s="21">
        <v>6869</v>
      </c>
      <c r="X1746" s="21">
        <v>687</v>
      </c>
    </row>
    <row r="1747" spans="1:24" x14ac:dyDescent="0.35">
      <c r="A1747" s="11">
        <v>130794</v>
      </c>
      <c r="B1747" s="11" t="s">
        <v>109</v>
      </c>
      <c r="C1747" s="11">
        <v>2020</v>
      </c>
      <c r="G1747" s="15" t="e">
        <v>#N/A</v>
      </c>
      <c r="H1747" s="15" t="e">
        <v>#N/A</v>
      </c>
      <c r="L1747" s="16">
        <v>23</v>
      </c>
      <c r="M1747" s="16">
        <v>7</v>
      </c>
      <c r="N1747" s="17">
        <f>+L1747/(L1747+M1747)</f>
        <v>0.76666666666666672</v>
      </c>
      <c r="T1747" s="19">
        <v>16</v>
      </c>
      <c r="U1747" s="19">
        <v>13</v>
      </c>
      <c r="V1747" s="20">
        <f>(+T1747/(T1747+U1747))</f>
        <v>0.55172413793103448</v>
      </c>
    </row>
    <row r="1748" spans="1:24" x14ac:dyDescent="0.35">
      <c r="A1748" s="11">
        <v>130794</v>
      </c>
      <c r="B1748" s="11" t="s">
        <v>109</v>
      </c>
      <c r="C1748" s="11">
        <v>2021</v>
      </c>
      <c r="D1748" s="12">
        <v>5</v>
      </c>
      <c r="E1748" s="13">
        <v>5</v>
      </c>
      <c r="F1748" s="14">
        <f>+(D1748/(D1748+E1748))</f>
        <v>0.5</v>
      </c>
      <c r="G1748" s="15" t="e">
        <v>#N/A</v>
      </c>
      <c r="H1748" s="15">
        <v>13263</v>
      </c>
      <c r="N1748" s="17"/>
      <c r="T1748" s="19">
        <v>19</v>
      </c>
      <c r="U1748" s="19">
        <v>8</v>
      </c>
      <c r="V1748" s="20">
        <f>(+T1748/(T1748+U1748))</f>
        <v>0.70370370370370372</v>
      </c>
    </row>
    <row r="1749" spans="1:24" x14ac:dyDescent="0.35">
      <c r="A1749" s="11">
        <v>130794</v>
      </c>
      <c r="B1749" s="11" t="s">
        <v>109</v>
      </c>
      <c r="C1749" s="11">
        <v>2022</v>
      </c>
      <c r="D1749" s="12">
        <v>8</v>
      </c>
      <c r="E1749" s="13">
        <v>2</v>
      </c>
      <c r="F1749" s="14">
        <f>+(D1749/(D1749+E1749))</f>
        <v>0.8</v>
      </c>
      <c r="G1749" s="15" t="e">
        <v>#N/A</v>
      </c>
      <c r="H1749" s="15" t="e">
        <v>#N/A</v>
      </c>
      <c r="L1749" s="16">
        <v>19</v>
      </c>
      <c r="M1749" s="16">
        <v>12</v>
      </c>
      <c r="N1749" s="17">
        <f>+L1749/(L1749+M1749)</f>
        <v>0.61290322580645162</v>
      </c>
      <c r="O1749" s="18">
        <v>10744</v>
      </c>
      <c r="P1749" s="18">
        <v>826</v>
      </c>
      <c r="Q1749" s="17">
        <v>0.56200000000000006</v>
      </c>
      <c r="R1749" s="17">
        <v>0.121</v>
      </c>
      <c r="S1749" s="70">
        <f>+Q1749/R1749</f>
        <v>4.6446280991735547</v>
      </c>
      <c r="T1749" s="19">
        <v>16</v>
      </c>
      <c r="U1749" s="19">
        <v>11</v>
      </c>
      <c r="V1749" s="20">
        <f>(+T1749/(T1749+U1749))</f>
        <v>0.59259259259259256</v>
      </c>
    </row>
    <row r="1750" spans="1:24" x14ac:dyDescent="0.35">
      <c r="A1750" s="11">
        <v>130934</v>
      </c>
      <c r="B1750" s="11" t="s">
        <v>110</v>
      </c>
      <c r="C1750" s="11">
        <v>2004</v>
      </c>
      <c r="D1750" s="12">
        <v>0</v>
      </c>
      <c r="E1750" s="13">
        <v>11</v>
      </c>
      <c r="F1750" s="14">
        <f>+(D1750/(D1750+E1750))</f>
        <v>0</v>
      </c>
      <c r="G1750" s="15" t="e">
        <v>#N/A</v>
      </c>
      <c r="H1750" s="15" t="e">
        <v>#N/A</v>
      </c>
      <c r="L1750" s="16">
        <v>13</v>
      </c>
      <c r="M1750" s="16">
        <v>15</v>
      </c>
      <c r="N1750" s="17">
        <f>+L1750/(L1750+M1750)</f>
        <v>0.4642857142857143</v>
      </c>
      <c r="O1750" s="18">
        <v>19221</v>
      </c>
      <c r="P1750" s="18">
        <v>1922</v>
      </c>
      <c r="T1750" s="19">
        <v>21</v>
      </c>
      <c r="U1750" s="19">
        <v>9</v>
      </c>
      <c r="V1750" s="20">
        <f>(+T1750/(T1750+U1750))</f>
        <v>0.7</v>
      </c>
    </row>
    <row r="1751" spans="1:24" x14ac:dyDescent="0.35">
      <c r="A1751" s="11">
        <v>130934</v>
      </c>
      <c r="B1751" s="11" t="s">
        <v>110</v>
      </c>
      <c r="C1751" s="11">
        <v>2005</v>
      </c>
      <c r="D1751" s="12">
        <v>7</v>
      </c>
      <c r="E1751" s="13">
        <v>4</v>
      </c>
      <c r="F1751" s="14">
        <f>+(D1751/(D1751+E1751))</f>
        <v>0.63636363636363635</v>
      </c>
      <c r="G1751" s="15">
        <v>14318</v>
      </c>
      <c r="H1751" s="15">
        <v>2864</v>
      </c>
      <c r="L1751" s="16">
        <v>19</v>
      </c>
      <c r="M1751" s="16">
        <v>14</v>
      </c>
      <c r="N1751" s="17">
        <f>+L1751/(L1751+M1751)</f>
        <v>0.5757575757575758</v>
      </c>
      <c r="T1751" s="19">
        <v>16</v>
      </c>
      <c r="U1751" s="19">
        <v>12</v>
      </c>
      <c r="V1751" s="20">
        <f>(+T1751/(T1751+U1751))</f>
        <v>0.5714285714285714</v>
      </c>
    </row>
    <row r="1752" spans="1:24" x14ac:dyDescent="0.35">
      <c r="A1752" s="11">
        <v>130934</v>
      </c>
      <c r="B1752" s="11" t="s">
        <v>110</v>
      </c>
      <c r="C1752" s="11">
        <v>2006</v>
      </c>
      <c r="D1752" s="12">
        <v>8</v>
      </c>
      <c r="E1752" s="13">
        <v>3</v>
      </c>
      <c r="F1752" s="14">
        <f>+(D1752/(D1752+E1752))</f>
        <v>0.72727272727272729</v>
      </c>
      <c r="G1752" s="15">
        <v>17514</v>
      </c>
      <c r="H1752" s="15">
        <v>3503</v>
      </c>
      <c r="L1752" s="16">
        <v>21</v>
      </c>
      <c r="M1752" s="16">
        <v>14</v>
      </c>
      <c r="N1752" s="17">
        <f>+L1752/(L1752+M1752)</f>
        <v>0.6</v>
      </c>
      <c r="T1752" s="19">
        <v>21</v>
      </c>
      <c r="U1752" s="19">
        <v>9</v>
      </c>
      <c r="V1752" s="20">
        <f>(+T1752/(T1752+U1752))</f>
        <v>0.7</v>
      </c>
    </row>
    <row r="1753" spans="1:24" x14ac:dyDescent="0.35">
      <c r="A1753" s="11">
        <v>130934</v>
      </c>
      <c r="B1753" s="11" t="s">
        <v>110</v>
      </c>
      <c r="C1753" s="11">
        <v>2007</v>
      </c>
      <c r="D1753" s="12">
        <v>10</v>
      </c>
      <c r="E1753" s="13">
        <v>2</v>
      </c>
      <c r="F1753" s="14">
        <f>+(D1753/(D1753+E1753))</f>
        <v>0.83333333333333337</v>
      </c>
      <c r="G1753" s="15">
        <v>20600</v>
      </c>
      <c r="H1753" s="15">
        <v>4120</v>
      </c>
      <c r="L1753" s="16">
        <v>21</v>
      </c>
      <c r="M1753" s="16">
        <v>13</v>
      </c>
      <c r="N1753" s="17">
        <f>+L1753/(L1753+M1753)</f>
        <v>0.61764705882352944</v>
      </c>
      <c r="T1753" s="19">
        <v>20</v>
      </c>
      <c r="U1753" s="19">
        <v>13</v>
      </c>
      <c r="V1753" s="20">
        <f>(+T1753/(T1753+U1753))</f>
        <v>0.60606060606060608</v>
      </c>
    </row>
    <row r="1754" spans="1:24" x14ac:dyDescent="0.35">
      <c r="A1754" s="11">
        <v>130934</v>
      </c>
      <c r="B1754" s="11" t="s">
        <v>110</v>
      </c>
      <c r="C1754" s="11">
        <v>2008</v>
      </c>
      <c r="D1754" s="12">
        <v>5</v>
      </c>
      <c r="E1754" s="13">
        <v>6</v>
      </c>
      <c r="F1754" s="14">
        <f>+(D1754/(D1754+E1754))</f>
        <v>0.45454545454545453</v>
      </c>
      <c r="G1754" s="15">
        <v>24680</v>
      </c>
      <c r="H1754" s="15">
        <v>4113</v>
      </c>
      <c r="L1754" s="16">
        <v>14</v>
      </c>
      <c r="M1754" s="16">
        <v>16</v>
      </c>
      <c r="N1754" s="17">
        <f>+L1754/(L1754+M1754)</f>
        <v>0.46666666666666667</v>
      </c>
      <c r="T1754" s="19">
        <v>18</v>
      </c>
      <c r="U1754" s="19">
        <v>14</v>
      </c>
      <c r="V1754" s="20">
        <f>(+T1754/(T1754+U1754))</f>
        <v>0.5625</v>
      </c>
    </row>
    <row r="1755" spans="1:24" x14ac:dyDescent="0.35">
      <c r="A1755" s="11">
        <v>130934</v>
      </c>
      <c r="B1755" s="11" t="s">
        <v>110</v>
      </c>
      <c r="C1755" s="11">
        <v>2009</v>
      </c>
      <c r="D1755" s="12">
        <v>4</v>
      </c>
      <c r="E1755" s="13">
        <v>6</v>
      </c>
      <c r="F1755" s="14">
        <f>+(D1755/(D1755+E1755))</f>
        <v>0.4</v>
      </c>
      <c r="G1755" s="15">
        <v>16058</v>
      </c>
      <c r="H1755" s="15">
        <v>4015</v>
      </c>
      <c r="L1755" s="16">
        <v>8</v>
      </c>
      <c r="M1755" s="16">
        <v>24</v>
      </c>
      <c r="N1755" s="17">
        <f>+L1755/(L1755+M1755)</f>
        <v>0.25</v>
      </c>
      <c r="T1755" s="19">
        <v>15</v>
      </c>
      <c r="U1755" s="19">
        <v>15</v>
      </c>
      <c r="V1755" s="20">
        <f>(+T1755/(T1755+U1755))</f>
        <v>0.5</v>
      </c>
    </row>
    <row r="1756" spans="1:24" x14ac:dyDescent="0.35">
      <c r="A1756" s="11">
        <v>130934</v>
      </c>
      <c r="B1756" s="11" t="s">
        <v>110</v>
      </c>
      <c r="C1756" s="11">
        <v>2010</v>
      </c>
      <c r="D1756" s="12">
        <v>2</v>
      </c>
      <c r="E1756" s="13">
        <v>8</v>
      </c>
      <c r="F1756" s="14">
        <f>+(D1756/(D1756+E1756))</f>
        <v>0.2</v>
      </c>
      <c r="G1756" s="15">
        <v>14740</v>
      </c>
      <c r="H1756" s="15">
        <v>2948</v>
      </c>
      <c r="L1756" s="16">
        <v>17</v>
      </c>
      <c r="M1756" s="16">
        <v>12</v>
      </c>
      <c r="N1756" s="17">
        <f>+L1756/(L1756+M1756)</f>
        <v>0.58620689655172409</v>
      </c>
      <c r="T1756" s="19">
        <v>6</v>
      </c>
      <c r="U1756" s="19">
        <v>24</v>
      </c>
      <c r="V1756" s="20">
        <f>(+T1756/(T1756+U1756))</f>
        <v>0.2</v>
      </c>
    </row>
    <row r="1757" spans="1:24" x14ac:dyDescent="0.35">
      <c r="A1757" s="11">
        <v>130934</v>
      </c>
      <c r="B1757" s="11" t="s">
        <v>110</v>
      </c>
      <c r="C1757" s="11">
        <v>2011</v>
      </c>
      <c r="D1757" s="12">
        <v>3</v>
      </c>
      <c r="E1757" s="13">
        <v>8</v>
      </c>
      <c r="F1757" s="14">
        <f>+(D1757/(D1757+E1757))</f>
        <v>0.27272727272727271</v>
      </c>
      <c r="G1757" s="15">
        <v>15248</v>
      </c>
      <c r="H1757" s="15">
        <v>3050</v>
      </c>
      <c r="L1757" s="16">
        <v>9</v>
      </c>
      <c r="M1757" s="16">
        <v>21</v>
      </c>
      <c r="N1757" s="17">
        <f>+L1757/(L1757+M1757)</f>
        <v>0.3</v>
      </c>
      <c r="T1757" s="19">
        <v>9</v>
      </c>
      <c r="U1757" s="19">
        <v>20</v>
      </c>
      <c r="V1757" s="20">
        <f>(+T1757/(T1757+U1757))</f>
        <v>0.31034482758620691</v>
      </c>
    </row>
    <row r="1758" spans="1:24" x14ac:dyDescent="0.35">
      <c r="A1758" s="11">
        <v>130934</v>
      </c>
      <c r="B1758" s="11" t="s">
        <v>110</v>
      </c>
      <c r="C1758" s="11">
        <v>2012</v>
      </c>
      <c r="D1758" s="12">
        <v>6</v>
      </c>
      <c r="E1758" s="13">
        <v>5</v>
      </c>
      <c r="F1758" s="14">
        <f>+(D1758/(D1758+E1758))</f>
        <v>0.54545454545454541</v>
      </c>
      <c r="G1758" s="15">
        <v>17925</v>
      </c>
      <c r="H1758" s="15">
        <v>3585</v>
      </c>
      <c r="L1758" s="16">
        <v>15</v>
      </c>
      <c r="M1758" s="16">
        <v>14</v>
      </c>
      <c r="N1758" s="17">
        <f>+L1758/(L1758+M1758)</f>
        <v>0.51724137931034486</v>
      </c>
      <c r="T1758" s="19">
        <v>7</v>
      </c>
      <c r="U1758" s="19">
        <v>23</v>
      </c>
      <c r="V1758" s="20">
        <f>(+T1758/(T1758+U1758))</f>
        <v>0.23333333333333334</v>
      </c>
    </row>
    <row r="1759" spans="1:24" x14ac:dyDescent="0.35">
      <c r="A1759" s="11">
        <v>130934</v>
      </c>
      <c r="B1759" s="11" t="s">
        <v>110</v>
      </c>
      <c r="C1759" s="11">
        <v>2013</v>
      </c>
      <c r="D1759" s="12">
        <v>5</v>
      </c>
      <c r="E1759" s="13">
        <v>6</v>
      </c>
      <c r="F1759" s="14">
        <f>+(D1759/(D1759+E1759))</f>
        <v>0.45454545454545453</v>
      </c>
      <c r="G1759" s="15">
        <v>8438</v>
      </c>
      <c r="H1759" s="15">
        <v>2110</v>
      </c>
      <c r="L1759" s="16">
        <v>15</v>
      </c>
      <c r="M1759" s="16">
        <v>18</v>
      </c>
      <c r="N1759" s="17">
        <f>+L1759/(L1759+M1759)</f>
        <v>0.45454545454545453</v>
      </c>
      <c r="T1759" s="19">
        <v>10</v>
      </c>
      <c r="U1759" s="19">
        <v>21</v>
      </c>
      <c r="V1759" s="20">
        <f>(+T1759/(T1759+U1759))</f>
        <v>0.32258064516129031</v>
      </c>
    </row>
    <row r="1760" spans="1:24" x14ac:dyDescent="0.35">
      <c r="A1760" s="11">
        <v>130934</v>
      </c>
      <c r="B1760" s="11" t="s">
        <v>110</v>
      </c>
      <c r="C1760" s="11">
        <v>2014</v>
      </c>
      <c r="D1760" s="12">
        <v>2</v>
      </c>
      <c r="E1760" s="13">
        <v>10</v>
      </c>
      <c r="F1760" s="14">
        <f>+(D1760/(D1760+E1760))</f>
        <v>0.16666666666666666</v>
      </c>
      <c r="G1760" s="15">
        <v>16422</v>
      </c>
      <c r="H1760" s="15">
        <v>3284</v>
      </c>
      <c r="L1760" s="16">
        <v>9</v>
      </c>
      <c r="M1760" s="16">
        <v>21</v>
      </c>
      <c r="N1760" s="17">
        <f>+L1760/(L1760+M1760)</f>
        <v>0.3</v>
      </c>
      <c r="T1760" s="19">
        <v>8</v>
      </c>
      <c r="U1760" s="19">
        <v>21</v>
      </c>
      <c r="V1760" s="20">
        <f>(+T1760/(T1760+U1760))</f>
        <v>0.27586206896551724</v>
      </c>
    </row>
    <row r="1761" spans="1:24" x14ac:dyDescent="0.35">
      <c r="A1761" s="11">
        <v>130934</v>
      </c>
      <c r="B1761" s="11" t="s">
        <v>110</v>
      </c>
      <c r="C1761" s="11">
        <v>2015</v>
      </c>
      <c r="D1761" s="12">
        <v>1</v>
      </c>
      <c r="E1761" s="13">
        <v>10</v>
      </c>
      <c r="F1761" s="14">
        <f>+(D1761/(D1761+E1761))</f>
        <v>9.0909090909090912E-2</v>
      </c>
      <c r="G1761" s="15">
        <v>12177</v>
      </c>
      <c r="H1761" s="15">
        <v>2435</v>
      </c>
      <c r="L1761" s="16">
        <v>18</v>
      </c>
      <c r="M1761" s="16">
        <v>18</v>
      </c>
      <c r="N1761" s="17">
        <f>+L1761/(L1761+M1761)</f>
        <v>0.5</v>
      </c>
      <c r="T1761" s="19">
        <v>5</v>
      </c>
      <c r="U1761" s="19">
        <v>25</v>
      </c>
      <c r="V1761" s="20">
        <f>(+T1761/(T1761+U1761))</f>
        <v>0.16666666666666666</v>
      </c>
    </row>
    <row r="1762" spans="1:24" x14ac:dyDescent="0.35">
      <c r="A1762" s="11">
        <v>130934</v>
      </c>
      <c r="B1762" s="11" t="s">
        <v>110</v>
      </c>
      <c r="C1762" s="11">
        <v>2016</v>
      </c>
      <c r="D1762" s="12">
        <v>0</v>
      </c>
      <c r="E1762" s="13">
        <v>11</v>
      </c>
      <c r="F1762" s="14">
        <f>+(D1762/(D1762+E1762))</f>
        <v>0</v>
      </c>
      <c r="G1762" s="15">
        <v>9873</v>
      </c>
      <c r="H1762" s="15">
        <v>1975</v>
      </c>
      <c r="L1762" s="16">
        <v>7</v>
      </c>
      <c r="M1762" s="16">
        <v>25</v>
      </c>
      <c r="N1762" s="17">
        <f>+L1762/(L1762+M1762)</f>
        <v>0.21875</v>
      </c>
      <c r="T1762" s="19">
        <v>9</v>
      </c>
      <c r="U1762" s="19">
        <v>21</v>
      </c>
      <c r="V1762" s="20">
        <f>(+T1762/(T1762+U1762))</f>
        <v>0.3</v>
      </c>
    </row>
    <row r="1763" spans="1:24" x14ac:dyDescent="0.35">
      <c r="A1763" s="11">
        <v>130934</v>
      </c>
      <c r="B1763" s="11" t="s">
        <v>110</v>
      </c>
      <c r="C1763" s="11">
        <v>2017</v>
      </c>
      <c r="D1763" s="12">
        <v>2</v>
      </c>
      <c r="E1763" s="13">
        <v>8</v>
      </c>
      <c r="F1763" s="14">
        <f>+(D1763/(D1763+E1763))</f>
        <v>0.2</v>
      </c>
      <c r="G1763" s="15">
        <v>8432</v>
      </c>
      <c r="H1763" s="15">
        <v>2108</v>
      </c>
      <c r="L1763" s="16">
        <v>10</v>
      </c>
      <c r="M1763" s="16">
        <v>22</v>
      </c>
      <c r="N1763" s="17">
        <f>+L1763/(L1763+M1763)</f>
        <v>0.3125</v>
      </c>
      <c r="O1763" s="18">
        <v>12992</v>
      </c>
      <c r="P1763" s="18">
        <v>1181</v>
      </c>
      <c r="T1763" s="19">
        <v>3</v>
      </c>
      <c r="U1763" s="19">
        <v>27</v>
      </c>
      <c r="V1763" s="20">
        <f>(+T1763/(T1763+U1763))</f>
        <v>0.1</v>
      </c>
    </row>
    <row r="1764" spans="1:24" x14ac:dyDescent="0.35">
      <c r="A1764" s="11">
        <v>130934</v>
      </c>
      <c r="B1764" s="11" t="s">
        <v>110</v>
      </c>
      <c r="C1764" s="11">
        <v>2018</v>
      </c>
      <c r="D1764" s="12">
        <v>3</v>
      </c>
      <c r="E1764" s="13">
        <v>8</v>
      </c>
      <c r="F1764" s="14">
        <f>+(D1764/(D1764+E1764))</f>
        <v>0.27272727272727271</v>
      </c>
      <c r="G1764" s="15">
        <v>6836</v>
      </c>
      <c r="H1764" s="15">
        <v>1709</v>
      </c>
      <c r="L1764" s="16">
        <v>4</v>
      </c>
      <c r="M1764" s="16">
        <v>28</v>
      </c>
      <c r="N1764" s="17">
        <f>+L1764/(L1764+M1764)</f>
        <v>0.125</v>
      </c>
      <c r="O1764" s="18">
        <v>8511</v>
      </c>
      <c r="P1764" s="18">
        <v>654</v>
      </c>
      <c r="T1764" s="19">
        <v>6</v>
      </c>
      <c r="U1764" s="19">
        <v>24</v>
      </c>
      <c r="V1764" s="20">
        <f>(+T1764/(T1764+U1764))</f>
        <v>0.2</v>
      </c>
    </row>
    <row r="1765" spans="1:24" x14ac:dyDescent="0.35">
      <c r="A1765" s="11">
        <v>130934</v>
      </c>
      <c r="B1765" s="11" t="s">
        <v>110</v>
      </c>
      <c r="C1765" s="11">
        <v>2019</v>
      </c>
      <c r="D1765" s="12">
        <v>2</v>
      </c>
      <c r="E1765" s="13">
        <v>10</v>
      </c>
      <c r="F1765" s="14">
        <f>+(D1765/(D1765+E1765))</f>
        <v>0.16666666666666666</v>
      </c>
      <c r="G1765" s="15">
        <v>10596</v>
      </c>
      <c r="H1765" s="15">
        <v>1514</v>
      </c>
      <c r="L1765" s="16">
        <v>6</v>
      </c>
      <c r="M1765" s="16">
        <v>25</v>
      </c>
      <c r="N1765" s="17">
        <f>+L1765/(L1765+M1765)</f>
        <v>0.19354838709677419</v>
      </c>
      <c r="T1765" s="19">
        <v>7</v>
      </c>
      <c r="U1765" s="19">
        <v>21</v>
      </c>
      <c r="V1765" s="20">
        <f>(+T1765/(T1765+U1765))</f>
        <v>0.25</v>
      </c>
      <c r="W1765" s="21">
        <v>4170</v>
      </c>
      <c r="X1765" s="21">
        <v>348</v>
      </c>
    </row>
    <row r="1766" spans="1:24" x14ac:dyDescent="0.35">
      <c r="A1766" s="11">
        <v>130934</v>
      </c>
      <c r="B1766" s="11" t="s">
        <v>110</v>
      </c>
      <c r="C1766" s="11">
        <v>2020</v>
      </c>
      <c r="D1766" s="12">
        <v>2</v>
      </c>
      <c r="E1766" s="13">
        <v>3</v>
      </c>
      <c r="F1766" s="14">
        <f>+(D1766/(D1766+E1766))</f>
        <v>0.4</v>
      </c>
      <c r="G1766" s="15" t="e">
        <v>#N/A</v>
      </c>
      <c r="H1766" s="15" t="e">
        <v>#N/A</v>
      </c>
      <c r="L1766" s="16">
        <v>6</v>
      </c>
      <c r="M1766" s="16">
        <v>26</v>
      </c>
      <c r="N1766" s="17">
        <f>+L1766/(L1766+M1766)</f>
        <v>0.1875</v>
      </c>
      <c r="T1766" s="19">
        <v>12</v>
      </c>
      <c r="U1766" s="19">
        <v>18</v>
      </c>
      <c r="V1766" s="20">
        <f>(+T1766/(T1766+U1766))</f>
        <v>0.4</v>
      </c>
    </row>
    <row r="1767" spans="1:24" x14ac:dyDescent="0.35">
      <c r="A1767" s="11">
        <v>130934</v>
      </c>
      <c r="B1767" s="11" t="s">
        <v>110</v>
      </c>
      <c r="C1767" s="11">
        <v>2021</v>
      </c>
      <c r="D1767" s="12">
        <v>7</v>
      </c>
      <c r="E1767" s="13">
        <v>6</v>
      </c>
      <c r="F1767" s="14">
        <f>+(D1767/(D1767+E1767))</f>
        <v>0.53846153846153844</v>
      </c>
      <c r="G1767" s="15">
        <v>109756</v>
      </c>
      <c r="H1767" s="15">
        <v>18293</v>
      </c>
      <c r="L1767" s="16">
        <v>3</v>
      </c>
      <c r="M1767" s="16">
        <v>16</v>
      </c>
      <c r="N1767" s="17">
        <f>+L1767/(L1767+M1767)</f>
        <v>0.15789473684210525</v>
      </c>
      <c r="T1767" s="19">
        <v>3</v>
      </c>
      <c r="U1767" s="19">
        <v>12</v>
      </c>
      <c r="V1767" s="20">
        <f>(+T1767/(T1767+U1767))</f>
        <v>0.2</v>
      </c>
    </row>
    <row r="1768" spans="1:24" x14ac:dyDescent="0.35">
      <c r="A1768" s="11">
        <v>130934</v>
      </c>
      <c r="B1768" s="11" t="s">
        <v>110</v>
      </c>
      <c r="C1768" s="11">
        <v>2022</v>
      </c>
      <c r="D1768" s="12">
        <v>5</v>
      </c>
      <c r="E1768" s="13">
        <v>6</v>
      </c>
      <c r="F1768" s="14">
        <f>+(D1768/(D1768+E1768))</f>
        <v>0.45454545454545453</v>
      </c>
      <c r="G1768" s="15" t="e">
        <v>#N/A</v>
      </c>
      <c r="H1768" s="15" t="e">
        <v>#N/A</v>
      </c>
      <c r="L1768" s="16">
        <v>2</v>
      </c>
      <c r="M1768" s="16">
        <v>26</v>
      </c>
      <c r="N1768" s="17">
        <f>+L1768/(L1768+M1768)</f>
        <v>7.1428571428571425E-2</v>
      </c>
      <c r="O1768" s="18">
        <v>8280</v>
      </c>
      <c r="P1768" s="18">
        <v>637</v>
      </c>
      <c r="S1768" s="70" t="e">
        <f>+Q1768/R1768</f>
        <v>#DIV/0!</v>
      </c>
      <c r="T1768" s="19">
        <v>0</v>
      </c>
      <c r="U1768" s="19">
        <v>24</v>
      </c>
      <c r="V1768" s="20">
        <f>(+T1768/(T1768+U1768))</f>
        <v>0</v>
      </c>
    </row>
    <row r="1769" spans="1:24" x14ac:dyDescent="0.35">
      <c r="A1769" s="11">
        <v>131113</v>
      </c>
      <c r="B1769" s="11" t="s">
        <v>111</v>
      </c>
      <c r="C1769" s="11">
        <v>2004</v>
      </c>
      <c r="D1769" s="24"/>
      <c r="E1769" s="28"/>
      <c r="F1769" s="29"/>
      <c r="G1769" s="30"/>
      <c r="H1769" s="30"/>
      <c r="I1769" s="30"/>
      <c r="J1769" s="30"/>
      <c r="K1769" s="30"/>
      <c r="N1769" s="17"/>
      <c r="V1769" s="20"/>
    </row>
    <row r="1770" spans="1:24" x14ac:dyDescent="0.35">
      <c r="A1770" s="11">
        <v>131113</v>
      </c>
      <c r="B1770" s="11" t="s">
        <v>111</v>
      </c>
      <c r="C1770" s="11">
        <v>2005</v>
      </c>
      <c r="D1770" s="24"/>
      <c r="E1770" s="28"/>
      <c r="F1770" s="29"/>
      <c r="G1770" s="30"/>
      <c r="H1770" s="30"/>
      <c r="I1770" s="30"/>
      <c r="J1770" s="30"/>
      <c r="K1770" s="30"/>
      <c r="L1770" s="16">
        <v>2</v>
      </c>
      <c r="M1770" s="16">
        <v>24</v>
      </c>
      <c r="N1770" s="17">
        <f>+L1770/(L1770+M1770)</f>
        <v>7.6923076923076927E-2</v>
      </c>
      <c r="T1770" s="19">
        <v>14</v>
      </c>
      <c r="U1770" s="19">
        <v>14</v>
      </c>
      <c r="V1770" s="20">
        <f>(+T1770/(T1770+U1770))</f>
        <v>0.5</v>
      </c>
    </row>
    <row r="1771" spans="1:24" x14ac:dyDescent="0.35">
      <c r="A1771" s="11">
        <v>131113</v>
      </c>
      <c r="B1771" s="11" t="s">
        <v>111</v>
      </c>
      <c r="C1771" s="11">
        <v>2006</v>
      </c>
      <c r="D1771" s="24"/>
      <c r="E1771" s="28"/>
      <c r="F1771" s="29"/>
      <c r="G1771" s="30"/>
      <c r="H1771" s="30"/>
      <c r="I1771" s="30"/>
      <c r="J1771" s="30"/>
      <c r="K1771" s="30"/>
      <c r="L1771" s="16">
        <v>7</v>
      </c>
      <c r="M1771" s="16">
        <v>20</v>
      </c>
      <c r="N1771" s="17">
        <f>+L1771/(L1771+M1771)</f>
        <v>0.25925925925925924</v>
      </c>
      <c r="T1771" s="19">
        <v>5</v>
      </c>
      <c r="U1771" s="19">
        <v>22</v>
      </c>
      <c r="V1771" s="20">
        <f>(+T1771/(T1771+U1771))</f>
        <v>0.18518518518518517</v>
      </c>
    </row>
    <row r="1772" spans="1:24" x14ac:dyDescent="0.35">
      <c r="A1772" s="11">
        <v>131113</v>
      </c>
      <c r="B1772" s="11" t="s">
        <v>111</v>
      </c>
      <c r="C1772" s="11">
        <v>2007</v>
      </c>
      <c r="D1772" s="24"/>
      <c r="E1772" s="28"/>
      <c r="F1772" s="29"/>
      <c r="G1772" s="30"/>
      <c r="H1772" s="30"/>
      <c r="I1772" s="30"/>
      <c r="J1772" s="30"/>
      <c r="K1772" s="30"/>
      <c r="L1772" s="16">
        <v>1</v>
      </c>
      <c r="M1772" s="16">
        <v>16</v>
      </c>
      <c r="N1772" s="17">
        <f>+L1772/(L1772+M1772)</f>
        <v>5.8823529411764705E-2</v>
      </c>
      <c r="T1772" s="19">
        <v>13</v>
      </c>
      <c r="U1772" s="19">
        <v>15</v>
      </c>
      <c r="V1772" s="20">
        <f>(+T1772/(T1772+U1772))</f>
        <v>0.4642857142857143</v>
      </c>
    </row>
    <row r="1773" spans="1:24" x14ac:dyDescent="0.35">
      <c r="A1773" s="11">
        <v>131113</v>
      </c>
      <c r="B1773" s="11" t="s">
        <v>111</v>
      </c>
      <c r="C1773" s="11">
        <v>2008</v>
      </c>
      <c r="D1773" s="24"/>
      <c r="E1773" s="28"/>
      <c r="F1773" s="29"/>
      <c r="G1773" s="30"/>
      <c r="H1773" s="30"/>
      <c r="I1773" s="30"/>
      <c r="J1773" s="30"/>
      <c r="K1773" s="30"/>
      <c r="L1773" s="16">
        <v>10</v>
      </c>
      <c r="M1773" s="16">
        <v>16</v>
      </c>
      <c r="N1773" s="17">
        <f>+L1773/(L1773+M1773)</f>
        <v>0.38461538461538464</v>
      </c>
      <c r="T1773" s="19">
        <v>22</v>
      </c>
      <c r="U1773" s="19">
        <v>9</v>
      </c>
      <c r="V1773" s="20">
        <f>(+T1773/(T1773+U1773))</f>
        <v>0.70967741935483875</v>
      </c>
    </row>
    <row r="1774" spans="1:24" x14ac:dyDescent="0.35">
      <c r="A1774" s="11">
        <v>131113</v>
      </c>
      <c r="B1774" s="11" t="s">
        <v>111</v>
      </c>
      <c r="C1774" s="11">
        <v>2009</v>
      </c>
      <c r="D1774" s="24"/>
      <c r="E1774" s="28"/>
      <c r="F1774" s="29"/>
      <c r="G1774" s="30"/>
      <c r="H1774" s="30"/>
      <c r="I1774" s="30"/>
      <c r="J1774" s="30"/>
      <c r="K1774" s="30"/>
      <c r="L1774" s="16">
        <v>7</v>
      </c>
      <c r="M1774" s="16">
        <v>20</v>
      </c>
      <c r="N1774" s="17">
        <f>+L1774/(L1774+M1774)</f>
        <v>0.25925925925925924</v>
      </c>
      <c r="T1774" s="19">
        <v>18</v>
      </c>
      <c r="U1774" s="19">
        <v>12</v>
      </c>
      <c r="V1774" s="20">
        <f>(+T1774/(T1774+U1774))</f>
        <v>0.6</v>
      </c>
    </row>
    <row r="1775" spans="1:24" x14ac:dyDescent="0.35">
      <c r="A1775" s="11">
        <v>131113</v>
      </c>
      <c r="B1775" s="11" t="s">
        <v>111</v>
      </c>
      <c r="C1775" s="11">
        <v>2010</v>
      </c>
      <c r="D1775" s="24"/>
      <c r="E1775" s="28"/>
      <c r="F1775" s="29"/>
      <c r="G1775" s="30"/>
      <c r="H1775" s="30"/>
      <c r="I1775" s="30"/>
      <c r="J1775" s="30"/>
      <c r="K1775" s="30"/>
      <c r="L1775" s="16">
        <v>10</v>
      </c>
      <c r="M1775" s="16">
        <v>18</v>
      </c>
      <c r="N1775" s="17">
        <f>+L1775/(L1775+M1775)</f>
        <v>0.35714285714285715</v>
      </c>
      <c r="T1775" s="19">
        <v>15</v>
      </c>
      <c r="U1775" s="19">
        <v>13</v>
      </c>
      <c r="V1775" s="20">
        <f>(+T1775/(T1775+U1775))</f>
        <v>0.5357142857142857</v>
      </c>
    </row>
    <row r="1776" spans="1:24" x14ac:dyDescent="0.35">
      <c r="A1776" s="11">
        <v>131113</v>
      </c>
      <c r="B1776" s="11" t="s">
        <v>111</v>
      </c>
      <c r="C1776" s="11">
        <v>2011</v>
      </c>
      <c r="D1776" s="24"/>
      <c r="E1776" s="28"/>
      <c r="F1776" s="29"/>
      <c r="G1776" s="30"/>
      <c r="H1776" s="30"/>
      <c r="I1776" s="30"/>
      <c r="J1776" s="30"/>
      <c r="K1776" s="30"/>
      <c r="L1776" s="16">
        <v>8</v>
      </c>
      <c r="M1776" s="16">
        <v>18</v>
      </c>
      <c r="N1776" s="17">
        <f>+L1776/(L1776+M1776)</f>
        <v>0.30769230769230771</v>
      </c>
      <c r="T1776" s="19">
        <v>2</v>
      </c>
      <c r="U1776" s="19">
        <v>24</v>
      </c>
      <c r="V1776" s="20">
        <f>(+T1776/(T1776+U1776))</f>
        <v>7.6923076923076927E-2</v>
      </c>
    </row>
    <row r="1777" spans="1:24" x14ac:dyDescent="0.35">
      <c r="A1777" s="11">
        <v>131113</v>
      </c>
      <c r="B1777" s="11" t="s">
        <v>111</v>
      </c>
      <c r="C1777" s="11">
        <v>2012</v>
      </c>
      <c r="D1777" s="24"/>
      <c r="E1777" s="28"/>
      <c r="F1777" s="29"/>
      <c r="G1777" s="30"/>
      <c r="H1777" s="30"/>
      <c r="I1777" s="30"/>
      <c r="J1777" s="30"/>
      <c r="K1777" s="30"/>
      <c r="L1777" s="16">
        <v>10</v>
      </c>
      <c r="M1777" s="16">
        <v>16</v>
      </c>
      <c r="N1777" s="17">
        <f>+L1777/(L1777+M1777)</f>
        <v>0.38461538461538464</v>
      </c>
      <c r="T1777" s="19">
        <v>2</v>
      </c>
      <c r="U1777" s="19">
        <v>22</v>
      </c>
      <c r="V1777" s="20">
        <f>(+T1777/(T1777+U1777))</f>
        <v>8.3333333333333329E-2</v>
      </c>
    </row>
    <row r="1778" spans="1:24" x14ac:dyDescent="0.35">
      <c r="A1778" s="11">
        <v>131113</v>
      </c>
      <c r="B1778" s="11" t="s">
        <v>111</v>
      </c>
      <c r="C1778" s="11">
        <v>2013</v>
      </c>
      <c r="D1778" s="24"/>
      <c r="E1778" s="28"/>
      <c r="F1778" s="29"/>
      <c r="G1778" s="30"/>
      <c r="H1778" s="30"/>
      <c r="I1778" s="30"/>
      <c r="J1778" s="30"/>
      <c r="K1778" s="30"/>
      <c r="L1778" s="16">
        <v>6</v>
      </c>
      <c r="M1778" s="16">
        <v>19</v>
      </c>
      <c r="N1778" s="17">
        <f>+L1778/(L1778+M1778)</f>
        <v>0.24</v>
      </c>
      <c r="T1778" s="19">
        <v>3</v>
      </c>
      <c r="U1778" s="19">
        <v>23</v>
      </c>
      <c r="V1778" s="20">
        <f>(+T1778/(T1778+U1778))</f>
        <v>0.11538461538461539</v>
      </c>
    </row>
    <row r="1779" spans="1:24" x14ac:dyDescent="0.35">
      <c r="A1779" s="11">
        <v>131113</v>
      </c>
      <c r="B1779" s="11" t="s">
        <v>111</v>
      </c>
      <c r="C1779" s="11">
        <v>2014</v>
      </c>
      <c r="D1779" s="24"/>
      <c r="E1779" s="28"/>
      <c r="F1779" s="29"/>
      <c r="G1779" s="30"/>
      <c r="H1779" s="30"/>
      <c r="I1779" s="30"/>
      <c r="J1779" s="30"/>
      <c r="K1779" s="30"/>
      <c r="L1779" s="16">
        <v>9</v>
      </c>
      <c r="M1779" s="16">
        <v>16</v>
      </c>
      <c r="N1779" s="17">
        <f>+L1779/(L1779+M1779)</f>
        <v>0.36</v>
      </c>
      <c r="T1779" s="19">
        <v>7</v>
      </c>
      <c r="U1779" s="19">
        <v>19</v>
      </c>
      <c r="V1779" s="20">
        <f>(+T1779/(T1779+U1779))</f>
        <v>0.26923076923076922</v>
      </c>
    </row>
    <row r="1780" spans="1:24" x14ac:dyDescent="0.35">
      <c r="A1780" s="11">
        <v>131113</v>
      </c>
      <c r="B1780" s="11" t="s">
        <v>111</v>
      </c>
      <c r="C1780" s="11">
        <v>2015</v>
      </c>
      <c r="D1780" s="24"/>
      <c r="E1780" s="28"/>
      <c r="F1780" s="29"/>
      <c r="G1780" s="30"/>
      <c r="H1780" s="30"/>
      <c r="I1780" s="30"/>
      <c r="J1780" s="30"/>
      <c r="K1780" s="30"/>
      <c r="L1780" s="16">
        <v>11</v>
      </c>
      <c r="M1780" s="16">
        <v>20</v>
      </c>
      <c r="N1780" s="17">
        <f>+L1780/(L1780+M1780)</f>
        <v>0.35483870967741937</v>
      </c>
      <c r="T1780" s="19">
        <v>8</v>
      </c>
      <c r="U1780" s="19">
        <v>20</v>
      </c>
      <c r="V1780" s="20">
        <f>(+T1780/(T1780+U1780))</f>
        <v>0.2857142857142857</v>
      </c>
    </row>
    <row r="1781" spans="1:24" x14ac:dyDescent="0.35">
      <c r="A1781" s="11">
        <v>131113</v>
      </c>
      <c r="B1781" s="11" t="s">
        <v>111</v>
      </c>
      <c r="C1781" s="11">
        <v>2016</v>
      </c>
      <c r="D1781" s="24"/>
      <c r="E1781" s="28"/>
      <c r="F1781" s="29"/>
      <c r="G1781" s="30"/>
      <c r="H1781" s="30"/>
      <c r="I1781" s="30"/>
      <c r="J1781" s="30"/>
      <c r="K1781" s="30"/>
      <c r="L1781" s="16">
        <v>9</v>
      </c>
      <c r="M1781" s="16">
        <v>19</v>
      </c>
      <c r="N1781" s="17">
        <f>+L1781/(L1781+M1781)</f>
        <v>0.32142857142857145</v>
      </c>
      <c r="T1781" s="19">
        <v>14</v>
      </c>
      <c r="U1781" s="19">
        <v>14</v>
      </c>
      <c r="V1781" s="20">
        <f>(+T1781/(T1781+U1781))</f>
        <v>0.5</v>
      </c>
    </row>
    <row r="1782" spans="1:24" x14ac:dyDescent="0.35">
      <c r="A1782" s="11">
        <v>131113</v>
      </c>
      <c r="B1782" s="11" t="s">
        <v>111</v>
      </c>
      <c r="C1782" s="11">
        <v>2017</v>
      </c>
      <c r="D1782" s="24"/>
      <c r="E1782" s="28"/>
      <c r="F1782" s="29"/>
      <c r="G1782" s="30"/>
      <c r="H1782" s="30"/>
      <c r="I1782" s="30"/>
      <c r="J1782" s="30"/>
      <c r="K1782" s="30"/>
      <c r="L1782" s="16">
        <v>19</v>
      </c>
      <c r="M1782" s="16">
        <v>10</v>
      </c>
      <c r="N1782" s="17">
        <f>+L1782/(L1782+M1782)</f>
        <v>0.65517241379310343</v>
      </c>
      <c r="T1782" s="19">
        <v>12</v>
      </c>
      <c r="U1782" s="19">
        <v>16</v>
      </c>
      <c r="V1782" s="20">
        <f>(+T1782/(T1782+U1782))</f>
        <v>0.42857142857142855</v>
      </c>
    </row>
    <row r="1783" spans="1:24" x14ac:dyDescent="0.35">
      <c r="A1783" s="11">
        <v>131113</v>
      </c>
      <c r="B1783" s="11" t="s">
        <v>111</v>
      </c>
      <c r="C1783" s="11">
        <v>2018</v>
      </c>
      <c r="D1783" s="24"/>
      <c r="E1783" s="28"/>
      <c r="F1783" s="29"/>
      <c r="G1783" s="30"/>
      <c r="H1783" s="30"/>
      <c r="I1783" s="30"/>
      <c r="J1783" s="30"/>
      <c r="K1783" s="30"/>
      <c r="L1783" s="16">
        <v>16</v>
      </c>
      <c r="M1783" s="16">
        <v>13</v>
      </c>
      <c r="N1783" s="17">
        <f>+L1783/(L1783+M1783)</f>
        <v>0.55172413793103448</v>
      </c>
      <c r="O1783" s="18">
        <v>2093</v>
      </c>
      <c r="P1783" s="18">
        <v>149</v>
      </c>
      <c r="T1783" s="19">
        <v>6</v>
      </c>
      <c r="U1783" s="19">
        <v>22</v>
      </c>
      <c r="V1783" s="20">
        <f>(+T1783/(T1783+U1783))</f>
        <v>0.21428571428571427</v>
      </c>
    </row>
    <row r="1784" spans="1:24" x14ac:dyDescent="0.35">
      <c r="A1784" s="11">
        <v>131113</v>
      </c>
      <c r="B1784" s="11" t="s">
        <v>111</v>
      </c>
      <c r="C1784" s="11">
        <v>2019</v>
      </c>
      <c r="D1784" s="24"/>
      <c r="E1784" s="28"/>
      <c r="F1784" s="29"/>
      <c r="G1784" s="30"/>
      <c r="H1784" s="30"/>
      <c r="I1784" s="30"/>
      <c r="J1784" s="30"/>
      <c r="K1784" s="30"/>
      <c r="L1784" s="16">
        <v>12</v>
      </c>
      <c r="M1784" s="16">
        <v>17</v>
      </c>
      <c r="N1784" s="17">
        <f>+L1784/(L1784+M1784)</f>
        <v>0.41379310344827586</v>
      </c>
      <c r="T1784" s="19">
        <v>8</v>
      </c>
      <c r="U1784" s="19">
        <v>19</v>
      </c>
      <c r="V1784" s="20">
        <f>(+T1784/(T1784+U1784))</f>
        <v>0.29629629629629628</v>
      </c>
      <c r="W1784" s="21">
        <v>1695</v>
      </c>
      <c r="X1784" s="21">
        <v>130</v>
      </c>
    </row>
    <row r="1785" spans="1:24" x14ac:dyDescent="0.35">
      <c r="A1785" s="11">
        <v>131113</v>
      </c>
      <c r="B1785" s="11" t="s">
        <v>111</v>
      </c>
      <c r="C1785" s="11">
        <v>2020</v>
      </c>
      <c r="D1785" s="24"/>
      <c r="E1785" s="28"/>
      <c r="F1785" s="29"/>
      <c r="G1785" s="30"/>
      <c r="H1785" s="30"/>
      <c r="I1785" s="30"/>
      <c r="J1785" s="30"/>
      <c r="K1785" s="30"/>
      <c r="L1785" s="16">
        <v>11</v>
      </c>
      <c r="M1785" s="16">
        <v>19</v>
      </c>
      <c r="N1785" s="17">
        <f>+L1785/(L1785+M1785)</f>
        <v>0.36666666666666664</v>
      </c>
      <c r="T1785" s="19">
        <v>5</v>
      </c>
      <c r="U1785" s="19">
        <v>22</v>
      </c>
      <c r="V1785" s="20">
        <f>(+T1785/(T1785+U1785))</f>
        <v>0.18518518518518517</v>
      </c>
    </row>
    <row r="1786" spans="1:24" x14ac:dyDescent="0.35">
      <c r="A1786" s="11">
        <v>131113</v>
      </c>
      <c r="B1786" s="11" t="s">
        <v>111</v>
      </c>
      <c r="C1786" s="11">
        <v>2021</v>
      </c>
      <c r="D1786" s="24"/>
      <c r="E1786" s="28"/>
      <c r="F1786" s="29"/>
      <c r="G1786" s="30"/>
      <c r="H1786" s="30"/>
      <c r="I1786" s="30"/>
      <c r="J1786" s="30"/>
      <c r="K1786" s="30"/>
      <c r="N1786" s="17"/>
      <c r="V1786" s="20"/>
    </row>
    <row r="1787" spans="1:24" x14ac:dyDescent="0.35">
      <c r="A1787" s="11">
        <v>131113</v>
      </c>
      <c r="B1787" s="11" t="s">
        <v>111</v>
      </c>
      <c r="C1787" s="11">
        <v>2022</v>
      </c>
      <c r="D1787" s="24"/>
      <c r="E1787" s="28"/>
      <c r="F1787" s="29"/>
      <c r="G1787" s="30"/>
      <c r="H1787" s="30"/>
      <c r="I1787" s="30"/>
      <c r="J1787" s="30"/>
      <c r="K1787" s="30"/>
      <c r="L1787" s="16">
        <v>11</v>
      </c>
      <c r="M1787" s="16">
        <v>18</v>
      </c>
      <c r="N1787" s="17">
        <f>+L1787/(L1787+M1787)</f>
        <v>0.37931034482758619</v>
      </c>
      <c r="S1787" s="70" t="e">
        <f>+Q1787/R1787</f>
        <v>#DIV/0!</v>
      </c>
      <c r="T1787" s="19">
        <v>1</v>
      </c>
      <c r="U1787" s="19">
        <v>22</v>
      </c>
      <c r="V1787" s="20">
        <f>(+T1787/(T1787+U1787))</f>
        <v>4.3478260869565216E-2</v>
      </c>
    </row>
    <row r="1788" spans="1:24" x14ac:dyDescent="0.35">
      <c r="A1788" s="11">
        <v>131399</v>
      </c>
      <c r="B1788" s="11" t="s">
        <v>112</v>
      </c>
      <c r="C1788" s="11">
        <v>2004</v>
      </c>
      <c r="D1788" s="24"/>
      <c r="E1788" s="28"/>
      <c r="F1788" s="29"/>
      <c r="G1788" s="30"/>
      <c r="H1788" s="30"/>
      <c r="I1788" s="30"/>
      <c r="J1788" s="30"/>
      <c r="K1788" s="30"/>
      <c r="L1788" s="16">
        <v>1</v>
      </c>
      <c r="M1788" s="16">
        <v>10</v>
      </c>
      <c r="N1788" s="17">
        <f>+L1788/(L1788+M1788)</f>
        <v>9.0909090909090912E-2</v>
      </c>
      <c r="T1788" s="19">
        <v>0</v>
      </c>
      <c r="U1788" s="19">
        <v>14</v>
      </c>
      <c r="V1788" s="20">
        <f>(+T1788/(T1788+U1788))</f>
        <v>0</v>
      </c>
    </row>
    <row r="1789" spans="1:24" x14ac:dyDescent="0.35">
      <c r="A1789" s="11">
        <v>131399</v>
      </c>
      <c r="B1789" s="11" t="s">
        <v>112</v>
      </c>
      <c r="C1789" s="11">
        <v>2005</v>
      </c>
      <c r="D1789" s="24"/>
      <c r="E1789" s="28"/>
      <c r="F1789" s="29"/>
      <c r="G1789" s="30"/>
      <c r="H1789" s="30"/>
      <c r="I1789" s="30"/>
      <c r="J1789" s="30"/>
      <c r="K1789" s="30"/>
      <c r="N1789" s="17"/>
      <c r="T1789" s="19">
        <v>0</v>
      </c>
      <c r="U1789" s="19">
        <v>0</v>
      </c>
      <c r="V1789" s="20">
        <v>0</v>
      </c>
    </row>
    <row r="1790" spans="1:24" x14ac:dyDescent="0.35">
      <c r="A1790" s="11">
        <v>131399</v>
      </c>
      <c r="B1790" s="11" t="s">
        <v>112</v>
      </c>
      <c r="C1790" s="11">
        <v>2006</v>
      </c>
      <c r="D1790" s="24"/>
      <c r="E1790" s="28"/>
      <c r="F1790" s="29"/>
      <c r="G1790" s="30"/>
      <c r="H1790" s="30"/>
      <c r="I1790" s="30"/>
      <c r="J1790" s="30"/>
      <c r="K1790" s="30"/>
      <c r="L1790" s="16">
        <v>1</v>
      </c>
      <c r="M1790" s="16">
        <v>22</v>
      </c>
      <c r="N1790" s="17">
        <f>+L1790/(L1790+M1790)</f>
        <v>4.3478260869565216E-2</v>
      </c>
      <c r="T1790" s="19">
        <v>11</v>
      </c>
      <c r="U1790" s="19">
        <v>22</v>
      </c>
      <c r="V1790" s="20">
        <f>(+T1790/(T1790+U1790))</f>
        <v>0.33333333333333331</v>
      </c>
    </row>
    <row r="1791" spans="1:24" x14ac:dyDescent="0.35">
      <c r="A1791" s="11">
        <v>131399</v>
      </c>
      <c r="B1791" s="11" t="s">
        <v>112</v>
      </c>
      <c r="C1791" s="11">
        <v>2007</v>
      </c>
      <c r="D1791" s="24"/>
      <c r="E1791" s="28"/>
      <c r="F1791" s="29"/>
      <c r="G1791" s="30"/>
      <c r="H1791" s="30"/>
      <c r="I1791" s="30"/>
      <c r="J1791" s="30"/>
      <c r="K1791" s="30"/>
      <c r="L1791" s="16">
        <v>20</v>
      </c>
      <c r="M1791" s="16">
        <v>9</v>
      </c>
      <c r="N1791" s="17">
        <f>+L1791/(L1791+M1791)</f>
        <v>0.68965517241379315</v>
      </c>
      <c r="T1791" s="19">
        <v>13</v>
      </c>
      <c r="U1791" s="19">
        <v>16</v>
      </c>
      <c r="V1791" s="20">
        <f>(+T1791/(T1791+U1791))</f>
        <v>0.44827586206896552</v>
      </c>
    </row>
    <row r="1792" spans="1:24" x14ac:dyDescent="0.35">
      <c r="A1792" s="11">
        <v>131399</v>
      </c>
      <c r="B1792" s="11" t="s">
        <v>112</v>
      </c>
      <c r="C1792" s="11">
        <v>2008</v>
      </c>
      <c r="D1792" s="24"/>
      <c r="E1792" s="28"/>
      <c r="F1792" s="29"/>
      <c r="G1792" s="30"/>
      <c r="H1792" s="30"/>
      <c r="I1792" s="30"/>
      <c r="J1792" s="30"/>
      <c r="K1792" s="30"/>
      <c r="L1792" s="16">
        <v>14</v>
      </c>
      <c r="M1792" s="16">
        <v>8</v>
      </c>
      <c r="N1792" s="17">
        <f>+L1792/(L1792+M1792)</f>
        <v>0.63636363636363635</v>
      </c>
      <c r="T1792" s="19">
        <v>21</v>
      </c>
      <c r="U1792" s="19">
        <v>8</v>
      </c>
      <c r="V1792" s="20">
        <f>(+T1792/(T1792+U1792))</f>
        <v>0.72413793103448276</v>
      </c>
    </row>
    <row r="1793" spans="1:22" x14ac:dyDescent="0.35">
      <c r="A1793" s="11">
        <v>131399</v>
      </c>
      <c r="B1793" s="11" t="s">
        <v>112</v>
      </c>
      <c r="C1793" s="11">
        <v>2009</v>
      </c>
      <c r="D1793" s="24"/>
      <c r="E1793" s="28"/>
      <c r="F1793" s="29"/>
      <c r="G1793" s="30"/>
      <c r="H1793" s="30"/>
      <c r="I1793" s="30"/>
      <c r="J1793" s="30"/>
      <c r="K1793" s="30"/>
      <c r="L1793" s="16">
        <v>11</v>
      </c>
      <c r="M1793" s="16">
        <v>16</v>
      </c>
      <c r="N1793" s="17">
        <f>+L1793/(L1793+M1793)</f>
        <v>0.40740740740740738</v>
      </c>
      <c r="T1793" s="19">
        <v>24</v>
      </c>
      <c r="U1793" s="19">
        <v>5</v>
      </c>
      <c r="V1793" s="20">
        <f>(+T1793/(T1793+U1793))</f>
        <v>0.82758620689655171</v>
      </c>
    </row>
    <row r="1794" spans="1:22" x14ac:dyDescent="0.35">
      <c r="A1794" s="11">
        <v>131399</v>
      </c>
      <c r="B1794" s="11" t="s">
        <v>112</v>
      </c>
      <c r="C1794" s="11">
        <v>2010</v>
      </c>
      <c r="D1794" s="24"/>
      <c r="E1794" s="28"/>
      <c r="F1794" s="29"/>
      <c r="G1794" s="30"/>
      <c r="H1794" s="30"/>
      <c r="I1794" s="30"/>
      <c r="J1794" s="30"/>
      <c r="K1794" s="30"/>
      <c r="L1794" s="16">
        <v>1</v>
      </c>
      <c r="M1794" s="16">
        <v>20</v>
      </c>
      <c r="N1794" s="17">
        <f>+L1794/(L1794+M1794)</f>
        <v>4.7619047619047616E-2</v>
      </c>
      <c r="T1794" s="19">
        <v>12</v>
      </c>
      <c r="U1794" s="19">
        <v>13</v>
      </c>
      <c r="V1794" s="20">
        <f>(+T1794/(T1794+U1794))</f>
        <v>0.48</v>
      </c>
    </row>
    <row r="1795" spans="1:22" x14ac:dyDescent="0.35">
      <c r="A1795" s="11">
        <v>131399</v>
      </c>
      <c r="B1795" s="11" t="s">
        <v>112</v>
      </c>
      <c r="C1795" s="11">
        <v>2011</v>
      </c>
      <c r="D1795" s="24"/>
      <c r="E1795" s="28"/>
      <c r="F1795" s="29"/>
      <c r="G1795" s="30"/>
      <c r="H1795" s="30"/>
      <c r="I1795" s="30"/>
      <c r="J1795" s="30"/>
      <c r="K1795" s="30"/>
      <c r="L1795" s="16">
        <v>12</v>
      </c>
      <c r="M1795" s="16">
        <v>14</v>
      </c>
      <c r="N1795" s="17">
        <f>+L1795/(L1795+M1795)</f>
        <v>0.46153846153846156</v>
      </c>
      <c r="T1795" s="19">
        <v>19</v>
      </c>
      <c r="U1795" s="19">
        <v>9</v>
      </c>
      <c r="V1795" s="20">
        <f>(+T1795/(T1795+U1795))</f>
        <v>0.6785714285714286</v>
      </c>
    </row>
    <row r="1796" spans="1:22" x14ac:dyDescent="0.35">
      <c r="A1796" s="11">
        <v>131399</v>
      </c>
      <c r="B1796" s="11" t="s">
        <v>112</v>
      </c>
      <c r="C1796" s="11">
        <v>2012</v>
      </c>
      <c r="D1796" s="24"/>
      <c r="E1796" s="28"/>
      <c r="F1796" s="29"/>
      <c r="G1796" s="30"/>
      <c r="H1796" s="30"/>
      <c r="I1796" s="30"/>
      <c r="J1796" s="30"/>
      <c r="K1796" s="30"/>
      <c r="L1796" s="16">
        <v>22</v>
      </c>
      <c r="M1796" s="16">
        <v>6</v>
      </c>
      <c r="N1796" s="17">
        <f>+L1796/(L1796+M1796)</f>
        <v>0.7857142857142857</v>
      </c>
      <c r="T1796" s="19">
        <v>21</v>
      </c>
      <c r="U1796" s="19">
        <v>7</v>
      </c>
      <c r="V1796" s="20">
        <f>(+T1796/(T1796+U1796))</f>
        <v>0.75</v>
      </c>
    </row>
    <row r="1797" spans="1:22" x14ac:dyDescent="0.35">
      <c r="A1797" s="11">
        <v>131399</v>
      </c>
      <c r="B1797" s="11" t="s">
        <v>112</v>
      </c>
      <c r="C1797" s="11">
        <v>2013</v>
      </c>
      <c r="D1797" s="24"/>
      <c r="E1797" s="28"/>
      <c r="F1797" s="29"/>
      <c r="G1797" s="30"/>
      <c r="H1797" s="30"/>
      <c r="I1797" s="30"/>
      <c r="J1797" s="30"/>
      <c r="K1797" s="30"/>
      <c r="L1797" s="16">
        <v>6</v>
      </c>
      <c r="M1797" s="16">
        <v>20</v>
      </c>
      <c r="N1797" s="17">
        <f>+L1797/(L1797+M1797)</f>
        <v>0.23076923076923078</v>
      </c>
      <c r="T1797" s="19">
        <v>10</v>
      </c>
      <c r="U1797" s="19">
        <v>18</v>
      </c>
      <c r="V1797" s="20">
        <f>(+T1797/(T1797+U1797))</f>
        <v>0.35714285714285715</v>
      </c>
    </row>
    <row r="1798" spans="1:22" x14ac:dyDescent="0.35">
      <c r="A1798" s="11">
        <v>131399</v>
      </c>
      <c r="B1798" s="11" t="s">
        <v>112</v>
      </c>
      <c r="C1798" s="11">
        <v>2014</v>
      </c>
      <c r="D1798" s="24"/>
      <c r="E1798" s="28"/>
      <c r="F1798" s="29"/>
      <c r="G1798" s="30"/>
      <c r="H1798" s="30"/>
      <c r="I1798" s="30"/>
      <c r="J1798" s="30"/>
      <c r="K1798" s="30"/>
      <c r="L1798" s="16">
        <v>3</v>
      </c>
      <c r="M1798" s="16">
        <v>23</v>
      </c>
      <c r="N1798" s="17">
        <f>+L1798/(L1798+M1798)</f>
        <v>0.11538461538461539</v>
      </c>
      <c r="T1798" s="19">
        <v>21</v>
      </c>
      <c r="U1798" s="19">
        <v>8</v>
      </c>
      <c r="V1798" s="20">
        <f>(+T1798/(T1798+U1798))</f>
        <v>0.72413793103448276</v>
      </c>
    </row>
    <row r="1799" spans="1:22" x14ac:dyDescent="0.35">
      <c r="A1799" s="11">
        <v>131399</v>
      </c>
      <c r="B1799" s="11" t="s">
        <v>112</v>
      </c>
      <c r="C1799" s="11">
        <v>2015</v>
      </c>
      <c r="D1799" s="24"/>
      <c r="E1799" s="28"/>
      <c r="F1799" s="29"/>
      <c r="G1799" s="30"/>
      <c r="H1799" s="30"/>
      <c r="I1799" s="30"/>
      <c r="J1799" s="30"/>
      <c r="K1799" s="30"/>
      <c r="L1799" s="16">
        <v>5</v>
      </c>
      <c r="M1799" s="16">
        <v>23</v>
      </c>
      <c r="N1799" s="17">
        <f>+L1799/(L1799+M1799)</f>
        <v>0.17857142857142858</v>
      </c>
      <c r="T1799" s="19">
        <v>25</v>
      </c>
      <c r="U1799" s="19">
        <v>5</v>
      </c>
      <c r="V1799" s="20">
        <f>(+T1799/(T1799+U1799))</f>
        <v>0.83333333333333337</v>
      </c>
    </row>
    <row r="1800" spans="1:22" x14ac:dyDescent="0.35">
      <c r="A1800" s="11">
        <v>131399</v>
      </c>
      <c r="B1800" s="11" t="s">
        <v>112</v>
      </c>
      <c r="C1800" s="11">
        <v>2016</v>
      </c>
      <c r="D1800" s="24"/>
      <c r="E1800" s="28"/>
      <c r="F1800" s="29"/>
      <c r="G1800" s="30"/>
      <c r="H1800" s="30"/>
      <c r="I1800" s="30"/>
      <c r="J1800" s="30"/>
      <c r="K1800" s="30"/>
      <c r="L1800" s="16">
        <v>15</v>
      </c>
      <c r="M1800" s="16">
        <v>14</v>
      </c>
      <c r="N1800" s="17">
        <f>+L1800/(L1800+M1800)</f>
        <v>0.51724137931034486</v>
      </c>
      <c r="T1800" s="19">
        <v>21</v>
      </c>
      <c r="U1800" s="19">
        <v>9</v>
      </c>
      <c r="V1800" s="20">
        <f>(+T1800/(T1800+U1800))</f>
        <v>0.7</v>
      </c>
    </row>
    <row r="1801" spans="1:22" x14ac:dyDescent="0.35">
      <c r="A1801" s="11">
        <v>131399</v>
      </c>
      <c r="B1801" s="11" t="s">
        <v>112</v>
      </c>
      <c r="C1801" s="11">
        <v>2017</v>
      </c>
      <c r="D1801" s="24"/>
      <c r="E1801" s="28"/>
      <c r="F1801" s="29"/>
      <c r="G1801" s="30"/>
      <c r="H1801" s="30"/>
      <c r="I1801" s="30"/>
      <c r="J1801" s="30"/>
      <c r="K1801" s="30"/>
      <c r="L1801" s="16">
        <v>14</v>
      </c>
      <c r="M1801" s="16">
        <v>13</v>
      </c>
      <c r="N1801" s="17">
        <f>+L1801/(L1801+M1801)</f>
        <v>0.51851851851851849</v>
      </c>
      <c r="O1801" s="18">
        <v>3856</v>
      </c>
      <c r="P1801" s="18">
        <v>296</v>
      </c>
      <c r="T1801" s="19">
        <v>3</v>
      </c>
      <c r="U1801" s="19">
        <v>25</v>
      </c>
      <c r="V1801" s="20">
        <f>(+T1801/(T1801+U1801))</f>
        <v>0.10714285714285714</v>
      </c>
    </row>
    <row r="1802" spans="1:22" x14ac:dyDescent="0.35">
      <c r="A1802" s="11">
        <v>131399</v>
      </c>
      <c r="B1802" s="11" t="s">
        <v>112</v>
      </c>
      <c r="C1802" s="11">
        <v>2018</v>
      </c>
      <c r="D1802" s="24"/>
      <c r="E1802" s="28"/>
      <c r="F1802" s="29"/>
      <c r="G1802" s="30"/>
      <c r="H1802" s="30"/>
      <c r="I1802" s="30"/>
      <c r="J1802" s="30"/>
      <c r="K1802" s="30"/>
      <c r="L1802" s="16">
        <v>7</v>
      </c>
      <c r="M1802" s="16">
        <v>20</v>
      </c>
      <c r="N1802" s="17">
        <f>+L1802/(L1802+M1802)</f>
        <v>0.25925925925925924</v>
      </c>
      <c r="O1802" s="18">
        <v>3495</v>
      </c>
      <c r="P1802" s="18">
        <v>317</v>
      </c>
      <c r="T1802" s="19">
        <v>4</v>
      </c>
      <c r="U1802" s="19">
        <v>24</v>
      </c>
      <c r="V1802" s="20">
        <f>(+T1802/(T1802+U1802))</f>
        <v>0.14285714285714285</v>
      </c>
    </row>
    <row r="1803" spans="1:22" x14ac:dyDescent="0.35">
      <c r="A1803" s="11">
        <v>131399</v>
      </c>
      <c r="B1803" s="11" t="s">
        <v>112</v>
      </c>
      <c r="C1803" s="11">
        <v>2019</v>
      </c>
      <c r="D1803" s="24"/>
      <c r="E1803" s="28"/>
      <c r="F1803" s="29"/>
      <c r="G1803" s="30"/>
      <c r="H1803" s="30"/>
      <c r="I1803" s="30"/>
      <c r="J1803" s="30"/>
      <c r="K1803" s="30"/>
      <c r="L1803" s="16">
        <v>15</v>
      </c>
      <c r="M1803" s="16">
        <v>14</v>
      </c>
      <c r="N1803" s="17">
        <f>+L1803/(L1803+M1803)</f>
        <v>0.51724137931034486</v>
      </c>
      <c r="T1803" s="19">
        <v>10</v>
      </c>
      <c r="U1803" s="19">
        <v>18</v>
      </c>
      <c r="V1803" s="20">
        <f>(+T1803/(T1803+U1803))</f>
        <v>0.35714285714285715</v>
      </c>
    </row>
    <row r="1804" spans="1:22" x14ac:dyDescent="0.35">
      <c r="A1804" s="11">
        <v>131399</v>
      </c>
      <c r="B1804" s="11" t="s">
        <v>112</v>
      </c>
      <c r="C1804" s="11">
        <v>2020</v>
      </c>
      <c r="D1804" s="24"/>
      <c r="E1804" s="28"/>
      <c r="F1804" s="29"/>
      <c r="G1804" s="30"/>
      <c r="H1804" s="30"/>
      <c r="I1804" s="30"/>
      <c r="J1804" s="30"/>
      <c r="K1804" s="30"/>
      <c r="L1804" s="16">
        <v>11</v>
      </c>
      <c r="M1804" s="16">
        <v>17</v>
      </c>
      <c r="N1804" s="17">
        <f>+L1804/(L1804+M1804)</f>
        <v>0.39285714285714285</v>
      </c>
      <c r="T1804" s="19">
        <v>8</v>
      </c>
      <c r="U1804" s="19">
        <v>20</v>
      </c>
      <c r="V1804" s="20">
        <f>(+T1806/(T1806+U1806))</f>
        <v>0.4642857142857143</v>
      </c>
    </row>
    <row r="1805" spans="1:22" x14ac:dyDescent="0.35">
      <c r="A1805" s="11">
        <v>131399</v>
      </c>
      <c r="B1805" s="11" t="s">
        <v>112</v>
      </c>
      <c r="C1805" s="11">
        <v>2021</v>
      </c>
      <c r="D1805" s="24"/>
      <c r="E1805" s="28"/>
      <c r="F1805" s="29"/>
      <c r="G1805" s="30"/>
      <c r="H1805" s="30"/>
      <c r="I1805" s="30"/>
      <c r="J1805" s="30"/>
      <c r="K1805" s="30"/>
      <c r="N1805" s="17"/>
      <c r="V1805" s="20"/>
    </row>
    <row r="1806" spans="1:22" x14ac:dyDescent="0.35">
      <c r="A1806" s="11">
        <v>131399</v>
      </c>
      <c r="B1806" s="11" t="s">
        <v>112</v>
      </c>
      <c r="C1806" s="11">
        <v>2022</v>
      </c>
      <c r="D1806" s="24"/>
      <c r="E1806" s="28"/>
      <c r="F1806" s="29"/>
      <c r="G1806" s="30"/>
      <c r="H1806" s="30"/>
      <c r="I1806" s="30"/>
      <c r="J1806" s="30"/>
      <c r="K1806" s="30"/>
      <c r="L1806" s="16">
        <v>9</v>
      </c>
      <c r="M1806" s="16">
        <v>20</v>
      </c>
      <c r="N1806" s="17">
        <f>+L1806/(L1806+M1806)</f>
        <v>0.31034482758620691</v>
      </c>
      <c r="O1806" s="18">
        <v>100</v>
      </c>
      <c r="P1806" s="18">
        <v>8</v>
      </c>
      <c r="S1806" s="70" t="e">
        <f>+Q1806/R1806</f>
        <v>#DIV/0!</v>
      </c>
      <c r="T1806" s="19">
        <v>13</v>
      </c>
      <c r="U1806" s="19">
        <v>15</v>
      </c>
      <c r="V1806" s="20">
        <f>(+T1806/(T1806+U1806))</f>
        <v>0.4642857142857143</v>
      </c>
    </row>
    <row r="1807" spans="1:22" x14ac:dyDescent="0.35">
      <c r="A1807" s="11">
        <v>131469</v>
      </c>
      <c r="B1807" s="11" t="s">
        <v>113</v>
      </c>
      <c r="C1807" s="11">
        <v>2004</v>
      </c>
      <c r="D1807" s="24"/>
      <c r="E1807" s="28"/>
      <c r="F1807" s="29"/>
      <c r="G1807" s="30"/>
      <c r="H1807" s="30"/>
      <c r="I1807" s="30"/>
      <c r="J1807" s="30"/>
      <c r="K1807" s="30"/>
      <c r="L1807" s="16">
        <v>18</v>
      </c>
      <c r="M1807" s="16">
        <v>12</v>
      </c>
      <c r="N1807" s="17">
        <f>+L1807/(L1807+M1807)</f>
        <v>0.6</v>
      </c>
      <c r="O1807" s="18">
        <v>41143</v>
      </c>
      <c r="P1807" s="18">
        <v>3429</v>
      </c>
      <c r="T1807" s="19">
        <v>22</v>
      </c>
      <c r="U1807" s="19">
        <v>8</v>
      </c>
      <c r="V1807" s="20">
        <f>(+T1807/(T1807+U1807))</f>
        <v>0.73333333333333328</v>
      </c>
    </row>
    <row r="1808" spans="1:22" x14ac:dyDescent="0.35">
      <c r="A1808" s="11">
        <v>131469</v>
      </c>
      <c r="B1808" s="11" t="s">
        <v>113</v>
      </c>
      <c r="C1808" s="11">
        <v>2005</v>
      </c>
      <c r="D1808" s="24"/>
      <c r="E1808" s="28"/>
      <c r="F1808" s="29"/>
      <c r="G1808" s="30"/>
      <c r="H1808" s="30"/>
      <c r="I1808" s="30"/>
      <c r="J1808" s="30"/>
      <c r="K1808" s="30"/>
      <c r="L1808" s="16">
        <v>22</v>
      </c>
      <c r="M1808" s="16">
        <v>8</v>
      </c>
      <c r="N1808" s="17">
        <f>+L1808/(L1808+M1808)</f>
        <v>0.73333333333333328</v>
      </c>
      <c r="T1808" s="19">
        <v>23</v>
      </c>
      <c r="U1808" s="19">
        <v>9</v>
      </c>
      <c r="V1808" s="20">
        <f>(+T1808/(T1808+U1808))</f>
        <v>0.71875</v>
      </c>
    </row>
    <row r="1809" spans="1:24" x14ac:dyDescent="0.35">
      <c r="A1809" s="11">
        <v>131469</v>
      </c>
      <c r="B1809" s="11" t="s">
        <v>113</v>
      </c>
      <c r="C1809" s="11">
        <v>2006</v>
      </c>
      <c r="D1809" s="24"/>
      <c r="E1809" s="28"/>
      <c r="F1809" s="29"/>
      <c r="G1809" s="30"/>
      <c r="H1809" s="30"/>
      <c r="I1809" s="30"/>
      <c r="J1809" s="30"/>
      <c r="K1809" s="30"/>
      <c r="L1809" s="16">
        <v>27</v>
      </c>
      <c r="M1809" s="16">
        <v>3</v>
      </c>
      <c r="N1809" s="17">
        <f>+L1809/(L1809+M1809)</f>
        <v>0.9</v>
      </c>
      <c r="T1809" s="19">
        <v>23</v>
      </c>
      <c r="U1809" s="19">
        <v>9</v>
      </c>
      <c r="V1809" s="20">
        <f>(+T1809/(T1809+U1809))</f>
        <v>0.71875</v>
      </c>
    </row>
    <row r="1810" spans="1:24" x14ac:dyDescent="0.35">
      <c r="A1810" s="11">
        <v>131469</v>
      </c>
      <c r="B1810" s="11" t="s">
        <v>113</v>
      </c>
      <c r="C1810" s="11">
        <v>2007</v>
      </c>
      <c r="D1810" s="24"/>
      <c r="E1810" s="28"/>
      <c r="F1810" s="29"/>
      <c r="G1810" s="30"/>
      <c r="H1810" s="30"/>
      <c r="I1810" s="30"/>
      <c r="J1810" s="30"/>
      <c r="K1810" s="30"/>
      <c r="L1810" s="16">
        <v>23</v>
      </c>
      <c r="M1810" s="16">
        <v>9</v>
      </c>
      <c r="N1810" s="17">
        <f>+L1810/(L1810+M1810)</f>
        <v>0.71875</v>
      </c>
      <c r="T1810" s="19">
        <v>28</v>
      </c>
      <c r="U1810" s="19">
        <v>4</v>
      </c>
      <c r="V1810" s="20">
        <f>(+T1810/(T1810+U1810))</f>
        <v>0.875</v>
      </c>
    </row>
    <row r="1811" spans="1:24" x14ac:dyDescent="0.35">
      <c r="A1811" s="11">
        <v>131469</v>
      </c>
      <c r="B1811" s="11" t="s">
        <v>113</v>
      </c>
      <c r="C1811" s="11">
        <v>2008</v>
      </c>
      <c r="D1811" s="24"/>
      <c r="E1811" s="28"/>
      <c r="F1811" s="29"/>
      <c r="G1811" s="30"/>
      <c r="H1811" s="30"/>
      <c r="I1811" s="30"/>
      <c r="J1811" s="30"/>
      <c r="K1811" s="30"/>
      <c r="L1811" s="16">
        <v>9</v>
      </c>
      <c r="M1811" s="16">
        <v>17</v>
      </c>
      <c r="N1811" s="17">
        <f>+L1811/(L1811+M1811)</f>
        <v>0.34615384615384615</v>
      </c>
      <c r="T1811" s="19">
        <v>27</v>
      </c>
      <c r="U1811" s="19">
        <v>7</v>
      </c>
      <c r="V1811" s="20">
        <f>(+T1811/(T1811+U1811))</f>
        <v>0.79411764705882348</v>
      </c>
    </row>
    <row r="1812" spans="1:24" x14ac:dyDescent="0.35">
      <c r="A1812" s="11">
        <v>131469</v>
      </c>
      <c r="B1812" s="11" t="s">
        <v>113</v>
      </c>
      <c r="C1812" s="11">
        <v>2009</v>
      </c>
      <c r="D1812" s="24"/>
      <c r="E1812" s="28"/>
      <c r="F1812" s="29"/>
      <c r="G1812" s="30"/>
      <c r="H1812" s="30"/>
      <c r="I1812" s="30"/>
      <c r="J1812" s="30"/>
      <c r="K1812" s="30"/>
      <c r="L1812" s="16">
        <v>10</v>
      </c>
      <c r="M1812" s="16">
        <v>18</v>
      </c>
      <c r="N1812" s="17">
        <f>+L1812/(L1812+M1812)</f>
        <v>0.35714285714285715</v>
      </c>
      <c r="T1812" s="19">
        <v>17</v>
      </c>
      <c r="U1812" s="19">
        <v>14</v>
      </c>
      <c r="V1812" s="20">
        <f>(+T1812/(T1812+U1812))</f>
        <v>0.54838709677419351</v>
      </c>
    </row>
    <row r="1813" spans="1:24" x14ac:dyDescent="0.35">
      <c r="A1813" s="11">
        <v>131469</v>
      </c>
      <c r="B1813" s="11" t="s">
        <v>113</v>
      </c>
      <c r="C1813" s="11">
        <v>2010</v>
      </c>
      <c r="D1813" s="24"/>
      <c r="E1813" s="28"/>
      <c r="F1813" s="29"/>
      <c r="G1813" s="30"/>
      <c r="H1813" s="30"/>
      <c r="I1813" s="30"/>
      <c r="J1813" s="30"/>
      <c r="K1813" s="30"/>
      <c r="L1813" s="16">
        <v>16</v>
      </c>
      <c r="M1813" s="16">
        <v>15</v>
      </c>
      <c r="N1813" s="17">
        <f>+L1813/(L1813+M1813)</f>
        <v>0.5161290322580645</v>
      </c>
      <c r="T1813" s="19">
        <v>6</v>
      </c>
      <c r="U1813" s="19">
        <v>22</v>
      </c>
      <c r="V1813" s="20">
        <f>(+T1813/(T1813+U1813))</f>
        <v>0.21428571428571427</v>
      </c>
    </row>
    <row r="1814" spans="1:24" x14ac:dyDescent="0.35">
      <c r="A1814" s="11">
        <v>131469</v>
      </c>
      <c r="B1814" s="11" t="s">
        <v>113</v>
      </c>
      <c r="C1814" s="11">
        <v>2011</v>
      </c>
      <c r="D1814" s="24"/>
      <c r="E1814" s="28"/>
      <c r="F1814" s="29"/>
      <c r="G1814" s="30"/>
      <c r="H1814" s="30"/>
      <c r="I1814" s="30"/>
      <c r="J1814" s="30"/>
      <c r="K1814" s="30"/>
      <c r="L1814" s="16">
        <v>17</v>
      </c>
      <c r="M1814" s="16">
        <v>14</v>
      </c>
      <c r="N1814" s="17">
        <f>+L1814/(L1814+M1814)</f>
        <v>0.54838709677419351</v>
      </c>
      <c r="T1814" s="19">
        <v>8</v>
      </c>
      <c r="U1814" s="19">
        <v>21</v>
      </c>
      <c r="V1814" s="20">
        <f>(+T1814/(T1814+U1814))</f>
        <v>0.27586206896551724</v>
      </c>
    </row>
    <row r="1815" spans="1:24" x14ac:dyDescent="0.35">
      <c r="A1815" s="11">
        <v>131469</v>
      </c>
      <c r="B1815" s="11" t="s">
        <v>113</v>
      </c>
      <c r="C1815" s="11">
        <v>2012</v>
      </c>
      <c r="D1815" s="24"/>
      <c r="E1815" s="28"/>
      <c r="F1815" s="29"/>
      <c r="G1815" s="30"/>
      <c r="H1815" s="30"/>
      <c r="I1815" s="30"/>
      <c r="J1815" s="30"/>
      <c r="K1815" s="30"/>
      <c r="L1815" s="16">
        <v>10</v>
      </c>
      <c r="M1815" s="16">
        <v>21</v>
      </c>
      <c r="N1815" s="17">
        <f>+L1815/(L1815+M1815)</f>
        <v>0.32258064516129031</v>
      </c>
      <c r="T1815" s="19">
        <v>11</v>
      </c>
      <c r="U1815" s="19">
        <v>18</v>
      </c>
      <c r="V1815" s="20">
        <f>(+T1815/(T1815+U1815))</f>
        <v>0.37931034482758619</v>
      </c>
    </row>
    <row r="1816" spans="1:24" x14ac:dyDescent="0.35">
      <c r="A1816" s="11">
        <v>131469</v>
      </c>
      <c r="B1816" s="11" t="s">
        <v>113</v>
      </c>
      <c r="C1816" s="11">
        <v>2013</v>
      </c>
      <c r="D1816" s="24"/>
      <c r="E1816" s="28"/>
      <c r="F1816" s="29"/>
      <c r="G1816" s="30"/>
      <c r="H1816" s="30"/>
      <c r="I1816" s="30"/>
      <c r="J1816" s="30"/>
      <c r="K1816" s="30"/>
      <c r="L1816" s="16">
        <v>13</v>
      </c>
      <c r="M1816" s="16">
        <v>17</v>
      </c>
      <c r="N1816" s="17">
        <f>+L1816/(L1816+M1816)</f>
        <v>0.43333333333333335</v>
      </c>
      <c r="T1816" s="19">
        <v>14</v>
      </c>
      <c r="U1816" s="19">
        <v>16</v>
      </c>
      <c r="V1816" s="20">
        <f>(+T1816/(T1816+U1816))</f>
        <v>0.46666666666666667</v>
      </c>
    </row>
    <row r="1817" spans="1:24" x14ac:dyDescent="0.35">
      <c r="A1817" s="11">
        <v>131469</v>
      </c>
      <c r="B1817" s="11" t="s">
        <v>113</v>
      </c>
      <c r="C1817" s="11">
        <v>2014</v>
      </c>
      <c r="D1817" s="24"/>
      <c r="E1817" s="28"/>
      <c r="F1817" s="29"/>
      <c r="G1817" s="30"/>
      <c r="H1817" s="30"/>
      <c r="I1817" s="30"/>
      <c r="J1817" s="30"/>
      <c r="K1817" s="30"/>
      <c r="L1817" s="16">
        <v>24</v>
      </c>
      <c r="M1817" s="16">
        <v>9</v>
      </c>
      <c r="N1817" s="17">
        <f>+L1817/(L1817+M1817)</f>
        <v>0.72727272727272729</v>
      </c>
      <c r="T1817" s="19">
        <v>23</v>
      </c>
      <c r="U1817" s="19">
        <v>11</v>
      </c>
      <c r="V1817" s="20">
        <f>(+T1817/(T1817+U1817))</f>
        <v>0.67647058823529416</v>
      </c>
    </row>
    <row r="1818" spans="1:24" x14ac:dyDescent="0.35">
      <c r="A1818" s="11">
        <v>131469</v>
      </c>
      <c r="B1818" s="11" t="s">
        <v>113</v>
      </c>
      <c r="C1818" s="11">
        <v>2015</v>
      </c>
      <c r="D1818" s="24"/>
      <c r="E1818" s="28"/>
      <c r="F1818" s="29"/>
      <c r="G1818" s="30"/>
      <c r="H1818" s="30"/>
      <c r="I1818" s="30"/>
      <c r="J1818" s="30"/>
      <c r="K1818" s="30"/>
      <c r="L1818" s="16">
        <v>22</v>
      </c>
      <c r="M1818" s="16">
        <v>13</v>
      </c>
      <c r="N1818" s="17">
        <f>+L1818/(L1818+M1818)</f>
        <v>0.62857142857142856</v>
      </c>
      <c r="T1818" s="19">
        <v>29</v>
      </c>
      <c r="U1818" s="19">
        <v>4</v>
      </c>
      <c r="V1818" s="20">
        <f>(+T1818/(T1818+U1818))</f>
        <v>0.87878787878787878</v>
      </c>
    </row>
    <row r="1819" spans="1:24" x14ac:dyDescent="0.35">
      <c r="A1819" s="11">
        <v>131469</v>
      </c>
      <c r="B1819" s="11" t="s">
        <v>113</v>
      </c>
      <c r="C1819" s="11">
        <v>2016</v>
      </c>
      <c r="D1819" s="24"/>
      <c r="E1819" s="28"/>
      <c r="F1819" s="29"/>
      <c r="G1819" s="30"/>
      <c r="H1819" s="30"/>
      <c r="I1819" s="30"/>
      <c r="J1819" s="30"/>
      <c r="K1819" s="30"/>
      <c r="L1819" s="16">
        <v>29</v>
      </c>
      <c r="M1819" s="16">
        <v>10</v>
      </c>
      <c r="N1819" s="17">
        <f>+L1819/(L1819+M1819)</f>
        <v>0.74358974358974361</v>
      </c>
      <c r="T1819" s="19">
        <v>26</v>
      </c>
      <c r="U1819" s="19">
        <v>7</v>
      </c>
      <c r="V1819" s="20">
        <f>(+T1819/(T1819+U1819))</f>
        <v>0.78787878787878785</v>
      </c>
    </row>
    <row r="1820" spans="1:24" x14ac:dyDescent="0.35">
      <c r="A1820" s="11">
        <v>131469</v>
      </c>
      <c r="B1820" s="11" t="s">
        <v>113</v>
      </c>
      <c r="C1820" s="11">
        <v>2017</v>
      </c>
      <c r="D1820" s="24"/>
      <c r="E1820" s="28"/>
      <c r="F1820" s="29"/>
      <c r="G1820" s="30"/>
      <c r="H1820" s="30"/>
      <c r="I1820" s="30"/>
      <c r="J1820" s="30"/>
      <c r="K1820" s="30"/>
      <c r="L1820" s="16">
        <v>20</v>
      </c>
      <c r="M1820" s="16">
        <v>15</v>
      </c>
      <c r="N1820" s="17">
        <f>+L1820/(L1820+M1820)</f>
        <v>0.5714285714285714</v>
      </c>
      <c r="O1820" s="18">
        <v>48061</v>
      </c>
      <c r="P1820" s="18">
        <v>2827</v>
      </c>
      <c r="T1820" s="19">
        <v>20</v>
      </c>
      <c r="U1820" s="19">
        <v>10</v>
      </c>
      <c r="V1820" s="20">
        <f>(+T1820/(T1820+U1820))</f>
        <v>0.66666666666666663</v>
      </c>
    </row>
    <row r="1821" spans="1:24" x14ac:dyDescent="0.35">
      <c r="A1821" s="11">
        <v>131469</v>
      </c>
      <c r="B1821" s="11" t="s">
        <v>113</v>
      </c>
      <c r="C1821" s="11">
        <v>2018</v>
      </c>
      <c r="D1821" s="24"/>
      <c r="E1821" s="28"/>
      <c r="F1821" s="29"/>
      <c r="G1821" s="30"/>
      <c r="H1821" s="30"/>
      <c r="I1821" s="30"/>
      <c r="J1821" s="30"/>
      <c r="K1821" s="30"/>
      <c r="L1821" s="16">
        <v>15</v>
      </c>
      <c r="M1821" s="16">
        <v>18</v>
      </c>
      <c r="N1821" s="17">
        <f>+L1821/(L1821+M1821)</f>
        <v>0.45454545454545453</v>
      </c>
      <c r="O1821" s="18">
        <v>45019</v>
      </c>
      <c r="P1821" s="18">
        <v>2648</v>
      </c>
      <c r="T1821" s="19">
        <v>19</v>
      </c>
      <c r="U1821" s="19">
        <v>14</v>
      </c>
      <c r="V1821" s="20">
        <f>(+T1821/(T1821+U1821))</f>
        <v>0.5757575757575758</v>
      </c>
    </row>
    <row r="1822" spans="1:24" x14ac:dyDescent="0.35">
      <c r="A1822" s="11">
        <v>131469</v>
      </c>
      <c r="B1822" s="11" t="s">
        <v>113</v>
      </c>
      <c r="C1822" s="11">
        <v>2019</v>
      </c>
      <c r="D1822" s="24"/>
      <c r="E1822" s="28"/>
      <c r="F1822" s="29"/>
      <c r="G1822" s="30"/>
      <c r="H1822" s="30"/>
      <c r="I1822" s="30"/>
      <c r="J1822" s="30"/>
      <c r="K1822" s="30"/>
      <c r="L1822" s="16">
        <v>9</v>
      </c>
      <c r="M1822" s="16">
        <v>24</v>
      </c>
      <c r="N1822" s="17">
        <f>+L1822/(L1822+M1822)</f>
        <v>0.27272727272727271</v>
      </c>
      <c r="T1822" s="19">
        <v>10</v>
      </c>
      <c r="U1822" s="19">
        <v>20</v>
      </c>
      <c r="V1822" s="20">
        <f>(+T1822/(T1822+U1822))</f>
        <v>0.33333333333333331</v>
      </c>
      <c r="W1822" s="21">
        <v>14758</v>
      </c>
      <c r="X1822" s="21">
        <v>984</v>
      </c>
    </row>
    <row r="1823" spans="1:24" x14ac:dyDescent="0.35">
      <c r="A1823" s="11">
        <v>131469</v>
      </c>
      <c r="B1823" s="11" t="s">
        <v>113</v>
      </c>
      <c r="C1823" s="11">
        <v>2020</v>
      </c>
      <c r="D1823" s="24"/>
      <c r="E1823" s="28"/>
      <c r="F1823" s="29"/>
      <c r="G1823" s="30"/>
      <c r="H1823" s="30"/>
      <c r="I1823" s="30"/>
      <c r="J1823" s="30"/>
      <c r="K1823" s="30"/>
      <c r="L1823" s="16">
        <v>12</v>
      </c>
      <c r="M1823" s="16">
        <v>20</v>
      </c>
      <c r="N1823" s="17">
        <f>+L1823/(L1823+M1823)</f>
        <v>0.375</v>
      </c>
      <c r="T1823" s="19">
        <v>14</v>
      </c>
      <c r="U1823" s="19">
        <v>16</v>
      </c>
      <c r="V1823" s="20">
        <f>(+T1823/(T1823+U1823))</f>
        <v>0.46666666666666667</v>
      </c>
    </row>
    <row r="1824" spans="1:24" x14ac:dyDescent="0.35">
      <c r="A1824" s="11">
        <v>131469</v>
      </c>
      <c r="B1824" s="11" t="s">
        <v>113</v>
      </c>
      <c r="C1824" s="11">
        <v>2021</v>
      </c>
      <c r="D1824" s="24"/>
      <c r="E1824" s="28"/>
      <c r="F1824" s="29"/>
      <c r="G1824" s="30"/>
      <c r="H1824" s="30"/>
      <c r="I1824" s="30"/>
      <c r="J1824" s="30"/>
      <c r="K1824" s="30"/>
      <c r="L1824" s="16">
        <v>5</v>
      </c>
      <c r="M1824" s="16">
        <v>12</v>
      </c>
      <c r="N1824" s="17">
        <f>+L1824/(L1824+M1824)</f>
        <v>0.29411764705882354</v>
      </c>
      <c r="T1824" s="19">
        <v>9</v>
      </c>
      <c r="U1824" s="19">
        <v>14</v>
      </c>
      <c r="V1824" s="20">
        <f>(+T1824/(T1824+U1824))</f>
        <v>0.39130434782608697</v>
      </c>
    </row>
    <row r="1825" spans="1:22" x14ac:dyDescent="0.35">
      <c r="A1825" s="11">
        <v>131469</v>
      </c>
      <c r="B1825" s="11" t="s">
        <v>113</v>
      </c>
      <c r="C1825" s="11">
        <v>2022</v>
      </c>
      <c r="D1825" s="24"/>
      <c r="E1825" s="28"/>
      <c r="F1825" s="29"/>
      <c r="G1825" s="30"/>
      <c r="H1825" s="30"/>
      <c r="I1825" s="30"/>
      <c r="J1825" s="30"/>
      <c r="K1825" s="30"/>
      <c r="L1825" s="16">
        <v>12</v>
      </c>
      <c r="M1825" s="16">
        <v>18</v>
      </c>
      <c r="N1825" s="17">
        <f>+L1825/(L1825+M1825)</f>
        <v>0.4</v>
      </c>
      <c r="O1825" s="18">
        <v>14557</v>
      </c>
      <c r="P1825" s="18">
        <v>1120</v>
      </c>
      <c r="S1825" s="70" t="e">
        <f>+Q1825/R1825</f>
        <v>#DIV/0!</v>
      </c>
      <c r="T1825" s="19">
        <v>13</v>
      </c>
      <c r="U1825" s="19">
        <v>18</v>
      </c>
      <c r="V1825" s="20">
        <f>(+T1825/(T1825+U1825))</f>
        <v>0.41935483870967744</v>
      </c>
    </row>
    <row r="1826" spans="1:22" x14ac:dyDescent="0.35">
      <c r="A1826" s="11">
        <v>131496</v>
      </c>
      <c r="B1826" s="11" t="s">
        <v>114</v>
      </c>
      <c r="C1826" s="11">
        <v>2004</v>
      </c>
      <c r="D1826" s="12">
        <v>3</v>
      </c>
      <c r="E1826" s="13">
        <v>8</v>
      </c>
      <c r="F1826" s="14">
        <f>+(D1826/(D1826+E1826))</f>
        <v>0.27272727272727271</v>
      </c>
      <c r="G1826" s="15" t="e">
        <v>#N/A</v>
      </c>
      <c r="H1826" s="15" t="e">
        <v>#N/A</v>
      </c>
      <c r="L1826" s="16">
        <v>13</v>
      </c>
      <c r="M1826" s="16">
        <v>15</v>
      </c>
      <c r="N1826" s="17">
        <f>+L1826/(L1826+M1826)</f>
        <v>0.4642857142857143</v>
      </c>
      <c r="O1826" s="18">
        <v>134890</v>
      </c>
      <c r="P1826" s="18">
        <v>8431</v>
      </c>
      <c r="T1826" s="19">
        <v>13</v>
      </c>
      <c r="U1826" s="19">
        <v>15</v>
      </c>
      <c r="V1826" s="20">
        <f>(+T1826/(T1826+U1826))</f>
        <v>0.4642857142857143</v>
      </c>
    </row>
    <row r="1827" spans="1:22" x14ac:dyDescent="0.35">
      <c r="A1827" s="11">
        <v>131496</v>
      </c>
      <c r="B1827" s="11" t="s">
        <v>114</v>
      </c>
      <c r="C1827" s="11">
        <v>2005</v>
      </c>
      <c r="D1827" s="12">
        <v>4</v>
      </c>
      <c r="E1827" s="13">
        <v>7</v>
      </c>
      <c r="F1827" s="14">
        <f>+(D1827/(D1827+E1827))</f>
        <v>0.36363636363636365</v>
      </c>
      <c r="G1827" s="15">
        <v>13156</v>
      </c>
      <c r="H1827" s="15">
        <v>2193</v>
      </c>
      <c r="L1827" s="16">
        <v>19</v>
      </c>
      <c r="M1827" s="16">
        <v>13</v>
      </c>
      <c r="N1827" s="17">
        <f>+L1827/(L1827+M1827)</f>
        <v>0.59375</v>
      </c>
      <c r="T1827" s="19">
        <v>12</v>
      </c>
      <c r="U1827" s="19">
        <v>16</v>
      </c>
      <c r="V1827" s="20">
        <f>(+T1827/(T1827+U1827))</f>
        <v>0.42857142857142855</v>
      </c>
    </row>
    <row r="1828" spans="1:22" x14ac:dyDescent="0.35">
      <c r="A1828" s="11">
        <v>131496</v>
      </c>
      <c r="B1828" s="11" t="s">
        <v>114</v>
      </c>
      <c r="C1828" s="11">
        <v>2006</v>
      </c>
      <c r="D1828" s="12">
        <v>2</v>
      </c>
      <c r="E1828" s="13">
        <v>9</v>
      </c>
      <c r="F1828" s="14">
        <f>+(D1828/(D1828+E1828))</f>
        <v>0.18181818181818182</v>
      </c>
      <c r="G1828" s="15">
        <v>10080</v>
      </c>
      <c r="H1828" s="15">
        <v>2016</v>
      </c>
      <c r="L1828" s="16">
        <v>23</v>
      </c>
      <c r="M1828" s="16">
        <v>10</v>
      </c>
      <c r="N1828" s="17">
        <f>+L1828/(L1828+M1828)</f>
        <v>0.69696969696969702</v>
      </c>
      <c r="T1828" s="19">
        <v>10</v>
      </c>
      <c r="U1828" s="19">
        <v>17</v>
      </c>
      <c r="V1828" s="20">
        <f>(+T1828/(T1828+U1828))</f>
        <v>0.37037037037037035</v>
      </c>
    </row>
    <row r="1829" spans="1:22" x14ac:dyDescent="0.35">
      <c r="A1829" s="11">
        <v>131496</v>
      </c>
      <c r="B1829" s="11" t="s">
        <v>114</v>
      </c>
      <c r="C1829" s="11">
        <v>2007</v>
      </c>
      <c r="D1829" s="12">
        <v>1</v>
      </c>
      <c r="E1829" s="13">
        <v>10</v>
      </c>
      <c r="F1829" s="14">
        <f>+(D1829/(D1829+E1829))</f>
        <v>9.0909090909090912E-2</v>
      </c>
      <c r="G1829" s="15">
        <v>12850</v>
      </c>
      <c r="H1829" s="15">
        <v>2570</v>
      </c>
      <c r="L1829" s="16">
        <v>30</v>
      </c>
      <c r="M1829" s="16">
        <v>7</v>
      </c>
      <c r="N1829" s="17">
        <f>+L1829/(L1829+M1829)</f>
        <v>0.81081081081081086</v>
      </c>
      <c r="T1829" s="19">
        <v>13</v>
      </c>
      <c r="U1829" s="19">
        <v>16</v>
      </c>
      <c r="V1829" s="20">
        <f>(+T1829/(T1829+U1829))</f>
        <v>0.44827586206896552</v>
      </c>
    </row>
    <row r="1830" spans="1:22" x14ac:dyDescent="0.35">
      <c r="A1830" s="11">
        <v>131496</v>
      </c>
      <c r="B1830" s="11" t="s">
        <v>114</v>
      </c>
      <c r="C1830" s="11">
        <v>2008</v>
      </c>
      <c r="D1830" s="12">
        <v>2</v>
      </c>
      <c r="E1830" s="13">
        <v>8</v>
      </c>
      <c r="F1830" s="14">
        <f>+(D1830/(D1830+E1830))</f>
        <v>0.2</v>
      </c>
      <c r="G1830" s="15">
        <v>10560</v>
      </c>
      <c r="H1830" s="15">
        <v>2112</v>
      </c>
      <c r="L1830" s="16">
        <v>28</v>
      </c>
      <c r="M1830" s="16">
        <v>6</v>
      </c>
      <c r="N1830" s="17">
        <f>+L1830/(L1830+M1830)</f>
        <v>0.82352941176470584</v>
      </c>
      <c r="T1830" s="19">
        <v>15</v>
      </c>
      <c r="U1830" s="19">
        <v>14</v>
      </c>
      <c r="V1830" s="20">
        <f>(+T1830/(T1830+U1830))</f>
        <v>0.51724137931034486</v>
      </c>
    </row>
    <row r="1831" spans="1:22" x14ac:dyDescent="0.35">
      <c r="A1831" s="11">
        <v>131496</v>
      </c>
      <c r="B1831" s="11" t="s">
        <v>114</v>
      </c>
      <c r="C1831" s="11">
        <v>2009</v>
      </c>
      <c r="D1831" s="12">
        <v>0</v>
      </c>
      <c r="E1831" s="13">
        <v>11</v>
      </c>
      <c r="F1831" s="14">
        <f>+(D1831/(D1831+E1831))</f>
        <v>0</v>
      </c>
      <c r="G1831" s="15">
        <v>15065</v>
      </c>
      <c r="H1831" s="15">
        <v>2511</v>
      </c>
      <c r="L1831" s="16">
        <v>16</v>
      </c>
      <c r="M1831" s="16">
        <v>15</v>
      </c>
      <c r="N1831" s="17">
        <f>+L1831/(L1831+M1831)</f>
        <v>0.5161290322580645</v>
      </c>
      <c r="T1831" s="19">
        <v>20</v>
      </c>
      <c r="U1831" s="19">
        <v>14</v>
      </c>
      <c r="V1831" s="20">
        <f>(+T1831/(T1831+U1831))</f>
        <v>0.58823529411764708</v>
      </c>
    </row>
    <row r="1832" spans="1:22" x14ac:dyDescent="0.35">
      <c r="A1832" s="11">
        <v>131496</v>
      </c>
      <c r="B1832" s="11" t="s">
        <v>114</v>
      </c>
      <c r="C1832" s="11">
        <v>2010</v>
      </c>
      <c r="D1832" s="12">
        <v>4</v>
      </c>
      <c r="E1832" s="13">
        <v>7</v>
      </c>
      <c r="F1832" s="14">
        <f>+(D1832/(D1832+E1832))</f>
        <v>0.36363636363636365</v>
      </c>
      <c r="G1832" s="15">
        <v>12446</v>
      </c>
      <c r="H1832" s="15">
        <v>2489</v>
      </c>
      <c r="L1832" s="16">
        <v>23</v>
      </c>
      <c r="M1832" s="16">
        <v>11</v>
      </c>
      <c r="N1832" s="17">
        <f>+L1832/(L1832+M1832)</f>
        <v>0.67647058823529416</v>
      </c>
      <c r="T1832" s="19">
        <v>26</v>
      </c>
      <c r="U1832" s="19">
        <v>7</v>
      </c>
      <c r="V1832" s="20">
        <f>(+T1832/(T1832+U1832))</f>
        <v>0.78787878787878785</v>
      </c>
    </row>
    <row r="1833" spans="1:22" x14ac:dyDescent="0.35">
      <c r="A1833" s="11">
        <v>131496</v>
      </c>
      <c r="B1833" s="11" t="s">
        <v>114</v>
      </c>
      <c r="C1833" s="11">
        <v>2011</v>
      </c>
      <c r="D1833" s="12">
        <v>8</v>
      </c>
      <c r="E1833" s="13">
        <v>3</v>
      </c>
      <c r="F1833" s="14">
        <f>+(D1833/(D1833+E1833))</f>
        <v>0.72727272727272729</v>
      </c>
      <c r="G1833" s="15">
        <v>10271</v>
      </c>
      <c r="H1833" s="15">
        <v>2568</v>
      </c>
      <c r="L1833" s="16">
        <v>21</v>
      </c>
      <c r="M1833" s="16">
        <v>11</v>
      </c>
      <c r="N1833" s="17">
        <f>+L1833/(L1833+M1833)</f>
        <v>0.65625</v>
      </c>
      <c r="T1833" s="19">
        <v>24</v>
      </c>
      <c r="U1833" s="19">
        <v>11</v>
      </c>
      <c r="V1833" s="20">
        <f>(+T1833/(T1833+U1833))</f>
        <v>0.68571428571428572</v>
      </c>
    </row>
    <row r="1834" spans="1:22" x14ac:dyDescent="0.35">
      <c r="A1834" s="11">
        <v>131496</v>
      </c>
      <c r="B1834" s="11" t="s">
        <v>114</v>
      </c>
      <c r="C1834" s="11">
        <v>2012</v>
      </c>
      <c r="D1834" s="12">
        <v>5</v>
      </c>
      <c r="E1834" s="13">
        <v>6</v>
      </c>
      <c r="F1834" s="14">
        <f>+(D1834/(D1834+E1834))</f>
        <v>0.45454545454545453</v>
      </c>
      <c r="G1834" s="15">
        <v>14458</v>
      </c>
      <c r="H1834" s="15">
        <v>2410</v>
      </c>
      <c r="L1834" s="16">
        <v>24</v>
      </c>
      <c r="M1834" s="16">
        <v>9</v>
      </c>
      <c r="N1834" s="17">
        <f>+L1834/(L1834+M1834)</f>
        <v>0.72727272727272729</v>
      </c>
      <c r="T1834" s="19">
        <v>23</v>
      </c>
      <c r="U1834" s="19">
        <v>9</v>
      </c>
      <c r="V1834" s="20">
        <f>(+T1834/(T1834+U1834))</f>
        <v>0.71875</v>
      </c>
    </row>
    <row r="1835" spans="1:22" x14ac:dyDescent="0.35">
      <c r="A1835" s="11">
        <v>131496</v>
      </c>
      <c r="B1835" s="11" t="s">
        <v>114</v>
      </c>
      <c r="C1835" s="11">
        <v>2013</v>
      </c>
      <c r="D1835" s="12">
        <v>2</v>
      </c>
      <c r="E1835" s="13">
        <v>9</v>
      </c>
      <c r="F1835" s="14">
        <f>+(D1835/(D1835+E1835))</f>
        <v>0.18181818181818182</v>
      </c>
      <c r="G1835" s="15">
        <v>13349</v>
      </c>
      <c r="H1835" s="15">
        <v>2225</v>
      </c>
      <c r="L1835" s="16">
        <v>25</v>
      </c>
      <c r="M1835" s="16">
        <v>7</v>
      </c>
      <c r="N1835" s="17">
        <f>+L1835/(L1835+M1835)</f>
        <v>0.78125</v>
      </c>
      <c r="T1835" s="19">
        <v>15</v>
      </c>
      <c r="U1835" s="19">
        <v>16</v>
      </c>
      <c r="V1835" s="20">
        <f>(+T1835/(T1835+U1835))</f>
        <v>0.4838709677419355</v>
      </c>
    </row>
    <row r="1836" spans="1:22" x14ac:dyDescent="0.35">
      <c r="A1836" s="11">
        <v>131496</v>
      </c>
      <c r="B1836" s="11" t="s">
        <v>114</v>
      </c>
      <c r="C1836" s="11">
        <v>2014</v>
      </c>
      <c r="D1836" s="12">
        <v>3</v>
      </c>
      <c r="E1836" s="13">
        <v>8</v>
      </c>
      <c r="F1836" s="14">
        <f>+(D1836/(D1836+E1836))</f>
        <v>0.27272727272727271</v>
      </c>
      <c r="G1836" s="15">
        <v>12746</v>
      </c>
      <c r="H1836" s="15">
        <v>2124</v>
      </c>
      <c r="L1836" s="16">
        <v>18</v>
      </c>
      <c r="M1836" s="16">
        <v>15</v>
      </c>
      <c r="N1836" s="17">
        <f>+L1836/(L1836+M1836)</f>
        <v>0.54545454545454541</v>
      </c>
      <c r="T1836" s="19">
        <v>11</v>
      </c>
      <c r="U1836" s="19">
        <v>21</v>
      </c>
      <c r="V1836" s="20">
        <f>(+T1836/(T1836+U1836))</f>
        <v>0.34375</v>
      </c>
    </row>
    <row r="1837" spans="1:22" x14ac:dyDescent="0.35">
      <c r="A1837" s="11">
        <v>131496</v>
      </c>
      <c r="B1837" s="11" t="s">
        <v>114</v>
      </c>
      <c r="C1837" s="11">
        <v>2015</v>
      </c>
      <c r="D1837" s="12">
        <v>4</v>
      </c>
      <c r="E1837" s="13">
        <v>7</v>
      </c>
      <c r="F1837" s="14">
        <f>+(D1837/(D1837+E1837))</f>
        <v>0.36363636363636365</v>
      </c>
      <c r="G1837" s="15">
        <v>12409</v>
      </c>
      <c r="H1837" s="15">
        <v>2482</v>
      </c>
      <c r="L1837" s="16">
        <v>22</v>
      </c>
      <c r="M1837" s="16">
        <v>11</v>
      </c>
      <c r="N1837" s="17">
        <f>+L1837/(L1837+M1837)</f>
        <v>0.66666666666666663</v>
      </c>
      <c r="T1837" s="19">
        <v>4</v>
      </c>
      <c r="U1837" s="19">
        <v>27</v>
      </c>
      <c r="V1837" s="20">
        <f>(+T1837/(T1837+U1837))</f>
        <v>0.12903225806451613</v>
      </c>
    </row>
    <row r="1838" spans="1:22" x14ac:dyDescent="0.35">
      <c r="A1838" s="11">
        <v>131496</v>
      </c>
      <c r="B1838" s="11" t="s">
        <v>114</v>
      </c>
      <c r="C1838" s="11">
        <v>2016</v>
      </c>
      <c r="D1838" s="12">
        <v>3</v>
      </c>
      <c r="E1838" s="13">
        <v>8</v>
      </c>
      <c r="F1838" s="14">
        <f>+(D1838/(D1838+E1838))</f>
        <v>0.27272727272727271</v>
      </c>
      <c r="G1838" s="15">
        <v>12029</v>
      </c>
      <c r="H1838" s="15">
        <v>2005</v>
      </c>
      <c r="L1838" s="16">
        <v>15</v>
      </c>
      <c r="M1838" s="16">
        <v>18</v>
      </c>
      <c r="N1838" s="17">
        <f>+L1838/(L1838+M1838)</f>
        <v>0.45454545454545453</v>
      </c>
      <c r="T1838" s="19">
        <v>16</v>
      </c>
      <c r="U1838" s="19">
        <v>14</v>
      </c>
      <c r="V1838" s="20">
        <f>(+T1838/(T1838+U1838))</f>
        <v>0.53333333333333333</v>
      </c>
    </row>
    <row r="1839" spans="1:22" x14ac:dyDescent="0.35">
      <c r="A1839" s="11">
        <v>131496</v>
      </c>
      <c r="B1839" s="11" t="s">
        <v>114</v>
      </c>
      <c r="C1839" s="11">
        <v>2017</v>
      </c>
      <c r="D1839" s="12">
        <v>1</v>
      </c>
      <c r="E1839" s="13">
        <v>10</v>
      </c>
      <c r="F1839" s="14">
        <f>+(D1839/(D1839+E1839))</f>
        <v>9.0909090909090912E-2</v>
      </c>
      <c r="G1839" s="15">
        <v>10829</v>
      </c>
      <c r="H1839" s="15">
        <v>2166</v>
      </c>
      <c r="L1839" s="16">
        <v>14</v>
      </c>
      <c r="M1839" s="16">
        <v>18</v>
      </c>
      <c r="N1839" s="17">
        <f>+L1839/(L1839+M1839)</f>
        <v>0.4375</v>
      </c>
      <c r="O1839" s="18">
        <v>144143</v>
      </c>
      <c r="P1839" s="18">
        <v>8479</v>
      </c>
      <c r="T1839" s="19">
        <v>17</v>
      </c>
      <c r="U1839" s="19">
        <v>13</v>
      </c>
      <c r="V1839" s="20">
        <f>(+T1839/(T1839+U1839))</f>
        <v>0.56666666666666665</v>
      </c>
    </row>
    <row r="1840" spans="1:22" x14ac:dyDescent="0.35">
      <c r="A1840" s="11">
        <v>131496</v>
      </c>
      <c r="B1840" s="11" t="s">
        <v>114</v>
      </c>
      <c r="C1840" s="11">
        <v>2018</v>
      </c>
      <c r="D1840" s="12">
        <v>5</v>
      </c>
      <c r="E1840" s="13">
        <v>6</v>
      </c>
      <c r="F1840" s="14">
        <f>+(D1840/(D1840+E1840))</f>
        <v>0.45454545454545453</v>
      </c>
      <c r="G1840" s="15">
        <v>9201</v>
      </c>
      <c r="H1840" s="15">
        <v>1840</v>
      </c>
      <c r="L1840" s="16">
        <v>15</v>
      </c>
      <c r="M1840" s="16">
        <v>15</v>
      </c>
      <c r="N1840" s="17">
        <f>+L1840/(L1840+M1840)</f>
        <v>0.5</v>
      </c>
      <c r="O1840" s="18">
        <v>143093</v>
      </c>
      <c r="P1840" s="18">
        <v>7531</v>
      </c>
      <c r="T1840" s="19">
        <v>16</v>
      </c>
      <c r="U1840" s="19">
        <v>16</v>
      </c>
      <c r="V1840" s="20">
        <f>(+T1840/(T1840+U1840))</f>
        <v>0.5</v>
      </c>
    </row>
    <row r="1841" spans="1:24" x14ac:dyDescent="0.35">
      <c r="A1841" s="11">
        <v>131496</v>
      </c>
      <c r="B1841" s="11" t="s">
        <v>114</v>
      </c>
      <c r="C1841" s="11">
        <v>2019</v>
      </c>
      <c r="D1841" s="12">
        <v>5</v>
      </c>
      <c r="E1841" s="13">
        <v>6</v>
      </c>
      <c r="F1841" s="14">
        <f>+(D1841/(D1841+E1841))</f>
        <v>0.45454545454545453</v>
      </c>
      <c r="G1841" s="15">
        <v>9803</v>
      </c>
      <c r="H1841" s="15">
        <v>1961</v>
      </c>
      <c r="L1841" s="16">
        <v>19</v>
      </c>
      <c r="M1841" s="16">
        <v>14</v>
      </c>
      <c r="N1841" s="17">
        <f>+L1841/(L1841+M1841)</f>
        <v>0.5757575757575758</v>
      </c>
      <c r="T1841" s="19">
        <v>19</v>
      </c>
      <c r="U1841" s="19">
        <v>16</v>
      </c>
      <c r="V1841" s="20">
        <f>(+T1841/(T1841+U1841))</f>
        <v>0.54285714285714282</v>
      </c>
      <c r="W1841" s="21">
        <v>8652</v>
      </c>
      <c r="X1841" s="21">
        <v>541</v>
      </c>
    </row>
    <row r="1842" spans="1:24" x14ac:dyDescent="0.35">
      <c r="A1842" s="11">
        <v>131496</v>
      </c>
      <c r="B1842" s="11" t="s">
        <v>114</v>
      </c>
      <c r="C1842" s="11">
        <v>2020</v>
      </c>
      <c r="G1842" s="15" t="e">
        <v>#N/A</v>
      </c>
      <c r="H1842" s="15" t="e">
        <v>#N/A</v>
      </c>
      <c r="L1842" s="16">
        <v>15</v>
      </c>
      <c r="M1842" s="16">
        <v>17</v>
      </c>
      <c r="N1842" s="17">
        <f>+L1842/(L1842+M1842)</f>
        <v>0.46875</v>
      </c>
      <c r="T1842" s="19">
        <v>5</v>
      </c>
      <c r="U1842" s="19">
        <v>25</v>
      </c>
      <c r="V1842" s="20">
        <f>(+T1842/(T1842+U1842))</f>
        <v>0.16666666666666666</v>
      </c>
    </row>
    <row r="1843" spans="1:24" x14ac:dyDescent="0.35">
      <c r="A1843" s="11">
        <v>131496</v>
      </c>
      <c r="B1843" s="11" t="s">
        <v>114</v>
      </c>
      <c r="C1843" s="11">
        <v>2021</v>
      </c>
      <c r="D1843" s="12">
        <v>2</v>
      </c>
      <c r="E1843" s="13">
        <v>8</v>
      </c>
      <c r="F1843" s="14">
        <f>+(D1843/(D1843+E1843))</f>
        <v>0.2</v>
      </c>
      <c r="G1843" s="15" t="e">
        <v>#N/A</v>
      </c>
      <c r="H1843" s="15" t="e">
        <v>#N/A</v>
      </c>
      <c r="L1843" s="16">
        <v>13</v>
      </c>
      <c r="M1843" s="16">
        <v>13</v>
      </c>
      <c r="N1843" s="17">
        <f>+L1843/(L1843+M1843)</f>
        <v>0.5</v>
      </c>
      <c r="T1843" s="19">
        <v>2</v>
      </c>
      <c r="U1843" s="19">
        <v>15</v>
      </c>
      <c r="V1843" s="20">
        <f>(+T1843/(T1843+U1843))</f>
        <v>0.11764705882352941</v>
      </c>
    </row>
    <row r="1844" spans="1:24" x14ac:dyDescent="0.35">
      <c r="A1844" s="11">
        <v>131496</v>
      </c>
      <c r="B1844" s="11" t="s">
        <v>114</v>
      </c>
      <c r="C1844" s="11">
        <v>2022</v>
      </c>
      <c r="D1844" s="12">
        <v>2</v>
      </c>
      <c r="E1844" s="13">
        <v>9</v>
      </c>
      <c r="F1844" s="14">
        <f>+(D1844/(D1844+E1844))</f>
        <v>0.18181818181818182</v>
      </c>
      <c r="G1844" s="15" t="e">
        <v>#N/A</v>
      </c>
      <c r="H1844" s="15" t="e">
        <v>#N/A</v>
      </c>
      <c r="L1844" s="16">
        <v>6</v>
      </c>
      <c r="M1844" s="16">
        <v>25</v>
      </c>
      <c r="N1844" s="17">
        <f>+L1844/(L1844+M1844)</f>
        <v>0.19354838709677419</v>
      </c>
      <c r="O1844" s="18">
        <v>93927</v>
      </c>
      <c r="P1844" s="18">
        <v>5525</v>
      </c>
      <c r="S1844" s="70" t="e">
        <f>+Q1844/R1844</f>
        <v>#DIV/0!</v>
      </c>
      <c r="T1844" s="19">
        <v>10</v>
      </c>
      <c r="U1844" s="19">
        <v>19</v>
      </c>
      <c r="V1844" s="20">
        <f>(+T1844/(T1844+U1844))</f>
        <v>0.34482758620689657</v>
      </c>
    </row>
    <row r="1845" spans="1:24" x14ac:dyDescent="0.35">
      <c r="A1845" s="11">
        <v>131520</v>
      </c>
      <c r="B1845" s="11" t="s">
        <v>115</v>
      </c>
      <c r="C1845" s="11">
        <v>2004</v>
      </c>
      <c r="D1845" s="12">
        <v>6</v>
      </c>
      <c r="E1845" s="13">
        <v>5</v>
      </c>
      <c r="F1845" s="14">
        <f>+(D1845/(D1845+E1845))</f>
        <v>0.54545454545454541</v>
      </c>
      <c r="G1845" s="15" t="e">
        <v>#N/A</v>
      </c>
      <c r="H1845" s="15" t="e">
        <v>#N/A</v>
      </c>
      <c r="L1845" s="16">
        <v>6</v>
      </c>
      <c r="M1845" s="16">
        <v>22</v>
      </c>
      <c r="N1845" s="17">
        <f>+L1845/(L1845+M1845)</f>
        <v>0.21428571428571427</v>
      </c>
      <c r="O1845" s="18">
        <v>18263</v>
      </c>
      <c r="P1845" s="18">
        <v>1405</v>
      </c>
      <c r="T1845" s="19">
        <v>11</v>
      </c>
      <c r="U1845" s="19">
        <v>17</v>
      </c>
      <c r="V1845" s="20">
        <f>(+T1845/(T1845+U1845))</f>
        <v>0.39285714285714285</v>
      </c>
    </row>
    <row r="1846" spans="1:24" x14ac:dyDescent="0.35">
      <c r="A1846" s="11">
        <v>131520</v>
      </c>
      <c r="B1846" s="11" t="s">
        <v>115</v>
      </c>
      <c r="C1846" s="11">
        <v>2005</v>
      </c>
      <c r="D1846" s="12">
        <v>4</v>
      </c>
      <c r="E1846" s="13">
        <v>7</v>
      </c>
      <c r="F1846" s="14">
        <f>+(D1846/(D1846+E1846))</f>
        <v>0.36363636363636365</v>
      </c>
      <c r="G1846" s="15" t="e">
        <v>#N/A</v>
      </c>
      <c r="H1846" s="15" t="e">
        <v>#N/A</v>
      </c>
      <c r="L1846" s="16">
        <v>5</v>
      </c>
      <c r="M1846" s="16">
        <v>23</v>
      </c>
      <c r="N1846" s="17">
        <f>+L1846/(L1846+M1846)</f>
        <v>0.17857142857142858</v>
      </c>
      <c r="T1846" s="19">
        <v>17</v>
      </c>
      <c r="U1846" s="19">
        <v>12</v>
      </c>
      <c r="V1846" s="20">
        <f>(+T1846/(T1846+U1846))</f>
        <v>0.58620689655172409</v>
      </c>
    </row>
    <row r="1847" spans="1:24" x14ac:dyDescent="0.35">
      <c r="A1847" s="11">
        <v>131520</v>
      </c>
      <c r="B1847" s="11" t="s">
        <v>115</v>
      </c>
      <c r="C1847" s="11">
        <v>2006</v>
      </c>
      <c r="D1847" s="12">
        <v>5</v>
      </c>
      <c r="E1847" s="13">
        <v>6</v>
      </c>
      <c r="F1847" s="14">
        <f>+(D1847/(D1847+E1847))</f>
        <v>0.45454545454545453</v>
      </c>
      <c r="G1847" s="15">
        <v>38166</v>
      </c>
      <c r="H1847" s="15">
        <v>7633</v>
      </c>
      <c r="L1847" s="16">
        <v>7</v>
      </c>
      <c r="M1847" s="16">
        <v>22</v>
      </c>
      <c r="N1847" s="17">
        <f>+L1847/(L1847+M1847)</f>
        <v>0.2413793103448276</v>
      </c>
      <c r="T1847" s="19">
        <v>14</v>
      </c>
      <c r="U1847" s="19">
        <v>15</v>
      </c>
      <c r="V1847" s="20">
        <f>(+T1847/(T1847+U1847))</f>
        <v>0.48275862068965519</v>
      </c>
    </row>
    <row r="1848" spans="1:24" x14ac:dyDescent="0.35">
      <c r="A1848" s="11">
        <v>131520</v>
      </c>
      <c r="B1848" s="11" t="s">
        <v>115</v>
      </c>
      <c r="C1848" s="11">
        <v>2007</v>
      </c>
      <c r="D1848" s="12">
        <v>4</v>
      </c>
      <c r="E1848" s="13">
        <v>7</v>
      </c>
      <c r="F1848" s="14">
        <f>+(D1848/(D1848+E1848))</f>
        <v>0.36363636363636365</v>
      </c>
      <c r="G1848" s="15">
        <v>20284</v>
      </c>
      <c r="H1848" s="15">
        <v>4057</v>
      </c>
      <c r="L1848" s="16">
        <v>9</v>
      </c>
      <c r="M1848" s="16">
        <v>22</v>
      </c>
      <c r="N1848" s="17">
        <f>+L1848/(L1848+M1848)</f>
        <v>0.29032258064516131</v>
      </c>
      <c r="T1848" s="19">
        <v>8</v>
      </c>
      <c r="U1848" s="19">
        <v>22</v>
      </c>
      <c r="V1848" s="20">
        <f>(+T1848/(T1848+U1848))</f>
        <v>0.26666666666666666</v>
      </c>
    </row>
    <row r="1849" spans="1:24" x14ac:dyDescent="0.35">
      <c r="A1849" s="11">
        <v>131520</v>
      </c>
      <c r="B1849" s="11" t="s">
        <v>115</v>
      </c>
      <c r="C1849" s="11">
        <v>2008</v>
      </c>
      <c r="D1849" s="12">
        <v>1</v>
      </c>
      <c r="E1849" s="13">
        <v>10</v>
      </c>
      <c r="F1849" s="14">
        <f>+(D1849/(D1849+E1849))</f>
        <v>9.0909090909090912E-2</v>
      </c>
      <c r="G1849" s="15">
        <v>21063</v>
      </c>
      <c r="H1849" s="15">
        <v>3510</v>
      </c>
      <c r="L1849" s="16">
        <v>6</v>
      </c>
      <c r="M1849" s="16">
        <v>26</v>
      </c>
      <c r="N1849" s="17">
        <f>+L1849/(L1849+M1849)</f>
        <v>0.1875</v>
      </c>
      <c r="T1849" s="19">
        <v>4</v>
      </c>
      <c r="U1849" s="19">
        <v>26</v>
      </c>
      <c r="V1849" s="20">
        <f>(+T1849/(T1849+U1849))</f>
        <v>0.13333333333333333</v>
      </c>
    </row>
    <row r="1850" spans="1:24" x14ac:dyDescent="0.35">
      <c r="A1850" s="11">
        <v>131520</v>
      </c>
      <c r="B1850" s="11" t="s">
        <v>115</v>
      </c>
      <c r="C1850" s="11">
        <v>2009</v>
      </c>
      <c r="D1850" s="12">
        <v>2</v>
      </c>
      <c r="E1850" s="13">
        <v>9</v>
      </c>
      <c r="F1850" s="14">
        <f>+(D1850/(D1850+E1850))</f>
        <v>0.18181818181818182</v>
      </c>
      <c r="G1850" s="15">
        <v>19674</v>
      </c>
      <c r="H1850" s="15">
        <v>3935</v>
      </c>
      <c r="L1850" s="16">
        <v>8</v>
      </c>
      <c r="M1850" s="16">
        <v>23</v>
      </c>
      <c r="N1850" s="17">
        <f>+L1850/(L1850+M1850)</f>
        <v>0.25806451612903225</v>
      </c>
      <c r="T1850" s="19">
        <v>9</v>
      </c>
      <c r="U1850" s="19">
        <v>22</v>
      </c>
      <c r="V1850" s="20">
        <f>(+T1850/(T1850+U1850))</f>
        <v>0.29032258064516131</v>
      </c>
    </row>
    <row r="1851" spans="1:24" x14ac:dyDescent="0.35">
      <c r="A1851" s="11">
        <v>131520</v>
      </c>
      <c r="B1851" s="11" t="s">
        <v>115</v>
      </c>
      <c r="C1851" s="11">
        <v>2010</v>
      </c>
      <c r="D1851" s="12">
        <v>1</v>
      </c>
      <c r="E1851" s="13">
        <v>10</v>
      </c>
      <c r="F1851" s="14">
        <f>+(D1851/(D1851+E1851))</f>
        <v>9.0909090909090912E-2</v>
      </c>
      <c r="G1851" s="15">
        <v>15591</v>
      </c>
      <c r="H1851" s="15">
        <v>3898</v>
      </c>
      <c r="L1851" s="16">
        <v>7</v>
      </c>
      <c r="M1851" s="16">
        <v>25</v>
      </c>
      <c r="N1851" s="17">
        <f>+L1851/(L1851+M1851)</f>
        <v>0.21875</v>
      </c>
      <c r="T1851" s="19">
        <v>16</v>
      </c>
      <c r="U1851" s="19">
        <v>14</v>
      </c>
      <c r="V1851" s="20">
        <f>(+T1851/(T1851+U1851))</f>
        <v>0.53333333333333333</v>
      </c>
    </row>
    <row r="1852" spans="1:24" x14ac:dyDescent="0.35">
      <c r="A1852" s="11">
        <v>131520</v>
      </c>
      <c r="B1852" s="11" t="s">
        <v>115</v>
      </c>
      <c r="C1852" s="11">
        <v>2011</v>
      </c>
      <c r="D1852" s="12">
        <v>5</v>
      </c>
      <c r="E1852" s="13">
        <v>6</v>
      </c>
      <c r="F1852" s="14">
        <f>+(D1852/(D1852+E1852))</f>
        <v>0.45454545454545453</v>
      </c>
      <c r="G1852" s="15">
        <v>24339</v>
      </c>
      <c r="H1852" s="15">
        <v>4868</v>
      </c>
      <c r="L1852" s="16">
        <v>6</v>
      </c>
      <c r="M1852" s="16">
        <v>24</v>
      </c>
      <c r="N1852" s="17">
        <f>+L1852/(L1852+M1852)</f>
        <v>0.2</v>
      </c>
      <c r="T1852" s="19">
        <v>16</v>
      </c>
      <c r="U1852" s="19">
        <v>18</v>
      </c>
      <c r="V1852" s="20">
        <f>(+T1852/(T1852+U1852))</f>
        <v>0.47058823529411764</v>
      </c>
    </row>
    <row r="1853" spans="1:24" x14ac:dyDescent="0.35">
      <c r="A1853" s="11">
        <v>131520</v>
      </c>
      <c r="B1853" s="11" t="s">
        <v>115</v>
      </c>
      <c r="C1853" s="11">
        <v>2012</v>
      </c>
      <c r="D1853" s="12">
        <v>7</v>
      </c>
      <c r="E1853" s="13">
        <v>4</v>
      </c>
      <c r="F1853" s="14">
        <f>+(D1853/(D1853+E1853))</f>
        <v>0.63636363636363635</v>
      </c>
      <c r="G1853" s="15">
        <v>32506</v>
      </c>
      <c r="H1853" s="15">
        <v>6501</v>
      </c>
      <c r="L1853" s="16">
        <v>10</v>
      </c>
      <c r="M1853" s="16">
        <v>21</v>
      </c>
      <c r="N1853" s="17">
        <f>+L1853/(L1853+M1853)</f>
        <v>0.32258064516129031</v>
      </c>
      <c r="T1853" s="19">
        <v>24</v>
      </c>
      <c r="U1853" s="19">
        <v>9</v>
      </c>
      <c r="V1853" s="20">
        <f>(+T1853/(T1853+U1853))</f>
        <v>0.72727272727272729</v>
      </c>
    </row>
    <row r="1854" spans="1:24" x14ac:dyDescent="0.35">
      <c r="A1854" s="11">
        <v>131520</v>
      </c>
      <c r="B1854" s="11" t="s">
        <v>115</v>
      </c>
      <c r="C1854" s="11">
        <v>2013</v>
      </c>
      <c r="D1854" s="12">
        <v>7</v>
      </c>
      <c r="E1854" s="13">
        <v>4</v>
      </c>
      <c r="F1854" s="14">
        <f>+(D1854/(D1854+E1854))</f>
        <v>0.63636363636363635</v>
      </c>
      <c r="G1854" s="15">
        <v>39351</v>
      </c>
      <c r="H1854" s="15">
        <v>6559</v>
      </c>
      <c r="L1854" s="16">
        <v>7</v>
      </c>
      <c r="M1854" s="16">
        <v>24</v>
      </c>
      <c r="N1854" s="17">
        <f>+L1854/(L1854+M1854)</f>
        <v>0.22580645161290322</v>
      </c>
      <c r="T1854" s="19">
        <v>20</v>
      </c>
      <c r="U1854" s="19">
        <v>12</v>
      </c>
      <c r="V1854" s="20">
        <f>(+T1854/(T1854+U1854))</f>
        <v>0.625</v>
      </c>
    </row>
    <row r="1855" spans="1:24" x14ac:dyDescent="0.35">
      <c r="A1855" s="11">
        <v>131520</v>
      </c>
      <c r="B1855" s="11" t="s">
        <v>115</v>
      </c>
      <c r="C1855" s="11">
        <v>2014</v>
      </c>
      <c r="D1855" s="12">
        <v>5</v>
      </c>
      <c r="E1855" s="13">
        <v>7</v>
      </c>
      <c r="F1855" s="14">
        <f>+(D1855/(D1855+E1855))</f>
        <v>0.41666666666666669</v>
      </c>
      <c r="G1855" s="15">
        <v>15234</v>
      </c>
      <c r="H1855" s="15">
        <v>3809</v>
      </c>
      <c r="L1855" s="16">
        <v>8</v>
      </c>
      <c r="M1855" s="16">
        <v>25</v>
      </c>
      <c r="N1855" s="17">
        <f>+L1855/(L1855+M1855)</f>
        <v>0.24242424242424243</v>
      </c>
      <c r="T1855" s="19">
        <v>11</v>
      </c>
      <c r="U1855" s="19">
        <v>20</v>
      </c>
      <c r="V1855" s="20">
        <f>(+T1855/(T1855+U1855))</f>
        <v>0.35483870967741937</v>
      </c>
    </row>
    <row r="1856" spans="1:24" x14ac:dyDescent="0.35">
      <c r="A1856" s="11">
        <v>131520</v>
      </c>
      <c r="B1856" s="11" t="s">
        <v>115</v>
      </c>
      <c r="C1856" s="11">
        <v>2015</v>
      </c>
      <c r="D1856" s="12">
        <v>1</v>
      </c>
      <c r="E1856" s="13">
        <v>10</v>
      </c>
      <c r="F1856" s="14">
        <f>+(D1856/(D1856+E1856))</f>
        <v>9.0909090909090912E-2</v>
      </c>
      <c r="G1856" s="15">
        <v>18321</v>
      </c>
      <c r="H1856" s="15">
        <v>4580</v>
      </c>
      <c r="L1856" s="16">
        <v>16</v>
      </c>
      <c r="M1856" s="16">
        <v>16</v>
      </c>
      <c r="N1856" s="17">
        <f>+L1856/(L1856+M1856)</f>
        <v>0.5</v>
      </c>
      <c r="T1856" s="19">
        <v>4</v>
      </c>
      <c r="U1856" s="19">
        <v>27</v>
      </c>
      <c r="V1856" s="20">
        <f>(+T1856/(T1856+U1856))</f>
        <v>0.12903225806451613</v>
      </c>
    </row>
    <row r="1857" spans="1:24" x14ac:dyDescent="0.35">
      <c r="A1857" s="11">
        <v>131520</v>
      </c>
      <c r="B1857" s="11" t="s">
        <v>115</v>
      </c>
      <c r="C1857" s="11">
        <v>2016</v>
      </c>
      <c r="D1857" s="12">
        <v>2</v>
      </c>
      <c r="E1857" s="13">
        <v>9</v>
      </c>
      <c r="F1857" s="14">
        <f>+(D1857/(D1857+E1857))</f>
        <v>0.18181818181818182</v>
      </c>
      <c r="G1857" s="15">
        <v>10216</v>
      </c>
      <c r="H1857" s="15">
        <v>3405</v>
      </c>
      <c r="L1857" s="16">
        <v>12</v>
      </c>
      <c r="M1857" s="16">
        <v>20</v>
      </c>
      <c r="N1857" s="17">
        <f>+L1857/(L1857+M1857)</f>
        <v>0.375</v>
      </c>
      <c r="T1857" s="19">
        <v>7</v>
      </c>
      <c r="U1857" s="19">
        <v>24</v>
      </c>
      <c r="V1857" s="20">
        <f>(+T1857/(T1857+U1857))</f>
        <v>0.22580645161290322</v>
      </c>
    </row>
    <row r="1858" spans="1:24" x14ac:dyDescent="0.35">
      <c r="A1858" s="11">
        <v>131520</v>
      </c>
      <c r="B1858" s="11" t="s">
        <v>115</v>
      </c>
      <c r="C1858" s="11">
        <v>2017</v>
      </c>
      <c r="D1858" s="12">
        <v>7</v>
      </c>
      <c r="E1858" s="13">
        <v>4</v>
      </c>
      <c r="F1858" s="14">
        <f>+(D1858/(D1858+E1858))</f>
        <v>0.63636363636363635</v>
      </c>
      <c r="G1858" s="15">
        <v>11354</v>
      </c>
      <c r="H1858" s="15">
        <v>2839</v>
      </c>
      <c r="L1858" s="16">
        <v>10</v>
      </c>
      <c r="M1858" s="16">
        <v>24</v>
      </c>
      <c r="N1858" s="17">
        <f>+L1858/(L1858+M1858)</f>
        <v>0.29411764705882354</v>
      </c>
      <c r="O1858" s="18">
        <v>10966</v>
      </c>
      <c r="P1858" s="18">
        <v>913</v>
      </c>
      <c r="T1858" s="19">
        <v>16</v>
      </c>
      <c r="U1858" s="19">
        <v>13</v>
      </c>
      <c r="V1858" s="20">
        <f>(+T1858/(T1858+U1858))</f>
        <v>0.55172413793103448</v>
      </c>
    </row>
    <row r="1859" spans="1:24" x14ac:dyDescent="0.35">
      <c r="A1859" s="11">
        <v>131520</v>
      </c>
      <c r="B1859" s="11" t="s">
        <v>115</v>
      </c>
      <c r="C1859" s="11">
        <v>2018</v>
      </c>
      <c r="D1859" s="12">
        <v>4</v>
      </c>
      <c r="E1859" s="13">
        <v>6</v>
      </c>
      <c r="F1859" s="14">
        <f>+(D1859/(D1859+E1859))</f>
        <v>0.4</v>
      </c>
      <c r="G1859" s="15">
        <v>24678</v>
      </c>
      <c r="H1859" s="15">
        <v>6170</v>
      </c>
      <c r="L1859" s="16">
        <v>10</v>
      </c>
      <c r="M1859" s="16">
        <v>23</v>
      </c>
      <c r="N1859" s="17">
        <f>+L1859/(L1859+M1859)</f>
        <v>0.30303030303030304</v>
      </c>
      <c r="O1859" s="18">
        <v>14441</v>
      </c>
      <c r="P1859" s="18">
        <v>1312</v>
      </c>
      <c r="T1859" s="19">
        <v>12</v>
      </c>
      <c r="U1859" s="19">
        <v>18</v>
      </c>
      <c r="V1859" s="20">
        <f>(+T1859/(T1859+U1859))</f>
        <v>0.4</v>
      </c>
    </row>
    <row r="1860" spans="1:24" x14ac:dyDescent="0.35">
      <c r="A1860" s="11">
        <v>131520</v>
      </c>
      <c r="B1860" s="11" t="s">
        <v>115</v>
      </c>
      <c r="C1860" s="11">
        <v>2019</v>
      </c>
      <c r="D1860" s="12">
        <v>2</v>
      </c>
      <c r="E1860" s="13">
        <v>10</v>
      </c>
      <c r="F1860" s="14">
        <f>+(D1860/(D1860+E1860))</f>
        <v>0.16666666666666666</v>
      </c>
      <c r="G1860" s="15">
        <v>22806</v>
      </c>
      <c r="H1860" s="15">
        <v>5702</v>
      </c>
      <c r="L1860" s="16">
        <v>17</v>
      </c>
      <c r="M1860" s="16">
        <v>17</v>
      </c>
      <c r="N1860" s="17">
        <f>+L1860/(L1860+M1860)</f>
        <v>0.5</v>
      </c>
      <c r="T1860" s="19">
        <v>18</v>
      </c>
      <c r="U1860" s="19">
        <v>13</v>
      </c>
      <c r="V1860" s="20">
        <f>(+T1860/(T1860+U1860))</f>
        <v>0.58064516129032262</v>
      </c>
      <c r="W1860" s="21">
        <v>11546</v>
      </c>
      <c r="X1860" s="21">
        <v>962</v>
      </c>
    </row>
    <row r="1861" spans="1:24" x14ac:dyDescent="0.35">
      <c r="A1861" s="11">
        <v>131520</v>
      </c>
      <c r="B1861" s="11" t="s">
        <v>115</v>
      </c>
      <c r="C1861" s="11">
        <v>2020</v>
      </c>
      <c r="D1861" s="12">
        <v>0</v>
      </c>
      <c r="E1861" s="13">
        <v>2</v>
      </c>
      <c r="F1861" s="14">
        <f>+(D1861/(D1861+E1861))</f>
        <v>0</v>
      </c>
      <c r="G1861" s="15">
        <v>15317</v>
      </c>
      <c r="H1861" s="15">
        <v>3829</v>
      </c>
      <c r="L1861" s="16">
        <v>4</v>
      </c>
      <c r="M1861" s="16">
        <v>29</v>
      </c>
      <c r="N1861" s="17">
        <f>+L1861/(L1861+M1861)</f>
        <v>0.12121212121212122</v>
      </c>
      <c r="T1861" s="19">
        <v>16</v>
      </c>
      <c r="U1861" s="19">
        <v>15</v>
      </c>
      <c r="V1861" s="20">
        <f>(+T1861/(T1861+U1861))</f>
        <v>0.5161290322580645</v>
      </c>
    </row>
    <row r="1862" spans="1:24" x14ac:dyDescent="0.35">
      <c r="A1862" s="11">
        <v>131520</v>
      </c>
      <c r="B1862" s="11" t="s">
        <v>115</v>
      </c>
      <c r="C1862" s="11">
        <v>2021</v>
      </c>
      <c r="D1862" s="12">
        <v>3</v>
      </c>
      <c r="E1862" s="13">
        <v>8</v>
      </c>
      <c r="F1862" s="14">
        <f>+(D1862/(D1862+E1862))</f>
        <v>0.27272727272727271</v>
      </c>
      <c r="G1862" s="15" t="e">
        <v>#N/A</v>
      </c>
      <c r="H1862" s="15">
        <v>6529</v>
      </c>
      <c r="L1862" s="16">
        <v>1</v>
      </c>
      <c r="M1862" s="16">
        <v>4</v>
      </c>
      <c r="N1862" s="17">
        <f>+L1862/(L1862+M1862)</f>
        <v>0.2</v>
      </c>
      <c r="T1862" s="19">
        <v>15</v>
      </c>
      <c r="U1862" s="19">
        <v>4</v>
      </c>
      <c r="V1862" s="20">
        <f>(+T1862/(T1862+U1862))</f>
        <v>0.78947368421052633</v>
      </c>
    </row>
    <row r="1863" spans="1:24" x14ac:dyDescent="0.35">
      <c r="A1863" s="11">
        <v>131520</v>
      </c>
      <c r="B1863" s="11" t="s">
        <v>115</v>
      </c>
      <c r="C1863" s="11">
        <v>2022</v>
      </c>
      <c r="D1863" s="12">
        <v>5</v>
      </c>
      <c r="E1863" s="13">
        <v>6</v>
      </c>
      <c r="F1863" s="14">
        <f>+(D1863/(D1863+E1863))</f>
        <v>0.45454545454545453</v>
      </c>
      <c r="G1863" s="15" t="e">
        <v>#N/A</v>
      </c>
      <c r="H1863" s="15" t="e">
        <v>#N/A</v>
      </c>
      <c r="L1863" s="16">
        <v>16</v>
      </c>
      <c r="M1863" s="16">
        <v>13</v>
      </c>
      <c r="N1863" s="17">
        <f>+L1863/(L1863+M1863)</f>
        <v>0.55172413793103448</v>
      </c>
      <c r="O1863" s="18">
        <v>14815</v>
      </c>
      <c r="P1863" s="18">
        <v>1235</v>
      </c>
      <c r="S1863" s="70" t="e">
        <f>+Q1863/R1863</f>
        <v>#DIV/0!</v>
      </c>
      <c r="T1863" s="19">
        <v>21</v>
      </c>
      <c r="U1863" s="19">
        <v>10</v>
      </c>
      <c r="V1863" s="20">
        <f>(+T1863/(T1863+U1863))</f>
        <v>0.67741935483870963</v>
      </c>
    </row>
    <row r="1864" spans="1:24" x14ac:dyDescent="0.35">
      <c r="A1864" s="11">
        <v>132471</v>
      </c>
      <c r="B1864" s="11" t="s">
        <v>116</v>
      </c>
      <c r="C1864" s="11">
        <v>2004</v>
      </c>
      <c r="G1864" s="15" t="e">
        <v>#N/A</v>
      </c>
      <c r="H1864" s="15" t="e">
        <v>#N/A</v>
      </c>
      <c r="L1864" s="16">
        <v>14</v>
      </c>
      <c r="M1864" s="16">
        <v>14</v>
      </c>
      <c r="N1864" s="17">
        <f>+L1864/(L1864+M1864)</f>
        <v>0.5</v>
      </c>
      <c r="T1864" s="19">
        <v>14</v>
      </c>
      <c r="U1864" s="19">
        <v>114</v>
      </c>
      <c r="V1864" s="20">
        <f>(+T1864/(T1864+U1864))</f>
        <v>0.109375</v>
      </c>
    </row>
    <row r="1865" spans="1:24" x14ac:dyDescent="0.35">
      <c r="A1865" s="11">
        <v>132471</v>
      </c>
      <c r="B1865" s="11" t="s">
        <v>116</v>
      </c>
      <c r="C1865" s="11">
        <v>2005</v>
      </c>
      <c r="G1865" s="15" t="e">
        <v>#N/A</v>
      </c>
      <c r="H1865" s="15" t="e">
        <v>#N/A</v>
      </c>
      <c r="L1865" s="16">
        <v>23</v>
      </c>
      <c r="M1865" s="16">
        <v>9</v>
      </c>
      <c r="N1865" s="17">
        <f>+L1865/(L1865+M1865)</f>
        <v>0.71875</v>
      </c>
      <c r="T1865" s="19">
        <v>15</v>
      </c>
      <c r="U1865" s="19">
        <v>13</v>
      </c>
      <c r="V1865" s="20">
        <f>(+T1865/(T1865+U1865))</f>
        <v>0.5357142857142857</v>
      </c>
    </row>
    <row r="1866" spans="1:24" x14ac:dyDescent="0.35">
      <c r="A1866" s="11">
        <v>132471</v>
      </c>
      <c r="B1866" s="11" t="s">
        <v>116</v>
      </c>
      <c r="C1866" s="11">
        <v>2006</v>
      </c>
      <c r="G1866" s="15" t="e">
        <v>#N/A</v>
      </c>
      <c r="H1866" s="15" t="e">
        <v>#N/A</v>
      </c>
      <c r="L1866" s="16">
        <v>15</v>
      </c>
      <c r="M1866" s="16">
        <v>15</v>
      </c>
      <c r="N1866" s="17">
        <f>+L1866/(L1866+M1866)</f>
        <v>0.5</v>
      </c>
      <c r="T1866" s="19">
        <v>10</v>
      </c>
      <c r="U1866" s="19">
        <v>19</v>
      </c>
      <c r="V1866" s="20">
        <f>(+T1866/(T1866+U1866))</f>
        <v>0.34482758620689657</v>
      </c>
    </row>
    <row r="1867" spans="1:24" x14ac:dyDescent="0.35">
      <c r="A1867" s="11">
        <v>132471</v>
      </c>
      <c r="B1867" s="11" t="s">
        <v>116</v>
      </c>
      <c r="C1867" s="11">
        <v>2007</v>
      </c>
      <c r="G1867" s="15" t="e">
        <v>#N/A</v>
      </c>
      <c r="H1867" s="15" t="e">
        <v>#N/A</v>
      </c>
      <c r="L1867" s="16">
        <v>23</v>
      </c>
      <c r="M1867" s="16">
        <v>7</v>
      </c>
      <c r="N1867" s="17">
        <f>+L1867/(L1867+M1867)</f>
        <v>0.76666666666666672</v>
      </c>
      <c r="T1867" s="19">
        <v>14</v>
      </c>
      <c r="U1867" s="19">
        <v>14</v>
      </c>
      <c r="V1867" s="20">
        <f>(+T1867/(T1867+U1867))</f>
        <v>0.5</v>
      </c>
    </row>
    <row r="1868" spans="1:24" x14ac:dyDescent="0.35">
      <c r="A1868" s="11">
        <v>132471</v>
      </c>
      <c r="B1868" s="11" t="s">
        <v>116</v>
      </c>
      <c r="C1868" s="11">
        <v>2008</v>
      </c>
      <c r="G1868" s="15" t="e">
        <v>#N/A</v>
      </c>
      <c r="H1868" s="15" t="e">
        <v>#N/A</v>
      </c>
      <c r="L1868" s="16">
        <v>10</v>
      </c>
      <c r="M1868" s="16">
        <v>20</v>
      </c>
      <c r="N1868" s="17">
        <f>+L1868/(L1868+M1868)</f>
        <v>0.33333333333333331</v>
      </c>
      <c r="T1868" s="19">
        <v>19</v>
      </c>
      <c r="U1868" s="19">
        <v>10</v>
      </c>
      <c r="V1868" s="20">
        <f>(+T1868/(T1868+U1868))</f>
        <v>0.65517241379310343</v>
      </c>
    </row>
    <row r="1869" spans="1:24" x14ac:dyDescent="0.35">
      <c r="A1869" s="11">
        <v>132471</v>
      </c>
      <c r="B1869" s="11" t="s">
        <v>116</v>
      </c>
      <c r="C1869" s="11">
        <v>2009</v>
      </c>
      <c r="G1869" s="15" t="e">
        <v>#N/A</v>
      </c>
      <c r="H1869" s="15" t="e">
        <v>#N/A</v>
      </c>
      <c r="L1869" s="16">
        <v>12</v>
      </c>
      <c r="M1869" s="16">
        <v>16</v>
      </c>
      <c r="N1869" s="17">
        <f>+L1869/(L1869+M1869)</f>
        <v>0.42857142857142855</v>
      </c>
      <c r="T1869" s="19">
        <v>16</v>
      </c>
      <c r="U1869" s="19">
        <v>14</v>
      </c>
      <c r="V1869" s="20">
        <f>(+T1869/(T1869+U1869))</f>
        <v>0.53333333333333333</v>
      </c>
    </row>
    <row r="1870" spans="1:24" x14ac:dyDescent="0.35">
      <c r="A1870" s="11">
        <v>132471</v>
      </c>
      <c r="B1870" s="11" t="s">
        <v>116</v>
      </c>
      <c r="C1870" s="11">
        <v>2010</v>
      </c>
      <c r="G1870" s="15" t="e">
        <v>#N/A</v>
      </c>
      <c r="H1870" s="15" t="e">
        <v>#N/A</v>
      </c>
      <c r="L1870" s="16">
        <v>20</v>
      </c>
      <c r="M1870" s="16">
        <v>12</v>
      </c>
      <c r="N1870" s="17">
        <f>+L1870/(L1870+M1870)</f>
        <v>0.625</v>
      </c>
      <c r="T1870" s="19">
        <v>21</v>
      </c>
      <c r="U1870" s="19">
        <v>10</v>
      </c>
      <c r="V1870" s="20">
        <f>(+T1870/(T1870+U1870))</f>
        <v>0.67741935483870963</v>
      </c>
    </row>
    <row r="1871" spans="1:24" x14ac:dyDescent="0.35">
      <c r="A1871" s="11">
        <v>132471</v>
      </c>
      <c r="B1871" s="11" t="s">
        <v>116</v>
      </c>
      <c r="C1871" s="11">
        <v>2011</v>
      </c>
      <c r="G1871" s="15" t="e">
        <v>#N/A</v>
      </c>
      <c r="H1871" s="15" t="e">
        <v>#N/A</v>
      </c>
      <c r="L1871" s="16">
        <v>10</v>
      </c>
      <c r="M1871" s="16">
        <v>17</v>
      </c>
      <c r="N1871" s="17">
        <f>+L1871/(L1871+M1871)</f>
        <v>0.37037037037037035</v>
      </c>
      <c r="T1871" s="19">
        <v>12</v>
      </c>
      <c r="U1871" s="19">
        <v>15</v>
      </c>
      <c r="V1871" s="20">
        <f>(+T1871/(T1871+U1871))</f>
        <v>0.44444444444444442</v>
      </c>
    </row>
    <row r="1872" spans="1:24" x14ac:dyDescent="0.35">
      <c r="A1872" s="11">
        <v>132471</v>
      </c>
      <c r="B1872" s="11" t="s">
        <v>116</v>
      </c>
      <c r="C1872" s="11">
        <v>2012</v>
      </c>
      <c r="G1872" s="15" t="e">
        <v>#N/A</v>
      </c>
      <c r="H1872" s="15" t="e">
        <v>#N/A</v>
      </c>
      <c r="L1872" s="16">
        <v>12</v>
      </c>
      <c r="M1872" s="16">
        <v>18</v>
      </c>
      <c r="N1872" s="17">
        <f>+L1872/(L1872+M1872)</f>
        <v>0.4</v>
      </c>
      <c r="T1872" s="19">
        <v>18</v>
      </c>
      <c r="U1872" s="19">
        <v>9</v>
      </c>
      <c r="V1872" s="20">
        <f>(+T1872/(T1872+U1872))</f>
        <v>0.66666666666666663</v>
      </c>
    </row>
    <row r="1873" spans="1:24" x14ac:dyDescent="0.35">
      <c r="A1873" s="11">
        <v>132471</v>
      </c>
      <c r="B1873" s="11" t="s">
        <v>116</v>
      </c>
      <c r="C1873" s="11">
        <v>2013</v>
      </c>
      <c r="G1873" s="15" t="e">
        <v>#N/A</v>
      </c>
      <c r="H1873" s="15" t="e">
        <v>#N/A</v>
      </c>
      <c r="L1873" s="16">
        <v>14</v>
      </c>
      <c r="M1873" s="16">
        <v>14</v>
      </c>
      <c r="N1873" s="17">
        <f>+L1873/(L1873+M1873)</f>
        <v>0.5</v>
      </c>
      <c r="T1873" s="19">
        <v>15</v>
      </c>
      <c r="U1873" s="19">
        <v>13</v>
      </c>
      <c r="V1873" s="20">
        <f>(+T1873/(T1873+U1873))</f>
        <v>0.5357142857142857</v>
      </c>
    </row>
    <row r="1874" spans="1:24" x14ac:dyDescent="0.35">
      <c r="A1874" s="11">
        <v>132471</v>
      </c>
      <c r="B1874" s="11" t="s">
        <v>116</v>
      </c>
      <c r="C1874" s="11">
        <v>2014</v>
      </c>
      <c r="G1874" s="15" t="e">
        <v>#N/A</v>
      </c>
      <c r="H1874" s="15" t="e">
        <v>#N/A</v>
      </c>
      <c r="L1874" s="16">
        <v>20</v>
      </c>
      <c r="M1874" s="16">
        <v>8</v>
      </c>
      <c r="N1874" s="17">
        <f>+L1874/(L1874+M1874)</f>
        <v>0.7142857142857143</v>
      </c>
      <c r="T1874" s="19">
        <v>16</v>
      </c>
      <c r="U1874" s="19">
        <v>11</v>
      </c>
      <c r="V1874" s="20">
        <f>(+T1874/(T1874+U1874))</f>
        <v>0.59259259259259256</v>
      </c>
    </row>
    <row r="1875" spans="1:24" x14ac:dyDescent="0.35">
      <c r="A1875" s="11">
        <v>132471</v>
      </c>
      <c r="B1875" s="11" t="s">
        <v>116</v>
      </c>
      <c r="C1875" s="11">
        <v>2015</v>
      </c>
      <c r="G1875" s="15" t="e">
        <v>#N/A</v>
      </c>
      <c r="H1875" s="15" t="e">
        <v>#N/A</v>
      </c>
      <c r="L1875" s="16">
        <v>25</v>
      </c>
      <c r="M1875" s="16">
        <v>6</v>
      </c>
      <c r="N1875" s="17">
        <f>+L1875/(L1875+M1875)</f>
        <v>0.80645161290322576</v>
      </c>
      <c r="T1875" s="19">
        <v>15</v>
      </c>
      <c r="U1875" s="19">
        <v>16</v>
      </c>
      <c r="V1875" s="20">
        <f>(+T1875/(T1875+U1875))</f>
        <v>0.4838709677419355</v>
      </c>
    </row>
    <row r="1876" spans="1:24" x14ac:dyDescent="0.35">
      <c r="A1876" s="11">
        <v>132471</v>
      </c>
      <c r="B1876" s="11" t="s">
        <v>116</v>
      </c>
      <c r="C1876" s="11">
        <v>2016</v>
      </c>
      <c r="G1876" s="15" t="e">
        <v>#N/A</v>
      </c>
      <c r="H1876" s="15" t="e">
        <v>#N/A</v>
      </c>
      <c r="L1876" s="16">
        <v>26</v>
      </c>
      <c r="M1876" s="16">
        <v>7</v>
      </c>
      <c r="N1876" s="17">
        <f>+L1876/(L1876+M1876)</f>
        <v>0.78787878787878785</v>
      </c>
      <c r="T1876" s="19">
        <v>19</v>
      </c>
      <c r="U1876" s="19">
        <v>9</v>
      </c>
      <c r="V1876" s="20">
        <f>(+T1876/(T1876+U1876))</f>
        <v>0.6785714285714286</v>
      </c>
    </row>
    <row r="1877" spans="1:24" x14ac:dyDescent="0.35">
      <c r="A1877" s="11">
        <v>132471</v>
      </c>
      <c r="B1877" s="11" t="s">
        <v>116</v>
      </c>
      <c r="C1877" s="11">
        <v>2017</v>
      </c>
      <c r="G1877" s="15" t="e">
        <v>#N/A</v>
      </c>
      <c r="H1877" s="15" t="e">
        <v>#N/A</v>
      </c>
      <c r="L1877" s="16">
        <v>23</v>
      </c>
      <c r="M1877" s="16">
        <v>7</v>
      </c>
      <c r="N1877" s="17">
        <f>+L1877/(L1877+M1877)</f>
        <v>0.76666666666666672</v>
      </c>
      <c r="O1877" s="18">
        <v>10577</v>
      </c>
      <c r="P1877" s="18">
        <v>622</v>
      </c>
      <c r="T1877" s="19">
        <v>5</v>
      </c>
      <c r="U1877" s="19">
        <v>22</v>
      </c>
      <c r="V1877" s="20">
        <f>(+T1877/(T1877+U1877))</f>
        <v>0.18518518518518517</v>
      </c>
    </row>
    <row r="1878" spans="1:24" x14ac:dyDescent="0.35">
      <c r="A1878" s="11">
        <v>132471</v>
      </c>
      <c r="B1878" s="11" t="s">
        <v>116</v>
      </c>
      <c r="C1878" s="11">
        <v>2018</v>
      </c>
      <c r="G1878" s="15" t="e">
        <v>#N/A</v>
      </c>
      <c r="H1878" s="15" t="e">
        <v>#N/A</v>
      </c>
      <c r="L1878" s="16">
        <v>23</v>
      </c>
      <c r="M1878" s="16">
        <v>9</v>
      </c>
      <c r="N1878" s="17">
        <f>+L1878/(L1878+M1878)</f>
        <v>0.71875</v>
      </c>
      <c r="O1878" s="18">
        <v>9366</v>
      </c>
      <c r="P1878" s="18">
        <v>624</v>
      </c>
      <c r="T1878" s="19">
        <v>19</v>
      </c>
      <c r="U1878" s="19">
        <v>11</v>
      </c>
      <c r="V1878" s="20">
        <f>(+T1878/(T1878+U1878))</f>
        <v>0.6333333333333333</v>
      </c>
    </row>
    <row r="1879" spans="1:24" x14ac:dyDescent="0.35">
      <c r="A1879" s="11">
        <v>132471</v>
      </c>
      <c r="B1879" s="11" t="s">
        <v>116</v>
      </c>
      <c r="C1879" s="11">
        <v>2019</v>
      </c>
      <c r="G1879" s="15" t="e">
        <v>#N/A</v>
      </c>
      <c r="H1879" s="15" t="e">
        <v>#N/A</v>
      </c>
      <c r="L1879" s="16">
        <v>18</v>
      </c>
      <c r="M1879" s="16">
        <v>11</v>
      </c>
      <c r="N1879" s="17">
        <f>+L1879/(L1879+M1879)</f>
        <v>0.62068965517241381</v>
      </c>
      <c r="T1879" s="19">
        <v>10</v>
      </c>
      <c r="U1879" s="19">
        <v>19</v>
      </c>
      <c r="V1879" s="20">
        <f>(+T1879/(T1879+U1879))</f>
        <v>0.34482758620689657</v>
      </c>
      <c r="W1879" s="21">
        <v>2968</v>
      </c>
      <c r="X1879" s="21">
        <v>212</v>
      </c>
    </row>
    <row r="1880" spans="1:24" x14ac:dyDescent="0.35">
      <c r="A1880" s="11">
        <v>132471</v>
      </c>
      <c r="B1880" s="11" t="s">
        <v>116</v>
      </c>
      <c r="C1880" s="11">
        <v>2020</v>
      </c>
      <c r="G1880" s="15" t="e">
        <v>#N/A</v>
      </c>
      <c r="H1880" s="15" t="e">
        <v>#N/A</v>
      </c>
      <c r="L1880" s="16">
        <v>18</v>
      </c>
      <c r="M1880" s="16">
        <v>10</v>
      </c>
      <c r="N1880" s="17">
        <f>+L1880/(L1880+M1880)</f>
        <v>0.6428571428571429</v>
      </c>
      <c r="T1880" s="19">
        <v>9</v>
      </c>
      <c r="U1880" s="19">
        <v>18</v>
      </c>
      <c r="V1880" s="20">
        <f>(+T1880/(T1880+U1880))</f>
        <v>0.33333333333333331</v>
      </c>
      <c r="W1880" s="21">
        <v>1908</v>
      </c>
      <c r="X1880" s="21">
        <v>136</v>
      </c>
    </row>
    <row r="1881" spans="1:24" x14ac:dyDescent="0.35">
      <c r="A1881" s="11">
        <v>132471</v>
      </c>
      <c r="B1881" s="11" t="s">
        <v>116</v>
      </c>
      <c r="C1881" s="11">
        <v>2021</v>
      </c>
      <c r="G1881" s="15" t="e">
        <v>#N/A</v>
      </c>
      <c r="H1881" s="15" t="e">
        <v>#N/A</v>
      </c>
      <c r="L1881" s="16">
        <v>2</v>
      </c>
      <c r="M1881" s="16">
        <v>5</v>
      </c>
      <c r="N1881" s="17">
        <f>+L1881/(L1881+M1881)</f>
        <v>0.2857142857142857</v>
      </c>
      <c r="T1881" s="19">
        <v>5</v>
      </c>
      <c r="U1881" s="19">
        <v>6</v>
      </c>
      <c r="V1881" s="20">
        <f>(+T1881/(T1881+U1881))</f>
        <v>0.45454545454545453</v>
      </c>
    </row>
    <row r="1882" spans="1:24" x14ac:dyDescent="0.35">
      <c r="A1882" s="11">
        <v>132471</v>
      </c>
      <c r="B1882" s="11" t="s">
        <v>116</v>
      </c>
      <c r="C1882" s="11">
        <v>2022</v>
      </c>
      <c r="G1882" s="15" t="e">
        <v>#N/A</v>
      </c>
      <c r="H1882" s="15" t="e">
        <v>#N/A</v>
      </c>
      <c r="L1882" s="16">
        <v>20</v>
      </c>
      <c r="M1882" s="16">
        <v>9</v>
      </c>
      <c r="N1882" s="17">
        <f>+L1882/(L1882+M1882)</f>
        <v>0.68965517241379315</v>
      </c>
      <c r="O1882" s="18">
        <v>6429</v>
      </c>
      <c r="P1882" s="18">
        <v>536</v>
      </c>
      <c r="S1882" s="70" t="e">
        <f>+Q1882/R1882</f>
        <v>#DIV/0!</v>
      </c>
      <c r="T1882" s="19">
        <v>16</v>
      </c>
      <c r="U1882" s="19">
        <v>10</v>
      </c>
      <c r="V1882" s="20">
        <f>(+T1882/(T1882+U1882))</f>
        <v>0.61538461538461542</v>
      </c>
    </row>
    <row r="1883" spans="1:24" x14ac:dyDescent="0.35">
      <c r="A1883" s="11">
        <v>132602</v>
      </c>
      <c r="B1883" s="11" t="s">
        <v>117</v>
      </c>
      <c r="C1883" s="11">
        <v>2004</v>
      </c>
      <c r="D1883" s="12">
        <v>6</v>
      </c>
      <c r="E1883" s="13">
        <v>4</v>
      </c>
      <c r="F1883" s="14">
        <f>+(D1883/(D1883+E1883))</f>
        <v>0.6</v>
      </c>
      <c r="G1883" s="15" t="e">
        <v>#N/A</v>
      </c>
      <c r="H1883" s="15" t="e">
        <v>#N/A</v>
      </c>
      <c r="L1883" s="16">
        <v>8</v>
      </c>
      <c r="M1883" s="16">
        <v>21</v>
      </c>
      <c r="N1883" s="17">
        <f>+L1883/(L1883+M1883)</f>
        <v>0.27586206896551724</v>
      </c>
      <c r="O1883" s="18">
        <v>7382</v>
      </c>
      <c r="P1883" s="18">
        <v>671</v>
      </c>
      <c r="T1883" s="19">
        <v>14</v>
      </c>
      <c r="U1883" s="19">
        <v>14</v>
      </c>
      <c r="V1883" s="20">
        <f>(+T1883/(T1883+U1883))</f>
        <v>0.5</v>
      </c>
    </row>
    <row r="1884" spans="1:24" x14ac:dyDescent="0.35">
      <c r="A1884" s="11">
        <v>132602</v>
      </c>
      <c r="B1884" s="11" t="s">
        <v>117</v>
      </c>
      <c r="C1884" s="11">
        <v>2005</v>
      </c>
      <c r="D1884" s="12">
        <v>7</v>
      </c>
      <c r="E1884" s="13">
        <v>4</v>
      </c>
      <c r="F1884" s="14">
        <f>+(D1884/(D1884+E1884))</f>
        <v>0.63636363636363635</v>
      </c>
      <c r="G1884" s="15" t="e">
        <v>#N/A</v>
      </c>
      <c r="H1884" s="15" t="e">
        <v>#N/A</v>
      </c>
      <c r="L1884" s="16">
        <v>13</v>
      </c>
      <c r="M1884" s="16">
        <v>17</v>
      </c>
      <c r="N1884" s="17">
        <f>+L1884/(L1884+M1884)</f>
        <v>0.43333333333333335</v>
      </c>
      <c r="T1884" s="19">
        <v>5</v>
      </c>
      <c r="U1884" s="19">
        <v>29</v>
      </c>
      <c r="V1884" s="20">
        <f>(+T1884/(T1884+U1884))</f>
        <v>0.14705882352941177</v>
      </c>
    </row>
    <row r="1885" spans="1:24" x14ac:dyDescent="0.35">
      <c r="A1885" s="11">
        <v>132602</v>
      </c>
      <c r="B1885" s="11" t="s">
        <v>117</v>
      </c>
      <c r="C1885" s="11">
        <v>2006</v>
      </c>
      <c r="D1885" s="12">
        <v>5</v>
      </c>
      <c r="E1885" s="13">
        <v>6</v>
      </c>
      <c r="F1885" s="14">
        <f>+(D1885/(D1885+E1885))</f>
        <v>0.45454545454545453</v>
      </c>
      <c r="G1885" s="15" t="e">
        <v>#N/A</v>
      </c>
      <c r="H1885" s="15" t="e">
        <v>#N/A</v>
      </c>
      <c r="L1885" s="16">
        <v>5</v>
      </c>
      <c r="M1885" s="16">
        <v>15</v>
      </c>
      <c r="N1885" s="17">
        <f>+L1885/(L1885+M1885)</f>
        <v>0.25</v>
      </c>
      <c r="T1885" s="19">
        <v>6</v>
      </c>
      <c r="U1885" s="19">
        <v>23</v>
      </c>
      <c r="V1885" s="20">
        <f>(+T1885/(T1885+U1885))</f>
        <v>0.20689655172413793</v>
      </c>
    </row>
    <row r="1886" spans="1:24" x14ac:dyDescent="0.35">
      <c r="A1886" s="11">
        <v>132602</v>
      </c>
      <c r="B1886" s="11" t="s">
        <v>117</v>
      </c>
      <c r="C1886" s="11">
        <v>2007</v>
      </c>
      <c r="D1886" s="12">
        <v>5</v>
      </c>
      <c r="E1886" s="13">
        <v>6</v>
      </c>
      <c r="F1886" s="14">
        <f>+(D1886/(D1886+E1886))</f>
        <v>0.45454545454545453</v>
      </c>
      <c r="G1886" s="15" t="e">
        <v>#N/A</v>
      </c>
      <c r="H1886" s="15" t="e">
        <v>#N/A</v>
      </c>
      <c r="L1886" s="16">
        <v>9</v>
      </c>
      <c r="M1886" s="16">
        <v>21</v>
      </c>
      <c r="N1886" s="17">
        <f>+L1886/(L1886+M1886)</f>
        <v>0.3</v>
      </c>
      <c r="T1886" s="19">
        <v>5</v>
      </c>
      <c r="U1886" s="19">
        <v>25</v>
      </c>
      <c r="V1886" s="20">
        <f>(+T1886/(T1886+U1886))</f>
        <v>0.16666666666666666</v>
      </c>
    </row>
    <row r="1887" spans="1:24" x14ac:dyDescent="0.35">
      <c r="A1887" s="11">
        <v>132602</v>
      </c>
      <c r="B1887" s="11" t="s">
        <v>117</v>
      </c>
      <c r="C1887" s="11">
        <v>2008</v>
      </c>
      <c r="D1887" s="12">
        <v>8</v>
      </c>
      <c r="E1887" s="13">
        <v>3</v>
      </c>
      <c r="F1887" s="14">
        <f>+(D1887/(D1887+E1887))</f>
        <v>0.72727272727272729</v>
      </c>
      <c r="G1887" s="15" t="e">
        <v>#N/A</v>
      </c>
      <c r="H1887" s="15" t="e">
        <v>#N/A</v>
      </c>
      <c r="L1887" s="16">
        <v>11</v>
      </c>
      <c r="M1887" s="16">
        <v>21</v>
      </c>
      <c r="N1887" s="17">
        <f>+L1887/(L1887+M1887)</f>
        <v>0.34375</v>
      </c>
      <c r="T1887" s="19">
        <v>6</v>
      </c>
      <c r="U1887" s="19">
        <v>24</v>
      </c>
      <c r="V1887" s="20">
        <f>(+T1887/(T1887+U1887))</f>
        <v>0.2</v>
      </c>
    </row>
    <row r="1888" spans="1:24" x14ac:dyDescent="0.35">
      <c r="A1888" s="11">
        <v>132602</v>
      </c>
      <c r="B1888" s="11" t="s">
        <v>117</v>
      </c>
      <c r="C1888" s="11">
        <v>2009</v>
      </c>
      <c r="D1888" s="12">
        <v>5</v>
      </c>
      <c r="E1888" s="13">
        <v>6</v>
      </c>
      <c r="F1888" s="14">
        <f>+(D1888/(D1888+E1888))</f>
        <v>0.45454545454545453</v>
      </c>
      <c r="G1888" s="15" t="e">
        <v>#N/A</v>
      </c>
      <c r="H1888" s="15" t="e">
        <v>#N/A</v>
      </c>
      <c r="L1888" s="16">
        <v>17</v>
      </c>
      <c r="M1888" s="16">
        <v>16</v>
      </c>
      <c r="N1888" s="17">
        <f>+L1888/(L1888+M1888)</f>
        <v>0.51515151515151514</v>
      </c>
      <c r="T1888" s="19">
        <v>12</v>
      </c>
      <c r="U1888" s="19">
        <v>17</v>
      </c>
      <c r="V1888" s="20">
        <f>(+T1888/(T1888+U1888))</f>
        <v>0.41379310344827586</v>
      </c>
    </row>
    <row r="1889" spans="1:24" x14ac:dyDescent="0.35">
      <c r="A1889" s="11">
        <v>132602</v>
      </c>
      <c r="B1889" s="11" t="s">
        <v>117</v>
      </c>
      <c r="C1889" s="11">
        <v>2010</v>
      </c>
      <c r="D1889" s="12">
        <v>10</v>
      </c>
      <c r="E1889" s="13">
        <v>2</v>
      </c>
      <c r="F1889" s="14">
        <f>+(D1889/(D1889+E1889))</f>
        <v>0.83333333333333337</v>
      </c>
      <c r="G1889" s="15" t="e">
        <v>#N/A</v>
      </c>
      <c r="H1889" s="15" t="e">
        <v>#N/A</v>
      </c>
      <c r="L1889" s="16">
        <v>17</v>
      </c>
      <c r="M1889" s="16">
        <v>16</v>
      </c>
      <c r="N1889" s="17">
        <f>+L1889/(L1889+M1889)</f>
        <v>0.51515151515151514</v>
      </c>
      <c r="T1889" s="19">
        <v>17</v>
      </c>
      <c r="U1889" s="19">
        <v>15</v>
      </c>
      <c r="V1889" s="20">
        <f>(+T1889/(T1889+U1889))</f>
        <v>0.53125</v>
      </c>
    </row>
    <row r="1890" spans="1:24" x14ac:dyDescent="0.35">
      <c r="A1890" s="11">
        <v>132602</v>
      </c>
      <c r="B1890" s="11" t="s">
        <v>117</v>
      </c>
      <c r="C1890" s="11">
        <v>2011</v>
      </c>
      <c r="D1890" s="12">
        <v>8</v>
      </c>
      <c r="E1890" s="13">
        <v>3</v>
      </c>
      <c r="F1890" s="14">
        <f>+(D1890/(D1890+E1890))</f>
        <v>0.72727272727272729</v>
      </c>
      <c r="G1890" s="15" t="e">
        <v>#N/A</v>
      </c>
      <c r="H1890" s="15" t="e">
        <v>#N/A</v>
      </c>
      <c r="L1890" s="16">
        <v>21</v>
      </c>
      <c r="M1890" s="16">
        <v>13</v>
      </c>
      <c r="N1890" s="17">
        <f>+L1890/(L1890+M1890)</f>
        <v>0.61764705882352944</v>
      </c>
      <c r="T1890" s="19">
        <v>13</v>
      </c>
      <c r="U1890" s="19">
        <v>17</v>
      </c>
      <c r="V1890" s="20">
        <f>(+T1890/(T1890+U1890))</f>
        <v>0.43333333333333335</v>
      </c>
    </row>
    <row r="1891" spans="1:24" x14ac:dyDescent="0.35">
      <c r="A1891" s="11">
        <v>132602</v>
      </c>
      <c r="B1891" s="11" t="s">
        <v>117</v>
      </c>
      <c r="C1891" s="11">
        <v>2012</v>
      </c>
      <c r="D1891" s="12">
        <v>9</v>
      </c>
      <c r="E1891" s="13">
        <v>3</v>
      </c>
      <c r="F1891" s="14">
        <f>+(D1891/(D1891+E1891))</f>
        <v>0.75</v>
      </c>
      <c r="G1891" s="15" t="e">
        <v>#N/A</v>
      </c>
      <c r="H1891" s="15" t="e">
        <v>#N/A</v>
      </c>
      <c r="L1891" s="16">
        <v>18</v>
      </c>
      <c r="M1891" s="16">
        <v>17</v>
      </c>
      <c r="N1891" s="17">
        <f>+L1891/(L1891+M1891)</f>
        <v>0.51428571428571423</v>
      </c>
      <c r="T1891" s="19">
        <v>10</v>
      </c>
      <c r="U1891" s="19">
        <v>19</v>
      </c>
      <c r="V1891" s="20">
        <f>(+T1891/(T1891+U1891))</f>
        <v>0.34482758620689657</v>
      </c>
    </row>
    <row r="1892" spans="1:24" x14ac:dyDescent="0.35">
      <c r="A1892" s="11">
        <v>132602</v>
      </c>
      <c r="B1892" s="11" t="s">
        <v>117</v>
      </c>
      <c r="C1892" s="11">
        <v>2013</v>
      </c>
      <c r="D1892" s="12">
        <v>10</v>
      </c>
      <c r="E1892" s="13">
        <v>3</v>
      </c>
      <c r="F1892" s="14">
        <f>+(D1892/(D1892+E1892))</f>
        <v>0.76923076923076927</v>
      </c>
      <c r="G1892" s="15" t="e">
        <v>#N/A</v>
      </c>
      <c r="H1892" s="15" t="e">
        <v>#N/A</v>
      </c>
      <c r="L1892" s="16">
        <v>14</v>
      </c>
      <c r="M1892" s="16">
        <v>20</v>
      </c>
      <c r="N1892" s="17">
        <f>+L1892/(L1892+M1892)</f>
        <v>0.41176470588235292</v>
      </c>
      <c r="T1892" s="19">
        <v>12</v>
      </c>
      <c r="U1892" s="19">
        <v>17</v>
      </c>
      <c r="V1892" s="20">
        <f>(+T1892/(T1892+U1892))</f>
        <v>0.41379310344827586</v>
      </c>
    </row>
    <row r="1893" spans="1:24" x14ac:dyDescent="0.35">
      <c r="A1893" s="11">
        <v>132602</v>
      </c>
      <c r="B1893" s="11" t="s">
        <v>117</v>
      </c>
      <c r="C1893" s="11">
        <v>2014</v>
      </c>
      <c r="D1893" s="12">
        <v>9</v>
      </c>
      <c r="E1893" s="13">
        <v>3</v>
      </c>
      <c r="F1893" s="14">
        <f>+(D1893/(D1893+E1893))</f>
        <v>0.75</v>
      </c>
      <c r="G1893" s="15" t="e">
        <v>#N/A</v>
      </c>
      <c r="H1893" s="15" t="e">
        <v>#N/A</v>
      </c>
      <c r="L1893" s="16">
        <v>7</v>
      </c>
      <c r="M1893" s="16">
        <v>25</v>
      </c>
      <c r="N1893" s="17">
        <f>+L1893/(L1893+M1893)</f>
        <v>0.21875</v>
      </c>
      <c r="T1893" s="19">
        <v>12</v>
      </c>
      <c r="U1893" s="19">
        <v>18</v>
      </c>
      <c r="V1893" s="20">
        <f>(+T1893/(T1893+U1893))</f>
        <v>0.4</v>
      </c>
    </row>
    <row r="1894" spans="1:24" x14ac:dyDescent="0.35">
      <c r="A1894" s="11">
        <v>132602</v>
      </c>
      <c r="B1894" s="11" t="s">
        <v>117</v>
      </c>
      <c r="C1894" s="11">
        <v>2015</v>
      </c>
      <c r="D1894" s="12">
        <v>9</v>
      </c>
      <c r="E1894" s="13">
        <v>2</v>
      </c>
      <c r="F1894" s="14">
        <f>+(D1894/(D1894+E1894))</f>
        <v>0.81818181818181823</v>
      </c>
      <c r="G1894" s="15" t="e">
        <v>#N/A</v>
      </c>
      <c r="H1894" s="15" t="e">
        <v>#N/A</v>
      </c>
      <c r="L1894" s="16">
        <v>11</v>
      </c>
      <c r="M1894" s="16">
        <v>21</v>
      </c>
      <c r="N1894" s="17">
        <f>+L1894/(L1894+M1894)</f>
        <v>0.34375</v>
      </c>
      <c r="T1894" s="19">
        <v>13</v>
      </c>
      <c r="U1894" s="19">
        <v>17</v>
      </c>
      <c r="V1894" s="20">
        <f>(+T1894/(T1894+U1894))</f>
        <v>0.43333333333333335</v>
      </c>
    </row>
    <row r="1895" spans="1:24" x14ac:dyDescent="0.35">
      <c r="A1895" s="11">
        <v>132602</v>
      </c>
      <c r="B1895" s="11" t="s">
        <v>117</v>
      </c>
      <c r="C1895" s="11">
        <v>2016</v>
      </c>
      <c r="D1895" s="12">
        <v>4</v>
      </c>
      <c r="E1895" s="13">
        <v>6</v>
      </c>
      <c r="F1895" s="14">
        <f>+(D1895/(D1895+E1895))</f>
        <v>0.4</v>
      </c>
      <c r="G1895" s="15" t="e">
        <v>#N/A</v>
      </c>
      <c r="H1895" s="15" t="e">
        <v>#N/A</v>
      </c>
      <c r="L1895" s="16">
        <v>14</v>
      </c>
      <c r="M1895" s="16">
        <v>18</v>
      </c>
      <c r="N1895" s="17">
        <f>+L1895/(L1895+M1895)</f>
        <v>0.4375</v>
      </c>
      <c r="T1895" s="19">
        <v>18</v>
      </c>
      <c r="U1895" s="19">
        <v>13</v>
      </c>
      <c r="V1895" s="20">
        <f>(+T1895/(T1895+U1895))</f>
        <v>0.58064516129032262</v>
      </c>
    </row>
    <row r="1896" spans="1:24" x14ac:dyDescent="0.35">
      <c r="A1896" s="11">
        <v>132602</v>
      </c>
      <c r="B1896" s="11" t="s">
        <v>117</v>
      </c>
      <c r="C1896" s="11">
        <v>2017</v>
      </c>
      <c r="D1896" s="12">
        <v>7</v>
      </c>
      <c r="E1896" s="13">
        <v>4</v>
      </c>
      <c r="F1896" s="14">
        <f>+(D1896/(D1896+E1896))</f>
        <v>0.63636363636363635</v>
      </c>
      <c r="G1896" s="15" t="e">
        <v>#N/A</v>
      </c>
      <c r="H1896" s="15" t="e">
        <v>#N/A</v>
      </c>
      <c r="L1896" s="16">
        <v>10</v>
      </c>
      <c r="M1896" s="16">
        <v>22</v>
      </c>
      <c r="N1896" s="17">
        <f>+L1896/(L1896+M1896)</f>
        <v>0.3125</v>
      </c>
      <c r="O1896" s="18">
        <v>9009</v>
      </c>
      <c r="P1896" s="18">
        <v>693</v>
      </c>
      <c r="T1896" s="19">
        <v>21</v>
      </c>
      <c r="U1896" s="19">
        <v>11</v>
      </c>
      <c r="V1896" s="20">
        <f>(+T1896/(T1896+U1896))</f>
        <v>0.65625</v>
      </c>
    </row>
    <row r="1897" spans="1:24" x14ac:dyDescent="0.35">
      <c r="A1897" s="11">
        <v>132602</v>
      </c>
      <c r="B1897" s="11" t="s">
        <v>117</v>
      </c>
      <c r="C1897" s="11">
        <v>2018</v>
      </c>
      <c r="D1897" s="12">
        <v>7</v>
      </c>
      <c r="E1897" s="13">
        <v>5</v>
      </c>
      <c r="F1897" s="14">
        <f>+(D1897/(D1897+E1897))</f>
        <v>0.58333333333333337</v>
      </c>
      <c r="G1897" s="15">
        <v>24310</v>
      </c>
      <c r="H1897" s="15">
        <v>6078</v>
      </c>
      <c r="L1897" s="16">
        <v>18</v>
      </c>
      <c r="M1897" s="16">
        <v>14</v>
      </c>
      <c r="N1897" s="17">
        <f>+L1897/(L1897+M1897)</f>
        <v>0.5625</v>
      </c>
      <c r="O1897" s="18">
        <v>10099</v>
      </c>
      <c r="P1897" s="18">
        <v>776</v>
      </c>
      <c r="T1897" s="19">
        <v>24</v>
      </c>
      <c r="U1897" s="19">
        <v>7</v>
      </c>
      <c r="V1897" s="20">
        <f>(+T1897/(T1897+U1897))</f>
        <v>0.77419354838709675</v>
      </c>
    </row>
    <row r="1898" spans="1:24" x14ac:dyDescent="0.35">
      <c r="A1898" s="11">
        <v>132602</v>
      </c>
      <c r="B1898" s="11" t="s">
        <v>117</v>
      </c>
      <c r="C1898" s="11">
        <v>2019</v>
      </c>
      <c r="D1898" s="12">
        <v>7</v>
      </c>
      <c r="E1898" s="13">
        <v>4</v>
      </c>
      <c r="F1898" s="14">
        <f>+(D1898/(D1898+E1898))</f>
        <v>0.63636363636363635</v>
      </c>
      <c r="G1898" s="15">
        <v>19981</v>
      </c>
      <c r="H1898" s="15">
        <v>6660</v>
      </c>
      <c r="L1898" s="16">
        <v>14</v>
      </c>
      <c r="M1898" s="16">
        <v>17</v>
      </c>
      <c r="N1898" s="17">
        <f>+L1898/(L1898+M1898)</f>
        <v>0.45161290322580644</v>
      </c>
      <c r="T1898" s="19">
        <v>21</v>
      </c>
      <c r="U1898" s="19">
        <v>11</v>
      </c>
      <c r="V1898" s="20">
        <f>(+T1898/(T1898+U1898))</f>
        <v>0.65625</v>
      </c>
      <c r="W1898" s="21">
        <v>6203</v>
      </c>
      <c r="X1898" s="21">
        <v>477</v>
      </c>
    </row>
    <row r="1899" spans="1:24" x14ac:dyDescent="0.35">
      <c r="A1899" s="11">
        <v>132602</v>
      </c>
      <c r="B1899" s="11" t="s">
        <v>117</v>
      </c>
      <c r="C1899" s="11">
        <v>2020</v>
      </c>
      <c r="G1899" s="15" t="e">
        <v>#N/A</v>
      </c>
      <c r="H1899" s="15" t="e">
        <v>#N/A</v>
      </c>
      <c r="L1899" s="16">
        <v>16</v>
      </c>
      <c r="M1899" s="16">
        <v>14</v>
      </c>
      <c r="N1899" s="17">
        <f>+L1899/(L1899+M1899)</f>
        <v>0.53333333333333333</v>
      </c>
      <c r="T1899" s="19">
        <v>23</v>
      </c>
      <c r="U1899" s="19">
        <v>6</v>
      </c>
      <c r="V1899" s="20">
        <f>(+T1899/(T1899+U1899))</f>
        <v>0.7931034482758621</v>
      </c>
    </row>
    <row r="1900" spans="1:24" x14ac:dyDescent="0.35">
      <c r="A1900" s="11">
        <v>132602</v>
      </c>
      <c r="B1900" s="11" t="s">
        <v>117</v>
      </c>
      <c r="C1900" s="11">
        <v>2021</v>
      </c>
      <c r="D1900" s="12">
        <v>2</v>
      </c>
      <c r="E1900" s="13">
        <v>9</v>
      </c>
      <c r="F1900" s="14">
        <f>+(D1900/(D1900+E1900))</f>
        <v>0.18181818181818182</v>
      </c>
      <c r="G1900" s="15" t="e">
        <v>#N/A</v>
      </c>
      <c r="H1900" s="15" t="e">
        <v>#N/A</v>
      </c>
      <c r="N1900" s="17"/>
      <c r="V1900" s="20"/>
    </row>
    <row r="1901" spans="1:24" x14ac:dyDescent="0.35">
      <c r="A1901" s="11">
        <v>132602</v>
      </c>
      <c r="B1901" s="11" t="s">
        <v>117</v>
      </c>
      <c r="C1901" s="11">
        <v>2022</v>
      </c>
      <c r="D1901" s="12">
        <v>2</v>
      </c>
      <c r="E1901" s="13">
        <v>9</v>
      </c>
      <c r="F1901" s="14">
        <f>+(D1901/(D1901+E1901))</f>
        <v>0.18181818181818182</v>
      </c>
      <c r="G1901" s="15" t="e">
        <v>#N/A</v>
      </c>
      <c r="H1901" s="15" t="e">
        <v>#N/A</v>
      </c>
      <c r="L1901" s="16">
        <v>9</v>
      </c>
      <c r="M1901" s="16">
        <v>21</v>
      </c>
      <c r="N1901" s="17">
        <f>+L1901/(L1901+M1901)</f>
        <v>0.3</v>
      </c>
      <c r="O1901" s="18">
        <v>4030</v>
      </c>
      <c r="P1901" s="18">
        <v>403</v>
      </c>
      <c r="S1901" s="70" t="e">
        <f>+Q1901/R1901</f>
        <v>#DIV/0!</v>
      </c>
      <c r="T1901" s="19">
        <v>6</v>
      </c>
      <c r="U1901" s="19">
        <v>12</v>
      </c>
      <c r="V1901" s="20">
        <f>(+T1901/(T1901+U1901))</f>
        <v>0.33333333333333331</v>
      </c>
    </row>
    <row r="1902" spans="1:24" x14ac:dyDescent="0.35">
      <c r="A1902" s="11">
        <v>132657</v>
      </c>
      <c r="B1902" s="11" t="s">
        <v>118</v>
      </c>
      <c r="C1902" s="11">
        <v>2004</v>
      </c>
      <c r="G1902" s="15" t="e">
        <v>#N/A</v>
      </c>
      <c r="H1902" s="15" t="e">
        <v>#N/A</v>
      </c>
      <c r="L1902" s="16">
        <v>17</v>
      </c>
      <c r="M1902" s="16">
        <v>11</v>
      </c>
      <c r="N1902" s="17">
        <f>+L1902/(L1902+M1902)</f>
        <v>0.6071428571428571</v>
      </c>
      <c r="T1902" s="19">
        <v>0</v>
      </c>
      <c r="U1902" s="19">
        <v>5</v>
      </c>
      <c r="V1902" s="20">
        <f>(+T1902/(T1902+U1902))</f>
        <v>0</v>
      </c>
    </row>
    <row r="1903" spans="1:24" x14ac:dyDescent="0.35">
      <c r="A1903" s="11">
        <v>132657</v>
      </c>
      <c r="B1903" s="11" t="s">
        <v>118</v>
      </c>
      <c r="C1903" s="11">
        <v>2005</v>
      </c>
      <c r="G1903" s="15" t="e">
        <v>#N/A</v>
      </c>
      <c r="H1903" s="15" t="e">
        <v>#N/A</v>
      </c>
      <c r="L1903" s="16">
        <v>29</v>
      </c>
      <c r="M1903" s="16">
        <v>6</v>
      </c>
      <c r="N1903" s="17">
        <f>+L1903/(L1903+M1903)</f>
        <v>0.82857142857142863</v>
      </c>
      <c r="T1903" s="19">
        <v>2</v>
      </c>
      <c r="U1903" s="19">
        <v>2</v>
      </c>
      <c r="V1903" s="20">
        <f>(+T1903/(T1903+U1903))</f>
        <v>0.5</v>
      </c>
    </row>
    <row r="1904" spans="1:24" x14ac:dyDescent="0.35">
      <c r="A1904" s="11">
        <v>132657</v>
      </c>
      <c r="B1904" s="11" t="s">
        <v>118</v>
      </c>
      <c r="C1904" s="11">
        <v>2006</v>
      </c>
      <c r="G1904" s="15" t="e">
        <v>#N/A</v>
      </c>
      <c r="H1904" s="15" t="e">
        <v>#N/A</v>
      </c>
      <c r="L1904" s="16">
        <v>20</v>
      </c>
      <c r="M1904" s="16">
        <v>9</v>
      </c>
      <c r="N1904" s="17">
        <f>+L1904/(L1904+M1904)</f>
        <v>0.68965517241379315</v>
      </c>
      <c r="T1904" s="19">
        <v>7</v>
      </c>
      <c r="U1904" s="19">
        <v>9</v>
      </c>
      <c r="V1904" s="20">
        <f>(+T1904/(T1904+U1904))</f>
        <v>0.4375</v>
      </c>
    </row>
    <row r="1905" spans="1:24" x14ac:dyDescent="0.35">
      <c r="A1905" s="11">
        <v>132657</v>
      </c>
      <c r="B1905" s="11" t="s">
        <v>118</v>
      </c>
      <c r="C1905" s="11">
        <v>2007</v>
      </c>
      <c r="G1905" s="15" t="e">
        <v>#N/A</v>
      </c>
      <c r="H1905" s="15" t="e">
        <v>#N/A</v>
      </c>
      <c r="L1905" s="16">
        <v>14</v>
      </c>
      <c r="M1905" s="16">
        <v>14</v>
      </c>
      <c r="N1905" s="17">
        <f>+L1905/(L1905+M1905)</f>
        <v>0.5</v>
      </c>
      <c r="T1905" s="19">
        <v>17</v>
      </c>
      <c r="U1905" s="19">
        <v>11</v>
      </c>
      <c r="V1905" s="20">
        <f>(+T1905/(T1905+U1905))</f>
        <v>0.6071428571428571</v>
      </c>
    </row>
    <row r="1906" spans="1:24" x14ac:dyDescent="0.35">
      <c r="A1906" s="11">
        <v>132657</v>
      </c>
      <c r="B1906" s="11" t="s">
        <v>118</v>
      </c>
      <c r="C1906" s="11">
        <v>2008</v>
      </c>
      <c r="G1906" s="15" t="e">
        <v>#N/A</v>
      </c>
      <c r="H1906" s="15" t="e">
        <v>#N/A</v>
      </c>
      <c r="L1906" s="16">
        <v>16</v>
      </c>
      <c r="M1906" s="16">
        <v>13</v>
      </c>
      <c r="N1906" s="17">
        <f>+L1906/(L1906+M1906)</f>
        <v>0.55172413793103448</v>
      </c>
      <c r="T1906" s="19">
        <v>16</v>
      </c>
      <c r="U1906" s="19">
        <v>12</v>
      </c>
      <c r="V1906" s="20">
        <f>(+T1906/(T1906+U1906))</f>
        <v>0.5714285714285714</v>
      </c>
    </row>
    <row r="1907" spans="1:24" x14ac:dyDescent="0.35">
      <c r="A1907" s="11">
        <v>132657</v>
      </c>
      <c r="B1907" s="11" t="s">
        <v>118</v>
      </c>
      <c r="C1907" s="11">
        <v>2009</v>
      </c>
      <c r="G1907" s="15" t="e">
        <v>#N/A</v>
      </c>
      <c r="H1907" s="15" t="e">
        <v>#N/A</v>
      </c>
      <c r="L1907" s="16">
        <v>16</v>
      </c>
      <c r="M1907" s="16">
        <v>12</v>
      </c>
      <c r="N1907" s="17">
        <f>+L1907/(L1907+M1907)</f>
        <v>0.5714285714285714</v>
      </c>
      <c r="T1907" s="19">
        <v>16</v>
      </c>
      <c r="U1907" s="19">
        <v>12</v>
      </c>
      <c r="V1907" s="20">
        <f>(+T1907/(T1907+U1907))</f>
        <v>0.5714285714285714</v>
      </c>
    </row>
    <row r="1908" spans="1:24" x14ac:dyDescent="0.35">
      <c r="A1908" s="11">
        <v>132657</v>
      </c>
      <c r="B1908" s="11" t="s">
        <v>118</v>
      </c>
      <c r="C1908" s="11">
        <v>2010</v>
      </c>
      <c r="G1908" s="15" t="e">
        <v>#N/A</v>
      </c>
      <c r="H1908" s="15" t="e">
        <v>#N/A</v>
      </c>
      <c r="L1908" s="16">
        <v>15</v>
      </c>
      <c r="M1908" s="16">
        <v>13</v>
      </c>
      <c r="N1908" s="17">
        <f>+L1908/(L1908+M1908)</f>
        <v>0.5357142857142857</v>
      </c>
      <c r="T1908" s="19">
        <v>19</v>
      </c>
      <c r="U1908" s="19">
        <v>11</v>
      </c>
      <c r="V1908" s="20">
        <f>(+T1908/(T1908+U1908))</f>
        <v>0.6333333333333333</v>
      </c>
    </row>
    <row r="1909" spans="1:24" x14ac:dyDescent="0.35">
      <c r="A1909" s="11">
        <v>132657</v>
      </c>
      <c r="B1909" s="11" t="s">
        <v>118</v>
      </c>
      <c r="C1909" s="11">
        <v>2011</v>
      </c>
      <c r="G1909" s="15" t="e">
        <v>#N/A</v>
      </c>
      <c r="H1909" s="15" t="e">
        <v>#N/A</v>
      </c>
      <c r="L1909" s="16">
        <v>7</v>
      </c>
      <c r="M1909" s="16">
        <v>20</v>
      </c>
      <c r="N1909" s="17">
        <f>+L1909/(L1909+M1909)</f>
        <v>0.25925925925925924</v>
      </c>
      <c r="T1909" s="19">
        <v>12</v>
      </c>
      <c r="U1909" s="19">
        <v>15</v>
      </c>
      <c r="V1909" s="20">
        <f>(+T1909/(T1909+U1909))</f>
        <v>0.44444444444444442</v>
      </c>
    </row>
    <row r="1910" spans="1:24" x14ac:dyDescent="0.35">
      <c r="A1910" s="11">
        <v>132657</v>
      </c>
      <c r="B1910" s="11" t="s">
        <v>118</v>
      </c>
      <c r="C1910" s="11">
        <v>2012</v>
      </c>
      <c r="G1910" s="15" t="e">
        <v>#N/A</v>
      </c>
      <c r="H1910" s="15" t="e">
        <v>#N/A</v>
      </c>
      <c r="L1910" s="16">
        <v>13</v>
      </c>
      <c r="M1910" s="16">
        <v>16</v>
      </c>
      <c r="N1910" s="17">
        <f>+L1910/(L1910+M1910)</f>
        <v>0.44827586206896552</v>
      </c>
      <c r="T1910" s="19">
        <v>12</v>
      </c>
      <c r="U1910" s="19">
        <v>15</v>
      </c>
      <c r="V1910" s="20">
        <f>(+T1910/(T1910+U1910))</f>
        <v>0.44444444444444442</v>
      </c>
    </row>
    <row r="1911" spans="1:24" x14ac:dyDescent="0.35">
      <c r="A1911" s="11">
        <v>132657</v>
      </c>
      <c r="B1911" s="11" t="s">
        <v>118</v>
      </c>
      <c r="C1911" s="11">
        <v>2013</v>
      </c>
      <c r="G1911" s="15" t="e">
        <v>#N/A</v>
      </c>
      <c r="H1911" s="15" t="e">
        <v>#N/A</v>
      </c>
      <c r="L1911" s="16">
        <v>11</v>
      </c>
      <c r="M1911" s="16">
        <v>16</v>
      </c>
      <c r="N1911" s="17">
        <f>+L1911/(L1911+M1911)</f>
        <v>0.40740740740740738</v>
      </c>
      <c r="T1911" s="19">
        <v>18</v>
      </c>
      <c r="U1911" s="19">
        <v>10</v>
      </c>
      <c r="V1911" s="20">
        <f>(+T1911/(T1911+U1911))</f>
        <v>0.6428571428571429</v>
      </c>
    </row>
    <row r="1912" spans="1:24" x14ac:dyDescent="0.35">
      <c r="A1912" s="11">
        <v>132657</v>
      </c>
      <c r="B1912" s="11" t="s">
        <v>118</v>
      </c>
      <c r="C1912" s="11">
        <v>2014</v>
      </c>
      <c r="G1912" s="15" t="e">
        <v>#N/A</v>
      </c>
      <c r="H1912" s="15" t="e">
        <v>#N/A</v>
      </c>
      <c r="L1912" s="16">
        <v>9</v>
      </c>
      <c r="M1912" s="16">
        <v>18</v>
      </c>
      <c r="N1912" s="17">
        <f>+L1912/(L1912+M1912)</f>
        <v>0.33333333333333331</v>
      </c>
      <c r="T1912" s="19">
        <v>10</v>
      </c>
      <c r="U1912" s="19">
        <v>16</v>
      </c>
      <c r="V1912" s="20">
        <f>(+T1912/(T1912+U1912))</f>
        <v>0.38461538461538464</v>
      </c>
    </row>
    <row r="1913" spans="1:24" x14ac:dyDescent="0.35">
      <c r="A1913" s="11">
        <v>132657</v>
      </c>
      <c r="B1913" s="11" t="s">
        <v>118</v>
      </c>
      <c r="C1913" s="11">
        <v>2015</v>
      </c>
      <c r="G1913" s="15" t="e">
        <v>#N/A</v>
      </c>
      <c r="H1913" s="15" t="e">
        <v>#N/A</v>
      </c>
      <c r="L1913" s="16">
        <v>21</v>
      </c>
      <c r="M1913" s="16">
        <v>10</v>
      </c>
      <c r="N1913" s="17">
        <f>+L1913/(L1913+M1913)</f>
        <v>0.67741935483870963</v>
      </c>
      <c r="T1913" s="19">
        <v>7</v>
      </c>
      <c r="U1913" s="19">
        <v>18</v>
      </c>
      <c r="V1913" s="20">
        <f>(+T1913/(T1913+U1913))</f>
        <v>0.28000000000000003</v>
      </c>
    </row>
    <row r="1914" spans="1:24" x14ac:dyDescent="0.35">
      <c r="A1914" s="11">
        <v>132657</v>
      </c>
      <c r="B1914" s="11" t="s">
        <v>118</v>
      </c>
      <c r="C1914" s="11">
        <v>2016</v>
      </c>
      <c r="G1914" s="15" t="e">
        <v>#N/A</v>
      </c>
      <c r="H1914" s="15" t="e">
        <v>#N/A</v>
      </c>
      <c r="L1914" s="16">
        <v>13</v>
      </c>
      <c r="M1914" s="16">
        <v>15</v>
      </c>
      <c r="N1914" s="17">
        <f>+L1914/(L1914+M1914)</f>
        <v>0.4642857142857143</v>
      </c>
      <c r="T1914" s="19">
        <v>4</v>
      </c>
      <c r="U1914" s="19">
        <v>23</v>
      </c>
      <c r="V1914" s="20">
        <f>(+T1914/(T1914+U1914))</f>
        <v>0.14814814814814814</v>
      </c>
    </row>
    <row r="1915" spans="1:24" x14ac:dyDescent="0.35">
      <c r="A1915" s="11">
        <v>132657</v>
      </c>
      <c r="B1915" s="11" t="s">
        <v>118</v>
      </c>
      <c r="C1915" s="11">
        <v>2017</v>
      </c>
      <c r="G1915" s="15" t="e">
        <v>#N/A</v>
      </c>
      <c r="H1915" s="15" t="e">
        <v>#N/A</v>
      </c>
      <c r="L1915" s="16">
        <v>13</v>
      </c>
      <c r="M1915" s="16">
        <v>14</v>
      </c>
      <c r="N1915" s="17">
        <f>+L1915/(L1915+M1915)</f>
        <v>0.48148148148148145</v>
      </c>
      <c r="O1915" s="18">
        <v>7837</v>
      </c>
      <c r="P1915" s="18">
        <v>559</v>
      </c>
      <c r="T1915" s="19">
        <v>10</v>
      </c>
      <c r="U1915" s="19">
        <v>17</v>
      </c>
      <c r="V1915" s="20">
        <f>(+T1915/(T1915+U1915))</f>
        <v>0.37037037037037035</v>
      </c>
    </row>
    <row r="1916" spans="1:24" x14ac:dyDescent="0.35">
      <c r="A1916" s="11">
        <v>132657</v>
      </c>
      <c r="B1916" s="11" t="s">
        <v>118</v>
      </c>
      <c r="C1916" s="11">
        <v>2018</v>
      </c>
      <c r="G1916" s="15" t="e">
        <v>#N/A</v>
      </c>
      <c r="H1916" s="15" t="e">
        <v>#N/A</v>
      </c>
      <c r="L1916" s="16">
        <v>14</v>
      </c>
      <c r="M1916" s="16">
        <v>13</v>
      </c>
      <c r="N1916" s="17">
        <f>+L1916/(L1916+M1916)</f>
        <v>0.51851851851851849</v>
      </c>
      <c r="O1916" s="18">
        <v>2672</v>
      </c>
      <c r="P1916" s="18">
        <v>267</v>
      </c>
      <c r="T1916" s="19">
        <v>11</v>
      </c>
      <c r="U1916" s="19">
        <v>16</v>
      </c>
      <c r="V1916" s="20">
        <f>(+T1916/(T1916+U1916))</f>
        <v>0.40740740740740738</v>
      </c>
    </row>
    <row r="1917" spans="1:24" x14ac:dyDescent="0.35">
      <c r="A1917" s="11">
        <v>132657</v>
      </c>
      <c r="B1917" s="11" t="s">
        <v>118</v>
      </c>
      <c r="C1917" s="11">
        <v>2019</v>
      </c>
      <c r="G1917" s="15" t="e">
        <v>#N/A</v>
      </c>
      <c r="H1917" s="15" t="e">
        <v>#N/A</v>
      </c>
      <c r="L1917" s="16">
        <v>25</v>
      </c>
      <c r="M1917" s="16">
        <v>7</v>
      </c>
      <c r="N1917" s="17">
        <f>+L1917/(L1917+M1917)</f>
        <v>0.78125</v>
      </c>
      <c r="T1917" s="19">
        <v>16</v>
      </c>
      <c r="U1917" s="19">
        <v>11</v>
      </c>
      <c r="V1917" s="20">
        <f>(+T1917/(T1917+U1917))</f>
        <v>0.59259259259259256</v>
      </c>
      <c r="W1917" s="21">
        <v>4133</v>
      </c>
      <c r="X1917" s="21">
        <v>243</v>
      </c>
    </row>
    <row r="1918" spans="1:24" x14ac:dyDescent="0.35">
      <c r="A1918" s="11">
        <v>132657</v>
      </c>
      <c r="B1918" s="11" t="s">
        <v>118</v>
      </c>
      <c r="C1918" s="11">
        <v>2020</v>
      </c>
      <c r="G1918" s="15" t="e">
        <v>#N/A</v>
      </c>
      <c r="H1918" s="15" t="e">
        <v>#N/A</v>
      </c>
      <c r="L1918" s="16">
        <v>12</v>
      </c>
      <c r="M1918" s="16">
        <v>15</v>
      </c>
      <c r="N1918" s="17">
        <f>+L1918/(L1918+M1918)</f>
        <v>0.44444444444444442</v>
      </c>
      <c r="T1918" s="19">
        <v>12</v>
      </c>
      <c r="U1918" s="19">
        <v>16</v>
      </c>
      <c r="V1918" s="20">
        <f>(+T1918/(T1918+U1918))</f>
        <v>0.42857142857142855</v>
      </c>
    </row>
    <row r="1919" spans="1:24" x14ac:dyDescent="0.35">
      <c r="A1919" s="11">
        <v>132657</v>
      </c>
      <c r="B1919" s="11" t="s">
        <v>118</v>
      </c>
      <c r="C1919" s="11">
        <v>2021</v>
      </c>
      <c r="G1919" s="15" t="e">
        <v>#N/A</v>
      </c>
      <c r="H1919" s="15" t="e">
        <v>#N/A</v>
      </c>
      <c r="N1919" s="17"/>
      <c r="V1919" s="20"/>
    </row>
    <row r="1920" spans="1:24" x14ac:dyDescent="0.35">
      <c r="A1920" s="11">
        <v>132657</v>
      </c>
      <c r="B1920" s="11" t="s">
        <v>118</v>
      </c>
      <c r="C1920" s="11">
        <v>2022</v>
      </c>
      <c r="G1920" s="15" t="e">
        <v>#N/A</v>
      </c>
      <c r="H1920" s="15" t="e">
        <v>#N/A</v>
      </c>
      <c r="L1920" s="16">
        <v>11</v>
      </c>
      <c r="M1920" s="16">
        <v>13</v>
      </c>
      <c r="N1920" s="17">
        <f>+L1920/(L1920+M1920)</f>
        <v>0.45833333333333331</v>
      </c>
      <c r="O1920" s="18">
        <v>6208</v>
      </c>
      <c r="P1920" s="18">
        <v>564</v>
      </c>
      <c r="S1920" s="70" t="e">
        <f>+Q1920/R1920</f>
        <v>#DIV/0!</v>
      </c>
      <c r="T1920" s="19">
        <v>12</v>
      </c>
      <c r="U1920" s="19">
        <v>13</v>
      </c>
      <c r="V1920" s="20">
        <f>(+T1920/(T1920+U1920))</f>
        <v>0.48</v>
      </c>
    </row>
    <row r="1921" spans="1:24" x14ac:dyDescent="0.35">
      <c r="A1921" s="11">
        <v>132903</v>
      </c>
      <c r="B1921" s="11" t="s">
        <v>119</v>
      </c>
      <c r="C1921" s="11">
        <v>2004</v>
      </c>
      <c r="D1921" s="12">
        <v>0</v>
      </c>
      <c r="E1921" s="13">
        <v>11</v>
      </c>
      <c r="F1921" s="14">
        <f>+(D1921/(D1921+E1921))</f>
        <v>0</v>
      </c>
      <c r="G1921" s="15" t="e">
        <v>#N/A</v>
      </c>
      <c r="H1921" s="15" t="e">
        <v>#N/A</v>
      </c>
      <c r="L1921" s="16">
        <v>25</v>
      </c>
      <c r="M1921" s="16">
        <v>6</v>
      </c>
      <c r="N1921" s="17">
        <f>+L1921/(L1921+M1921)</f>
        <v>0.80645161290322576</v>
      </c>
      <c r="O1921" s="18">
        <v>24495</v>
      </c>
      <c r="P1921" s="18">
        <v>1884</v>
      </c>
      <c r="T1921" s="19">
        <v>17</v>
      </c>
      <c r="U1921" s="19">
        <v>13</v>
      </c>
      <c r="V1921" s="20">
        <f>(+T1921/(T1921+U1921))</f>
        <v>0.56666666666666665</v>
      </c>
    </row>
    <row r="1922" spans="1:24" x14ac:dyDescent="0.35">
      <c r="A1922" s="11">
        <v>132903</v>
      </c>
      <c r="B1922" s="11" t="s">
        <v>119</v>
      </c>
      <c r="C1922" s="11">
        <v>2005</v>
      </c>
      <c r="D1922" s="12">
        <v>8</v>
      </c>
      <c r="E1922" s="13">
        <v>5</v>
      </c>
      <c r="F1922" s="14">
        <f>+(D1922/(D1922+E1922))</f>
        <v>0.61538461538461542</v>
      </c>
      <c r="G1922" s="15" t="e">
        <v>#N/A</v>
      </c>
      <c r="H1922" s="15" t="e">
        <v>#N/A</v>
      </c>
      <c r="L1922" s="16">
        <v>24</v>
      </c>
      <c r="M1922" s="16">
        <v>9</v>
      </c>
      <c r="N1922" s="17">
        <f>+L1922/(L1922+M1922)</f>
        <v>0.72727272727272729</v>
      </c>
      <c r="T1922" s="19">
        <v>19</v>
      </c>
      <c r="U1922" s="19">
        <v>10</v>
      </c>
      <c r="V1922" s="20">
        <f>(+T1922/(T1922+U1922))</f>
        <v>0.65517241379310343</v>
      </c>
    </row>
    <row r="1923" spans="1:24" x14ac:dyDescent="0.35">
      <c r="A1923" s="11">
        <v>132903</v>
      </c>
      <c r="B1923" s="11" t="s">
        <v>119</v>
      </c>
      <c r="C1923" s="11">
        <v>2006</v>
      </c>
      <c r="D1923" s="12">
        <v>4</v>
      </c>
      <c r="E1923" s="13">
        <v>8</v>
      </c>
      <c r="F1923" s="14">
        <f>+(D1923/(D1923+E1923))</f>
        <v>0.33333333333333331</v>
      </c>
      <c r="G1923" s="15">
        <v>220980</v>
      </c>
      <c r="H1923" s="15">
        <v>31569</v>
      </c>
      <c r="L1923" s="16">
        <v>14</v>
      </c>
      <c r="M1923" s="16">
        <v>15</v>
      </c>
      <c r="N1923" s="17">
        <f>+L1923/(L1923+M1923)</f>
        <v>0.48275862068965519</v>
      </c>
      <c r="T1923" s="19">
        <v>7</v>
      </c>
      <c r="U1923" s="19">
        <v>21</v>
      </c>
      <c r="V1923" s="20">
        <f>(+T1923/(T1923+U1923))</f>
        <v>0.25</v>
      </c>
    </row>
    <row r="1924" spans="1:24" x14ac:dyDescent="0.35">
      <c r="A1924" s="11">
        <v>132903</v>
      </c>
      <c r="B1924" s="11" t="s">
        <v>119</v>
      </c>
      <c r="C1924" s="11">
        <v>2007</v>
      </c>
      <c r="D1924" s="12">
        <v>10</v>
      </c>
      <c r="E1924" s="13">
        <v>4</v>
      </c>
      <c r="F1924" s="14">
        <f>+(D1924/(D1924+E1924))</f>
        <v>0.7142857142857143</v>
      </c>
      <c r="G1924" s="15" t="e">
        <v>#N/A</v>
      </c>
      <c r="H1924" s="15" t="e">
        <v>#N/A</v>
      </c>
      <c r="L1924" s="16">
        <v>22</v>
      </c>
      <c r="M1924" s="16">
        <v>9</v>
      </c>
      <c r="N1924" s="17">
        <f>+L1924/(L1924+M1924)</f>
        <v>0.70967741935483875</v>
      </c>
      <c r="T1924" s="19">
        <v>8</v>
      </c>
      <c r="U1924" s="19">
        <v>22</v>
      </c>
      <c r="V1924" s="20">
        <f>(+T1924/(T1924+U1924))</f>
        <v>0.26666666666666666</v>
      </c>
    </row>
    <row r="1925" spans="1:24" x14ac:dyDescent="0.35">
      <c r="A1925" s="11">
        <v>132903</v>
      </c>
      <c r="B1925" s="11" t="s">
        <v>119</v>
      </c>
      <c r="C1925" s="11">
        <v>2008</v>
      </c>
      <c r="D1925" s="12">
        <v>4</v>
      </c>
      <c r="E1925" s="13">
        <v>8</v>
      </c>
      <c r="F1925" s="14">
        <f>+(D1925/(D1925+E1925))</f>
        <v>0.33333333333333331</v>
      </c>
      <c r="G1925" s="15" t="e">
        <v>#N/A</v>
      </c>
      <c r="H1925" s="15" t="e">
        <v>#N/A</v>
      </c>
      <c r="L1925" s="16">
        <v>16</v>
      </c>
      <c r="M1925" s="16">
        <v>15</v>
      </c>
      <c r="N1925" s="17">
        <f>+L1925/(L1925+M1925)</f>
        <v>0.5161290322580645</v>
      </c>
      <c r="T1925" s="19">
        <v>10</v>
      </c>
      <c r="U1925" s="19">
        <v>20</v>
      </c>
      <c r="V1925" s="20">
        <f>(+T1925/(T1925+U1925))</f>
        <v>0.33333333333333331</v>
      </c>
    </row>
    <row r="1926" spans="1:24" x14ac:dyDescent="0.35">
      <c r="A1926" s="11">
        <v>132903</v>
      </c>
      <c r="B1926" s="11" t="s">
        <v>119</v>
      </c>
      <c r="C1926" s="11">
        <v>2009</v>
      </c>
      <c r="D1926" s="12">
        <v>8</v>
      </c>
      <c r="E1926" s="13">
        <v>5</v>
      </c>
      <c r="F1926" s="14">
        <f>+(D1926/(D1926+E1926))</f>
        <v>0.61538461538461542</v>
      </c>
      <c r="G1926" s="15" t="e">
        <v>#N/A</v>
      </c>
      <c r="H1926" s="15" t="e">
        <v>#N/A</v>
      </c>
      <c r="L1926" s="16">
        <v>17</v>
      </c>
      <c r="M1926" s="16">
        <v>14</v>
      </c>
      <c r="N1926" s="17">
        <f>+L1926/(L1926+M1926)</f>
        <v>0.54838709677419351</v>
      </c>
      <c r="T1926" s="19">
        <v>17</v>
      </c>
      <c r="U1926" s="19">
        <v>17</v>
      </c>
      <c r="V1926" s="20">
        <f>(+T1926/(T1926+U1926))</f>
        <v>0.5</v>
      </c>
    </row>
    <row r="1927" spans="1:24" x14ac:dyDescent="0.35">
      <c r="A1927" s="11">
        <v>132903</v>
      </c>
      <c r="B1927" s="11" t="s">
        <v>119</v>
      </c>
      <c r="C1927" s="11">
        <v>2010</v>
      </c>
      <c r="D1927" s="12">
        <v>11</v>
      </c>
      <c r="E1927" s="13">
        <v>3</v>
      </c>
      <c r="F1927" s="14">
        <f>+(D1927/(D1927+E1927))</f>
        <v>0.7857142857142857</v>
      </c>
      <c r="G1927" s="15" t="e">
        <v>#N/A</v>
      </c>
      <c r="H1927" s="15" t="e">
        <v>#N/A</v>
      </c>
      <c r="L1927" s="16">
        <v>15</v>
      </c>
      <c r="M1927" s="16">
        <v>17</v>
      </c>
      <c r="N1927" s="17">
        <f>+L1927/(L1927+M1927)</f>
        <v>0.46875</v>
      </c>
      <c r="T1927" s="19">
        <v>11</v>
      </c>
      <c r="U1927" s="19">
        <v>17</v>
      </c>
      <c r="V1927" s="20">
        <f>(+T1927/(T1927+U1927))</f>
        <v>0.39285714285714285</v>
      </c>
    </row>
    <row r="1928" spans="1:24" x14ac:dyDescent="0.35">
      <c r="A1928" s="11">
        <v>132903</v>
      </c>
      <c r="B1928" s="11" t="s">
        <v>119</v>
      </c>
      <c r="C1928" s="11">
        <v>2011</v>
      </c>
      <c r="D1928" s="12">
        <v>5</v>
      </c>
      <c r="E1928" s="13">
        <v>7</v>
      </c>
      <c r="F1928" s="14">
        <f>+(D1928/(D1928+E1928))</f>
        <v>0.41666666666666669</v>
      </c>
      <c r="G1928" s="15" t="e">
        <v>#N/A</v>
      </c>
      <c r="H1928" s="15" t="e">
        <v>#N/A</v>
      </c>
      <c r="L1928" s="16">
        <v>21</v>
      </c>
      <c r="M1928" s="16">
        <v>12</v>
      </c>
      <c r="N1928" s="17">
        <f>+L1928/(L1928+M1928)</f>
        <v>0.63636363636363635</v>
      </c>
      <c r="T1928" s="19">
        <v>22</v>
      </c>
      <c r="U1928" s="19">
        <v>11</v>
      </c>
      <c r="V1928" s="20">
        <f>(+T1928/(T1928+U1928))</f>
        <v>0.66666666666666663</v>
      </c>
    </row>
    <row r="1929" spans="1:24" x14ac:dyDescent="0.35">
      <c r="A1929" s="11">
        <v>132903</v>
      </c>
      <c r="B1929" s="11" t="s">
        <v>119</v>
      </c>
      <c r="C1929" s="11">
        <v>2012</v>
      </c>
      <c r="D1929" s="12">
        <v>10</v>
      </c>
      <c r="E1929" s="13">
        <v>4</v>
      </c>
      <c r="F1929" s="14">
        <f>+(D1929/(D1929+E1929))</f>
        <v>0.7142857142857143</v>
      </c>
      <c r="G1929" s="15" t="e">
        <v>#N/A</v>
      </c>
      <c r="H1929" s="15" t="e">
        <v>#N/A</v>
      </c>
      <c r="L1929" s="16">
        <v>22</v>
      </c>
      <c r="M1929" s="16">
        <v>11</v>
      </c>
      <c r="N1929" s="17">
        <f>+L1929/(L1929+M1929)</f>
        <v>0.66666666666666663</v>
      </c>
      <c r="T1929" s="19">
        <v>13</v>
      </c>
      <c r="U1929" s="19">
        <v>17</v>
      </c>
      <c r="V1929" s="20">
        <f>(+T1929/(T1929+U1929))</f>
        <v>0.43333333333333335</v>
      </c>
    </row>
    <row r="1930" spans="1:24" x14ac:dyDescent="0.35">
      <c r="A1930" s="11">
        <v>132903</v>
      </c>
      <c r="B1930" s="11" t="s">
        <v>119</v>
      </c>
      <c r="C1930" s="11">
        <v>2013</v>
      </c>
      <c r="D1930" s="12">
        <v>12</v>
      </c>
      <c r="E1930" s="13">
        <v>1</v>
      </c>
      <c r="F1930" s="14">
        <f>+(D1930/(D1930+E1930))</f>
        <v>0.92307692307692313</v>
      </c>
      <c r="G1930" s="15" t="e">
        <v>#N/A</v>
      </c>
      <c r="H1930" s="15" t="e">
        <v>#N/A</v>
      </c>
      <c r="L1930" s="16">
        <v>20</v>
      </c>
      <c r="M1930" s="16">
        <v>11</v>
      </c>
      <c r="N1930" s="17">
        <f>+L1930/(L1930+M1930)</f>
        <v>0.64516129032258063</v>
      </c>
      <c r="T1930" s="19">
        <v>16</v>
      </c>
      <c r="U1930" s="19">
        <v>18</v>
      </c>
      <c r="V1930" s="20">
        <f>(+T1930/(T1930+U1930))</f>
        <v>0.47058823529411764</v>
      </c>
    </row>
    <row r="1931" spans="1:24" x14ac:dyDescent="0.35">
      <c r="A1931" s="11">
        <v>132903</v>
      </c>
      <c r="B1931" s="11" t="s">
        <v>119</v>
      </c>
      <c r="C1931" s="11">
        <v>2014</v>
      </c>
      <c r="D1931" s="12">
        <v>9</v>
      </c>
      <c r="E1931" s="13">
        <v>4</v>
      </c>
      <c r="F1931" s="14">
        <f>+(D1931/(D1931+E1931))</f>
        <v>0.69230769230769229</v>
      </c>
      <c r="G1931" s="15" t="e">
        <v>#N/A</v>
      </c>
      <c r="H1931" s="15" t="e">
        <v>#N/A</v>
      </c>
      <c r="L1931" s="16">
        <v>13</v>
      </c>
      <c r="M1931" s="16">
        <v>18</v>
      </c>
      <c r="N1931" s="17">
        <f>+L1931/(L1931+M1931)</f>
        <v>0.41935483870967744</v>
      </c>
      <c r="T1931" s="19">
        <v>10</v>
      </c>
      <c r="U1931" s="19">
        <v>20</v>
      </c>
      <c r="V1931" s="20">
        <f>(+T1931/(T1931+U1931))</f>
        <v>0.33333333333333331</v>
      </c>
    </row>
    <row r="1932" spans="1:24" x14ac:dyDescent="0.35">
      <c r="A1932" s="11">
        <v>132903</v>
      </c>
      <c r="B1932" s="11" t="s">
        <v>119</v>
      </c>
      <c r="C1932" s="11">
        <v>2015</v>
      </c>
      <c r="D1932" s="12">
        <v>0</v>
      </c>
      <c r="E1932" s="13">
        <v>12</v>
      </c>
      <c r="F1932" s="14">
        <f>+(D1932/(D1932+E1932))</f>
        <v>0</v>
      </c>
      <c r="G1932" s="15" t="e">
        <v>#N/A</v>
      </c>
      <c r="H1932" s="15" t="e">
        <v>#N/A</v>
      </c>
      <c r="L1932" s="16">
        <v>12</v>
      </c>
      <c r="M1932" s="16">
        <v>18</v>
      </c>
      <c r="N1932" s="17">
        <f>+L1932/(L1932+M1932)</f>
        <v>0.4</v>
      </c>
      <c r="T1932" s="19">
        <v>9</v>
      </c>
      <c r="U1932" s="19">
        <v>21</v>
      </c>
      <c r="V1932" s="20">
        <f>(+T1932/(T1932+U1932))</f>
        <v>0.3</v>
      </c>
    </row>
    <row r="1933" spans="1:24" x14ac:dyDescent="0.35">
      <c r="A1933" s="11">
        <v>132903</v>
      </c>
      <c r="B1933" s="11" t="s">
        <v>119</v>
      </c>
      <c r="C1933" s="11">
        <v>2016</v>
      </c>
      <c r="D1933" s="12">
        <v>6</v>
      </c>
      <c r="E1933" s="13">
        <v>7</v>
      </c>
      <c r="F1933" s="14">
        <f>+(D1933/(D1933+E1933))</f>
        <v>0.46153846153846156</v>
      </c>
      <c r="G1933" s="15" t="e">
        <v>#N/A</v>
      </c>
      <c r="H1933" s="15" t="e">
        <v>#N/A</v>
      </c>
      <c r="L1933" s="16">
        <v>12</v>
      </c>
      <c r="M1933" s="16">
        <v>18</v>
      </c>
      <c r="N1933" s="17">
        <f>+L1933/(L1933+M1933)</f>
        <v>0.4</v>
      </c>
      <c r="T1933" s="19">
        <v>7</v>
      </c>
      <c r="U1933" s="19">
        <v>23</v>
      </c>
      <c r="V1933" s="20">
        <f>(+T1933/(T1933+U1933))</f>
        <v>0.23333333333333334</v>
      </c>
    </row>
    <row r="1934" spans="1:24" x14ac:dyDescent="0.35">
      <c r="A1934" s="11">
        <v>132903</v>
      </c>
      <c r="B1934" s="11" t="s">
        <v>119</v>
      </c>
      <c r="C1934" s="11">
        <v>2017</v>
      </c>
      <c r="D1934" s="12">
        <v>13</v>
      </c>
      <c r="E1934" s="13">
        <v>0</v>
      </c>
      <c r="F1934" s="14">
        <f>+(D1934/(D1934+E1934))</f>
        <v>1</v>
      </c>
      <c r="G1934" s="15" t="e">
        <v>#N/A</v>
      </c>
      <c r="H1934" s="15" t="e">
        <v>#N/A</v>
      </c>
      <c r="L1934" s="16">
        <v>24</v>
      </c>
      <c r="M1934" s="16">
        <v>12</v>
      </c>
      <c r="N1934" s="17">
        <f>+L1934/(L1934+M1934)</f>
        <v>0.66666666666666663</v>
      </c>
      <c r="O1934" s="18">
        <v>83168</v>
      </c>
      <c r="P1934" s="18">
        <v>4620</v>
      </c>
      <c r="T1934" s="19">
        <v>21</v>
      </c>
      <c r="U1934" s="19">
        <v>12</v>
      </c>
      <c r="V1934" s="20">
        <f>(+T1934/(T1934+U1934))</f>
        <v>0.63636363636363635</v>
      </c>
    </row>
    <row r="1935" spans="1:24" x14ac:dyDescent="0.35">
      <c r="A1935" s="11">
        <v>132903</v>
      </c>
      <c r="B1935" s="11" t="s">
        <v>119</v>
      </c>
      <c r="C1935" s="11">
        <v>2018</v>
      </c>
      <c r="D1935" s="12">
        <v>12</v>
      </c>
      <c r="E1935" s="13">
        <v>1</v>
      </c>
      <c r="F1935" s="14">
        <f>+(D1935/(D1935+E1935))</f>
        <v>0.92307692307692313</v>
      </c>
      <c r="G1935" s="15" t="e">
        <v>#N/A</v>
      </c>
      <c r="H1935" s="15" t="e">
        <v>#N/A</v>
      </c>
      <c r="L1935" s="16">
        <v>19</v>
      </c>
      <c r="M1935" s="16">
        <v>13</v>
      </c>
      <c r="N1935" s="17">
        <f>+L1935/(L1935+M1935)</f>
        <v>0.59375</v>
      </c>
      <c r="O1935" s="18">
        <v>74174</v>
      </c>
      <c r="P1935" s="18">
        <v>4635</v>
      </c>
      <c r="T1935" s="19">
        <v>22</v>
      </c>
      <c r="U1935" s="19">
        <v>11</v>
      </c>
      <c r="V1935" s="20">
        <f>(+T1935/(T1935+U1935))</f>
        <v>0.66666666666666663</v>
      </c>
    </row>
    <row r="1936" spans="1:24" x14ac:dyDescent="0.35">
      <c r="A1936" s="11">
        <v>132903</v>
      </c>
      <c r="B1936" s="11" t="s">
        <v>119</v>
      </c>
      <c r="C1936" s="11">
        <v>2019</v>
      </c>
      <c r="D1936" s="12">
        <v>10</v>
      </c>
      <c r="E1936" s="13">
        <v>3</v>
      </c>
      <c r="F1936" s="14">
        <f>+(D1936/(D1936+E1936))</f>
        <v>0.76923076923076927</v>
      </c>
      <c r="G1936" s="15">
        <v>262728</v>
      </c>
      <c r="H1936" s="15">
        <v>43788</v>
      </c>
      <c r="L1936" s="16">
        <v>24</v>
      </c>
      <c r="M1936" s="16">
        <v>9</v>
      </c>
      <c r="N1936" s="17">
        <f>+L1936/(L1936+M1936)</f>
        <v>0.72727272727272729</v>
      </c>
      <c r="T1936" s="19">
        <v>26</v>
      </c>
      <c r="U1936" s="19">
        <v>7</v>
      </c>
      <c r="V1936" s="20">
        <f>(+T1936/(T1936+U1936))</f>
        <v>0.78787878787878785</v>
      </c>
      <c r="W1936" s="21">
        <v>31686</v>
      </c>
      <c r="X1936" s="21">
        <v>2641</v>
      </c>
    </row>
    <row r="1937" spans="1:22" x14ac:dyDescent="0.35">
      <c r="A1937" s="11">
        <v>132903</v>
      </c>
      <c r="B1937" s="11" t="s">
        <v>119</v>
      </c>
      <c r="C1937" s="11">
        <v>2020</v>
      </c>
      <c r="D1937" s="12">
        <v>6</v>
      </c>
      <c r="E1937" s="13">
        <v>4</v>
      </c>
      <c r="F1937" s="14">
        <f>+(D1937/(D1937+E1937))</f>
        <v>0.6</v>
      </c>
      <c r="G1937" s="15" t="e">
        <v>#N/A</v>
      </c>
      <c r="H1937" s="15" t="e">
        <v>#N/A</v>
      </c>
      <c r="L1937" s="16">
        <v>16</v>
      </c>
      <c r="M1937" s="16">
        <v>14</v>
      </c>
      <c r="N1937" s="17">
        <f>+L1937/(L1937+M1937)</f>
        <v>0.53333333333333333</v>
      </c>
      <c r="T1937" s="19">
        <v>20</v>
      </c>
      <c r="U1937" s="19">
        <v>10</v>
      </c>
      <c r="V1937" s="20">
        <f>(+T1937/(T1937+U1937))</f>
        <v>0.66666666666666663</v>
      </c>
    </row>
    <row r="1938" spans="1:22" x14ac:dyDescent="0.35">
      <c r="A1938" s="11">
        <v>132903</v>
      </c>
      <c r="B1938" s="11" t="s">
        <v>119</v>
      </c>
      <c r="C1938" s="11">
        <v>2021</v>
      </c>
      <c r="D1938" s="12">
        <v>9</v>
      </c>
      <c r="E1938" s="13">
        <v>4</v>
      </c>
      <c r="F1938" s="14">
        <f>+(D1938/(D1938+E1938))</f>
        <v>0.69230769230769229</v>
      </c>
      <c r="G1938" s="15">
        <v>360261</v>
      </c>
      <c r="H1938" s="15">
        <v>51466</v>
      </c>
      <c r="L1938" s="16">
        <v>11</v>
      </c>
      <c r="M1938" s="16">
        <v>12</v>
      </c>
      <c r="N1938" s="17">
        <f>+L1938/(L1938+M1938)</f>
        <v>0.47826086956521741</v>
      </c>
      <c r="T1938" s="19">
        <v>16</v>
      </c>
      <c r="U1938" s="19">
        <v>5</v>
      </c>
      <c r="V1938" s="20">
        <f>(+T1938/(T1938+U1938))</f>
        <v>0.76190476190476186</v>
      </c>
    </row>
    <row r="1939" spans="1:22" x14ac:dyDescent="0.35">
      <c r="A1939" s="11">
        <v>132903</v>
      </c>
      <c r="B1939" s="11" t="s">
        <v>119</v>
      </c>
      <c r="C1939" s="11">
        <v>2022</v>
      </c>
      <c r="D1939" s="24"/>
      <c r="E1939" s="28"/>
      <c r="F1939" s="29"/>
      <c r="G1939" s="30"/>
      <c r="H1939" s="30"/>
      <c r="I1939" s="30"/>
      <c r="J1939" s="30"/>
      <c r="K1939" s="30"/>
      <c r="L1939" s="16">
        <v>18</v>
      </c>
      <c r="M1939" s="16">
        <v>12</v>
      </c>
      <c r="N1939" s="17">
        <f>+L1939/(L1939+M1939)</f>
        <v>0.6</v>
      </c>
      <c r="O1939" s="18">
        <v>79631</v>
      </c>
      <c r="P1939" s="18">
        <v>4977</v>
      </c>
      <c r="T1939" s="19">
        <v>26</v>
      </c>
      <c r="U1939" s="19">
        <v>4</v>
      </c>
      <c r="V1939" s="20">
        <f>(+T1939/(T1939+U1939))</f>
        <v>0.8666666666666667</v>
      </c>
    </row>
    <row r="1940" spans="1:22" x14ac:dyDescent="0.35">
      <c r="A1940" s="11">
        <v>133492</v>
      </c>
      <c r="B1940" s="11" t="s">
        <v>120</v>
      </c>
      <c r="C1940" s="11">
        <v>2004</v>
      </c>
      <c r="D1940" s="24"/>
      <c r="E1940" s="28"/>
      <c r="F1940" s="29"/>
      <c r="G1940" s="30"/>
      <c r="H1940" s="30"/>
      <c r="I1940" s="30"/>
      <c r="J1940" s="30"/>
      <c r="K1940" s="30"/>
      <c r="L1940" s="16">
        <v>21</v>
      </c>
      <c r="M1940" s="16">
        <v>11</v>
      </c>
      <c r="N1940" s="17">
        <f>+L1940/(L1940+M1940)</f>
        <v>0.65625</v>
      </c>
      <c r="T1940" s="19">
        <v>13</v>
      </c>
      <c r="U1940" s="19">
        <v>16</v>
      </c>
      <c r="V1940" s="20">
        <f>(+T1940/(T1940+U1940))</f>
        <v>0.44827586206896552</v>
      </c>
    </row>
    <row r="1941" spans="1:22" x14ac:dyDescent="0.35">
      <c r="A1941" s="11">
        <v>133492</v>
      </c>
      <c r="B1941" s="11" t="s">
        <v>120</v>
      </c>
      <c r="C1941" s="11">
        <v>2005</v>
      </c>
      <c r="D1941" s="24"/>
      <c r="E1941" s="28"/>
      <c r="F1941" s="29"/>
      <c r="G1941" s="30"/>
      <c r="H1941" s="30"/>
      <c r="I1941" s="30"/>
      <c r="J1941" s="30"/>
      <c r="K1941" s="30"/>
      <c r="L1941" s="16">
        <v>21</v>
      </c>
      <c r="M1941" s="16">
        <v>11</v>
      </c>
      <c r="N1941" s="17">
        <f>+L1941/(L1941+M1941)</f>
        <v>0.65625</v>
      </c>
      <c r="T1941" s="19">
        <v>9</v>
      </c>
      <c r="U1941" s="19">
        <v>20</v>
      </c>
      <c r="V1941" s="20">
        <f>(+T1941/(T1941+U1941))</f>
        <v>0.31034482758620691</v>
      </c>
    </row>
    <row r="1942" spans="1:22" x14ac:dyDescent="0.35">
      <c r="A1942" s="11">
        <v>133492</v>
      </c>
      <c r="B1942" s="11" t="s">
        <v>120</v>
      </c>
      <c r="C1942" s="11">
        <v>2006</v>
      </c>
      <c r="D1942" s="24"/>
      <c r="E1942" s="28"/>
      <c r="F1942" s="29"/>
      <c r="G1942" s="30"/>
      <c r="H1942" s="30"/>
      <c r="I1942" s="30"/>
      <c r="J1942" s="30"/>
      <c r="K1942" s="30"/>
      <c r="L1942" s="16">
        <v>21</v>
      </c>
      <c r="M1942" s="16">
        <v>8</v>
      </c>
      <c r="N1942" s="17">
        <f>+L1942/(L1942+M1942)</f>
        <v>0.72413793103448276</v>
      </c>
      <c r="T1942" s="19">
        <v>4</v>
      </c>
      <c r="U1942" s="19">
        <v>24</v>
      </c>
      <c r="V1942" s="20">
        <f>(+T1942/(T1942+U1942))</f>
        <v>0.14285714285714285</v>
      </c>
    </row>
    <row r="1943" spans="1:22" x14ac:dyDescent="0.35">
      <c r="A1943" s="11">
        <v>133492</v>
      </c>
      <c r="B1943" s="11" t="s">
        <v>120</v>
      </c>
      <c r="C1943" s="11">
        <v>2007</v>
      </c>
      <c r="D1943" s="24"/>
      <c r="E1943" s="28"/>
      <c r="F1943" s="29"/>
      <c r="G1943" s="30"/>
      <c r="H1943" s="30"/>
      <c r="I1943" s="30"/>
      <c r="J1943" s="30"/>
      <c r="K1943" s="30"/>
      <c r="L1943" s="16">
        <v>27</v>
      </c>
      <c r="M1943" s="16">
        <v>6</v>
      </c>
      <c r="N1943" s="17">
        <f>+L1943/(L1943+M1943)</f>
        <v>0.81818181818181823</v>
      </c>
      <c r="T1943" s="19">
        <v>7</v>
      </c>
      <c r="U1943" s="19">
        <v>22</v>
      </c>
      <c r="V1943" s="20">
        <f>(+T1943/(T1943+U1943))</f>
        <v>0.2413793103448276</v>
      </c>
    </row>
    <row r="1944" spans="1:22" x14ac:dyDescent="0.35">
      <c r="A1944" s="11">
        <v>133492</v>
      </c>
      <c r="B1944" s="11" t="s">
        <v>120</v>
      </c>
      <c r="C1944" s="11">
        <v>2008</v>
      </c>
      <c r="D1944" s="24"/>
      <c r="E1944" s="28"/>
      <c r="F1944" s="29"/>
      <c r="G1944" s="30"/>
      <c r="H1944" s="30"/>
      <c r="I1944" s="30"/>
      <c r="J1944" s="30"/>
      <c r="K1944" s="30"/>
      <c r="L1944" s="16">
        <v>19</v>
      </c>
      <c r="M1944" s="16">
        <v>10</v>
      </c>
      <c r="N1944" s="17">
        <f>+L1944/(L1944+M1944)</f>
        <v>0.65517241379310343</v>
      </c>
      <c r="T1944" s="19">
        <v>15</v>
      </c>
      <c r="U1944" s="19">
        <v>13</v>
      </c>
      <c r="V1944" s="20">
        <f>(+T1944/(T1944+U1944))</f>
        <v>0.5357142857142857</v>
      </c>
    </row>
    <row r="1945" spans="1:22" x14ac:dyDescent="0.35">
      <c r="A1945" s="11">
        <v>133492</v>
      </c>
      <c r="B1945" s="11" t="s">
        <v>120</v>
      </c>
      <c r="C1945" s="11">
        <v>2009</v>
      </c>
      <c r="D1945" s="24"/>
      <c r="E1945" s="28"/>
      <c r="F1945" s="29"/>
      <c r="G1945" s="30"/>
      <c r="H1945" s="30"/>
      <c r="I1945" s="30"/>
      <c r="J1945" s="30"/>
      <c r="K1945" s="30"/>
      <c r="L1945" s="16">
        <v>13</v>
      </c>
      <c r="M1945" s="16">
        <v>14</v>
      </c>
      <c r="N1945" s="17">
        <f>+L1945/(L1945+M1945)</f>
        <v>0.48148148148148145</v>
      </c>
      <c r="T1945" s="19">
        <v>14</v>
      </c>
      <c r="U1945" s="19">
        <v>10</v>
      </c>
      <c r="V1945" s="20">
        <f>(+T1945/(T1945+U1945))</f>
        <v>0.58333333333333337</v>
      </c>
    </row>
    <row r="1946" spans="1:22" x14ac:dyDescent="0.35">
      <c r="A1946" s="11">
        <v>133492</v>
      </c>
      <c r="B1946" s="11" t="s">
        <v>120</v>
      </c>
      <c r="C1946" s="11">
        <v>2010</v>
      </c>
      <c r="D1946" s="24"/>
      <c r="E1946" s="28"/>
      <c r="F1946" s="29"/>
      <c r="G1946" s="30"/>
      <c r="H1946" s="30"/>
      <c r="I1946" s="30"/>
      <c r="J1946" s="30"/>
      <c r="K1946" s="30"/>
      <c r="L1946" s="16">
        <v>19</v>
      </c>
      <c r="M1946" s="16">
        <v>9</v>
      </c>
      <c r="N1946" s="17">
        <f>+L1946/(L1946+M1946)</f>
        <v>0.6785714285714286</v>
      </c>
      <c r="T1946" s="19">
        <v>10</v>
      </c>
      <c r="U1946" s="19">
        <v>15</v>
      </c>
      <c r="V1946" s="20">
        <f>(+T1946/(T1946+U1946))</f>
        <v>0.4</v>
      </c>
    </row>
    <row r="1947" spans="1:22" x14ac:dyDescent="0.35">
      <c r="A1947" s="11">
        <v>133492</v>
      </c>
      <c r="B1947" s="11" t="s">
        <v>120</v>
      </c>
      <c r="C1947" s="11">
        <v>2011</v>
      </c>
      <c r="D1947" s="24"/>
      <c r="E1947" s="28"/>
      <c r="F1947" s="29"/>
      <c r="G1947" s="30"/>
      <c r="H1947" s="30"/>
      <c r="I1947" s="30"/>
      <c r="J1947" s="30"/>
      <c r="K1947" s="30"/>
      <c r="L1947" s="16">
        <v>22</v>
      </c>
      <c r="M1947" s="16">
        <v>8</v>
      </c>
      <c r="N1947" s="17">
        <f>+L1947/(L1947+M1947)</f>
        <v>0.73333333333333328</v>
      </c>
      <c r="T1947" s="19">
        <v>17</v>
      </c>
      <c r="U1947" s="19">
        <v>11</v>
      </c>
      <c r="V1947" s="20">
        <f>(+T1947/(T1947+U1947))</f>
        <v>0.6071428571428571</v>
      </c>
    </row>
    <row r="1948" spans="1:22" x14ac:dyDescent="0.35">
      <c r="A1948" s="11">
        <v>133492</v>
      </c>
      <c r="B1948" s="11" t="s">
        <v>120</v>
      </c>
      <c r="C1948" s="11">
        <v>2012</v>
      </c>
      <c r="D1948" s="24"/>
      <c r="E1948" s="28"/>
      <c r="F1948" s="29"/>
      <c r="G1948" s="30"/>
      <c r="H1948" s="30"/>
      <c r="I1948" s="30"/>
      <c r="J1948" s="30"/>
      <c r="K1948" s="30"/>
      <c r="L1948" s="16">
        <v>21</v>
      </c>
      <c r="M1948" s="16">
        <v>9</v>
      </c>
      <c r="N1948" s="17">
        <f>+L1948/(L1948+M1948)</f>
        <v>0.7</v>
      </c>
      <c r="T1948" s="19">
        <v>15</v>
      </c>
      <c r="U1948" s="19">
        <v>11</v>
      </c>
      <c r="V1948" s="20">
        <f>(+T1948/(T1948+U1948))</f>
        <v>0.57692307692307687</v>
      </c>
    </row>
    <row r="1949" spans="1:22" x14ac:dyDescent="0.35">
      <c r="A1949" s="11">
        <v>133492</v>
      </c>
      <c r="B1949" s="11" t="s">
        <v>120</v>
      </c>
      <c r="C1949" s="11">
        <v>2013</v>
      </c>
      <c r="D1949" s="24"/>
      <c r="E1949" s="28"/>
      <c r="F1949" s="29"/>
      <c r="G1949" s="30"/>
      <c r="H1949" s="30"/>
      <c r="I1949" s="30"/>
      <c r="J1949" s="30"/>
      <c r="K1949" s="30"/>
      <c r="L1949" s="16">
        <v>20</v>
      </c>
      <c r="M1949" s="16">
        <v>8</v>
      </c>
      <c r="N1949" s="17">
        <f>+L1949/(L1949+M1949)</f>
        <v>0.7142857142857143</v>
      </c>
      <c r="T1949" s="19">
        <v>14</v>
      </c>
      <c r="U1949" s="19">
        <v>12</v>
      </c>
      <c r="V1949" s="20">
        <f>(+T1949/(T1949+U1949))</f>
        <v>0.53846153846153844</v>
      </c>
    </row>
    <row r="1950" spans="1:22" x14ac:dyDescent="0.35">
      <c r="A1950" s="11">
        <v>133492</v>
      </c>
      <c r="B1950" s="11" t="s">
        <v>120</v>
      </c>
      <c r="C1950" s="11">
        <v>2014</v>
      </c>
      <c r="D1950" s="24"/>
      <c r="E1950" s="28"/>
      <c r="F1950" s="29"/>
      <c r="G1950" s="30"/>
      <c r="H1950" s="30"/>
      <c r="I1950" s="30"/>
      <c r="J1950" s="30"/>
      <c r="K1950" s="30"/>
      <c r="L1950" s="16">
        <v>17</v>
      </c>
      <c r="M1950" s="16">
        <v>14</v>
      </c>
      <c r="N1950" s="17">
        <f>+L1950/(L1950+M1950)</f>
        <v>0.54838709677419351</v>
      </c>
      <c r="T1950" s="19">
        <v>11</v>
      </c>
      <c r="U1950" s="19">
        <v>16</v>
      </c>
      <c r="V1950" s="20">
        <f>(+T1950/(T1950+U1950))</f>
        <v>0.40740740740740738</v>
      </c>
    </row>
    <row r="1951" spans="1:22" x14ac:dyDescent="0.35">
      <c r="A1951" s="11">
        <v>133492</v>
      </c>
      <c r="B1951" s="11" t="s">
        <v>120</v>
      </c>
      <c r="C1951" s="11">
        <v>2015</v>
      </c>
      <c r="D1951" s="24"/>
      <c r="E1951" s="28"/>
      <c r="F1951" s="29"/>
      <c r="G1951" s="30"/>
      <c r="H1951" s="30"/>
      <c r="I1951" s="30"/>
      <c r="J1951" s="30"/>
      <c r="K1951" s="30"/>
      <c r="L1951" s="16">
        <v>12</v>
      </c>
      <c r="M1951" s="16">
        <v>17</v>
      </c>
      <c r="N1951" s="17">
        <f>+L1951/(L1951+M1951)</f>
        <v>0.41379310344827586</v>
      </c>
      <c r="T1951" s="19">
        <v>23</v>
      </c>
      <c r="U1951" s="19">
        <v>8</v>
      </c>
      <c r="V1951" s="20">
        <f>(+T1951/(T1951+U1951))</f>
        <v>0.74193548387096775</v>
      </c>
    </row>
    <row r="1952" spans="1:22" x14ac:dyDescent="0.35">
      <c r="A1952" s="11">
        <v>133492</v>
      </c>
      <c r="B1952" s="11" t="s">
        <v>120</v>
      </c>
      <c r="C1952" s="11">
        <v>2016</v>
      </c>
      <c r="D1952" s="24"/>
      <c r="E1952" s="28"/>
      <c r="F1952" s="29"/>
      <c r="G1952" s="30"/>
      <c r="H1952" s="30"/>
      <c r="I1952" s="30"/>
      <c r="J1952" s="30"/>
      <c r="K1952" s="30"/>
      <c r="L1952" s="16">
        <v>25</v>
      </c>
      <c r="M1952" s="16">
        <v>7</v>
      </c>
      <c r="N1952" s="17">
        <f>+L1952/(L1952+M1952)</f>
        <v>0.78125</v>
      </c>
      <c r="T1952" s="19">
        <v>23</v>
      </c>
      <c r="U1952" s="19">
        <v>8</v>
      </c>
      <c r="V1952" s="20">
        <f>(+T1952/(T1952+U1952))</f>
        <v>0.74193548387096775</v>
      </c>
    </row>
    <row r="1953" spans="1:24" x14ac:dyDescent="0.35">
      <c r="A1953" s="11">
        <v>133492</v>
      </c>
      <c r="B1953" s="11" t="s">
        <v>120</v>
      </c>
      <c r="C1953" s="11">
        <v>2017</v>
      </c>
      <c r="D1953" s="24"/>
      <c r="E1953" s="28"/>
      <c r="F1953" s="29"/>
      <c r="G1953" s="30"/>
      <c r="H1953" s="30"/>
      <c r="I1953" s="30"/>
      <c r="J1953" s="30"/>
      <c r="K1953" s="30"/>
      <c r="L1953" s="16">
        <v>21</v>
      </c>
      <c r="M1953" s="16">
        <v>9</v>
      </c>
      <c r="N1953" s="17">
        <f>+L1953/(L1953+M1953)</f>
        <v>0.7</v>
      </c>
      <c r="O1953" s="18">
        <v>4845</v>
      </c>
      <c r="P1953" s="18">
        <v>302</v>
      </c>
      <c r="T1953" s="19">
        <v>27</v>
      </c>
      <c r="U1953" s="19">
        <v>5</v>
      </c>
      <c r="V1953" s="20">
        <f>(+T1953/(T1953+U1953))</f>
        <v>0.84375</v>
      </c>
    </row>
    <row r="1954" spans="1:24" x14ac:dyDescent="0.35">
      <c r="A1954" s="11">
        <v>133492</v>
      </c>
      <c r="B1954" s="11" t="s">
        <v>120</v>
      </c>
      <c r="C1954" s="11">
        <v>2018</v>
      </c>
      <c r="D1954" s="24"/>
      <c r="E1954" s="28"/>
      <c r="F1954" s="29"/>
      <c r="G1954" s="30"/>
      <c r="H1954" s="30"/>
      <c r="I1954" s="30"/>
      <c r="J1954" s="30"/>
      <c r="K1954" s="30"/>
      <c r="L1954" s="16">
        <v>26</v>
      </c>
      <c r="M1954" s="16">
        <v>7</v>
      </c>
      <c r="N1954" s="17">
        <f>+L1954/(L1954+M1954)</f>
        <v>0.78787878787878785</v>
      </c>
      <c r="O1954" s="18">
        <v>3129</v>
      </c>
      <c r="P1954" s="18">
        <v>224</v>
      </c>
      <c r="T1954" s="19">
        <v>22</v>
      </c>
      <c r="U1954" s="19">
        <v>8</v>
      </c>
      <c r="V1954" s="20">
        <f>(+T1954/(T1954+U1954))</f>
        <v>0.73333333333333328</v>
      </c>
    </row>
    <row r="1955" spans="1:24" x14ac:dyDescent="0.35">
      <c r="A1955" s="11">
        <v>133492</v>
      </c>
      <c r="B1955" s="11" t="s">
        <v>120</v>
      </c>
      <c r="C1955" s="11">
        <v>2019</v>
      </c>
      <c r="D1955" s="24"/>
      <c r="E1955" s="28"/>
      <c r="F1955" s="29"/>
      <c r="G1955" s="30"/>
      <c r="H1955" s="30"/>
      <c r="I1955" s="30"/>
      <c r="J1955" s="30"/>
      <c r="K1955" s="30"/>
      <c r="L1955" s="16">
        <v>19</v>
      </c>
      <c r="M1955" s="16">
        <v>10</v>
      </c>
      <c r="N1955" s="17">
        <f>+L1955/(L1955+M1955)</f>
        <v>0.65517241379310343</v>
      </c>
      <c r="T1955" s="19">
        <v>22</v>
      </c>
      <c r="U1955" s="19">
        <v>10</v>
      </c>
      <c r="V1955" s="20">
        <f>(+T1955/(T1955+U1955))</f>
        <v>0.6875</v>
      </c>
      <c r="W1955" s="21">
        <v>2464</v>
      </c>
      <c r="X1955" s="21">
        <v>176</v>
      </c>
    </row>
    <row r="1956" spans="1:24" x14ac:dyDescent="0.35">
      <c r="A1956" s="11">
        <v>133492</v>
      </c>
      <c r="B1956" s="11" t="s">
        <v>120</v>
      </c>
      <c r="C1956" s="11">
        <v>2020</v>
      </c>
      <c r="D1956" s="24"/>
      <c r="E1956" s="28"/>
      <c r="F1956" s="29"/>
      <c r="G1956" s="30"/>
      <c r="H1956" s="30"/>
      <c r="I1956" s="30"/>
      <c r="J1956" s="30"/>
      <c r="K1956" s="30"/>
      <c r="L1956" s="16">
        <v>10</v>
      </c>
      <c r="M1956" s="16">
        <v>18</v>
      </c>
      <c r="N1956" s="17">
        <f>+L1956/(L1956+M1956)</f>
        <v>0.35714285714285715</v>
      </c>
      <c r="T1956" s="19">
        <v>24</v>
      </c>
      <c r="U1956" s="19">
        <v>5</v>
      </c>
      <c r="V1956" s="20">
        <f>(+T1956/(T1956+U1956))</f>
        <v>0.82758620689655171</v>
      </c>
    </row>
    <row r="1957" spans="1:24" x14ac:dyDescent="0.35">
      <c r="A1957" s="11">
        <v>133492</v>
      </c>
      <c r="B1957" s="11" t="s">
        <v>120</v>
      </c>
      <c r="C1957" s="11">
        <v>2021</v>
      </c>
      <c r="D1957" s="24"/>
      <c r="E1957" s="28"/>
      <c r="F1957" s="29"/>
      <c r="G1957" s="30"/>
      <c r="H1957" s="30"/>
      <c r="I1957" s="30"/>
      <c r="J1957" s="30"/>
      <c r="K1957" s="30"/>
      <c r="N1957" s="17"/>
      <c r="V1957" s="20"/>
    </row>
    <row r="1958" spans="1:24" x14ac:dyDescent="0.35">
      <c r="A1958" s="11">
        <v>133492</v>
      </c>
      <c r="B1958" s="11" t="s">
        <v>120</v>
      </c>
      <c r="C1958" s="11">
        <v>2022</v>
      </c>
      <c r="D1958" s="24"/>
      <c r="E1958" s="28"/>
      <c r="F1958" s="29"/>
      <c r="G1958" s="30"/>
      <c r="H1958" s="30"/>
      <c r="I1958" s="30"/>
      <c r="J1958" s="30"/>
      <c r="K1958" s="30"/>
      <c r="L1958" s="16">
        <v>5</v>
      </c>
      <c r="M1958" s="16">
        <v>18</v>
      </c>
      <c r="N1958" s="17">
        <f>+L1958/(L1958+M1958)</f>
        <v>0.21739130434782608</v>
      </c>
      <c r="O1958" s="18">
        <v>4845</v>
      </c>
      <c r="P1958" s="18">
        <v>302</v>
      </c>
      <c r="S1958" s="70" t="e">
        <f>+Q1958/R1958</f>
        <v>#DIV/0!</v>
      </c>
      <c r="T1958" s="19">
        <v>21</v>
      </c>
      <c r="U1958" s="19">
        <v>5</v>
      </c>
      <c r="V1958" s="20">
        <f>(+T1958/(T1958+U1958))</f>
        <v>0.80769230769230771</v>
      </c>
    </row>
    <row r="1959" spans="1:24" x14ac:dyDescent="0.35">
      <c r="A1959" s="11">
        <v>133526</v>
      </c>
      <c r="B1959" s="11" t="s">
        <v>121</v>
      </c>
      <c r="C1959" s="11">
        <v>2004</v>
      </c>
      <c r="D1959" s="12">
        <v>8</v>
      </c>
      <c r="E1959" s="13">
        <v>4</v>
      </c>
      <c r="F1959" s="14">
        <f>+(D1959/(D1959+E1959))</f>
        <v>0.66666666666666663</v>
      </c>
      <c r="G1959" s="15" t="e">
        <v>#N/A</v>
      </c>
      <c r="H1959" s="15" t="e">
        <v>#N/A</v>
      </c>
      <c r="N1959" s="17" t="e">
        <f>+L1959/(L1959+M1959)</f>
        <v>#DIV/0!</v>
      </c>
      <c r="V1959" s="20" t="e">
        <f>(+T1959/(T1959+U1959))</f>
        <v>#DIV/0!</v>
      </c>
    </row>
    <row r="1960" spans="1:24" x14ac:dyDescent="0.35">
      <c r="A1960" s="11">
        <v>133526</v>
      </c>
      <c r="B1960" s="11" t="s">
        <v>121</v>
      </c>
      <c r="C1960" s="11">
        <v>2005</v>
      </c>
      <c r="D1960" s="12">
        <v>3</v>
      </c>
      <c r="E1960" s="13">
        <v>7</v>
      </c>
      <c r="F1960" s="14">
        <f>+(D1960/(D1960+E1960))</f>
        <v>0.3</v>
      </c>
      <c r="G1960" s="15" t="e">
        <v>#N/A</v>
      </c>
      <c r="H1960" s="15" t="e">
        <v>#N/A</v>
      </c>
      <c r="N1960" s="17" t="e">
        <f>+L1960/(L1960+M1960)</f>
        <v>#DIV/0!</v>
      </c>
      <c r="V1960" s="20" t="e">
        <f>(+T1960/(T1960+U1960))</f>
        <v>#DIV/0!</v>
      </c>
    </row>
    <row r="1961" spans="1:24" x14ac:dyDescent="0.35">
      <c r="A1961" s="11">
        <v>133526</v>
      </c>
      <c r="B1961" s="11" t="s">
        <v>121</v>
      </c>
      <c r="C1961" s="11">
        <v>2006</v>
      </c>
      <c r="D1961" s="12">
        <v>1</v>
      </c>
      <c r="E1961" s="13">
        <v>8</v>
      </c>
      <c r="F1961" s="14">
        <f>+(D1961/(D1961+E1961))</f>
        <v>0.1111111111111111</v>
      </c>
      <c r="G1961" s="15" t="e">
        <v>#N/A</v>
      </c>
      <c r="H1961" s="15" t="e">
        <v>#N/A</v>
      </c>
      <c r="L1961" s="16">
        <v>4</v>
      </c>
      <c r="M1961" s="16">
        <v>27</v>
      </c>
      <c r="N1961" s="17">
        <f>+L1961/(L1961+M1961)</f>
        <v>0.12903225806451613</v>
      </c>
      <c r="V1961" s="20" t="e">
        <f>(+T1961/(T1961+U1961))</f>
        <v>#DIV/0!</v>
      </c>
    </row>
    <row r="1962" spans="1:24" x14ac:dyDescent="0.35">
      <c r="A1962" s="11">
        <v>133526</v>
      </c>
      <c r="B1962" s="11" t="s">
        <v>121</v>
      </c>
      <c r="C1962" s="11">
        <v>2007</v>
      </c>
      <c r="D1962" s="12">
        <v>3</v>
      </c>
      <c r="E1962" s="13">
        <v>6</v>
      </c>
      <c r="F1962" s="14">
        <f>+(D1962/(D1962+E1962))</f>
        <v>0.33333333333333331</v>
      </c>
      <c r="G1962" s="15" t="e">
        <v>#N/A</v>
      </c>
      <c r="H1962" s="15" t="e">
        <v>#N/A</v>
      </c>
      <c r="N1962" s="17" t="e">
        <f>+L1962/(L1962+M1962)</f>
        <v>#DIV/0!</v>
      </c>
      <c r="V1962" s="20" t="e">
        <f>(+T1962/(T1962+U1962))</f>
        <v>#DIV/0!</v>
      </c>
    </row>
    <row r="1963" spans="1:24" x14ac:dyDescent="0.35">
      <c r="A1963" s="11">
        <v>133526</v>
      </c>
      <c r="B1963" s="11" t="s">
        <v>121</v>
      </c>
      <c r="C1963" s="11">
        <v>2008</v>
      </c>
      <c r="D1963" s="12">
        <v>2</v>
      </c>
      <c r="E1963" s="13">
        <v>4</v>
      </c>
      <c r="F1963" s="14">
        <f>+(D1963/(D1963+E1963))</f>
        <v>0.33333333333333331</v>
      </c>
      <c r="G1963" s="15" t="e">
        <v>#N/A</v>
      </c>
      <c r="H1963" s="15" t="e">
        <v>#N/A</v>
      </c>
      <c r="N1963" s="17" t="e">
        <f>+L1963/(L1963+M1963)</f>
        <v>#DIV/0!</v>
      </c>
      <c r="V1963" s="20" t="e">
        <f>(+T1963/(T1963+U1963))</f>
        <v>#DIV/0!</v>
      </c>
    </row>
    <row r="1964" spans="1:24" x14ac:dyDescent="0.35">
      <c r="A1964" s="11">
        <v>133526</v>
      </c>
      <c r="B1964" s="11" t="s">
        <v>121</v>
      </c>
      <c r="C1964" s="11">
        <v>2009</v>
      </c>
      <c r="D1964" s="12">
        <v>0</v>
      </c>
      <c r="E1964" s="13">
        <v>5</v>
      </c>
      <c r="F1964" s="14">
        <f>+(D1964/(D1964+E1964))</f>
        <v>0</v>
      </c>
      <c r="G1964" s="15" t="e">
        <v>#N/A</v>
      </c>
      <c r="H1964" s="15" t="e">
        <v>#N/A</v>
      </c>
      <c r="N1964" s="17" t="e">
        <f>+L1964/(L1964+M1964)</f>
        <v>#DIV/0!</v>
      </c>
      <c r="V1964" s="20" t="e">
        <f>(+T1964/(T1964+U1964))</f>
        <v>#DIV/0!</v>
      </c>
    </row>
    <row r="1965" spans="1:24" x14ac:dyDescent="0.35">
      <c r="A1965" s="11">
        <v>133526</v>
      </c>
      <c r="B1965" s="11" t="s">
        <v>121</v>
      </c>
      <c r="C1965" s="11">
        <v>2010</v>
      </c>
      <c r="D1965" s="12">
        <v>0</v>
      </c>
      <c r="E1965" s="13">
        <v>8</v>
      </c>
      <c r="F1965" s="14">
        <f>+(D1965/(D1965+E1965))</f>
        <v>0</v>
      </c>
      <c r="G1965" s="15" t="e">
        <v>#N/A</v>
      </c>
      <c r="H1965" s="15" t="e">
        <v>#N/A</v>
      </c>
      <c r="N1965" s="17" t="e">
        <f>+L1965/(L1965+M1965)</f>
        <v>#DIV/0!</v>
      </c>
      <c r="V1965" s="20" t="e">
        <f>(+T1965/(T1965+U1965))</f>
        <v>#DIV/0!</v>
      </c>
    </row>
    <row r="1966" spans="1:24" x14ac:dyDescent="0.35">
      <c r="A1966" s="11">
        <v>133526</v>
      </c>
      <c r="B1966" s="11" t="s">
        <v>121</v>
      </c>
      <c r="C1966" s="11">
        <v>2011</v>
      </c>
      <c r="D1966" s="12">
        <v>4</v>
      </c>
      <c r="E1966" s="13">
        <v>6</v>
      </c>
      <c r="F1966" s="14">
        <f>+(D1966/(D1966+E1966))</f>
        <v>0.4</v>
      </c>
      <c r="G1966" s="15" t="e">
        <v>#N/A</v>
      </c>
      <c r="H1966" s="15" t="e">
        <v>#N/A</v>
      </c>
      <c r="L1966" s="16">
        <v>9</v>
      </c>
      <c r="M1966" s="16">
        <v>15</v>
      </c>
      <c r="N1966" s="17">
        <f>+L1966/(L1966+M1966)</f>
        <v>0.375</v>
      </c>
      <c r="T1966" s="19">
        <v>11</v>
      </c>
      <c r="U1966" s="19">
        <v>19</v>
      </c>
      <c r="V1966" s="20">
        <f>(+T1966/(T1966+U1966))</f>
        <v>0.36666666666666664</v>
      </c>
    </row>
    <row r="1967" spans="1:24" x14ac:dyDescent="0.35">
      <c r="A1967" s="11">
        <v>133526</v>
      </c>
      <c r="B1967" s="11" t="s">
        <v>121</v>
      </c>
      <c r="C1967" s="11">
        <v>2012</v>
      </c>
      <c r="D1967" s="12">
        <v>5</v>
      </c>
      <c r="E1967" s="13">
        <v>6</v>
      </c>
      <c r="F1967" s="14">
        <f>+(D1967/(D1967+E1967))</f>
        <v>0.45454545454545453</v>
      </c>
      <c r="G1967" s="15" t="e">
        <v>#N/A</v>
      </c>
      <c r="H1967" s="15" t="e">
        <v>#N/A</v>
      </c>
      <c r="L1967" s="16">
        <v>8</v>
      </c>
      <c r="M1967" s="16">
        <v>16</v>
      </c>
      <c r="N1967" s="17">
        <f>+L1967/(L1967+M1967)</f>
        <v>0.33333333333333331</v>
      </c>
      <c r="T1967" s="19">
        <v>4</v>
      </c>
      <c r="U1967" s="19">
        <v>21</v>
      </c>
      <c r="V1967" s="20">
        <f>(+T1967/(T1967+U1967))</f>
        <v>0.16</v>
      </c>
    </row>
    <row r="1968" spans="1:24" x14ac:dyDescent="0.35">
      <c r="A1968" s="11">
        <v>133526</v>
      </c>
      <c r="B1968" s="11" t="s">
        <v>121</v>
      </c>
      <c r="C1968" s="11">
        <v>2013</v>
      </c>
      <c r="D1968" s="12">
        <v>1</v>
      </c>
      <c r="E1968" s="13">
        <v>9</v>
      </c>
      <c r="F1968" s="14">
        <f>+(D1968/(D1968+E1968))</f>
        <v>0.1</v>
      </c>
      <c r="G1968" s="15" t="e">
        <v>#N/A</v>
      </c>
      <c r="H1968" s="15" t="e">
        <v>#N/A</v>
      </c>
      <c r="L1968" s="16">
        <v>13</v>
      </c>
      <c r="M1968" s="16">
        <v>9</v>
      </c>
      <c r="N1968" s="17">
        <f>+L1968/(L1968+M1968)</f>
        <v>0.59090909090909094</v>
      </c>
      <c r="T1968" s="19">
        <v>9</v>
      </c>
      <c r="U1968" s="19">
        <v>18</v>
      </c>
      <c r="V1968" s="20">
        <f>(+T1968/(T1968+U1968))</f>
        <v>0.33333333333333331</v>
      </c>
    </row>
    <row r="1969" spans="1:22" x14ac:dyDescent="0.35">
      <c r="A1969" s="11">
        <v>133526</v>
      </c>
      <c r="B1969" s="11" t="s">
        <v>121</v>
      </c>
      <c r="C1969" s="11">
        <v>2014</v>
      </c>
      <c r="D1969" s="12">
        <v>4</v>
      </c>
      <c r="E1969" s="13">
        <v>6</v>
      </c>
      <c r="F1969" s="14">
        <f>+(D1969/(D1969+E1969))</f>
        <v>0.4</v>
      </c>
      <c r="G1969" s="15" t="e">
        <v>#N/A</v>
      </c>
      <c r="H1969" s="15" t="e">
        <v>#N/A</v>
      </c>
      <c r="L1969" s="16">
        <v>14</v>
      </c>
      <c r="M1969" s="16">
        <v>11</v>
      </c>
      <c r="N1969" s="17">
        <f>+L1969/(L1969+M1969)</f>
        <v>0.56000000000000005</v>
      </c>
      <c r="T1969" s="19">
        <v>13</v>
      </c>
      <c r="U1969" s="19">
        <v>12</v>
      </c>
      <c r="V1969" s="20">
        <f>(+T1969/(T1969+U1969))</f>
        <v>0.52</v>
      </c>
    </row>
    <row r="1970" spans="1:22" x14ac:dyDescent="0.35">
      <c r="A1970" s="11">
        <v>133526</v>
      </c>
      <c r="B1970" s="11" t="s">
        <v>121</v>
      </c>
      <c r="C1970" s="11">
        <v>2015</v>
      </c>
      <c r="D1970" s="12">
        <v>2</v>
      </c>
      <c r="E1970" s="13">
        <v>7</v>
      </c>
      <c r="F1970" s="14">
        <f>+(D1970/(D1970+E1970))</f>
        <v>0.22222222222222221</v>
      </c>
      <c r="G1970" s="15" t="e">
        <v>#N/A</v>
      </c>
      <c r="H1970" s="15" t="e">
        <v>#N/A</v>
      </c>
      <c r="L1970" s="16">
        <v>16</v>
      </c>
      <c r="M1970" s="16">
        <v>11</v>
      </c>
      <c r="N1970" s="17">
        <f>+L1970/(L1970+M1970)</f>
        <v>0.59259259259259256</v>
      </c>
      <c r="T1970" s="19">
        <v>17</v>
      </c>
      <c r="U1970" s="19">
        <v>14</v>
      </c>
      <c r="V1970" s="20">
        <f>(+T1970/(T1970+U1970))</f>
        <v>0.54838709677419351</v>
      </c>
    </row>
    <row r="1971" spans="1:22" x14ac:dyDescent="0.35">
      <c r="A1971" s="11">
        <v>133526</v>
      </c>
      <c r="B1971" s="11" t="s">
        <v>121</v>
      </c>
      <c r="C1971" s="11">
        <v>2016</v>
      </c>
      <c r="D1971" s="12">
        <v>3</v>
      </c>
      <c r="E1971" s="13">
        <v>6</v>
      </c>
      <c r="F1971" s="14">
        <f>+(D1971/(D1971+E1971))</f>
        <v>0.33333333333333331</v>
      </c>
      <c r="G1971" s="15" t="e">
        <v>#N/A</v>
      </c>
      <c r="H1971" s="15" t="e">
        <v>#N/A</v>
      </c>
      <c r="L1971" s="16">
        <v>11</v>
      </c>
      <c r="M1971" s="16">
        <v>15</v>
      </c>
      <c r="N1971" s="17">
        <f>+L1971/(L1971+M1971)</f>
        <v>0.42307692307692307</v>
      </c>
      <c r="T1971" s="19">
        <v>20</v>
      </c>
      <c r="U1971" s="19">
        <v>10</v>
      </c>
      <c r="V1971" s="20">
        <f>(+T1971/(T1971+U1971))</f>
        <v>0.66666666666666663</v>
      </c>
    </row>
    <row r="1972" spans="1:22" x14ac:dyDescent="0.35">
      <c r="A1972" s="11">
        <v>133526</v>
      </c>
      <c r="B1972" s="11" t="s">
        <v>121</v>
      </c>
      <c r="C1972" s="11">
        <v>2017</v>
      </c>
      <c r="D1972" s="12">
        <v>1</v>
      </c>
      <c r="E1972" s="13">
        <v>10</v>
      </c>
      <c r="F1972" s="14">
        <f>+(D1972/(D1972+E1972))</f>
        <v>9.0909090909090912E-2</v>
      </c>
      <c r="G1972" s="15" t="e">
        <v>#N/A</v>
      </c>
      <c r="H1972" s="15" t="e">
        <v>#N/A</v>
      </c>
      <c r="L1972" s="16">
        <v>12</v>
      </c>
      <c r="M1972" s="16">
        <v>18</v>
      </c>
      <c r="N1972" s="17">
        <f>+L1972/(L1972+M1972)</f>
        <v>0.4</v>
      </c>
      <c r="T1972" s="19">
        <v>20</v>
      </c>
      <c r="U1972" s="19">
        <v>12</v>
      </c>
      <c r="V1972" s="20">
        <f>(+T1972/(T1972+U1972))</f>
        <v>0.625</v>
      </c>
    </row>
    <row r="1973" spans="1:22" x14ac:dyDescent="0.35">
      <c r="A1973" s="11">
        <v>133526</v>
      </c>
      <c r="B1973" s="11" t="s">
        <v>121</v>
      </c>
      <c r="C1973" s="11">
        <v>2018</v>
      </c>
      <c r="D1973" s="12">
        <v>4</v>
      </c>
      <c r="E1973" s="13">
        <v>7</v>
      </c>
      <c r="F1973" s="14">
        <f>+(D1973/(D1973+E1973))</f>
        <v>0.36363636363636365</v>
      </c>
      <c r="G1973" s="15" t="e">
        <v>#N/A</v>
      </c>
      <c r="H1973" s="15" t="e">
        <v>#N/A</v>
      </c>
      <c r="L1973" s="16">
        <v>8</v>
      </c>
      <c r="M1973" s="16">
        <v>22</v>
      </c>
      <c r="N1973" s="17">
        <f>+L1973/(L1973+M1973)</f>
        <v>0.26666666666666666</v>
      </c>
      <c r="T1973" s="19">
        <v>25</v>
      </c>
      <c r="U1973" s="19">
        <v>9</v>
      </c>
      <c r="V1973" s="20">
        <f>(+T1973/(T1973+U1973))</f>
        <v>0.73529411764705888</v>
      </c>
    </row>
    <row r="1974" spans="1:22" x14ac:dyDescent="0.35">
      <c r="A1974" s="11">
        <v>133526</v>
      </c>
      <c r="B1974" s="11" t="s">
        <v>121</v>
      </c>
      <c r="C1974" s="11">
        <v>2019</v>
      </c>
      <c r="D1974" s="12">
        <v>1</v>
      </c>
      <c r="E1974" s="13">
        <v>0</v>
      </c>
      <c r="F1974" s="14">
        <f>+(D1974/(D1974+E1974))</f>
        <v>1</v>
      </c>
      <c r="G1974" s="15" t="e">
        <v>#N/A</v>
      </c>
      <c r="H1974" s="15" t="e">
        <v>#N/A</v>
      </c>
      <c r="L1974" s="16">
        <v>12</v>
      </c>
      <c r="M1974" s="16">
        <v>19</v>
      </c>
      <c r="N1974" s="17">
        <f>+L1974/(L1974+M1974)</f>
        <v>0.38709677419354838</v>
      </c>
      <c r="T1974" s="19">
        <v>18</v>
      </c>
      <c r="U1974" s="19">
        <v>17</v>
      </c>
      <c r="V1974" s="20">
        <f>(+T1974/(T1974+U1974))</f>
        <v>0.51428571428571423</v>
      </c>
    </row>
    <row r="1975" spans="1:22" x14ac:dyDescent="0.35">
      <c r="A1975" s="11">
        <v>133526</v>
      </c>
      <c r="B1975" s="11" t="s">
        <v>121</v>
      </c>
      <c r="C1975" s="11">
        <v>2020</v>
      </c>
      <c r="D1975" s="12">
        <v>1</v>
      </c>
      <c r="E1975" s="13">
        <v>2</v>
      </c>
      <c r="F1975" s="14">
        <f>+(D1975/(D1975+E1975))</f>
        <v>0.33333333333333331</v>
      </c>
      <c r="G1975" s="15" t="e">
        <v>#N/A</v>
      </c>
      <c r="H1975" s="15" t="e">
        <v>#N/A</v>
      </c>
      <c r="L1975" s="16">
        <v>13</v>
      </c>
      <c r="M1975" s="16">
        <v>15</v>
      </c>
      <c r="N1975" s="17">
        <f>+L1975/(L1975+M1975)</f>
        <v>0.4642857142857143</v>
      </c>
      <c r="T1975" s="19">
        <v>19</v>
      </c>
      <c r="U1975" s="19">
        <v>11</v>
      </c>
      <c r="V1975" s="20">
        <f>(+T1975/(T1975+U1975))</f>
        <v>0.6333333333333333</v>
      </c>
    </row>
    <row r="1976" spans="1:22" x14ac:dyDescent="0.35">
      <c r="A1976" s="11">
        <v>133526</v>
      </c>
      <c r="B1976" s="11" t="s">
        <v>121</v>
      </c>
      <c r="C1976" s="11">
        <v>2021</v>
      </c>
      <c r="D1976" s="12">
        <v>4</v>
      </c>
      <c r="E1976" s="13">
        <v>7</v>
      </c>
      <c r="F1976" s="14">
        <f>+(D1976/(D1976+E1976))</f>
        <v>0.36363636363636365</v>
      </c>
      <c r="G1976" s="15" t="e">
        <v>#N/A</v>
      </c>
      <c r="H1976" s="15" t="e">
        <v>#N/A</v>
      </c>
      <c r="L1976" s="16">
        <v>13</v>
      </c>
      <c r="M1976" s="16">
        <v>8</v>
      </c>
      <c r="N1976" s="17">
        <f>+L1976/(L1976+M1976)</f>
        <v>0.61904761904761907</v>
      </c>
      <c r="T1976" s="19">
        <v>8</v>
      </c>
      <c r="U1976" s="19">
        <v>5</v>
      </c>
      <c r="V1976" s="20">
        <f>(+T1976/(T1976+U1976))</f>
        <v>0.61538461538461542</v>
      </c>
    </row>
    <row r="1977" spans="1:22" x14ac:dyDescent="0.35">
      <c r="A1977" s="11">
        <v>133526</v>
      </c>
      <c r="B1977" s="11" t="s">
        <v>121</v>
      </c>
      <c r="C1977" s="11">
        <v>2022</v>
      </c>
      <c r="D1977" s="12">
        <v>5</v>
      </c>
      <c r="E1977" s="13">
        <v>6</v>
      </c>
      <c r="F1977" s="14">
        <f>+(D1977/(D1977+E1977))</f>
        <v>0.45454545454545453</v>
      </c>
      <c r="G1977" s="15" t="e">
        <v>#N/A</v>
      </c>
      <c r="H1977" s="15" t="e">
        <v>#N/A</v>
      </c>
      <c r="L1977" s="16">
        <v>16</v>
      </c>
      <c r="M1977" s="16">
        <v>12</v>
      </c>
      <c r="N1977" s="17">
        <f>+L1977/(L1977+M1977)</f>
        <v>0.5714285714285714</v>
      </c>
      <c r="S1977" s="70" t="e">
        <f>+Q1977/R1977</f>
        <v>#DIV/0!</v>
      </c>
      <c r="T1977" s="19">
        <v>8</v>
      </c>
      <c r="U1977" s="19">
        <v>12</v>
      </c>
      <c r="V1977" s="20">
        <f>(+T1977/(T1977+U1977))</f>
        <v>0.4</v>
      </c>
    </row>
    <row r="1978" spans="1:22" x14ac:dyDescent="0.35">
      <c r="A1978" s="11">
        <v>133650</v>
      </c>
      <c r="B1978" s="11" t="s">
        <v>122</v>
      </c>
      <c r="C1978" s="11">
        <v>2004</v>
      </c>
      <c r="D1978" s="12">
        <v>3</v>
      </c>
      <c r="E1978" s="13">
        <v>8</v>
      </c>
      <c r="F1978" s="14">
        <f>+(D1978/(D1978+E1978))</f>
        <v>0.27272727272727271</v>
      </c>
      <c r="G1978" s="15" t="e">
        <v>#N/A</v>
      </c>
      <c r="H1978" s="15" t="e">
        <v>#N/A</v>
      </c>
      <c r="L1978" s="16">
        <v>15</v>
      </c>
      <c r="M1978" s="16">
        <v>17</v>
      </c>
      <c r="N1978" s="17">
        <f>+L1978/(L1978+M1978)</f>
        <v>0.46875</v>
      </c>
      <c r="O1978" s="18">
        <v>23049</v>
      </c>
      <c r="P1978" s="18">
        <v>1921</v>
      </c>
      <c r="T1978" s="19">
        <v>17</v>
      </c>
      <c r="U1978" s="19">
        <v>12</v>
      </c>
      <c r="V1978" s="20">
        <f>(+T1978/(T1978+U1978))</f>
        <v>0.58620689655172409</v>
      </c>
    </row>
    <row r="1979" spans="1:22" x14ac:dyDescent="0.35">
      <c r="A1979" s="11">
        <v>133650</v>
      </c>
      <c r="B1979" s="11" t="s">
        <v>122</v>
      </c>
      <c r="C1979" s="11">
        <v>2005</v>
      </c>
      <c r="D1979" s="12">
        <v>6</v>
      </c>
      <c r="E1979" s="13">
        <v>5</v>
      </c>
      <c r="F1979" s="14">
        <f>+(D1979/(D1979+E1979))</f>
        <v>0.54545454545454541</v>
      </c>
      <c r="G1979" s="15" t="e">
        <v>#N/A</v>
      </c>
      <c r="H1979" s="15" t="e">
        <v>#N/A</v>
      </c>
      <c r="L1979" s="16">
        <v>14</v>
      </c>
      <c r="M1979" s="16">
        <v>15</v>
      </c>
      <c r="N1979" s="17">
        <f>+L1979/(L1979+M1979)</f>
        <v>0.48275862068965519</v>
      </c>
      <c r="T1979" s="19">
        <v>14</v>
      </c>
      <c r="U1979" s="19">
        <v>16</v>
      </c>
      <c r="V1979" s="20">
        <f>(+T1979/(T1979+U1979))</f>
        <v>0.46666666666666667</v>
      </c>
    </row>
    <row r="1980" spans="1:22" x14ac:dyDescent="0.35">
      <c r="A1980" s="11">
        <v>133650</v>
      </c>
      <c r="B1980" s="11" t="s">
        <v>122</v>
      </c>
      <c r="C1980" s="11">
        <v>2006</v>
      </c>
      <c r="D1980" s="12">
        <v>7</v>
      </c>
      <c r="E1980" s="13">
        <v>4</v>
      </c>
      <c r="F1980" s="14">
        <f>+(D1980/(D1980+E1980))</f>
        <v>0.63636363636363635</v>
      </c>
      <c r="G1980" s="15" t="e">
        <v>#N/A</v>
      </c>
      <c r="H1980" s="15" t="e">
        <v>#N/A</v>
      </c>
      <c r="L1980" s="16">
        <v>14</v>
      </c>
      <c r="M1980" s="16">
        <v>17</v>
      </c>
      <c r="N1980" s="17">
        <f>+L1980/(L1980+M1980)</f>
        <v>0.45161290322580644</v>
      </c>
      <c r="T1980" s="19">
        <v>12</v>
      </c>
      <c r="U1980" s="19">
        <v>17</v>
      </c>
      <c r="V1980" s="20">
        <f>(+T1980/(T1980+U1980))</f>
        <v>0.41379310344827586</v>
      </c>
    </row>
    <row r="1981" spans="1:22" x14ac:dyDescent="0.35">
      <c r="A1981" s="11">
        <v>133650</v>
      </c>
      <c r="B1981" s="11" t="s">
        <v>122</v>
      </c>
      <c r="C1981" s="11">
        <v>2007</v>
      </c>
      <c r="D1981" s="12">
        <v>3</v>
      </c>
      <c r="E1981" s="13">
        <v>8</v>
      </c>
      <c r="F1981" s="14">
        <f>+(D1981/(D1981+E1981))</f>
        <v>0.27272727272727271</v>
      </c>
      <c r="G1981" s="15" t="e">
        <v>#N/A</v>
      </c>
      <c r="H1981" s="15" t="e">
        <v>#N/A</v>
      </c>
      <c r="L1981" s="16">
        <v>21</v>
      </c>
      <c r="M1981" s="16">
        <v>14</v>
      </c>
      <c r="N1981" s="17">
        <f>+L1981/(L1981+M1981)</f>
        <v>0.6</v>
      </c>
      <c r="T1981" s="19">
        <v>16</v>
      </c>
      <c r="U1981" s="19">
        <v>16</v>
      </c>
      <c r="V1981" s="20">
        <f>(+T1981/(T1981+U1981))</f>
        <v>0.5</v>
      </c>
    </row>
    <row r="1982" spans="1:22" x14ac:dyDescent="0.35">
      <c r="A1982" s="11">
        <v>133650</v>
      </c>
      <c r="B1982" s="11" t="s">
        <v>122</v>
      </c>
      <c r="C1982" s="11">
        <v>2008</v>
      </c>
      <c r="D1982" s="12">
        <v>9</v>
      </c>
      <c r="E1982" s="13">
        <v>3</v>
      </c>
      <c r="F1982" s="14">
        <f>+(D1982/(D1982+E1982))</f>
        <v>0.75</v>
      </c>
      <c r="G1982" s="15" t="e">
        <v>#N/A</v>
      </c>
      <c r="H1982" s="15" t="e">
        <v>#N/A</v>
      </c>
      <c r="L1982" s="16">
        <v>15</v>
      </c>
      <c r="M1982" s="16">
        <v>17</v>
      </c>
      <c r="N1982" s="17">
        <f>+L1982/(L1982+M1982)</f>
        <v>0.46875</v>
      </c>
      <c r="T1982" s="19">
        <v>14</v>
      </c>
      <c r="U1982" s="19">
        <v>17</v>
      </c>
      <c r="V1982" s="20">
        <f>(+T1982/(T1982+U1982))</f>
        <v>0.45161290322580644</v>
      </c>
    </row>
    <row r="1983" spans="1:22" x14ac:dyDescent="0.35">
      <c r="A1983" s="11">
        <v>133650</v>
      </c>
      <c r="B1983" s="11" t="s">
        <v>122</v>
      </c>
      <c r="C1983" s="11">
        <v>2009</v>
      </c>
      <c r="D1983" s="12">
        <v>8</v>
      </c>
      <c r="E1983" s="13">
        <v>3</v>
      </c>
      <c r="F1983" s="14">
        <f>+(D1983/(D1983+E1983))</f>
        <v>0.72727272727272729</v>
      </c>
      <c r="G1983" s="15" t="e">
        <v>#N/A</v>
      </c>
      <c r="H1983" s="15" t="e">
        <v>#N/A</v>
      </c>
      <c r="L1983" s="16">
        <v>10</v>
      </c>
      <c r="M1983" s="16">
        <v>21</v>
      </c>
      <c r="N1983" s="17">
        <f>+L1983/(L1983+M1983)</f>
        <v>0.32258064516129031</v>
      </c>
      <c r="T1983" s="19">
        <v>14</v>
      </c>
      <c r="U1983" s="19">
        <v>17</v>
      </c>
      <c r="V1983" s="20">
        <f>(+T1983/(T1983+U1983))</f>
        <v>0.45161290322580644</v>
      </c>
    </row>
    <row r="1984" spans="1:22" x14ac:dyDescent="0.35">
      <c r="A1984" s="11">
        <v>133650</v>
      </c>
      <c r="B1984" s="11" t="s">
        <v>122</v>
      </c>
      <c r="C1984" s="11">
        <v>2010</v>
      </c>
      <c r="D1984" s="12">
        <v>7</v>
      </c>
      <c r="E1984" s="13">
        <v>4</v>
      </c>
      <c r="F1984" s="14">
        <f>+(D1984/(D1984+E1984))</f>
        <v>0.63636363636363635</v>
      </c>
      <c r="G1984" s="15" t="e">
        <v>#N/A</v>
      </c>
      <c r="H1984" s="15" t="e">
        <v>#N/A</v>
      </c>
      <c r="L1984" s="16">
        <v>9</v>
      </c>
      <c r="M1984" s="16">
        <v>22</v>
      </c>
      <c r="N1984" s="17">
        <f>+L1984/(L1984+M1984)</f>
        <v>0.29032258064516131</v>
      </c>
      <c r="T1984" s="19">
        <v>18</v>
      </c>
      <c r="U1984" s="19">
        <v>11</v>
      </c>
      <c r="V1984" s="20">
        <f>(+T1984/(T1984+U1984))</f>
        <v>0.62068965517241381</v>
      </c>
    </row>
    <row r="1985" spans="1:24" x14ac:dyDescent="0.35">
      <c r="A1985" s="11">
        <v>133650</v>
      </c>
      <c r="B1985" s="11" t="s">
        <v>122</v>
      </c>
      <c r="C1985" s="11">
        <v>2011</v>
      </c>
      <c r="D1985" s="12">
        <v>7</v>
      </c>
      <c r="E1985" s="13">
        <v>4</v>
      </c>
      <c r="F1985" s="14">
        <f>+(D1985/(D1985+E1985))</f>
        <v>0.63636363636363635</v>
      </c>
      <c r="G1985" s="15" t="e">
        <v>#N/A</v>
      </c>
      <c r="H1985" s="15" t="e">
        <v>#N/A</v>
      </c>
      <c r="L1985" s="16">
        <v>12</v>
      </c>
      <c r="M1985" s="16">
        <v>20</v>
      </c>
      <c r="N1985" s="17">
        <f>+L1985/(L1985+M1985)</f>
        <v>0.375</v>
      </c>
      <c r="T1985" s="19">
        <v>15</v>
      </c>
      <c r="U1985" s="19">
        <v>15</v>
      </c>
      <c r="V1985" s="20">
        <f>(+T1985/(T1985+U1985))</f>
        <v>0.5</v>
      </c>
    </row>
    <row r="1986" spans="1:24" x14ac:dyDescent="0.35">
      <c r="A1986" s="11">
        <v>133650</v>
      </c>
      <c r="B1986" s="11" t="s">
        <v>122</v>
      </c>
      <c r="C1986" s="11">
        <v>2012</v>
      </c>
      <c r="D1986" s="12">
        <v>4</v>
      </c>
      <c r="E1986" s="13">
        <v>7</v>
      </c>
      <c r="F1986" s="14">
        <f>+(D1986/(D1986+E1986))</f>
        <v>0.36363636363636365</v>
      </c>
      <c r="G1986" s="15" t="e">
        <v>#N/A</v>
      </c>
      <c r="H1986" s="15" t="e">
        <v>#N/A</v>
      </c>
      <c r="L1986" s="16">
        <v>10</v>
      </c>
      <c r="M1986" s="16">
        <v>23</v>
      </c>
      <c r="N1986" s="17">
        <f>+L1986/(L1986+M1986)</f>
        <v>0.30303030303030304</v>
      </c>
      <c r="T1986" s="19">
        <v>22</v>
      </c>
      <c r="U1986" s="19">
        <v>8</v>
      </c>
      <c r="V1986" s="20">
        <f>(+T1986/(T1986+U1986))</f>
        <v>0.73333333333333328</v>
      </c>
    </row>
    <row r="1987" spans="1:24" x14ac:dyDescent="0.35">
      <c r="A1987" s="11">
        <v>133650</v>
      </c>
      <c r="B1987" s="11" t="s">
        <v>122</v>
      </c>
      <c r="C1987" s="11">
        <v>2013</v>
      </c>
      <c r="D1987" s="12">
        <v>3</v>
      </c>
      <c r="E1987" s="13">
        <v>9</v>
      </c>
      <c r="F1987" s="14">
        <f>+(D1987/(D1987+E1987))</f>
        <v>0.25</v>
      </c>
      <c r="G1987" s="15" t="e">
        <v>#N/A</v>
      </c>
      <c r="H1987" s="15" t="e">
        <v>#N/A</v>
      </c>
      <c r="L1987" s="16">
        <v>8</v>
      </c>
      <c r="M1987" s="16">
        <v>23</v>
      </c>
      <c r="N1987" s="17">
        <f>+L1987/(L1987+M1987)</f>
        <v>0.25806451612903225</v>
      </c>
      <c r="T1987" s="19">
        <v>11</v>
      </c>
      <c r="U1987" s="19">
        <v>19</v>
      </c>
      <c r="V1987" s="20">
        <f>(+T1987/(T1987+U1987))</f>
        <v>0.36666666666666664</v>
      </c>
    </row>
    <row r="1988" spans="1:24" x14ac:dyDescent="0.35">
      <c r="A1988" s="11">
        <v>133650</v>
      </c>
      <c r="B1988" s="11" t="s">
        <v>122</v>
      </c>
      <c r="C1988" s="11">
        <v>2014</v>
      </c>
      <c r="D1988" s="12">
        <v>5</v>
      </c>
      <c r="E1988" s="13">
        <v>6</v>
      </c>
      <c r="F1988" s="14">
        <f>+(D1988/(D1988+E1988))</f>
        <v>0.45454545454545453</v>
      </c>
      <c r="G1988" s="15" t="e">
        <v>#N/A</v>
      </c>
      <c r="H1988" s="15" t="e">
        <v>#N/A</v>
      </c>
      <c r="L1988" s="16">
        <v>14</v>
      </c>
      <c r="M1988" s="16">
        <v>18</v>
      </c>
      <c r="N1988" s="17">
        <f>+L1988/(L1988+M1988)</f>
        <v>0.4375</v>
      </c>
      <c r="T1988" s="19">
        <v>17</v>
      </c>
      <c r="U1988" s="19">
        <v>14</v>
      </c>
      <c r="V1988" s="20">
        <f>(+T1988/(T1988+U1988))</f>
        <v>0.54838709677419351</v>
      </c>
    </row>
    <row r="1989" spans="1:24" x14ac:dyDescent="0.35">
      <c r="A1989" s="11">
        <v>133650</v>
      </c>
      <c r="B1989" s="11" t="s">
        <v>122</v>
      </c>
      <c r="C1989" s="11">
        <v>2015</v>
      </c>
      <c r="D1989" s="12">
        <v>1</v>
      </c>
      <c r="E1989" s="13">
        <v>10</v>
      </c>
      <c r="F1989" s="14">
        <f>+(D1989/(D1989+E1989))</f>
        <v>9.0909090909090912E-2</v>
      </c>
      <c r="G1989" s="15">
        <v>115299</v>
      </c>
      <c r="H1989" s="15">
        <v>16471</v>
      </c>
      <c r="L1989" s="16">
        <v>2</v>
      </c>
      <c r="M1989" s="16">
        <v>27</v>
      </c>
      <c r="N1989" s="17">
        <f>+L1989/(L1989+M1989)</f>
        <v>6.8965517241379309E-2</v>
      </c>
      <c r="T1989" s="19">
        <v>12</v>
      </c>
      <c r="U1989" s="19">
        <v>21</v>
      </c>
      <c r="V1989" s="20">
        <f>(+T1989/(T1989+U1989))</f>
        <v>0.36363636363636365</v>
      </c>
    </row>
    <row r="1990" spans="1:24" x14ac:dyDescent="0.35">
      <c r="A1990" s="11">
        <v>133650</v>
      </c>
      <c r="B1990" s="11" t="s">
        <v>122</v>
      </c>
      <c r="C1990" s="11">
        <v>2016</v>
      </c>
      <c r="D1990" s="12">
        <v>4</v>
      </c>
      <c r="E1990" s="13">
        <v>7</v>
      </c>
      <c r="F1990" s="14">
        <f>+(D1990/(D1990+E1990))</f>
        <v>0.36363636363636365</v>
      </c>
      <c r="G1990" s="15" t="e">
        <v>#N/A</v>
      </c>
      <c r="H1990" s="15" t="e">
        <v>#N/A</v>
      </c>
      <c r="L1990" s="16">
        <v>8</v>
      </c>
      <c r="M1990" s="16">
        <v>21</v>
      </c>
      <c r="N1990" s="17">
        <f>+L1990/(L1990+M1990)</f>
        <v>0.27586206896551724</v>
      </c>
      <c r="T1990" s="19">
        <v>16</v>
      </c>
      <c r="U1990" s="19">
        <v>15</v>
      </c>
      <c r="V1990" s="20">
        <f>(+T1990/(T1990+U1990))</f>
        <v>0.5161290322580645</v>
      </c>
    </row>
    <row r="1991" spans="1:24" x14ac:dyDescent="0.35">
      <c r="A1991" s="11">
        <v>133650</v>
      </c>
      <c r="B1991" s="11" t="s">
        <v>122</v>
      </c>
      <c r="C1991" s="11">
        <v>2017</v>
      </c>
      <c r="D1991" s="12">
        <v>3</v>
      </c>
      <c r="E1991" s="13">
        <v>8</v>
      </c>
      <c r="F1991" s="14">
        <f>+(D1991/(D1991+E1991))</f>
        <v>0.27272727272727271</v>
      </c>
      <c r="G1991" s="15" t="e">
        <v>#N/A</v>
      </c>
      <c r="H1991" s="15" t="e">
        <v>#N/A</v>
      </c>
      <c r="L1991" s="16">
        <v>7</v>
      </c>
      <c r="M1991" s="16">
        <v>23</v>
      </c>
      <c r="N1991" s="17">
        <f>+L1991/(L1991+M1991)</f>
        <v>0.23333333333333334</v>
      </c>
      <c r="O1991" s="18">
        <v>19664</v>
      </c>
      <c r="P1991" s="18">
        <v>1512</v>
      </c>
      <c r="T1991" s="19">
        <v>13</v>
      </c>
      <c r="U1991" s="19">
        <v>19</v>
      </c>
      <c r="V1991" s="20">
        <f>(+T1991/(T1991+U1991))</f>
        <v>0.40625</v>
      </c>
    </row>
    <row r="1992" spans="1:24" x14ac:dyDescent="0.35">
      <c r="A1992" s="11">
        <v>133650</v>
      </c>
      <c r="B1992" s="11" t="s">
        <v>122</v>
      </c>
      <c r="C1992" s="11">
        <v>2018</v>
      </c>
      <c r="D1992" s="12">
        <v>6</v>
      </c>
      <c r="E1992" s="13">
        <v>5</v>
      </c>
      <c r="F1992" s="14">
        <f>+(D1992/(D1992+E1992))</f>
        <v>0.54545454545454541</v>
      </c>
      <c r="G1992" s="15" t="e">
        <v>#N/A</v>
      </c>
      <c r="H1992" s="15" t="e">
        <v>#N/A</v>
      </c>
      <c r="L1992" s="16">
        <v>9</v>
      </c>
      <c r="M1992" s="16">
        <v>25</v>
      </c>
      <c r="N1992" s="17">
        <f>+L1992/(L1992+M1992)</f>
        <v>0.26470588235294118</v>
      </c>
      <c r="O1992" s="18">
        <v>21885</v>
      </c>
      <c r="P1992" s="18">
        <v>2188</v>
      </c>
      <c r="T1992" s="19">
        <v>8</v>
      </c>
      <c r="U1992" s="19">
        <v>24</v>
      </c>
      <c r="V1992" s="20">
        <f>(+T1992/(T1992+U1992))</f>
        <v>0.25</v>
      </c>
    </row>
    <row r="1993" spans="1:24" x14ac:dyDescent="0.35">
      <c r="A1993" s="11">
        <v>133650</v>
      </c>
      <c r="B1993" s="11" t="s">
        <v>122</v>
      </c>
      <c r="C1993" s="11">
        <v>2019</v>
      </c>
      <c r="D1993" s="12">
        <v>9</v>
      </c>
      <c r="E1993" s="13">
        <v>2</v>
      </c>
      <c r="F1993" s="14">
        <f>+(D1993/(D1993+E1993))</f>
        <v>0.81818181818181823</v>
      </c>
      <c r="G1993" s="15">
        <v>99223</v>
      </c>
      <c r="H1993" s="15">
        <v>16537</v>
      </c>
      <c r="L1993" s="16">
        <v>12</v>
      </c>
      <c r="M1993" s="16">
        <v>19</v>
      </c>
      <c r="N1993" s="17">
        <f>+L1993/(L1993+M1993)</f>
        <v>0.38709677419354838</v>
      </c>
      <c r="T1993" s="19">
        <v>4</v>
      </c>
      <c r="U1993" s="19">
        <v>25</v>
      </c>
      <c r="V1993" s="20">
        <f>(+T1993/(T1993+U1993))</f>
        <v>0.13793103448275862</v>
      </c>
      <c r="W1993" s="21">
        <v>8635</v>
      </c>
      <c r="X1993" s="21">
        <v>785</v>
      </c>
    </row>
    <row r="1994" spans="1:24" x14ac:dyDescent="0.35">
      <c r="A1994" s="11">
        <v>133650</v>
      </c>
      <c r="B1994" s="11" t="s">
        <v>122</v>
      </c>
      <c r="C1994" s="11">
        <v>2020</v>
      </c>
      <c r="L1994" s="16">
        <v>12</v>
      </c>
      <c r="M1994" s="16">
        <v>15</v>
      </c>
      <c r="N1994" s="17">
        <f>+L1994/(L1994+M1994)</f>
        <v>0.44444444444444442</v>
      </c>
      <c r="T1994" s="19">
        <v>6</v>
      </c>
      <c r="U1994" s="19">
        <v>21</v>
      </c>
      <c r="V1994" s="20">
        <f>(+T1994/(T1994+U1994))</f>
        <v>0.22222222222222221</v>
      </c>
    </row>
    <row r="1995" spans="1:24" x14ac:dyDescent="0.35">
      <c r="A1995" s="11">
        <v>133650</v>
      </c>
      <c r="B1995" s="11" t="s">
        <v>122</v>
      </c>
      <c r="C1995" s="11">
        <v>2021</v>
      </c>
      <c r="D1995" s="12">
        <v>9</v>
      </c>
      <c r="E1995" s="13">
        <v>3</v>
      </c>
      <c r="F1995" s="14">
        <f>+(D1995/(D1995+E1995))</f>
        <v>0.75</v>
      </c>
      <c r="G1995" s="15" t="e">
        <v>#N/A</v>
      </c>
      <c r="H1995" s="15">
        <v>16967</v>
      </c>
      <c r="L1995" s="16">
        <v>8</v>
      </c>
      <c r="M1995" s="16">
        <v>12</v>
      </c>
      <c r="N1995" s="17">
        <f>+L1995/(L1995+M1995)</f>
        <v>0.4</v>
      </c>
      <c r="T1995" s="19">
        <v>3</v>
      </c>
      <c r="U1995" s="19">
        <v>25</v>
      </c>
      <c r="V1995" s="20">
        <f>(+T1995/(T1995+U1995))</f>
        <v>0.10714285714285714</v>
      </c>
    </row>
    <row r="1996" spans="1:24" x14ac:dyDescent="0.35">
      <c r="A1996" s="11">
        <v>133650</v>
      </c>
      <c r="B1996" s="11" t="s">
        <v>122</v>
      </c>
      <c r="C1996" s="11">
        <v>2022</v>
      </c>
      <c r="D1996" s="12">
        <v>9</v>
      </c>
      <c r="E1996" s="13">
        <v>2</v>
      </c>
      <c r="F1996" s="14">
        <f>+(D1996/(D1996+E1996))</f>
        <v>0.81818181818181823</v>
      </c>
      <c r="G1996" s="15" t="e">
        <v>#N/A</v>
      </c>
      <c r="H1996" s="15" t="e">
        <v>#N/A</v>
      </c>
      <c r="L1996" s="16">
        <v>13</v>
      </c>
      <c r="M1996" s="16">
        <v>17</v>
      </c>
      <c r="N1996" s="17">
        <f>+L1996/(L1996+M1996)</f>
        <v>0.43333333333333335</v>
      </c>
      <c r="O1996" s="18">
        <v>22673</v>
      </c>
      <c r="P1996" s="18">
        <v>1889</v>
      </c>
      <c r="Q1996" s="17">
        <v>0.36699999999999999</v>
      </c>
      <c r="R1996" s="17">
        <v>0.121</v>
      </c>
      <c r="S1996" s="70">
        <f>+Q1996/R1996</f>
        <v>3.0330578512396693</v>
      </c>
      <c r="T1996" s="19">
        <v>5</v>
      </c>
      <c r="U1996" s="19">
        <v>19</v>
      </c>
      <c r="V1996" s="20">
        <f>(+T1996/(T1996+U1996))</f>
        <v>0.20833333333333334</v>
      </c>
    </row>
    <row r="1997" spans="1:24" x14ac:dyDescent="0.35">
      <c r="A1997" s="11">
        <v>133669</v>
      </c>
      <c r="B1997" s="11" t="s">
        <v>123</v>
      </c>
      <c r="C1997" s="11">
        <v>2004</v>
      </c>
      <c r="D1997" s="12">
        <v>9</v>
      </c>
      <c r="E1997" s="13">
        <v>3</v>
      </c>
      <c r="F1997" s="14">
        <f>+(D1997/(D1997+E1997))</f>
        <v>0.75</v>
      </c>
      <c r="G1997" s="15" t="e">
        <v>#N/A</v>
      </c>
      <c r="H1997" s="15" t="e">
        <v>#N/A</v>
      </c>
      <c r="L1997" s="16">
        <v>9</v>
      </c>
      <c r="M1997" s="16">
        <v>19</v>
      </c>
      <c r="N1997" s="17">
        <f>+L1997/(L1997+M1997)</f>
        <v>0.32142857142857145</v>
      </c>
      <c r="O1997" s="18">
        <v>7382</v>
      </c>
      <c r="P1997" s="18">
        <v>527</v>
      </c>
      <c r="T1997" s="19">
        <v>12</v>
      </c>
      <c r="U1997" s="19">
        <v>16</v>
      </c>
      <c r="V1997" s="20">
        <f>(+T1997/(T1997+U1997))</f>
        <v>0.42857142857142855</v>
      </c>
    </row>
    <row r="1998" spans="1:24" x14ac:dyDescent="0.35">
      <c r="A1998" s="11">
        <v>133669</v>
      </c>
      <c r="B1998" s="11" t="s">
        <v>123</v>
      </c>
      <c r="C1998" s="11">
        <v>2005</v>
      </c>
      <c r="D1998" s="12">
        <v>2</v>
      </c>
      <c r="E1998" s="13">
        <v>9</v>
      </c>
      <c r="F1998" s="14">
        <f>+(D1998/(D1998+E1998))</f>
        <v>0.18181818181818182</v>
      </c>
      <c r="G1998" s="15" t="e">
        <v>#N/A</v>
      </c>
      <c r="H1998" s="15" t="e">
        <v>#N/A</v>
      </c>
      <c r="L1998" s="16">
        <v>10</v>
      </c>
      <c r="M1998" s="16">
        <v>17</v>
      </c>
      <c r="N1998" s="17">
        <f>+L1998/(L1998+M1998)</f>
        <v>0.37037037037037035</v>
      </c>
      <c r="T1998" s="19">
        <v>12</v>
      </c>
      <c r="U1998" s="19">
        <v>16</v>
      </c>
      <c r="V1998" s="20">
        <f>(+T1998/(T1998+U1998))</f>
        <v>0.42857142857142855</v>
      </c>
    </row>
    <row r="1999" spans="1:24" x14ac:dyDescent="0.35">
      <c r="A1999" s="11">
        <v>133669</v>
      </c>
      <c r="B1999" s="11" t="s">
        <v>123</v>
      </c>
      <c r="C1999" s="11">
        <v>2006</v>
      </c>
      <c r="D1999" s="12">
        <v>5</v>
      </c>
      <c r="E1999" s="13">
        <v>7</v>
      </c>
      <c r="F1999" s="14">
        <f>+(D1999/(D1999+E1999))</f>
        <v>0.41666666666666669</v>
      </c>
      <c r="G1999" s="15">
        <v>46382</v>
      </c>
      <c r="H1999" s="15">
        <v>9265</v>
      </c>
      <c r="L1999" s="16">
        <v>15</v>
      </c>
      <c r="M1999" s="16">
        <v>13</v>
      </c>
      <c r="N1999" s="17">
        <f>+L1999/(L1999+M1999)</f>
        <v>0.5357142857142857</v>
      </c>
      <c r="T1999" s="19">
        <v>20</v>
      </c>
      <c r="U1999" s="19">
        <v>11</v>
      </c>
      <c r="V1999" s="20">
        <f>(+T1999/(T1999+U1999))</f>
        <v>0.64516129032258063</v>
      </c>
    </row>
    <row r="2000" spans="1:24" x14ac:dyDescent="0.35">
      <c r="A2000" s="11">
        <v>133669</v>
      </c>
      <c r="B2000" s="11" t="s">
        <v>123</v>
      </c>
      <c r="C2000" s="11">
        <v>2007</v>
      </c>
      <c r="D2000" s="12">
        <v>8</v>
      </c>
      <c r="E2000" s="13">
        <v>5</v>
      </c>
      <c r="F2000" s="14">
        <f>+(D2000/(D2000+E2000))</f>
        <v>0.61538461538461542</v>
      </c>
      <c r="G2000" s="15" t="e">
        <v>#N/A</v>
      </c>
      <c r="H2000" s="15" t="e">
        <v>#N/A</v>
      </c>
      <c r="L2000" s="16">
        <v>16</v>
      </c>
      <c r="M2000" s="16">
        <v>15</v>
      </c>
      <c r="N2000" s="17">
        <f>+L2000/(L2000+M2000)</f>
        <v>0.5161290322580645</v>
      </c>
      <c r="T2000" s="19">
        <v>6</v>
      </c>
      <c r="U2000" s="19">
        <v>25</v>
      </c>
      <c r="V2000" s="20">
        <f>(+T2000/(T2000+U2000))</f>
        <v>0.19354838709677419</v>
      </c>
    </row>
    <row r="2001" spans="1:24" x14ac:dyDescent="0.35">
      <c r="A2001" s="11">
        <v>133669</v>
      </c>
      <c r="B2001" s="11" t="s">
        <v>123</v>
      </c>
      <c r="C2001" s="11">
        <v>2008</v>
      </c>
      <c r="D2001" s="12">
        <v>7</v>
      </c>
      <c r="E2001" s="13">
        <v>6</v>
      </c>
      <c r="F2001" s="14">
        <f>+(D2001/(D2001+E2001))</f>
        <v>0.53846153846153844</v>
      </c>
      <c r="G2001" s="15" t="e">
        <v>#N/A</v>
      </c>
      <c r="H2001" s="15" t="e">
        <v>#N/A</v>
      </c>
      <c r="L2001" s="16">
        <v>15</v>
      </c>
      <c r="M2001" s="16">
        <v>18</v>
      </c>
      <c r="N2001" s="17">
        <f>+L2001/(L2001+M2001)</f>
        <v>0.45454545454545453</v>
      </c>
      <c r="T2001" s="19">
        <v>6</v>
      </c>
      <c r="U2001" s="19">
        <v>22</v>
      </c>
      <c r="V2001" s="20">
        <f>(+T2001/(T2001+U2001))</f>
        <v>0.21428571428571427</v>
      </c>
    </row>
    <row r="2002" spans="1:24" x14ac:dyDescent="0.35">
      <c r="A2002" s="11">
        <v>133669</v>
      </c>
      <c r="B2002" s="11" t="s">
        <v>123</v>
      </c>
      <c r="C2002" s="11">
        <v>2009</v>
      </c>
      <c r="D2002" s="12">
        <v>5</v>
      </c>
      <c r="E2002" s="13">
        <v>7</v>
      </c>
      <c r="F2002" s="14">
        <f>+(D2002/(D2002+E2002))</f>
        <v>0.41666666666666669</v>
      </c>
      <c r="G2002" s="15" t="e">
        <v>#N/A</v>
      </c>
      <c r="H2002" s="15" t="e">
        <v>#N/A</v>
      </c>
      <c r="L2002" s="16">
        <v>6</v>
      </c>
      <c r="M2002" s="16">
        <v>26</v>
      </c>
      <c r="N2002" s="17">
        <f>+L2002/(L2002+M2002)</f>
        <v>0.1875</v>
      </c>
      <c r="T2002" s="19">
        <v>12</v>
      </c>
      <c r="U2002" s="19">
        <v>17</v>
      </c>
      <c r="V2002" s="20">
        <f>(+T2002/(T2002+U2002))</f>
        <v>0.41379310344827586</v>
      </c>
    </row>
    <row r="2003" spans="1:24" x14ac:dyDescent="0.35">
      <c r="A2003" s="11">
        <v>133669</v>
      </c>
      <c r="B2003" s="11" t="s">
        <v>123</v>
      </c>
      <c r="C2003" s="11">
        <v>2010</v>
      </c>
      <c r="D2003" s="12">
        <v>4</v>
      </c>
      <c r="E2003" s="13">
        <v>8</v>
      </c>
      <c r="F2003" s="14">
        <f>+(D2003/(D2003+E2003))</f>
        <v>0.33333333333333331</v>
      </c>
      <c r="G2003" s="15" t="e">
        <v>#N/A</v>
      </c>
      <c r="H2003" s="15" t="e">
        <v>#N/A</v>
      </c>
      <c r="L2003" s="16">
        <v>14</v>
      </c>
      <c r="M2003" s="16">
        <v>16</v>
      </c>
      <c r="N2003" s="17">
        <f>+L2003/(L2003+M2003)</f>
        <v>0.46666666666666667</v>
      </c>
      <c r="T2003" s="19">
        <v>14</v>
      </c>
      <c r="U2003" s="19">
        <v>15</v>
      </c>
      <c r="V2003" s="20">
        <f>(+T2003/(T2003+U2003))</f>
        <v>0.48275862068965519</v>
      </c>
    </row>
    <row r="2004" spans="1:24" x14ac:dyDescent="0.35">
      <c r="A2004" s="11">
        <v>133669</v>
      </c>
      <c r="B2004" s="11" t="s">
        <v>123</v>
      </c>
      <c r="C2004" s="11">
        <v>2011</v>
      </c>
      <c r="D2004" s="12">
        <v>1</v>
      </c>
      <c r="E2004" s="13">
        <v>11</v>
      </c>
      <c r="F2004" s="14">
        <f>+(D2004/(D2004+E2004))</f>
        <v>8.3333333333333329E-2</v>
      </c>
      <c r="G2004" s="15" t="e">
        <v>#N/A</v>
      </c>
      <c r="H2004" s="15" t="e">
        <v>#N/A</v>
      </c>
      <c r="L2004" s="16">
        <v>21</v>
      </c>
      <c r="M2004" s="16">
        <v>11</v>
      </c>
      <c r="N2004" s="17">
        <f>+L2004/(L2004+M2004)</f>
        <v>0.65625</v>
      </c>
      <c r="T2004" s="19">
        <v>7</v>
      </c>
      <c r="U2004" s="19">
        <v>21</v>
      </c>
      <c r="V2004" s="20">
        <f>(+T2004/(T2004+U2004))</f>
        <v>0.25</v>
      </c>
    </row>
    <row r="2005" spans="1:24" x14ac:dyDescent="0.35">
      <c r="A2005" s="11">
        <v>133669</v>
      </c>
      <c r="B2005" s="11" t="s">
        <v>123</v>
      </c>
      <c r="C2005" s="11">
        <v>2012</v>
      </c>
      <c r="D2005" s="12">
        <v>3</v>
      </c>
      <c r="E2005" s="13">
        <v>9</v>
      </c>
      <c r="F2005" s="14">
        <f>+(D2005/(D2005+E2005))</f>
        <v>0.25</v>
      </c>
      <c r="G2005" s="15" t="e">
        <v>#N/A</v>
      </c>
      <c r="H2005" s="15" t="e">
        <v>#N/A</v>
      </c>
      <c r="L2005" s="16">
        <v>11</v>
      </c>
      <c r="M2005" s="16">
        <v>19</v>
      </c>
      <c r="N2005" s="17">
        <f>+L2005/(L2005+M2005)</f>
        <v>0.36666666666666664</v>
      </c>
      <c r="T2005" s="19">
        <v>17</v>
      </c>
      <c r="U2005" s="19">
        <v>13</v>
      </c>
      <c r="V2005" s="20">
        <f>(+T2005/(T2005+U2005))</f>
        <v>0.56666666666666665</v>
      </c>
    </row>
    <row r="2006" spans="1:24" x14ac:dyDescent="0.35">
      <c r="A2006" s="11">
        <v>133669</v>
      </c>
      <c r="B2006" s="11" t="s">
        <v>123</v>
      </c>
      <c r="C2006" s="11">
        <v>2013</v>
      </c>
      <c r="D2006" s="12">
        <v>6</v>
      </c>
      <c r="E2006" s="13">
        <v>6</v>
      </c>
      <c r="F2006" s="14">
        <f>+(D2006/(D2006+E2006))</f>
        <v>0.5</v>
      </c>
      <c r="G2006" s="15" t="e">
        <v>#N/A</v>
      </c>
      <c r="H2006" s="15" t="e">
        <v>#N/A</v>
      </c>
      <c r="L2006" s="16">
        <v>14</v>
      </c>
      <c r="M2006" s="16">
        <v>18</v>
      </c>
      <c r="N2006" s="17">
        <f>+L2006/(L2006+M2006)</f>
        <v>0.4375</v>
      </c>
      <c r="T2006" s="19">
        <v>12</v>
      </c>
      <c r="U2006" s="19">
        <v>17</v>
      </c>
      <c r="V2006" s="20">
        <f>(+T2006/(T2006+U2006))</f>
        <v>0.41379310344827586</v>
      </c>
    </row>
    <row r="2007" spans="1:24" x14ac:dyDescent="0.35">
      <c r="A2007" s="11">
        <v>133669</v>
      </c>
      <c r="B2007" s="11" t="s">
        <v>123</v>
      </c>
      <c r="C2007" s="11">
        <v>2014</v>
      </c>
      <c r="D2007" s="12">
        <v>3</v>
      </c>
      <c r="E2007" s="13">
        <v>9</v>
      </c>
      <c r="F2007" s="14">
        <f>+(D2007/(D2007+E2007))</f>
        <v>0.25</v>
      </c>
      <c r="G2007" s="15" t="e">
        <v>#N/A</v>
      </c>
      <c r="H2007" s="15" t="e">
        <v>#N/A</v>
      </c>
      <c r="L2007" s="16">
        <v>10</v>
      </c>
      <c r="M2007" s="16">
        <v>22</v>
      </c>
      <c r="N2007" s="17">
        <f>+L2007/(L2007+M2007)</f>
        <v>0.3125</v>
      </c>
      <c r="T2007" s="19">
        <v>16</v>
      </c>
      <c r="U2007" s="19">
        <v>14</v>
      </c>
      <c r="V2007" s="20">
        <f>(+T2007/(T2007+U2007))</f>
        <v>0.53333333333333333</v>
      </c>
    </row>
    <row r="2008" spans="1:24" x14ac:dyDescent="0.35">
      <c r="A2008" s="11">
        <v>133669</v>
      </c>
      <c r="B2008" s="11" t="s">
        <v>123</v>
      </c>
      <c r="C2008" s="11">
        <v>2015</v>
      </c>
      <c r="D2008" s="12">
        <v>3</v>
      </c>
      <c r="E2008" s="13">
        <v>9</v>
      </c>
      <c r="F2008" s="14">
        <f>+(D2008/(D2008+E2008))</f>
        <v>0.25</v>
      </c>
      <c r="G2008" s="15" t="e">
        <v>#N/A</v>
      </c>
      <c r="H2008" s="15" t="e">
        <v>#N/A</v>
      </c>
      <c r="L2008" s="16">
        <v>9</v>
      </c>
      <c r="M2008" s="16">
        <v>20</v>
      </c>
      <c r="N2008" s="17">
        <f>+L2008/(L2008+M2008)</f>
        <v>0.31034482758620691</v>
      </c>
      <c r="T2008" s="19">
        <v>14</v>
      </c>
      <c r="U2008" s="19">
        <v>16</v>
      </c>
      <c r="V2008" s="20">
        <f>(+T2008/(T2008+U2008))</f>
        <v>0.46666666666666667</v>
      </c>
    </row>
    <row r="2009" spans="1:24" x14ac:dyDescent="0.35">
      <c r="A2009" s="11">
        <v>133669</v>
      </c>
      <c r="B2009" s="11" t="s">
        <v>123</v>
      </c>
      <c r="C2009" s="11">
        <v>2016</v>
      </c>
      <c r="D2009" s="12">
        <v>3</v>
      </c>
      <c r="E2009" s="13">
        <v>9</v>
      </c>
      <c r="F2009" s="14">
        <f>+(D2009/(D2009+E2009))</f>
        <v>0.25</v>
      </c>
      <c r="G2009" s="15" t="e">
        <v>#N/A</v>
      </c>
      <c r="H2009" s="15" t="e">
        <v>#N/A</v>
      </c>
      <c r="L2009" s="16">
        <v>8</v>
      </c>
      <c r="M2009" s="16">
        <v>25</v>
      </c>
      <c r="N2009" s="17">
        <f>+L2009/(L2009+M2009)</f>
        <v>0.24242424242424243</v>
      </c>
      <c r="T2009" s="19">
        <v>4</v>
      </c>
      <c r="U2009" s="19">
        <v>25</v>
      </c>
      <c r="V2009" s="20">
        <f>(+T2009/(T2009+U2009))</f>
        <v>0.13793103448275862</v>
      </c>
    </row>
    <row r="2010" spans="1:24" x14ac:dyDescent="0.35">
      <c r="A2010" s="11">
        <v>133669</v>
      </c>
      <c r="B2010" s="11" t="s">
        <v>123</v>
      </c>
      <c r="C2010" s="11">
        <v>2017</v>
      </c>
      <c r="D2010" s="12">
        <v>11</v>
      </c>
      <c r="E2010" s="13">
        <v>3</v>
      </c>
      <c r="F2010" s="14">
        <f>+(D2010/(D2010+E2010))</f>
        <v>0.7857142857142857</v>
      </c>
      <c r="G2010" s="15" t="e">
        <v>#N/A</v>
      </c>
      <c r="H2010" s="15">
        <v>19048</v>
      </c>
      <c r="L2010" s="16">
        <v>10</v>
      </c>
      <c r="M2010" s="16">
        <v>20</v>
      </c>
      <c r="N2010" s="17">
        <f>+L2010/(L2010+M2010)</f>
        <v>0.33333333333333331</v>
      </c>
      <c r="O2010" s="18">
        <v>17750</v>
      </c>
      <c r="P2010" s="18">
        <v>1267</v>
      </c>
      <c r="T2010" s="19">
        <v>13</v>
      </c>
      <c r="U2010" s="19">
        <v>15</v>
      </c>
      <c r="V2010" s="20">
        <f>(+T2010/(T2010+U2010))</f>
        <v>0.4642857142857143</v>
      </c>
    </row>
    <row r="2011" spans="1:24" x14ac:dyDescent="0.35">
      <c r="A2011" s="11">
        <v>133669</v>
      </c>
      <c r="B2011" s="11" t="s">
        <v>123</v>
      </c>
      <c r="C2011" s="11">
        <v>2018</v>
      </c>
      <c r="D2011" s="12">
        <v>5</v>
      </c>
      <c r="E2011" s="13">
        <v>7</v>
      </c>
      <c r="F2011" s="14">
        <f>+(D2011/(D2011+E2011))</f>
        <v>0.41666666666666669</v>
      </c>
      <c r="G2011" s="15" t="e">
        <v>#N/A</v>
      </c>
      <c r="H2011" s="15" t="e">
        <v>#N/A</v>
      </c>
      <c r="L2011" s="16">
        <v>12</v>
      </c>
      <c r="M2011" s="16">
        <v>19</v>
      </c>
      <c r="N2011" s="17">
        <f>+L2011/(L2011+M2011)</f>
        <v>0.38709677419354838</v>
      </c>
      <c r="O2011" s="18">
        <v>16636</v>
      </c>
      <c r="P2011" s="18">
        <v>1188</v>
      </c>
      <c r="T2011" s="19">
        <v>13</v>
      </c>
      <c r="U2011" s="19">
        <v>15</v>
      </c>
      <c r="V2011" s="20">
        <f>(+T2011/(T2011+U2011))</f>
        <v>0.4642857142857143</v>
      </c>
    </row>
    <row r="2012" spans="1:24" x14ac:dyDescent="0.35">
      <c r="A2012" s="11">
        <v>133669</v>
      </c>
      <c r="B2012" s="11" t="s">
        <v>123</v>
      </c>
      <c r="C2012" s="11">
        <v>2019</v>
      </c>
      <c r="D2012" s="12">
        <v>11</v>
      </c>
      <c r="E2012" s="13">
        <v>3</v>
      </c>
      <c r="F2012" s="14">
        <f>+(D2012/(D2012+E2012))</f>
        <v>0.7857142857142857</v>
      </c>
      <c r="G2012" s="15">
        <v>140857</v>
      </c>
      <c r="H2012" s="15">
        <v>17607</v>
      </c>
      <c r="L2012" s="16">
        <v>17</v>
      </c>
      <c r="M2012" s="16">
        <v>16</v>
      </c>
      <c r="N2012" s="17">
        <f>+L2012/(L2012+M2012)</f>
        <v>0.51515151515151514</v>
      </c>
      <c r="T2012" s="19">
        <v>5</v>
      </c>
      <c r="U2012" s="19">
        <v>25</v>
      </c>
      <c r="V2012" s="20">
        <f>(+T2012/(T2012+U2012))</f>
        <v>0.16666666666666666</v>
      </c>
      <c r="W2012" s="21">
        <v>7271</v>
      </c>
      <c r="X2012" s="21">
        <v>461</v>
      </c>
    </row>
    <row r="2013" spans="1:24" x14ac:dyDescent="0.35">
      <c r="A2013" s="11">
        <v>133669</v>
      </c>
      <c r="B2013" s="11" t="s">
        <v>123</v>
      </c>
      <c r="C2013" s="11">
        <v>2020</v>
      </c>
      <c r="D2013" s="12">
        <v>5</v>
      </c>
      <c r="E2013" s="13">
        <v>4</v>
      </c>
      <c r="F2013" s="14">
        <f>+(D2013/(D2013+E2013))</f>
        <v>0.55555555555555558</v>
      </c>
      <c r="G2013" s="15" t="e">
        <v>#N/A</v>
      </c>
      <c r="H2013" s="15" t="e">
        <v>#N/A</v>
      </c>
      <c r="L2013" s="16">
        <v>17</v>
      </c>
      <c r="M2013" s="16">
        <v>15</v>
      </c>
      <c r="N2013" s="17">
        <f>+L2013/(L2013+M2013)</f>
        <v>0.53125</v>
      </c>
      <c r="T2013" s="19">
        <v>13</v>
      </c>
      <c r="U2013" s="19">
        <v>17</v>
      </c>
      <c r="V2013" s="20">
        <f>(+T2013/(T2013+U2013))</f>
        <v>0.43333333333333335</v>
      </c>
    </row>
    <row r="2014" spans="1:24" x14ac:dyDescent="0.35">
      <c r="A2014" s="11">
        <v>133669</v>
      </c>
      <c r="B2014" s="11" t="s">
        <v>123</v>
      </c>
      <c r="C2014" s="11">
        <v>2021</v>
      </c>
      <c r="D2014" s="12">
        <v>5</v>
      </c>
      <c r="E2014" s="13">
        <v>7</v>
      </c>
      <c r="F2014" s="14">
        <f>+(D2014/(D2014+E2014))</f>
        <v>0.41666666666666669</v>
      </c>
      <c r="G2014" s="15" t="e">
        <v>#N/A</v>
      </c>
      <c r="H2014" s="15" t="e">
        <v>#N/A</v>
      </c>
      <c r="L2014" s="16">
        <v>13</v>
      </c>
      <c r="M2014" s="16">
        <v>10</v>
      </c>
      <c r="N2014" s="17">
        <f>+L2014/(L2014+M2014)</f>
        <v>0.56521739130434778</v>
      </c>
      <c r="T2014" s="19">
        <v>11</v>
      </c>
      <c r="U2014" s="19">
        <v>11</v>
      </c>
      <c r="V2014" s="20">
        <f>(+T2014/(T2014+U2014))</f>
        <v>0.5</v>
      </c>
    </row>
    <row r="2015" spans="1:24" x14ac:dyDescent="0.35">
      <c r="A2015" s="11">
        <v>133669</v>
      </c>
      <c r="B2015" s="11" t="s">
        <v>123</v>
      </c>
      <c r="C2015" s="11">
        <v>2022</v>
      </c>
      <c r="D2015" s="12">
        <v>5</v>
      </c>
      <c r="E2015" s="13">
        <v>7</v>
      </c>
      <c r="F2015" s="14">
        <f>+(D2015/(D2015+E2015))</f>
        <v>0.41666666666666669</v>
      </c>
      <c r="G2015" s="15" t="e">
        <v>#N/A</v>
      </c>
      <c r="H2015" s="15" t="e">
        <v>#N/A</v>
      </c>
      <c r="L2015" s="16">
        <v>19</v>
      </c>
      <c r="M2015" s="16">
        <v>15</v>
      </c>
      <c r="N2015" s="17">
        <f>+L2015/(L2015+M2015)</f>
        <v>0.55882352941176472</v>
      </c>
      <c r="O2015" s="18">
        <v>26605</v>
      </c>
      <c r="P2015" s="18">
        <v>1889</v>
      </c>
      <c r="S2015" s="70" t="e">
        <f>+Q2015/R2015</f>
        <v>#DIV/0!</v>
      </c>
      <c r="T2015" s="19">
        <v>5</v>
      </c>
      <c r="U2015" s="19">
        <v>25</v>
      </c>
      <c r="V2015" s="20">
        <f>(+T2015/(T2015+U2015))</f>
        <v>0.16666666666666666</v>
      </c>
    </row>
    <row r="2016" spans="1:24" x14ac:dyDescent="0.35">
      <c r="A2016" s="11">
        <v>133711</v>
      </c>
      <c r="B2016" s="11" t="s">
        <v>124</v>
      </c>
      <c r="C2016" s="11">
        <v>2004</v>
      </c>
      <c r="G2016" s="15" t="e">
        <v>#N/A</v>
      </c>
      <c r="H2016" s="15" t="e">
        <v>#N/A</v>
      </c>
      <c r="L2016" s="16">
        <v>26</v>
      </c>
      <c r="M2016" s="16">
        <v>6</v>
      </c>
      <c r="N2016" s="17">
        <f>+L2016/(L2016+M2016)</f>
        <v>0.8125</v>
      </c>
      <c r="T2016" s="19">
        <v>11</v>
      </c>
      <c r="U2016" s="19">
        <v>14</v>
      </c>
      <c r="V2016" s="20">
        <f>(+T2016/(T2016+U2016))</f>
        <v>0.44</v>
      </c>
    </row>
    <row r="2017" spans="1:24" x14ac:dyDescent="0.35">
      <c r="A2017" s="11">
        <v>133711</v>
      </c>
      <c r="B2017" s="11" t="s">
        <v>124</v>
      </c>
      <c r="C2017" s="11">
        <v>2005</v>
      </c>
      <c r="G2017" s="15" t="e">
        <v>#N/A</v>
      </c>
      <c r="H2017" s="15" t="e">
        <v>#N/A</v>
      </c>
      <c r="L2017" s="16">
        <v>23</v>
      </c>
      <c r="M2017" s="16">
        <v>8</v>
      </c>
      <c r="N2017" s="17">
        <f>+L2017/(L2017+M2017)</f>
        <v>0.74193548387096775</v>
      </c>
      <c r="T2017" s="19">
        <v>9</v>
      </c>
      <c r="U2017" s="19">
        <v>18</v>
      </c>
      <c r="V2017" s="20">
        <f>(+T2017/(T2017+U2017))</f>
        <v>0.33333333333333331</v>
      </c>
    </row>
    <row r="2018" spans="1:24" x14ac:dyDescent="0.35">
      <c r="A2018" s="11">
        <v>133711</v>
      </c>
      <c r="B2018" s="11" t="s">
        <v>124</v>
      </c>
      <c r="C2018" s="11">
        <v>2006</v>
      </c>
      <c r="G2018" s="15" t="e">
        <v>#N/A</v>
      </c>
      <c r="H2018" s="15" t="e">
        <v>#N/A</v>
      </c>
      <c r="L2018" s="16">
        <v>14</v>
      </c>
      <c r="M2018" s="16">
        <v>14</v>
      </c>
      <c r="N2018" s="17">
        <f>+L2018/(L2018+M2018)</f>
        <v>0.5</v>
      </c>
      <c r="T2018" s="19">
        <v>14</v>
      </c>
      <c r="U2018" s="19">
        <v>16</v>
      </c>
      <c r="V2018" s="20">
        <f>(+T2018/(T2018+U2018))</f>
        <v>0.46666666666666667</v>
      </c>
    </row>
    <row r="2019" spans="1:24" x14ac:dyDescent="0.35">
      <c r="A2019" s="11">
        <v>133711</v>
      </c>
      <c r="B2019" s="11" t="s">
        <v>124</v>
      </c>
      <c r="C2019" s="11">
        <v>2007</v>
      </c>
      <c r="G2019" s="15" t="e">
        <v>#N/A</v>
      </c>
      <c r="H2019" s="15" t="e">
        <v>#N/A</v>
      </c>
      <c r="L2019" s="16">
        <v>14</v>
      </c>
      <c r="M2019" s="16">
        <v>13</v>
      </c>
      <c r="N2019" s="17">
        <f>+L2019/(L2019+M2019)</f>
        <v>0.51851851851851849</v>
      </c>
      <c r="T2019" s="19">
        <v>13</v>
      </c>
      <c r="U2019" s="19">
        <v>16</v>
      </c>
      <c r="V2019" s="20">
        <f>(+T2019/(T2019+U2019))</f>
        <v>0.44827586206896552</v>
      </c>
    </row>
    <row r="2020" spans="1:24" x14ac:dyDescent="0.35">
      <c r="A2020" s="11">
        <v>133711</v>
      </c>
      <c r="B2020" s="11" t="s">
        <v>124</v>
      </c>
      <c r="C2020" s="11">
        <v>2008</v>
      </c>
      <c r="G2020" s="15" t="e">
        <v>#N/A</v>
      </c>
      <c r="H2020" s="15" t="e">
        <v>#N/A</v>
      </c>
      <c r="L2020" s="16">
        <v>20</v>
      </c>
      <c r="M2020" s="16">
        <v>7</v>
      </c>
      <c r="N2020" s="17">
        <f>+L2020/(L2020+M2020)</f>
        <v>0.7407407407407407</v>
      </c>
      <c r="T2020" s="19">
        <v>15</v>
      </c>
      <c r="U2020" s="19">
        <v>15</v>
      </c>
      <c r="V2020" s="20">
        <f>(+T2020/(T2020+U2020))</f>
        <v>0.5</v>
      </c>
    </row>
    <row r="2021" spans="1:24" x14ac:dyDescent="0.35">
      <c r="A2021" s="11">
        <v>133711</v>
      </c>
      <c r="B2021" s="11" t="s">
        <v>124</v>
      </c>
      <c r="C2021" s="11">
        <v>2009</v>
      </c>
      <c r="G2021" s="15" t="e">
        <v>#N/A</v>
      </c>
      <c r="H2021" s="15" t="e">
        <v>#N/A</v>
      </c>
      <c r="L2021" s="16">
        <v>12</v>
      </c>
      <c r="M2021" s="16">
        <v>15</v>
      </c>
      <c r="N2021" s="17">
        <f>+L2021/(L2021+M2021)</f>
        <v>0.44444444444444442</v>
      </c>
      <c r="T2021" s="19">
        <v>5</v>
      </c>
      <c r="U2021" s="19">
        <v>24</v>
      </c>
      <c r="V2021" s="20">
        <f>(+T2021/(T2021+U2021))</f>
        <v>0.17241379310344829</v>
      </c>
    </row>
    <row r="2022" spans="1:24" x14ac:dyDescent="0.35">
      <c r="A2022" s="11">
        <v>133711</v>
      </c>
      <c r="B2022" s="11" t="s">
        <v>124</v>
      </c>
      <c r="C2022" s="11">
        <v>2010</v>
      </c>
      <c r="G2022" s="15" t="e">
        <v>#N/A</v>
      </c>
      <c r="H2022" s="15" t="e">
        <v>#N/A</v>
      </c>
      <c r="L2022" s="16">
        <v>11</v>
      </c>
      <c r="M2022" s="16">
        <v>16</v>
      </c>
      <c r="N2022" s="17">
        <f>+L2022/(L2022+M2022)</f>
        <v>0.40740740740740738</v>
      </c>
      <c r="T2022" s="19">
        <v>8</v>
      </c>
      <c r="U2022" s="19">
        <v>19</v>
      </c>
      <c r="V2022" s="20">
        <f>(+T2022/(T2022+U2022))</f>
        <v>0.29629629629629628</v>
      </c>
    </row>
    <row r="2023" spans="1:24" x14ac:dyDescent="0.35">
      <c r="A2023" s="11">
        <v>133711</v>
      </c>
      <c r="B2023" s="11" t="s">
        <v>124</v>
      </c>
      <c r="C2023" s="11">
        <v>2011</v>
      </c>
      <c r="G2023" s="15" t="e">
        <v>#N/A</v>
      </c>
      <c r="H2023" s="15" t="e">
        <v>#N/A</v>
      </c>
      <c r="L2023" s="16">
        <v>10</v>
      </c>
      <c r="M2023" s="16">
        <v>6</v>
      </c>
      <c r="N2023" s="17">
        <f>+L2023/(L2023+M2023)</f>
        <v>0.625</v>
      </c>
      <c r="T2023" s="19">
        <v>6</v>
      </c>
      <c r="U2023" s="19">
        <v>20</v>
      </c>
      <c r="V2023" s="20">
        <f>(+T2023/(T2023+U2023))</f>
        <v>0.23076923076923078</v>
      </c>
    </row>
    <row r="2024" spans="1:24" x14ac:dyDescent="0.35">
      <c r="A2024" s="11">
        <v>133711</v>
      </c>
      <c r="B2024" s="11" t="s">
        <v>124</v>
      </c>
      <c r="C2024" s="11">
        <v>2012</v>
      </c>
      <c r="G2024" s="15" t="e">
        <v>#N/A</v>
      </c>
      <c r="H2024" s="15" t="e">
        <v>#N/A</v>
      </c>
      <c r="L2024" s="16">
        <v>9</v>
      </c>
      <c r="M2024" s="16">
        <v>17</v>
      </c>
      <c r="N2024" s="17">
        <f>+L2024/(L2024+M2024)</f>
        <v>0.34615384615384615</v>
      </c>
      <c r="T2024" s="19">
        <v>4</v>
      </c>
      <c r="U2024" s="19">
        <v>22</v>
      </c>
      <c r="V2024" s="20">
        <f>(+T2024/(T2024+U2024))</f>
        <v>0.15384615384615385</v>
      </c>
    </row>
    <row r="2025" spans="1:24" x14ac:dyDescent="0.35">
      <c r="A2025" s="11">
        <v>133711</v>
      </c>
      <c r="B2025" s="11" t="s">
        <v>124</v>
      </c>
      <c r="C2025" s="11">
        <v>2013</v>
      </c>
      <c r="G2025" s="15" t="e">
        <v>#N/A</v>
      </c>
      <c r="H2025" s="15" t="e">
        <v>#N/A</v>
      </c>
      <c r="L2025" s="16">
        <v>11</v>
      </c>
      <c r="M2025" s="16">
        <v>15</v>
      </c>
      <c r="N2025" s="17">
        <f>+L2025/(L2025+M2025)</f>
        <v>0.42307692307692307</v>
      </c>
      <c r="T2025" s="19">
        <v>15</v>
      </c>
      <c r="U2025" s="19">
        <v>13</v>
      </c>
      <c r="V2025" s="20">
        <f>(+T2025/(T2025+U2025))</f>
        <v>0.5357142857142857</v>
      </c>
    </row>
    <row r="2026" spans="1:24" x14ac:dyDescent="0.35">
      <c r="A2026" s="11">
        <v>133711</v>
      </c>
      <c r="B2026" s="11" t="s">
        <v>124</v>
      </c>
      <c r="C2026" s="11">
        <v>2014</v>
      </c>
      <c r="G2026" s="15" t="e">
        <v>#N/A</v>
      </c>
      <c r="H2026" s="15" t="e">
        <v>#N/A</v>
      </c>
      <c r="L2026" s="16">
        <v>11</v>
      </c>
      <c r="M2026" s="16">
        <v>15</v>
      </c>
      <c r="N2026" s="17">
        <f>+L2026/(L2026+M2026)</f>
        <v>0.42307692307692307</v>
      </c>
      <c r="T2026" s="19">
        <v>12</v>
      </c>
      <c r="U2026" s="19">
        <v>15</v>
      </c>
      <c r="V2026" s="20">
        <f>(+T2026/(T2026+U2026))</f>
        <v>0.44444444444444442</v>
      </c>
    </row>
    <row r="2027" spans="1:24" x14ac:dyDescent="0.35">
      <c r="A2027" s="11">
        <v>133711</v>
      </c>
      <c r="B2027" s="11" t="s">
        <v>124</v>
      </c>
      <c r="C2027" s="11">
        <v>2015</v>
      </c>
      <c r="G2027" s="15" t="e">
        <v>#N/A</v>
      </c>
      <c r="H2027" s="15" t="e">
        <v>#N/A</v>
      </c>
      <c r="L2027" s="16">
        <v>10</v>
      </c>
      <c r="M2027" s="16">
        <v>16</v>
      </c>
      <c r="N2027" s="17">
        <f>+L2027/(L2027+M2027)</f>
        <v>0.38461538461538464</v>
      </c>
      <c r="T2027" s="19">
        <v>9</v>
      </c>
      <c r="U2027" s="19">
        <v>17</v>
      </c>
      <c r="V2027" s="20">
        <f>(+T2027/(T2027+U2027))</f>
        <v>0.34615384615384615</v>
      </c>
    </row>
    <row r="2028" spans="1:24" x14ac:dyDescent="0.35">
      <c r="A2028" s="11">
        <v>133711</v>
      </c>
      <c r="B2028" s="11" t="s">
        <v>124</v>
      </c>
      <c r="C2028" s="11">
        <v>2016</v>
      </c>
      <c r="G2028" s="15" t="e">
        <v>#N/A</v>
      </c>
      <c r="H2028" s="15" t="e">
        <v>#N/A</v>
      </c>
      <c r="L2028" s="16">
        <v>8</v>
      </c>
      <c r="M2028" s="16">
        <v>20</v>
      </c>
      <c r="N2028" s="17">
        <f>+L2028/(L2028+M2028)</f>
        <v>0.2857142857142857</v>
      </c>
      <c r="T2028" s="19">
        <v>13</v>
      </c>
      <c r="U2028" s="19">
        <v>14</v>
      </c>
      <c r="V2028" s="20">
        <f>(+T2028/(T2028+U2028))</f>
        <v>0.48148148148148145</v>
      </c>
    </row>
    <row r="2029" spans="1:24" x14ac:dyDescent="0.35">
      <c r="A2029" s="11">
        <v>133711</v>
      </c>
      <c r="B2029" s="11" t="s">
        <v>124</v>
      </c>
      <c r="C2029" s="11">
        <v>2017</v>
      </c>
      <c r="G2029" s="15" t="e">
        <v>#N/A</v>
      </c>
      <c r="H2029" s="15" t="e">
        <v>#N/A</v>
      </c>
      <c r="L2029" s="16">
        <v>10</v>
      </c>
      <c r="M2029" s="16">
        <v>16</v>
      </c>
      <c r="N2029" s="17">
        <f>+L2029/(L2029+M2029)</f>
        <v>0.38461538461538464</v>
      </c>
      <c r="O2029" s="18">
        <v>5813</v>
      </c>
      <c r="P2029" s="18">
        <v>341</v>
      </c>
      <c r="T2029" s="19">
        <v>5</v>
      </c>
      <c r="U2029" s="19">
        <v>21</v>
      </c>
      <c r="V2029" s="20">
        <f>(+T2029/(T2029+U2029))</f>
        <v>0.19230769230769232</v>
      </c>
    </row>
    <row r="2030" spans="1:24" x14ac:dyDescent="0.35">
      <c r="A2030" s="11">
        <v>133711</v>
      </c>
      <c r="B2030" s="11" t="s">
        <v>124</v>
      </c>
      <c r="C2030" s="11">
        <v>2018</v>
      </c>
      <c r="G2030" s="15" t="e">
        <v>#N/A</v>
      </c>
      <c r="H2030" s="15" t="e">
        <v>#N/A</v>
      </c>
      <c r="L2030" s="16">
        <v>9</v>
      </c>
      <c r="M2030" s="16">
        <v>17</v>
      </c>
      <c r="N2030" s="17">
        <f>+L2030/(L2030+M2030)</f>
        <v>0.34615384615384615</v>
      </c>
      <c r="O2030" s="18">
        <v>5477</v>
      </c>
      <c r="P2030" s="18">
        <v>421</v>
      </c>
      <c r="T2030" s="19">
        <v>18</v>
      </c>
      <c r="U2030" s="19">
        <v>9</v>
      </c>
      <c r="V2030" s="20">
        <f>(+T2030/(T2030+U2030))</f>
        <v>0.66666666666666663</v>
      </c>
    </row>
    <row r="2031" spans="1:24" x14ac:dyDescent="0.35">
      <c r="A2031" s="11">
        <v>133711</v>
      </c>
      <c r="B2031" s="11" t="s">
        <v>124</v>
      </c>
      <c r="C2031" s="11">
        <v>2019</v>
      </c>
      <c r="G2031" s="15" t="e">
        <v>#N/A</v>
      </c>
      <c r="H2031" s="15" t="e">
        <v>#N/A</v>
      </c>
      <c r="L2031" s="16">
        <v>8</v>
      </c>
      <c r="M2031" s="16">
        <v>20</v>
      </c>
      <c r="N2031" s="17">
        <f>+L2031/(L2031+M2031)</f>
        <v>0.2857142857142857</v>
      </c>
      <c r="T2031" s="19">
        <v>21</v>
      </c>
      <c r="U2031" s="19">
        <v>8</v>
      </c>
      <c r="V2031" s="20">
        <f>(+T2031/(T2031+U2031))</f>
        <v>0.72413793103448276</v>
      </c>
      <c r="W2031" s="21">
        <v>2951</v>
      </c>
      <c r="X2031" s="21">
        <v>184</v>
      </c>
    </row>
    <row r="2032" spans="1:24" x14ac:dyDescent="0.35">
      <c r="A2032" s="11">
        <v>133711</v>
      </c>
      <c r="B2032" s="11" t="s">
        <v>124</v>
      </c>
      <c r="C2032" s="11">
        <v>2020</v>
      </c>
      <c r="G2032" s="15" t="e">
        <v>#N/A</v>
      </c>
      <c r="H2032" s="15" t="e">
        <v>#N/A</v>
      </c>
      <c r="L2032" s="16">
        <v>14</v>
      </c>
      <c r="M2032" s="16">
        <v>15</v>
      </c>
      <c r="N2032" s="17">
        <f>+L2032/(L2032+M2032)</f>
        <v>0.48275862068965519</v>
      </c>
      <c r="T2032" s="19">
        <v>6</v>
      </c>
      <c r="U2032" s="19">
        <v>20</v>
      </c>
      <c r="V2032" s="20">
        <f>(+T2032/(T2032+U2032))</f>
        <v>0.23076923076923078</v>
      </c>
    </row>
    <row r="2033" spans="1:22" x14ac:dyDescent="0.35">
      <c r="A2033" s="11">
        <v>133711</v>
      </c>
      <c r="B2033" s="11" t="s">
        <v>124</v>
      </c>
      <c r="C2033" s="11">
        <v>2021</v>
      </c>
      <c r="G2033" s="15" t="e">
        <v>#N/A</v>
      </c>
      <c r="H2033" s="15" t="e">
        <v>#N/A</v>
      </c>
      <c r="L2033" s="16">
        <v>18</v>
      </c>
      <c r="M2033" s="16">
        <v>3</v>
      </c>
      <c r="N2033" s="17">
        <f>+L2033/(L2033+M2033)</f>
        <v>0.8571428571428571</v>
      </c>
      <c r="T2033" s="19">
        <v>7</v>
      </c>
      <c r="U2033" s="19">
        <v>7</v>
      </c>
      <c r="V2033" s="20">
        <f>(+T2033/(T2033+U2033))</f>
        <v>0.5</v>
      </c>
    </row>
    <row r="2034" spans="1:22" x14ac:dyDescent="0.35">
      <c r="A2034" s="11">
        <v>133711</v>
      </c>
      <c r="B2034" s="11" t="s">
        <v>124</v>
      </c>
      <c r="C2034" s="11">
        <v>2022</v>
      </c>
      <c r="G2034" s="15" t="e">
        <v>#N/A</v>
      </c>
      <c r="H2034" s="15" t="e">
        <v>#N/A</v>
      </c>
      <c r="L2034" s="16">
        <v>23</v>
      </c>
      <c r="M2034" s="16">
        <v>8</v>
      </c>
      <c r="N2034" s="17">
        <f>+L2034/(L2034+M2034)</f>
        <v>0.74193548387096775</v>
      </c>
      <c r="O2034" s="18">
        <v>5372</v>
      </c>
      <c r="P2034" s="18">
        <v>413</v>
      </c>
      <c r="S2034" s="70" t="e">
        <f>+Q2034/R2034</f>
        <v>#DIV/0!</v>
      </c>
      <c r="T2034" s="19">
        <v>12</v>
      </c>
      <c r="U2034" s="19">
        <v>17</v>
      </c>
      <c r="V2034" s="20">
        <f>(+T2034/(T2034+U2034))</f>
        <v>0.41379310344827586</v>
      </c>
    </row>
    <row r="2035" spans="1:22" x14ac:dyDescent="0.35">
      <c r="A2035" s="11">
        <v>133881</v>
      </c>
      <c r="B2035" s="11" t="s">
        <v>125</v>
      </c>
      <c r="C2035" s="11">
        <v>2004</v>
      </c>
      <c r="G2035" s="15" t="e">
        <v>#N/A</v>
      </c>
      <c r="H2035" s="15" t="e">
        <v>#N/A</v>
      </c>
      <c r="L2035" s="16">
        <v>5</v>
      </c>
      <c r="M2035" s="16">
        <v>23</v>
      </c>
      <c r="N2035" s="17">
        <f>+L2035/(L2035+M2035)</f>
        <v>0.17857142857142858</v>
      </c>
      <c r="T2035" s="19">
        <v>17</v>
      </c>
      <c r="U2035" s="19">
        <v>13</v>
      </c>
      <c r="V2035" s="20">
        <f>(+T2035/(T2035+U2035))</f>
        <v>0.56666666666666665</v>
      </c>
    </row>
    <row r="2036" spans="1:22" x14ac:dyDescent="0.35">
      <c r="A2036" s="11">
        <v>133881</v>
      </c>
      <c r="B2036" s="11" t="s">
        <v>125</v>
      </c>
      <c r="C2036" s="11">
        <v>2005</v>
      </c>
      <c r="G2036" s="15" t="e">
        <v>#N/A</v>
      </c>
      <c r="H2036" s="15" t="e">
        <v>#N/A</v>
      </c>
      <c r="L2036" s="16">
        <v>11</v>
      </c>
      <c r="M2036" s="16">
        <v>16</v>
      </c>
      <c r="N2036" s="17">
        <f>+L2036/(L2036+M2036)</f>
        <v>0.40740740740740738</v>
      </c>
      <c r="T2036" s="19">
        <v>21</v>
      </c>
      <c r="U2036" s="19">
        <v>10</v>
      </c>
      <c r="V2036" s="20">
        <f>(+T2036/(T2036+U2036))</f>
        <v>0.67741935483870963</v>
      </c>
    </row>
    <row r="2037" spans="1:22" x14ac:dyDescent="0.35">
      <c r="A2037" s="11">
        <v>133881</v>
      </c>
      <c r="B2037" s="11" t="s">
        <v>125</v>
      </c>
      <c r="C2037" s="11">
        <v>2006</v>
      </c>
      <c r="G2037" s="15" t="e">
        <v>#N/A</v>
      </c>
      <c r="H2037" s="15" t="e">
        <v>#N/A</v>
      </c>
      <c r="L2037" s="16">
        <v>7</v>
      </c>
      <c r="M2037" s="16">
        <v>21</v>
      </c>
      <c r="N2037" s="17">
        <f>+L2037/(L2037+M2037)</f>
        <v>0.25</v>
      </c>
      <c r="T2037" s="19">
        <v>16</v>
      </c>
      <c r="U2037" s="19">
        <v>12</v>
      </c>
      <c r="V2037" s="20">
        <f>(+T2037/(T2037+U2037))</f>
        <v>0.5714285714285714</v>
      </c>
    </row>
    <row r="2038" spans="1:22" x14ac:dyDescent="0.35">
      <c r="A2038" s="11">
        <v>133881</v>
      </c>
      <c r="B2038" s="11" t="s">
        <v>125</v>
      </c>
      <c r="C2038" s="11">
        <v>2007</v>
      </c>
      <c r="G2038" s="15" t="e">
        <v>#N/A</v>
      </c>
      <c r="H2038" s="15" t="e">
        <v>#N/A</v>
      </c>
      <c r="L2038" s="16">
        <v>10</v>
      </c>
      <c r="M2038" s="16">
        <v>21</v>
      </c>
      <c r="N2038" s="17">
        <f>+L2038/(L2038+M2038)</f>
        <v>0.32258064516129031</v>
      </c>
      <c r="T2038" s="19">
        <v>23</v>
      </c>
      <c r="U2038" s="19">
        <v>7</v>
      </c>
      <c r="V2038" s="20">
        <f>(+T2038/(T2038+U2038))</f>
        <v>0.76666666666666672</v>
      </c>
    </row>
    <row r="2039" spans="1:22" x14ac:dyDescent="0.35">
      <c r="A2039" s="11">
        <v>133881</v>
      </c>
      <c r="B2039" s="11" t="s">
        <v>125</v>
      </c>
      <c r="C2039" s="11">
        <v>2008</v>
      </c>
      <c r="G2039" s="15" t="e">
        <v>#N/A</v>
      </c>
      <c r="H2039" s="15" t="e">
        <v>#N/A</v>
      </c>
      <c r="L2039" s="16">
        <v>20</v>
      </c>
      <c r="M2039" s="16">
        <v>8</v>
      </c>
      <c r="N2039" s="17">
        <f>+L2039/(L2039+M2039)</f>
        <v>0.7142857142857143</v>
      </c>
      <c r="T2039" s="19">
        <v>12</v>
      </c>
      <c r="U2039" s="19">
        <v>15</v>
      </c>
      <c r="V2039" s="20">
        <f>(+T2039/(T2039+U2039))</f>
        <v>0.44444444444444442</v>
      </c>
    </row>
    <row r="2040" spans="1:22" x14ac:dyDescent="0.35">
      <c r="A2040" s="11">
        <v>133881</v>
      </c>
      <c r="B2040" s="11" t="s">
        <v>125</v>
      </c>
      <c r="C2040" s="11">
        <v>2009</v>
      </c>
      <c r="G2040" s="15" t="e">
        <v>#N/A</v>
      </c>
      <c r="H2040" s="15" t="e">
        <v>#N/A</v>
      </c>
      <c r="L2040" s="16">
        <v>13</v>
      </c>
      <c r="M2040" s="16">
        <v>15</v>
      </c>
      <c r="N2040" s="17">
        <f>+L2040/(L2040+M2040)</f>
        <v>0.4642857142857143</v>
      </c>
      <c r="T2040" s="19">
        <v>17</v>
      </c>
      <c r="U2040" s="19">
        <v>10</v>
      </c>
      <c r="V2040" s="20">
        <f>(+T2040/(T2040+U2040))</f>
        <v>0.62962962962962965</v>
      </c>
    </row>
    <row r="2041" spans="1:22" x14ac:dyDescent="0.35">
      <c r="A2041" s="11">
        <v>133881</v>
      </c>
      <c r="B2041" s="11" t="s">
        <v>125</v>
      </c>
      <c r="C2041" s="11">
        <v>2010</v>
      </c>
      <c r="G2041" s="15" t="e">
        <v>#N/A</v>
      </c>
      <c r="H2041" s="15" t="e">
        <v>#N/A</v>
      </c>
      <c r="L2041" s="16">
        <v>14</v>
      </c>
      <c r="M2041" s="16">
        <v>13</v>
      </c>
      <c r="N2041" s="17">
        <f>+L2041/(L2041+M2041)</f>
        <v>0.51851851851851849</v>
      </c>
      <c r="T2041" s="19">
        <v>14</v>
      </c>
      <c r="U2041" s="19">
        <v>14</v>
      </c>
      <c r="V2041" s="20">
        <f>(+T2041/(T2041+U2041))</f>
        <v>0.5</v>
      </c>
    </row>
    <row r="2042" spans="1:22" x14ac:dyDescent="0.35">
      <c r="A2042" s="11">
        <v>133881</v>
      </c>
      <c r="B2042" s="11" t="s">
        <v>125</v>
      </c>
      <c r="C2042" s="11">
        <v>2011</v>
      </c>
      <c r="G2042" s="15" t="e">
        <v>#N/A</v>
      </c>
      <c r="H2042" s="15" t="e">
        <v>#N/A</v>
      </c>
      <c r="L2042" s="16">
        <v>19</v>
      </c>
      <c r="M2042" s="16">
        <v>12</v>
      </c>
      <c r="N2042" s="17">
        <f>+L2042/(L2042+M2042)</f>
        <v>0.61290322580645162</v>
      </c>
      <c r="T2042" s="19">
        <v>24</v>
      </c>
      <c r="U2042" s="19">
        <v>9</v>
      </c>
      <c r="V2042" s="20">
        <f>(+T2042/(T2042+U2042))</f>
        <v>0.72727272727272729</v>
      </c>
    </row>
    <row r="2043" spans="1:22" x14ac:dyDescent="0.35">
      <c r="A2043" s="11">
        <v>133881</v>
      </c>
      <c r="B2043" s="11" t="s">
        <v>125</v>
      </c>
      <c r="C2043" s="11">
        <v>2012</v>
      </c>
      <c r="G2043" s="15" t="e">
        <v>#N/A</v>
      </c>
      <c r="H2043" s="15" t="e">
        <v>#N/A</v>
      </c>
      <c r="L2043" s="16">
        <v>23</v>
      </c>
      <c r="M2043" s="16">
        <v>7</v>
      </c>
      <c r="N2043" s="17">
        <f>+L2043/(L2043+M2043)</f>
        <v>0.76666666666666672</v>
      </c>
      <c r="T2043" s="19">
        <v>18</v>
      </c>
      <c r="U2043" s="19">
        <v>11</v>
      </c>
      <c r="V2043" s="20">
        <f>(+T2043/(T2043+U2043))</f>
        <v>0.62068965517241381</v>
      </c>
    </row>
    <row r="2044" spans="1:22" x14ac:dyDescent="0.35">
      <c r="A2044" s="11">
        <v>133881</v>
      </c>
      <c r="B2044" s="11" t="s">
        <v>125</v>
      </c>
      <c r="C2044" s="11">
        <v>2013</v>
      </c>
      <c r="D2044" s="12">
        <v>5</v>
      </c>
      <c r="E2044" s="13">
        <v>7</v>
      </c>
      <c r="F2044" s="14">
        <f>+(D2044/(D2044+E2044))</f>
        <v>0.41666666666666669</v>
      </c>
      <c r="G2044" s="15" t="e">
        <v>#N/A</v>
      </c>
      <c r="H2044" s="15" t="e">
        <v>#N/A</v>
      </c>
      <c r="L2044" s="16">
        <v>16</v>
      </c>
      <c r="M2044" s="16">
        <v>11</v>
      </c>
      <c r="N2044" s="17">
        <f>+L2044/(L2044+M2044)</f>
        <v>0.59259259259259256</v>
      </c>
      <c r="T2044" s="19">
        <v>16</v>
      </c>
      <c r="U2044" s="19">
        <v>11</v>
      </c>
      <c r="V2044" s="20">
        <f>(+T2044/(T2044+U2044))</f>
        <v>0.59259259259259256</v>
      </c>
    </row>
    <row r="2045" spans="1:22" x14ac:dyDescent="0.35">
      <c r="A2045" s="11">
        <v>133881</v>
      </c>
      <c r="B2045" s="11" t="s">
        <v>125</v>
      </c>
      <c r="C2045" s="11">
        <v>2014</v>
      </c>
      <c r="D2045" s="12">
        <v>6</v>
      </c>
      <c r="E2045" s="13">
        <v>5</v>
      </c>
      <c r="F2045" s="14">
        <f>+(D2045/(D2045+E2045))</f>
        <v>0.54545454545454541</v>
      </c>
      <c r="G2045" s="15" t="e">
        <v>#N/A</v>
      </c>
      <c r="H2045" s="15" t="e">
        <v>#N/A</v>
      </c>
      <c r="L2045" s="16">
        <v>16</v>
      </c>
      <c r="M2045" s="16">
        <v>13</v>
      </c>
      <c r="N2045" s="17">
        <f>+L2045/(L2045+M2045)</f>
        <v>0.55172413793103448</v>
      </c>
      <c r="T2045" s="19">
        <v>17</v>
      </c>
      <c r="U2045" s="19">
        <v>13</v>
      </c>
      <c r="V2045" s="20">
        <f>(+T2045/(T2045+U2045))</f>
        <v>0.56666666666666665</v>
      </c>
    </row>
    <row r="2046" spans="1:22" x14ac:dyDescent="0.35">
      <c r="A2046" s="11">
        <v>133881</v>
      </c>
      <c r="B2046" s="11" t="s">
        <v>125</v>
      </c>
      <c r="C2046" s="11">
        <v>2015</v>
      </c>
      <c r="D2046" s="12">
        <v>7</v>
      </c>
      <c r="E2046" s="13">
        <v>4</v>
      </c>
      <c r="F2046" s="14">
        <f>+(D2046/(D2046+E2046))</f>
        <v>0.63636363636363635</v>
      </c>
      <c r="G2046" s="15" t="e">
        <v>#N/A</v>
      </c>
      <c r="H2046" s="15" t="e">
        <v>#N/A</v>
      </c>
      <c r="L2046" s="16">
        <v>16</v>
      </c>
      <c r="M2046" s="16">
        <v>13</v>
      </c>
      <c r="N2046" s="17">
        <f>+L2046/(L2046+M2046)</f>
        <v>0.55172413793103448</v>
      </c>
      <c r="T2046" s="19">
        <v>20</v>
      </c>
      <c r="U2046" s="19">
        <v>7</v>
      </c>
      <c r="V2046" s="20">
        <f>(+T2046/(T2046+U2046))</f>
        <v>0.7407407407407407</v>
      </c>
    </row>
    <row r="2047" spans="1:22" x14ac:dyDescent="0.35">
      <c r="A2047" s="11">
        <v>133881</v>
      </c>
      <c r="B2047" s="11" t="s">
        <v>125</v>
      </c>
      <c r="C2047" s="11">
        <v>2016</v>
      </c>
      <c r="D2047" s="12">
        <v>8</v>
      </c>
      <c r="E2047" s="13">
        <v>3</v>
      </c>
      <c r="F2047" s="14">
        <f>+(D2047/(D2047+E2047))</f>
        <v>0.72727272727272729</v>
      </c>
      <c r="G2047" s="15" t="e">
        <v>#N/A</v>
      </c>
      <c r="H2047" s="15" t="e">
        <v>#N/A</v>
      </c>
      <c r="L2047" s="16">
        <v>14</v>
      </c>
      <c r="M2047" s="16">
        <v>15</v>
      </c>
      <c r="N2047" s="17">
        <f>+L2047/(L2047+M2047)</f>
        <v>0.48275862068965519</v>
      </c>
      <c r="T2047" s="19">
        <v>20</v>
      </c>
      <c r="U2047" s="19">
        <v>10</v>
      </c>
      <c r="V2047" s="20">
        <f>(+T2047/(T2047+U2047))</f>
        <v>0.66666666666666663</v>
      </c>
    </row>
    <row r="2048" spans="1:22" x14ac:dyDescent="0.35">
      <c r="A2048" s="11">
        <v>133881</v>
      </c>
      <c r="B2048" s="11" t="s">
        <v>125</v>
      </c>
      <c r="C2048" s="11">
        <v>2017</v>
      </c>
      <c r="D2048" s="12">
        <v>5</v>
      </c>
      <c r="E2048" s="13">
        <v>6</v>
      </c>
      <c r="F2048" s="14">
        <f>+(D2048/(D2048+E2048))</f>
        <v>0.45454545454545453</v>
      </c>
      <c r="G2048" s="15" t="e">
        <v>#N/A</v>
      </c>
      <c r="H2048" s="15" t="e">
        <v>#N/A</v>
      </c>
      <c r="L2048" s="16">
        <v>15</v>
      </c>
      <c r="M2048" s="16">
        <v>14</v>
      </c>
      <c r="N2048" s="17">
        <f>+L2048/(L2048+M2048)</f>
        <v>0.51724137931034486</v>
      </c>
      <c r="T2048" s="19">
        <v>15</v>
      </c>
      <c r="U2048" s="19">
        <v>14</v>
      </c>
      <c r="V2048" s="20">
        <f>(+T2048/(T2048+U2048))</f>
        <v>0.51724137931034486</v>
      </c>
    </row>
    <row r="2049" spans="1:24" x14ac:dyDescent="0.35">
      <c r="A2049" s="11">
        <v>133881</v>
      </c>
      <c r="B2049" s="11" t="s">
        <v>125</v>
      </c>
      <c r="C2049" s="11">
        <v>2018</v>
      </c>
      <c r="D2049" s="12">
        <v>8</v>
      </c>
      <c r="E2049" s="13">
        <v>4</v>
      </c>
      <c r="F2049" s="14">
        <f>+(D2049/(D2049+E2049))</f>
        <v>0.66666666666666663</v>
      </c>
      <c r="G2049" s="15" t="e">
        <v>#N/A</v>
      </c>
      <c r="H2049" s="15" t="e">
        <v>#N/A</v>
      </c>
      <c r="L2049" s="16">
        <v>13</v>
      </c>
      <c r="M2049" s="16">
        <v>16</v>
      </c>
      <c r="N2049" s="17">
        <f>+L2049/(L2049+M2049)</f>
        <v>0.44827586206896552</v>
      </c>
      <c r="O2049" s="18">
        <v>3705</v>
      </c>
      <c r="P2049" s="18">
        <v>231</v>
      </c>
      <c r="T2049" s="19">
        <v>11</v>
      </c>
      <c r="U2049" s="19">
        <v>16</v>
      </c>
      <c r="V2049" s="20">
        <f>(+T2049/(T2049+U2049))</f>
        <v>0.40740740740740738</v>
      </c>
    </row>
    <row r="2050" spans="1:24" x14ac:dyDescent="0.35">
      <c r="A2050" s="11">
        <v>133881</v>
      </c>
      <c r="B2050" s="11" t="s">
        <v>125</v>
      </c>
      <c r="C2050" s="11">
        <v>2019</v>
      </c>
      <c r="D2050" s="12">
        <v>5</v>
      </c>
      <c r="E2050" s="13">
        <v>6</v>
      </c>
      <c r="F2050" s="14">
        <f>+(D2050/(D2050+E2050))</f>
        <v>0.45454545454545453</v>
      </c>
      <c r="G2050" s="15">
        <v>9393</v>
      </c>
      <c r="H2050" s="15">
        <v>1879</v>
      </c>
      <c r="L2050" s="16">
        <v>8</v>
      </c>
      <c r="M2050" s="16">
        <v>20</v>
      </c>
      <c r="N2050" s="17">
        <f>+L2050/(L2050+M2050)</f>
        <v>0.2857142857142857</v>
      </c>
      <c r="O2050" s="18">
        <v>3054</v>
      </c>
      <c r="P2050" s="18">
        <v>204</v>
      </c>
      <c r="T2050" s="19">
        <v>8</v>
      </c>
      <c r="U2050" s="19">
        <v>20</v>
      </c>
      <c r="V2050" s="20">
        <f>(+T2050/(T2050+U2050))</f>
        <v>0.2857142857142857</v>
      </c>
      <c r="W2050" s="21">
        <v>1892</v>
      </c>
      <c r="X2050" s="21">
        <v>158</v>
      </c>
    </row>
    <row r="2051" spans="1:24" x14ac:dyDescent="0.35">
      <c r="A2051" s="11">
        <v>133881</v>
      </c>
      <c r="B2051" s="11" t="s">
        <v>125</v>
      </c>
      <c r="C2051" s="11">
        <v>2020</v>
      </c>
      <c r="G2051" s="15" t="e">
        <v>#N/A</v>
      </c>
      <c r="H2051" s="15" t="e">
        <v>#N/A</v>
      </c>
      <c r="L2051" s="16">
        <v>11</v>
      </c>
      <c r="M2051" s="16">
        <v>7</v>
      </c>
      <c r="N2051" s="17">
        <f>+L2051/(L2051+M2051)</f>
        <v>0.61111111111111116</v>
      </c>
      <c r="T2051" s="19">
        <v>13</v>
      </c>
      <c r="U2051" s="19">
        <v>16</v>
      </c>
      <c r="V2051" s="20">
        <f>(+T2051/(T2051+U2051))</f>
        <v>0.44827586206896552</v>
      </c>
    </row>
    <row r="2052" spans="1:24" x14ac:dyDescent="0.35">
      <c r="A2052" s="11">
        <v>133881</v>
      </c>
      <c r="B2052" s="11" t="s">
        <v>125</v>
      </c>
      <c r="C2052" s="11">
        <v>2021</v>
      </c>
      <c r="G2052" s="15" t="e">
        <v>#N/A</v>
      </c>
      <c r="H2052" s="15" t="e">
        <v>#N/A</v>
      </c>
      <c r="L2052" s="16">
        <v>4</v>
      </c>
      <c r="M2052" s="16">
        <v>4</v>
      </c>
      <c r="N2052" s="17">
        <f>+L2052/(L2052+M2052)</f>
        <v>0.5</v>
      </c>
      <c r="T2052" s="19">
        <v>3</v>
      </c>
      <c r="U2052" s="19">
        <v>6</v>
      </c>
      <c r="V2052" s="20">
        <f>(+T2052/(T2052+U2052))</f>
        <v>0.33333333333333331</v>
      </c>
    </row>
    <row r="2053" spans="1:24" x14ac:dyDescent="0.35">
      <c r="A2053" s="11">
        <v>133881</v>
      </c>
      <c r="B2053" s="11" t="s">
        <v>125</v>
      </c>
      <c r="C2053" s="11">
        <v>2022</v>
      </c>
      <c r="G2053" s="15" t="e">
        <v>#N/A</v>
      </c>
      <c r="H2053" s="15" t="e">
        <v>#N/A</v>
      </c>
      <c r="L2053" s="16">
        <v>13</v>
      </c>
      <c r="M2053" s="16">
        <v>13</v>
      </c>
      <c r="N2053" s="17">
        <f>+L2053/(L2053+M2053)</f>
        <v>0.5</v>
      </c>
      <c r="O2053" s="18">
        <v>3705</v>
      </c>
      <c r="P2053" s="18">
        <v>231</v>
      </c>
      <c r="S2053" s="70" t="e">
        <f>+Q2053/R2053</f>
        <v>#DIV/0!</v>
      </c>
      <c r="T2053" s="19">
        <v>3</v>
      </c>
      <c r="U2053" s="19">
        <v>22</v>
      </c>
      <c r="V2053" s="20">
        <f>(+T2053/(T2053+U2053))</f>
        <v>0.12</v>
      </c>
    </row>
    <row r="2054" spans="1:24" x14ac:dyDescent="0.35">
      <c r="A2054" s="11">
        <v>133951</v>
      </c>
      <c r="B2054" s="11" t="s">
        <v>126</v>
      </c>
      <c r="C2054" s="11">
        <v>2004</v>
      </c>
      <c r="D2054" s="12">
        <v>3</v>
      </c>
      <c r="E2054" s="13">
        <v>7</v>
      </c>
      <c r="F2054" s="14" t="b">
        <f>D22437=+(D2054/(D2054+E2054))</f>
        <v>0</v>
      </c>
      <c r="G2054" s="15" t="e">
        <v>#N/A</v>
      </c>
      <c r="H2054" s="15" t="e">
        <v>#N/A</v>
      </c>
      <c r="L2054" s="16">
        <v>5</v>
      </c>
      <c r="M2054" s="16">
        <v>22</v>
      </c>
      <c r="N2054" s="17">
        <f>+L2054/(L2054+M2054)</f>
        <v>0.18518518518518517</v>
      </c>
      <c r="O2054" s="18">
        <v>8333</v>
      </c>
      <c r="P2054" s="18">
        <v>595</v>
      </c>
      <c r="T2054" s="19">
        <v>11</v>
      </c>
      <c r="U2054" s="19">
        <v>16</v>
      </c>
      <c r="V2054" s="20">
        <f>(+T2054/(T2054+U2054))</f>
        <v>0.40740740740740738</v>
      </c>
    </row>
    <row r="2055" spans="1:24" x14ac:dyDescent="0.35">
      <c r="A2055" s="11">
        <v>133951</v>
      </c>
      <c r="B2055" s="11" t="s">
        <v>126</v>
      </c>
      <c r="C2055" s="11">
        <v>2005</v>
      </c>
      <c r="D2055" s="12">
        <v>5</v>
      </c>
      <c r="E2055" s="13">
        <v>6</v>
      </c>
      <c r="F2055" s="14">
        <f>+(D2055/(D2055+E2055))</f>
        <v>0.45454545454545453</v>
      </c>
      <c r="G2055" s="15" t="e">
        <v>#N/A</v>
      </c>
      <c r="H2055" s="15" t="e">
        <v>#N/A</v>
      </c>
      <c r="L2055" s="16">
        <v>13</v>
      </c>
      <c r="M2055" s="16">
        <v>17</v>
      </c>
      <c r="N2055" s="17">
        <f>+L2055/(L2055+M2055)</f>
        <v>0.43333333333333335</v>
      </c>
      <c r="T2055" s="19">
        <v>18</v>
      </c>
      <c r="U2055" s="19">
        <v>11</v>
      </c>
      <c r="V2055" s="20">
        <f>(+T2055/(T2055+U2055))</f>
        <v>0.62068965517241381</v>
      </c>
    </row>
    <row r="2056" spans="1:24" x14ac:dyDescent="0.35">
      <c r="A2056" s="11">
        <v>133951</v>
      </c>
      <c r="B2056" s="11" t="s">
        <v>126</v>
      </c>
      <c r="C2056" s="11">
        <v>2006</v>
      </c>
      <c r="D2056" s="12">
        <v>0</v>
      </c>
      <c r="E2056" s="13">
        <v>12</v>
      </c>
      <c r="F2056" s="14">
        <f>+(D2056/(D2056+E2056))</f>
        <v>0</v>
      </c>
      <c r="G2056" s="15">
        <v>75552</v>
      </c>
      <c r="H2056" s="15">
        <v>15110</v>
      </c>
      <c r="L2056" s="16">
        <v>8</v>
      </c>
      <c r="M2056" s="16">
        <v>20</v>
      </c>
      <c r="N2056" s="17">
        <f>+L2056/(L2056+M2056)</f>
        <v>0.2857142857142857</v>
      </c>
      <c r="T2056" s="19">
        <v>19</v>
      </c>
      <c r="U2056" s="19">
        <v>13</v>
      </c>
      <c r="V2056" s="20">
        <f>(+T2056/(T2056+U2056))</f>
        <v>0.59375</v>
      </c>
    </row>
    <row r="2057" spans="1:24" x14ac:dyDescent="0.35">
      <c r="A2057" s="11">
        <v>133951</v>
      </c>
      <c r="B2057" s="11" t="s">
        <v>126</v>
      </c>
      <c r="C2057" s="11">
        <v>2007</v>
      </c>
      <c r="D2057" s="12">
        <v>1</v>
      </c>
      <c r="E2057" s="13">
        <v>11</v>
      </c>
      <c r="F2057" s="14">
        <f>+(D2057/(D2057+E2057))</f>
        <v>8.3333333333333329E-2</v>
      </c>
      <c r="G2057" s="15">
        <v>100935</v>
      </c>
      <c r="H2057" s="15">
        <v>16823</v>
      </c>
      <c r="L2057" s="16">
        <v>12</v>
      </c>
      <c r="M2057" s="16">
        <v>17</v>
      </c>
      <c r="N2057" s="17">
        <f>+L2057/(L2057+M2057)</f>
        <v>0.41379310344827586</v>
      </c>
      <c r="T2057" s="19">
        <v>16</v>
      </c>
      <c r="U2057" s="19">
        <v>14</v>
      </c>
      <c r="V2057" s="20">
        <f>(+T2057/(T2057+U2057))</f>
        <v>0.53333333333333333</v>
      </c>
    </row>
    <row r="2058" spans="1:24" x14ac:dyDescent="0.35">
      <c r="A2058" s="11">
        <v>133951</v>
      </c>
      <c r="B2058" s="11" t="s">
        <v>126</v>
      </c>
      <c r="C2058" s="11">
        <v>2008</v>
      </c>
      <c r="D2058" s="12">
        <v>5</v>
      </c>
      <c r="E2058" s="13">
        <v>7</v>
      </c>
      <c r="F2058" s="14">
        <f>+(D2058/(D2058+E2058))</f>
        <v>0.41666666666666669</v>
      </c>
      <c r="G2058" s="15" t="e">
        <v>#N/A</v>
      </c>
      <c r="H2058" s="15" t="e">
        <v>#N/A</v>
      </c>
      <c r="L2058" s="16">
        <v>9</v>
      </c>
      <c r="M2058" s="16">
        <v>20</v>
      </c>
      <c r="N2058" s="17">
        <f>+L2058/(L2058+M2058)</f>
        <v>0.31034482758620691</v>
      </c>
      <c r="T2058" s="19">
        <v>13</v>
      </c>
      <c r="U2058" s="19">
        <v>18</v>
      </c>
      <c r="V2058" s="20">
        <f>(+T2058/(T2058+U2058))</f>
        <v>0.41935483870967744</v>
      </c>
    </row>
    <row r="2059" spans="1:24" x14ac:dyDescent="0.35">
      <c r="A2059" s="11">
        <v>133951</v>
      </c>
      <c r="B2059" s="11" t="s">
        <v>126</v>
      </c>
      <c r="C2059" s="11">
        <v>2009</v>
      </c>
      <c r="D2059" s="12">
        <v>3</v>
      </c>
      <c r="E2059" s="13">
        <v>9</v>
      </c>
      <c r="F2059" s="14">
        <f>+(D2059/(D2059+E2059))</f>
        <v>0.25</v>
      </c>
      <c r="G2059" s="15" t="e">
        <v>#N/A</v>
      </c>
      <c r="H2059" s="15" t="e">
        <v>#N/A</v>
      </c>
      <c r="L2059" s="16">
        <v>13</v>
      </c>
      <c r="M2059" s="16">
        <v>20</v>
      </c>
      <c r="N2059" s="17">
        <f>+L2059/(L2059+M2059)</f>
        <v>0.39393939393939392</v>
      </c>
      <c r="T2059" s="19">
        <v>6</v>
      </c>
      <c r="U2059" s="19">
        <v>24</v>
      </c>
      <c r="V2059" s="20">
        <f>(+T2059/(T2059+U2059))</f>
        <v>0.2</v>
      </c>
    </row>
    <row r="2060" spans="1:24" x14ac:dyDescent="0.35">
      <c r="A2060" s="11">
        <v>133951</v>
      </c>
      <c r="B2060" s="11" t="s">
        <v>126</v>
      </c>
      <c r="C2060" s="11">
        <v>2010</v>
      </c>
      <c r="D2060" s="12">
        <v>7</v>
      </c>
      <c r="E2060" s="13">
        <v>6</v>
      </c>
      <c r="F2060" s="14">
        <f>+(D2060/(D2060+E2060))</f>
        <v>0.53846153846153844</v>
      </c>
      <c r="G2060" s="15" t="e">
        <v>#N/A</v>
      </c>
      <c r="H2060" s="15" t="e">
        <v>#N/A</v>
      </c>
      <c r="L2060" s="16">
        <v>7</v>
      </c>
      <c r="M2060" s="16">
        <v>25</v>
      </c>
      <c r="N2060" s="17">
        <f>+L2060/(L2060+M2060)</f>
        <v>0.21875</v>
      </c>
      <c r="T2060" s="19">
        <v>14</v>
      </c>
      <c r="U2060" s="19">
        <v>16</v>
      </c>
      <c r="V2060" s="20">
        <f>(+T2060/(T2060+U2060))</f>
        <v>0.46666666666666667</v>
      </c>
    </row>
    <row r="2061" spans="1:24" x14ac:dyDescent="0.35">
      <c r="A2061" s="11">
        <v>133951</v>
      </c>
      <c r="B2061" s="11" t="s">
        <v>126</v>
      </c>
      <c r="C2061" s="11">
        <v>2011</v>
      </c>
      <c r="D2061" s="12">
        <v>8</v>
      </c>
      <c r="E2061" s="13">
        <v>5</v>
      </c>
      <c r="F2061" s="14">
        <f>+(D2061/(D2061+E2061))</f>
        <v>0.61538461538461542</v>
      </c>
      <c r="G2061" s="15" t="e">
        <v>#N/A</v>
      </c>
      <c r="H2061" s="15" t="e">
        <v>#N/A</v>
      </c>
      <c r="L2061" s="16">
        <v>11</v>
      </c>
      <c r="M2061" s="16">
        <v>19</v>
      </c>
      <c r="N2061" s="17">
        <f>+L2061/(L2061+M2061)</f>
        <v>0.36666666666666664</v>
      </c>
      <c r="T2061" s="19">
        <v>16</v>
      </c>
      <c r="U2061" s="19">
        <v>16</v>
      </c>
      <c r="V2061" s="20">
        <f>(+T2061/(T2061+U2061))</f>
        <v>0.5</v>
      </c>
    </row>
    <row r="2062" spans="1:24" x14ac:dyDescent="0.35">
      <c r="A2062" s="11">
        <v>133951</v>
      </c>
      <c r="B2062" s="11" t="s">
        <v>126</v>
      </c>
      <c r="C2062" s="11">
        <v>2012</v>
      </c>
      <c r="D2062" s="12">
        <v>3</v>
      </c>
      <c r="E2062" s="13">
        <v>9</v>
      </c>
      <c r="F2062" s="14">
        <f>+(D2062/(D2062+E2062))</f>
        <v>0.25</v>
      </c>
      <c r="G2062" s="15" t="e">
        <v>#N/A</v>
      </c>
      <c r="H2062" s="15" t="e">
        <v>#N/A</v>
      </c>
      <c r="L2062" s="16">
        <v>8</v>
      </c>
      <c r="M2062" s="16">
        <v>21</v>
      </c>
      <c r="N2062" s="17">
        <f>+L2062/(L2062+M2062)</f>
        <v>0.27586206896551724</v>
      </c>
      <c r="T2062" s="19">
        <v>23</v>
      </c>
      <c r="U2062" s="19">
        <v>11</v>
      </c>
      <c r="V2062" s="20">
        <f>(+T2062/(T2062+U2062))</f>
        <v>0.67647058823529416</v>
      </c>
    </row>
    <row r="2063" spans="1:24" x14ac:dyDescent="0.35">
      <c r="A2063" s="11">
        <v>133951</v>
      </c>
      <c r="B2063" s="11" t="s">
        <v>126</v>
      </c>
      <c r="C2063" s="11">
        <v>2013</v>
      </c>
      <c r="D2063" s="12">
        <v>1</v>
      </c>
      <c r="E2063" s="13">
        <v>11</v>
      </c>
      <c r="F2063" s="14">
        <f>+(D2063/(D2063+E2063))</f>
        <v>8.3333333333333329E-2</v>
      </c>
      <c r="G2063" s="15" t="e">
        <v>#N/A</v>
      </c>
      <c r="H2063" s="15" t="e">
        <v>#N/A</v>
      </c>
      <c r="L2063" s="16">
        <v>18</v>
      </c>
      <c r="M2063" s="16">
        <v>14</v>
      </c>
      <c r="N2063" s="17">
        <f>+L2063/(L2063+M2063)</f>
        <v>0.5625</v>
      </c>
      <c r="T2063" s="19">
        <v>19</v>
      </c>
      <c r="U2063" s="19">
        <v>13</v>
      </c>
      <c r="V2063" s="20">
        <f>(+T2063/(T2063+U2063))</f>
        <v>0.59375</v>
      </c>
    </row>
    <row r="2064" spans="1:24" x14ac:dyDescent="0.35">
      <c r="A2064" s="11">
        <v>133951</v>
      </c>
      <c r="B2064" s="11" t="s">
        <v>126</v>
      </c>
      <c r="C2064" s="11">
        <v>2014</v>
      </c>
      <c r="D2064" s="12">
        <v>4</v>
      </c>
      <c r="E2064" s="13">
        <v>8</v>
      </c>
      <c r="F2064" s="14">
        <f>+(D2064/(D2064+E2064))</f>
        <v>0.33333333333333331</v>
      </c>
      <c r="G2064" s="15" t="e">
        <v>#N/A</v>
      </c>
      <c r="H2064" s="15" t="e">
        <v>#N/A</v>
      </c>
      <c r="L2064" s="16">
        <v>15</v>
      </c>
      <c r="M2064" s="16">
        <v>16</v>
      </c>
      <c r="N2064" s="17">
        <f>+L2064/(L2064+M2064)</f>
        <v>0.4838709677419355</v>
      </c>
      <c r="T2064" s="19">
        <v>15</v>
      </c>
      <c r="U2064" s="19">
        <v>18</v>
      </c>
      <c r="V2064" s="20">
        <f>(+T2064/(T2064+U2064))</f>
        <v>0.45454545454545453</v>
      </c>
    </row>
    <row r="2065" spans="1:24" x14ac:dyDescent="0.35">
      <c r="A2065" s="11">
        <v>133951</v>
      </c>
      <c r="B2065" s="11" t="s">
        <v>126</v>
      </c>
      <c r="C2065" s="11">
        <v>2015</v>
      </c>
      <c r="D2065" s="12">
        <v>5</v>
      </c>
      <c r="E2065" s="13">
        <v>7</v>
      </c>
      <c r="F2065" s="14">
        <f>+(D2065/(D2065+E2065))</f>
        <v>0.41666666666666669</v>
      </c>
      <c r="G2065" s="15" t="e">
        <v>#N/A</v>
      </c>
      <c r="H2065" s="15" t="e">
        <v>#N/A</v>
      </c>
      <c r="L2065" s="16">
        <v>16</v>
      </c>
      <c r="M2065" s="16">
        <v>17</v>
      </c>
      <c r="N2065" s="17">
        <f>+L2065/(L2065+M2065)</f>
        <v>0.48484848484848486</v>
      </c>
      <c r="T2065" s="19">
        <v>3</v>
      </c>
      <c r="U2065" s="19">
        <v>26</v>
      </c>
      <c r="V2065" s="20">
        <f>(+T2065/(T2065+U2065))</f>
        <v>0.10344827586206896</v>
      </c>
    </row>
    <row r="2066" spans="1:24" x14ac:dyDescent="0.35">
      <c r="A2066" s="11">
        <v>133951</v>
      </c>
      <c r="B2066" s="11" t="s">
        <v>126</v>
      </c>
      <c r="C2066" s="11">
        <v>2016</v>
      </c>
      <c r="D2066" s="12">
        <v>4</v>
      </c>
      <c r="E2066" s="13">
        <v>8</v>
      </c>
      <c r="F2066" s="14">
        <f>+(D2066/(D2066+E2066))</f>
        <v>0.33333333333333331</v>
      </c>
      <c r="G2066" s="15" t="e">
        <v>#N/A</v>
      </c>
      <c r="H2066" s="15" t="e">
        <v>#N/A</v>
      </c>
      <c r="L2066" s="16">
        <v>13</v>
      </c>
      <c r="M2066" s="16">
        <v>19</v>
      </c>
      <c r="N2066" s="17">
        <f>+L2066/(L2066+M2066)</f>
        <v>0.40625</v>
      </c>
      <c r="T2066" s="19">
        <v>5</v>
      </c>
      <c r="U2066" s="19">
        <v>26</v>
      </c>
      <c r="V2066" s="20">
        <f>(+T2066/(T2066+U2066))</f>
        <v>0.16129032258064516</v>
      </c>
    </row>
    <row r="2067" spans="1:24" x14ac:dyDescent="0.35">
      <c r="A2067" s="11">
        <v>133951</v>
      </c>
      <c r="B2067" s="11" t="s">
        <v>126</v>
      </c>
      <c r="C2067" s="11">
        <v>2017</v>
      </c>
      <c r="D2067" s="12">
        <v>8</v>
      </c>
      <c r="E2067" s="13">
        <v>5</v>
      </c>
      <c r="F2067" s="14">
        <f>+(D2067/(D2067+E2067))</f>
        <v>0.61538461538461542</v>
      </c>
      <c r="G2067" s="15" t="e">
        <v>#N/A</v>
      </c>
      <c r="H2067" s="15" t="e">
        <v>#N/A</v>
      </c>
      <c r="L2067" s="16">
        <v>7</v>
      </c>
      <c r="M2067" s="16">
        <v>24</v>
      </c>
      <c r="N2067" s="17">
        <f>+L2067/(L2067+M2067)</f>
        <v>0.22580645161290322</v>
      </c>
      <c r="O2067" s="18">
        <v>13210</v>
      </c>
      <c r="P2067" s="18">
        <v>880</v>
      </c>
      <c r="T2067" s="19">
        <v>5</v>
      </c>
      <c r="U2067" s="19">
        <v>24</v>
      </c>
      <c r="V2067" s="20">
        <f>(+T2067/(T2067+U2067))</f>
        <v>0.17241379310344829</v>
      </c>
    </row>
    <row r="2068" spans="1:24" x14ac:dyDescent="0.35">
      <c r="A2068" s="11">
        <v>133951</v>
      </c>
      <c r="B2068" s="11" t="s">
        <v>126</v>
      </c>
      <c r="C2068" s="11">
        <v>2018</v>
      </c>
      <c r="D2068" s="12">
        <v>9</v>
      </c>
      <c r="E2068" s="13">
        <v>4</v>
      </c>
      <c r="F2068" s="14">
        <f>+(D2068/(D2068+E2068))</f>
        <v>0.69230769230769229</v>
      </c>
      <c r="G2068" s="15" t="e">
        <v>#N/A</v>
      </c>
      <c r="H2068" s="15" t="e">
        <v>#N/A</v>
      </c>
      <c r="L2068" s="16">
        <v>14</v>
      </c>
      <c r="M2068" s="16">
        <v>18</v>
      </c>
      <c r="N2068" s="17">
        <f>+L2068/(L2068+M2068)</f>
        <v>0.4375</v>
      </c>
      <c r="O2068" s="18">
        <v>21550</v>
      </c>
      <c r="P2068" s="18">
        <v>1267</v>
      </c>
      <c r="T2068" s="19">
        <v>8</v>
      </c>
      <c r="U2068" s="19">
        <v>21</v>
      </c>
      <c r="V2068" s="20">
        <f>(+T2068/(T2068+U2068))</f>
        <v>0.27586206896551724</v>
      </c>
    </row>
    <row r="2069" spans="1:24" x14ac:dyDescent="0.35">
      <c r="A2069" s="11">
        <v>133951</v>
      </c>
      <c r="B2069" s="11" t="s">
        <v>126</v>
      </c>
      <c r="C2069" s="11">
        <v>2019</v>
      </c>
      <c r="D2069" s="12">
        <v>6</v>
      </c>
      <c r="E2069" s="13">
        <v>7</v>
      </c>
      <c r="F2069" s="14">
        <f>+(D2069/(D2069+E2069))</f>
        <v>0.46153846153846156</v>
      </c>
      <c r="G2069" s="15">
        <v>83242</v>
      </c>
      <c r="H2069" s="15">
        <v>13874</v>
      </c>
      <c r="L2069" s="16">
        <v>20</v>
      </c>
      <c r="M2069" s="16">
        <v>14</v>
      </c>
      <c r="N2069" s="17">
        <f>+L2069/(L2069+M2069)</f>
        <v>0.58823529411764708</v>
      </c>
      <c r="T2069" s="19">
        <v>5</v>
      </c>
      <c r="U2069" s="19">
        <v>24</v>
      </c>
      <c r="V2069" s="20">
        <f>(+T2069/(T2069+U2069))</f>
        <v>0.17241379310344829</v>
      </c>
      <c r="W2069" s="21">
        <v>7006</v>
      </c>
      <c r="X2069" s="21">
        <v>389</v>
      </c>
    </row>
    <row r="2070" spans="1:24" x14ac:dyDescent="0.35">
      <c r="A2070" s="11">
        <v>133951</v>
      </c>
      <c r="B2070" s="11" t="s">
        <v>126</v>
      </c>
      <c r="C2070" s="11">
        <v>2020</v>
      </c>
      <c r="D2070" s="12">
        <v>0</v>
      </c>
      <c r="E2070" s="13">
        <v>5</v>
      </c>
      <c r="F2070" s="14">
        <f>+(D2070/(D2070+E2070))</f>
        <v>0</v>
      </c>
      <c r="G2070" s="15" t="e">
        <v>#N/A</v>
      </c>
      <c r="H2070" s="15" t="e">
        <v>#N/A</v>
      </c>
      <c r="L2070" s="16">
        <v>19</v>
      </c>
      <c r="M2070" s="16">
        <v>13</v>
      </c>
      <c r="N2070" s="17">
        <f>+L2070/(L2070+M2070)</f>
        <v>0.59375</v>
      </c>
      <c r="T2070" s="19">
        <v>6</v>
      </c>
      <c r="U2070" s="19">
        <v>23</v>
      </c>
      <c r="V2070" s="20">
        <f>(+T2070/(T2070+U2070))</f>
        <v>0.20689655172413793</v>
      </c>
    </row>
    <row r="2071" spans="1:24" x14ac:dyDescent="0.35">
      <c r="A2071" s="11">
        <v>133951</v>
      </c>
      <c r="B2071" s="11" t="s">
        <v>126</v>
      </c>
      <c r="C2071" s="11">
        <v>2021</v>
      </c>
      <c r="D2071" s="12">
        <v>1</v>
      </c>
      <c r="E2071" s="13">
        <v>11</v>
      </c>
      <c r="F2071" s="14">
        <f>+(D2071/(D2071+E2071))</f>
        <v>8.3333333333333329E-2</v>
      </c>
      <c r="G2071" s="15" t="e">
        <v>#N/A</v>
      </c>
      <c r="H2071" s="15" t="e">
        <v>#N/A</v>
      </c>
      <c r="L2071" s="16">
        <v>9</v>
      </c>
      <c r="M2071" s="16">
        <v>17</v>
      </c>
      <c r="N2071" s="17">
        <f>+L2071/(L2071+M2071)</f>
        <v>0.34615384615384615</v>
      </c>
      <c r="T2071" s="19">
        <v>15</v>
      </c>
      <c r="U2071" s="19">
        <v>13</v>
      </c>
      <c r="V2071" s="20">
        <f>(+T2071/(T2071+U2071))</f>
        <v>0.5357142857142857</v>
      </c>
    </row>
    <row r="2072" spans="1:24" x14ac:dyDescent="0.35">
      <c r="A2072" s="11">
        <v>133951</v>
      </c>
      <c r="B2072" s="11" t="s">
        <v>126</v>
      </c>
      <c r="C2072" s="11">
        <v>2022</v>
      </c>
      <c r="D2072" s="12">
        <v>4</v>
      </c>
      <c r="E2072" s="13">
        <v>8</v>
      </c>
      <c r="F2072" s="14">
        <f>+(D2072/(D2072+E2072))</f>
        <v>0.33333333333333331</v>
      </c>
      <c r="G2072" s="15" t="e">
        <v>#N/A</v>
      </c>
      <c r="H2072" s="15" t="e">
        <v>#N/A</v>
      </c>
      <c r="L2072" s="16">
        <v>15</v>
      </c>
      <c r="M2072" s="16">
        <v>17</v>
      </c>
      <c r="N2072" s="17">
        <f>+L2072/(L2072+M2072)</f>
        <v>0.46875</v>
      </c>
      <c r="O2072" s="18">
        <v>21055</v>
      </c>
      <c r="P2072" s="18">
        <v>1316</v>
      </c>
      <c r="S2072" s="70" t="e">
        <f>+Q2072/R2072</f>
        <v>#DIV/0!</v>
      </c>
      <c r="T2072" s="19">
        <v>15</v>
      </c>
      <c r="U2072" s="19">
        <v>16</v>
      </c>
      <c r="V2072" s="20">
        <f>(+T2072/(T2072+U2072))</f>
        <v>0.4838709677419355</v>
      </c>
    </row>
    <row r="2073" spans="1:24" x14ac:dyDescent="0.35">
      <c r="A2073" s="11">
        <v>133979</v>
      </c>
      <c r="B2073" s="11" t="s">
        <v>127</v>
      </c>
      <c r="C2073" s="11">
        <v>2004</v>
      </c>
      <c r="G2073" s="15" t="e">
        <v>#N/A</v>
      </c>
      <c r="H2073" s="15" t="e">
        <v>#N/A</v>
      </c>
      <c r="N2073" s="17" t="e">
        <f>+L2073/(L2073+M2073)</f>
        <v>#DIV/0!</v>
      </c>
      <c r="V2073" s="20" t="e">
        <f>(+T2073/(T2073+U2073))</f>
        <v>#DIV/0!</v>
      </c>
    </row>
    <row r="2074" spans="1:24" x14ac:dyDescent="0.35">
      <c r="A2074" s="11">
        <v>133979</v>
      </c>
      <c r="B2074" s="11" t="s">
        <v>127</v>
      </c>
      <c r="C2074" s="11">
        <v>2005</v>
      </c>
      <c r="G2074" s="15" t="e">
        <v>#N/A</v>
      </c>
      <c r="H2074" s="15" t="e">
        <v>#N/A</v>
      </c>
      <c r="N2074" s="17" t="e">
        <f>+L2074/(L2074+M2074)</f>
        <v>#DIV/0!</v>
      </c>
      <c r="V2074" s="20" t="e">
        <f>(+T2074/(T2074+U2074))</f>
        <v>#DIV/0!</v>
      </c>
    </row>
    <row r="2075" spans="1:24" x14ac:dyDescent="0.35">
      <c r="A2075" s="11">
        <v>133979</v>
      </c>
      <c r="B2075" s="11" t="s">
        <v>127</v>
      </c>
      <c r="C2075" s="11">
        <v>2006</v>
      </c>
      <c r="G2075" s="15" t="e">
        <v>#N/A</v>
      </c>
      <c r="H2075" s="15" t="e">
        <v>#N/A</v>
      </c>
      <c r="N2075" s="17" t="e">
        <f>+L2075/(L2075+M2075)</f>
        <v>#DIV/0!</v>
      </c>
      <c r="V2075" s="20" t="e">
        <f>(+T2075/(T2075+U2075))</f>
        <v>#DIV/0!</v>
      </c>
    </row>
    <row r="2076" spans="1:24" x14ac:dyDescent="0.35">
      <c r="A2076" s="11">
        <v>133979</v>
      </c>
      <c r="B2076" s="11" t="s">
        <v>127</v>
      </c>
      <c r="C2076" s="11">
        <v>2007</v>
      </c>
      <c r="G2076" s="15" t="e">
        <v>#N/A</v>
      </c>
      <c r="H2076" s="15" t="e">
        <v>#N/A</v>
      </c>
      <c r="N2076" s="17" t="e">
        <f>+L2076/(L2076+M2076)</f>
        <v>#DIV/0!</v>
      </c>
      <c r="V2076" s="20" t="e">
        <f>(+T2076/(T2076+U2076))</f>
        <v>#DIV/0!</v>
      </c>
    </row>
    <row r="2077" spans="1:24" x14ac:dyDescent="0.35">
      <c r="A2077" s="11">
        <v>133979</v>
      </c>
      <c r="B2077" s="11" t="s">
        <v>127</v>
      </c>
      <c r="C2077" s="11">
        <v>2008</v>
      </c>
      <c r="G2077" s="15" t="e">
        <v>#N/A</v>
      </c>
      <c r="H2077" s="15" t="e">
        <v>#N/A</v>
      </c>
      <c r="N2077" s="17" t="e">
        <f>+L2077/(L2077+M2077)</f>
        <v>#DIV/0!</v>
      </c>
      <c r="V2077" s="20" t="e">
        <f>(+T2077/(T2077+U2077))</f>
        <v>#DIV/0!</v>
      </c>
    </row>
    <row r="2078" spans="1:24" x14ac:dyDescent="0.35">
      <c r="A2078" s="11">
        <v>133979</v>
      </c>
      <c r="B2078" s="11" t="s">
        <v>127</v>
      </c>
      <c r="C2078" s="11">
        <v>2009</v>
      </c>
      <c r="G2078" s="15" t="e">
        <v>#N/A</v>
      </c>
      <c r="H2078" s="15" t="e">
        <v>#N/A</v>
      </c>
      <c r="N2078" s="17" t="e">
        <f>+L2078/(L2078+M2078)</f>
        <v>#DIV/0!</v>
      </c>
      <c r="V2078" s="20" t="e">
        <f>(+T2078/(T2078+U2078))</f>
        <v>#DIV/0!</v>
      </c>
    </row>
    <row r="2079" spans="1:24" x14ac:dyDescent="0.35">
      <c r="A2079" s="11">
        <v>133979</v>
      </c>
      <c r="B2079" s="11" t="s">
        <v>127</v>
      </c>
      <c r="C2079" s="11">
        <v>2010</v>
      </c>
      <c r="G2079" s="15" t="e">
        <v>#N/A</v>
      </c>
      <c r="H2079" s="15" t="e">
        <v>#N/A</v>
      </c>
      <c r="N2079" s="17" t="e">
        <f>+L2079/(L2079+M2079)</f>
        <v>#DIV/0!</v>
      </c>
      <c r="V2079" s="20" t="e">
        <f>(+T2079/(T2079+U2079))</f>
        <v>#DIV/0!</v>
      </c>
    </row>
    <row r="2080" spans="1:24" x14ac:dyDescent="0.35">
      <c r="A2080" s="11">
        <v>133979</v>
      </c>
      <c r="B2080" s="11" t="s">
        <v>127</v>
      </c>
      <c r="C2080" s="11">
        <v>2011</v>
      </c>
      <c r="G2080" s="15" t="e">
        <v>#N/A</v>
      </c>
      <c r="H2080" s="15" t="e">
        <v>#N/A</v>
      </c>
      <c r="N2080" s="17" t="e">
        <f>+L2080/(L2080+M2080)</f>
        <v>#DIV/0!</v>
      </c>
      <c r="V2080" s="20" t="e">
        <f>(+T2080/(T2080+U2080))</f>
        <v>#DIV/0!</v>
      </c>
    </row>
    <row r="2081" spans="1:22" x14ac:dyDescent="0.35">
      <c r="A2081" s="11">
        <v>133979</v>
      </c>
      <c r="B2081" s="11" t="s">
        <v>127</v>
      </c>
      <c r="C2081" s="11">
        <v>2012</v>
      </c>
      <c r="G2081" s="15" t="e">
        <v>#N/A</v>
      </c>
      <c r="H2081" s="15" t="e">
        <v>#N/A</v>
      </c>
      <c r="N2081" s="17" t="e">
        <f>+L2081/(L2081+M2081)</f>
        <v>#DIV/0!</v>
      </c>
      <c r="V2081" s="20" t="e">
        <f>(+T2081/(T2081+U2081))</f>
        <v>#DIV/0!</v>
      </c>
    </row>
    <row r="2082" spans="1:22" x14ac:dyDescent="0.35">
      <c r="A2082" s="11">
        <v>133979</v>
      </c>
      <c r="B2082" s="11" t="s">
        <v>127</v>
      </c>
      <c r="C2082" s="11">
        <v>2013</v>
      </c>
      <c r="G2082" s="15" t="e">
        <v>#N/A</v>
      </c>
      <c r="H2082" s="15" t="e">
        <v>#N/A</v>
      </c>
      <c r="N2082" s="17" t="e">
        <f>+L2082/(L2082+M2082)</f>
        <v>#DIV/0!</v>
      </c>
      <c r="V2082" s="20" t="e">
        <f>(+T2082/(T2082+U2082))</f>
        <v>#DIV/0!</v>
      </c>
    </row>
    <row r="2083" spans="1:22" x14ac:dyDescent="0.35">
      <c r="A2083" s="11">
        <v>133979</v>
      </c>
      <c r="B2083" s="11" t="s">
        <v>127</v>
      </c>
      <c r="C2083" s="11">
        <v>2014</v>
      </c>
      <c r="G2083" s="15" t="e">
        <v>#N/A</v>
      </c>
      <c r="H2083" s="15" t="e">
        <v>#N/A</v>
      </c>
      <c r="L2083" s="16">
        <v>7</v>
      </c>
      <c r="M2083" s="16">
        <v>23</v>
      </c>
      <c r="N2083" s="17">
        <f>+L2083/(L2083+M2083)</f>
        <v>0.23333333333333334</v>
      </c>
      <c r="V2083" s="20" t="e">
        <f>(+T2083/(T2083+U2083))</f>
        <v>#DIV/0!</v>
      </c>
    </row>
    <row r="2084" spans="1:22" x14ac:dyDescent="0.35">
      <c r="A2084" s="11">
        <v>133979</v>
      </c>
      <c r="B2084" s="11" t="s">
        <v>127</v>
      </c>
      <c r="C2084" s="11">
        <v>2015</v>
      </c>
      <c r="G2084" s="15" t="e">
        <v>#N/A</v>
      </c>
      <c r="H2084" s="15" t="e">
        <v>#N/A</v>
      </c>
      <c r="L2084" s="16">
        <v>3</v>
      </c>
      <c r="M2084" s="16">
        <v>25</v>
      </c>
      <c r="N2084" s="17">
        <f>+L2084/(L2084+M2084)</f>
        <v>0.10714285714285714</v>
      </c>
      <c r="T2084" s="19">
        <v>10</v>
      </c>
      <c r="U2084" s="19">
        <v>20</v>
      </c>
      <c r="V2084" s="20">
        <f>(+T2084/(T2084+U2084))</f>
        <v>0.33333333333333331</v>
      </c>
    </row>
    <row r="2085" spans="1:22" x14ac:dyDescent="0.35">
      <c r="A2085" s="11">
        <v>133979</v>
      </c>
      <c r="B2085" s="11" t="s">
        <v>127</v>
      </c>
      <c r="C2085" s="11">
        <v>2016</v>
      </c>
      <c r="G2085" s="15" t="e">
        <v>#N/A</v>
      </c>
      <c r="H2085" s="15" t="e">
        <v>#N/A</v>
      </c>
      <c r="L2085" s="16">
        <v>10</v>
      </c>
      <c r="M2085" s="16">
        <v>19</v>
      </c>
      <c r="N2085" s="17">
        <f>+L2085/(L2085+M2085)</f>
        <v>0.34482758620689657</v>
      </c>
      <c r="T2085" s="19">
        <v>7</v>
      </c>
      <c r="U2085" s="19">
        <v>20</v>
      </c>
      <c r="V2085" s="20">
        <f>(+T2085/(T2085+U2085))</f>
        <v>0.25925925925925924</v>
      </c>
    </row>
    <row r="2086" spans="1:22" x14ac:dyDescent="0.35">
      <c r="A2086" s="11">
        <v>133979</v>
      </c>
      <c r="B2086" s="11" t="s">
        <v>127</v>
      </c>
      <c r="C2086" s="11">
        <v>2017</v>
      </c>
      <c r="G2086" s="15" t="e">
        <v>#N/A</v>
      </c>
      <c r="H2086" s="15" t="e">
        <v>#N/A</v>
      </c>
      <c r="L2086" s="16">
        <v>18</v>
      </c>
      <c r="M2086" s="16">
        <v>8</v>
      </c>
      <c r="N2086" s="17">
        <f>+L2086/(L2086+M2086)</f>
        <v>0.69230769230769229</v>
      </c>
      <c r="T2086" s="19">
        <v>13</v>
      </c>
      <c r="U2086" s="19">
        <v>16</v>
      </c>
      <c r="V2086" s="20">
        <f>(+T2086/(T2086+U2086))</f>
        <v>0.44827586206896552</v>
      </c>
    </row>
    <row r="2087" spans="1:22" x14ac:dyDescent="0.35">
      <c r="A2087" s="11">
        <v>133979</v>
      </c>
      <c r="B2087" s="11" t="s">
        <v>127</v>
      </c>
      <c r="C2087" s="11">
        <v>2018</v>
      </c>
      <c r="G2087" s="15" t="e">
        <v>#N/A</v>
      </c>
      <c r="H2087" s="15" t="e">
        <v>#N/A</v>
      </c>
      <c r="L2087" s="16">
        <v>15</v>
      </c>
      <c r="M2087" s="16">
        <v>12</v>
      </c>
      <c r="N2087" s="17">
        <f>+L2087/(L2087+M2087)</f>
        <v>0.55555555555555558</v>
      </c>
      <c r="T2087" s="19">
        <v>16</v>
      </c>
      <c r="U2087" s="19">
        <v>10</v>
      </c>
      <c r="V2087" s="20">
        <f>(+T2087/(T2087+U2087))</f>
        <v>0.61538461538461542</v>
      </c>
    </row>
    <row r="2088" spans="1:22" x14ac:dyDescent="0.35">
      <c r="A2088" s="11">
        <v>133979</v>
      </c>
      <c r="B2088" s="11" t="s">
        <v>127</v>
      </c>
      <c r="C2088" s="11">
        <v>2019</v>
      </c>
      <c r="G2088" s="15" t="e">
        <v>#N/A</v>
      </c>
      <c r="H2088" s="15" t="e">
        <v>#N/A</v>
      </c>
      <c r="L2088" s="16">
        <v>5</v>
      </c>
      <c r="M2088" s="16">
        <v>25</v>
      </c>
      <c r="N2088" s="17">
        <f>+L2088/(L2088+M2088)</f>
        <v>0.16666666666666666</v>
      </c>
      <c r="T2088" s="19">
        <v>18</v>
      </c>
      <c r="U2088" s="19">
        <v>13</v>
      </c>
      <c r="V2088" s="20">
        <f>(+T2088/(T2088+U2088))</f>
        <v>0.58064516129032262</v>
      </c>
    </row>
    <row r="2089" spans="1:22" x14ac:dyDescent="0.35">
      <c r="A2089" s="11">
        <v>133979</v>
      </c>
      <c r="B2089" s="11" t="s">
        <v>127</v>
      </c>
      <c r="C2089" s="11">
        <v>2020</v>
      </c>
      <c r="D2089" s="12">
        <v>0</v>
      </c>
      <c r="E2089" s="13">
        <v>3</v>
      </c>
      <c r="F2089" s="14">
        <f>+(D2089/(D2089+E2089))</f>
        <v>0</v>
      </c>
      <c r="G2089" s="15" t="e">
        <v>#N/A</v>
      </c>
      <c r="H2089" s="15" t="e">
        <v>#N/A</v>
      </c>
      <c r="L2089" s="16">
        <v>11</v>
      </c>
      <c r="M2089" s="16">
        <v>16</v>
      </c>
      <c r="N2089" s="17">
        <f>+L2089/(L2089+M2089)</f>
        <v>0.40740740740740738</v>
      </c>
      <c r="T2089" s="19">
        <v>13</v>
      </c>
      <c r="U2089" s="19">
        <v>16</v>
      </c>
      <c r="V2089" s="20">
        <f>(+T2089/(T2089+U2089))</f>
        <v>0.44827586206896552</v>
      </c>
    </row>
    <row r="2090" spans="1:22" x14ac:dyDescent="0.35">
      <c r="A2090" s="11">
        <v>133979</v>
      </c>
      <c r="B2090" s="11" t="s">
        <v>127</v>
      </c>
      <c r="C2090" s="11">
        <v>2021</v>
      </c>
      <c r="D2090" s="12">
        <v>2</v>
      </c>
      <c r="E2090" s="13">
        <v>9</v>
      </c>
      <c r="F2090" s="14">
        <f>+(D2090/(D2090+E2090))</f>
        <v>0.18181818181818182</v>
      </c>
      <c r="G2090" s="15" t="e">
        <v>#N/A</v>
      </c>
      <c r="H2090" s="15" t="e">
        <v>#N/A</v>
      </c>
      <c r="L2090" s="16">
        <v>7</v>
      </c>
      <c r="M2090" s="16">
        <v>17</v>
      </c>
      <c r="N2090" s="17">
        <f>+L2090/(L2090+M2090)</f>
        <v>0.29166666666666669</v>
      </c>
      <c r="T2090" s="19">
        <v>10</v>
      </c>
      <c r="U2090" s="19">
        <v>11</v>
      </c>
      <c r="V2090" s="20">
        <f>(+T2090/(T2090+U2090))</f>
        <v>0.47619047619047616</v>
      </c>
    </row>
    <row r="2091" spans="1:22" x14ac:dyDescent="0.35">
      <c r="A2091" s="11">
        <v>133979</v>
      </c>
      <c r="B2091" s="11" t="s">
        <v>127</v>
      </c>
      <c r="C2091" s="11">
        <v>2022</v>
      </c>
      <c r="D2091" s="12">
        <v>3</v>
      </c>
      <c r="E2091" s="13">
        <v>7</v>
      </c>
      <c r="F2091" s="14">
        <f>+(D2091/(D2091+E2091))</f>
        <v>0.3</v>
      </c>
      <c r="G2091" s="15" t="e">
        <v>#N/A</v>
      </c>
      <c r="H2091" s="15" t="e">
        <v>#N/A</v>
      </c>
      <c r="L2091" s="16">
        <v>17</v>
      </c>
      <c r="M2091" s="16">
        <v>11</v>
      </c>
      <c r="N2091" s="17">
        <f>+L2091/(L2091+M2091)</f>
        <v>0.6071428571428571</v>
      </c>
      <c r="S2091" s="70" t="e">
        <f>+Q2091/R2091</f>
        <v>#DIV/0!</v>
      </c>
      <c r="T2091" s="19">
        <v>16</v>
      </c>
      <c r="U2091" s="19">
        <v>10</v>
      </c>
      <c r="V2091" s="20">
        <f>(+T2091/(T2091+U2091))</f>
        <v>0.61538461538461542</v>
      </c>
    </row>
    <row r="2092" spans="1:22" x14ac:dyDescent="0.35">
      <c r="A2092" s="11">
        <v>134097</v>
      </c>
      <c r="B2092" s="11" t="s">
        <v>128</v>
      </c>
      <c r="C2092" s="11">
        <v>2004</v>
      </c>
      <c r="D2092" s="12">
        <v>9</v>
      </c>
      <c r="E2092" s="13">
        <v>3</v>
      </c>
      <c r="F2092" s="14">
        <f>+(D2092/(D2092+E2092))</f>
        <v>0.75</v>
      </c>
      <c r="G2092" s="15" t="e">
        <v>#N/A</v>
      </c>
      <c r="H2092" s="15" t="e">
        <v>#N/A</v>
      </c>
      <c r="L2092" s="16">
        <v>19</v>
      </c>
      <c r="M2092" s="16">
        <v>14</v>
      </c>
      <c r="N2092" s="17">
        <f>+L2092/(L2092+M2092)</f>
        <v>0.5757575757575758</v>
      </c>
      <c r="O2092" s="18">
        <v>135249</v>
      </c>
      <c r="P2092" s="18">
        <v>7514</v>
      </c>
      <c r="T2092" s="19">
        <v>15</v>
      </c>
      <c r="U2092" s="19">
        <v>15</v>
      </c>
      <c r="V2092" s="20">
        <f>(+T2092/(T2092+U2092))</f>
        <v>0.5</v>
      </c>
    </row>
    <row r="2093" spans="1:22" x14ac:dyDescent="0.35">
      <c r="A2093" s="11">
        <v>134097</v>
      </c>
      <c r="B2093" s="11" t="s">
        <v>128</v>
      </c>
      <c r="C2093" s="11">
        <v>2005</v>
      </c>
      <c r="D2093" s="12">
        <v>8</v>
      </c>
      <c r="E2093" s="13">
        <v>5</v>
      </c>
      <c r="F2093" s="14">
        <f>+(D2093/(D2093+E2093))</f>
        <v>0.61538461538461542</v>
      </c>
      <c r="G2093" s="15" t="e">
        <v>#N/A</v>
      </c>
      <c r="H2093" s="15" t="e">
        <v>#N/A</v>
      </c>
      <c r="L2093" s="16">
        <v>12</v>
      </c>
      <c r="M2093" s="16">
        <v>19</v>
      </c>
      <c r="N2093" s="17">
        <f>+L2093/(L2093+M2093)</f>
        <v>0.38709677419354838</v>
      </c>
      <c r="T2093" s="19">
        <v>24</v>
      </c>
      <c r="U2093" s="19">
        <v>8</v>
      </c>
      <c r="V2093" s="20">
        <f>(+T2093/(T2093+U2093))</f>
        <v>0.75</v>
      </c>
    </row>
    <row r="2094" spans="1:22" x14ac:dyDescent="0.35">
      <c r="A2094" s="11">
        <v>134097</v>
      </c>
      <c r="B2094" s="11" t="s">
        <v>128</v>
      </c>
      <c r="C2094" s="11">
        <v>2006</v>
      </c>
      <c r="D2094" s="12">
        <v>7</v>
      </c>
      <c r="E2094" s="13">
        <v>6</v>
      </c>
      <c r="F2094" s="14">
        <f>+(D2094/(D2094+E2094))</f>
        <v>0.53846153846153844</v>
      </c>
      <c r="G2094" s="15">
        <v>644256</v>
      </c>
      <c r="H2094" s="15">
        <v>80532</v>
      </c>
      <c r="L2094" s="16">
        <v>20</v>
      </c>
      <c r="M2094" s="16">
        <v>10</v>
      </c>
      <c r="N2094" s="17">
        <f>+L2094/(L2094+M2094)</f>
        <v>0.66666666666666663</v>
      </c>
      <c r="T2094" s="19">
        <v>20</v>
      </c>
      <c r="U2094" s="19">
        <v>10</v>
      </c>
      <c r="V2094" s="20">
        <f>(+T2094/(T2094+U2094))</f>
        <v>0.66666666666666663</v>
      </c>
    </row>
    <row r="2095" spans="1:22" x14ac:dyDescent="0.35">
      <c r="A2095" s="11">
        <v>134097</v>
      </c>
      <c r="B2095" s="11" t="s">
        <v>128</v>
      </c>
      <c r="C2095" s="11">
        <v>2007</v>
      </c>
      <c r="D2095" s="12">
        <v>7</v>
      </c>
      <c r="E2095" s="13">
        <v>6</v>
      </c>
      <c r="F2095" s="14">
        <f>+(D2095/(D2095+E2095))</f>
        <v>0.53846153846153844</v>
      </c>
      <c r="G2095" s="15" t="e">
        <v>#N/A</v>
      </c>
      <c r="H2095" s="15" t="e">
        <v>#N/A</v>
      </c>
      <c r="L2095" s="16">
        <v>22</v>
      </c>
      <c r="M2095" s="16">
        <v>13</v>
      </c>
      <c r="N2095" s="17">
        <f>+L2095/(L2095+M2095)</f>
        <v>0.62857142857142856</v>
      </c>
      <c r="T2095" s="19">
        <v>24</v>
      </c>
      <c r="U2095" s="19">
        <v>10</v>
      </c>
      <c r="V2095" s="20">
        <f>(+T2095/(T2095+U2095))</f>
        <v>0.70588235294117652</v>
      </c>
    </row>
    <row r="2096" spans="1:22" x14ac:dyDescent="0.35">
      <c r="A2096" s="11">
        <v>134097</v>
      </c>
      <c r="B2096" s="11" t="s">
        <v>128</v>
      </c>
      <c r="C2096" s="11">
        <v>2008</v>
      </c>
      <c r="D2096" s="12">
        <v>9</v>
      </c>
      <c r="E2096" s="13">
        <v>4</v>
      </c>
      <c r="F2096" s="14">
        <f>+(D2096/(D2096+E2096))</f>
        <v>0.69230769230769229</v>
      </c>
      <c r="G2096" s="15" t="e">
        <v>#N/A</v>
      </c>
      <c r="H2096" s="15" t="e">
        <v>#N/A</v>
      </c>
      <c r="L2096" s="16">
        <v>19</v>
      </c>
      <c r="M2096" s="16">
        <v>15</v>
      </c>
      <c r="N2096" s="17">
        <f>+L2096/(L2096+M2096)</f>
        <v>0.55882352941176472</v>
      </c>
      <c r="T2096" s="19">
        <v>19</v>
      </c>
      <c r="U2096" s="19">
        <v>14</v>
      </c>
      <c r="V2096" s="20">
        <f>(+T2096/(T2096+U2096))</f>
        <v>0.5757575757575758</v>
      </c>
    </row>
    <row r="2097" spans="1:24" x14ac:dyDescent="0.35">
      <c r="A2097" s="11">
        <v>134097</v>
      </c>
      <c r="B2097" s="11" t="s">
        <v>128</v>
      </c>
      <c r="C2097" s="11">
        <v>2009</v>
      </c>
      <c r="D2097" s="12">
        <v>7</v>
      </c>
      <c r="E2097" s="13">
        <v>6</v>
      </c>
      <c r="F2097" s="14">
        <f>+(D2097/(D2097+E2097))</f>
        <v>0.53846153846153844</v>
      </c>
      <c r="G2097" s="15" t="e">
        <v>#N/A</v>
      </c>
      <c r="H2097" s="15" t="e">
        <v>#N/A</v>
      </c>
      <c r="L2097" s="16">
        <v>25</v>
      </c>
      <c r="M2097" s="16">
        <v>10</v>
      </c>
      <c r="N2097" s="17">
        <f>+L2097/(L2097+M2097)</f>
        <v>0.7142857142857143</v>
      </c>
      <c r="T2097" s="19">
        <v>26</v>
      </c>
      <c r="U2097" s="19">
        <v>8</v>
      </c>
      <c r="V2097" s="20">
        <f>(+T2097/(T2097+U2097))</f>
        <v>0.76470588235294112</v>
      </c>
    </row>
    <row r="2098" spans="1:24" x14ac:dyDescent="0.35">
      <c r="A2098" s="11">
        <v>134097</v>
      </c>
      <c r="B2098" s="11" t="s">
        <v>128</v>
      </c>
      <c r="C2098" s="11">
        <v>2010</v>
      </c>
      <c r="D2098" s="12">
        <v>10</v>
      </c>
      <c r="E2098" s="13">
        <v>4</v>
      </c>
      <c r="F2098" s="14">
        <f>+(D2098/(D2098+E2098))</f>
        <v>0.7142857142857143</v>
      </c>
      <c r="G2098" s="15" t="e">
        <v>#N/A</v>
      </c>
      <c r="H2098" s="15" t="e">
        <v>#N/A</v>
      </c>
      <c r="L2098" s="16">
        <v>22</v>
      </c>
      <c r="M2098" s="16">
        <v>10</v>
      </c>
      <c r="N2098" s="17">
        <f>+L2098/(L2098+M2098)</f>
        <v>0.6875</v>
      </c>
      <c r="T2098" s="19">
        <v>28</v>
      </c>
      <c r="U2098" s="19">
        <v>6</v>
      </c>
      <c r="V2098" s="20">
        <f>(+T2098/(T2098+U2098))</f>
        <v>0.82352941176470584</v>
      </c>
    </row>
    <row r="2099" spans="1:24" x14ac:dyDescent="0.35">
      <c r="A2099" s="11">
        <v>134097</v>
      </c>
      <c r="B2099" s="11" t="s">
        <v>128</v>
      </c>
      <c r="C2099" s="11">
        <v>2011</v>
      </c>
      <c r="D2099" s="12">
        <v>9</v>
      </c>
      <c r="E2099" s="13">
        <v>4</v>
      </c>
      <c r="F2099" s="14">
        <f>+(D2099/(D2099+E2099))</f>
        <v>0.69230769230769229</v>
      </c>
      <c r="G2099" s="15" t="e">
        <v>#N/A</v>
      </c>
      <c r="H2099" s="15" t="e">
        <v>#N/A</v>
      </c>
      <c r="L2099" s="16">
        <v>23</v>
      </c>
      <c r="M2099" s="16">
        <v>11</v>
      </c>
      <c r="N2099" s="17">
        <f>+L2099/(L2099+M2099)</f>
        <v>0.67647058823529416</v>
      </c>
      <c r="T2099" s="19">
        <v>24</v>
      </c>
      <c r="U2099" s="19">
        <v>8</v>
      </c>
      <c r="V2099" s="20">
        <f>(+T2099/(T2099+U2099))</f>
        <v>0.75</v>
      </c>
    </row>
    <row r="2100" spans="1:24" x14ac:dyDescent="0.35">
      <c r="A2100" s="11">
        <v>134097</v>
      </c>
      <c r="B2100" s="11" t="s">
        <v>128</v>
      </c>
      <c r="C2100" s="11">
        <v>2012</v>
      </c>
      <c r="D2100" s="12">
        <v>12</v>
      </c>
      <c r="E2100" s="13">
        <v>2</v>
      </c>
      <c r="F2100" s="14">
        <f>+(D2100/(D2100+E2100))</f>
        <v>0.8571428571428571</v>
      </c>
      <c r="G2100" s="15" t="e">
        <v>#N/A</v>
      </c>
      <c r="H2100" s="15" t="e">
        <v>#N/A</v>
      </c>
      <c r="L2100" s="16">
        <v>25</v>
      </c>
      <c r="M2100" s="16">
        <v>10</v>
      </c>
      <c r="N2100" s="17">
        <f>+L2100/(L2100+M2100)</f>
        <v>0.7142857142857143</v>
      </c>
      <c r="T2100" s="19">
        <v>14</v>
      </c>
      <c r="U2100" s="19">
        <v>17</v>
      </c>
      <c r="V2100" s="20">
        <f>(+T2100/(T2100+U2100))</f>
        <v>0.45161290322580644</v>
      </c>
    </row>
    <row r="2101" spans="1:24" x14ac:dyDescent="0.35">
      <c r="A2101" s="11">
        <v>134097</v>
      </c>
      <c r="B2101" s="11" t="s">
        <v>128</v>
      </c>
      <c r="C2101" s="11">
        <v>2013</v>
      </c>
      <c r="D2101" s="12">
        <v>14</v>
      </c>
      <c r="E2101" s="13">
        <v>0</v>
      </c>
      <c r="F2101" s="14">
        <f>+(D2101/(D2101+E2101))</f>
        <v>1</v>
      </c>
      <c r="G2101" s="15" t="e">
        <v>#N/A</v>
      </c>
      <c r="H2101" s="15" t="e">
        <v>#N/A</v>
      </c>
      <c r="L2101" s="16">
        <v>18</v>
      </c>
      <c r="M2101" s="16">
        <v>16</v>
      </c>
      <c r="N2101" s="17">
        <f>+L2101/(L2101+M2101)</f>
        <v>0.52941176470588236</v>
      </c>
      <c r="T2101" s="19">
        <v>23</v>
      </c>
      <c r="U2101" s="19">
        <v>10</v>
      </c>
      <c r="V2101" s="20">
        <f>(+T2101/(T2101+U2101))</f>
        <v>0.69696969696969702</v>
      </c>
    </row>
    <row r="2102" spans="1:24" x14ac:dyDescent="0.35">
      <c r="A2102" s="11">
        <v>134097</v>
      </c>
      <c r="B2102" s="11" t="s">
        <v>128</v>
      </c>
      <c r="C2102" s="11">
        <v>2014</v>
      </c>
      <c r="D2102" s="12">
        <v>13</v>
      </c>
      <c r="E2102" s="13">
        <v>1</v>
      </c>
      <c r="F2102" s="14">
        <f>+(D2102/(D2102+E2102))</f>
        <v>0.9285714285714286</v>
      </c>
      <c r="G2102" s="15" t="e">
        <v>#N/A</v>
      </c>
      <c r="H2102" s="15" t="e">
        <v>#N/A</v>
      </c>
      <c r="L2102" s="16">
        <v>22</v>
      </c>
      <c r="M2102" s="16">
        <v>14</v>
      </c>
      <c r="N2102" s="17">
        <f>+L2102/(L2102+M2102)</f>
        <v>0.61111111111111116</v>
      </c>
      <c r="T2102" s="19">
        <v>21</v>
      </c>
      <c r="U2102" s="19">
        <v>12</v>
      </c>
      <c r="V2102" s="20">
        <f>(+T2102/(T2102+U2102))</f>
        <v>0.63636363636363635</v>
      </c>
    </row>
    <row r="2103" spans="1:24" x14ac:dyDescent="0.35">
      <c r="A2103" s="11">
        <v>134097</v>
      </c>
      <c r="B2103" s="11" t="s">
        <v>128</v>
      </c>
      <c r="C2103" s="11">
        <v>2015</v>
      </c>
      <c r="D2103" s="12">
        <v>10</v>
      </c>
      <c r="E2103" s="13">
        <v>3</v>
      </c>
      <c r="F2103" s="14">
        <f>+(D2103/(D2103+E2103))</f>
        <v>0.76923076923076927</v>
      </c>
      <c r="G2103" s="15" t="e">
        <v>#N/A</v>
      </c>
      <c r="H2103" s="15" t="e">
        <v>#N/A</v>
      </c>
      <c r="L2103" s="16">
        <v>17</v>
      </c>
      <c r="M2103" s="16">
        <v>16</v>
      </c>
      <c r="N2103" s="17">
        <f>+L2103/(L2103+M2103)</f>
        <v>0.51515151515151514</v>
      </c>
      <c r="T2103" s="19">
        <v>32</v>
      </c>
      <c r="U2103" s="19">
        <v>5</v>
      </c>
      <c r="V2103" s="20">
        <f>(+T2103/(T2103+U2103))</f>
        <v>0.86486486486486491</v>
      </c>
    </row>
    <row r="2104" spans="1:24" x14ac:dyDescent="0.35">
      <c r="A2104" s="11">
        <v>134097</v>
      </c>
      <c r="B2104" s="11" t="s">
        <v>128</v>
      </c>
      <c r="C2104" s="11">
        <v>2016</v>
      </c>
      <c r="D2104" s="12">
        <v>10</v>
      </c>
      <c r="E2104" s="13">
        <v>3</v>
      </c>
      <c r="F2104" s="14">
        <f>+(D2104/(D2104+E2104))</f>
        <v>0.76923076923076927</v>
      </c>
      <c r="G2104" s="15" t="e">
        <v>#N/A</v>
      </c>
      <c r="H2104" s="15" t="e">
        <v>#N/A</v>
      </c>
      <c r="L2104" s="16">
        <v>20</v>
      </c>
      <c r="M2104" s="16">
        <v>14</v>
      </c>
      <c r="N2104" s="17">
        <f>+L2104/(L2104+M2104)</f>
        <v>0.58823529411764708</v>
      </c>
      <c r="T2104" s="19">
        <v>25</v>
      </c>
      <c r="U2104" s="19">
        <v>8</v>
      </c>
      <c r="V2104" s="20">
        <f>(+T2104/(T2104+U2104))</f>
        <v>0.75757575757575757</v>
      </c>
    </row>
    <row r="2105" spans="1:24" x14ac:dyDescent="0.35">
      <c r="A2105" s="11">
        <v>134097</v>
      </c>
      <c r="B2105" s="11" t="s">
        <v>128</v>
      </c>
      <c r="C2105" s="11">
        <v>2017</v>
      </c>
      <c r="D2105" s="12">
        <v>7</v>
      </c>
      <c r="E2105" s="13">
        <v>6</v>
      </c>
      <c r="F2105" s="14">
        <f>+(D2105/(D2105+E2105))</f>
        <v>0.53846153846153844</v>
      </c>
      <c r="G2105" s="15" t="e">
        <v>#N/A</v>
      </c>
      <c r="H2105" s="15" t="e">
        <v>#N/A</v>
      </c>
      <c r="L2105" s="16">
        <v>26</v>
      </c>
      <c r="M2105" s="16">
        <v>9</v>
      </c>
      <c r="N2105" s="17">
        <f>+L2105/(L2105+M2105)</f>
        <v>0.74285714285714288</v>
      </c>
      <c r="O2105" s="18">
        <v>143202</v>
      </c>
      <c r="P2105" s="18">
        <v>7961</v>
      </c>
      <c r="T2105" s="19">
        <v>28</v>
      </c>
      <c r="U2105" s="19">
        <v>7</v>
      </c>
      <c r="V2105" s="20">
        <f>(+T2105/(T2105+U2105))</f>
        <v>0.8</v>
      </c>
    </row>
    <row r="2106" spans="1:24" x14ac:dyDescent="0.35">
      <c r="A2106" s="11">
        <v>134097</v>
      </c>
      <c r="B2106" s="11" t="s">
        <v>128</v>
      </c>
      <c r="C2106" s="11">
        <v>2018</v>
      </c>
      <c r="D2106" s="12">
        <v>5</v>
      </c>
      <c r="E2106" s="13">
        <v>7</v>
      </c>
      <c r="F2106" s="14">
        <f>+(D2106/(D2106+E2106))</f>
        <v>0.41666666666666669</v>
      </c>
      <c r="G2106" s="15" t="e">
        <v>#N/A</v>
      </c>
      <c r="H2106" s="15" t="e">
        <v>#N/A</v>
      </c>
      <c r="L2106" s="16">
        <v>23</v>
      </c>
      <c r="M2106" s="16">
        <v>12</v>
      </c>
      <c r="N2106" s="17">
        <f>+L2106/(L2106+M2106)</f>
        <v>0.65714285714285714</v>
      </c>
      <c r="O2106" s="18">
        <v>127685</v>
      </c>
      <c r="P2106" s="18">
        <v>8512</v>
      </c>
      <c r="T2106" s="19">
        <v>20</v>
      </c>
      <c r="U2106" s="19">
        <v>7</v>
      </c>
      <c r="V2106" s="20">
        <f>(+T2106/(T2106+U2106))</f>
        <v>0.7407407407407407</v>
      </c>
    </row>
    <row r="2107" spans="1:24" x14ac:dyDescent="0.35">
      <c r="A2107" s="11">
        <v>134097</v>
      </c>
      <c r="B2107" s="11" t="s">
        <v>128</v>
      </c>
      <c r="C2107" s="11">
        <v>2019</v>
      </c>
      <c r="D2107" s="12">
        <v>6</v>
      </c>
      <c r="E2107" s="13">
        <v>7</v>
      </c>
      <c r="F2107" s="14">
        <f>+(D2107/(D2107+E2107))</f>
        <v>0.46153846153846156</v>
      </c>
      <c r="G2107" s="15">
        <v>378136</v>
      </c>
      <c r="H2107" s="15">
        <v>54019</v>
      </c>
      <c r="L2107" s="16">
        <v>29</v>
      </c>
      <c r="M2107" s="16">
        <v>8</v>
      </c>
      <c r="N2107" s="17">
        <f>+L2107/(L2107+M2107)</f>
        <v>0.78378378378378377</v>
      </c>
      <c r="T2107" s="19">
        <v>24</v>
      </c>
      <c r="U2107" s="19">
        <v>9</v>
      </c>
      <c r="V2107" s="20">
        <f>(+T2107/(T2107+U2107))</f>
        <v>0.72727272727272729</v>
      </c>
      <c r="W2107" s="21">
        <v>47712</v>
      </c>
      <c r="X2107" s="21">
        <v>2982</v>
      </c>
    </row>
    <row r="2108" spans="1:24" x14ac:dyDescent="0.35">
      <c r="A2108" s="11">
        <v>134097</v>
      </c>
      <c r="B2108" s="11" t="s">
        <v>128</v>
      </c>
      <c r="C2108" s="11">
        <v>2020</v>
      </c>
      <c r="D2108" s="12">
        <v>3</v>
      </c>
      <c r="E2108" s="13">
        <v>6</v>
      </c>
      <c r="F2108" s="14">
        <f>+(D2108/(D2108+E2108))</f>
        <v>0.33333333333333331</v>
      </c>
      <c r="G2108" s="15" t="e">
        <v>#N/A</v>
      </c>
      <c r="H2108" s="15" t="e">
        <v>#N/A</v>
      </c>
      <c r="L2108" s="16">
        <v>26</v>
      </c>
      <c r="M2108" s="16">
        <v>5</v>
      </c>
      <c r="N2108" s="17">
        <f>+L2108/(L2108+M2108)</f>
        <v>0.83870967741935487</v>
      </c>
      <c r="T2108" s="19">
        <v>24</v>
      </c>
      <c r="U2108" s="19">
        <v>8</v>
      </c>
      <c r="V2108" s="20">
        <f>(+T2108/(T2108+U2108))</f>
        <v>0.75</v>
      </c>
    </row>
    <row r="2109" spans="1:24" x14ac:dyDescent="0.35">
      <c r="A2109" s="11">
        <v>134097</v>
      </c>
      <c r="B2109" s="11" t="s">
        <v>128</v>
      </c>
      <c r="C2109" s="11">
        <v>2021</v>
      </c>
      <c r="D2109" s="12">
        <v>5</v>
      </c>
      <c r="E2109" s="13">
        <v>7</v>
      </c>
      <c r="F2109" s="14">
        <f>+(D2109/(D2109+E2109))</f>
        <v>0.41666666666666669</v>
      </c>
      <c r="G2109" s="15" t="e">
        <v>#N/A</v>
      </c>
      <c r="H2109" s="15" t="e">
        <v>#N/A</v>
      </c>
      <c r="L2109" s="16">
        <v>18</v>
      </c>
      <c r="M2109" s="16">
        <v>7</v>
      </c>
      <c r="N2109" s="17">
        <f>+L2109/(L2109+M2109)</f>
        <v>0.72</v>
      </c>
      <c r="T2109" s="19">
        <v>10</v>
      </c>
      <c r="U2109" s="19">
        <v>9</v>
      </c>
      <c r="V2109" s="20">
        <f>(+T2109/(T2109+U2109))</f>
        <v>0.52631578947368418</v>
      </c>
    </row>
    <row r="2110" spans="1:24" x14ac:dyDescent="0.35">
      <c r="A2110" s="11">
        <v>134097</v>
      </c>
      <c r="B2110" s="11" t="s">
        <v>128</v>
      </c>
      <c r="C2110" s="11">
        <v>2022</v>
      </c>
      <c r="D2110" s="12">
        <v>10</v>
      </c>
      <c r="E2110" s="13">
        <v>3</v>
      </c>
      <c r="F2110" s="14">
        <f>+(D2110/(D2110+E2110))</f>
        <v>0.76923076923076927</v>
      </c>
      <c r="G2110" s="15" t="e">
        <v>#N/A</v>
      </c>
      <c r="H2110" s="15" t="e">
        <v>#N/A</v>
      </c>
      <c r="L2110" s="16">
        <v>17</v>
      </c>
      <c r="M2110" s="16">
        <v>14</v>
      </c>
      <c r="N2110" s="17">
        <f>+L2110/(L2110+M2110)</f>
        <v>0.54838709677419351</v>
      </c>
      <c r="O2110" s="18">
        <v>126262</v>
      </c>
      <c r="P2110" s="18">
        <v>8417</v>
      </c>
      <c r="Q2110" s="17">
        <v>0.63900000000000001</v>
      </c>
      <c r="R2110" s="17">
        <v>0.107</v>
      </c>
      <c r="S2110" s="70">
        <f>+Q2110/R2110</f>
        <v>5.97196261682243</v>
      </c>
      <c r="T2110" s="19">
        <v>17</v>
      </c>
      <c r="U2110" s="19">
        <v>14</v>
      </c>
      <c r="V2110" s="20">
        <f>(+T2110/(T2110+U2110))</f>
        <v>0.54838709677419351</v>
      </c>
      <c r="W2110" s="21">
        <v>33138</v>
      </c>
      <c r="X2110" s="21">
        <v>2209</v>
      </c>
    </row>
    <row r="2111" spans="1:24" x14ac:dyDescent="0.35">
      <c r="A2111" s="11">
        <v>134130</v>
      </c>
      <c r="B2111" s="11" t="s">
        <v>129</v>
      </c>
      <c r="C2111" s="11">
        <v>2004</v>
      </c>
      <c r="D2111" s="12">
        <v>7</v>
      </c>
      <c r="E2111" s="13">
        <v>5</v>
      </c>
      <c r="F2111" s="14">
        <f>+(D2111/(D2111+E2111))</f>
        <v>0.58333333333333337</v>
      </c>
      <c r="G2111" s="15" t="e">
        <v>#N/A</v>
      </c>
      <c r="H2111" s="15" t="e">
        <v>#N/A</v>
      </c>
      <c r="L2111" s="16">
        <v>20</v>
      </c>
      <c r="M2111" s="16">
        <v>11</v>
      </c>
      <c r="N2111" s="17">
        <f>+L2111/(L2111+M2111)</f>
        <v>0.64516129032258063</v>
      </c>
      <c r="O2111" s="18">
        <v>165705</v>
      </c>
      <c r="P2111" s="18">
        <v>11047</v>
      </c>
      <c r="T2111" s="19">
        <v>19</v>
      </c>
      <c r="U2111" s="19">
        <v>11</v>
      </c>
      <c r="V2111" s="20">
        <f>(+T2111/(T2111+U2111))</f>
        <v>0.6333333333333333</v>
      </c>
    </row>
    <row r="2112" spans="1:24" x14ac:dyDescent="0.35">
      <c r="A2112" s="11">
        <v>134130</v>
      </c>
      <c r="B2112" s="11" t="s">
        <v>129</v>
      </c>
      <c r="C2112" s="11">
        <v>2005</v>
      </c>
      <c r="D2112" s="12">
        <v>9</v>
      </c>
      <c r="E2112" s="13">
        <v>3</v>
      </c>
      <c r="F2112" s="14">
        <f>+(D2112/(D2112+E2112))</f>
        <v>0.75</v>
      </c>
      <c r="G2112" s="15" t="e">
        <v>#N/A</v>
      </c>
      <c r="H2112" s="15" t="e">
        <v>#N/A</v>
      </c>
      <c r="L2112" s="16">
        <v>24</v>
      </c>
      <c r="M2112" s="16">
        <v>8</v>
      </c>
      <c r="N2112" s="17">
        <f>+L2112/(L2112+M2112)</f>
        <v>0.75</v>
      </c>
      <c r="T2112" s="19">
        <v>14</v>
      </c>
      <c r="U2112" s="19">
        <v>15</v>
      </c>
      <c r="V2112" s="20">
        <f>(+T2112/(T2112+U2112))</f>
        <v>0.48275862068965519</v>
      </c>
    </row>
    <row r="2113" spans="1:24" x14ac:dyDescent="0.35">
      <c r="A2113" s="11">
        <v>134130</v>
      </c>
      <c r="B2113" s="11" t="s">
        <v>129</v>
      </c>
      <c r="C2113" s="11">
        <v>2006</v>
      </c>
      <c r="D2113" s="12">
        <v>13</v>
      </c>
      <c r="E2113" s="13">
        <v>1</v>
      </c>
      <c r="F2113" s="14">
        <f>+(D2113/(D2113+E2113))</f>
        <v>0.9285714285714286</v>
      </c>
      <c r="G2113" s="15">
        <v>632866</v>
      </c>
      <c r="H2113" s="15">
        <v>90409</v>
      </c>
      <c r="L2113" s="16">
        <v>33</v>
      </c>
      <c r="M2113" s="16">
        <v>6</v>
      </c>
      <c r="N2113" s="17">
        <f>+L2113/(L2113+M2113)</f>
        <v>0.84615384615384615</v>
      </c>
      <c r="T2113" s="19">
        <v>21</v>
      </c>
      <c r="U2113" s="19">
        <v>9</v>
      </c>
      <c r="V2113" s="20">
        <f>(+T2113/(T2113+U2113))</f>
        <v>0.7</v>
      </c>
    </row>
    <row r="2114" spans="1:24" x14ac:dyDescent="0.35">
      <c r="A2114" s="11">
        <v>134130</v>
      </c>
      <c r="B2114" s="11" t="s">
        <v>129</v>
      </c>
      <c r="C2114" s="11">
        <v>2007</v>
      </c>
      <c r="D2114" s="12">
        <v>9</v>
      </c>
      <c r="E2114" s="13">
        <v>4</v>
      </c>
      <c r="F2114" s="14">
        <f>+(D2114/(D2114+E2114))</f>
        <v>0.69230769230769229</v>
      </c>
      <c r="G2114" s="15" t="e">
        <v>#N/A</v>
      </c>
      <c r="H2114" s="15" t="e">
        <v>#N/A</v>
      </c>
      <c r="L2114" s="16">
        <v>35</v>
      </c>
      <c r="M2114" s="16">
        <v>5</v>
      </c>
      <c r="N2114" s="17">
        <f>+L2114/(L2114+M2114)</f>
        <v>0.875</v>
      </c>
      <c r="T2114" s="19">
        <v>9</v>
      </c>
      <c r="U2114" s="19">
        <v>22</v>
      </c>
      <c r="V2114" s="20">
        <f>(+T2114/(T2114+U2114))</f>
        <v>0.29032258064516131</v>
      </c>
    </row>
    <row r="2115" spans="1:24" x14ac:dyDescent="0.35">
      <c r="A2115" s="11">
        <v>134130</v>
      </c>
      <c r="B2115" s="11" t="s">
        <v>129</v>
      </c>
      <c r="C2115" s="11">
        <v>2008</v>
      </c>
      <c r="D2115" s="12">
        <v>13</v>
      </c>
      <c r="E2115" s="13">
        <v>1</v>
      </c>
      <c r="F2115" s="14">
        <f>+(D2115/(D2115+E2115))</f>
        <v>0.9285714285714286</v>
      </c>
      <c r="G2115" s="15" t="e">
        <v>#N/A</v>
      </c>
      <c r="H2115" s="15" t="e">
        <v>#N/A</v>
      </c>
      <c r="L2115" s="16">
        <v>24</v>
      </c>
      <c r="M2115" s="16">
        <v>12</v>
      </c>
      <c r="N2115" s="17">
        <f>+L2115/(L2115+M2115)</f>
        <v>0.66666666666666663</v>
      </c>
      <c r="T2115" s="19">
        <v>19</v>
      </c>
      <c r="U2115" s="19">
        <v>14</v>
      </c>
      <c r="V2115" s="20">
        <f>(+T2115/(T2115+U2115))</f>
        <v>0.5757575757575758</v>
      </c>
    </row>
    <row r="2116" spans="1:24" x14ac:dyDescent="0.35">
      <c r="A2116" s="11">
        <v>134130</v>
      </c>
      <c r="B2116" s="11" t="s">
        <v>129</v>
      </c>
      <c r="C2116" s="11">
        <v>2009</v>
      </c>
      <c r="D2116" s="12">
        <v>13</v>
      </c>
      <c r="E2116" s="13">
        <v>1</v>
      </c>
      <c r="F2116" s="14">
        <f>+(D2116/(D2116+E2116))</f>
        <v>0.9285714285714286</v>
      </c>
      <c r="G2116" s="15" t="e">
        <v>#N/A</v>
      </c>
      <c r="H2116" s="15" t="e">
        <v>#N/A</v>
      </c>
      <c r="L2116" s="16">
        <v>25</v>
      </c>
      <c r="M2116" s="16">
        <v>11</v>
      </c>
      <c r="N2116" s="17">
        <f>+L2116/(L2116+M2116)</f>
        <v>0.69444444444444442</v>
      </c>
      <c r="T2116" s="19">
        <v>24</v>
      </c>
      <c r="U2116" s="19">
        <v>8</v>
      </c>
      <c r="V2116" s="20">
        <f>(+T2116/(T2116+U2116))</f>
        <v>0.75</v>
      </c>
    </row>
    <row r="2117" spans="1:24" x14ac:dyDescent="0.35">
      <c r="A2117" s="11">
        <v>134130</v>
      </c>
      <c r="B2117" s="11" t="s">
        <v>129</v>
      </c>
      <c r="C2117" s="11">
        <v>2010</v>
      </c>
      <c r="D2117" s="12">
        <v>8</v>
      </c>
      <c r="E2117" s="13">
        <v>5</v>
      </c>
      <c r="F2117" s="14">
        <f>+(D2117/(D2117+E2117))</f>
        <v>0.61538461538461542</v>
      </c>
      <c r="G2117" s="15" t="e">
        <v>#N/A</v>
      </c>
      <c r="H2117" s="15" t="e">
        <v>#N/A</v>
      </c>
      <c r="L2117" s="16">
        <v>21</v>
      </c>
      <c r="M2117" s="16">
        <v>13</v>
      </c>
      <c r="N2117" s="17">
        <f>+L2117/(L2117+M2117)</f>
        <v>0.61764705882352944</v>
      </c>
      <c r="T2117" s="19">
        <v>15</v>
      </c>
      <c r="U2117" s="19">
        <v>17</v>
      </c>
      <c r="V2117" s="20">
        <f>(+T2117/(T2117+U2117))</f>
        <v>0.46875</v>
      </c>
    </row>
    <row r="2118" spans="1:24" x14ac:dyDescent="0.35">
      <c r="A2118" s="11">
        <v>134130</v>
      </c>
      <c r="B2118" s="11" t="s">
        <v>129</v>
      </c>
      <c r="C2118" s="11">
        <v>2011</v>
      </c>
      <c r="D2118" s="12">
        <v>7</v>
      </c>
      <c r="E2118" s="13">
        <v>6</v>
      </c>
      <c r="F2118" s="14">
        <f>+(D2118/(D2118+E2118))</f>
        <v>0.53846153846153844</v>
      </c>
      <c r="G2118" s="15" t="e">
        <v>#N/A</v>
      </c>
      <c r="H2118" s="15" t="e">
        <v>#N/A</v>
      </c>
      <c r="L2118" s="16">
        <v>29</v>
      </c>
      <c r="M2118" s="16">
        <v>8</v>
      </c>
      <c r="N2118" s="17">
        <f>+L2118/(L2118+M2118)</f>
        <v>0.78378378378378377</v>
      </c>
      <c r="T2118" s="19">
        <v>20</v>
      </c>
      <c r="U2118" s="19">
        <v>15</v>
      </c>
      <c r="V2118" s="20">
        <f>(+T2118/(T2118+U2118))</f>
        <v>0.5714285714285714</v>
      </c>
    </row>
    <row r="2119" spans="1:24" x14ac:dyDescent="0.35">
      <c r="A2119" s="11">
        <v>134130</v>
      </c>
      <c r="B2119" s="11" t="s">
        <v>129</v>
      </c>
      <c r="C2119" s="11">
        <v>2012</v>
      </c>
      <c r="D2119" s="12">
        <v>11</v>
      </c>
      <c r="E2119" s="13">
        <v>2</v>
      </c>
      <c r="F2119" s="14">
        <f>+(D2119/(D2119+E2119))</f>
        <v>0.84615384615384615</v>
      </c>
      <c r="G2119" s="15" t="e">
        <v>#N/A</v>
      </c>
      <c r="H2119" s="15" t="e">
        <v>#N/A</v>
      </c>
      <c r="L2119" s="16">
        <v>26</v>
      </c>
      <c r="M2119" s="16">
        <v>11</v>
      </c>
      <c r="N2119" s="17">
        <f>+L2119/(L2119+M2119)</f>
        <v>0.70270270270270274</v>
      </c>
      <c r="T2119" s="19">
        <v>20</v>
      </c>
      <c r="U2119" s="19">
        <v>13</v>
      </c>
      <c r="V2119" s="20">
        <f>(+T2119/(T2119+U2119))</f>
        <v>0.60606060606060608</v>
      </c>
    </row>
    <row r="2120" spans="1:24" x14ac:dyDescent="0.35">
      <c r="A2120" s="11">
        <v>134130</v>
      </c>
      <c r="B2120" s="11" t="s">
        <v>129</v>
      </c>
      <c r="C2120" s="11">
        <v>2013</v>
      </c>
      <c r="D2120" s="12">
        <v>4</v>
      </c>
      <c r="E2120" s="13">
        <v>8</v>
      </c>
      <c r="F2120" s="14">
        <f>+(D2120/(D2120+E2120))</f>
        <v>0.33333333333333331</v>
      </c>
      <c r="G2120" s="15" t="e">
        <v>#N/A</v>
      </c>
      <c r="H2120" s="15" t="e">
        <v>#N/A</v>
      </c>
      <c r="L2120" s="16">
        <v>28</v>
      </c>
      <c r="M2120" s="16">
        <v>8</v>
      </c>
      <c r="N2120" s="17">
        <f>+L2120/(L2120+M2120)</f>
        <v>0.77777777777777779</v>
      </c>
      <c r="T2120" s="19">
        <v>22</v>
      </c>
      <c r="U2120" s="19">
        <v>15</v>
      </c>
      <c r="V2120" s="20">
        <f>(+T2120/(T2120+U2120))</f>
        <v>0.59459459459459463</v>
      </c>
    </row>
    <row r="2121" spans="1:24" x14ac:dyDescent="0.35">
      <c r="A2121" s="11">
        <v>134130</v>
      </c>
      <c r="B2121" s="11" t="s">
        <v>129</v>
      </c>
      <c r="C2121" s="11">
        <v>2014</v>
      </c>
      <c r="D2121" s="12">
        <v>7</v>
      </c>
      <c r="E2121" s="13">
        <v>5</v>
      </c>
      <c r="F2121" s="14">
        <f>+(D2121/(D2121+E2121))</f>
        <v>0.58333333333333337</v>
      </c>
      <c r="G2121" s="15" t="e">
        <v>#N/A</v>
      </c>
      <c r="H2121" s="15" t="e">
        <v>#N/A</v>
      </c>
      <c r="L2121" s="16">
        <v>36</v>
      </c>
      <c r="M2121" s="16">
        <v>3</v>
      </c>
      <c r="N2121" s="17">
        <f>+L2121/(L2121+M2121)</f>
        <v>0.92307692307692313</v>
      </c>
      <c r="T2121" s="19">
        <v>20</v>
      </c>
      <c r="U2121" s="19">
        <v>13</v>
      </c>
      <c r="V2121" s="20">
        <f>(+T2121/(T2121+U2121))</f>
        <v>0.60606060606060608</v>
      </c>
    </row>
    <row r="2122" spans="1:24" x14ac:dyDescent="0.35">
      <c r="A2122" s="11">
        <v>134130</v>
      </c>
      <c r="B2122" s="11" t="s">
        <v>129</v>
      </c>
      <c r="C2122" s="11">
        <v>2015</v>
      </c>
      <c r="D2122" s="12">
        <v>10</v>
      </c>
      <c r="E2122" s="13">
        <v>4</v>
      </c>
      <c r="F2122" s="14">
        <f>+(D2122/(D2122+E2122))</f>
        <v>0.7142857142857143</v>
      </c>
      <c r="G2122" s="15" t="e">
        <v>#N/A</v>
      </c>
      <c r="H2122" s="15" t="e">
        <v>#N/A</v>
      </c>
      <c r="L2122" s="16">
        <v>16</v>
      </c>
      <c r="M2122" s="16">
        <v>17</v>
      </c>
      <c r="N2122" s="17">
        <f>+L2122/(L2122+M2122)</f>
        <v>0.48484848484848486</v>
      </c>
      <c r="T2122" s="19">
        <v>14</v>
      </c>
      <c r="U2122" s="19">
        <v>17</v>
      </c>
      <c r="V2122" s="20">
        <f>(+T2122/(T2122+U2122))</f>
        <v>0.45161290322580644</v>
      </c>
    </row>
    <row r="2123" spans="1:24" x14ac:dyDescent="0.35">
      <c r="A2123" s="11">
        <v>134130</v>
      </c>
      <c r="B2123" s="11" t="s">
        <v>129</v>
      </c>
      <c r="C2123" s="11">
        <v>2016</v>
      </c>
      <c r="D2123" s="12">
        <v>9</v>
      </c>
      <c r="E2123" s="13">
        <v>4</v>
      </c>
      <c r="F2123" s="14">
        <f>+(D2123/(D2123+E2123))</f>
        <v>0.69230769230769229</v>
      </c>
      <c r="G2123" s="15" t="e">
        <v>#N/A</v>
      </c>
      <c r="H2123" s="15" t="e">
        <v>#N/A</v>
      </c>
      <c r="L2123" s="16">
        <v>21</v>
      </c>
      <c r="M2123" s="16">
        <v>15</v>
      </c>
      <c r="N2123" s="17">
        <f>+L2123/(L2123+M2123)</f>
        <v>0.58333333333333337</v>
      </c>
      <c r="T2123" s="19">
        <v>22</v>
      </c>
      <c r="U2123" s="19">
        <v>9</v>
      </c>
      <c r="V2123" s="20">
        <f>(+T2123/(T2123+U2123))</f>
        <v>0.70967741935483875</v>
      </c>
    </row>
    <row r="2124" spans="1:24" x14ac:dyDescent="0.35">
      <c r="A2124" s="11">
        <v>134130</v>
      </c>
      <c r="B2124" s="11" t="s">
        <v>129</v>
      </c>
      <c r="C2124" s="11">
        <v>2017</v>
      </c>
      <c r="D2124" s="12">
        <v>4</v>
      </c>
      <c r="E2124" s="13">
        <v>7</v>
      </c>
      <c r="F2124" s="14">
        <f>+(D2124/(D2124+E2124))</f>
        <v>0.36363636363636365</v>
      </c>
      <c r="G2124" s="15" t="e">
        <v>#N/A</v>
      </c>
      <c r="H2124" s="15" t="e">
        <v>#N/A</v>
      </c>
      <c r="L2124" s="16">
        <v>27</v>
      </c>
      <c r="M2124" s="16">
        <v>9</v>
      </c>
      <c r="N2124" s="17">
        <f>+L2124/(L2124+M2124)</f>
        <v>0.75</v>
      </c>
      <c r="O2124" s="18">
        <v>106905</v>
      </c>
      <c r="P2124" s="18">
        <v>10690</v>
      </c>
      <c r="T2124" s="19">
        <v>15</v>
      </c>
      <c r="U2124" s="19">
        <v>16</v>
      </c>
      <c r="V2124" s="20">
        <f>(+T2124/(T2124+U2124))</f>
        <v>0.4838709677419355</v>
      </c>
    </row>
    <row r="2125" spans="1:24" x14ac:dyDescent="0.35">
      <c r="A2125" s="11">
        <v>134130</v>
      </c>
      <c r="B2125" s="11" t="s">
        <v>129</v>
      </c>
      <c r="C2125" s="11">
        <v>2018</v>
      </c>
      <c r="D2125" s="12">
        <v>10</v>
      </c>
      <c r="E2125" s="13">
        <v>3</v>
      </c>
      <c r="F2125" s="14">
        <f>+(D2125/(D2125+E2125))</f>
        <v>0.76923076923076927</v>
      </c>
      <c r="G2125" s="15" t="e">
        <v>#N/A</v>
      </c>
      <c r="H2125" s="15" t="e">
        <v>#N/A</v>
      </c>
      <c r="L2125" s="16">
        <v>21</v>
      </c>
      <c r="M2125" s="16">
        <v>13</v>
      </c>
      <c r="N2125" s="17">
        <f>+L2125/(L2125+M2125)</f>
        <v>0.61764705882352944</v>
      </c>
      <c r="O2125" s="18">
        <v>165446</v>
      </c>
      <c r="P2125" s="18">
        <v>9732</v>
      </c>
      <c r="T2125" s="19">
        <v>11</v>
      </c>
      <c r="U2125" s="19">
        <v>19</v>
      </c>
      <c r="V2125" s="20">
        <f>(+T2125/(T2125+U2125))</f>
        <v>0.36666666666666664</v>
      </c>
    </row>
    <row r="2126" spans="1:24" x14ac:dyDescent="0.35">
      <c r="A2126" s="11">
        <v>134130</v>
      </c>
      <c r="B2126" s="11" t="s">
        <v>129</v>
      </c>
      <c r="C2126" s="11">
        <v>2019</v>
      </c>
      <c r="D2126" s="12">
        <v>11</v>
      </c>
      <c r="E2126" s="13">
        <v>2</v>
      </c>
      <c r="F2126" s="14">
        <f>+(D2126/(D2126+E2126))</f>
        <v>0.84615384615384615</v>
      </c>
      <c r="G2126" s="15">
        <v>508103</v>
      </c>
      <c r="H2126" s="15">
        <v>84684</v>
      </c>
      <c r="L2126" s="16">
        <v>20</v>
      </c>
      <c r="M2126" s="16">
        <v>16</v>
      </c>
      <c r="N2126" s="17">
        <f>+L2126/(L2126+M2126)</f>
        <v>0.55555555555555558</v>
      </c>
      <c r="T2126" s="19">
        <v>8</v>
      </c>
      <c r="U2126" s="19">
        <v>23</v>
      </c>
      <c r="V2126" s="20">
        <f>(+T2126/(T2126+U2126))</f>
        <v>0.25806451612903225</v>
      </c>
      <c r="W2126" s="21">
        <v>23675</v>
      </c>
      <c r="X2126" s="21">
        <v>1578</v>
      </c>
    </row>
    <row r="2127" spans="1:24" x14ac:dyDescent="0.35">
      <c r="A2127" s="11">
        <v>134130</v>
      </c>
      <c r="B2127" s="11" t="s">
        <v>129</v>
      </c>
      <c r="C2127" s="11">
        <v>2020</v>
      </c>
      <c r="D2127" s="12">
        <v>8</v>
      </c>
      <c r="E2127" s="13">
        <v>4</v>
      </c>
      <c r="F2127" s="14">
        <f>+(D2127/(D2127+E2127))</f>
        <v>0.66666666666666663</v>
      </c>
      <c r="G2127" s="15" t="e">
        <v>#N/A</v>
      </c>
      <c r="H2127" s="15" t="e">
        <v>#N/A</v>
      </c>
      <c r="L2127" s="16">
        <v>19</v>
      </c>
      <c r="M2127" s="16">
        <v>12</v>
      </c>
      <c r="N2127" s="17">
        <f>+L2127/(L2127+M2127)</f>
        <v>0.61290322580645162</v>
      </c>
      <c r="T2127" s="19">
        <v>15</v>
      </c>
      <c r="U2127" s="19">
        <v>15</v>
      </c>
      <c r="V2127" s="20">
        <f>(+T2127/(T2127+U2127))</f>
        <v>0.5</v>
      </c>
    </row>
    <row r="2128" spans="1:24" x14ac:dyDescent="0.35">
      <c r="A2128" s="11">
        <v>134130</v>
      </c>
      <c r="B2128" s="11" t="s">
        <v>129</v>
      </c>
      <c r="C2128" s="11">
        <v>2021</v>
      </c>
      <c r="D2128" s="12">
        <v>6</v>
      </c>
      <c r="E2128" s="13">
        <v>7</v>
      </c>
      <c r="F2128" s="14">
        <f>+(D2128/(D2128+E2128))</f>
        <v>0.46153846153846156</v>
      </c>
      <c r="G2128" s="15" t="e">
        <v>#N/A</v>
      </c>
      <c r="H2128" s="15" t="e">
        <v>#N/A</v>
      </c>
      <c r="L2128" s="16">
        <v>15</v>
      </c>
      <c r="M2128" s="16">
        <v>10</v>
      </c>
      <c r="N2128" s="17">
        <f>+L2128/(L2128+M2128)</f>
        <v>0.6</v>
      </c>
      <c r="T2128" s="19">
        <v>12</v>
      </c>
      <c r="U2128" s="19">
        <v>14</v>
      </c>
      <c r="V2128" s="20">
        <f>(+T2128/(T2128+U2128))</f>
        <v>0.46153846153846156</v>
      </c>
    </row>
    <row r="2129" spans="1:22" x14ac:dyDescent="0.35">
      <c r="A2129" s="11">
        <v>134130</v>
      </c>
      <c r="B2129" s="11" t="s">
        <v>129</v>
      </c>
      <c r="C2129" s="11">
        <v>2022</v>
      </c>
      <c r="D2129" s="12">
        <v>6</v>
      </c>
      <c r="E2129" s="13">
        <v>7</v>
      </c>
      <c r="F2129" s="14">
        <f>+(D2129/(D2129+E2129))</f>
        <v>0.46153846153846156</v>
      </c>
      <c r="G2129" s="15" t="e">
        <v>#N/A</v>
      </c>
      <c r="H2129" s="15" t="e">
        <v>#N/A</v>
      </c>
      <c r="L2129" s="16">
        <v>20</v>
      </c>
      <c r="M2129" s="16">
        <v>14</v>
      </c>
      <c r="N2129" s="17">
        <f>+L2129/(L2129+M2129)</f>
        <v>0.58823529411764708</v>
      </c>
      <c r="O2129" s="18">
        <v>163529</v>
      </c>
      <c r="P2129" s="18">
        <v>9085</v>
      </c>
      <c r="S2129" s="70" t="e">
        <f>+Q2129/R2129</f>
        <v>#DIV/0!</v>
      </c>
      <c r="T2129" s="19">
        <v>14</v>
      </c>
      <c r="U2129" s="19">
        <v>13</v>
      </c>
      <c r="V2129" s="20">
        <f>(+T2129/(T2129+U2129))</f>
        <v>0.51851851851851849</v>
      </c>
    </row>
    <row r="2130" spans="1:22" x14ac:dyDescent="0.35">
      <c r="A2130" s="11">
        <v>134945</v>
      </c>
      <c r="B2130" s="11" t="s">
        <v>130</v>
      </c>
      <c r="C2130" s="11">
        <v>2004</v>
      </c>
      <c r="D2130" s="12">
        <v>3</v>
      </c>
      <c r="E2130" s="13">
        <v>7</v>
      </c>
      <c r="F2130" s="14">
        <f>+(D2130/(D2130+E2130))</f>
        <v>0.3</v>
      </c>
      <c r="G2130" s="15" t="e">
        <v>#N/A</v>
      </c>
      <c r="H2130" s="15" t="e">
        <v>#N/A</v>
      </c>
      <c r="L2130" s="16">
        <v>13</v>
      </c>
      <c r="M2130" s="16">
        <v>15</v>
      </c>
      <c r="N2130" s="17">
        <f>+L2130/(L2130+M2130)</f>
        <v>0.4642857142857143</v>
      </c>
      <c r="O2130" s="18">
        <v>12913</v>
      </c>
      <c r="P2130" s="18">
        <v>922</v>
      </c>
      <c r="T2130" s="19">
        <v>3</v>
      </c>
      <c r="U2130" s="19">
        <v>24</v>
      </c>
      <c r="V2130" s="20">
        <f>(+T2130/(T2130+U2130))</f>
        <v>0.1111111111111111</v>
      </c>
    </row>
    <row r="2131" spans="1:22" x14ac:dyDescent="0.35">
      <c r="A2131" s="11">
        <v>134945</v>
      </c>
      <c r="B2131" s="11" t="s">
        <v>130</v>
      </c>
      <c r="C2131" s="11">
        <v>2005</v>
      </c>
      <c r="D2131" s="12">
        <v>4</v>
      </c>
      <c r="E2131" s="13">
        <v>4</v>
      </c>
      <c r="F2131" s="14">
        <f>+(D2131/(D2131+E2131))</f>
        <v>0.5</v>
      </c>
      <c r="G2131" s="15" t="e">
        <v>#N/A</v>
      </c>
      <c r="H2131" s="15" t="e">
        <v>#N/A</v>
      </c>
      <c r="L2131" s="16">
        <v>16</v>
      </c>
      <c r="M2131" s="16">
        <v>13</v>
      </c>
      <c r="N2131" s="17">
        <f>+L2131/(L2131+M2131)</f>
        <v>0.55172413793103448</v>
      </c>
      <c r="T2131" s="19">
        <v>6</v>
      </c>
      <c r="U2131" s="19">
        <v>21</v>
      </c>
      <c r="V2131" s="20">
        <f>(+T2131/(T2131+U2131))</f>
        <v>0.22222222222222221</v>
      </c>
    </row>
    <row r="2132" spans="1:22" x14ac:dyDescent="0.35">
      <c r="A2132" s="11">
        <v>134945</v>
      </c>
      <c r="B2132" s="11" t="s">
        <v>130</v>
      </c>
      <c r="C2132" s="11">
        <v>2006</v>
      </c>
      <c r="D2132" s="12">
        <v>4</v>
      </c>
      <c r="E2132" s="13">
        <v>6</v>
      </c>
      <c r="F2132" s="14">
        <f>+(D2132/(D2132+E2132))</f>
        <v>0.4</v>
      </c>
      <c r="G2132" s="15" t="e">
        <v>#N/A</v>
      </c>
      <c r="H2132" s="15" t="e">
        <v>#N/A</v>
      </c>
      <c r="L2132" s="16">
        <v>1</v>
      </c>
      <c r="M2132" s="16">
        <v>26</v>
      </c>
      <c r="N2132" s="17">
        <f>+L2132/(L2132+M2132)</f>
        <v>3.7037037037037035E-2</v>
      </c>
      <c r="T2132" s="19">
        <v>10</v>
      </c>
      <c r="U2132" s="19">
        <v>18</v>
      </c>
      <c r="V2132" s="20">
        <f>(+T2132/(T2132+U2132))</f>
        <v>0.35714285714285715</v>
      </c>
    </row>
    <row r="2133" spans="1:22" x14ac:dyDescent="0.35">
      <c r="A2133" s="11">
        <v>134945</v>
      </c>
      <c r="B2133" s="11" t="s">
        <v>130</v>
      </c>
      <c r="C2133" s="11">
        <v>2007</v>
      </c>
      <c r="D2133" s="12">
        <v>3</v>
      </c>
      <c r="E2133" s="13">
        <v>8</v>
      </c>
      <c r="F2133" s="14">
        <f>+(D2133/(D2133+E2133))</f>
        <v>0.27272727272727271</v>
      </c>
      <c r="G2133" s="15" t="e">
        <v>#N/A</v>
      </c>
      <c r="H2133" s="15" t="e">
        <v>#N/A</v>
      </c>
      <c r="L2133" s="16">
        <v>15</v>
      </c>
      <c r="M2133" s="16">
        <v>14</v>
      </c>
      <c r="N2133" s="17">
        <f>+L2133/(L2133+M2133)</f>
        <v>0.51724137931034486</v>
      </c>
      <c r="T2133" s="19">
        <v>21</v>
      </c>
      <c r="U2133" s="19">
        <v>9</v>
      </c>
      <c r="V2133" s="20">
        <f>(+T2133/(T2133+U2133))</f>
        <v>0.7</v>
      </c>
    </row>
    <row r="2134" spans="1:22" x14ac:dyDescent="0.35">
      <c r="A2134" s="11">
        <v>134945</v>
      </c>
      <c r="B2134" s="11" t="s">
        <v>130</v>
      </c>
      <c r="C2134" s="11">
        <v>2008</v>
      </c>
      <c r="D2134" s="12">
        <v>9</v>
      </c>
      <c r="E2134" s="13">
        <v>4</v>
      </c>
      <c r="F2134" s="14">
        <f>+(D2134/(D2134+E2134))</f>
        <v>0.69230769230769229</v>
      </c>
      <c r="G2134" s="15" t="e">
        <v>#N/A</v>
      </c>
      <c r="H2134" s="15" t="e">
        <v>#N/A</v>
      </c>
      <c r="L2134" s="16">
        <v>18</v>
      </c>
      <c r="M2134" s="16">
        <v>14</v>
      </c>
      <c r="N2134" s="17">
        <f>+L2134/(L2134+M2134)</f>
        <v>0.5625</v>
      </c>
      <c r="T2134" s="19">
        <v>23</v>
      </c>
      <c r="U2134" s="19">
        <v>9</v>
      </c>
      <c r="V2134" s="20">
        <f>(+T2134/(T2134+U2134))</f>
        <v>0.71875</v>
      </c>
    </row>
    <row r="2135" spans="1:22" x14ac:dyDescent="0.35">
      <c r="A2135" s="11">
        <v>134945</v>
      </c>
      <c r="B2135" s="11" t="s">
        <v>130</v>
      </c>
      <c r="C2135" s="11">
        <v>2009</v>
      </c>
      <c r="D2135" s="12">
        <v>7</v>
      </c>
      <c r="E2135" s="13">
        <v>4</v>
      </c>
      <c r="F2135" s="14">
        <f>+(D2135/(D2135+E2135))</f>
        <v>0.63636363636363635</v>
      </c>
      <c r="G2135" s="15" t="e">
        <v>#N/A</v>
      </c>
      <c r="H2135" s="15" t="e">
        <v>#N/A</v>
      </c>
      <c r="L2135" s="16">
        <v>17</v>
      </c>
      <c r="M2135" s="16">
        <v>12</v>
      </c>
      <c r="N2135" s="17">
        <f>+L2135/(L2135+M2135)</f>
        <v>0.58620689655172409</v>
      </c>
      <c r="T2135" s="19">
        <v>9</v>
      </c>
      <c r="U2135" s="19">
        <v>13</v>
      </c>
      <c r="V2135" s="20">
        <f>(+T2135/(T2135+U2135))</f>
        <v>0.40909090909090912</v>
      </c>
    </row>
    <row r="2136" spans="1:22" x14ac:dyDescent="0.35">
      <c r="A2136" s="11">
        <v>134945</v>
      </c>
      <c r="B2136" s="11" t="s">
        <v>130</v>
      </c>
      <c r="C2136" s="11">
        <v>2010</v>
      </c>
      <c r="D2136" s="12">
        <v>10</v>
      </c>
      <c r="E2136" s="13">
        <v>1</v>
      </c>
      <c r="F2136" s="14">
        <f>+(D2136/(D2136+E2136))</f>
        <v>0.90909090909090906</v>
      </c>
      <c r="G2136" s="15" t="e">
        <v>#N/A</v>
      </c>
      <c r="H2136" s="15" t="e">
        <v>#N/A</v>
      </c>
      <c r="L2136" s="16">
        <v>18</v>
      </c>
      <c r="M2136" s="16">
        <v>11</v>
      </c>
      <c r="N2136" s="17">
        <f>+L2136/(L2136+M2136)</f>
        <v>0.62068965517241381</v>
      </c>
      <c r="T2136" s="19">
        <v>10</v>
      </c>
      <c r="U2136" s="19">
        <v>20</v>
      </c>
      <c r="V2136" s="20">
        <f>(+T2136/(T2136+U2136))</f>
        <v>0.33333333333333331</v>
      </c>
    </row>
    <row r="2137" spans="1:22" x14ac:dyDescent="0.35">
      <c r="A2137" s="11">
        <v>134945</v>
      </c>
      <c r="B2137" s="11" t="s">
        <v>130</v>
      </c>
      <c r="C2137" s="11">
        <v>2011</v>
      </c>
      <c r="D2137" s="12">
        <v>7</v>
      </c>
      <c r="E2137" s="13">
        <v>4</v>
      </c>
      <c r="F2137" s="14">
        <f>+(D2137/(D2137+E2137))</f>
        <v>0.63636363636363635</v>
      </c>
      <c r="G2137" s="15" t="e">
        <v>#N/A</v>
      </c>
      <c r="H2137" s="15" t="e">
        <v>#N/A</v>
      </c>
      <c r="L2137" s="16">
        <v>19</v>
      </c>
      <c r="M2137" s="16">
        <v>10</v>
      </c>
      <c r="N2137" s="17">
        <f>+L2137/(L2137+M2137)</f>
        <v>0.65517241379310343</v>
      </c>
      <c r="T2137" s="19">
        <v>15</v>
      </c>
      <c r="U2137" s="19">
        <v>17</v>
      </c>
      <c r="V2137" s="20">
        <f>(+T2137/(T2137+U2137))</f>
        <v>0.46875</v>
      </c>
    </row>
    <row r="2138" spans="1:22" x14ac:dyDescent="0.35">
      <c r="A2138" s="11">
        <v>134945</v>
      </c>
      <c r="B2138" s="11" t="s">
        <v>130</v>
      </c>
      <c r="C2138" s="11">
        <v>2012</v>
      </c>
      <c r="D2138" s="12">
        <v>7</v>
      </c>
      <c r="E2138" s="13">
        <v>4</v>
      </c>
      <c r="F2138" s="14">
        <f>+(D2138/(D2138+E2138))</f>
        <v>0.63636363636363635</v>
      </c>
      <c r="G2138" s="15" t="e">
        <v>#N/A</v>
      </c>
      <c r="H2138" s="15" t="e">
        <v>#N/A</v>
      </c>
      <c r="L2138" s="16">
        <v>8</v>
      </c>
      <c r="M2138" s="16">
        <v>21</v>
      </c>
      <c r="N2138" s="17">
        <f>+L2138/(L2138+M2138)</f>
        <v>0.27586206896551724</v>
      </c>
      <c r="T2138" s="19">
        <v>11</v>
      </c>
      <c r="U2138" s="19">
        <v>20</v>
      </c>
      <c r="V2138" s="20">
        <f>(+T2138/(T2138+U2138))</f>
        <v>0.35483870967741937</v>
      </c>
    </row>
    <row r="2139" spans="1:22" x14ac:dyDescent="0.35">
      <c r="A2139" s="11">
        <v>134945</v>
      </c>
      <c r="B2139" s="11" t="s">
        <v>130</v>
      </c>
      <c r="C2139" s="11">
        <v>2013</v>
      </c>
      <c r="D2139" s="12">
        <v>5</v>
      </c>
      <c r="E2139" s="13">
        <v>6</v>
      </c>
      <c r="F2139" s="14">
        <f>+(D2139/(D2139+E2139))</f>
        <v>0.45454545454545453</v>
      </c>
      <c r="G2139" s="15" t="e">
        <v>#N/A</v>
      </c>
      <c r="H2139" s="15" t="e">
        <v>#N/A</v>
      </c>
      <c r="L2139" s="16">
        <v>14</v>
      </c>
      <c r="M2139" s="16">
        <v>17</v>
      </c>
      <c r="N2139" s="17">
        <f>+L2139/(L2139+M2139)</f>
        <v>0.45161290322580644</v>
      </c>
      <c r="T2139" s="19">
        <v>11</v>
      </c>
      <c r="U2139" s="19">
        <v>19</v>
      </c>
      <c r="V2139" s="20">
        <f>(+T2139/(T2139+U2139))</f>
        <v>0.36666666666666664</v>
      </c>
    </row>
    <row r="2140" spans="1:22" x14ac:dyDescent="0.35">
      <c r="A2140" s="11">
        <v>134945</v>
      </c>
      <c r="B2140" s="11" t="s">
        <v>130</v>
      </c>
      <c r="C2140" s="11">
        <v>2014</v>
      </c>
      <c r="D2140" s="12">
        <v>9</v>
      </c>
      <c r="E2140" s="13">
        <v>2</v>
      </c>
      <c r="F2140" s="14">
        <f>+(D2140/(D2140+E2140))</f>
        <v>0.81818181818181823</v>
      </c>
      <c r="G2140" s="15" t="e">
        <v>#N/A</v>
      </c>
      <c r="H2140" s="15" t="e">
        <v>#N/A</v>
      </c>
      <c r="L2140" s="16">
        <v>12</v>
      </c>
      <c r="M2140" s="16">
        <v>17</v>
      </c>
      <c r="N2140" s="17">
        <f>+L2140/(L2140+M2140)</f>
        <v>0.41379310344827586</v>
      </c>
      <c r="T2140" s="19">
        <v>13</v>
      </c>
      <c r="U2140" s="19">
        <v>17</v>
      </c>
      <c r="V2140" s="20">
        <f>(+T2140/(T2140+U2140))</f>
        <v>0.43333333333333335</v>
      </c>
    </row>
    <row r="2141" spans="1:22" x14ac:dyDescent="0.35">
      <c r="A2141" s="11">
        <v>134945</v>
      </c>
      <c r="B2141" s="11" t="s">
        <v>130</v>
      </c>
      <c r="C2141" s="11">
        <v>2015</v>
      </c>
      <c r="D2141" s="12">
        <v>9</v>
      </c>
      <c r="E2141" s="13">
        <v>2</v>
      </c>
      <c r="F2141" s="14">
        <f>+(D2141/(D2141+E2141))</f>
        <v>0.81818181818181823</v>
      </c>
      <c r="G2141" s="15" t="e">
        <v>#N/A</v>
      </c>
      <c r="H2141" s="15" t="e">
        <v>#N/A</v>
      </c>
      <c r="L2141" s="16">
        <v>10</v>
      </c>
      <c r="M2141" s="16">
        <v>21</v>
      </c>
      <c r="N2141" s="17">
        <f>+L2141/(L2141+M2141)</f>
        <v>0.32258064516129031</v>
      </c>
      <c r="T2141" s="19">
        <v>12</v>
      </c>
      <c r="U2141" s="19">
        <v>17</v>
      </c>
      <c r="V2141" s="20">
        <f>(+T2141/(T2141+U2141))</f>
        <v>0.41379310344827586</v>
      </c>
    </row>
    <row r="2142" spans="1:22" x14ac:dyDescent="0.35">
      <c r="A2142" s="11">
        <v>134945</v>
      </c>
      <c r="B2142" s="11" t="s">
        <v>130</v>
      </c>
      <c r="C2142" s="11">
        <v>2016</v>
      </c>
      <c r="D2142" s="12">
        <v>5</v>
      </c>
      <c r="E2142" s="13">
        <v>5</v>
      </c>
      <c r="F2142" s="14">
        <f>+(D2142/(D2142+E2142))</f>
        <v>0.5</v>
      </c>
      <c r="G2142" s="15" t="e">
        <v>#N/A</v>
      </c>
      <c r="H2142" s="15" t="e">
        <v>#N/A</v>
      </c>
      <c r="L2142" s="16">
        <v>16</v>
      </c>
      <c r="M2142" s="16">
        <v>15</v>
      </c>
      <c r="N2142" s="17">
        <f>+L2142/(L2142+M2142)</f>
        <v>0.5161290322580645</v>
      </c>
      <c r="T2142" s="19">
        <v>22</v>
      </c>
      <c r="U2142" s="19">
        <v>11</v>
      </c>
      <c r="V2142" s="20">
        <f>(+T2142/(T2142+U2142))</f>
        <v>0.66666666666666663</v>
      </c>
    </row>
    <row r="2143" spans="1:22" x14ac:dyDescent="0.35">
      <c r="A2143" s="11">
        <v>134945</v>
      </c>
      <c r="B2143" s="11" t="s">
        <v>130</v>
      </c>
      <c r="C2143" s="11">
        <v>2017</v>
      </c>
      <c r="D2143" s="12">
        <v>7</v>
      </c>
      <c r="E2143" s="13">
        <v>4</v>
      </c>
      <c r="F2143" s="14">
        <f>+(D2143/(D2143+E2143))</f>
        <v>0.63636363636363635</v>
      </c>
      <c r="G2143" s="15" t="e">
        <v>#N/A</v>
      </c>
      <c r="H2143" s="15" t="e">
        <v>#N/A</v>
      </c>
      <c r="L2143" s="16">
        <v>17</v>
      </c>
      <c r="M2143" s="16">
        <v>14</v>
      </c>
      <c r="N2143" s="17">
        <f>+L2143/(L2143+M2143)</f>
        <v>0.54838709677419351</v>
      </c>
      <c r="O2143" s="18">
        <v>12178</v>
      </c>
      <c r="P2143" s="18">
        <v>169</v>
      </c>
      <c r="T2143" s="19">
        <v>23</v>
      </c>
      <c r="U2143" s="19">
        <v>9</v>
      </c>
      <c r="V2143" s="20">
        <f>(+T2143/(T2143+U2143))</f>
        <v>0.71875</v>
      </c>
    </row>
    <row r="2144" spans="1:22" x14ac:dyDescent="0.35">
      <c r="A2144" s="11">
        <v>134945</v>
      </c>
      <c r="B2144" s="11" t="s">
        <v>130</v>
      </c>
      <c r="C2144" s="11">
        <v>2018</v>
      </c>
      <c r="D2144" s="12">
        <v>2</v>
      </c>
      <c r="E2144" s="13">
        <v>8</v>
      </c>
      <c r="F2144" s="14">
        <f>+(D2144/(D2144+E2144))</f>
        <v>0.2</v>
      </c>
      <c r="G2144" s="15" t="e">
        <v>#N/A</v>
      </c>
      <c r="H2144" s="15" t="e">
        <v>#N/A</v>
      </c>
      <c r="L2144" s="16">
        <v>14</v>
      </c>
      <c r="M2144" s="16">
        <v>17</v>
      </c>
      <c r="N2144" s="17">
        <f>+L2144/(L2144+M2144)</f>
        <v>0.45161290322580644</v>
      </c>
      <c r="O2144" s="18">
        <v>12972</v>
      </c>
      <c r="P2144" s="18">
        <v>810</v>
      </c>
      <c r="T2144" s="19">
        <v>21</v>
      </c>
      <c r="U2144" s="19">
        <v>12</v>
      </c>
      <c r="V2144" s="20">
        <f>(+T2144/(T2144+U2144))</f>
        <v>0.63636363636363635</v>
      </c>
    </row>
    <row r="2145" spans="1:24" x14ac:dyDescent="0.35">
      <c r="A2145" s="11">
        <v>134945</v>
      </c>
      <c r="B2145" s="11" t="s">
        <v>130</v>
      </c>
      <c r="C2145" s="11">
        <v>2019</v>
      </c>
      <c r="D2145" s="12">
        <v>3</v>
      </c>
      <c r="E2145" s="13">
        <v>9</v>
      </c>
      <c r="F2145" s="14">
        <f>+(D2145/(D2145+E2145))</f>
        <v>0.25</v>
      </c>
      <c r="G2145" s="15">
        <v>10842</v>
      </c>
      <c r="H2145" s="15">
        <v>1807</v>
      </c>
      <c r="L2145" s="16">
        <v>12</v>
      </c>
      <c r="M2145" s="16">
        <v>19</v>
      </c>
      <c r="N2145" s="17">
        <f>+L2145/(L2145+M2145)</f>
        <v>0.38709677419354838</v>
      </c>
      <c r="T2145" s="19">
        <v>14</v>
      </c>
      <c r="U2145" s="19">
        <v>16</v>
      </c>
      <c r="V2145" s="20">
        <f>(+T2145/(T2145+U2145))</f>
        <v>0.46666666666666667</v>
      </c>
      <c r="W2145" s="21">
        <v>4052</v>
      </c>
      <c r="X2145" s="21">
        <v>338</v>
      </c>
    </row>
    <row r="2146" spans="1:24" x14ac:dyDescent="0.35">
      <c r="A2146" s="11">
        <v>134945</v>
      </c>
      <c r="B2146" s="11" t="s">
        <v>130</v>
      </c>
      <c r="C2146" s="11">
        <v>2020</v>
      </c>
      <c r="G2146" s="15" t="e">
        <v>#N/A</v>
      </c>
      <c r="H2146" s="15" t="e">
        <v>#N/A</v>
      </c>
      <c r="L2146" s="16">
        <v>14</v>
      </c>
      <c r="M2146" s="16">
        <v>17</v>
      </c>
      <c r="N2146" s="17">
        <f>+L2146/(L2146+M2146)</f>
        <v>0.45161290322580644</v>
      </c>
      <c r="T2146" s="19">
        <v>18</v>
      </c>
      <c r="U2146" s="19">
        <v>12</v>
      </c>
      <c r="V2146" s="20">
        <f>(+T2146/(T2146+U2146))</f>
        <v>0.6</v>
      </c>
    </row>
    <row r="2147" spans="1:24" x14ac:dyDescent="0.35">
      <c r="A2147" s="11">
        <v>134945</v>
      </c>
      <c r="B2147" s="11" t="s">
        <v>130</v>
      </c>
      <c r="C2147" s="11">
        <v>2021</v>
      </c>
      <c r="G2147" s="15" t="e">
        <v>#N/A</v>
      </c>
      <c r="H2147" s="15" t="e">
        <v>#N/A</v>
      </c>
      <c r="L2147" s="16">
        <v>11</v>
      </c>
      <c r="M2147" s="16">
        <v>13</v>
      </c>
      <c r="N2147" s="17">
        <f>+L2147/(L2147+M2147)</f>
        <v>0.45833333333333331</v>
      </c>
      <c r="T2147" s="19">
        <v>4</v>
      </c>
      <c r="U2147" s="19">
        <v>17</v>
      </c>
      <c r="V2147" s="20">
        <f>(+T2147/(T2147+U2147))</f>
        <v>0.19047619047619047</v>
      </c>
    </row>
    <row r="2148" spans="1:24" x14ac:dyDescent="0.35">
      <c r="A2148" s="11">
        <v>134945</v>
      </c>
      <c r="B2148" s="11" t="s">
        <v>130</v>
      </c>
      <c r="C2148" s="11">
        <v>2022</v>
      </c>
      <c r="G2148" s="15" t="e">
        <v>#N/A</v>
      </c>
      <c r="H2148" s="15" t="e">
        <v>#N/A</v>
      </c>
      <c r="L2148" s="16">
        <v>21</v>
      </c>
      <c r="M2148" s="16">
        <v>10</v>
      </c>
      <c r="N2148" s="17">
        <f>+L2148/(L2148+M2148)</f>
        <v>0.67741935483870963</v>
      </c>
      <c r="O2148" s="18">
        <v>13521</v>
      </c>
      <c r="P2148" s="18">
        <v>901</v>
      </c>
      <c r="S2148" s="70" t="e">
        <f>+Q2148/R2148</f>
        <v>#DIV/0!</v>
      </c>
      <c r="T2148" s="19">
        <v>26</v>
      </c>
      <c r="U2148" s="19">
        <v>13</v>
      </c>
      <c r="V2148" s="20">
        <f>(+T2148/(T2148+U2148))</f>
        <v>0.66666666666666663</v>
      </c>
    </row>
    <row r="2149" spans="1:24" x14ac:dyDescent="0.35">
      <c r="A2149" s="11">
        <v>135726</v>
      </c>
      <c r="B2149" s="11" t="s">
        <v>131</v>
      </c>
      <c r="C2149" s="11">
        <v>2004</v>
      </c>
      <c r="D2149" s="12">
        <v>10</v>
      </c>
      <c r="E2149" s="13">
        <v>3</v>
      </c>
      <c r="F2149" s="14">
        <f>+(D2149/(D2149+E2149))</f>
        <v>0.76923076923076927</v>
      </c>
      <c r="G2149" s="15" t="e">
        <v>#N/A</v>
      </c>
      <c r="H2149" s="15" t="e">
        <v>#N/A</v>
      </c>
      <c r="L2149" s="16">
        <v>14</v>
      </c>
      <c r="M2149" s="16">
        <v>16</v>
      </c>
      <c r="N2149" s="17">
        <f>+L2149/(L2149+M2149)</f>
        <v>0.46666666666666667</v>
      </c>
      <c r="O2149" s="18">
        <v>53118</v>
      </c>
      <c r="P2149" s="18">
        <v>2796</v>
      </c>
      <c r="T2149" s="19">
        <v>18</v>
      </c>
      <c r="U2149" s="19">
        <v>13</v>
      </c>
      <c r="V2149" s="20">
        <f>(+T2149/(T2149+U2149))</f>
        <v>0.58064516129032262</v>
      </c>
    </row>
    <row r="2150" spans="1:24" x14ac:dyDescent="0.35">
      <c r="A2150" s="11">
        <v>135726</v>
      </c>
      <c r="B2150" s="11" t="s">
        <v>131</v>
      </c>
      <c r="C2150" s="11">
        <v>2005</v>
      </c>
      <c r="D2150" s="12">
        <v>10</v>
      </c>
      <c r="E2150" s="13">
        <v>3</v>
      </c>
      <c r="F2150" s="14">
        <f>+(D2150/(D2150+E2150))</f>
        <v>0.76923076923076927</v>
      </c>
      <c r="G2150" s="15" t="e">
        <v>#N/A</v>
      </c>
      <c r="H2150" s="15" t="e">
        <v>#N/A</v>
      </c>
      <c r="L2150" s="16">
        <v>16</v>
      </c>
      <c r="M2150" s="16">
        <v>13</v>
      </c>
      <c r="N2150" s="17">
        <f>+L2150/(L2150+M2150)</f>
        <v>0.55172413793103448</v>
      </c>
      <c r="T2150" s="19">
        <v>13</v>
      </c>
      <c r="U2150" s="19">
        <v>16</v>
      </c>
      <c r="V2150" s="20">
        <f>(+T2150/(T2150+U2150))</f>
        <v>0.44827586206896552</v>
      </c>
    </row>
    <row r="2151" spans="1:24" x14ac:dyDescent="0.35">
      <c r="A2151" s="11">
        <v>135726</v>
      </c>
      <c r="B2151" s="11" t="s">
        <v>131</v>
      </c>
      <c r="C2151" s="11">
        <v>2006</v>
      </c>
      <c r="D2151" s="12">
        <v>9</v>
      </c>
      <c r="E2151" s="13">
        <v>3</v>
      </c>
      <c r="F2151" s="14">
        <f>+(D2151/(D2151+E2151))</f>
        <v>0.75</v>
      </c>
      <c r="G2151" s="15">
        <v>293359</v>
      </c>
      <c r="H2151" s="15">
        <v>41908</v>
      </c>
      <c r="L2151" s="16">
        <v>18</v>
      </c>
      <c r="M2151" s="16">
        <v>16</v>
      </c>
      <c r="N2151" s="17">
        <f>+L2151/(L2151+M2151)</f>
        <v>0.52941176470588236</v>
      </c>
      <c r="T2151" s="19">
        <v>17</v>
      </c>
      <c r="U2151" s="19">
        <v>16</v>
      </c>
      <c r="V2151" s="20">
        <f>(+T2151/(T2151+U2151))</f>
        <v>0.51515151515151514</v>
      </c>
    </row>
    <row r="2152" spans="1:24" x14ac:dyDescent="0.35">
      <c r="A2152" s="11">
        <v>135726</v>
      </c>
      <c r="B2152" s="11" t="s">
        <v>131</v>
      </c>
      <c r="C2152" s="11">
        <v>2007</v>
      </c>
      <c r="D2152" s="12">
        <v>7</v>
      </c>
      <c r="E2152" s="13">
        <v>6</v>
      </c>
      <c r="F2152" s="14">
        <f>+(D2152/(D2152+E2152))</f>
        <v>0.53846153846153844</v>
      </c>
      <c r="G2152" s="15" t="e">
        <v>#N/A</v>
      </c>
      <c r="H2152" s="15" t="e">
        <v>#N/A</v>
      </c>
      <c r="L2152" s="16">
        <v>12</v>
      </c>
      <c r="M2152" s="16">
        <v>20</v>
      </c>
      <c r="N2152" s="17">
        <f>+L2152/(L2152+M2152)</f>
        <v>0.375</v>
      </c>
      <c r="T2152" s="19">
        <v>11</v>
      </c>
      <c r="U2152" s="19">
        <v>19</v>
      </c>
      <c r="V2152" s="20">
        <f>(+T2152/(T2152+U2152))</f>
        <v>0.36666666666666664</v>
      </c>
    </row>
    <row r="2153" spans="1:24" x14ac:dyDescent="0.35">
      <c r="A2153" s="11">
        <v>135726</v>
      </c>
      <c r="B2153" s="11" t="s">
        <v>131</v>
      </c>
      <c r="C2153" s="11">
        <v>2008</v>
      </c>
      <c r="D2153" s="12">
        <v>5</v>
      </c>
      <c r="E2153" s="13">
        <v>7</v>
      </c>
      <c r="F2153" s="14">
        <f>+(D2153/(D2153+E2153))</f>
        <v>0.41666666666666669</v>
      </c>
      <c r="G2153" s="15" t="e">
        <v>#N/A</v>
      </c>
      <c r="H2153" s="15" t="e">
        <v>#N/A</v>
      </c>
      <c r="L2153" s="16">
        <v>23</v>
      </c>
      <c r="M2153" s="16">
        <v>11</v>
      </c>
      <c r="N2153" s="17">
        <f>+L2153/(L2153+M2153)</f>
        <v>0.67647058823529416</v>
      </c>
      <c r="T2153" s="19">
        <v>9</v>
      </c>
      <c r="U2153" s="19">
        <v>21</v>
      </c>
      <c r="V2153" s="20">
        <f>(+T2153/(T2153+U2153))</f>
        <v>0.3</v>
      </c>
    </row>
    <row r="2154" spans="1:24" x14ac:dyDescent="0.35">
      <c r="A2154" s="11">
        <v>135726</v>
      </c>
      <c r="B2154" s="11" t="s">
        <v>131</v>
      </c>
      <c r="C2154" s="11">
        <v>2009</v>
      </c>
      <c r="D2154" s="12">
        <v>7</v>
      </c>
      <c r="E2154" s="13">
        <v>6</v>
      </c>
      <c r="F2154" s="14">
        <f>+(D2154/(D2154+E2154))</f>
        <v>0.53846153846153844</v>
      </c>
      <c r="G2154" s="15" t="e">
        <v>#N/A</v>
      </c>
      <c r="H2154" s="15" t="e">
        <v>#N/A</v>
      </c>
      <c r="L2154" s="16">
        <v>19</v>
      </c>
      <c r="M2154" s="16">
        <v>13</v>
      </c>
      <c r="N2154" s="17">
        <f>+L2154/(L2154+M2154)</f>
        <v>0.59375</v>
      </c>
      <c r="T2154" s="19">
        <v>13</v>
      </c>
      <c r="U2154" s="19">
        <v>17</v>
      </c>
      <c r="V2154" s="20">
        <f>(+T2154/(T2154+U2154))</f>
        <v>0.43333333333333335</v>
      </c>
    </row>
    <row r="2155" spans="1:24" x14ac:dyDescent="0.35">
      <c r="A2155" s="11">
        <v>135726</v>
      </c>
      <c r="B2155" s="11" t="s">
        <v>131</v>
      </c>
      <c r="C2155" s="11">
        <v>2010</v>
      </c>
      <c r="D2155" s="12">
        <v>9</v>
      </c>
      <c r="E2155" s="13">
        <v>4</v>
      </c>
      <c r="F2155" s="14">
        <f>+(D2155/(D2155+E2155))</f>
        <v>0.69230769230769229</v>
      </c>
      <c r="G2155" s="15" t="e">
        <v>#N/A</v>
      </c>
      <c r="H2155" s="15" t="e">
        <v>#N/A</v>
      </c>
      <c r="L2155" s="16">
        <v>20</v>
      </c>
      <c r="M2155" s="16">
        <v>13</v>
      </c>
      <c r="N2155" s="17">
        <f>+L2155/(L2155+M2155)</f>
        <v>0.60606060606060608</v>
      </c>
      <c r="T2155" s="19">
        <v>22</v>
      </c>
      <c r="U2155" s="19">
        <v>14</v>
      </c>
      <c r="V2155" s="20">
        <f>(+T2155/(T2155+U2155))</f>
        <v>0.61111111111111116</v>
      </c>
    </row>
    <row r="2156" spans="1:24" x14ac:dyDescent="0.35">
      <c r="A2156" s="11">
        <v>135726</v>
      </c>
      <c r="B2156" s="11" t="s">
        <v>131</v>
      </c>
      <c r="C2156" s="11">
        <v>2011</v>
      </c>
      <c r="D2156" s="12">
        <v>7</v>
      </c>
      <c r="E2156" s="13">
        <v>6</v>
      </c>
      <c r="F2156" s="14">
        <f>+(D2156/(D2156+E2156))</f>
        <v>0.53846153846153844</v>
      </c>
      <c r="G2156" s="15" t="e">
        <v>#N/A</v>
      </c>
      <c r="H2156" s="15" t="e">
        <v>#N/A</v>
      </c>
      <c r="L2156" s="16">
        <v>21</v>
      </c>
      <c r="M2156" s="16">
        <v>15</v>
      </c>
      <c r="N2156" s="17">
        <f>+L2156/(L2156+M2156)</f>
        <v>0.58333333333333337</v>
      </c>
      <c r="T2156" s="19">
        <v>28</v>
      </c>
      <c r="U2156" s="19">
        <v>5</v>
      </c>
      <c r="V2156" s="20">
        <f>(+T2156/(T2156+U2156))</f>
        <v>0.84848484848484851</v>
      </c>
    </row>
    <row r="2157" spans="1:24" x14ac:dyDescent="0.35">
      <c r="A2157" s="11">
        <v>135726</v>
      </c>
      <c r="B2157" s="11" t="s">
        <v>131</v>
      </c>
      <c r="C2157" s="11">
        <v>2012</v>
      </c>
      <c r="D2157" s="12">
        <v>6</v>
      </c>
      <c r="E2157" s="13">
        <v>6</v>
      </c>
      <c r="F2157" s="14">
        <f>+(D2157/(D2157+E2157))</f>
        <v>0.5</v>
      </c>
      <c r="G2157" s="15" t="e">
        <v>#N/A</v>
      </c>
      <c r="H2157" s="15" t="e">
        <v>#N/A</v>
      </c>
      <c r="L2157" s="16">
        <v>20</v>
      </c>
      <c r="M2157" s="16">
        <v>13</v>
      </c>
      <c r="N2157" s="17">
        <f>+L2157/(L2157+M2157)</f>
        <v>0.60606060606060608</v>
      </c>
      <c r="T2157" s="19">
        <v>26</v>
      </c>
      <c r="U2157" s="19">
        <v>6</v>
      </c>
      <c r="V2157" s="20">
        <f>(+T2157/(T2157+U2157))</f>
        <v>0.8125</v>
      </c>
    </row>
    <row r="2158" spans="1:24" x14ac:dyDescent="0.35">
      <c r="A2158" s="11">
        <v>135726</v>
      </c>
      <c r="B2158" s="11" t="s">
        <v>131</v>
      </c>
      <c r="C2158" s="11">
        <v>2013</v>
      </c>
      <c r="D2158" s="12">
        <v>7</v>
      </c>
      <c r="E2158" s="13">
        <v>5</v>
      </c>
      <c r="F2158" s="14">
        <f>+(D2158/(D2158+E2158))</f>
        <v>0.58333333333333337</v>
      </c>
      <c r="G2158" s="15" t="e">
        <v>#N/A</v>
      </c>
      <c r="H2158" s="15" t="e">
        <v>#N/A</v>
      </c>
      <c r="L2158" s="16">
        <v>29</v>
      </c>
      <c r="M2158" s="16">
        <v>7</v>
      </c>
      <c r="N2158" s="17">
        <f>+L2158/(L2158+M2158)</f>
        <v>0.80555555555555558</v>
      </c>
      <c r="T2158" s="19">
        <v>21</v>
      </c>
      <c r="U2158" s="19">
        <v>11</v>
      </c>
      <c r="V2158" s="20">
        <f>(+T2158/(T2158+U2158))</f>
        <v>0.65625</v>
      </c>
    </row>
    <row r="2159" spans="1:24" x14ac:dyDescent="0.35">
      <c r="A2159" s="11">
        <v>135726</v>
      </c>
      <c r="B2159" s="11" t="s">
        <v>131</v>
      </c>
      <c r="C2159" s="11">
        <v>2014</v>
      </c>
      <c r="D2159" s="12">
        <v>9</v>
      </c>
      <c r="E2159" s="13">
        <v>4</v>
      </c>
      <c r="F2159" s="14">
        <f>+(D2159/(D2159+E2159))</f>
        <v>0.69230769230769229</v>
      </c>
      <c r="G2159" s="15" t="e">
        <v>#N/A</v>
      </c>
      <c r="H2159" s="15" t="e">
        <v>#N/A</v>
      </c>
      <c r="L2159" s="16">
        <v>17</v>
      </c>
      <c r="M2159" s="16">
        <v>16</v>
      </c>
      <c r="N2159" s="17">
        <f>+L2159/(L2159+M2159)</f>
        <v>0.51515151515151514</v>
      </c>
      <c r="T2159" s="19">
        <v>16</v>
      </c>
      <c r="U2159" s="19">
        <v>15</v>
      </c>
      <c r="V2159" s="20">
        <f>(+T2159/(T2159+U2159))</f>
        <v>0.5161290322580645</v>
      </c>
    </row>
    <row r="2160" spans="1:24" x14ac:dyDescent="0.35">
      <c r="A2160" s="11">
        <v>135726</v>
      </c>
      <c r="B2160" s="11" t="s">
        <v>131</v>
      </c>
      <c r="C2160" s="11">
        <v>2015</v>
      </c>
      <c r="D2160" s="12">
        <v>6</v>
      </c>
      <c r="E2160" s="13">
        <v>7</v>
      </c>
      <c r="F2160" s="14">
        <f>+(D2160/(D2160+E2160))</f>
        <v>0.46153846153846156</v>
      </c>
      <c r="G2160" s="15" t="e">
        <v>#N/A</v>
      </c>
      <c r="H2160" s="15" t="e">
        <v>#N/A</v>
      </c>
      <c r="L2160" s="16">
        <v>25</v>
      </c>
      <c r="M2160" s="16">
        <v>13</v>
      </c>
      <c r="N2160" s="17">
        <f>+L2160/(L2160+M2160)</f>
        <v>0.65789473684210531</v>
      </c>
      <c r="T2160" s="19">
        <v>20</v>
      </c>
      <c r="U2160" s="19">
        <v>13</v>
      </c>
      <c r="V2160" s="20">
        <f>(+T2160/(T2160+U2160))</f>
        <v>0.60606060606060608</v>
      </c>
    </row>
    <row r="2161" spans="1:24" x14ac:dyDescent="0.35">
      <c r="A2161" s="11">
        <v>135726</v>
      </c>
      <c r="B2161" s="11" t="s">
        <v>131</v>
      </c>
      <c r="C2161" s="11">
        <v>2016</v>
      </c>
      <c r="D2161" s="12">
        <v>8</v>
      </c>
      <c r="E2161" s="13">
        <v>5</v>
      </c>
      <c r="F2161" s="14">
        <f>+(D2161/(D2161+E2161))</f>
        <v>0.61538461538461542</v>
      </c>
      <c r="G2161" s="15" t="e">
        <v>#N/A</v>
      </c>
      <c r="H2161" s="15" t="e">
        <v>#N/A</v>
      </c>
      <c r="L2161" s="16">
        <v>27</v>
      </c>
      <c r="M2161" s="16">
        <v>8</v>
      </c>
      <c r="N2161" s="17">
        <f>+L2161/(L2161+M2161)</f>
        <v>0.77142857142857146</v>
      </c>
      <c r="T2161" s="19">
        <v>24</v>
      </c>
      <c r="U2161" s="19">
        <v>9</v>
      </c>
      <c r="V2161" s="20">
        <f>(+T2161/(T2161+U2161))</f>
        <v>0.72727272727272729</v>
      </c>
    </row>
    <row r="2162" spans="1:24" x14ac:dyDescent="0.35">
      <c r="A2162" s="11">
        <v>135726</v>
      </c>
      <c r="B2162" s="11" t="s">
        <v>131</v>
      </c>
      <c r="C2162" s="11">
        <v>2017</v>
      </c>
      <c r="D2162" s="12">
        <v>9</v>
      </c>
      <c r="E2162" s="13">
        <v>4</v>
      </c>
      <c r="F2162" s="14">
        <f>+(D2162/(D2162+E2162))</f>
        <v>0.69230769230769229</v>
      </c>
      <c r="G2162" s="15" t="e">
        <v>#N/A</v>
      </c>
      <c r="H2162" s="15" t="e">
        <v>#N/A</v>
      </c>
      <c r="L2162" s="16">
        <v>21</v>
      </c>
      <c r="M2162" s="16">
        <v>12</v>
      </c>
      <c r="N2162" s="17">
        <f>+L2162/(L2162+M2162)</f>
        <v>0.63636363636363635</v>
      </c>
      <c r="O2162" s="18">
        <v>113701</v>
      </c>
      <c r="P2162" s="18">
        <v>7106</v>
      </c>
      <c r="T2162" s="19">
        <v>24</v>
      </c>
      <c r="U2162" s="19">
        <v>9</v>
      </c>
      <c r="V2162" s="20">
        <f>(+T2162/(T2162+U2162))</f>
        <v>0.72727272727272729</v>
      </c>
    </row>
    <row r="2163" spans="1:24" x14ac:dyDescent="0.35">
      <c r="A2163" s="11">
        <v>135726</v>
      </c>
      <c r="B2163" s="11" t="s">
        <v>131</v>
      </c>
      <c r="C2163" s="11">
        <v>2018</v>
      </c>
      <c r="D2163" s="12">
        <v>10</v>
      </c>
      <c r="E2163" s="13">
        <v>3</v>
      </c>
      <c r="F2163" s="14">
        <f>+(D2163/(D2163+E2163))</f>
        <v>0.76923076923076927</v>
      </c>
      <c r="G2163" s="15" t="e">
        <v>#N/A</v>
      </c>
      <c r="H2163" s="15" t="e">
        <v>#N/A</v>
      </c>
      <c r="L2163" s="16">
        <v>22</v>
      </c>
      <c r="M2163" s="16">
        <v>10</v>
      </c>
      <c r="N2163" s="17">
        <f>+L2163/(L2163+M2163)</f>
        <v>0.6875</v>
      </c>
      <c r="O2163" s="18">
        <v>99639</v>
      </c>
      <c r="P2163" s="18">
        <v>7117</v>
      </c>
      <c r="T2163" s="19">
        <v>21</v>
      </c>
      <c r="U2163" s="19">
        <v>11</v>
      </c>
      <c r="V2163" s="20">
        <f>(+T2163/(T2163+U2163))</f>
        <v>0.65625</v>
      </c>
    </row>
    <row r="2164" spans="1:24" x14ac:dyDescent="0.35">
      <c r="A2164" s="11">
        <v>135726</v>
      </c>
      <c r="B2164" s="11" t="s">
        <v>131</v>
      </c>
      <c r="C2164" s="11">
        <v>2019</v>
      </c>
      <c r="D2164" s="12">
        <v>7</v>
      </c>
      <c r="E2164" s="13">
        <v>6</v>
      </c>
      <c r="F2164" s="14">
        <f>+(D2164/(D2164+E2164))</f>
        <v>0.53846153846153844</v>
      </c>
      <c r="G2164" s="15">
        <v>316971</v>
      </c>
      <c r="H2164" s="15">
        <v>52829</v>
      </c>
      <c r="L2164" s="16">
        <v>14</v>
      </c>
      <c r="M2164" s="16">
        <v>18</v>
      </c>
      <c r="N2164" s="17">
        <f>+L2164/(L2164+M2164)</f>
        <v>0.4375</v>
      </c>
      <c r="T2164" s="19">
        <v>25</v>
      </c>
      <c r="U2164" s="19">
        <v>9</v>
      </c>
      <c r="V2164" s="20">
        <f>(+T2164/(T2164+U2164))</f>
        <v>0.73529411764705888</v>
      </c>
      <c r="W2164" s="21">
        <v>28193</v>
      </c>
      <c r="X2164" s="21">
        <v>1410</v>
      </c>
    </row>
    <row r="2165" spans="1:24" x14ac:dyDescent="0.35">
      <c r="A2165" s="11">
        <v>135726</v>
      </c>
      <c r="B2165" s="11" t="s">
        <v>131</v>
      </c>
      <c r="C2165" s="11">
        <v>2020</v>
      </c>
      <c r="D2165" s="12">
        <v>6</v>
      </c>
      <c r="E2165" s="13">
        <v>7</v>
      </c>
      <c r="F2165" s="14">
        <f>+(D2165/(D2165+E2165))</f>
        <v>0.46153846153846156</v>
      </c>
      <c r="G2165" s="15" t="e">
        <v>#N/A</v>
      </c>
      <c r="H2165" s="15" t="e">
        <v>#N/A</v>
      </c>
      <c r="L2165" s="16">
        <v>15</v>
      </c>
      <c r="M2165" s="16">
        <v>16</v>
      </c>
      <c r="N2165" s="17">
        <f>+L2165/(L2165+M2165)</f>
        <v>0.4838709677419355</v>
      </c>
      <c r="T2165" s="19">
        <v>15</v>
      </c>
      <c r="U2165" s="19">
        <v>15</v>
      </c>
      <c r="V2165" s="20">
        <f>(+T2165/(T2165+U2165))</f>
        <v>0.5</v>
      </c>
      <c r="W2165" s="41"/>
    </row>
    <row r="2166" spans="1:24" x14ac:dyDescent="0.35">
      <c r="A2166" s="11">
        <v>135726</v>
      </c>
      <c r="B2166" s="11" t="s">
        <v>131</v>
      </c>
      <c r="C2166" s="11">
        <v>2021</v>
      </c>
      <c r="D2166" s="12">
        <v>8</v>
      </c>
      <c r="E2166" s="13">
        <v>3</v>
      </c>
      <c r="F2166" s="14">
        <f>+(D2166/(D2166+E2166))</f>
        <v>0.72727272727272729</v>
      </c>
      <c r="G2166" s="15" t="e">
        <v>#N/A</v>
      </c>
      <c r="H2166" s="15" t="e">
        <v>#N/A</v>
      </c>
      <c r="L2166" s="16">
        <v>10</v>
      </c>
      <c r="M2166" s="16">
        <v>17</v>
      </c>
      <c r="N2166" s="17">
        <f>+L2166/(L2166+M2166)</f>
        <v>0.37037037037037035</v>
      </c>
      <c r="T2166" s="19">
        <v>11</v>
      </c>
      <c r="U2166" s="19">
        <v>11</v>
      </c>
      <c r="V2166" s="20">
        <f>(+T2166/(T2166+U2166))</f>
        <v>0.5</v>
      </c>
    </row>
    <row r="2167" spans="1:24" x14ac:dyDescent="0.35">
      <c r="A2167" s="11">
        <v>135726</v>
      </c>
      <c r="B2167" s="11" t="s">
        <v>131</v>
      </c>
      <c r="C2167" s="11">
        <v>2022</v>
      </c>
      <c r="D2167" s="12">
        <v>7</v>
      </c>
      <c r="E2167" s="13">
        <v>5</v>
      </c>
      <c r="F2167" s="14">
        <f>+(D2167/(D2167+E2167))</f>
        <v>0.58333333333333337</v>
      </c>
      <c r="G2167" s="15" t="e">
        <v>#N/A</v>
      </c>
      <c r="H2167" s="15" t="e">
        <v>#N/A</v>
      </c>
      <c r="L2167" s="16">
        <v>26</v>
      </c>
      <c r="M2167" s="16">
        <v>11</v>
      </c>
      <c r="N2167" s="17">
        <f>+L2167/(L2167+M2167)</f>
        <v>0.70270270270270274</v>
      </c>
      <c r="O2167" s="18">
        <v>64383</v>
      </c>
      <c r="P2167" s="18">
        <v>4292</v>
      </c>
      <c r="S2167" s="70" t="e">
        <f>+Q2167/R2167</f>
        <v>#DIV/0!</v>
      </c>
      <c r="T2167" s="19">
        <v>21</v>
      </c>
      <c r="U2167" s="19">
        <v>13</v>
      </c>
      <c r="V2167" s="20">
        <f>(+T2167/(T2167+U2167))</f>
        <v>0.61764705882352944</v>
      </c>
    </row>
    <row r="2168" spans="1:24" x14ac:dyDescent="0.35">
      <c r="A2168" s="11">
        <v>136172</v>
      </c>
      <c r="B2168" s="11" t="s">
        <v>132</v>
      </c>
      <c r="C2168" s="11">
        <v>2004</v>
      </c>
      <c r="D2168" s="24"/>
      <c r="E2168" s="28"/>
      <c r="F2168" s="29"/>
      <c r="G2168" s="30"/>
      <c r="H2168" s="30"/>
      <c r="I2168" s="30"/>
      <c r="J2168" s="30"/>
      <c r="K2168" s="30"/>
      <c r="N2168" s="17" t="e">
        <f>+L2168/(L2168+M2168)</f>
        <v>#DIV/0!</v>
      </c>
      <c r="T2168" s="19">
        <v>24</v>
      </c>
      <c r="U2168" s="19">
        <v>6</v>
      </c>
      <c r="V2168" s="20">
        <f>(+T2168/(T2168+U2168))</f>
        <v>0.8</v>
      </c>
    </row>
    <row r="2169" spans="1:24" x14ac:dyDescent="0.35">
      <c r="A2169" s="11">
        <v>136172</v>
      </c>
      <c r="B2169" s="11" t="s">
        <v>132</v>
      </c>
      <c r="C2169" s="11">
        <v>2005</v>
      </c>
      <c r="D2169" s="24"/>
      <c r="E2169" s="28"/>
      <c r="F2169" s="29"/>
      <c r="G2169" s="30"/>
      <c r="H2169" s="30"/>
      <c r="I2169" s="30"/>
      <c r="J2169" s="30"/>
      <c r="K2169" s="30"/>
      <c r="N2169" s="17" t="e">
        <f>+L2169/(L2169+M2169)</f>
        <v>#DIV/0!</v>
      </c>
      <c r="T2169" s="19">
        <v>12</v>
      </c>
      <c r="U2169" s="19">
        <v>17</v>
      </c>
      <c r="V2169" s="20">
        <f>(+T2169/(T2169+U2169))</f>
        <v>0.41379310344827586</v>
      </c>
    </row>
    <row r="2170" spans="1:24" x14ac:dyDescent="0.35">
      <c r="A2170" s="11">
        <v>136172</v>
      </c>
      <c r="B2170" s="11" t="s">
        <v>132</v>
      </c>
      <c r="C2170" s="11">
        <v>2006</v>
      </c>
      <c r="D2170" s="24"/>
      <c r="E2170" s="28"/>
      <c r="F2170" s="29"/>
      <c r="G2170" s="30"/>
      <c r="H2170" s="30"/>
      <c r="I2170" s="30"/>
      <c r="J2170" s="30"/>
      <c r="K2170" s="30"/>
      <c r="L2170" s="16">
        <v>6</v>
      </c>
      <c r="M2170" s="16">
        <v>22</v>
      </c>
      <c r="N2170" s="17">
        <f>+L2170/(L2170+M2170)</f>
        <v>0.21428571428571427</v>
      </c>
      <c r="T2170" s="19">
        <v>12</v>
      </c>
      <c r="U2170" s="19">
        <v>17</v>
      </c>
      <c r="V2170" s="20">
        <f>(+T2170/(T2170+U2170))</f>
        <v>0.41379310344827586</v>
      </c>
    </row>
    <row r="2171" spans="1:24" x14ac:dyDescent="0.35">
      <c r="A2171" s="11">
        <v>136172</v>
      </c>
      <c r="B2171" s="11" t="s">
        <v>132</v>
      </c>
      <c r="C2171" s="11">
        <v>2007</v>
      </c>
      <c r="D2171" s="24"/>
      <c r="E2171" s="28"/>
      <c r="F2171" s="29"/>
      <c r="G2171" s="30"/>
      <c r="H2171" s="30"/>
      <c r="I2171" s="30"/>
      <c r="J2171" s="30"/>
      <c r="K2171" s="30"/>
      <c r="L2171" s="16">
        <v>3</v>
      </c>
      <c r="M2171" s="16">
        <v>26</v>
      </c>
      <c r="N2171" s="17">
        <f>+L2171/(L2171+M2171)</f>
        <v>0.10344827586206896</v>
      </c>
      <c r="T2171" s="19">
        <v>8</v>
      </c>
      <c r="U2171" s="19">
        <v>21</v>
      </c>
      <c r="V2171" s="20">
        <f>(+T2171/(T2171+U2171))</f>
        <v>0.27586206896551724</v>
      </c>
    </row>
    <row r="2172" spans="1:24" x14ac:dyDescent="0.35">
      <c r="A2172" s="11">
        <v>136172</v>
      </c>
      <c r="B2172" s="11" t="s">
        <v>132</v>
      </c>
      <c r="C2172" s="11">
        <v>2008</v>
      </c>
      <c r="D2172" s="24"/>
      <c r="E2172" s="28"/>
      <c r="F2172" s="29"/>
      <c r="G2172" s="30"/>
      <c r="H2172" s="30"/>
      <c r="I2172" s="30"/>
      <c r="J2172" s="30"/>
      <c r="K2172" s="30"/>
      <c r="L2172" s="16">
        <v>3</v>
      </c>
      <c r="M2172" s="16">
        <v>26</v>
      </c>
      <c r="N2172" s="17">
        <f>+L2172/(L2172+M2172)</f>
        <v>0.10344827586206896</v>
      </c>
      <c r="T2172" s="19">
        <v>13</v>
      </c>
      <c r="U2172" s="19">
        <v>16</v>
      </c>
      <c r="V2172" s="20">
        <f>(+T2172/(T2172+U2172))</f>
        <v>0.44827586206896552</v>
      </c>
    </row>
    <row r="2173" spans="1:24" x14ac:dyDescent="0.35">
      <c r="A2173" s="11">
        <v>136172</v>
      </c>
      <c r="B2173" s="11" t="s">
        <v>132</v>
      </c>
      <c r="C2173" s="11">
        <v>2009</v>
      </c>
      <c r="D2173" s="24"/>
      <c r="E2173" s="28"/>
      <c r="F2173" s="29"/>
      <c r="G2173" s="30"/>
      <c r="H2173" s="30"/>
      <c r="I2173" s="30"/>
      <c r="J2173" s="30"/>
      <c r="K2173" s="30"/>
      <c r="L2173" s="16">
        <v>8</v>
      </c>
      <c r="M2173" s="16">
        <v>22</v>
      </c>
      <c r="N2173" s="17">
        <f>+L2173/(L2173+M2173)</f>
        <v>0.26666666666666666</v>
      </c>
      <c r="T2173" s="19">
        <v>8</v>
      </c>
      <c r="U2173" s="19">
        <v>21</v>
      </c>
      <c r="V2173" s="20">
        <f>(+T2173/(T2173+U2173))</f>
        <v>0.27586206896551724</v>
      </c>
    </row>
    <row r="2174" spans="1:24" x14ac:dyDescent="0.35">
      <c r="A2174" s="11">
        <v>136172</v>
      </c>
      <c r="B2174" s="11" t="s">
        <v>132</v>
      </c>
      <c r="C2174" s="11">
        <v>2010</v>
      </c>
      <c r="D2174" s="24"/>
      <c r="E2174" s="28"/>
      <c r="F2174" s="29"/>
      <c r="G2174" s="30"/>
      <c r="H2174" s="30"/>
      <c r="I2174" s="30"/>
      <c r="J2174" s="30"/>
      <c r="K2174" s="30"/>
      <c r="L2174" s="16">
        <v>13</v>
      </c>
      <c r="M2174" s="16">
        <v>17</v>
      </c>
      <c r="N2174" s="17">
        <f>+L2174/(L2174+M2174)</f>
        <v>0.43333333333333335</v>
      </c>
      <c r="T2174" s="19">
        <v>12</v>
      </c>
      <c r="U2174" s="19">
        <v>20</v>
      </c>
      <c r="V2174" s="20">
        <f>(+T2174/(T2174+U2174))</f>
        <v>0.375</v>
      </c>
    </row>
    <row r="2175" spans="1:24" x14ac:dyDescent="0.35">
      <c r="A2175" s="11">
        <v>136172</v>
      </c>
      <c r="B2175" s="11" t="s">
        <v>132</v>
      </c>
      <c r="C2175" s="11">
        <v>2011</v>
      </c>
      <c r="D2175" s="24"/>
      <c r="E2175" s="28"/>
      <c r="F2175" s="29"/>
      <c r="G2175" s="30"/>
      <c r="H2175" s="30"/>
      <c r="I2175" s="30"/>
      <c r="J2175" s="30"/>
      <c r="K2175" s="30"/>
      <c r="L2175" s="16">
        <v>13</v>
      </c>
      <c r="M2175" s="16">
        <v>18</v>
      </c>
      <c r="N2175" s="17">
        <f>+L2175/(L2175+M2175)</f>
        <v>0.41935483870967744</v>
      </c>
      <c r="T2175" s="19">
        <v>13</v>
      </c>
      <c r="U2175" s="19">
        <v>17</v>
      </c>
      <c r="V2175" s="20">
        <f>(+T2175/(T2175+U2175))</f>
        <v>0.43333333333333335</v>
      </c>
    </row>
    <row r="2176" spans="1:24" x14ac:dyDescent="0.35">
      <c r="A2176" s="11">
        <v>136172</v>
      </c>
      <c r="B2176" s="11" t="s">
        <v>132</v>
      </c>
      <c r="C2176" s="11">
        <v>2012</v>
      </c>
      <c r="D2176" s="24"/>
      <c r="E2176" s="28"/>
      <c r="F2176" s="29"/>
      <c r="G2176" s="30"/>
      <c r="H2176" s="30"/>
      <c r="I2176" s="30"/>
      <c r="J2176" s="30"/>
      <c r="K2176" s="30"/>
      <c r="L2176" s="16">
        <v>16</v>
      </c>
      <c r="M2176" s="16">
        <v>15</v>
      </c>
      <c r="N2176" s="17">
        <f>+L2176/(L2176+M2176)</f>
        <v>0.5161290322580645</v>
      </c>
      <c r="T2176" s="19">
        <v>13</v>
      </c>
      <c r="U2176" s="19">
        <v>17</v>
      </c>
      <c r="V2176" s="20">
        <f>(+T2176/(T2176+U2176))</f>
        <v>0.43333333333333335</v>
      </c>
    </row>
    <row r="2177" spans="1:24" x14ac:dyDescent="0.35">
      <c r="A2177" s="11">
        <v>136172</v>
      </c>
      <c r="B2177" s="11" t="s">
        <v>132</v>
      </c>
      <c r="C2177" s="11">
        <v>2013</v>
      </c>
      <c r="D2177" s="24"/>
      <c r="E2177" s="28"/>
      <c r="F2177" s="29"/>
      <c r="G2177" s="30"/>
      <c r="H2177" s="30"/>
      <c r="I2177" s="30"/>
      <c r="J2177" s="30"/>
      <c r="K2177" s="30"/>
      <c r="L2177" s="16">
        <v>13</v>
      </c>
      <c r="M2177" s="16">
        <v>18</v>
      </c>
      <c r="N2177" s="17">
        <f>+L2177/(L2177+M2177)</f>
        <v>0.41935483870967744</v>
      </c>
      <c r="T2177" s="19">
        <v>12</v>
      </c>
      <c r="U2177" s="19">
        <v>19</v>
      </c>
      <c r="V2177" s="20">
        <f>(+T2177/(T2177+U2177))</f>
        <v>0.38709677419354838</v>
      </c>
    </row>
    <row r="2178" spans="1:24" x14ac:dyDescent="0.35">
      <c r="A2178" s="11">
        <v>136172</v>
      </c>
      <c r="B2178" s="11" t="s">
        <v>132</v>
      </c>
      <c r="C2178" s="11">
        <v>2014</v>
      </c>
      <c r="D2178" s="24"/>
      <c r="E2178" s="28"/>
      <c r="F2178" s="29"/>
      <c r="G2178" s="30"/>
      <c r="H2178" s="30"/>
      <c r="I2178" s="30"/>
      <c r="J2178" s="30"/>
      <c r="K2178" s="30"/>
      <c r="L2178" s="16">
        <v>16</v>
      </c>
      <c r="M2178" s="16">
        <v>15</v>
      </c>
      <c r="N2178" s="17">
        <f>+L2178/(L2178+M2178)</f>
        <v>0.5161290322580645</v>
      </c>
      <c r="T2178" s="19">
        <v>6</v>
      </c>
      <c r="U2178" s="19">
        <v>23</v>
      </c>
      <c r="V2178" s="20">
        <f>(+T2178/(T2178+U2178))</f>
        <v>0.20689655172413793</v>
      </c>
    </row>
    <row r="2179" spans="1:24" x14ac:dyDescent="0.35">
      <c r="A2179" s="11">
        <v>136172</v>
      </c>
      <c r="B2179" s="11" t="s">
        <v>132</v>
      </c>
      <c r="C2179" s="11">
        <v>2015</v>
      </c>
      <c r="D2179" s="24"/>
      <c r="E2179" s="28"/>
      <c r="F2179" s="29"/>
      <c r="G2179" s="30"/>
      <c r="H2179" s="30"/>
      <c r="I2179" s="30"/>
      <c r="J2179" s="30"/>
      <c r="K2179" s="30"/>
      <c r="L2179" s="16">
        <v>20</v>
      </c>
      <c r="M2179" s="16">
        <v>11</v>
      </c>
      <c r="N2179" s="17">
        <f>+L2179/(L2179+M2179)</f>
        <v>0.64516129032258063</v>
      </c>
      <c r="T2179" s="19">
        <v>11</v>
      </c>
      <c r="U2179" s="19">
        <v>19</v>
      </c>
      <c r="V2179" s="20">
        <f>(+T2179/(T2179+U2179))</f>
        <v>0.36666666666666664</v>
      </c>
    </row>
    <row r="2180" spans="1:24" x14ac:dyDescent="0.35">
      <c r="A2180" s="11">
        <v>136172</v>
      </c>
      <c r="B2180" s="11" t="s">
        <v>132</v>
      </c>
      <c r="C2180" s="11">
        <v>2016</v>
      </c>
      <c r="D2180" s="24"/>
      <c r="E2180" s="28"/>
      <c r="F2180" s="29"/>
      <c r="G2180" s="30"/>
      <c r="H2180" s="30"/>
      <c r="I2180" s="30"/>
      <c r="J2180" s="30"/>
      <c r="K2180" s="30"/>
      <c r="L2180" s="16">
        <v>21</v>
      </c>
      <c r="M2180" s="16">
        <v>10</v>
      </c>
      <c r="N2180" s="17">
        <f>+L2180/(L2180+M2180)</f>
        <v>0.67741935483870963</v>
      </c>
      <c r="T2180" s="19">
        <v>7</v>
      </c>
      <c r="U2180" s="19">
        <v>23</v>
      </c>
      <c r="V2180" s="20">
        <f>(+T2180/(T2180+U2180))</f>
        <v>0.23333333333333334</v>
      </c>
    </row>
    <row r="2181" spans="1:24" x14ac:dyDescent="0.35">
      <c r="A2181" s="11">
        <v>136172</v>
      </c>
      <c r="B2181" s="11" t="s">
        <v>132</v>
      </c>
      <c r="C2181" s="11">
        <v>2017</v>
      </c>
      <c r="D2181" s="24"/>
      <c r="E2181" s="28"/>
      <c r="F2181" s="29"/>
      <c r="G2181" s="30"/>
      <c r="H2181" s="30"/>
      <c r="I2181" s="30"/>
      <c r="J2181" s="30"/>
      <c r="K2181" s="30"/>
      <c r="L2181" s="16">
        <v>13</v>
      </c>
      <c r="M2181" s="16">
        <v>18</v>
      </c>
      <c r="N2181" s="17">
        <f>+L2181/(L2181+M2181)</f>
        <v>0.41935483870967744</v>
      </c>
      <c r="O2181" s="18">
        <v>33871</v>
      </c>
      <c r="P2181" s="18">
        <v>2258</v>
      </c>
      <c r="T2181" s="19">
        <v>11</v>
      </c>
      <c r="U2181" s="19">
        <v>20</v>
      </c>
      <c r="V2181" s="20">
        <f>(+T2181/(T2181+U2181))</f>
        <v>0.35483870967741937</v>
      </c>
    </row>
    <row r="2182" spans="1:24" x14ac:dyDescent="0.35">
      <c r="A2182" s="11">
        <v>136172</v>
      </c>
      <c r="B2182" s="11" t="s">
        <v>132</v>
      </c>
      <c r="C2182" s="11">
        <v>2018</v>
      </c>
      <c r="D2182" s="24"/>
      <c r="E2182" s="28"/>
      <c r="F2182" s="29"/>
      <c r="G2182" s="30"/>
      <c r="H2182" s="30"/>
      <c r="I2182" s="30"/>
      <c r="J2182" s="30"/>
      <c r="K2182" s="30"/>
      <c r="L2182" s="16">
        <v>13</v>
      </c>
      <c r="M2182" s="16">
        <v>18</v>
      </c>
      <c r="N2182" s="17">
        <f>+L2182/(L2182+M2182)</f>
        <v>0.41935483870967744</v>
      </c>
      <c r="O2182" s="18">
        <v>21703</v>
      </c>
      <c r="P2182" s="18">
        <v>1808</v>
      </c>
      <c r="T2182" s="19">
        <v>13</v>
      </c>
      <c r="U2182" s="19">
        <v>18</v>
      </c>
      <c r="V2182" s="20">
        <f>(+T2182/(T2182+U2182))</f>
        <v>0.41935483870967744</v>
      </c>
    </row>
    <row r="2183" spans="1:24" x14ac:dyDescent="0.35">
      <c r="A2183" s="11">
        <v>136172</v>
      </c>
      <c r="B2183" s="11" t="s">
        <v>132</v>
      </c>
      <c r="C2183" s="11">
        <v>2019</v>
      </c>
      <c r="D2183" s="24"/>
      <c r="E2183" s="28"/>
      <c r="F2183" s="29"/>
      <c r="G2183" s="30"/>
      <c r="H2183" s="30"/>
      <c r="I2183" s="30"/>
      <c r="J2183" s="30"/>
      <c r="K2183" s="30"/>
      <c r="L2183" s="16">
        <v>15</v>
      </c>
      <c r="M2183" s="16">
        <v>16</v>
      </c>
      <c r="N2183" s="17">
        <f>+L2183/(L2183+M2183)</f>
        <v>0.4838709677419355</v>
      </c>
      <c r="T2183" s="19">
        <v>15</v>
      </c>
      <c r="U2183" s="19">
        <v>14</v>
      </c>
      <c r="V2183" s="20">
        <f>(+T2183/(T2183+U2183))</f>
        <v>0.51724137931034486</v>
      </c>
      <c r="W2183" s="21">
        <v>8775</v>
      </c>
      <c r="X2183" s="21">
        <v>627</v>
      </c>
    </row>
    <row r="2184" spans="1:24" x14ac:dyDescent="0.35">
      <c r="A2184" s="11">
        <v>136172</v>
      </c>
      <c r="B2184" s="11" t="s">
        <v>132</v>
      </c>
      <c r="C2184" s="11">
        <v>2020</v>
      </c>
      <c r="D2184" s="24"/>
      <c r="E2184" s="28"/>
      <c r="F2184" s="29"/>
      <c r="G2184" s="30"/>
      <c r="H2184" s="30"/>
      <c r="I2184" s="30"/>
      <c r="J2184" s="30"/>
      <c r="K2184" s="30"/>
      <c r="L2184" s="16">
        <v>20</v>
      </c>
      <c r="M2184" s="16">
        <v>11</v>
      </c>
      <c r="N2184" s="17">
        <f>+L2184/(L2184+M2184)</f>
        <v>0.64516129032258063</v>
      </c>
      <c r="T2184" s="19">
        <v>16</v>
      </c>
      <c r="U2184" s="19">
        <v>15</v>
      </c>
      <c r="V2184" s="20">
        <f>(+T2184/(T2184+U2184))</f>
        <v>0.5161290322580645</v>
      </c>
    </row>
    <row r="2185" spans="1:24" x14ac:dyDescent="0.35">
      <c r="A2185" s="11">
        <v>136172</v>
      </c>
      <c r="B2185" s="11" t="s">
        <v>132</v>
      </c>
      <c r="C2185" s="11">
        <v>2021</v>
      </c>
      <c r="D2185" s="24"/>
      <c r="E2185" s="28"/>
      <c r="F2185" s="29"/>
      <c r="G2185" s="30"/>
      <c r="H2185" s="30"/>
      <c r="I2185" s="30"/>
      <c r="J2185" s="30"/>
      <c r="K2185" s="30"/>
      <c r="L2185" s="16">
        <v>8</v>
      </c>
      <c r="M2185" s="16">
        <v>14</v>
      </c>
      <c r="N2185" s="17">
        <f>+L2185/(L2185+M2185)</f>
        <v>0.36363636363636365</v>
      </c>
      <c r="T2185" s="19">
        <v>14</v>
      </c>
      <c r="U2185" s="19">
        <v>11</v>
      </c>
      <c r="V2185" s="20">
        <f>(+T2185/(T2185+U2185))</f>
        <v>0.56000000000000005</v>
      </c>
    </row>
    <row r="2186" spans="1:24" x14ac:dyDescent="0.35">
      <c r="A2186" s="11">
        <v>136172</v>
      </c>
      <c r="B2186" s="11" t="s">
        <v>132</v>
      </c>
      <c r="C2186" s="11">
        <v>2022</v>
      </c>
      <c r="D2186" s="24"/>
      <c r="E2186" s="28"/>
      <c r="F2186" s="29"/>
      <c r="G2186" s="30"/>
      <c r="H2186" s="30"/>
      <c r="I2186" s="30"/>
      <c r="J2186" s="30"/>
      <c r="K2186" s="30"/>
      <c r="L2186" s="16">
        <v>11</v>
      </c>
      <c r="M2186" s="16">
        <v>19</v>
      </c>
      <c r="N2186" s="17">
        <f>+L2186/(L2186+M2186)</f>
        <v>0.36666666666666664</v>
      </c>
      <c r="O2186" s="18">
        <v>20240</v>
      </c>
      <c r="P2186" s="18">
        <v>1687</v>
      </c>
      <c r="S2186" s="70" t="e">
        <f>+Q2186/R2186</f>
        <v>#DIV/0!</v>
      </c>
      <c r="T2186" s="19">
        <v>13</v>
      </c>
      <c r="U2186" s="19">
        <v>17</v>
      </c>
      <c r="V2186" s="20">
        <f>(+T2186/(T2186+U2186))</f>
        <v>0.43333333333333335</v>
      </c>
    </row>
    <row r="2187" spans="1:24" x14ac:dyDescent="0.35">
      <c r="A2187" s="11">
        <v>136215</v>
      </c>
      <c r="B2187" s="11" t="s">
        <v>133</v>
      </c>
      <c r="C2187" s="11">
        <v>2004</v>
      </c>
      <c r="D2187" s="24"/>
      <c r="E2187" s="28"/>
      <c r="F2187" s="29"/>
      <c r="G2187" s="30"/>
      <c r="H2187" s="30"/>
      <c r="I2187" s="30"/>
      <c r="J2187" s="30"/>
      <c r="K2187" s="30"/>
      <c r="L2187" s="16">
        <v>9</v>
      </c>
      <c r="M2187" s="16">
        <v>18</v>
      </c>
      <c r="N2187" s="17">
        <f>+L2187/(L2187+M2187)</f>
        <v>0.33333333333333331</v>
      </c>
      <c r="T2187" s="19">
        <v>12</v>
      </c>
      <c r="U2187" s="19">
        <v>15</v>
      </c>
      <c r="V2187" s="20">
        <f>(+T2187/(T2187+U2187))</f>
        <v>0.44444444444444442</v>
      </c>
    </row>
    <row r="2188" spans="1:24" x14ac:dyDescent="0.35">
      <c r="A2188" s="11">
        <v>136215</v>
      </c>
      <c r="B2188" s="11" t="s">
        <v>133</v>
      </c>
      <c r="C2188" s="11">
        <v>2005</v>
      </c>
      <c r="D2188" s="24"/>
      <c r="E2188" s="28"/>
      <c r="F2188" s="29"/>
      <c r="G2188" s="30"/>
      <c r="H2188" s="30"/>
      <c r="I2188" s="30"/>
      <c r="J2188" s="30"/>
      <c r="K2188" s="30"/>
      <c r="L2188" s="16">
        <v>7</v>
      </c>
      <c r="M2188" s="16">
        <v>21</v>
      </c>
      <c r="N2188" s="17">
        <f>+L2188/(L2188+M2188)</f>
        <v>0.25</v>
      </c>
      <c r="T2188" s="19">
        <v>17</v>
      </c>
      <c r="U2188" s="19">
        <v>12</v>
      </c>
      <c r="V2188" s="20">
        <f>(+T2188/(T2188+U2188))</f>
        <v>0.58620689655172409</v>
      </c>
    </row>
    <row r="2189" spans="1:24" x14ac:dyDescent="0.35">
      <c r="A2189" s="11">
        <v>136215</v>
      </c>
      <c r="B2189" s="11" t="s">
        <v>133</v>
      </c>
      <c r="C2189" s="11">
        <v>2006</v>
      </c>
      <c r="D2189" s="24"/>
      <c r="E2189" s="28"/>
      <c r="F2189" s="29"/>
      <c r="G2189" s="30"/>
      <c r="H2189" s="30"/>
      <c r="I2189" s="30"/>
      <c r="J2189" s="30"/>
      <c r="K2189" s="30"/>
      <c r="L2189" s="16">
        <v>17</v>
      </c>
      <c r="M2189" s="16">
        <v>11</v>
      </c>
      <c r="N2189" s="17">
        <f>+L2189/(L2189+M2189)</f>
        <v>0.6071428571428571</v>
      </c>
      <c r="T2189" s="19">
        <v>16</v>
      </c>
      <c r="U2189" s="19">
        <v>13</v>
      </c>
      <c r="V2189" s="20">
        <f>(+T2189/(T2189+U2189))</f>
        <v>0.55172413793103448</v>
      </c>
    </row>
    <row r="2190" spans="1:24" x14ac:dyDescent="0.35">
      <c r="A2190" s="11">
        <v>136215</v>
      </c>
      <c r="B2190" s="11" t="s">
        <v>133</v>
      </c>
      <c r="C2190" s="11">
        <v>2007</v>
      </c>
      <c r="D2190" s="24"/>
      <c r="E2190" s="28"/>
      <c r="F2190" s="29"/>
      <c r="G2190" s="30"/>
      <c r="H2190" s="30"/>
      <c r="I2190" s="30"/>
      <c r="J2190" s="30"/>
      <c r="K2190" s="30"/>
      <c r="L2190" s="16">
        <v>13</v>
      </c>
      <c r="M2190" s="16">
        <v>15</v>
      </c>
      <c r="N2190" s="17">
        <f>+L2190/(L2190+M2190)</f>
        <v>0.4642857142857143</v>
      </c>
      <c r="T2190" s="19">
        <v>9</v>
      </c>
      <c r="U2190" s="19">
        <v>19</v>
      </c>
      <c r="V2190" s="20">
        <f>(+T2190/(T2190+U2190))</f>
        <v>0.32142857142857145</v>
      </c>
    </row>
    <row r="2191" spans="1:24" x14ac:dyDescent="0.35">
      <c r="A2191" s="11">
        <v>136215</v>
      </c>
      <c r="B2191" s="11" t="s">
        <v>133</v>
      </c>
      <c r="C2191" s="11">
        <v>2008</v>
      </c>
      <c r="D2191" s="24"/>
      <c r="E2191" s="28"/>
      <c r="F2191" s="29"/>
      <c r="G2191" s="30"/>
      <c r="H2191" s="30"/>
      <c r="I2191" s="30"/>
      <c r="J2191" s="30"/>
      <c r="K2191" s="30"/>
      <c r="L2191" s="16">
        <v>10</v>
      </c>
      <c r="M2191" s="16">
        <v>18</v>
      </c>
      <c r="N2191" s="17">
        <f>+L2191/(L2191+M2191)</f>
        <v>0.35714285714285715</v>
      </c>
      <c r="T2191" s="19">
        <v>24</v>
      </c>
      <c r="U2191" s="19">
        <v>7</v>
      </c>
      <c r="V2191" s="20">
        <f>(+T2191/(T2191+U2191))</f>
        <v>0.77419354838709675</v>
      </c>
    </row>
    <row r="2192" spans="1:24" x14ac:dyDescent="0.35">
      <c r="A2192" s="11">
        <v>136215</v>
      </c>
      <c r="B2192" s="11" t="s">
        <v>133</v>
      </c>
      <c r="C2192" s="11">
        <v>2009</v>
      </c>
      <c r="D2192" s="24"/>
      <c r="E2192" s="28"/>
      <c r="F2192" s="29"/>
      <c r="G2192" s="30"/>
      <c r="H2192" s="30"/>
      <c r="I2192" s="30"/>
      <c r="J2192" s="30"/>
      <c r="K2192" s="30"/>
      <c r="L2192" s="16">
        <v>16</v>
      </c>
      <c r="M2192" s="16">
        <v>11</v>
      </c>
      <c r="N2192" s="17">
        <f>+L2192/(L2192+M2192)</f>
        <v>0.59259259259259256</v>
      </c>
      <c r="T2192" s="19">
        <v>14</v>
      </c>
      <c r="U2192" s="19">
        <v>15</v>
      </c>
      <c r="V2192" s="20">
        <f>(+T2192/(T2192+U2192))</f>
        <v>0.48275862068965519</v>
      </c>
    </row>
    <row r="2193" spans="1:24" x14ac:dyDescent="0.35">
      <c r="A2193" s="11">
        <v>136215</v>
      </c>
      <c r="B2193" s="11" t="s">
        <v>133</v>
      </c>
      <c r="C2193" s="11">
        <v>2010</v>
      </c>
      <c r="D2193" s="24"/>
      <c r="E2193" s="28"/>
      <c r="F2193" s="29"/>
      <c r="G2193" s="30"/>
      <c r="H2193" s="30"/>
      <c r="I2193" s="30"/>
      <c r="J2193" s="30"/>
      <c r="K2193" s="30"/>
      <c r="L2193" s="16">
        <v>13</v>
      </c>
      <c r="M2193" s="16">
        <v>15</v>
      </c>
      <c r="N2193" s="17">
        <f>+L2193/(L2193+M2193)</f>
        <v>0.4642857142857143</v>
      </c>
      <c r="T2193" s="19">
        <v>11</v>
      </c>
      <c r="U2193" s="19">
        <v>17</v>
      </c>
      <c r="V2193" s="20">
        <f>(+T2193/(T2193+U2193))</f>
        <v>0.39285714285714285</v>
      </c>
    </row>
    <row r="2194" spans="1:24" x14ac:dyDescent="0.35">
      <c r="A2194" s="11">
        <v>136215</v>
      </c>
      <c r="B2194" s="11" t="s">
        <v>133</v>
      </c>
      <c r="C2194" s="11">
        <v>2011</v>
      </c>
      <c r="D2194" s="24"/>
      <c r="E2194" s="28"/>
      <c r="F2194" s="29"/>
      <c r="G2194" s="30"/>
      <c r="H2194" s="30"/>
      <c r="I2194" s="30"/>
      <c r="J2194" s="30"/>
      <c r="K2194" s="30"/>
      <c r="L2194" s="16">
        <v>12</v>
      </c>
      <c r="M2194" s="16">
        <v>15</v>
      </c>
      <c r="N2194" s="17">
        <f>+L2194/(L2194+M2194)</f>
        <v>0.44444444444444442</v>
      </c>
      <c r="T2194" s="19">
        <v>14</v>
      </c>
      <c r="U2194" s="19">
        <v>13</v>
      </c>
      <c r="V2194" s="20">
        <f>(+T2194/(T2194+U2194))</f>
        <v>0.51851851851851849</v>
      </c>
    </row>
    <row r="2195" spans="1:24" x14ac:dyDescent="0.35">
      <c r="A2195" s="11">
        <v>136215</v>
      </c>
      <c r="B2195" s="11" t="s">
        <v>133</v>
      </c>
      <c r="C2195" s="11">
        <v>2012</v>
      </c>
      <c r="D2195" s="24"/>
      <c r="E2195" s="28"/>
      <c r="F2195" s="29"/>
      <c r="G2195" s="30"/>
      <c r="H2195" s="30"/>
      <c r="I2195" s="30"/>
      <c r="J2195" s="30"/>
      <c r="K2195" s="30"/>
      <c r="L2195" s="16">
        <v>12</v>
      </c>
      <c r="M2195" s="16">
        <v>13</v>
      </c>
      <c r="N2195" s="17">
        <f>+L2195/(L2195+M2195)</f>
        <v>0.48</v>
      </c>
      <c r="T2195" s="19">
        <v>17</v>
      </c>
      <c r="U2195" s="19">
        <v>11</v>
      </c>
      <c r="V2195" s="20">
        <f>(+T2195/(T2195+U2195))</f>
        <v>0.6071428571428571</v>
      </c>
    </row>
    <row r="2196" spans="1:24" x14ac:dyDescent="0.35">
      <c r="A2196" s="11">
        <v>136215</v>
      </c>
      <c r="B2196" s="11" t="s">
        <v>133</v>
      </c>
      <c r="C2196" s="11">
        <v>2013</v>
      </c>
      <c r="D2196" s="24"/>
      <c r="E2196" s="28"/>
      <c r="F2196" s="29"/>
      <c r="G2196" s="30"/>
      <c r="H2196" s="30"/>
      <c r="I2196" s="30"/>
      <c r="J2196" s="30"/>
      <c r="K2196" s="30"/>
      <c r="L2196" s="16">
        <v>15</v>
      </c>
      <c r="M2196" s="16">
        <v>12</v>
      </c>
      <c r="N2196" s="17">
        <f>+L2196/(L2196+M2196)</f>
        <v>0.55555555555555558</v>
      </c>
      <c r="T2196" s="19">
        <v>23</v>
      </c>
      <c r="U2196" s="19">
        <v>9</v>
      </c>
      <c r="V2196" s="20">
        <f>(+T2196/(T2196+U2196))</f>
        <v>0.71875</v>
      </c>
    </row>
    <row r="2197" spans="1:24" x14ac:dyDescent="0.35">
      <c r="A2197" s="11">
        <v>136215</v>
      </c>
      <c r="B2197" s="11" t="s">
        <v>133</v>
      </c>
      <c r="C2197" s="11">
        <v>2014</v>
      </c>
      <c r="D2197" s="24"/>
      <c r="E2197" s="28"/>
      <c r="F2197" s="29"/>
      <c r="G2197" s="30"/>
      <c r="H2197" s="30"/>
      <c r="I2197" s="30"/>
      <c r="J2197" s="30"/>
      <c r="K2197" s="30"/>
      <c r="L2197" s="16">
        <v>13</v>
      </c>
      <c r="M2197" s="16">
        <v>17</v>
      </c>
      <c r="N2197" s="17">
        <f>+L2197/(L2197+M2197)</f>
        <v>0.43333333333333335</v>
      </c>
      <c r="T2197" s="19">
        <v>29</v>
      </c>
      <c r="U2197" s="19">
        <v>5</v>
      </c>
      <c r="V2197" s="20">
        <f>(+T2197/(T2197+U2197))</f>
        <v>0.8529411764705882</v>
      </c>
    </row>
    <row r="2198" spans="1:24" x14ac:dyDescent="0.35">
      <c r="A2198" s="11">
        <v>136215</v>
      </c>
      <c r="B2198" s="11" t="s">
        <v>133</v>
      </c>
      <c r="C2198" s="11">
        <v>2015</v>
      </c>
      <c r="D2198" s="24"/>
      <c r="E2198" s="28"/>
      <c r="F2198" s="29"/>
      <c r="G2198" s="30"/>
      <c r="H2198" s="30"/>
      <c r="I2198" s="30"/>
      <c r="J2198" s="30"/>
      <c r="K2198" s="30"/>
      <c r="L2198" s="16">
        <v>12</v>
      </c>
      <c r="M2198" s="16">
        <v>16</v>
      </c>
      <c r="N2198" s="17">
        <f>+L2198/(L2198+M2198)</f>
        <v>0.42857142857142855</v>
      </c>
      <c r="T2198" s="19">
        <v>27</v>
      </c>
      <c r="U2198" s="19">
        <v>6</v>
      </c>
      <c r="V2198" s="20">
        <f>(+T2198/(T2198+U2198))</f>
        <v>0.81818181818181823</v>
      </c>
    </row>
    <row r="2199" spans="1:24" x14ac:dyDescent="0.35">
      <c r="A2199" s="11">
        <v>136215</v>
      </c>
      <c r="B2199" s="11" t="s">
        <v>133</v>
      </c>
      <c r="C2199" s="11">
        <v>2016</v>
      </c>
      <c r="D2199" s="24"/>
      <c r="E2199" s="28"/>
      <c r="F2199" s="29"/>
      <c r="G2199" s="30"/>
      <c r="H2199" s="30"/>
      <c r="I2199" s="30"/>
      <c r="J2199" s="30"/>
      <c r="K2199" s="30"/>
      <c r="L2199" s="16">
        <v>11</v>
      </c>
      <c r="M2199" s="16">
        <v>16</v>
      </c>
      <c r="N2199" s="17">
        <f>+L2199/(L2199+M2199)</f>
        <v>0.40740740740740738</v>
      </c>
      <c r="T2199" s="19">
        <v>24</v>
      </c>
      <c r="U2199" s="19">
        <v>7</v>
      </c>
      <c r="V2199" s="20">
        <f>(+T2199/(T2199+U2199))</f>
        <v>0.77419354838709675</v>
      </c>
    </row>
    <row r="2200" spans="1:24" x14ac:dyDescent="0.35">
      <c r="A2200" s="11">
        <v>136215</v>
      </c>
      <c r="B2200" s="11" t="s">
        <v>133</v>
      </c>
      <c r="C2200" s="11">
        <v>2017</v>
      </c>
      <c r="D2200" s="24"/>
      <c r="E2200" s="28"/>
      <c r="F2200" s="29"/>
      <c r="G2200" s="30"/>
      <c r="H2200" s="30"/>
      <c r="I2200" s="30"/>
      <c r="J2200" s="30"/>
      <c r="K2200" s="30"/>
      <c r="L2200" s="16">
        <v>6</v>
      </c>
      <c r="M2200" s="16">
        <v>20</v>
      </c>
      <c r="N2200" s="17">
        <f>+L2200/(L2200+M2200)</f>
        <v>0.23076923076923078</v>
      </c>
      <c r="O2200" s="18">
        <v>3467</v>
      </c>
      <c r="P2200" s="18">
        <v>247</v>
      </c>
      <c r="T2200" s="19">
        <v>17</v>
      </c>
      <c r="U2200" s="19">
        <v>12</v>
      </c>
      <c r="V2200" s="20">
        <f>(+T2200/(T2200+U2200))</f>
        <v>0.58620689655172409</v>
      </c>
    </row>
    <row r="2201" spans="1:24" x14ac:dyDescent="0.35">
      <c r="A2201" s="11">
        <v>136215</v>
      </c>
      <c r="B2201" s="11" t="s">
        <v>133</v>
      </c>
      <c r="C2201" s="11">
        <v>2018</v>
      </c>
      <c r="D2201" s="24"/>
      <c r="E2201" s="28"/>
      <c r="F2201" s="29"/>
      <c r="G2201" s="30"/>
      <c r="H2201" s="30"/>
      <c r="I2201" s="30"/>
      <c r="J2201" s="30"/>
      <c r="K2201" s="30"/>
      <c r="L2201" s="16">
        <v>17</v>
      </c>
      <c r="M2201" s="16">
        <v>10</v>
      </c>
      <c r="N2201" s="17">
        <f>+L2201/(L2201+M2201)</f>
        <v>0.62962962962962965</v>
      </c>
      <c r="O2201" s="18">
        <v>4755</v>
      </c>
      <c r="P2201" s="18">
        <v>297</v>
      </c>
      <c r="T2201" s="19">
        <v>13</v>
      </c>
      <c r="U2201" s="19">
        <v>14</v>
      </c>
      <c r="V2201" s="20">
        <f>(+T2201/(T2201+U2201))</f>
        <v>0.48148148148148145</v>
      </c>
    </row>
    <row r="2202" spans="1:24" x14ac:dyDescent="0.35">
      <c r="A2202" s="11">
        <v>136215</v>
      </c>
      <c r="B2202" s="11" t="s">
        <v>133</v>
      </c>
      <c r="C2202" s="11">
        <v>2019</v>
      </c>
      <c r="D2202" s="24"/>
      <c r="E2202" s="28"/>
      <c r="F2202" s="29"/>
      <c r="G2202" s="30"/>
      <c r="H2202" s="30"/>
      <c r="I2202" s="30"/>
      <c r="J2202" s="30"/>
      <c r="K2202" s="30"/>
      <c r="L2202" s="16">
        <v>29</v>
      </c>
      <c r="M2202" s="16">
        <v>4</v>
      </c>
      <c r="N2202" s="17">
        <f>+L2202/(L2202+M2202)</f>
        <v>0.87878787878787878</v>
      </c>
      <c r="T2202" s="19">
        <v>13</v>
      </c>
      <c r="U2202" s="19">
        <v>14</v>
      </c>
      <c r="V2202" s="20">
        <f>(+T2202/(T2202+U2202))</f>
        <v>0.48148148148148145</v>
      </c>
      <c r="W2202" s="21">
        <v>3749</v>
      </c>
      <c r="X2202" s="21">
        <v>221</v>
      </c>
    </row>
    <row r="2203" spans="1:24" x14ac:dyDescent="0.35">
      <c r="A2203" s="11">
        <v>136215</v>
      </c>
      <c r="B2203" s="11" t="s">
        <v>133</v>
      </c>
      <c r="C2203" s="11">
        <v>2020</v>
      </c>
      <c r="D2203" s="24"/>
      <c r="E2203" s="28"/>
      <c r="F2203" s="29"/>
      <c r="G2203" s="30"/>
      <c r="H2203" s="30"/>
      <c r="I2203" s="30"/>
      <c r="J2203" s="30"/>
      <c r="K2203" s="30"/>
      <c r="L2203" s="16">
        <v>23</v>
      </c>
      <c r="M2203" s="16">
        <v>6</v>
      </c>
      <c r="N2203" s="17">
        <f>+L2203/(L2203+M2203)</f>
        <v>0.7931034482758621</v>
      </c>
      <c r="T2203" s="19">
        <v>21</v>
      </c>
      <c r="U2203" s="19">
        <v>12</v>
      </c>
      <c r="V2203" s="20">
        <f>(+T2203/(T2203+U2203))</f>
        <v>0.63636363636363635</v>
      </c>
    </row>
    <row r="2204" spans="1:24" x14ac:dyDescent="0.35">
      <c r="A2204" s="11">
        <v>136215</v>
      </c>
      <c r="B2204" s="11" t="s">
        <v>133</v>
      </c>
      <c r="C2204" s="11">
        <v>2021</v>
      </c>
      <c r="D2204" s="24"/>
      <c r="E2204" s="28"/>
      <c r="F2204" s="29"/>
      <c r="G2204" s="30"/>
      <c r="H2204" s="30"/>
      <c r="I2204" s="30"/>
      <c r="J2204" s="30"/>
      <c r="K2204" s="30"/>
      <c r="N2204" s="17"/>
      <c r="T2204" s="19">
        <v>14</v>
      </c>
      <c r="U2204" s="19">
        <v>14</v>
      </c>
      <c r="V2204" s="20">
        <f>(+T2204/(T2204+U2204))</f>
        <v>0.5</v>
      </c>
    </row>
    <row r="2205" spans="1:24" x14ac:dyDescent="0.35">
      <c r="A2205" s="11">
        <v>136215</v>
      </c>
      <c r="B2205" s="11" t="s">
        <v>133</v>
      </c>
      <c r="C2205" s="11">
        <v>2022</v>
      </c>
      <c r="D2205" s="24"/>
      <c r="E2205" s="28"/>
      <c r="F2205" s="29"/>
      <c r="G2205" s="30"/>
      <c r="H2205" s="30"/>
      <c r="I2205" s="30"/>
      <c r="J2205" s="30"/>
      <c r="K2205" s="30"/>
      <c r="L2205" s="16">
        <v>31</v>
      </c>
      <c r="M2205" s="16">
        <v>1</v>
      </c>
      <c r="N2205" s="17">
        <f>+L2205/(L2205+M2205)</f>
        <v>0.96875</v>
      </c>
      <c r="O2205" s="18">
        <v>12424</v>
      </c>
      <c r="P2205" s="18">
        <v>592</v>
      </c>
      <c r="S2205" s="70" t="e">
        <f>+Q2205/R2205</f>
        <v>#DIV/0!</v>
      </c>
      <c r="T2205" s="19">
        <v>16</v>
      </c>
      <c r="U2205" s="19">
        <v>12</v>
      </c>
      <c r="V2205" s="20">
        <f>(+T2205/(T2205+U2205))</f>
        <v>0.5714285714285714</v>
      </c>
    </row>
    <row r="2206" spans="1:24" x14ac:dyDescent="0.35">
      <c r="A2206" s="11">
        <v>136330</v>
      </c>
      <c r="B2206" s="11" t="s">
        <v>134</v>
      </c>
      <c r="C2206" s="11">
        <v>2004</v>
      </c>
      <c r="D2206" s="24"/>
      <c r="E2206" s="28"/>
      <c r="F2206" s="29"/>
      <c r="G2206" s="30"/>
      <c r="H2206" s="30"/>
      <c r="I2206" s="30"/>
      <c r="J2206" s="30"/>
      <c r="K2206" s="30"/>
      <c r="N2206" s="17" t="e">
        <f>+L2206/(L2206+M2206)</f>
        <v>#DIV/0!</v>
      </c>
      <c r="V2206" s="20" t="e">
        <f>(+T2206/(T2206+U2206))</f>
        <v>#DIV/0!</v>
      </c>
    </row>
    <row r="2207" spans="1:24" x14ac:dyDescent="0.35">
      <c r="A2207" s="11">
        <v>136330</v>
      </c>
      <c r="B2207" s="11" t="s">
        <v>134</v>
      </c>
      <c r="C2207" s="11">
        <v>2005</v>
      </c>
      <c r="D2207" s="24"/>
      <c r="E2207" s="28"/>
      <c r="F2207" s="29"/>
      <c r="G2207" s="30"/>
      <c r="H2207" s="30"/>
      <c r="I2207" s="30"/>
      <c r="J2207" s="30"/>
      <c r="K2207" s="30"/>
      <c r="N2207" s="17" t="e">
        <f>+L2207/(L2207+M2207)</f>
        <v>#DIV/0!</v>
      </c>
      <c r="V2207" s="20" t="e">
        <f>(+T2207/(T2207+U2207))</f>
        <v>#DIV/0!</v>
      </c>
    </row>
    <row r="2208" spans="1:24" x14ac:dyDescent="0.35">
      <c r="A2208" s="11">
        <v>136330</v>
      </c>
      <c r="B2208" s="11" t="s">
        <v>134</v>
      </c>
      <c r="C2208" s="11">
        <v>2006</v>
      </c>
      <c r="D2208" s="24"/>
      <c r="E2208" s="28"/>
      <c r="F2208" s="29"/>
      <c r="G2208" s="30"/>
      <c r="H2208" s="30"/>
      <c r="I2208" s="30"/>
      <c r="J2208" s="30"/>
      <c r="K2208" s="30"/>
      <c r="L2208" s="16">
        <v>5</v>
      </c>
      <c r="M2208" s="16">
        <v>25</v>
      </c>
      <c r="N2208" s="17">
        <f>+L2208/(L2208+M2208)</f>
        <v>0.16666666666666666</v>
      </c>
      <c r="V2208" s="20" t="e">
        <f>(+T2208/(T2208+U2208))</f>
        <v>#DIV/0!</v>
      </c>
    </row>
    <row r="2209" spans="1:24" x14ac:dyDescent="0.35">
      <c r="A2209" s="11">
        <v>136330</v>
      </c>
      <c r="B2209" s="11" t="s">
        <v>134</v>
      </c>
      <c r="C2209" s="11">
        <v>2007</v>
      </c>
      <c r="D2209" s="24"/>
      <c r="E2209" s="28"/>
      <c r="F2209" s="29"/>
      <c r="G2209" s="30"/>
      <c r="H2209" s="30"/>
      <c r="I2209" s="30"/>
      <c r="J2209" s="30"/>
      <c r="K2209" s="30"/>
      <c r="L2209" s="16">
        <v>3</v>
      </c>
      <c r="M2209" s="16">
        <v>26</v>
      </c>
      <c r="N2209" s="17">
        <f>+L2209/(L2209+M2209)</f>
        <v>0.10344827586206896</v>
      </c>
      <c r="V2209" s="20" t="e">
        <f>(+T2209/(T2209+U2209))</f>
        <v>#DIV/0!</v>
      </c>
    </row>
    <row r="2210" spans="1:24" x14ac:dyDescent="0.35">
      <c r="A2210" s="11">
        <v>136330</v>
      </c>
      <c r="B2210" s="11" t="s">
        <v>134</v>
      </c>
      <c r="C2210" s="11">
        <v>2008</v>
      </c>
      <c r="D2210" s="24"/>
      <c r="E2210" s="28"/>
      <c r="F2210" s="29"/>
      <c r="G2210" s="30"/>
      <c r="H2210" s="30"/>
      <c r="I2210" s="30"/>
      <c r="J2210" s="30"/>
      <c r="K2210" s="30"/>
      <c r="L2210" s="16">
        <v>4</v>
      </c>
      <c r="M2210" s="16">
        <v>22</v>
      </c>
      <c r="N2210" s="17">
        <f>+L2210/(L2210+M2210)</f>
        <v>0.15384615384615385</v>
      </c>
      <c r="T2210" s="19">
        <v>1</v>
      </c>
      <c r="U2210" s="19">
        <v>26</v>
      </c>
      <c r="V2210" s="20">
        <f>(+T2210/(T2210+U2210))</f>
        <v>3.7037037037037035E-2</v>
      </c>
    </row>
    <row r="2211" spans="1:24" x14ac:dyDescent="0.35">
      <c r="A2211" s="11">
        <v>136330</v>
      </c>
      <c r="B2211" s="11" t="s">
        <v>134</v>
      </c>
      <c r="C2211" s="11">
        <v>2009</v>
      </c>
      <c r="D2211" s="24"/>
      <c r="E2211" s="28"/>
      <c r="F2211" s="29"/>
      <c r="G2211" s="30"/>
      <c r="H2211" s="30"/>
      <c r="I2211" s="30"/>
      <c r="J2211" s="30"/>
      <c r="K2211" s="30"/>
      <c r="L2211" s="16">
        <v>9</v>
      </c>
      <c r="M2211" s="16">
        <v>19</v>
      </c>
      <c r="N2211" s="17">
        <f>+L2211/(L2211+M2211)</f>
        <v>0.32142857142857145</v>
      </c>
      <c r="T2211" s="19">
        <v>13</v>
      </c>
      <c r="U2211" s="19">
        <v>18</v>
      </c>
      <c r="V2211" s="20">
        <f>(+T2211/(T2211+U2211))</f>
        <v>0.41935483870967744</v>
      </c>
    </row>
    <row r="2212" spans="1:24" x14ac:dyDescent="0.35">
      <c r="A2212" s="11">
        <v>136330</v>
      </c>
      <c r="B2212" s="11" t="s">
        <v>134</v>
      </c>
      <c r="C2212" s="11">
        <v>2010</v>
      </c>
      <c r="D2212" s="24"/>
      <c r="E2212" s="28"/>
      <c r="F2212" s="29"/>
      <c r="G2212" s="30"/>
      <c r="H2212" s="30"/>
      <c r="I2212" s="30"/>
      <c r="J2212" s="30"/>
      <c r="K2212" s="30"/>
      <c r="L2212" s="16">
        <v>8</v>
      </c>
      <c r="M2212" s="16">
        <v>25</v>
      </c>
      <c r="N2212" s="17">
        <f>+L2212/(L2212+M2212)</f>
        <v>0.24242424242424243</v>
      </c>
      <c r="T2212" s="19">
        <v>6</v>
      </c>
      <c r="U2212" s="19">
        <v>18</v>
      </c>
      <c r="V2212" s="20">
        <f>(+T2212/(T2212+U2212))</f>
        <v>0.25</v>
      </c>
    </row>
    <row r="2213" spans="1:24" x14ac:dyDescent="0.35">
      <c r="A2213" s="11">
        <v>136330</v>
      </c>
      <c r="B2213" s="11" t="s">
        <v>134</v>
      </c>
      <c r="C2213" s="11">
        <v>2011</v>
      </c>
      <c r="D2213" s="24"/>
      <c r="E2213" s="28"/>
      <c r="F2213" s="29"/>
      <c r="G2213" s="30"/>
      <c r="H2213" s="30"/>
      <c r="I2213" s="30"/>
      <c r="J2213" s="30"/>
      <c r="K2213" s="30"/>
      <c r="L2213" s="16">
        <v>12</v>
      </c>
      <c r="M2213" s="16">
        <v>13</v>
      </c>
      <c r="N2213" s="17">
        <f>+L2213/(L2213+M2213)</f>
        <v>0.48</v>
      </c>
      <c r="T2213" s="19">
        <v>8</v>
      </c>
      <c r="U2213" s="19">
        <v>29</v>
      </c>
      <c r="V2213" s="20">
        <f>(+T2213/(T2213+U2213))</f>
        <v>0.21621621621621623</v>
      </c>
    </row>
    <row r="2214" spans="1:24" x14ac:dyDescent="0.35">
      <c r="A2214" s="11">
        <v>136330</v>
      </c>
      <c r="B2214" s="11" t="s">
        <v>134</v>
      </c>
      <c r="C2214" s="11">
        <v>2012</v>
      </c>
      <c r="D2214" s="24"/>
      <c r="E2214" s="28"/>
      <c r="F2214" s="29"/>
      <c r="G2214" s="30"/>
      <c r="H2214" s="30"/>
      <c r="I2214" s="30"/>
      <c r="J2214" s="30"/>
      <c r="K2214" s="30"/>
      <c r="L2214" s="16">
        <v>4</v>
      </c>
      <c r="M2214" s="16">
        <v>22</v>
      </c>
      <c r="N2214" s="17">
        <f>+L2214/(L2214+M2214)</f>
        <v>0.15384615384615385</v>
      </c>
      <c r="T2214" s="19">
        <v>7</v>
      </c>
      <c r="U2214" s="19">
        <v>19</v>
      </c>
      <c r="V2214" s="20">
        <f>(+T2214/(T2214+U2214))</f>
        <v>0.26923076923076922</v>
      </c>
    </row>
    <row r="2215" spans="1:24" x14ac:dyDescent="0.35">
      <c r="A2215" s="11">
        <v>136330</v>
      </c>
      <c r="B2215" s="11" t="s">
        <v>134</v>
      </c>
      <c r="C2215" s="11">
        <v>2013</v>
      </c>
      <c r="D2215" s="24"/>
      <c r="E2215" s="28"/>
      <c r="F2215" s="29"/>
      <c r="G2215" s="30"/>
      <c r="H2215" s="30"/>
      <c r="I2215" s="30"/>
      <c r="J2215" s="30"/>
      <c r="K2215" s="30"/>
      <c r="L2215" s="16">
        <v>1</v>
      </c>
      <c r="M2215" s="16">
        <v>24</v>
      </c>
      <c r="N2215" s="17">
        <f>+L2215/(L2215+M2215)</f>
        <v>0.04</v>
      </c>
      <c r="T2215" s="19">
        <v>5</v>
      </c>
      <c r="U2215" s="19">
        <v>20</v>
      </c>
      <c r="V2215" s="20">
        <f>(+T2215/(T2215+U2215))</f>
        <v>0.2</v>
      </c>
    </row>
    <row r="2216" spans="1:24" x14ac:dyDescent="0.35">
      <c r="A2216" s="11">
        <v>136330</v>
      </c>
      <c r="B2216" s="11" t="s">
        <v>134</v>
      </c>
      <c r="C2216" s="11">
        <v>2014</v>
      </c>
      <c r="D2216" s="24"/>
      <c r="E2216" s="28"/>
      <c r="F2216" s="29"/>
      <c r="G2216" s="30"/>
      <c r="H2216" s="30"/>
      <c r="I2216" s="30"/>
      <c r="J2216" s="30"/>
      <c r="K2216" s="30"/>
      <c r="L2216" s="16">
        <v>8</v>
      </c>
      <c r="M2216" s="16">
        <v>18</v>
      </c>
      <c r="N2216" s="17">
        <f>+L2216/(L2216+M2216)</f>
        <v>0.30769230769230771</v>
      </c>
      <c r="T2216" s="19">
        <v>7</v>
      </c>
      <c r="U2216" s="19">
        <v>19</v>
      </c>
      <c r="V2216" s="20">
        <f>(+T2216/(T2216+U2216))</f>
        <v>0.26923076923076922</v>
      </c>
    </row>
    <row r="2217" spans="1:24" x14ac:dyDescent="0.35">
      <c r="A2217" s="11">
        <v>136330</v>
      </c>
      <c r="B2217" s="11" t="s">
        <v>134</v>
      </c>
      <c r="C2217" s="11">
        <v>2015</v>
      </c>
      <c r="D2217" s="24"/>
      <c r="E2217" s="28"/>
      <c r="F2217" s="29"/>
      <c r="G2217" s="30"/>
      <c r="H2217" s="30"/>
      <c r="I2217" s="30"/>
      <c r="J2217" s="30"/>
      <c r="K2217" s="30"/>
      <c r="L2217" s="16">
        <v>10</v>
      </c>
      <c r="M2217" s="16">
        <v>16</v>
      </c>
      <c r="N2217" s="17">
        <f>+L2217/(L2217+M2217)</f>
        <v>0.38461538461538464</v>
      </c>
      <c r="T2217" s="19">
        <v>9</v>
      </c>
      <c r="U2217" s="19">
        <v>17</v>
      </c>
      <c r="V2217" s="20">
        <f>(+T2217/(T2217+U2217))</f>
        <v>0.34615384615384615</v>
      </c>
    </row>
    <row r="2218" spans="1:24" x14ac:dyDescent="0.35">
      <c r="A2218" s="11">
        <v>136330</v>
      </c>
      <c r="B2218" s="11" t="s">
        <v>134</v>
      </c>
      <c r="C2218" s="11">
        <v>2016</v>
      </c>
      <c r="D2218" s="24"/>
      <c r="E2218" s="28"/>
      <c r="F2218" s="29"/>
      <c r="G2218" s="30"/>
      <c r="H2218" s="30"/>
      <c r="I2218" s="30"/>
      <c r="J2218" s="30"/>
      <c r="K2218" s="30"/>
      <c r="L2218" s="16">
        <v>12</v>
      </c>
      <c r="M2218" s="16">
        <v>14</v>
      </c>
      <c r="N2218" s="17">
        <f>+L2218/(L2218+M2218)</f>
        <v>0.46153846153846156</v>
      </c>
      <c r="T2218" s="19">
        <v>13</v>
      </c>
      <c r="U2218" s="19">
        <v>13</v>
      </c>
      <c r="V2218" s="20">
        <f>(+T2218/(T2218+U2218))</f>
        <v>0.5</v>
      </c>
    </row>
    <row r="2219" spans="1:24" x14ac:dyDescent="0.35">
      <c r="A2219" s="11">
        <v>136330</v>
      </c>
      <c r="B2219" s="11" t="s">
        <v>134</v>
      </c>
      <c r="C2219" s="11">
        <v>2017</v>
      </c>
      <c r="D2219" s="24"/>
      <c r="E2219" s="28"/>
      <c r="F2219" s="29"/>
      <c r="G2219" s="30"/>
      <c r="H2219" s="30"/>
      <c r="I2219" s="30"/>
      <c r="J2219" s="30"/>
      <c r="K2219" s="30"/>
      <c r="L2219" s="16">
        <v>16</v>
      </c>
      <c r="M2219" s="16">
        <v>13</v>
      </c>
      <c r="N2219" s="17">
        <f>+L2219/(L2219+M2219)</f>
        <v>0.55172413793103448</v>
      </c>
      <c r="O2219" s="18">
        <v>3467</v>
      </c>
      <c r="P2219" s="18">
        <v>247</v>
      </c>
      <c r="T2219" s="19">
        <v>8</v>
      </c>
      <c r="U2219" s="19">
        <v>18</v>
      </c>
      <c r="V2219" s="20">
        <f>(+T2219/(T2219+U2219))</f>
        <v>0.30769230769230771</v>
      </c>
    </row>
    <row r="2220" spans="1:24" x14ac:dyDescent="0.35">
      <c r="A2220" s="11">
        <v>136330</v>
      </c>
      <c r="B2220" s="11" t="s">
        <v>134</v>
      </c>
      <c r="C2220" s="11">
        <v>2018</v>
      </c>
      <c r="D2220" s="24"/>
      <c r="E2220" s="28"/>
      <c r="F2220" s="29"/>
      <c r="G2220" s="30"/>
      <c r="H2220" s="30"/>
      <c r="I2220" s="30"/>
      <c r="J2220" s="30"/>
      <c r="K2220" s="30"/>
      <c r="L2220" s="16">
        <v>15</v>
      </c>
      <c r="M2220" s="16">
        <v>17</v>
      </c>
      <c r="N2220" s="17">
        <f>+L2220/(L2220+M2220)</f>
        <v>0.46875</v>
      </c>
      <c r="O2220" s="18">
        <v>2283</v>
      </c>
      <c r="P2220" s="18">
        <v>190</v>
      </c>
      <c r="T2220" s="19">
        <v>4</v>
      </c>
      <c r="U2220" s="19">
        <v>22</v>
      </c>
      <c r="V2220" s="20">
        <f>(+T2220/(T2220+U2220))</f>
        <v>0.15384615384615385</v>
      </c>
    </row>
    <row r="2221" spans="1:24" x14ac:dyDescent="0.35">
      <c r="A2221" s="11">
        <v>136330</v>
      </c>
      <c r="B2221" s="11" t="s">
        <v>134</v>
      </c>
      <c r="C2221" s="11">
        <v>2019</v>
      </c>
      <c r="D2221" s="24"/>
      <c r="E2221" s="28"/>
      <c r="F2221" s="29"/>
      <c r="G2221" s="30"/>
      <c r="H2221" s="30"/>
      <c r="I2221" s="30"/>
      <c r="J2221" s="30"/>
      <c r="K2221" s="30"/>
      <c r="L2221" s="16">
        <v>13</v>
      </c>
      <c r="M2221" s="16">
        <v>16</v>
      </c>
      <c r="N2221" s="17">
        <f>+L2221/(L2221+M2221)</f>
        <v>0.44827586206896552</v>
      </c>
      <c r="T2221" s="19">
        <v>6</v>
      </c>
      <c r="U2221" s="19">
        <v>20</v>
      </c>
      <c r="V2221" s="20">
        <f>(+T2221/(T2221+U2221))</f>
        <v>0.23076923076923078</v>
      </c>
      <c r="W2221" s="21">
        <v>1210</v>
      </c>
      <c r="X2221" s="21">
        <v>86</v>
      </c>
    </row>
    <row r="2222" spans="1:24" x14ac:dyDescent="0.35">
      <c r="A2222" s="11">
        <v>136330</v>
      </c>
      <c r="B2222" s="11" t="s">
        <v>134</v>
      </c>
      <c r="C2222" s="11">
        <v>2020</v>
      </c>
      <c r="D2222" s="24"/>
      <c r="E2222" s="28"/>
      <c r="F2222" s="29"/>
      <c r="G2222" s="30"/>
      <c r="H2222" s="30"/>
      <c r="I2222" s="30"/>
      <c r="J2222" s="30"/>
      <c r="K2222" s="30"/>
      <c r="L2222" s="16">
        <v>21</v>
      </c>
      <c r="M2222" s="16">
        <v>9</v>
      </c>
      <c r="N2222" s="17">
        <f>+L2222/(L2222+M2222)</f>
        <v>0.7</v>
      </c>
      <c r="T2222" s="19">
        <v>4</v>
      </c>
      <c r="U2222" s="19">
        <v>34</v>
      </c>
      <c r="V2222" s="20">
        <f>(+T2222/(T2222+U2222))</f>
        <v>0.10526315789473684</v>
      </c>
    </row>
    <row r="2223" spans="1:24" x14ac:dyDescent="0.35">
      <c r="A2223" s="11">
        <v>136330</v>
      </c>
      <c r="B2223" s="11" t="s">
        <v>134</v>
      </c>
      <c r="C2223" s="11">
        <v>2021</v>
      </c>
      <c r="D2223" s="24"/>
      <c r="E2223" s="28"/>
      <c r="F2223" s="29"/>
      <c r="G2223" s="30"/>
      <c r="H2223" s="30"/>
      <c r="I2223" s="30"/>
      <c r="J2223" s="30"/>
      <c r="K2223" s="30"/>
      <c r="L2223" s="16">
        <v>2</v>
      </c>
      <c r="M2223" s="16">
        <v>5</v>
      </c>
      <c r="N2223" s="17">
        <f>+L2223/(L2223+M2223)</f>
        <v>0.2857142857142857</v>
      </c>
      <c r="T2223" s="19">
        <v>4</v>
      </c>
      <c r="U2223" s="19">
        <v>7</v>
      </c>
      <c r="V2223" s="20">
        <f>(+T2223/(T2223+U2223))</f>
        <v>0.36363636363636365</v>
      </c>
    </row>
    <row r="2224" spans="1:24" x14ac:dyDescent="0.35">
      <c r="A2224" s="11">
        <v>136330</v>
      </c>
      <c r="B2224" s="11" t="s">
        <v>134</v>
      </c>
      <c r="C2224" s="11">
        <v>2022</v>
      </c>
      <c r="D2224" s="24"/>
      <c r="E2224" s="28"/>
      <c r="F2224" s="29"/>
      <c r="G2224" s="30"/>
      <c r="H2224" s="30"/>
      <c r="I2224" s="30"/>
      <c r="J2224" s="30"/>
      <c r="K2224" s="30"/>
      <c r="L2224" s="16">
        <v>7</v>
      </c>
      <c r="M2224" s="16">
        <v>20</v>
      </c>
      <c r="N2224" s="17">
        <f>+L2224/(L2224+M2224)</f>
        <v>0.25925925925925924</v>
      </c>
      <c r="O2224" s="18">
        <v>2897</v>
      </c>
      <c r="P2224" s="18">
        <v>193</v>
      </c>
      <c r="S2224" s="70" t="e">
        <f>+Q2224/R2224</f>
        <v>#DIV/0!</v>
      </c>
      <c r="T2224" s="19">
        <v>6</v>
      </c>
      <c r="U2224" s="19">
        <v>21</v>
      </c>
      <c r="V2224" s="20">
        <f>(+T2224/(T2224+U2224))</f>
        <v>0.22222222222222221</v>
      </c>
    </row>
    <row r="2225" spans="1:24" x14ac:dyDescent="0.35">
      <c r="A2225" s="11">
        <v>136950</v>
      </c>
      <c r="B2225" s="11" t="s">
        <v>135</v>
      </c>
      <c r="C2225" s="11">
        <v>2004</v>
      </c>
      <c r="G2225" s="15" t="e">
        <v>#N/A</v>
      </c>
      <c r="H2225" s="15" t="e">
        <v>#N/A</v>
      </c>
      <c r="L2225" s="16">
        <v>27</v>
      </c>
      <c r="M2225" s="16">
        <v>6</v>
      </c>
      <c r="N2225" s="17">
        <f>+L2225/(L2225+M2225)</f>
        <v>0.81818181818181823</v>
      </c>
      <c r="T2225" s="19">
        <v>28</v>
      </c>
      <c r="U2225" s="19">
        <v>5</v>
      </c>
      <c r="V2225" s="20">
        <f>(+T2225/(T2225+U2225))</f>
        <v>0.84848484848484851</v>
      </c>
    </row>
    <row r="2226" spans="1:24" x14ac:dyDescent="0.35">
      <c r="A2226" s="11">
        <v>136950</v>
      </c>
      <c r="B2226" s="11" t="s">
        <v>135</v>
      </c>
      <c r="C2226" s="11">
        <v>2005</v>
      </c>
      <c r="G2226" s="15" t="e">
        <v>#N/A</v>
      </c>
      <c r="H2226" s="15" t="e">
        <v>#N/A</v>
      </c>
      <c r="L2226" s="16">
        <v>14</v>
      </c>
      <c r="M2226" s="16">
        <v>14</v>
      </c>
      <c r="N2226" s="17">
        <f>+L2226/(L2226+M2226)</f>
        <v>0.5</v>
      </c>
      <c r="T2226" s="19">
        <v>21</v>
      </c>
      <c r="U2226" s="19">
        <v>11</v>
      </c>
      <c r="V2226" s="20">
        <f>(+T2226/(T2226+U2226))</f>
        <v>0.65625</v>
      </c>
    </row>
    <row r="2227" spans="1:24" x14ac:dyDescent="0.35">
      <c r="A2227" s="11">
        <v>136950</v>
      </c>
      <c r="B2227" s="11" t="s">
        <v>135</v>
      </c>
      <c r="C2227" s="11">
        <v>2006</v>
      </c>
      <c r="G2227" s="15" t="e">
        <v>#N/A</v>
      </c>
      <c r="H2227" s="15" t="e">
        <v>#N/A</v>
      </c>
      <c r="L2227" s="16">
        <v>24</v>
      </c>
      <c r="M2227" s="16">
        <v>8</v>
      </c>
      <c r="N2227" s="17">
        <f>+L2227/(L2227+M2227)</f>
        <v>0.75</v>
      </c>
      <c r="T2227" s="19">
        <v>28</v>
      </c>
      <c r="U2227" s="19">
        <v>2</v>
      </c>
      <c r="V2227" s="20">
        <f>(+T2227/(T2227+U2227))</f>
        <v>0.93333333333333335</v>
      </c>
    </row>
    <row r="2228" spans="1:24" x14ac:dyDescent="0.35">
      <c r="A2228" s="11">
        <v>136950</v>
      </c>
      <c r="B2228" s="11" t="s">
        <v>135</v>
      </c>
      <c r="C2228" s="11">
        <v>2007</v>
      </c>
      <c r="G2228" s="15" t="e">
        <v>#N/A</v>
      </c>
      <c r="H2228" s="15" t="e">
        <v>#N/A</v>
      </c>
      <c r="L2228" s="16">
        <v>25</v>
      </c>
      <c r="M2228" s="16">
        <v>7</v>
      </c>
      <c r="N2228" s="17">
        <f>+L2228/(L2228+M2228)</f>
        <v>0.78125</v>
      </c>
      <c r="T2228" s="19">
        <v>20</v>
      </c>
      <c r="U2228" s="19">
        <v>11</v>
      </c>
      <c r="V2228" s="20">
        <f>(+T2228/(T2228+U2228))</f>
        <v>0.64516129032258063</v>
      </c>
    </row>
    <row r="2229" spans="1:24" x14ac:dyDescent="0.35">
      <c r="A2229" s="11">
        <v>136950</v>
      </c>
      <c r="B2229" s="11" t="s">
        <v>135</v>
      </c>
      <c r="C2229" s="11">
        <v>2008</v>
      </c>
      <c r="G2229" s="15" t="e">
        <v>#N/A</v>
      </c>
      <c r="H2229" s="15" t="e">
        <v>#N/A</v>
      </c>
      <c r="L2229" s="16">
        <v>19</v>
      </c>
      <c r="M2229" s="16">
        <v>9</v>
      </c>
      <c r="N2229" s="17">
        <f>+L2229/(L2229+M2229)</f>
        <v>0.6785714285714286</v>
      </c>
      <c r="T2229" s="19">
        <v>19</v>
      </c>
      <c r="U2229" s="19">
        <v>8</v>
      </c>
      <c r="V2229" s="20">
        <f>(+T2229/(T2229+U2229))</f>
        <v>0.70370370370370372</v>
      </c>
    </row>
    <row r="2230" spans="1:24" x14ac:dyDescent="0.35">
      <c r="A2230" s="11">
        <v>136950</v>
      </c>
      <c r="B2230" s="11" t="s">
        <v>135</v>
      </c>
      <c r="C2230" s="11">
        <v>2009</v>
      </c>
      <c r="G2230" s="15" t="e">
        <v>#N/A</v>
      </c>
      <c r="H2230" s="15" t="e">
        <v>#N/A</v>
      </c>
      <c r="L2230" s="16">
        <v>20</v>
      </c>
      <c r="M2230" s="16">
        <v>10</v>
      </c>
      <c r="N2230" s="17">
        <f>+L2230/(L2230+M2230)</f>
        <v>0.66666666666666663</v>
      </c>
      <c r="T2230" s="19">
        <v>25</v>
      </c>
      <c r="U2230" s="19">
        <v>6</v>
      </c>
      <c r="V2230" s="20">
        <f>(+T2230/(T2230+U2230))</f>
        <v>0.80645161290322576</v>
      </c>
    </row>
    <row r="2231" spans="1:24" x14ac:dyDescent="0.35">
      <c r="A2231" s="11">
        <v>136950</v>
      </c>
      <c r="B2231" s="11" t="s">
        <v>135</v>
      </c>
      <c r="C2231" s="11">
        <v>2010</v>
      </c>
      <c r="G2231" s="15" t="e">
        <v>#N/A</v>
      </c>
      <c r="H2231" s="15" t="e">
        <v>#N/A</v>
      </c>
      <c r="L2231" s="16">
        <v>27</v>
      </c>
      <c r="M2231" s="16">
        <v>6</v>
      </c>
      <c r="N2231" s="17">
        <f>+L2231/(L2231+M2231)</f>
        <v>0.81818181818181823</v>
      </c>
      <c r="T2231" s="19">
        <v>20</v>
      </c>
      <c r="U2231" s="19">
        <v>9</v>
      </c>
      <c r="V2231" s="20">
        <f>(+T2231/(T2231+U2231))</f>
        <v>0.68965517241379315</v>
      </c>
    </row>
    <row r="2232" spans="1:24" x14ac:dyDescent="0.35">
      <c r="A2232" s="11">
        <v>136950</v>
      </c>
      <c r="B2232" s="11" t="s">
        <v>135</v>
      </c>
      <c r="C2232" s="11">
        <v>2011</v>
      </c>
      <c r="G2232" s="15" t="e">
        <v>#N/A</v>
      </c>
      <c r="H2232" s="15" t="e">
        <v>#N/A</v>
      </c>
      <c r="L2232" s="16">
        <v>25</v>
      </c>
      <c r="M2232" s="16">
        <v>7</v>
      </c>
      <c r="N2232" s="17">
        <f>+L2232/(L2232+M2232)</f>
        <v>0.78125</v>
      </c>
      <c r="T2232" s="19">
        <v>21</v>
      </c>
      <c r="U2232" s="19">
        <v>8</v>
      </c>
      <c r="V2232" s="20">
        <f>(+T2232/(T2232+U2232))</f>
        <v>0.72413793103448276</v>
      </c>
    </row>
    <row r="2233" spans="1:24" x14ac:dyDescent="0.35">
      <c r="A2233" s="11">
        <v>136950</v>
      </c>
      <c r="B2233" s="11" t="s">
        <v>135</v>
      </c>
      <c r="C2233" s="11">
        <v>2012</v>
      </c>
      <c r="G2233" s="15" t="e">
        <v>#N/A</v>
      </c>
      <c r="H2233" s="15" t="e">
        <v>#N/A</v>
      </c>
      <c r="L2233" s="16">
        <v>16</v>
      </c>
      <c r="M2233" s="16">
        <v>11</v>
      </c>
      <c r="N2233" s="17">
        <f>+L2233/(L2233+M2233)</f>
        <v>0.59259259259259256</v>
      </c>
      <c r="T2233" s="19">
        <v>28</v>
      </c>
      <c r="U2233" s="19">
        <v>6</v>
      </c>
      <c r="V2233" s="20">
        <f>(+T2233/(T2233+U2233))</f>
        <v>0.82352941176470584</v>
      </c>
    </row>
    <row r="2234" spans="1:24" x14ac:dyDescent="0.35">
      <c r="A2234" s="11">
        <v>136950</v>
      </c>
      <c r="B2234" s="11" t="s">
        <v>135</v>
      </c>
      <c r="C2234" s="11">
        <v>2013</v>
      </c>
      <c r="G2234" s="15" t="e">
        <v>#N/A</v>
      </c>
      <c r="H2234" s="15" t="e">
        <v>#N/A</v>
      </c>
      <c r="L2234" s="16">
        <v>19</v>
      </c>
      <c r="M2234" s="16">
        <v>11</v>
      </c>
      <c r="N2234" s="17">
        <f>+L2234/(L2234+M2234)</f>
        <v>0.6333333333333333</v>
      </c>
      <c r="T2234" s="19">
        <v>22</v>
      </c>
      <c r="U2234" s="19">
        <v>9</v>
      </c>
      <c r="V2234" s="20">
        <f>(+T2234/(T2234+U2234))</f>
        <v>0.70967741935483875</v>
      </c>
    </row>
    <row r="2235" spans="1:24" x14ac:dyDescent="0.35">
      <c r="A2235" s="11">
        <v>136950</v>
      </c>
      <c r="B2235" s="11" t="s">
        <v>135</v>
      </c>
      <c r="C2235" s="11">
        <v>2014</v>
      </c>
      <c r="G2235" s="15" t="e">
        <v>#N/A</v>
      </c>
      <c r="H2235" s="15" t="e">
        <v>#N/A</v>
      </c>
      <c r="L2235" s="16">
        <v>14</v>
      </c>
      <c r="M2235" s="16">
        <v>13</v>
      </c>
      <c r="N2235" s="17">
        <f>+L2235/(L2235+M2235)</f>
        <v>0.51851851851851849</v>
      </c>
      <c r="T2235" s="19">
        <v>25</v>
      </c>
      <c r="U2235" s="19">
        <v>7</v>
      </c>
      <c r="V2235" s="20">
        <f>(+T2235/(T2235+U2235))</f>
        <v>0.78125</v>
      </c>
    </row>
    <row r="2236" spans="1:24" x14ac:dyDescent="0.35">
      <c r="A2236" s="11">
        <v>136950</v>
      </c>
      <c r="B2236" s="11" t="s">
        <v>135</v>
      </c>
      <c r="C2236" s="11">
        <v>2015</v>
      </c>
      <c r="G2236" s="15" t="e">
        <v>#N/A</v>
      </c>
      <c r="H2236" s="15" t="e">
        <v>#N/A</v>
      </c>
      <c r="L2236" s="16">
        <v>9</v>
      </c>
      <c r="M2236" s="16">
        <v>19</v>
      </c>
      <c r="N2236" s="17">
        <f>+L2236/(L2236+M2236)</f>
        <v>0.32142857142857145</v>
      </c>
      <c r="T2236" s="19">
        <v>22</v>
      </c>
      <c r="U2236" s="19">
        <v>7</v>
      </c>
      <c r="V2236" s="20">
        <f>(+T2236/(T2236+U2236))</f>
        <v>0.75862068965517238</v>
      </c>
    </row>
    <row r="2237" spans="1:24" x14ac:dyDescent="0.35">
      <c r="A2237" s="11">
        <v>136950</v>
      </c>
      <c r="B2237" s="11" t="s">
        <v>135</v>
      </c>
      <c r="C2237" s="11">
        <v>2016</v>
      </c>
      <c r="G2237" s="15" t="e">
        <v>#N/A</v>
      </c>
      <c r="H2237" s="15" t="e">
        <v>#N/A</v>
      </c>
      <c r="L2237" s="16">
        <v>21</v>
      </c>
      <c r="M2237" s="16">
        <v>9</v>
      </c>
      <c r="N2237" s="17">
        <f>+L2237/(L2237+M2237)</f>
        <v>0.7</v>
      </c>
      <c r="T2237" s="19">
        <v>13</v>
      </c>
      <c r="U2237" s="19">
        <v>14</v>
      </c>
      <c r="V2237" s="20">
        <f>(+T2237/(T2237+U2237))</f>
        <v>0.48148148148148145</v>
      </c>
    </row>
    <row r="2238" spans="1:24" x14ac:dyDescent="0.35">
      <c r="A2238" s="11">
        <v>136950</v>
      </c>
      <c r="B2238" s="11" t="s">
        <v>135</v>
      </c>
      <c r="C2238" s="11">
        <v>2017</v>
      </c>
      <c r="G2238" s="15" t="e">
        <v>#N/A</v>
      </c>
      <c r="H2238" s="15" t="e">
        <v>#N/A</v>
      </c>
      <c r="L2238" s="16">
        <v>24</v>
      </c>
      <c r="M2238" s="16">
        <v>11</v>
      </c>
      <c r="N2238" s="17">
        <f>+L2238/(L2238+M2238)</f>
        <v>0.68571428571428572</v>
      </c>
      <c r="O2238" s="18">
        <v>6000</v>
      </c>
      <c r="P2238" s="18">
        <v>400</v>
      </c>
      <c r="T2238" s="19">
        <v>22</v>
      </c>
      <c r="U2238" s="19">
        <v>8</v>
      </c>
      <c r="V2238" s="20">
        <f>(+T2238/(T2238+U2238))</f>
        <v>0.73333333333333328</v>
      </c>
    </row>
    <row r="2239" spans="1:24" x14ac:dyDescent="0.35">
      <c r="A2239" s="11">
        <v>136950</v>
      </c>
      <c r="B2239" s="11" t="s">
        <v>135</v>
      </c>
      <c r="C2239" s="11">
        <v>2018</v>
      </c>
      <c r="G2239" s="15" t="e">
        <v>#N/A</v>
      </c>
      <c r="H2239" s="15" t="e">
        <v>#N/A</v>
      </c>
      <c r="L2239" s="16">
        <v>16</v>
      </c>
      <c r="M2239" s="16">
        <v>14</v>
      </c>
      <c r="N2239" s="17">
        <f>+L2239/(L2239+M2239)</f>
        <v>0.53333333333333333</v>
      </c>
      <c r="O2239" s="18">
        <v>7595</v>
      </c>
      <c r="P2239" s="18">
        <v>446</v>
      </c>
      <c r="T2239" s="19">
        <v>12</v>
      </c>
      <c r="U2239" s="19">
        <v>14</v>
      </c>
      <c r="V2239" s="20">
        <f>(+T2239/(T2239+U2239))</f>
        <v>0.46153846153846156</v>
      </c>
    </row>
    <row r="2240" spans="1:24" x14ac:dyDescent="0.35">
      <c r="A2240" s="11">
        <v>136950</v>
      </c>
      <c r="B2240" s="11" t="s">
        <v>135</v>
      </c>
      <c r="C2240" s="11">
        <v>2019</v>
      </c>
      <c r="G2240" s="15" t="e">
        <v>#N/A</v>
      </c>
      <c r="H2240" s="15" t="e">
        <v>#N/A</v>
      </c>
      <c r="L2240" s="16">
        <v>10</v>
      </c>
      <c r="M2240" s="16">
        <v>18</v>
      </c>
      <c r="N2240" s="17">
        <f>+L2240/(L2240+M2240)</f>
        <v>0.35714285714285715</v>
      </c>
      <c r="T2240" s="19">
        <v>12</v>
      </c>
      <c r="U2240" s="19">
        <v>16</v>
      </c>
      <c r="V2240" s="20">
        <f>(+T2240/(T2240+U2240))</f>
        <v>0.42857142857142855</v>
      </c>
      <c r="W2240" s="21">
        <v>3724</v>
      </c>
      <c r="X2240" s="21">
        <v>266</v>
      </c>
    </row>
    <row r="2241" spans="1:22" x14ac:dyDescent="0.35">
      <c r="A2241" s="11">
        <v>136950</v>
      </c>
      <c r="B2241" s="11" t="s">
        <v>135</v>
      </c>
      <c r="C2241" s="11">
        <v>2020</v>
      </c>
      <c r="G2241" s="15" t="e">
        <v>#N/A</v>
      </c>
      <c r="H2241" s="15" t="e">
        <v>#N/A</v>
      </c>
      <c r="L2241" s="16">
        <v>14</v>
      </c>
      <c r="M2241" s="16">
        <v>15</v>
      </c>
      <c r="N2241" s="17">
        <f>+L2241/(L2241+M2241)</f>
        <v>0.48275862068965519</v>
      </c>
      <c r="T2241" s="19">
        <v>15</v>
      </c>
      <c r="U2241" s="19">
        <v>14</v>
      </c>
      <c r="V2241" s="20">
        <f>(+T2241/(T2241+U2241))</f>
        <v>0.51724137931034486</v>
      </c>
    </row>
    <row r="2242" spans="1:22" x14ac:dyDescent="0.35">
      <c r="A2242" s="11">
        <v>136950</v>
      </c>
      <c r="B2242" s="11" t="s">
        <v>135</v>
      </c>
      <c r="C2242" s="11">
        <v>2021</v>
      </c>
      <c r="G2242" s="15" t="e">
        <v>#N/A</v>
      </c>
      <c r="H2242" s="15" t="e">
        <v>#N/A</v>
      </c>
      <c r="L2242" s="16">
        <v>0</v>
      </c>
      <c r="M2242" s="16">
        <v>1</v>
      </c>
      <c r="N2242" s="17">
        <f>+L2242/(L2242+M2242)</f>
        <v>0</v>
      </c>
      <c r="T2242" s="19">
        <v>0</v>
      </c>
      <c r="U2242" s="19">
        <v>2</v>
      </c>
      <c r="V2242" s="20">
        <f>(+T2242/(T2242+U2242))</f>
        <v>0</v>
      </c>
    </row>
    <row r="2243" spans="1:22" x14ac:dyDescent="0.35">
      <c r="A2243" s="11">
        <v>136950</v>
      </c>
      <c r="B2243" s="11" t="s">
        <v>135</v>
      </c>
      <c r="C2243" s="11">
        <v>2022</v>
      </c>
      <c r="G2243" s="15" t="e">
        <v>#N/A</v>
      </c>
      <c r="H2243" s="15" t="e">
        <v>#N/A</v>
      </c>
      <c r="L2243" s="16">
        <v>14</v>
      </c>
      <c r="M2243" s="16">
        <v>15</v>
      </c>
      <c r="N2243" s="17">
        <f>+L2243/(L2243+M2243)</f>
        <v>0.48275862068965519</v>
      </c>
      <c r="O2243" s="18">
        <v>2483</v>
      </c>
      <c r="P2243" s="18">
        <v>166</v>
      </c>
      <c r="S2243" s="70" t="e">
        <f>+Q2243/R2243</f>
        <v>#DIV/0!</v>
      </c>
      <c r="T2243" s="19">
        <v>6</v>
      </c>
      <c r="U2243" s="19">
        <v>19</v>
      </c>
      <c r="V2243" s="20">
        <f>(+T2243/(T2243+U2243))</f>
        <v>0.24</v>
      </c>
    </row>
    <row r="2244" spans="1:22" x14ac:dyDescent="0.35">
      <c r="A2244" s="11">
        <v>137032</v>
      </c>
      <c r="B2244" s="11" t="s">
        <v>136</v>
      </c>
      <c r="C2244" s="11">
        <v>2004</v>
      </c>
      <c r="G2244" s="15" t="e">
        <v>#N/A</v>
      </c>
      <c r="H2244" s="15" t="e">
        <v>#N/A</v>
      </c>
      <c r="L2244" s="16">
        <v>4</v>
      </c>
      <c r="M2244" s="16">
        <v>24</v>
      </c>
      <c r="N2244" s="17">
        <f>+L2244/(L2244+M2244)</f>
        <v>0.14285714285714285</v>
      </c>
      <c r="T2244" s="19">
        <v>1</v>
      </c>
      <c r="U2244" s="19">
        <v>27</v>
      </c>
      <c r="V2244" s="20">
        <f>(+T2244/(T2244+U2244))</f>
        <v>3.5714285714285712E-2</v>
      </c>
    </row>
    <row r="2245" spans="1:22" x14ac:dyDescent="0.35">
      <c r="A2245" s="11">
        <v>137032</v>
      </c>
      <c r="B2245" s="11" t="s">
        <v>136</v>
      </c>
      <c r="C2245" s="11">
        <v>2005</v>
      </c>
      <c r="G2245" s="15" t="e">
        <v>#N/A</v>
      </c>
      <c r="H2245" s="15" t="e">
        <v>#N/A</v>
      </c>
      <c r="L2245" s="16">
        <v>13</v>
      </c>
      <c r="M2245" s="16">
        <v>16</v>
      </c>
      <c r="N2245" s="17">
        <f>+L2245/(L2245+M2245)</f>
        <v>0.44827586206896552</v>
      </c>
      <c r="T2245" s="19">
        <v>1</v>
      </c>
      <c r="U2245" s="19">
        <v>26</v>
      </c>
      <c r="V2245" s="20">
        <f>(+T2245/(T2245+U2245))</f>
        <v>3.7037037037037035E-2</v>
      </c>
    </row>
    <row r="2246" spans="1:22" x14ac:dyDescent="0.35">
      <c r="A2246" s="11">
        <v>137032</v>
      </c>
      <c r="B2246" s="11" t="s">
        <v>136</v>
      </c>
      <c r="C2246" s="11">
        <v>2006</v>
      </c>
      <c r="G2246" s="15" t="e">
        <v>#N/A</v>
      </c>
      <c r="H2246" s="15" t="e">
        <v>#N/A</v>
      </c>
      <c r="L2246" s="16">
        <v>8</v>
      </c>
      <c r="M2246" s="16">
        <v>12</v>
      </c>
      <c r="N2246" s="17">
        <f>+L2246/(L2246+M2246)</f>
        <v>0.4</v>
      </c>
      <c r="T2246" s="19">
        <v>9</v>
      </c>
      <c r="U2246" s="19">
        <v>18</v>
      </c>
      <c r="V2246" s="20">
        <f>(+T2246/(T2246+U2246))</f>
        <v>0.33333333333333331</v>
      </c>
    </row>
    <row r="2247" spans="1:22" x14ac:dyDescent="0.35">
      <c r="A2247" s="11">
        <v>137032</v>
      </c>
      <c r="B2247" s="11" t="s">
        <v>136</v>
      </c>
      <c r="C2247" s="11">
        <v>2007</v>
      </c>
      <c r="G2247" s="15" t="e">
        <v>#N/A</v>
      </c>
      <c r="H2247" s="15" t="e">
        <v>#N/A</v>
      </c>
      <c r="L2247" s="16">
        <v>13</v>
      </c>
      <c r="M2247" s="16">
        <v>15</v>
      </c>
      <c r="N2247" s="17">
        <f>+L2247/(L2247+M2247)</f>
        <v>0.4642857142857143</v>
      </c>
      <c r="T2247" s="19">
        <v>6</v>
      </c>
      <c r="U2247" s="19">
        <v>22</v>
      </c>
      <c r="V2247" s="20">
        <f>(+T2247/(T2247+U2247))</f>
        <v>0.21428571428571427</v>
      </c>
    </row>
    <row r="2248" spans="1:22" x14ac:dyDescent="0.35">
      <c r="A2248" s="11">
        <v>137032</v>
      </c>
      <c r="B2248" s="11" t="s">
        <v>136</v>
      </c>
      <c r="C2248" s="11">
        <v>2008</v>
      </c>
      <c r="G2248" s="15" t="e">
        <v>#N/A</v>
      </c>
      <c r="H2248" s="15" t="e">
        <v>#N/A</v>
      </c>
      <c r="L2248" s="16">
        <v>14</v>
      </c>
      <c r="M2248" s="16">
        <v>15</v>
      </c>
      <c r="N2248" s="17">
        <f>+L2248/(L2248+M2248)</f>
        <v>0.48275862068965519</v>
      </c>
      <c r="T2248" s="19">
        <v>13</v>
      </c>
      <c r="U2248" s="19">
        <v>15</v>
      </c>
      <c r="V2248" s="20">
        <f>(+T2248/(T2248+U2248))</f>
        <v>0.4642857142857143</v>
      </c>
    </row>
    <row r="2249" spans="1:22" x14ac:dyDescent="0.35">
      <c r="A2249" s="11">
        <v>137032</v>
      </c>
      <c r="B2249" s="11" t="s">
        <v>136</v>
      </c>
      <c r="C2249" s="11">
        <v>2009</v>
      </c>
      <c r="G2249" s="15" t="e">
        <v>#N/A</v>
      </c>
      <c r="H2249" s="15" t="e">
        <v>#N/A</v>
      </c>
      <c r="L2249" s="16">
        <v>15</v>
      </c>
      <c r="M2249" s="16">
        <v>16</v>
      </c>
      <c r="N2249" s="17">
        <f>+L2249/(L2249+M2249)</f>
        <v>0.4838709677419355</v>
      </c>
      <c r="T2249" s="19">
        <v>11</v>
      </c>
      <c r="U2249" s="19">
        <v>16</v>
      </c>
      <c r="V2249" s="20">
        <f>(+T2249/(T2249+U2249))</f>
        <v>0.40740740740740738</v>
      </c>
    </row>
    <row r="2250" spans="1:22" x14ac:dyDescent="0.35">
      <c r="A2250" s="11">
        <v>137032</v>
      </c>
      <c r="B2250" s="11" t="s">
        <v>136</v>
      </c>
      <c r="C2250" s="11">
        <v>2010</v>
      </c>
      <c r="G2250" s="15" t="e">
        <v>#N/A</v>
      </c>
      <c r="H2250" s="15" t="e">
        <v>#N/A</v>
      </c>
      <c r="L2250" s="16">
        <v>11</v>
      </c>
      <c r="M2250" s="16">
        <v>20</v>
      </c>
      <c r="N2250" s="17">
        <f>+L2250/(L2250+M2250)</f>
        <v>0.35483870967741937</v>
      </c>
      <c r="T2250" s="19">
        <v>13</v>
      </c>
      <c r="U2250" s="19">
        <v>15</v>
      </c>
      <c r="V2250" s="20">
        <f>(+T2250/(T2250+U2250))</f>
        <v>0.4642857142857143</v>
      </c>
    </row>
    <row r="2251" spans="1:22" x14ac:dyDescent="0.35">
      <c r="A2251" s="11">
        <v>137032</v>
      </c>
      <c r="B2251" s="11" t="s">
        <v>136</v>
      </c>
      <c r="C2251" s="11">
        <v>2011</v>
      </c>
      <c r="G2251" s="15" t="e">
        <v>#N/A</v>
      </c>
      <c r="H2251" s="15" t="e">
        <v>#N/A</v>
      </c>
      <c r="L2251" s="16">
        <v>12</v>
      </c>
      <c r="M2251" s="16">
        <v>16</v>
      </c>
      <c r="N2251" s="17">
        <f>+L2251/(L2251+M2251)</f>
        <v>0.42857142857142855</v>
      </c>
      <c r="T2251" s="19">
        <v>9</v>
      </c>
      <c r="U2251" s="19">
        <v>18</v>
      </c>
      <c r="V2251" s="20">
        <f>(+T2251/(T2251+U2251))</f>
        <v>0.33333333333333331</v>
      </c>
    </row>
    <row r="2252" spans="1:22" x14ac:dyDescent="0.35">
      <c r="A2252" s="11">
        <v>137032</v>
      </c>
      <c r="B2252" s="11" t="s">
        <v>136</v>
      </c>
      <c r="C2252" s="11">
        <v>2012</v>
      </c>
      <c r="G2252" s="15" t="e">
        <v>#N/A</v>
      </c>
      <c r="H2252" s="15" t="e">
        <v>#N/A</v>
      </c>
      <c r="L2252" s="16">
        <v>18</v>
      </c>
      <c r="M2252" s="16">
        <v>12</v>
      </c>
      <c r="N2252" s="17">
        <f>+L2252/(L2252+M2252)</f>
        <v>0.6</v>
      </c>
      <c r="T2252" s="19">
        <v>7</v>
      </c>
      <c r="U2252" s="19">
        <v>19</v>
      </c>
      <c r="V2252" s="20">
        <f>(+T2252/(T2252+U2252))</f>
        <v>0.26923076923076922</v>
      </c>
    </row>
    <row r="2253" spans="1:22" x14ac:dyDescent="0.35">
      <c r="A2253" s="11">
        <v>137032</v>
      </c>
      <c r="B2253" s="11" t="s">
        <v>136</v>
      </c>
      <c r="C2253" s="11">
        <v>2013</v>
      </c>
      <c r="G2253" s="15" t="e">
        <v>#N/A</v>
      </c>
      <c r="H2253" s="15" t="e">
        <v>#N/A</v>
      </c>
      <c r="L2253" s="16">
        <v>22</v>
      </c>
      <c r="M2253" s="16">
        <v>8</v>
      </c>
      <c r="N2253" s="17">
        <f>+L2253/(L2253+M2253)</f>
        <v>0.73333333333333328</v>
      </c>
      <c r="T2253" s="19">
        <v>14</v>
      </c>
      <c r="U2253" s="19">
        <v>15</v>
      </c>
      <c r="V2253" s="20">
        <f>(+T2253/(T2253+U2253))</f>
        <v>0.48275862068965519</v>
      </c>
    </row>
    <row r="2254" spans="1:22" x14ac:dyDescent="0.35">
      <c r="A2254" s="11">
        <v>137032</v>
      </c>
      <c r="B2254" s="11" t="s">
        <v>136</v>
      </c>
      <c r="C2254" s="11">
        <v>2014</v>
      </c>
      <c r="G2254" s="15" t="e">
        <v>#N/A</v>
      </c>
      <c r="H2254" s="15" t="e">
        <v>#N/A</v>
      </c>
      <c r="L2254" s="16">
        <v>24</v>
      </c>
      <c r="M2254" s="16">
        <v>9</v>
      </c>
      <c r="N2254" s="17">
        <f>+L2254/(L2254+M2254)</f>
        <v>0.72727272727272729</v>
      </c>
      <c r="T2254" s="19">
        <v>20</v>
      </c>
      <c r="U2254" s="19">
        <v>10</v>
      </c>
      <c r="V2254" s="20">
        <f>(+T2254/(T2254+U2254))</f>
        <v>0.66666666666666663</v>
      </c>
    </row>
    <row r="2255" spans="1:22" x14ac:dyDescent="0.35">
      <c r="A2255" s="11">
        <v>137032</v>
      </c>
      <c r="B2255" s="11" t="s">
        <v>136</v>
      </c>
      <c r="C2255" s="11">
        <v>2015</v>
      </c>
      <c r="G2255" s="15" t="e">
        <v>#N/A</v>
      </c>
      <c r="H2255" s="15" t="e">
        <v>#N/A</v>
      </c>
      <c r="L2255" s="16">
        <v>14</v>
      </c>
      <c r="M2255" s="16">
        <v>15</v>
      </c>
      <c r="N2255" s="17">
        <f>+L2255/(L2255+M2255)</f>
        <v>0.48275862068965519</v>
      </c>
      <c r="T2255" s="19">
        <v>9</v>
      </c>
      <c r="U2255" s="19">
        <v>18</v>
      </c>
      <c r="V2255" s="20">
        <f>(+T2255/(T2255+U2255))</f>
        <v>0.33333333333333331</v>
      </c>
    </row>
    <row r="2256" spans="1:22" x14ac:dyDescent="0.35">
      <c r="A2256" s="11">
        <v>137032</v>
      </c>
      <c r="B2256" s="11" t="s">
        <v>136</v>
      </c>
      <c r="C2256" s="11">
        <v>2016</v>
      </c>
      <c r="G2256" s="15" t="e">
        <v>#N/A</v>
      </c>
      <c r="H2256" s="15" t="e">
        <v>#N/A</v>
      </c>
      <c r="L2256" s="16">
        <v>19</v>
      </c>
      <c r="M2256" s="16">
        <v>12</v>
      </c>
      <c r="N2256" s="17">
        <f>+L2256/(L2256+M2256)</f>
        <v>0.61290322580645162</v>
      </c>
      <c r="T2256" s="19">
        <v>5</v>
      </c>
      <c r="U2256" s="19">
        <v>22</v>
      </c>
      <c r="V2256" s="20">
        <f>(+T2256/(T2256+U2256))</f>
        <v>0.18518518518518517</v>
      </c>
    </row>
    <row r="2257" spans="1:22" x14ac:dyDescent="0.35">
      <c r="A2257" s="11">
        <v>137032</v>
      </c>
      <c r="B2257" s="11" t="s">
        <v>136</v>
      </c>
      <c r="C2257" s="11">
        <v>2017</v>
      </c>
      <c r="G2257" s="15" t="e">
        <v>#N/A</v>
      </c>
      <c r="H2257" s="15" t="e">
        <v>#N/A</v>
      </c>
      <c r="L2257" s="16">
        <v>12</v>
      </c>
      <c r="M2257" s="16">
        <v>16</v>
      </c>
      <c r="N2257" s="17">
        <f>+L2257/(L2257+M2257)</f>
        <v>0.42857142857142855</v>
      </c>
      <c r="O2257" s="18">
        <v>4778</v>
      </c>
      <c r="P2257" s="18">
        <v>318</v>
      </c>
      <c r="T2257" s="19">
        <v>9</v>
      </c>
      <c r="U2257" s="19">
        <v>18</v>
      </c>
      <c r="V2257" s="20">
        <f>(+T2257/(T2257+U2257))</f>
        <v>0.33333333333333331</v>
      </c>
    </row>
    <row r="2258" spans="1:22" x14ac:dyDescent="0.35">
      <c r="A2258" s="11">
        <v>137032</v>
      </c>
      <c r="B2258" s="11" t="s">
        <v>136</v>
      </c>
      <c r="C2258" s="11">
        <v>2018</v>
      </c>
      <c r="G2258" s="15" t="e">
        <v>#N/A</v>
      </c>
      <c r="H2258" s="15" t="e">
        <v>#N/A</v>
      </c>
      <c r="L2258" s="16">
        <v>12</v>
      </c>
      <c r="M2258" s="16">
        <v>19</v>
      </c>
      <c r="N2258" s="17">
        <f>+L2258/(L2258+M2258)</f>
        <v>0.38709677419354838</v>
      </c>
      <c r="O2258" s="18">
        <v>4416</v>
      </c>
      <c r="P2258" s="18">
        <v>339</v>
      </c>
      <c r="T2258" s="19">
        <v>13</v>
      </c>
      <c r="U2258" s="19">
        <v>16</v>
      </c>
      <c r="V2258" s="20">
        <f>(+T2258/(T2258+U2258))</f>
        <v>0.44827586206896552</v>
      </c>
    </row>
    <row r="2259" spans="1:22" x14ac:dyDescent="0.35">
      <c r="A2259" s="11">
        <v>137032</v>
      </c>
      <c r="B2259" s="11" t="s">
        <v>136</v>
      </c>
      <c r="C2259" s="11">
        <v>2019</v>
      </c>
      <c r="G2259" s="15" t="e">
        <v>#N/A</v>
      </c>
      <c r="H2259" s="15" t="e">
        <v>#N/A</v>
      </c>
      <c r="L2259" s="16">
        <v>13</v>
      </c>
      <c r="M2259" s="16">
        <v>16</v>
      </c>
      <c r="N2259" s="17">
        <f>+L2259/(L2259+M2259)</f>
        <v>0.44827586206896552</v>
      </c>
      <c r="T2259" s="19">
        <v>10</v>
      </c>
      <c r="U2259" s="19">
        <v>18</v>
      </c>
      <c r="V2259" s="20">
        <f>(+T2259/(T2259+U2259))</f>
        <v>0.35714285714285715</v>
      </c>
    </row>
    <row r="2260" spans="1:22" x14ac:dyDescent="0.35">
      <c r="A2260" s="11">
        <v>137032</v>
      </c>
      <c r="B2260" s="11" t="s">
        <v>136</v>
      </c>
      <c r="C2260" s="11">
        <v>2020</v>
      </c>
      <c r="G2260" s="15" t="e">
        <v>#N/A</v>
      </c>
      <c r="H2260" s="15" t="e">
        <v>#N/A</v>
      </c>
      <c r="L2260" s="16">
        <v>16</v>
      </c>
      <c r="M2260" s="16">
        <v>13</v>
      </c>
      <c r="N2260" s="17">
        <f>+L2260/(L2260+M2260)</f>
        <v>0.55172413793103448</v>
      </c>
      <c r="T2260" s="19">
        <v>15</v>
      </c>
      <c r="U2260" s="19">
        <v>15</v>
      </c>
      <c r="V2260" s="20">
        <f>(+T2260/(T2260+U2260))</f>
        <v>0.5</v>
      </c>
    </row>
    <row r="2261" spans="1:22" x14ac:dyDescent="0.35">
      <c r="A2261" s="11">
        <v>137032</v>
      </c>
      <c r="B2261" s="11" t="s">
        <v>136</v>
      </c>
      <c r="C2261" s="11">
        <v>2021</v>
      </c>
      <c r="G2261" s="15" t="e">
        <v>#N/A</v>
      </c>
      <c r="H2261" s="15" t="e">
        <v>#N/A</v>
      </c>
      <c r="L2261" s="16">
        <v>7</v>
      </c>
      <c r="M2261" s="16">
        <v>1</v>
      </c>
      <c r="N2261" s="17">
        <f>+L2261/(L2261+M2261)</f>
        <v>0.875</v>
      </c>
      <c r="S2261" s="70" t="e">
        <f>+Q2261/R2261</f>
        <v>#DIV/0!</v>
      </c>
      <c r="T2261" s="19">
        <v>3</v>
      </c>
      <c r="U2261" s="19">
        <v>3</v>
      </c>
      <c r="V2261" s="20">
        <f>(+T2261/(T2261+U2261))</f>
        <v>0.5</v>
      </c>
    </row>
    <row r="2262" spans="1:22" x14ac:dyDescent="0.35">
      <c r="A2262" s="11">
        <v>137032</v>
      </c>
      <c r="B2262" s="11" t="s">
        <v>136</v>
      </c>
      <c r="C2262" s="11">
        <v>2022</v>
      </c>
      <c r="G2262" s="15" t="e">
        <v>#N/A</v>
      </c>
      <c r="H2262" s="15" t="e">
        <v>#N/A</v>
      </c>
      <c r="L2262" s="16">
        <v>12</v>
      </c>
      <c r="M2262" s="16">
        <v>15</v>
      </c>
      <c r="N2262" s="17">
        <f>+L2262/(L2262+M2262)</f>
        <v>0.44444444444444442</v>
      </c>
      <c r="O2262" s="18">
        <v>5861</v>
      </c>
      <c r="P2262" s="18">
        <v>367</v>
      </c>
      <c r="T2262" s="19">
        <v>17</v>
      </c>
      <c r="U2262" s="19">
        <v>12</v>
      </c>
      <c r="V2262" s="20">
        <f>(+T2262/(T2262+U2262))</f>
        <v>0.58620689655172409</v>
      </c>
    </row>
    <row r="2263" spans="1:22" x14ac:dyDescent="0.35">
      <c r="A2263" s="11">
        <v>137351</v>
      </c>
      <c r="B2263" s="11" t="s">
        <v>137</v>
      </c>
      <c r="C2263" s="11">
        <v>2004</v>
      </c>
      <c r="D2263" s="12">
        <v>4</v>
      </c>
      <c r="E2263" s="13">
        <v>7</v>
      </c>
      <c r="F2263" s="14">
        <f>+(D2263/(D2263+E2263))</f>
        <v>0.36363636363636365</v>
      </c>
      <c r="G2263" s="15" t="e">
        <v>#N/A</v>
      </c>
      <c r="H2263" s="15" t="e">
        <v>#N/A</v>
      </c>
      <c r="L2263" s="16">
        <v>7</v>
      </c>
      <c r="M2263" s="16">
        <v>20</v>
      </c>
      <c r="N2263" s="17">
        <f>+L2263/(L2263+M2263)</f>
        <v>0.25925925925925924</v>
      </c>
      <c r="O2263" s="18">
        <v>50214</v>
      </c>
      <c r="P2263" s="18">
        <v>3348</v>
      </c>
      <c r="T2263" s="19">
        <v>14</v>
      </c>
      <c r="U2263" s="19">
        <v>15</v>
      </c>
      <c r="V2263" s="20">
        <f>(+T2263/(T2263+U2263))</f>
        <v>0.48275862068965519</v>
      </c>
    </row>
    <row r="2264" spans="1:22" x14ac:dyDescent="0.35">
      <c r="A2264" s="11">
        <v>137351</v>
      </c>
      <c r="B2264" s="11" t="s">
        <v>137</v>
      </c>
      <c r="C2264" s="11">
        <v>2005</v>
      </c>
      <c r="D2264" s="12">
        <v>6</v>
      </c>
      <c r="E2264" s="13">
        <v>6</v>
      </c>
      <c r="F2264" s="14">
        <f>+(D2264/(D2264+E2264))</f>
        <v>0.5</v>
      </c>
      <c r="G2264" s="15" t="e">
        <v>#N/A</v>
      </c>
      <c r="H2264" s="15" t="e">
        <v>#N/A</v>
      </c>
      <c r="L2264" s="16">
        <v>14</v>
      </c>
      <c r="M2264" s="16">
        <v>16</v>
      </c>
      <c r="N2264" s="17">
        <f>+L2264/(L2264+M2264)</f>
        <v>0.46666666666666667</v>
      </c>
      <c r="T2264" s="19">
        <v>21</v>
      </c>
      <c r="U2264" s="19">
        <v>11</v>
      </c>
      <c r="V2264" s="20">
        <f>(+T2264/(T2264+U2264))</f>
        <v>0.65625</v>
      </c>
    </row>
    <row r="2265" spans="1:22" x14ac:dyDescent="0.35">
      <c r="A2265" s="11">
        <v>137351</v>
      </c>
      <c r="B2265" s="11" t="s">
        <v>137</v>
      </c>
      <c r="C2265" s="11">
        <v>2006</v>
      </c>
      <c r="D2265" s="12">
        <v>9</v>
      </c>
      <c r="E2265" s="13">
        <v>4</v>
      </c>
      <c r="F2265" s="14">
        <f>+(D2265/(D2265+E2265))</f>
        <v>0.69230769230769229</v>
      </c>
      <c r="G2265" s="15">
        <v>181333</v>
      </c>
      <c r="H2265" s="15">
        <v>30222</v>
      </c>
      <c r="L2265" s="16">
        <v>7</v>
      </c>
      <c r="M2265" s="16">
        <v>22</v>
      </c>
      <c r="N2265" s="17">
        <f>+L2265/(L2265+M2265)</f>
        <v>0.2413793103448276</v>
      </c>
      <c r="T2265" s="19">
        <v>19</v>
      </c>
      <c r="U2265" s="19">
        <v>12</v>
      </c>
      <c r="V2265" s="20">
        <f>(+T2265/(T2265+U2265))</f>
        <v>0.61290322580645162</v>
      </c>
    </row>
    <row r="2266" spans="1:22" x14ac:dyDescent="0.35">
      <c r="A2266" s="11">
        <v>137351</v>
      </c>
      <c r="B2266" s="11" t="s">
        <v>137</v>
      </c>
      <c r="C2266" s="11">
        <v>2007</v>
      </c>
      <c r="D2266" s="12">
        <v>9</v>
      </c>
      <c r="E2266" s="13">
        <v>4</v>
      </c>
      <c r="F2266" s="14">
        <f>+(D2266/(D2266+E2266))</f>
        <v>0.69230769230769229</v>
      </c>
      <c r="G2266" s="15" t="e">
        <v>#N/A</v>
      </c>
      <c r="H2266" s="15" t="e">
        <v>#N/A</v>
      </c>
      <c r="L2266" s="16">
        <v>12</v>
      </c>
      <c r="M2266" s="16">
        <v>18</v>
      </c>
      <c r="N2266" s="17">
        <f>+L2266/(L2266+M2266)</f>
        <v>0.4</v>
      </c>
      <c r="T2266" s="19">
        <v>21</v>
      </c>
      <c r="U2266" s="19">
        <v>12</v>
      </c>
      <c r="V2266" s="20">
        <f>(+T2266/(T2266+U2266))</f>
        <v>0.63636363636363635</v>
      </c>
    </row>
    <row r="2267" spans="1:22" x14ac:dyDescent="0.35">
      <c r="A2267" s="11">
        <v>137351</v>
      </c>
      <c r="B2267" s="11" t="s">
        <v>137</v>
      </c>
      <c r="C2267" s="11">
        <v>2008</v>
      </c>
      <c r="D2267" s="12">
        <v>8</v>
      </c>
      <c r="E2267" s="13">
        <v>5</v>
      </c>
      <c r="F2267" s="14">
        <f>+(D2267/(D2267+E2267))</f>
        <v>0.61538461538461542</v>
      </c>
      <c r="G2267" s="15" t="e">
        <v>#N/A</v>
      </c>
      <c r="H2267" s="15" t="e">
        <v>#N/A</v>
      </c>
      <c r="L2267" s="16">
        <v>12</v>
      </c>
      <c r="M2267" s="16">
        <v>19</v>
      </c>
      <c r="N2267" s="17">
        <f>+L2267/(L2267+M2267)</f>
        <v>0.38709677419354838</v>
      </c>
      <c r="T2267" s="19">
        <v>16</v>
      </c>
      <c r="U2267" s="19">
        <v>16</v>
      </c>
      <c r="V2267" s="20">
        <f>(+T2267/(T2267+U2267))</f>
        <v>0.5</v>
      </c>
    </row>
    <row r="2268" spans="1:22" x14ac:dyDescent="0.35">
      <c r="A2268" s="11">
        <v>137351</v>
      </c>
      <c r="B2268" s="11" t="s">
        <v>137</v>
      </c>
      <c r="C2268" s="11">
        <v>2009</v>
      </c>
      <c r="D2268" s="12">
        <v>8</v>
      </c>
      <c r="E2268" s="13">
        <v>5</v>
      </c>
      <c r="F2268" s="14">
        <f>+(D2268/(D2268+E2268))</f>
        <v>0.61538461538461542</v>
      </c>
      <c r="G2268" s="15" t="e">
        <v>#N/A</v>
      </c>
      <c r="H2268" s="15" t="e">
        <v>#N/A</v>
      </c>
      <c r="L2268" s="16">
        <v>9</v>
      </c>
      <c r="M2268" s="16">
        <v>22</v>
      </c>
      <c r="N2268" s="17">
        <f>+L2268/(L2268+M2268)</f>
        <v>0.29032258064516131</v>
      </c>
      <c r="T2268" s="19">
        <v>27</v>
      </c>
      <c r="U2268" s="19">
        <v>10</v>
      </c>
      <c r="V2268" s="20">
        <f>(+T2268/(T2268+U2268))</f>
        <v>0.72972972972972971</v>
      </c>
    </row>
    <row r="2269" spans="1:22" x14ac:dyDescent="0.35">
      <c r="A2269" s="11">
        <v>137351</v>
      </c>
      <c r="B2269" s="11" t="s">
        <v>137</v>
      </c>
      <c r="C2269" s="11">
        <v>2010</v>
      </c>
      <c r="D2269" s="12">
        <v>8</v>
      </c>
      <c r="E2269" s="13">
        <v>5</v>
      </c>
      <c r="F2269" s="14">
        <f>+(D2269/(D2269+E2269))</f>
        <v>0.61538461538461542</v>
      </c>
      <c r="G2269" s="15" t="e">
        <v>#N/A</v>
      </c>
      <c r="H2269" s="15" t="e">
        <v>#N/A</v>
      </c>
      <c r="L2269" s="16">
        <v>20</v>
      </c>
      <c r="M2269" s="16">
        <v>13</v>
      </c>
      <c r="N2269" s="17">
        <f>+L2269/(L2269+M2269)</f>
        <v>0.60606060606060608</v>
      </c>
      <c r="T2269" s="19">
        <v>15</v>
      </c>
      <c r="U2269" s="19">
        <v>16</v>
      </c>
      <c r="V2269" s="20">
        <f>(+T2269/(T2269+U2269))</f>
        <v>0.4838709677419355</v>
      </c>
    </row>
    <row r="2270" spans="1:22" x14ac:dyDescent="0.35">
      <c r="A2270" s="11">
        <v>137351</v>
      </c>
      <c r="B2270" s="11" t="s">
        <v>137</v>
      </c>
      <c r="C2270" s="11">
        <v>2011</v>
      </c>
      <c r="D2270" s="12">
        <v>5</v>
      </c>
      <c r="E2270" s="13">
        <v>7</v>
      </c>
      <c r="F2270" s="14">
        <f>+(D2270/(D2270+E2270))</f>
        <v>0.41666666666666669</v>
      </c>
      <c r="G2270" s="15" t="e">
        <v>#N/A</v>
      </c>
      <c r="H2270" s="15" t="e">
        <v>#N/A</v>
      </c>
      <c r="L2270" s="16">
        <v>10</v>
      </c>
      <c r="M2270" s="16">
        <v>23</v>
      </c>
      <c r="N2270" s="17">
        <f>+L2270/(L2270+M2270)</f>
        <v>0.30303030303030304</v>
      </c>
      <c r="T2270" s="19">
        <v>12</v>
      </c>
      <c r="U2270" s="19">
        <v>19</v>
      </c>
      <c r="V2270" s="20">
        <f>(+T2270/(T2270+U2270))</f>
        <v>0.38709677419354838</v>
      </c>
    </row>
    <row r="2271" spans="1:22" x14ac:dyDescent="0.35">
      <c r="A2271" s="11">
        <v>137351</v>
      </c>
      <c r="B2271" s="11" t="s">
        <v>137</v>
      </c>
      <c r="C2271" s="11">
        <v>2012</v>
      </c>
      <c r="D2271" s="12">
        <v>3</v>
      </c>
      <c r="E2271" s="13">
        <v>9</v>
      </c>
      <c r="F2271" s="14">
        <f>+(D2271/(D2271+E2271))</f>
        <v>0.25</v>
      </c>
      <c r="G2271" s="15" t="e">
        <v>#N/A</v>
      </c>
      <c r="H2271" s="15" t="e">
        <v>#N/A</v>
      </c>
      <c r="L2271" s="16">
        <v>22</v>
      </c>
      <c r="M2271" s="16">
        <v>14</v>
      </c>
      <c r="N2271" s="17">
        <f>+L2271/(L2271+M2271)</f>
        <v>0.61111111111111116</v>
      </c>
      <c r="T2271" s="19">
        <v>19</v>
      </c>
      <c r="U2271" s="19">
        <v>16</v>
      </c>
      <c r="V2271" s="20">
        <f>(+T2271/(T2271+U2271))</f>
        <v>0.54285714285714282</v>
      </c>
    </row>
    <row r="2272" spans="1:22" x14ac:dyDescent="0.35">
      <c r="A2272" s="11">
        <v>137351</v>
      </c>
      <c r="B2272" s="11" t="s">
        <v>137</v>
      </c>
      <c r="C2272" s="11">
        <v>2013</v>
      </c>
      <c r="D2272" s="12">
        <v>2</v>
      </c>
      <c r="E2272" s="13">
        <v>19</v>
      </c>
      <c r="F2272" s="14">
        <f>+(D2272/(D2272+E2272))</f>
        <v>9.5238095238095233E-2</v>
      </c>
      <c r="G2272" s="15" t="e">
        <v>#N/A</v>
      </c>
      <c r="H2272" s="15" t="e">
        <v>#N/A</v>
      </c>
      <c r="L2272" s="16">
        <v>12</v>
      </c>
      <c r="M2272" s="16">
        <v>19</v>
      </c>
      <c r="N2272" s="17">
        <f>+L2272/(L2272+M2272)</f>
        <v>0.38709677419354838</v>
      </c>
      <c r="T2272" s="19">
        <v>22</v>
      </c>
      <c r="U2272" s="19">
        <v>11</v>
      </c>
      <c r="V2272" s="20">
        <f>(+T2272/(T2272+U2272))</f>
        <v>0.66666666666666663</v>
      </c>
    </row>
    <row r="2273" spans="1:24" x14ac:dyDescent="0.35">
      <c r="A2273" s="11">
        <v>137351</v>
      </c>
      <c r="B2273" s="11" t="s">
        <v>137</v>
      </c>
      <c r="C2273" s="11">
        <v>2014</v>
      </c>
      <c r="D2273" s="12">
        <v>4</v>
      </c>
      <c r="E2273" s="13">
        <v>8</v>
      </c>
      <c r="F2273" s="14">
        <f>+(D2273/(D2273+E2273))</f>
        <v>0.33333333333333331</v>
      </c>
      <c r="G2273" s="15" t="e">
        <v>#N/A</v>
      </c>
      <c r="H2273" s="15" t="e">
        <v>#N/A</v>
      </c>
      <c r="L2273" s="16">
        <v>12</v>
      </c>
      <c r="M2273" s="16">
        <v>20</v>
      </c>
      <c r="N2273" s="17">
        <f>+L2273/(L2273+M2273)</f>
        <v>0.375</v>
      </c>
      <c r="T2273" s="19">
        <v>23</v>
      </c>
      <c r="U2273" s="19">
        <v>13</v>
      </c>
      <c r="V2273" s="20">
        <f>(+T2273/(T2273+U2273))</f>
        <v>0.63888888888888884</v>
      </c>
    </row>
    <row r="2274" spans="1:24" x14ac:dyDescent="0.35">
      <c r="A2274" s="11">
        <v>137351</v>
      </c>
      <c r="B2274" s="11" t="s">
        <v>137</v>
      </c>
      <c r="C2274" s="11">
        <v>2015</v>
      </c>
      <c r="D2274" s="12">
        <v>8</v>
      </c>
      <c r="E2274" s="13">
        <v>5</v>
      </c>
      <c r="F2274" s="14">
        <f>+(D2274/(D2274+E2274))</f>
        <v>0.61538461538461542</v>
      </c>
      <c r="G2274" s="15" t="e">
        <v>#N/A</v>
      </c>
      <c r="H2274" s="15" t="e">
        <v>#N/A</v>
      </c>
      <c r="L2274" s="16">
        <v>9</v>
      </c>
      <c r="M2274" s="16">
        <v>23</v>
      </c>
      <c r="N2274" s="17">
        <f>+L2274/(L2274+M2274)</f>
        <v>0.28125</v>
      </c>
      <c r="T2274" s="19">
        <v>27</v>
      </c>
      <c r="U2274" s="19">
        <v>8</v>
      </c>
      <c r="V2274" s="20">
        <f>(+T2274/(T2274+U2274))</f>
        <v>0.77142857142857146</v>
      </c>
    </row>
    <row r="2275" spans="1:24" x14ac:dyDescent="0.35">
      <c r="A2275" s="11">
        <v>137351</v>
      </c>
      <c r="B2275" s="11" t="s">
        <v>137</v>
      </c>
      <c r="C2275" s="11">
        <v>2016</v>
      </c>
      <c r="D2275" s="12">
        <v>11</v>
      </c>
      <c r="E2275" s="13">
        <v>2</v>
      </c>
      <c r="F2275" s="14">
        <f>+(D2275/(D2275+E2275))</f>
        <v>0.84615384615384615</v>
      </c>
      <c r="G2275" s="15" t="e">
        <v>#N/A</v>
      </c>
      <c r="H2275" s="15" t="e">
        <v>#N/A</v>
      </c>
      <c r="L2275" s="16">
        <v>8</v>
      </c>
      <c r="M2275" s="16">
        <v>25</v>
      </c>
      <c r="N2275" s="17">
        <f>+L2275/(L2275+M2275)</f>
        <v>0.24242424242424243</v>
      </c>
      <c r="T2275" s="19">
        <v>24</v>
      </c>
      <c r="U2275" s="19">
        <v>10</v>
      </c>
      <c r="V2275" s="20">
        <f>(+T2275/(T2275+U2275))</f>
        <v>0.70588235294117652</v>
      </c>
    </row>
    <row r="2276" spans="1:24" x14ac:dyDescent="0.35">
      <c r="A2276" s="11">
        <v>137351</v>
      </c>
      <c r="B2276" s="11" t="s">
        <v>137</v>
      </c>
      <c r="C2276" s="11">
        <v>2017</v>
      </c>
      <c r="D2276" s="12">
        <v>10</v>
      </c>
      <c r="E2276" s="13">
        <v>2</v>
      </c>
      <c r="F2276" s="14">
        <f>+(D2276/(D2276+E2276))</f>
        <v>0.83333333333333337</v>
      </c>
      <c r="G2276" s="15" t="e">
        <v>#N/A</v>
      </c>
      <c r="H2276" s="15" t="e">
        <v>#N/A</v>
      </c>
      <c r="L2276" s="16">
        <v>7</v>
      </c>
      <c r="M2276" s="16">
        <v>23</v>
      </c>
      <c r="N2276" s="17">
        <f>+L2276/(L2276+M2276)</f>
        <v>0.23333333333333334</v>
      </c>
      <c r="O2276" s="18">
        <v>43955</v>
      </c>
      <c r="P2276" s="18">
        <v>2585</v>
      </c>
      <c r="T2276" s="19">
        <v>24</v>
      </c>
      <c r="U2276" s="19">
        <v>9</v>
      </c>
      <c r="V2276" s="20">
        <f>(+T2276/(T2276+U2276))</f>
        <v>0.72727272727272729</v>
      </c>
    </row>
    <row r="2277" spans="1:24" x14ac:dyDescent="0.35">
      <c r="A2277" s="11">
        <v>137351</v>
      </c>
      <c r="B2277" s="11" t="s">
        <v>137</v>
      </c>
      <c r="C2277" s="11">
        <v>2018</v>
      </c>
      <c r="D2277" s="12">
        <v>7</v>
      </c>
      <c r="E2277" s="13">
        <v>6</v>
      </c>
      <c r="F2277" s="14">
        <f>+(D2277/(D2277+E2277))</f>
        <v>0.53846153846153844</v>
      </c>
      <c r="G2277" s="15" t="e">
        <v>#N/A</v>
      </c>
      <c r="H2277" s="15" t="e">
        <v>#N/A</v>
      </c>
      <c r="L2277" s="16">
        <v>10</v>
      </c>
      <c r="M2277" s="16">
        <v>22</v>
      </c>
      <c r="N2277" s="17">
        <f>+L2277/(L2277+M2277)</f>
        <v>0.3125</v>
      </c>
      <c r="O2277" s="18">
        <v>46244</v>
      </c>
      <c r="P2277" s="18">
        <v>2569</v>
      </c>
      <c r="T2277" s="19">
        <v>26</v>
      </c>
      <c r="U2277" s="19">
        <v>8</v>
      </c>
      <c r="V2277" s="20">
        <f>(+T2277/(T2277+U2277))</f>
        <v>0.76470588235294112</v>
      </c>
    </row>
    <row r="2278" spans="1:24" x14ac:dyDescent="0.35">
      <c r="A2278" s="11">
        <v>137351</v>
      </c>
      <c r="B2278" s="11" t="s">
        <v>137</v>
      </c>
      <c r="C2278" s="11">
        <v>2019</v>
      </c>
      <c r="D2278" s="12">
        <v>4</v>
      </c>
      <c r="E2278" s="13">
        <v>8</v>
      </c>
      <c r="F2278" s="14">
        <f>+(D2278/(D2278+E2278))</f>
        <v>0.33333333333333331</v>
      </c>
      <c r="G2278" s="15">
        <v>222759</v>
      </c>
      <c r="H2278" s="15">
        <v>31823</v>
      </c>
      <c r="L2278" s="16">
        <v>24</v>
      </c>
      <c r="M2278" s="16">
        <v>14</v>
      </c>
      <c r="N2278" s="17">
        <f>+L2278/(L2278+M2278)</f>
        <v>0.63157894736842102</v>
      </c>
      <c r="T2278" s="19">
        <v>19</v>
      </c>
      <c r="U2278" s="19">
        <v>16</v>
      </c>
      <c r="V2278" s="20">
        <f>(+T2278/(T2278+U2278))</f>
        <v>0.54285714285714282</v>
      </c>
      <c r="W2278" s="21">
        <v>49389</v>
      </c>
      <c r="X2278" s="21">
        <v>3087</v>
      </c>
    </row>
    <row r="2279" spans="1:24" x14ac:dyDescent="0.35">
      <c r="A2279" s="11">
        <v>137351</v>
      </c>
      <c r="B2279" s="11" t="s">
        <v>137</v>
      </c>
      <c r="C2279" s="11">
        <v>2020</v>
      </c>
      <c r="D2279" s="12">
        <v>1</v>
      </c>
      <c r="E2279" s="13">
        <v>8</v>
      </c>
      <c r="F2279" s="14">
        <f>+(D2279/(D2279+E2279))</f>
        <v>0.1111111111111111</v>
      </c>
      <c r="G2279" s="15" t="e">
        <v>#N/A</v>
      </c>
      <c r="H2279" s="15" t="e">
        <v>#N/A</v>
      </c>
      <c r="L2279" s="16">
        <v>14</v>
      </c>
      <c r="M2279" s="16">
        <v>17</v>
      </c>
      <c r="N2279" s="17">
        <f>+L2279/(L2279+M2279)</f>
        <v>0.45161290322580644</v>
      </c>
      <c r="T2279" s="19">
        <v>19</v>
      </c>
      <c r="U2279" s="19">
        <v>13</v>
      </c>
      <c r="V2279" s="20">
        <f>(+T2279/(T2279+U2279))</f>
        <v>0.59375</v>
      </c>
    </row>
    <row r="2280" spans="1:24" x14ac:dyDescent="0.35">
      <c r="A2280" s="11">
        <v>137351</v>
      </c>
      <c r="B2280" s="11" t="s">
        <v>137</v>
      </c>
      <c r="C2280" s="11">
        <v>2021</v>
      </c>
      <c r="D2280" s="12">
        <v>2</v>
      </c>
      <c r="E2280" s="13">
        <v>10</v>
      </c>
      <c r="F2280" s="14">
        <f>+(D2280/(D2280+E2280))</f>
        <v>0.16666666666666666</v>
      </c>
      <c r="G2280" s="15" t="e">
        <v>#N/A</v>
      </c>
      <c r="H2280" s="15" t="e">
        <v>#N/A</v>
      </c>
      <c r="L2280" s="16">
        <v>9</v>
      </c>
      <c r="M2280" s="16">
        <v>13</v>
      </c>
      <c r="N2280" s="17">
        <f>+L2280/(L2280+M2280)</f>
        <v>0.40909090909090912</v>
      </c>
      <c r="T2280" s="19">
        <v>19</v>
      </c>
      <c r="U2280" s="19">
        <v>4</v>
      </c>
      <c r="V2280" s="20">
        <f>(+T2280/(T2280+U2280))</f>
        <v>0.82608695652173914</v>
      </c>
    </row>
    <row r="2281" spans="1:24" x14ac:dyDescent="0.35">
      <c r="A2281" s="11">
        <v>137351</v>
      </c>
      <c r="B2281" s="11" t="s">
        <v>137</v>
      </c>
      <c r="C2281" s="11">
        <v>2022</v>
      </c>
      <c r="D2281" s="12">
        <v>1</v>
      </c>
      <c r="E2281" s="13">
        <v>11</v>
      </c>
      <c r="F2281" s="14">
        <f>+(D2281/(D2281+E2281))</f>
        <v>8.3333333333333329E-2</v>
      </c>
      <c r="G2281" s="15" t="e">
        <v>#N/A</v>
      </c>
      <c r="H2281" s="15" t="e">
        <v>#N/A</v>
      </c>
      <c r="L2281" s="16">
        <v>8</v>
      </c>
      <c r="M2281" s="16">
        <v>23</v>
      </c>
      <c r="N2281" s="17">
        <f>+L2281/(L2281+M2281)</f>
        <v>0.25806451612903225</v>
      </c>
      <c r="O2281" s="18">
        <v>37780</v>
      </c>
      <c r="P2281" s="18">
        <v>2361</v>
      </c>
      <c r="S2281" s="70" t="e">
        <f>+Q2281/R2281</f>
        <v>#DIV/0!</v>
      </c>
      <c r="T2281" s="19">
        <v>24</v>
      </c>
      <c r="U2281" s="19">
        <v>9</v>
      </c>
      <c r="V2281" s="20">
        <f>(+T2281/(T2281+U2281))</f>
        <v>0.72727272727272729</v>
      </c>
    </row>
    <row r="2282" spans="1:24" x14ac:dyDescent="0.35">
      <c r="A2282" s="11">
        <v>137546</v>
      </c>
      <c r="B2282" s="11" t="s">
        <v>138</v>
      </c>
      <c r="C2282" s="11">
        <v>2004</v>
      </c>
      <c r="G2282" s="15" t="e">
        <v>#N/A</v>
      </c>
      <c r="H2282" s="15" t="e">
        <v>#N/A</v>
      </c>
      <c r="L2282" s="16">
        <v>12</v>
      </c>
      <c r="M2282" s="16">
        <v>15</v>
      </c>
      <c r="N2282" s="17">
        <f>+L2282/(L2282+M2282)</f>
        <v>0.44444444444444442</v>
      </c>
      <c r="O2282" s="18">
        <v>25892</v>
      </c>
      <c r="P2282" s="18">
        <v>1849</v>
      </c>
      <c r="T2282" s="19">
        <v>13</v>
      </c>
      <c r="U2282" s="19">
        <v>16</v>
      </c>
      <c r="V2282" s="20">
        <f>(+T2282/(T2282+U2282))</f>
        <v>0.44827586206896552</v>
      </c>
    </row>
    <row r="2283" spans="1:24" x14ac:dyDescent="0.35">
      <c r="A2283" s="11">
        <v>137546</v>
      </c>
      <c r="B2283" s="11" t="s">
        <v>138</v>
      </c>
      <c r="C2283" s="11">
        <v>2005</v>
      </c>
      <c r="G2283" s="15" t="e">
        <v>#N/A</v>
      </c>
      <c r="H2283" s="15" t="e">
        <v>#N/A</v>
      </c>
      <c r="L2283" s="16">
        <v>10</v>
      </c>
      <c r="M2283" s="16">
        <v>17</v>
      </c>
      <c r="N2283" s="17">
        <f>+L2283/(L2283+M2283)</f>
        <v>0.37037037037037035</v>
      </c>
      <c r="T2283" s="19">
        <v>17</v>
      </c>
      <c r="U2283" s="19">
        <v>14</v>
      </c>
      <c r="V2283" s="20">
        <f>(+T2283/(T2283+U2283))</f>
        <v>0.54838709677419351</v>
      </c>
    </row>
    <row r="2284" spans="1:24" x14ac:dyDescent="0.35">
      <c r="A2284" s="11">
        <v>137546</v>
      </c>
      <c r="B2284" s="11" t="s">
        <v>138</v>
      </c>
      <c r="C2284" s="11">
        <v>2006</v>
      </c>
      <c r="G2284" s="15" t="e">
        <v>#N/A</v>
      </c>
      <c r="H2284" s="15" t="e">
        <v>#N/A</v>
      </c>
      <c r="L2284" s="16">
        <v>14</v>
      </c>
      <c r="M2284" s="16">
        <v>18</v>
      </c>
      <c r="N2284" s="17">
        <f>+L2284/(L2284+M2284)</f>
        <v>0.4375</v>
      </c>
      <c r="T2284" s="19">
        <v>9</v>
      </c>
      <c r="U2284" s="19">
        <v>19</v>
      </c>
      <c r="V2284" s="20">
        <f>(+T2284/(T2284+U2284))</f>
        <v>0.32142857142857145</v>
      </c>
    </row>
    <row r="2285" spans="1:24" x14ac:dyDescent="0.35">
      <c r="A2285" s="11">
        <v>137546</v>
      </c>
      <c r="B2285" s="11" t="s">
        <v>138</v>
      </c>
      <c r="C2285" s="11">
        <v>2007</v>
      </c>
      <c r="G2285" s="15" t="e">
        <v>#N/A</v>
      </c>
      <c r="H2285" s="15" t="e">
        <v>#N/A</v>
      </c>
      <c r="L2285" s="16">
        <v>11</v>
      </c>
      <c r="M2285" s="16">
        <v>20</v>
      </c>
      <c r="N2285" s="17">
        <f>+L2285/(L2285+M2285)</f>
        <v>0.35483870967741937</v>
      </c>
      <c r="T2285" s="19">
        <v>5</v>
      </c>
      <c r="U2285" s="19">
        <v>25</v>
      </c>
      <c r="V2285" s="20">
        <f>(+T2285/(T2285+U2285))</f>
        <v>0.16666666666666666</v>
      </c>
    </row>
    <row r="2286" spans="1:24" x14ac:dyDescent="0.35">
      <c r="A2286" s="11">
        <v>137546</v>
      </c>
      <c r="B2286" s="11" t="s">
        <v>138</v>
      </c>
      <c r="C2286" s="11">
        <v>2008</v>
      </c>
      <c r="G2286" s="15" t="e">
        <v>#N/A</v>
      </c>
      <c r="H2286" s="15" t="e">
        <v>#N/A</v>
      </c>
      <c r="L2286" s="16">
        <v>16</v>
      </c>
      <c r="M2286" s="16">
        <v>16</v>
      </c>
      <c r="N2286" s="17">
        <f>+L2286/(L2286+M2286)</f>
        <v>0.5</v>
      </c>
      <c r="T2286" s="19">
        <v>9</v>
      </c>
      <c r="U2286" s="19">
        <v>21</v>
      </c>
      <c r="V2286" s="20">
        <f>(+T2286/(T2286+U2286))</f>
        <v>0.3</v>
      </c>
    </row>
    <row r="2287" spans="1:24" x14ac:dyDescent="0.35">
      <c r="A2287" s="11">
        <v>137546</v>
      </c>
      <c r="B2287" s="11" t="s">
        <v>138</v>
      </c>
      <c r="C2287" s="11">
        <v>2009</v>
      </c>
      <c r="G2287" s="15" t="e">
        <v>#N/A</v>
      </c>
      <c r="H2287" s="15" t="e">
        <v>#N/A</v>
      </c>
      <c r="L2287" s="16">
        <v>13</v>
      </c>
      <c r="M2287" s="16">
        <v>17</v>
      </c>
      <c r="N2287" s="17">
        <f>+L2287/(L2287+M2287)</f>
        <v>0.43333333333333335</v>
      </c>
      <c r="T2287" s="19">
        <v>8</v>
      </c>
      <c r="U2287" s="19">
        <v>22</v>
      </c>
      <c r="V2287" s="20">
        <f>(+T2287/(T2287+U2287))</f>
        <v>0.26666666666666666</v>
      </c>
    </row>
    <row r="2288" spans="1:24" x14ac:dyDescent="0.35">
      <c r="A2288" s="11">
        <v>137546</v>
      </c>
      <c r="B2288" s="11" t="s">
        <v>138</v>
      </c>
      <c r="C2288" s="11">
        <v>2010</v>
      </c>
      <c r="G2288" s="15" t="e">
        <v>#N/A</v>
      </c>
      <c r="H2288" s="15" t="e">
        <v>#N/A</v>
      </c>
      <c r="L2288" s="16">
        <v>7</v>
      </c>
      <c r="M2288" s="16">
        <v>22</v>
      </c>
      <c r="N2288" s="17">
        <f>+L2288/(L2288+M2288)</f>
        <v>0.2413793103448276</v>
      </c>
      <c r="T2288" s="19">
        <v>6</v>
      </c>
      <c r="U2288" s="19">
        <v>24</v>
      </c>
      <c r="V2288" s="20">
        <f>(+T2288/(T2288+U2288))</f>
        <v>0.2</v>
      </c>
    </row>
    <row r="2289" spans="1:24" x14ac:dyDescent="0.35">
      <c r="A2289" s="11">
        <v>137546</v>
      </c>
      <c r="B2289" s="11" t="s">
        <v>138</v>
      </c>
      <c r="C2289" s="11">
        <v>2011</v>
      </c>
      <c r="G2289" s="15" t="e">
        <v>#N/A</v>
      </c>
      <c r="H2289" s="15" t="e">
        <v>#N/A</v>
      </c>
      <c r="L2289" s="16">
        <v>8</v>
      </c>
      <c r="M2289" s="16">
        <v>23</v>
      </c>
      <c r="N2289" s="17">
        <f>+L2289/(L2289+M2289)</f>
        <v>0.25806451612903225</v>
      </c>
      <c r="T2289" s="19">
        <v>20</v>
      </c>
      <c r="U2289" s="19">
        <v>13</v>
      </c>
      <c r="V2289" s="20">
        <f>(+T2289/(T2289+U2289))</f>
        <v>0.60606060606060608</v>
      </c>
    </row>
    <row r="2290" spans="1:24" x14ac:dyDescent="0.35">
      <c r="A2290" s="11">
        <v>137546</v>
      </c>
      <c r="B2290" s="11" t="s">
        <v>138</v>
      </c>
      <c r="C2290" s="11">
        <v>2012</v>
      </c>
      <c r="G2290" s="15" t="e">
        <v>#N/A</v>
      </c>
      <c r="H2290" s="15" t="e">
        <v>#N/A</v>
      </c>
      <c r="L2290" s="16">
        <v>9</v>
      </c>
      <c r="M2290" s="16">
        <v>20</v>
      </c>
      <c r="N2290" s="17">
        <f>+L2290/(L2290+M2290)</f>
        <v>0.31034482758620691</v>
      </c>
      <c r="T2290" s="19">
        <v>23</v>
      </c>
      <c r="U2290" s="19">
        <v>11</v>
      </c>
      <c r="V2290" s="20">
        <f>(+T2290/(T2290+U2290))</f>
        <v>0.67647058823529416</v>
      </c>
    </row>
    <row r="2291" spans="1:24" x14ac:dyDescent="0.35">
      <c r="A2291" s="11">
        <v>137546</v>
      </c>
      <c r="B2291" s="11" t="s">
        <v>138</v>
      </c>
      <c r="C2291" s="11">
        <v>2013</v>
      </c>
      <c r="D2291" s="12">
        <v>2</v>
      </c>
      <c r="E2291" s="13">
        <v>9</v>
      </c>
      <c r="F2291" s="14">
        <f>+(D2291/(D2291+E2291))</f>
        <v>0.18181818181818182</v>
      </c>
      <c r="G2291" s="15" t="e">
        <v>#N/A</v>
      </c>
      <c r="H2291" s="15" t="e">
        <v>#N/A</v>
      </c>
      <c r="L2291" s="16">
        <v>15</v>
      </c>
      <c r="M2291" s="16">
        <v>16</v>
      </c>
      <c r="N2291" s="17">
        <f>+L2291/(L2291+M2291)</f>
        <v>0.4838709677419355</v>
      </c>
      <c r="T2291" s="19">
        <v>24</v>
      </c>
      <c r="U2291" s="19">
        <v>9</v>
      </c>
      <c r="V2291" s="20">
        <f>(+T2291/(T2291+U2291))</f>
        <v>0.72727272727272729</v>
      </c>
    </row>
    <row r="2292" spans="1:24" x14ac:dyDescent="0.35">
      <c r="A2292" s="11">
        <v>137546</v>
      </c>
      <c r="B2292" s="11" t="s">
        <v>138</v>
      </c>
      <c r="C2292" s="11">
        <v>2014</v>
      </c>
      <c r="D2292" s="12">
        <v>5</v>
      </c>
      <c r="E2292" s="13">
        <v>7</v>
      </c>
      <c r="F2292" s="14">
        <f>+(D2292/(D2292+E2292))</f>
        <v>0.41666666666666669</v>
      </c>
      <c r="G2292" s="15" t="e">
        <v>#N/A</v>
      </c>
      <c r="H2292" s="15" t="e">
        <v>#N/A</v>
      </c>
      <c r="L2292" s="16">
        <v>7</v>
      </c>
      <c r="M2292" s="16">
        <v>24</v>
      </c>
      <c r="N2292" s="17">
        <f>+L2292/(L2292+M2292)</f>
        <v>0.22580645161290322</v>
      </c>
      <c r="T2292" s="19">
        <v>27</v>
      </c>
      <c r="U2292" s="19">
        <v>8</v>
      </c>
      <c r="V2292" s="20">
        <f>(+T2292/(T2292+U2292))</f>
        <v>0.77142857142857146</v>
      </c>
    </row>
    <row r="2293" spans="1:24" x14ac:dyDescent="0.35">
      <c r="A2293" s="11">
        <v>137546</v>
      </c>
      <c r="B2293" s="11" t="s">
        <v>138</v>
      </c>
      <c r="C2293" s="11">
        <v>2015</v>
      </c>
      <c r="D2293" s="12">
        <v>3</v>
      </c>
      <c r="E2293" s="13">
        <v>8</v>
      </c>
      <c r="F2293" s="14">
        <f>+(D2293/(D2293+E2293))</f>
        <v>0.27272727272727271</v>
      </c>
      <c r="G2293" s="15" t="e">
        <v>#N/A</v>
      </c>
      <c r="H2293" s="15" t="e">
        <v>#N/A</v>
      </c>
      <c r="L2293" s="16">
        <v>9</v>
      </c>
      <c r="M2293" s="16">
        <v>22</v>
      </c>
      <c r="N2293" s="17">
        <f>+L2293/(L2293+M2293)</f>
        <v>0.29032258064516131</v>
      </c>
      <c r="T2293" s="19">
        <v>23</v>
      </c>
      <c r="U2293" s="19">
        <v>8</v>
      </c>
      <c r="V2293" s="20">
        <f>(+T2293/(T2293+U2293))</f>
        <v>0.74193548387096775</v>
      </c>
    </row>
    <row r="2294" spans="1:24" x14ac:dyDescent="0.35">
      <c r="A2294" s="11">
        <v>137546</v>
      </c>
      <c r="B2294" s="11" t="s">
        <v>138</v>
      </c>
      <c r="C2294" s="11">
        <v>2016</v>
      </c>
      <c r="D2294" s="12">
        <v>4</v>
      </c>
      <c r="E2294" s="13">
        <v>7</v>
      </c>
      <c r="F2294" s="14">
        <f>+(D2294/(D2294+E2294))</f>
        <v>0.36363636363636365</v>
      </c>
      <c r="G2294" s="15" t="e">
        <v>#N/A</v>
      </c>
      <c r="H2294" s="15" t="e">
        <v>#N/A</v>
      </c>
      <c r="L2294" s="16">
        <v>12</v>
      </c>
      <c r="M2294" s="16">
        <v>22</v>
      </c>
      <c r="N2294" s="17">
        <f>+L2294/(L2294+M2294)</f>
        <v>0.35294117647058826</v>
      </c>
      <c r="T2294" s="19">
        <v>20</v>
      </c>
      <c r="U2294" s="19">
        <v>12</v>
      </c>
      <c r="V2294" s="20">
        <f>(+T2294/(T2294+U2294))</f>
        <v>0.625</v>
      </c>
    </row>
    <row r="2295" spans="1:24" x14ac:dyDescent="0.35">
      <c r="A2295" s="11">
        <v>137546</v>
      </c>
      <c r="B2295" s="11" t="s">
        <v>138</v>
      </c>
      <c r="C2295" s="11">
        <v>2017</v>
      </c>
      <c r="D2295" s="12">
        <v>2</v>
      </c>
      <c r="E2295" s="13">
        <v>9</v>
      </c>
      <c r="F2295" s="14">
        <f>+(D2295/(D2295+E2295))</f>
        <v>0.18181818181818182</v>
      </c>
      <c r="G2295" s="15" t="e">
        <v>#N/A</v>
      </c>
      <c r="H2295" s="15" t="e">
        <v>#N/A</v>
      </c>
      <c r="L2295" s="16">
        <v>11</v>
      </c>
      <c r="M2295" s="16">
        <v>21</v>
      </c>
      <c r="N2295" s="17">
        <f>+L2295/(L2295+M2295)</f>
        <v>0.34375</v>
      </c>
      <c r="O2295" s="18">
        <v>12127</v>
      </c>
      <c r="P2295" s="18">
        <v>866</v>
      </c>
      <c r="T2295" s="19">
        <v>26</v>
      </c>
      <c r="U2295" s="19">
        <v>7</v>
      </c>
      <c r="V2295" s="20">
        <f>(+T2295/(T2295+U2295))</f>
        <v>0.78787878787878785</v>
      </c>
    </row>
    <row r="2296" spans="1:24" x14ac:dyDescent="0.35">
      <c r="A2296" s="11">
        <v>137546</v>
      </c>
      <c r="B2296" s="11" t="s">
        <v>138</v>
      </c>
      <c r="C2296" s="11">
        <v>2018</v>
      </c>
      <c r="D2296" s="12">
        <v>8</v>
      </c>
      <c r="E2296" s="13">
        <v>2</v>
      </c>
      <c r="F2296" s="14">
        <f>+(D2296/(D2296+E2296))</f>
        <v>0.8</v>
      </c>
      <c r="G2296" s="15" t="e">
        <v>#N/A</v>
      </c>
      <c r="H2296" s="15" t="e">
        <v>#N/A</v>
      </c>
      <c r="L2296" s="16">
        <v>12</v>
      </c>
      <c r="M2296" s="16">
        <v>20</v>
      </c>
      <c r="N2296" s="17">
        <f>+L2296/(L2296+M2296)</f>
        <v>0.375</v>
      </c>
      <c r="O2296" s="18">
        <v>10901</v>
      </c>
      <c r="P2296" s="18">
        <v>681</v>
      </c>
      <c r="T2296" s="19">
        <v>17</v>
      </c>
      <c r="U2296" s="19">
        <v>15</v>
      </c>
      <c r="V2296" s="20">
        <f>(+T2296/(T2296+U2296))</f>
        <v>0.53125</v>
      </c>
    </row>
    <row r="2297" spans="1:24" x14ac:dyDescent="0.35">
      <c r="A2297" s="11">
        <v>137546</v>
      </c>
      <c r="B2297" s="11" t="s">
        <v>138</v>
      </c>
      <c r="C2297" s="11">
        <v>2019</v>
      </c>
      <c r="D2297" s="12">
        <v>7</v>
      </c>
      <c r="E2297" s="13">
        <v>4</v>
      </c>
      <c r="F2297" s="14">
        <f>+(D2297/(D2297+E2297))</f>
        <v>0.63636363636363635</v>
      </c>
      <c r="G2297" s="15">
        <v>11093</v>
      </c>
      <c r="H2297" s="15">
        <v>1585</v>
      </c>
      <c r="L2297" s="16">
        <v>7</v>
      </c>
      <c r="M2297" s="16">
        <v>24</v>
      </c>
      <c r="N2297" s="17">
        <f>+L2297/(L2297+M2297)</f>
        <v>0.22580645161290322</v>
      </c>
      <c r="T2297" s="19">
        <v>16</v>
      </c>
      <c r="U2297" s="19">
        <v>16</v>
      </c>
      <c r="V2297" s="20">
        <f>(+T2297/(T2297+U2297))</f>
        <v>0.5</v>
      </c>
      <c r="W2297" s="21">
        <v>5417</v>
      </c>
      <c r="X2297" s="21">
        <v>339</v>
      </c>
    </row>
    <row r="2298" spans="1:24" x14ac:dyDescent="0.35">
      <c r="A2298" s="11">
        <v>137546</v>
      </c>
      <c r="B2298" s="11" t="s">
        <v>138</v>
      </c>
      <c r="C2298" s="11">
        <v>2020</v>
      </c>
      <c r="D2298" s="12">
        <v>0</v>
      </c>
      <c r="E2298" s="13">
        <v>4</v>
      </c>
      <c r="F2298" s="14">
        <f>+(D2298/(D2298+E2298))</f>
        <v>0</v>
      </c>
      <c r="G2298" s="15" t="e">
        <v>#N/A</v>
      </c>
      <c r="H2298" s="15" t="e">
        <v>#N/A</v>
      </c>
      <c r="L2298" s="16">
        <v>16</v>
      </c>
      <c r="M2298" s="16">
        <v>17</v>
      </c>
      <c r="N2298" s="17">
        <f>+L2298/(L2298+M2298)</f>
        <v>0.48484848484848486</v>
      </c>
      <c r="T2298" s="19">
        <v>12</v>
      </c>
      <c r="U2298" s="19">
        <v>18</v>
      </c>
      <c r="V2298" s="20">
        <f>(+T2298/(T2298+U2298))</f>
        <v>0.4</v>
      </c>
    </row>
    <row r="2299" spans="1:24" x14ac:dyDescent="0.35">
      <c r="A2299" s="11">
        <v>137546</v>
      </c>
      <c r="B2299" s="11" t="s">
        <v>138</v>
      </c>
      <c r="C2299" s="11">
        <v>2021</v>
      </c>
      <c r="D2299" s="12">
        <v>4</v>
      </c>
      <c r="E2299" s="13">
        <v>7</v>
      </c>
      <c r="F2299" s="14">
        <f>+(D2299/(D2299+E2299))</f>
        <v>0.36363636363636365</v>
      </c>
      <c r="G2299" s="15" t="e">
        <v>#N/A</v>
      </c>
      <c r="H2299" s="15" t="e">
        <v>#N/A</v>
      </c>
      <c r="L2299" s="16">
        <v>12</v>
      </c>
      <c r="M2299" s="16">
        <v>15</v>
      </c>
      <c r="N2299" s="17">
        <f>+L2299/(L2299+M2299)</f>
        <v>0.44444444444444442</v>
      </c>
      <c r="T2299" s="19">
        <v>10</v>
      </c>
      <c r="U2299" s="19">
        <v>15</v>
      </c>
      <c r="V2299" s="20">
        <f>(+T2299/(T2299+U2299))</f>
        <v>0.4</v>
      </c>
    </row>
    <row r="2300" spans="1:24" x14ac:dyDescent="0.35">
      <c r="A2300" s="11">
        <v>137546</v>
      </c>
      <c r="B2300" s="11" t="s">
        <v>138</v>
      </c>
      <c r="C2300" s="11">
        <v>2022</v>
      </c>
      <c r="D2300" s="12">
        <v>4</v>
      </c>
      <c r="E2300" s="13">
        <v>6</v>
      </c>
      <c r="F2300" s="14">
        <f>+(D2300/(D2300+E2300))</f>
        <v>0.4</v>
      </c>
      <c r="G2300" s="15" t="e">
        <v>#N/A</v>
      </c>
      <c r="H2300" s="15" t="e">
        <v>#N/A</v>
      </c>
      <c r="L2300" s="16">
        <v>11</v>
      </c>
      <c r="M2300" s="16">
        <v>19</v>
      </c>
      <c r="N2300" s="17">
        <f>+L2300/(L2300+M2300)</f>
        <v>0.36666666666666664</v>
      </c>
      <c r="O2300" s="18">
        <v>6295</v>
      </c>
      <c r="P2300" s="18">
        <v>420</v>
      </c>
      <c r="S2300" s="70" t="e">
        <f>+Q2300/R2300</f>
        <v>#DIV/0!</v>
      </c>
      <c r="T2300" s="19">
        <v>20</v>
      </c>
      <c r="U2300" s="19">
        <v>12</v>
      </c>
      <c r="V2300" s="20">
        <f>(+T2300/(T2300+U2300))</f>
        <v>0.625</v>
      </c>
    </row>
    <row r="2301" spans="1:24" x14ac:dyDescent="0.35">
      <c r="A2301" s="11">
        <v>137564</v>
      </c>
      <c r="B2301" s="11" t="s">
        <v>139</v>
      </c>
      <c r="C2301" s="11">
        <v>2004</v>
      </c>
      <c r="G2301" s="15" t="e">
        <v>#N/A</v>
      </c>
      <c r="H2301" s="15" t="e">
        <v>#N/A</v>
      </c>
      <c r="L2301" s="16">
        <v>29</v>
      </c>
      <c r="M2301" s="16">
        <v>11</v>
      </c>
      <c r="N2301" s="17">
        <f>+L2301/(L2301+M2301)</f>
        <v>0.72499999999999998</v>
      </c>
      <c r="T2301" s="19">
        <v>26</v>
      </c>
      <c r="U2301" s="19">
        <v>12</v>
      </c>
      <c r="V2301" s="20">
        <f>(+T2301/(T2301+U2301))</f>
        <v>0.68421052631578949</v>
      </c>
    </row>
    <row r="2302" spans="1:24" x14ac:dyDescent="0.35">
      <c r="A2302" s="11">
        <v>137564</v>
      </c>
      <c r="B2302" s="11" t="s">
        <v>139</v>
      </c>
      <c r="C2302" s="11">
        <v>2005</v>
      </c>
      <c r="G2302" s="15" t="e">
        <v>#N/A</v>
      </c>
      <c r="H2302" s="15" t="e">
        <v>#N/A</v>
      </c>
      <c r="L2302" s="16">
        <v>16</v>
      </c>
      <c r="M2302" s="16">
        <v>8</v>
      </c>
      <c r="N2302" s="17">
        <f>+L2302/(L2302+M2302)</f>
        <v>0.66666666666666663</v>
      </c>
      <c r="T2302" s="19">
        <v>23</v>
      </c>
      <c r="U2302" s="19">
        <v>14</v>
      </c>
      <c r="V2302" s="20">
        <f>(+T2302/(T2302+U2302))</f>
        <v>0.6216216216216216</v>
      </c>
    </row>
    <row r="2303" spans="1:24" x14ac:dyDescent="0.35">
      <c r="A2303" s="11">
        <v>137564</v>
      </c>
      <c r="B2303" s="11" t="s">
        <v>139</v>
      </c>
      <c r="C2303" s="11">
        <v>2006</v>
      </c>
      <c r="G2303" s="15" t="e">
        <v>#N/A</v>
      </c>
      <c r="H2303" s="15" t="e">
        <v>#N/A</v>
      </c>
      <c r="L2303" s="16">
        <v>22</v>
      </c>
      <c r="M2303" s="16">
        <v>13</v>
      </c>
      <c r="N2303" s="17">
        <f>+L2303/(L2303+M2303)</f>
        <v>0.62857142857142856</v>
      </c>
      <c r="T2303" s="19">
        <v>25</v>
      </c>
      <c r="U2303" s="19">
        <v>12</v>
      </c>
      <c r="V2303" s="20">
        <f>(+T2303/(T2303+U2303))</f>
        <v>0.67567567567567566</v>
      </c>
    </row>
    <row r="2304" spans="1:24" x14ac:dyDescent="0.35">
      <c r="A2304" s="11">
        <v>137564</v>
      </c>
      <c r="B2304" s="11" t="s">
        <v>139</v>
      </c>
      <c r="C2304" s="11">
        <v>2007</v>
      </c>
      <c r="G2304" s="15" t="e">
        <v>#N/A</v>
      </c>
      <c r="H2304" s="15" t="e">
        <v>#N/A</v>
      </c>
      <c r="L2304" s="16">
        <v>25</v>
      </c>
      <c r="M2304" s="16">
        <v>13</v>
      </c>
      <c r="N2304" s="17">
        <f>+L2304/(L2304+M2304)</f>
        <v>0.65789473684210531</v>
      </c>
      <c r="T2304" s="19">
        <v>26</v>
      </c>
      <c r="U2304" s="19">
        <v>11</v>
      </c>
      <c r="V2304" s="20">
        <f>(+T2304/(T2304+U2304))</f>
        <v>0.70270270270270274</v>
      </c>
    </row>
    <row r="2305" spans="1:22" x14ac:dyDescent="0.35">
      <c r="A2305" s="11">
        <v>137564</v>
      </c>
      <c r="B2305" s="11" t="s">
        <v>139</v>
      </c>
      <c r="C2305" s="11">
        <v>2008</v>
      </c>
      <c r="G2305" s="15" t="e">
        <v>#N/A</v>
      </c>
      <c r="H2305" s="15" t="e">
        <v>#N/A</v>
      </c>
      <c r="L2305" s="16">
        <v>23</v>
      </c>
      <c r="M2305" s="16">
        <v>10</v>
      </c>
      <c r="N2305" s="17">
        <f>+L2305/(L2305+M2305)</f>
        <v>0.69696969696969702</v>
      </c>
      <c r="T2305" s="19">
        <v>21</v>
      </c>
      <c r="U2305" s="19">
        <v>16</v>
      </c>
      <c r="V2305" s="20">
        <f>(+T2305/(T2305+U2305))</f>
        <v>0.56756756756756754</v>
      </c>
    </row>
    <row r="2306" spans="1:22" x14ac:dyDescent="0.35">
      <c r="A2306" s="11">
        <v>137564</v>
      </c>
      <c r="B2306" s="11" t="s">
        <v>139</v>
      </c>
      <c r="C2306" s="11">
        <v>2009</v>
      </c>
      <c r="G2306" s="15" t="e">
        <v>#N/A</v>
      </c>
      <c r="H2306" s="15" t="e">
        <v>#N/A</v>
      </c>
      <c r="L2306" s="16">
        <v>23</v>
      </c>
      <c r="M2306" s="16">
        <v>13</v>
      </c>
      <c r="N2306" s="17">
        <f>+L2306/(L2306+M2306)</f>
        <v>0.63888888888888884</v>
      </c>
      <c r="T2306" s="19">
        <v>21</v>
      </c>
      <c r="U2306" s="19">
        <v>10</v>
      </c>
      <c r="V2306" s="20">
        <f>(+T2306/(T2306+U2306))</f>
        <v>0.67741935483870963</v>
      </c>
    </row>
    <row r="2307" spans="1:22" x14ac:dyDescent="0.35">
      <c r="A2307" s="11">
        <v>137564</v>
      </c>
      <c r="B2307" s="11" t="s">
        <v>139</v>
      </c>
      <c r="C2307" s="11">
        <v>2010</v>
      </c>
      <c r="G2307" s="15" t="e">
        <v>#N/A</v>
      </c>
      <c r="H2307" s="15" t="e">
        <v>#N/A</v>
      </c>
      <c r="L2307" s="16">
        <v>24</v>
      </c>
      <c r="M2307" s="16">
        <v>12</v>
      </c>
      <c r="N2307" s="17">
        <f>+L2307/(L2307+M2307)</f>
        <v>0.66666666666666663</v>
      </c>
      <c r="T2307" s="19">
        <v>9</v>
      </c>
      <c r="U2307" s="19">
        <v>20</v>
      </c>
      <c r="V2307" s="20">
        <f>(+T2307/(T2307+U2307))</f>
        <v>0.31034482758620691</v>
      </c>
    </row>
    <row r="2308" spans="1:22" x14ac:dyDescent="0.35">
      <c r="A2308" s="11">
        <v>137564</v>
      </c>
      <c r="B2308" s="11" t="s">
        <v>139</v>
      </c>
      <c r="C2308" s="11">
        <v>2011</v>
      </c>
      <c r="G2308" s="15" t="e">
        <v>#N/A</v>
      </c>
      <c r="H2308" s="15" t="e">
        <v>#N/A</v>
      </c>
      <c r="L2308" s="16">
        <v>19</v>
      </c>
      <c r="M2308" s="16">
        <v>19</v>
      </c>
      <c r="N2308" s="17">
        <f>+L2308/(L2308+M2308)</f>
        <v>0.5</v>
      </c>
      <c r="T2308" s="19">
        <v>12</v>
      </c>
      <c r="U2308" s="19">
        <v>17</v>
      </c>
      <c r="V2308" s="20">
        <f>(+T2308/(T2308+U2308))</f>
        <v>0.41379310344827586</v>
      </c>
    </row>
    <row r="2309" spans="1:22" x14ac:dyDescent="0.35">
      <c r="A2309" s="11">
        <v>137564</v>
      </c>
      <c r="B2309" s="11" t="s">
        <v>139</v>
      </c>
      <c r="C2309" s="11">
        <v>2012</v>
      </c>
      <c r="G2309" s="15" t="e">
        <v>#N/A</v>
      </c>
      <c r="H2309" s="15" t="e">
        <v>#N/A</v>
      </c>
      <c r="L2309" s="16">
        <v>19</v>
      </c>
      <c r="M2309" s="16">
        <v>14</v>
      </c>
      <c r="N2309" s="17">
        <f>+L2309/(L2309+M2309)</f>
        <v>0.5757575757575758</v>
      </c>
      <c r="T2309" s="19">
        <v>11</v>
      </c>
      <c r="U2309" s="19">
        <v>17</v>
      </c>
      <c r="V2309" s="20">
        <f>(+T2309/(T2309+U2309))</f>
        <v>0.39285714285714285</v>
      </c>
    </row>
    <row r="2310" spans="1:22" x14ac:dyDescent="0.35">
      <c r="A2310" s="11">
        <v>137564</v>
      </c>
      <c r="B2310" s="11" t="s">
        <v>139</v>
      </c>
      <c r="C2310" s="11">
        <v>2013</v>
      </c>
      <c r="G2310" s="15" t="e">
        <v>#N/A</v>
      </c>
      <c r="H2310" s="15" t="e">
        <v>#N/A</v>
      </c>
      <c r="L2310" s="16">
        <v>15</v>
      </c>
      <c r="M2310" s="16">
        <v>17</v>
      </c>
      <c r="N2310" s="17">
        <f>+L2310/(L2310+M2310)</f>
        <v>0.46875</v>
      </c>
      <c r="T2310" s="19">
        <v>18</v>
      </c>
      <c r="U2310" s="19">
        <v>14</v>
      </c>
      <c r="V2310" s="20">
        <f>(+T2310/(T2310+U2310))</f>
        <v>0.5625</v>
      </c>
    </row>
    <row r="2311" spans="1:22" x14ac:dyDescent="0.35">
      <c r="A2311" s="11">
        <v>137564</v>
      </c>
      <c r="B2311" s="11" t="s">
        <v>139</v>
      </c>
      <c r="C2311" s="11">
        <v>2014</v>
      </c>
      <c r="D2311" s="12">
        <v>7</v>
      </c>
      <c r="E2311" s="13">
        <v>3</v>
      </c>
      <c r="F2311" s="14">
        <f>+(D2311/(D2311+E2311))</f>
        <v>0.7</v>
      </c>
      <c r="G2311" s="15" t="e">
        <v>#N/A</v>
      </c>
      <c r="H2311" s="15" t="e">
        <v>#N/A</v>
      </c>
      <c r="L2311" s="16">
        <v>27</v>
      </c>
      <c r="M2311" s="16">
        <v>7</v>
      </c>
      <c r="N2311" s="17">
        <f>+L2311/(L2311+M2311)</f>
        <v>0.79411764705882348</v>
      </c>
      <c r="T2311" s="19">
        <v>20</v>
      </c>
      <c r="U2311" s="19">
        <v>12</v>
      </c>
      <c r="V2311" s="20">
        <f>(+T2311/(T2311+U2311))</f>
        <v>0.625</v>
      </c>
    </row>
    <row r="2312" spans="1:22" x14ac:dyDescent="0.35">
      <c r="A2312" s="11">
        <v>137564</v>
      </c>
      <c r="B2312" s="11" t="s">
        <v>139</v>
      </c>
      <c r="C2312" s="11">
        <v>2015</v>
      </c>
      <c r="D2312" s="12">
        <v>7</v>
      </c>
      <c r="E2312" s="13">
        <v>1</v>
      </c>
      <c r="F2312" s="14">
        <f>+(D2312/(D2312+E2312))</f>
        <v>0.875</v>
      </c>
      <c r="G2312" s="15" t="e">
        <v>#N/A</v>
      </c>
      <c r="H2312" s="15" t="e">
        <v>#N/A</v>
      </c>
      <c r="L2312" s="16">
        <v>18</v>
      </c>
      <c r="M2312" s="16">
        <v>12</v>
      </c>
      <c r="N2312" s="17">
        <f>+L2312/(L2312+M2312)</f>
        <v>0.6</v>
      </c>
      <c r="T2312" s="19">
        <v>25</v>
      </c>
      <c r="U2312" s="19">
        <v>7</v>
      </c>
      <c r="V2312" s="20">
        <f>(+T2312/(T2312+U2312))</f>
        <v>0.78125</v>
      </c>
    </row>
    <row r="2313" spans="1:22" x14ac:dyDescent="0.35">
      <c r="A2313" s="11">
        <v>137564</v>
      </c>
      <c r="B2313" s="11" t="s">
        <v>139</v>
      </c>
      <c r="C2313" s="11">
        <v>2016</v>
      </c>
      <c r="D2313" s="12">
        <v>7</v>
      </c>
      <c r="E2313" s="13">
        <v>3</v>
      </c>
      <c r="F2313" s="14">
        <f>+(D2313/(D2313+E2313))</f>
        <v>0.7</v>
      </c>
      <c r="G2313" s="15" t="e">
        <v>#N/A</v>
      </c>
      <c r="H2313" s="15" t="e">
        <v>#N/A</v>
      </c>
      <c r="L2313" s="16">
        <v>15</v>
      </c>
      <c r="M2313" s="16">
        <v>14</v>
      </c>
      <c r="N2313" s="17">
        <f>+L2313/(L2313+M2313)</f>
        <v>0.51724137931034486</v>
      </c>
      <c r="T2313" s="19">
        <v>24</v>
      </c>
      <c r="U2313" s="19">
        <v>6</v>
      </c>
      <c r="V2313" s="20">
        <f>(+T2313/(T2313+U2313))</f>
        <v>0.8</v>
      </c>
    </row>
    <row r="2314" spans="1:22" x14ac:dyDescent="0.35">
      <c r="A2314" s="11">
        <v>137564</v>
      </c>
      <c r="B2314" s="11" t="s">
        <v>139</v>
      </c>
      <c r="C2314" s="11">
        <v>2017</v>
      </c>
      <c r="D2314" s="12">
        <v>8</v>
      </c>
      <c r="E2314" s="13">
        <v>2</v>
      </c>
      <c r="F2314" s="14">
        <f>+(D2314/(D2314+E2314))</f>
        <v>0.8</v>
      </c>
      <c r="G2314" s="15" t="e">
        <v>#N/A</v>
      </c>
      <c r="H2314" s="15" t="e">
        <v>#N/A</v>
      </c>
      <c r="L2314" s="16">
        <v>13</v>
      </c>
      <c r="M2314" s="16">
        <v>16</v>
      </c>
      <c r="N2314" s="17">
        <f>+L2314/(L2314+M2314)</f>
        <v>0.44827586206896552</v>
      </c>
      <c r="T2314" s="19">
        <v>28</v>
      </c>
      <c r="U2314" s="19">
        <v>1</v>
      </c>
      <c r="V2314" s="20">
        <f>(+T2314/(T2314+U2314))</f>
        <v>0.96551724137931039</v>
      </c>
    </row>
    <row r="2315" spans="1:22" x14ac:dyDescent="0.35">
      <c r="A2315" s="11">
        <v>137564</v>
      </c>
      <c r="B2315" s="11" t="s">
        <v>139</v>
      </c>
      <c r="C2315" s="11">
        <v>2018</v>
      </c>
      <c r="D2315" s="12">
        <v>7</v>
      </c>
      <c r="E2315" s="13">
        <v>3</v>
      </c>
      <c r="F2315" s="14">
        <f>+(D2315/(D2315+E2315))</f>
        <v>0.7</v>
      </c>
      <c r="G2315" s="15" t="e">
        <v>#N/A</v>
      </c>
      <c r="H2315" s="15" t="e">
        <v>#N/A</v>
      </c>
      <c r="L2315" s="16">
        <v>21</v>
      </c>
      <c r="M2315" s="16">
        <v>10</v>
      </c>
      <c r="N2315" s="17">
        <f>+L2315/(L2315+M2315)</f>
        <v>0.67741935483870963</v>
      </c>
      <c r="T2315" s="19">
        <v>31</v>
      </c>
      <c r="U2315" s="19">
        <v>1</v>
      </c>
      <c r="V2315" s="20">
        <f>(+T2315/(T2315+U2315))</f>
        <v>0.96875</v>
      </c>
    </row>
    <row r="2316" spans="1:22" x14ac:dyDescent="0.35">
      <c r="A2316" s="11">
        <v>137564</v>
      </c>
      <c r="B2316" s="11" t="s">
        <v>139</v>
      </c>
      <c r="C2316" s="11">
        <v>2019</v>
      </c>
      <c r="D2316" s="12">
        <v>8</v>
      </c>
      <c r="E2316" s="13">
        <v>1</v>
      </c>
      <c r="F2316" s="14">
        <f>+(D2316/(D2316+E2316))</f>
        <v>0.88888888888888884</v>
      </c>
      <c r="G2316" s="15" t="e">
        <v>#N/A</v>
      </c>
      <c r="H2316" s="15" t="e">
        <v>#N/A</v>
      </c>
      <c r="L2316" s="16">
        <v>20</v>
      </c>
      <c r="M2316" s="16">
        <v>10</v>
      </c>
      <c r="N2316" s="17">
        <f>+L2316/(L2316+M2316)</f>
        <v>0.66666666666666663</v>
      </c>
      <c r="T2316" s="19">
        <v>31</v>
      </c>
      <c r="U2316" s="19">
        <v>3</v>
      </c>
      <c r="V2316" s="20">
        <f>(+T2316/(T2316+U2316))</f>
        <v>0.91176470588235292</v>
      </c>
    </row>
    <row r="2317" spans="1:22" x14ac:dyDescent="0.35">
      <c r="A2317" s="11">
        <v>137564</v>
      </c>
      <c r="B2317" s="11" t="s">
        <v>139</v>
      </c>
      <c r="C2317" s="11">
        <v>2020</v>
      </c>
      <c r="D2317" s="12">
        <v>5</v>
      </c>
      <c r="E2317" s="13">
        <v>1</v>
      </c>
      <c r="F2317" s="14">
        <f>+(D2317/(D2317+E2317))</f>
        <v>0.83333333333333337</v>
      </c>
      <c r="G2317" s="15" t="e">
        <v>#N/A</v>
      </c>
      <c r="H2317" s="15" t="e">
        <v>#N/A</v>
      </c>
      <c r="L2317" s="16">
        <v>23</v>
      </c>
      <c r="M2317" s="16">
        <v>8</v>
      </c>
      <c r="N2317" s="17">
        <f>+L2317/(L2317+M2317)</f>
        <v>0.74193548387096775</v>
      </c>
      <c r="T2317" s="19">
        <v>27</v>
      </c>
      <c r="U2317" s="19">
        <v>3</v>
      </c>
      <c r="V2317" s="20">
        <f>(+T2317/(T2317+U2317))</f>
        <v>0.9</v>
      </c>
    </row>
    <row r="2318" spans="1:22" x14ac:dyDescent="0.35">
      <c r="A2318" s="11">
        <v>137564</v>
      </c>
      <c r="B2318" s="11" t="s">
        <v>139</v>
      </c>
      <c r="C2318" s="11">
        <v>2021</v>
      </c>
      <c r="D2318" s="12">
        <v>8</v>
      </c>
      <c r="E2318" s="13">
        <v>3</v>
      </c>
      <c r="F2318" s="14">
        <f>+(D2318/(D2318+E2318))</f>
        <v>0.72727272727272729</v>
      </c>
      <c r="G2318" s="15" t="e">
        <v>#N/A</v>
      </c>
      <c r="H2318" s="15" t="e">
        <v>#N/A</v>
      </c>
      <c r="L2318" s="16">
        <v>12</v>
      </c>
      <c r="M2318" s="16">
        <v>17</v>
      </c>
      <c r="N2318" s="17">
        <f>+L2318/(L2318+M2318)</f>
        <v>0.41379310344827586</v>
      </c>
      <c r="T2318" s="19">
        <v>26</v>
      </c>
      <c r="U2318" s="19">
        <v>3</v>
      </c>
      <c r="V2318" s="20">
        <f>(+T2318/(T2318+U2318))</f>
        <v>0.89655172413793105</v>
      </c>
    </row>
    <row r="2319" spans="1:22" x14ac:dyDescent="0.35">
      <c r="A2319" s="11">
        <v>137564</v>
      </c>
      <c r="B2319" s="11" t="s">
        <v>139</v>
      </c>
      <c r="C2319" s="11">
        <v>2022</v>
      </c>
      <c r="D2319" s="12">
        <v>6</v>
      </c>
      <c r="E2319" s="13">
        <v>4</v>
      </c>
      <c r="F2319" s="14">
        <f>+(D2319/(D2319+E2319))</f>
        <v>0.6</v>
      </c>
      <c r="G2319" s="15" t="e">
        <v>#N/A</v>
      </c>
      <c r="H2319" s="15" t="e">
        <v>#N/A</v>
      </c>
      <c r="L2319" s="16">
        <v>22</v>
      </c>
      <c r="M2319" s="16">
        <v>8</v>
      </c>
      <c r="N2319" s="17">
        <f>+L2319/(L2319+M2319)</f>
        <v>0.73333333333333328</v>
      </c>
      <c r="S2319" s="70" t="e">
        <f>+Q2319/R2319</f>
        <v>#DIV/0!</v>
      </c>
      <c r="T2319" s="19">
        <v>33</v>
      </c>
      <c r="U2319" s="19">
        <v>2</v>
      </c>
      <c r="V2319" s="20">
        <f>(+T2319/(T2319+U2319))</f>
        <v>0.94285714285714284</v>
      </c>
    </row>
    <row r="2320" spans="1:22" x14ac:dyDescent="0.35">
      <c r="A2320" s="11">
        <v>137847</v>
      </c>
      <c r="B2320" s="11" t="s">
        <v>140</v>
      </c>
      <c r="C2320" s="11">
        <v>2004</v>
      </c>
      <c r="G2320" s="15" t="e">
        <v>#N/A</v>
      </c>
      <c r="H2320" s="15" t="e">
        <v>#N/A</v>
      </c>
      <c r="L2320" s="16">
        <v>16</v>
      </c>
      <c r="M2320" s="16">
        <v>13</v>
      </c>
      <c r="N2320" s="17">
        <f>+L2320/(L2320+M2320)</f>
        <v>0.55172413793103448</v>
      </c>
      <c r="T2320" s="19">
        <v>10</v>
      </c>
      <c r="U2320" s="19">
        <v>18</v>
      </c>
      <c r="V2320" s="20">
        <f>(+T2320/(T2320+U2320))</f>
        <v>0.35714285714285715</v>
      </c>
    </row>
    <row r="2321" spans="1:22" x14ac:dyDescent="0.35">
      <c r="A2321" s="11">
        <v>137847</v>
      </c>
      <c r="B2321" s="11" t="s">
        <v>140</v>
      </c>
      <c r="C2321" s="11">
        <v>2005</v>
      </c>
      <c r="G2321" s="15" t="e">
        <v>#N/A</v>
      </c>
      <c r="H2321" s="15" t="e">
        <v>#N/A</v>
      </c>
      <c r="L2321" s="16">
        <v>18</v>
      </c>
      <c r="M2321" s="16">
        <v>11</v>
      </c>
      <c r="N2321" s="17">
        <f>+L2321/(L2321+M2321)</f>
        <v>0.62068965517241381</v>
      </c>
      <c r="T2321" s="19">
        <v>18</v>
      </c>
      <c r="U2321" s="19">
        <v>10</v>
      </c>
      <c r="V2321" s="20">
        <f>(+T2321/(T2321+U2321))</f>
        <v>0.6428571428571429</v>
      </c>
    </row>
    <row r="2322" spans="1:22" x14ac:dyDescent="0.35">
      <c r="A2322" s="11">
        <v>137847</v>
      </c>
      <c r="B2322" s="11" t="s">
        <v>140</v>
      </c>
      <c r="C2322" s="11">
        <v>2006</v>
      </c>
      <c r="G2322" s="15" t="e">
        <v>#N/A</v>
      </c>
      <c r="H2322" s="15" t="e">
        <v>#N/A</v>
      </c>
      <c r="L2322" s="16">
        <v>19</v>
      </c>
      <c r="M2322" s="16">
        <v>9</v>
      </c>
      <c r="N2322" s="17">
        <f>+L2322/(L2322+M2322)</f>
        <v>0.6785714285714286</v>
      </c>
      <c r="T2322" s="19">
        <v>24</v>
      </c>
      <c r="U2322" s="19">
        <v>7</v>
      </c>
      <c r="V2322" s="20">
        <f>(+T2322/(T2322+U2322))</f>
        <v>0.77419354838709675</v>
      </c>
    </row>
    <row r="2323" spans="1:22" x14ac:dyDescent="0.35">
      <c r="A2323" s="11">
        <v>137847</v>
      </c>
      <c r="B2323" s="11" t="s">
        <v>140</v>
      </c>
      <c r="C2323" s="11">
        <v>2007</v>
      </c>
      <c r="G2323" s="15" t="e">
        <v>#N/A</v>
      </c>
      <c r="H2323" s="15" t="e">
        <v>#N/A</v>
      </c>
      <c r="L2323" s="16">
        <v>15</v>
      </c>
      <c r="M2323" s="16">
        <v>14</v>
      </c>
      <c r="N2323" s="17">
        <f>+L2323/(L2323+M2323)</f>
        <v>0.51724137931034486</v>
      </c>
      <c r="T2323" s="19">
        <v>23</v>
      </c>
      <c r="U2323" s="19">
        <v>8</v>
      </c>
      <c r="V2323" s="20">
        <f>(+T2323/(T2323+U2323))</f>
        <v>0.74193548387096775</v>
      </c>
    </row>
    <row r="2324" spans="1:22" x14ac:dyDescent="0.35">
      <c r="A2324" s="11">
        <v>137847</v>
      </c>
      <c r="B2324" s="11" t="s">
        <v>140</v>
      </c>
      <c r="C2324" s="11">
        <v>2008</v>
      </c>
      <c r="G2324" s="15" t="e">
        <v>#N/A</v>
      </c>
      <c r="H2324" s="15" t="e">
        <v>#N/A</v>
      </c>
      <c r="L2324" s="16">
        <v>21</v>
      </c>
      <c r="M2324" s="16">
        <v>9</v>
      </c>
      <c r="N2324" s="17">
        <f>+L2324/(L2324+M2324)</f>
        <v>0.7</v>
      </c>
      <c r="T2324" s="19">
        <v>24</v>
      </c>
      <c r="U2324" s="19">
        <v>7</v>
      </c>
      <c r="V2324" s="20">
        <f>(+T2324/(T2324+U2324))</f>
        <v>0.77419354838709675</v>
      </c>
    </row>
    <row r="2325" spans="1:22" x14ac:dyDescent="0.35">
      <c r="A2325" s="11">
        <v>137847</v>
      </c>
      <c r="B2325" s="11" t="s">
        <v>140</v>
      </c>
      <c r="C2325" s="11">
        <v>2009</v>
      </c>
      <c r="G2325" s="15" t="e">
        <v>#N/A</v>
      </c>
      <c r="H2325" s="15" t="e">
        <v>#N/A</v>
      </c>
      <c r="L2325" s="16">
        <v>16</v>
      </c>
      <c r="M2325" s="16">
        <v>12</v>
      </c>
      <c r="N2325" s="17">
        <f>+L2325/(L2325+M2325)</f>
        <v>0.5714285714285714</v>
      </c>
      <c r="T2325" s="19">
        <v>26</v>
      </c>
      <c r="U2325" s="19">
        <v>6</v>
      </c>
      <c r="V2325" s="20">
        <f>(+T2325/(T2325+U2325))</f>
        <v>0.8125</v>
      </c>
    </row>
    <row r="2326" spans="1:22" x14ac:dyDescent="0.35">
      <c r="A2326" s="11">
        <v>137847</v>
      </c>
      <c r="B2326" s="11" t="s">
        <v>140</v>
      </c>
      <c r="C2326" s="11">
        <v>2010</v>
      </c>
      <c r="G2326" s="15" t="e">
        <v>#N/A</v>
      </c>
      <c r="H2326" s="15" t="e">
        <v>#N/A</v>
      </c>
      <c r="L2326" s="16">
        <v>11</v>
      </c>
      <c r="M2326" s="16">
        <v>16</v>
      </c>
      <c r="N2326" s="17">
        <f>+L2326/(L2326+M2326)</f>
        <v>0.40740740740740738</v>
      </c>
      <c r="T2326" s="19">
        <v>26</v>
      </c>
      <c r="U2326" s="19">
        <v>5</v>
      </c>
      <c r="V2326" s="20">
        <f>(+T2326/(T2326+U2326))</f>
        <v>0.83870967741935487</v>
      </c>
    </row>
    <row r="2327" spans="1:22" x14ac:dyDescent="0.35">
      <c r="A2327" s="11">
        <v>137847</v>
      </c>
      <c r="B2327" s="11" t="s">
        <v>140</v>
      </c>
      <c r="C2327" s="11">
        <v>2011</v>
      </c>
      <c r="G2327" s="15" t="e">
        <v>#N/A</v>
      </c>
      <c r="H2327" s="15" t="e">
        <v>#N/A</v>
      </c>
      <c r="L2327" s="16">
        <v>22</v>
      </c>
      <c r="M2327" s="16">
        <v>7</v>
      </c>
      <c r="N2327" s="17">
        <f>+L2327/(L2327+M2327)</f>
        <v>0.75862068965517238</v>
      </c>
      <c r="T2327" s="19">
        <v>21</v>
      </c>
      <c r="U2327" s="19">
        <v>8</v>
      </c>
      <c r="V2327" s="20">
        <f>(+T2327/(T2327+U2327))</f>
        <v>0.72413793103448276</v>
      </c>
    </row>
    <row r="2328" spans="1:22" x14ac:dyDescent="0.35">
      <c r="A2328" s="11">
        <v>137847</v>
      </c>
      <c r="B2328" s="11" t="s">
        <v>140</v>
      </c>
      <c r="C2328" s="11">
        <v>2012</v>
      </c>
      <c r="G2328" s="15" t="e">
        <v>#N/A</v>
      </c>
      <c r="H2328" s="15" t="e">
        <v>#N/A</v>
      </c>
      <c r="L2328" s="16">
        <v>6</v>
      </c>
      <c r="M2328" s="16">
        <v>20</v>
      </c>
      <c r="N2328" s="17">
        <f>+L2328/(L2328+M2328)</f>
        <v>0.23076923076923078</v>
      </c>
      <c r="T2328" s="19">
        <v>11</v>
      </c>
      <c r="U2328" s="19">
        <v>16</v>
      </c>
      <c r="V2328" s="20">
        <f>(+T2328/(T2328+U2328))</f>
        <v>0.40740740740740738</v>
      </c>
    </row>
    <row r="2329" spans="1:22" x14ac:dyDescent="0.35">
      <c r="A2329" s="11">
        <v>137847</v>
      </c>
      <c r="B2329" s="11" t="s">
        <v>140</v>
      </c>
      <c r="C2329" s="11">
        <v>2013</v>
      </c>
      <c r="G2329" s="15" t="e">
        <v>#N/A</v>
      </c>
      <c r="H2329" s="15" t="e">
        <v>#N/A</v>
      </c>
      <c r="L2329" s="16">
        <v>17</v>
      </c>
      <c r="M2329" s="16">
        <v>14</v>
      </c>
      <c r="N2329" s="17">
        <f>+L2329/(L2329+M2329)</f>
        <v>0.54838709677419351</v>
      </c>
      <c r="T2329" s="19">
        <v>19</v>
      </c>
      <c r="U2329" s="19">
        <v>9</v>
      </c>
      <c r="V2329" s="20">
        <f>(+T2329/(T2329+U2329))</f>
        <v>0.6785714285714286</v>
      </c>
    </row>
    <row r="2330" spans="1:22" x14ac:dyDescent="0.35">
      <c r="A2330" s="11">
        <v>137847</v>
      </c>
      <c r="B2330" s="11" t="s">
        <v>140</v>
      </c>
      <c r="C2330" s="11">
        <v>2014</v>
      </c>
      <c r="G2330" s="15" t="e">
        <v>#N/A</v>
      </c>
      <c r="H2330" s="15" t="e">
        <v>#N/A</v>
      </c>
      <c r="L2330" s="16">
        <v>20</v>
      </c>
      <c r="M2330" s="16">
        <v>10</v>
      </c>
      <c r="N2330" s="17">
        <f>+L2330/(L2330+M2330)</f>
        <v>0.66666666666666663</v>
      </c>
      <c r="T2330" s="19">
        <v>24</v>
      </c>
      <c r="U2330" s="19">
        <v>7</v>
      </c>
      <c r="V2330" s="20">
        <f>(+T2330/(T2330+U2330))</f>
        <v>0.77419354838709675</v>
      </c>
    </row>
    <row r="2331" spans="1:22" x14ac:dyDescent="0.35">
      <c r="A2331" s="11">
        <v>137847</v>
      </c>
      <c r="B2331" s="11" t="s">
        <v>140</v>
      </c>
      <c r="C2331" s="11">
        <v>2015</v>
      </c>
      <c r="G2331" s="15" t="e">
        <v>#N/A</v>
      </c>
      <c r="H2331" s="15" t="e">
        <v>#N/A</v>
      </c>
      <c r="L2331" s="16">
        <v>18</v>
      </c>
      <c r="M2331" s="16">
        <v>10</v>
      </c>
      <c r="N2331" s="17">
        <f>+L2331/(L2331+M2331)</f>
        <v>0.6428571428571429</v>
      </c>
      <c r="T2331" s="19">
        <v>17</v>
      </c>
      <c r="U2331" s="19">
        <v>11</v>
      </c>
      <c r="V2331" s="20">
        <f>(+T2331/(T2331+U2331))</f>
        <v>0.6071428571428571</v>
      </c>
    </row>
    <row r="2332" spans="1:22" x14ac:dyDescent="0.35">
      <c r="A2332" s="11">
        <v>137847</v>
      </c>
      <c r="B2332" s="11" t="s">
        <v>140</v>
      </c>
      <c r="C2332" s="11">
        <v>2016</v>
      </c>
      <c r="G2332" s="15" t="e">
        <v>#N/A</v>
      </c>
      <c r="H2332" s="15" t="e">
        <v>#N/A</v>
      </c>
      <c r="L2332" s="16">
        <v>9</v>
      </c>
      <c r="M2332" s="16">
        <v>18</v>
      </c>
      <c r="N2332" s="17">
        <f>+L2332/(L2332+M2332)</f>
        <v>0.33333333333333331</v>
      </c>
      <c r="T2332" s="19">
        <v>20</v>
      </c>
      <c r="U2332" s="19">
        <v>13</v>
      </c>
      <c r="V2332" s="20">
        <f>(+T2332/(T2332+U2332))</f>
        <v>0.60606060606060608</v>
      </c>
    </row>
    <row r="2333" spans="1:22" x14ac:dyDescent="0.35">
      <c r="A2333" s="11">
        <v>137847</v>
      </c>
      <c r="B2333" s="11" t="s">
        <v>140</v>
      </c>
      <c r="C2333" s="11">
        <v>2017</v>
      </c>
      <c r="G2333" s="15" t="e">
        <v>#N/A</v>
      </c>
      <c r="H2333" s="15" t="e">
        <v>#N/A</v>
      </c>
      <c r="L2333" s="16">
        <v>17</v>
      </c>
      <c r="M2333" s="16">
        <v>12</v>
      </c>
      <c r="N2333" s="17">
        <f>+L2333/(L2333+M2333)</f>
        <v>0.58620689655172409</v>
      </c>
      <c r="O2333" s="18">
        <v>3794</v>
      </c>
      <c r="P2333" s="18">
        <v>271</v>
      </c>
      <c r="T2333" s="19">
        <v>17</v>
      </c>
      <c r="U2333" s="19">
        <v>11</v>
      </c>
      <c r="V2333" s="20">
        <f>(+T2333/(T2333+U2333))</f>
        <v>0.6071428571428571</v>
      </c>
    </row>
    <row r="2334" spans="1:22" x14ac:dyDescent="0.35">
      <c r="A2334" s="11">
        <v>137847</v>
      </c>
      <c r="B2334" s="11" t="s">
        <v>140</v>
      </c>
      <c r="C2334" s="11">
        <v>2018</v>
      </c>
      <c r="G2334" s="15" t="e">
        <v>#N/A</v>
      </c>
      <c r="H2334" s="15" t="e">
        <v>#N/A</v>
      </c>
      <c r="L2334" s="16">
        <v>10</v>
      </c>
      <c r="M2334" s="16">
        <v>16</v>
      </c>
      <c r="N2334" s="17">
        <f>+L2334/(L2334+M2334)</f>
        <v>0.38461538461538464</v>
      </c>
      <c r="O2334" s="18">
        <v>2846</v>
      </c>
      <c r="P2334" s="18">
        <v>237</v>
      </c>
      <c r="T2334" s="19">
        <v>17</v>
      </c>
      <c r="U2334" s="19">
        <v>11</v>
      </c>
      <c r="V2334" s="20">
        <f>(+T2334/(T2334+U2334))</f>
        <v>0.6071428571428571</v>
      </c>
    </row>
    <row r="2335" spans="1:22" x14ac:dyDescent="0.35">
      <c r="A2335" s="11">
        <v>137847</v>
      </c>
      <c r="B2335" s="11" t="s">
        <v>140</v>
      </c>
      <c r="C2335" s="11">
        <v>2019</v>
      </c>
      <c r="G2335" s="15" t="e">
        <v>#N/A</v>
      </c>
      <c r="H2335" s="15" t="e">
        <v>#N/A</v>
      </c>
      <c r="L2335" s="16">
        <v>14</v>
      </c>
      <c r="M2335" s="16">
        <v>15</v>
      </c>
      <c r="N2335" s="17">
        <f>+L2335/(L2335+M2335)</f>
        <v>0.48275862068965519</v>
      </c>
      <c r="T2335" s="19">
        <v>22</v>
      </c>
      <c r="U2335" s="19">
        <v>9</v>
      </c>
      <c r="V2335" s="20">
        <f>(+T2335/(T2335+U2335))</f>
        <v>0.70967741935483875</v>
      </c>
    </row>
    <row r="2336" spans="1:22" x14ac:dyDescent="0.35">
      <c r="A2336" s="11">
        <v>137847</v>
      </c>
      <c r="B2336" s="11" t="s">
        <v>140</v>
      </c>
      <c r="C2336" s="11">
        <v>2020</v>
      </c>
      <c r="G2336" s="15" t="e">
        <v>#N/A</v>
      </c>
      <c r="H2336" s="15" t="e">
        <v>#N/A</v>
      </c>
      <c r="L2336" s="16">
        <v>7</v>
      </c>
      <c r="M2336" s="16">
        <v>21</v>
      </c>
      <c r="N2336" s="17">
        <f>+L2336/(L2336+M2336)</f>
        <v>0.25</v>
      </c>
      <c r="T2336" s="19">
        <v>24</v>
      </c>
      <c r="U2336" s="19">
        <v>5</v>
      </c>
      <c r="V2336" s="20">
        <f>(+T2336/(T2336+U2336))</f>
        <v>0.82758620689655171</v>
      </c>
    </row>
    <row r="2337" spans="1:22" x14ac:dyDescent="0.35">
      <c r="A2337" s="11">
        <v>137847</v>
      </c>
      <c r="B2337" s="11" t="s">
        <v>140</v>
      </c>
      <c r="C2337" s="11">
        <v>2021</v>
      </c>
      <c r="G2337" s="15" t="e">
        <v>#N/A</v>
      </c>
      <c r="H2337" s="15" t="e">
        <v>#N/A</v>
      </c>
      <c r="L2337" s="16">
        <v>3</v>
      </c>
      <c r="M2337" s="16">
        <v>4</v>
      </c>
      <c r="N2337" s="17">
        <f>+L2337/(L2337+M2337)</f>
        <v>0.42857142857142855</v>
      </c>
      <c r="T2337" s="19">
        <v>7</v>
      </c>
      <c r="U2337" s="19">
        <v>0</v>
      </c>
      <c r="V2337" s="20">
        <f>(+T2337/(T2337+U2337))</f>
        <v>1</v>
      </c>
    </row>
    <row r="2338" spans="1:22" x14ac:dyDescent="0.35">
      <c r="A2338" s="11">
        <v>137847</v>
      </c>
      <c r="B2338" s="11" t="s">
        <v>140</v>
      </c>
      <c r="C2338" s="11">
        <v>2022</v>
      </c>
      <c r="G2338" s="15" t="e">
        <v>#N/A</v>
      </c>
      <c r="H2338" s="15" t="e">
        <v>#N/A</v>
      </c>
      <c r="L2338" s="16">
        <v>16</v>
      </c>
      <c r="M2338" s="16">
        <v>10</v>
      </c>
      <c r="N2338" s="17">
        <f>+L2338/(L2338+M2338)</f>
        <v>0.61538461538461542</v>
      </c>
      <c r="O2338" s="18">
        <v>2059</v>
      </c>
      <c r="P2338" s="18">
        <v>187</v>
      </c>
      <c r="S2338" s="70" t="e">
        <f>+Q2338/R2338</f>
        <v>#DIV/0!</v>
      </c>
      <c r="T2338" s="19">
        <v>29</v>
      </c>
      <c r="U2338" s="19">
        <v>6</v>
      </c>
      <c r="V2338" s="20">
        <f>(+T2338/(T2338+U2338))</f>
        <v>0.82857142857142863</v>
      </c>
    </row>
    <row r="2339" spans="1:22" x14ac:dyDescent="0.35">
      <c r="A2339" s="11">
        <v>138354</v>
      </c>
      <c r="B2339" s="11" t="s">
        <v>141</v>
      </c>
      <c r="C2339" s="11">
        <v>2004</v>
      </c>
      <c r="G2339" s="15" t="e">
        <v>#N/A</v>
      </c>
      <c r="H2339" s="15" t="e">
        <v>#N/A</v>
      </c>
      <c r="L2339" s="16">
        <v>17</v>
      </c>
      <c r="M2339" s="16">
        <v>11</v>
      </c>
      <c r="N2339" s="17">
        <f>+L2339/(L2339+M2339)</f>
        <v>0.6071428571428571</v>
      </c>
      <c r="T2339" s="19">
        <v>20</v>
      </c>
      <c r="U2339" s="19">
        <v>7</v>
      </c>
      <c r="V2339" s="20">
        <f>(+T2339/(T2339+U2339))</f>
        <v>0.7407407407407407</v>
      </c>
    </row>
    <row r="2340" spans="1:22" x14ac:dyDescent="0.35">
      <c r="A2340" s="11">
        <v>138354</v>
      </c>
      <c r="B2340" s="11" t="s">
        <v>141</v>
      </c>
      <c r="C2340" s="11">
        <v>2005</v>
      </c>
      <c r="G2340" s="15" t="e">
        <v>#N/A</v>
      </c>
      <c r="H2340" s="15" t="e">
        <v>#N/A</v>
      </c>
      <c r="L2340" s="16">
        <v>12</v>
      </c>
      <c r="M2340" s="16">
        <v>15</v>
      </c>
      <c r="N2340" s="17">
        <f>+L2340/(L2340+M2340)</f>
        <v>0.44444444444444442</v>
      </c>
      <c r="T2340" s="19">
        <v>18</v>
      </c>
      <c r="U2340" s="19">
        <v>10</v>
      </c>
      <c r="V2340" s="20">
        <f>(+T2340/(T2340+U2340))</f>
        <v>0.6428571428571429</v>
      </c>
    </row>
    <row r="2341" spans="1:22" x14ac:dyDescent="0.35">
      <c r="A2341" s="11">
        <v>138354</v>
      </c>
      <c r="B2341" s="11" t="s">
        <v>141</v>
      </c>
      <c r="C2341" s="11">
        <v>2006</v>
      </c>
      <c r="G2341" s="15" t="e">
        <v>#N/A</v>
      </c>
      <c r="H2341" s="15" t="e">
        <v>#N/A</v>
      </c>
      <c r="L2341" s="16">
        <v>14</v>
      </c>
      <c r="M2341" s="16">
        <v>13</v>
      </c>
      <c r="N2341" s="17">
        <f>+L2341/(L2341+M2341)</f>
        <v>0.51851851851851849</v>
      </c>
      <c r="T2341" s="19">
        <v>23</v>
      </c>
      <c r="U2341" s="19">
        <v>7</v>
      </c>
      <c r="V2341" s="20">
        <f>(+T2341/(T2341+U2341))</f>
        <v>0.76666666666666672</v>
      </c>
    </row>
    <row r="2342" spans="1:22" x14ac:dyDescent="0.35">
      <c r="A2342" s="11">
        <v>138354</v>
      </c>
      <c r="B2342" s="11" t="s">
        <v>141</v>
      </c>
      <c r="C2342" s="11">
        <v>2007</v>
      </c>
      <c r="G2342" s="15" t="e">
        <v>#N/A</v>
      </c>
      <c r="H2342" s="15" t="e">
        <v>#N/A</v>
      </c>
      <c r="L2342" s="16">
        <v>10</v>
      </c>
      <c r="M2342" s="16">
        <v>17</v>
      </c>
      <c r="N2342" s="17">
        <f>+L2342/(L2342+M2342)</f>
        <v>0.37037037037037035</v>
      </c>
      <c r="T2342" s="19">
        <v>13</v>
      </c>
      <c r="U2342" s="19">
        <v>15</v>
      </c>
      <c r="V2342" s="20">
        <f>(+T2342/(T2342+U2342))</f>
        <v>0.4642857142857143</v>
      </c>
    </row>
    <row r="2343" spans="1:22" x14ac:dyDescent="0.35">
      <c r="A2343" s="11">
        <v>138354</v>
      </c>
      <c r="B2343" s="11" t="s">
        <v>141</v>
      </c>
      <c r="C2343" s="11">
        <v>2008</v>
      </c>
      <c r="G2343" s="15" t="e">
        <v>#N/A</v>
      </c>
      <c r="H2343" s="15" t="e">
        <v>#N/A</v>
      </c>
      <c r="L2343" s="16">
        <v>13</v>
      </c>
      <c r="M2343" s="16">
        <v>14</v>
      </c>
      <c r="N2343" s="17">
        <f>+L2343/(L2343+M2343)</f>
        <v>0.48148148148148145</v>
      </c>
      <c r="T2343" s="19">
        <v>9</v>
      </c>
      <c r="U2343" s="19">
        <v>18</v>
      </c>
      <c r="V2343" s="20">
        <f>(+T2343/(T2343+U2343))</f>
        <v>0.33333333333333331</v>
      </c>
    </row>
    <row r="2344" spans="1:22" x14ac:dyDescent="0.35">
      <c r="A2344" s="11">
        <v>138354</v>
      </c>
      <c r="B2344" s="11" t="s">
        <v>141</v>
      </c>
      <c r="C2344" s="11">
        <v>2009</v>
      </c>
      <c r="G2344" s="15" t="e">
        <v>#N/A</v>
      </c>
      <c r="H2344" s="15" t="e">
        <v>#N/A</v>
      </c>
      <c r="L2344" s="16">
        <v>13</v>
      </c>
      <c r="M2344" s="16">
        <v>12</v>
      </c>
      <c r="N2344" s="17">
        <f>+L2344/(L2344+M2344)</f>
        <v>0.52</v>
      </c>
      <c r="T2344" s="19">
        <v>8</v>
      </c>
      <c r="U2344" s="19">
        <v>19</v>
      </c>
      <c r="V2344" s="20">
        <f>(+T2344/(T2344+U2344))</f>
        <v>0.29629629629629628</v>
      </c>
    </row>
    <row r="2345" spans="1:22" x14ac:dyDescent="0.35">
      <c r="A2345" s="11">
        <v>138354</v>
      </c>
      <c r="B2345" s="11" t="s">
        <v>141</v>
      </c>
      <c r="C2345" s="11">
        <v>2010</v>
      </c>
      <c r="G2345" s="15" t="e">
        <v>#N/A</v>
      </c>
      <c r="H2345" s="15" t="e">
        <v>#N/A</v>
      </c>
      <c r="L2345" s="16">
        <v>11</v>
      </c>
      <c r="M2345" s="16">
        <v>14</v>
      </c>
      <c r="N2345" s="17">
        <f>+L2345/(L2345+M2345)</f>
        <v>0.44</v>
      </c>
      <c r="T2345" s="19">
        <v>14</v>
      </c>
      <c r="U2345" s="19">
        <v>14</v>
      </c>
      <c r="V2345" s="20">
        <f>(+T2345/(T2345+U2345))</f>
        <v>0.5</v>
      </c>
    </row>
    <row r="2346" spans="1:22" x14ac:dyDescent="0.35">
      <c r="A2346" s="11">
        <v>138354</v>
      </c>
      <c r="B2346" s="11" t="s">
        <v>141</v>
      </c>
      <c r="C2346" s="11">
        <v>2011</v>
      </c>
      <c r="G2346" s="15" t="e">
        <v>#N/A</v>
      </c>
      <c r="H2346" s="15" t="e">
        <v>#N/A</v>
      </c>
      <c r="L2346" s="16">
        <v>9</v>
      </c>
      <c r="M2346" s="16">
        <v>17</v>
      </c>
      <c r="N2346" s="17">
        <f>+L2346/(L2346+M2346)</f>
        <v>0.34615384615384615</v>
      </c>
      <c r="T2346" s="19">
        <v>11</v>
      </c>
      <c r="U2346" s="19">
        <v>15</v>
      </c>
      <c r="V2346" s="20">
        <f>(+T2346/(T2346+U2346))</f>
        <v>0.42307692307692307</v>
      </c>
    </row>
    <row r="2347" spans="1:22" x14ac:dyDescent="0.35">
      <c r="A2347" s="11">
        <v>138354</v>
      </c>
      <c r="B2347" s="11" t="s">
        <v>141</v>
      </c>
      <c r="C2347" s="11">
        <v>2012</v>
      </c>
      <c r="G2347" s="15" t="e">
        <v>#N/A</v>
      </c>
      <c r="H2347" s="15" t="e">
        <v>#N/A</v>
      </c>
      <c r="L2347" s="16">
        <v>19</v>
      </c>
      <c r="M2347" s="16">
        <v>11</v>
      </c>
      <c r="N2347" s="17">
        <f>+L2347/(L2347+M2347)</f>
        <v>0.6333333333333333</v>
      </c>
      <c r="T2347" s="19">
        <v>10</v>
      </c>
      <c r="U2347" s="19">
        <v>17</v>
      </c>
      <c r="V2347" s="20">
        <f>(+T2347/(T2347+U2347))</f>
        <v>0.37037037037037035</v>
      </c>
    </row>
    <row r="2348" spans="1:22" x14ac:dyDescent="0.35">
      <c r="A2348" s="11">
        <v>138354</v>
      </c>
      <c r="B2348" s="11" t="s">
        <v>141</v>
      </c>
      <c r="C2348" s="11">
        <v>2013</v>
      </c>
      <c r="G2348" s="15" t="e">
        <v>#N/A</v>
      </c>
      <c r="H2348" s="15" t="e">
        <v>#N/A</v>
      </c>
      <c r="L2348" s="16">
        <v>13</v>
      </c>
      <c r="M2348" s="16">
        <v>15</v>
      </c>
      <c r="N2348" s="17">
        <f>+L2348/(L2348+M2348)</f>
        <v>0.4642857142857143</v>
      </c>
      <c r="T2348" s="19">
        <v>6</v>
      </c>
      <c r="U2348" s="19">
        <v>21</v>
      </c>
      <c r="V2348" s="20">
        <f>(+T2348/(T2348+U2348))</f>
        <v>0.22222222222222221</v>
      </c>
    </row>
    <row r="2349" spans="1:22" x14ac:dyDescent="0.35">
      <c r="A2349" s="11">
        <v>138354</v>
      </c>
      <c r="B2349" s="11" t="s">
        <v>141</v>
      </c>
      <c r="C2349" s="11">
        <v>2014</v>
      </c>
      <c r="G2349" s="15" t="e">
        <v>#N/A</v>
      </c>
      <c r="H2349" s="15" t="e">
        <v>#N/A</v>
      </c>
      <c r="L2349" s="16">
        <v>7</v>
      </c>
      <c r="M2349" s="16">
        <v>20</v>
      </c>
      <c r="N2349" s="17">
        <f>+L2349/(L2349+M2349)</f>
        <v>0.25925925925925924</v>
      </c>
      <c r="T2349" s="19">
        <v>19</v>
      </c>
      <c r="U2349" s="19">
        <v>11</v>
      </c>
      <c r="V2349" s="20">
        <f>(+T2349/(T2349+U2349))</f>
        <v>0.6333333333333333</v>
      </c>
    </row>
    <row r="2350" spans="1:22" x14ac:dyDescent="0.35">
      <c r="A2350" s="11">
        <v>138354</v>
      </c>
      <c r="B2350" s="11" t="s">
        <v>141</v>
      </c>
      <c r="C2350" s="11">
        <v>2015</v>
      </c>
      <c r="G2350" s="15" t="e">
        <v>#N/A</v>
      </c>
      <c r="H2350" s="15" t="e">
        <v>#N/A</v>
      </c>
      <c r="L2350" s="16">
        <v>7</v>
      </c>
      <c r="M2350" s="16">
        <v>21</v>
      </c>
      <c r="N2350" s="17">
        <f>+L2350/(L2350+M2350)</f>
        <v>0.25</v>
      </c>
      <c r="T2350" s="19">
        <v>20</v>
      </c>
      <c r="U2350" s="19">
        <v>9</v>
      </c>
      <c r="V2350" s="20">
        <f>(+T2350/(T2350+U2350))</f>
        <v>0.68965517241379315</v>
      </c>
    </row>
    <row r="2351" spans="1:22" x14ac:dyDescent="0.35">
      <c r="A2351" s="11">
        <v>138354</v>
      </c>
      <c r="B2351" s="11" t="s">
        <v>141</v>
      </c>
      <c r="C2351" s="11">
        <v>2016</v>
      </c>
      <c r="D2351" s="12">
        <v>5</v>
      </c>
      <c r="E2351" s="13">
        <v>6</v>
      </c>
      <c r="F2351" s="14">
        <f>+(D2351/(D2351+E2351))</f>
        <v>0.45454545454545453</v>
      </c>
      <c r="G2351" s="15" t="e">
        <v>#N/A</v>
      </c>
      <c r="H2351" s="15" t="e">
        <v>#N/A</v>
      </c>
      <c r="L2351" s="16">
        <v>7</v>
      </c>
      <c r="M2351" s="16">
        <v>19</v>
      </c>
      <c r="N2351" s="17">
        <f>+L2351/(L2351+M2351)</f>
        <v>0.26923076923076922</v>
      </c>
      <c r="T2351" s="19">
        <v>17</v>
      </c>
      <c r="U2351" s="19">
        <v>10</v>
      </c>
      <c r="V2351" s="20">
        <f>(+T2351/(T2351+U2351))</f>
        <v>0.62962962962962965</v>
      </c>
    </row>
    <row r="2352" spans="1:22" x14ac:dyDescent="0.35">
      <c r="A2352" s="11">
        <v>138354</v>
      </c>
      <c r="B2352" s="11" t="s">
        <v>141</v>
      </c>
      <c r="C2352" s="11">
        <v>2017</v>
      </c>
      <c r="D2352" s="12">
        <v>9</v>
      </c>
      <c r="E2352" s="13">
        <v>4</v>
      </c>
      <c r="F2352" s="14">
        <f>+(D2352/(D2352+E2352))</f>
        <v>0.69230769230769229</v>
      </c>
      <c r="G2352" s="15" t="e">
        <v>#N/A</v>
      </c>
      <c r="H2352" s="15" t="e">
        <v>#N/A</v>
      </c>
      <c r="L2352" s="16">
        <v>20</v>
      </c>
      <c r="M2352" s="16">
        <v>9</v>
      </c>
      <c r="N2352" s="17">
        <f>+L2352/(L2352+M2352)</f>
        <v>0.68965517241379315</v>
      </c>
      <c r="O2352" s="18">
        <v>5385</v>
      </c>
      <c r="P2352" s="18">
        <v>414</v>
      </c>
      <c r="T2352" s="19">
        <v>28</v>
      </c>
      <c r="U2352" s="19">
        <v>7</v>
      </c>
      <c r="V2352" s="20">
        <f>(+T2352/(T2352+U2352))</f>
        <v>0.8</v>
      </c>
    </row>
    <row r="2353" spans="1:22" x14ac:dyDescent="0.35">
      <c r="A2353" s="11">
        <v>138354</v>
      </c>
      <c r="B2353" s="11" t="s">
        <v>141</v>
      </c>
      <c r="C2353" s="11">
        <v>2018</v>
      </c>
      <c r="D2353" s="12">
        <v>6</v>
      </c>
      <c r="E2353" s="13">
        <v>5</v>
      </c>
      <c r="F2353" s="14">
        <f>+(D2353/(D2353+E2353))</f>
        <v>0.54545454545454541</v>
      </c>
      <c r="G2353" s="15" t="e">
        <v>#N/A</v>
      </c>
      <c r="H2353" s="15" t="e">
        <v>#N/A</v>
      </c>
      <c r="L2353" s="16">
        <v>28</v>
      </c>
      <c r="M2353" s="16">
        <v>4</v>
      </c>
      <c r="N2353" s="17">
        <f>+L2353/(L2353+M2353)</f>
        <v>0.875</v>
      </c>
      <c r="O2353" s="18">
        <v>5980</v>
      </c>
      <c r="P2353" s="18">
        <v>398</v>
      </c>
      <c r="T2353" s="19">
        <v>18</v>
      </c>
      <c r="U2353" s="19">
        <v>12</v>
      </c>
      <c r="V2353" s="20">
        <f>(+T2353/(T2353+U2353))</f>
        <v>0.6</v>
      </c>
    </row>
    <row r="2354" spans="1:22" x14ac:dyDescent="0.35">
      <c r="A2354" s="11">
        <v>138354</v>
      </c>
      <c r="B2354" s="11" t="s">
        <v>141</v>
      </c>
      <c r="C2354" s="11">
        <v>2019</v>
      </c>
      <c r="D2354" s="12">
        <v>12</v>
      </c>
      <c r="E2354" s="13">
        <v>2</v>
      </c>
      <c r="F2354" s="14">
        <f>+(D2354/(D2354+E2354))</f>
        <v>0.8571428571428571</v>
      </c>
      <c r="G2354" s="15">
        <v>26505</v>
      </c>
      <c r="H2354" s="15">
        <v>5601</v>
      </c>
      <c r="L2354" s="16">
        <v>12</v>
      </c>
      <c r="M2354" s="16">
        <v>16</v>
      </c>
      <c r="N2354" s="17">
        <f>+L2354/(L2354+M2354)</f>
        <v>0.42857142857142855</v>
      </c>
      <c r="T2354" s="19">
        <v>24</v>
      </c>
      <c r="U2354" s="19">
        <v>6</v>
      </c>
      <c r="V2354" s="20">
        <f>(+T2354/(T2354+U2354))</f>
        <v>0.8</v>
      </c>
    </row>
    <row r="2355" spans="1:22" x14ac:dyDescent="0.35">
      <c r="A2355" s="11">
        <v>138354</v>
      </c>
      <c r="B2355" s="11" t="s">
        <v>141</v>
      </c>
      <c r="C2355" s="11">
        <v>2020</v>
      </c>
      <c r="G2355" s="15" t="e">
        <v>#N/A</v>
      </c>
      <c r="H2355" s="15" t="e">
        <v>#N/A</v>
      </c>
      <c r="L2355" s="16">
        <v>14</v>
      </c>
      <c r="M2355" s="16">
        <v>14</v>
      </c>
      <c r="N2355" s="17">
        <f>+L2355/(L2355+M2355)</f>
        <v>0.5</v>
      </c>
      <c r="T2355" s="19">
        <v>8</v>
      </c>
      <c r="U2355" s="19">
        <v>20</v>
      </c>
      <c r="V2355" s="20">
        <f>(+T2355/(T2355+U2355))</f>
        <v>0.2857142857142857</v>
      </c>
    </row>
    <row r="2356" spans="1:22" x14ac:dyDescent="0.35">
      <c r="A2356" s="11">
        <v>138354</v>
      </c>
      <c r="B2356" s="11" t="s">
        <v>141</v>
      </c>
      <c r="C2356" s="11">
        <v>2021</v>
      </c>
      <c r="D2356" s="12">
        <v>9</v>
      </c>
      <c r="E2356" s="13">
        <v>2</v>
      </c>
      <c r="F2356" s="14">
        <f>+(D2356/(D2356+E2356))</f>
        <v>0.81818181818181823</v>
      </c>
      <c r="G2356" s="15" t="e">
        <v>#N/A</v>
      </c>
      <c r="H2356" s="15" t="e">
        <v>#N/A</v>
      </c>
      <c r="L2356" s="16">
        <v>7</v>
      </c>
      <c r="M2356" s="16">
        <v>12</v>
      </c>
      <c r="N2356" s="17">
        <f>+L2356/(L2356+M2356)</f>
        <v>0.36842105263157893</v>
      </c>
      <c r="T2356" s="19">
        <v>9</v>
      </c>
      <c r="U2356" s="19">
        <v>10</v>
      </c>
      <c r="V2356" s="20">
        <f>(+T2356/(T2356+U2356))</f>
        <v>0.47368421052631576</v>
      </c>
    </row>
    <row r="2357" spans="1:22" x14ac:dyDescent="0.35">
      <c r="A2357" s="11">
        <v>138354</v>
      </c>
      <c r="B2357" s="11" t="s">
        <v>141</v>
      </c>
      <c r="C2357" s="11">
        <v>2022</v>
      </c>
      <c r="D2357" s="12">
        <v>12</v>
      </c>
      <c r="E2357" s="13">
        <v>2</v>
      </c>
      <c r="F2357" s="14">
        <f>+(D2357/(D2357+E2357))</f>
        <v>0.8571428571428571</v>
      </c>
      <c r="G2357" s="15" t="e">
        <v>#N/A</v>
      </c>
      <c r="H2357" s="15" t="e">
        <v>#N/A</v>
      </c>
      <c r="L2357" s="16">
        <v>18</v>
      </c>
      <c r="M2357" s="16">
        <v>11</v>
      </c>
      <c r="N2357" s="17">
        <f>+L2357/(L2357+M2357)</f>
        <v>0.62068965517241381</v>
      </c>
      <c r="O2357" s="18">
        <v>3067</v>
      </c>
      <c r="P2357" s="18">
        <v>236</v>
      </c>
      <c r="S2357" s="70" t="e">
        <f>+Q2357/R2357</f>
        <v>#DIV/0!</v>
      </c>
      <c r="T2357" s="19">
        <v>19</v>
      </c>
      <c r="U2357" s="19">
        <v>8</v>
      </c>
      <c r="V2357" s="20">
        <f>(+T2357/(T2357+U2357))</f>
        <v>0.70370370370370372</v>
      </c>
    </row>
    <row r="2358" spans="1:22" x14ac:dyDescent="0.35">
      <c r="A2358" s="11">
        <v>138716</v>
      </c>
      <c r="B2358" s="11" t="s">
        <v>142</v>
      </c>
      <c r="C2358" s="11">
        <v>2004</v>
      </c>
      <c r="D2358" s="12">
        <v>11</v>
      </c>
      <c r="E2358" s="13">
        <v>1</v>
      </c>
      <c r="F2358" s="14">
        <f>+(D2358/(D2358+E2358))</f>
        <v>0.91666666666666663</v>
      </c>
      <c r="G2358" s="15" t="e">
        <v>#N/A</v>
      </c>
      <c r="H2358" s="15" t="e">
        <v>#N/A</v>
      </c>
      <c r="L2358" s="16">
        <v>17</v>
      </c>
      <c r="M2358" s="16">
        <v>11</v>
      </c>
      <c r="N2358" s="17">
        <f>+L2358/(L2358+M2358)</f>
        <v>0.6071428571428571</v>
      </c>
      <c r="T2358" s="19">
        <v>15</v>
      </c>
      <c r="U2358" s="19">
        <v>13</v>
      </c>
      <c r="V2358" s="20">
        <f>(+T2358/(T2358+U2358))</f>
        <v>0.5357142857142857</v>
      </c>
    </row>
    <row r="2359" spans="1:22" x14ac:dyDescent="0.35">
      <c r="A2359" s="11">
        <v>138716</v>
      </c>
      <c r="B2359" s="11" t="s">
        <v>142</v>
      </c>
      <c r="C2359" s="11">
        <v>2005</v>
      </c>
      <c r="D2359" s="12">
        <v>8</v>
      </c>
      <c r="E2359" s="13">
        <v>2</v>
      </c>
      <c r="F2359" s="14">
        <f>+(D2359/(D2359+E2359))</f>
        <v>0.8</v>
      </c>
      <c r="G2359" s="15" t="e">
        <v>#N/A</v>
      </c>
      <c r="H2359" s="15" t="e">
        <v>#N/A</v>
      </c>
      <c r="L2359" s="16">
        <v>18</v>
      </c>
      <c r="M2359" s="16">
        <v>12</v>
      </c>
      <c r="N2359" s="17">
        <f>+L2359/(L2359+M2359)</f>
        <v>0.6</v>
      </c>
      <c r="T2359" s="19">
        <v>14</v>
      </c>
      <c r="U2359" s="19">
        <v>15</v>
      </c>
      <c r="V2359" s="20">
        <f>(+T2359/(T2359+U2359))</f>
        <v>0.48275862068965519</v>
      </c>
    </row>
    <row r="2360" spans="1:22" x14ac:dyDescent="0.35">
      <c r="A2360" s="11">
        <v>138716</v>
      </c>
      <c r="B2360" s="11" t="s">
        <v>142</v>
      </c>
      <c r="C2360" s="11">
        <v>2006</v>
      </c>
      <c r="D2360" s="12">
        <v>7</v>
      </c>
      <c r="E2360" s="13">
        <v>4</v>
      </c>
      <c r="F2360" s="14">
        <f>+(D2360/(D2360+E2360))</f>
        <v>0.63636363636363635</v>
      </c>
      <c r="G2360" s="15" t="e">
        <v>#N/A</v>
      </c>
      <c r="H2360" s="15" t="e">
        <v>#N/A</v>
      </c>
      <c r="L2360" s="16">
        <v>16</v>
      </c>
      <c r="M2360" s="16">
        <v>13</v>
      </c>
      <c r="N2360" s="17">
        <f>+L2360/(L2360+M2360)</f>
        <v>0.55172413793103448</v>
      </c>
      <c r="T2360" s="19">
        <v>12</v>
      </c>
      <c r="U2360" s="19">
        <v>16</v>
      </c>
      <c r="V2360" s="20">
        <f>(+T2360/(T2360+U2360))</f>
        <v>0.42857142857142855</v>
      </c>
    </row>
    <row r="2361" spans="1:22" x14ac:dyDescent="0.35">
      <c r="A2361" s="11">
        <v>138716</v>
      </c>
      <c r="B2361" s="11" t="s">
        <v>142</v>
      </c>
      <c r="C2361" s="11">
        <v>2007</v>
      </c>
      <c r="D2361" s="12">
        <v>8</v>
      </c>
      <c r="E2361" s="13">
        <v>3</v>
      </c>
      <c r="F2361" s="14">
        <f>+(D2361/(D2361+E2361))</f>
        <v>0.72727272727272729</v>
      </c>
      <c r="G2361" s="15" t="e">
        <v>#N/A</v>
      </c>
      <c r="H2361" s="15" t="e">
        <v>#N/A</v>
      </c>
      <c r="L2361" s="16">
        <v>15</v>
      </c>
      <c r="M2361" s="16">
        <v>17</v>
      </c>
      <c r="N2361" s="17">
        <f>+L2361/(L2361+M2361)</f>
        <v>0.46875</v>
      </c>
      <c r="T2361" s="19">
        <v>17</v>
      </c>
      <c r="U2361" s="19">
        <v>13</v>
      </c>
      <c r="V2361" s="20">
        <f>(+T2361/(T2361+U2361))</f>
        <v>0.56666666666666665</v>
      </c>
    </row>
    <row r="2362" spans="1:22" x14ac:dyDescent="0.35">
      <c r="A2362" s="11">
        <v>138716</v>
      </c>
      <c r="B2362" s="11" t="s">
        <v>142</v>
      </c>
      <c r="C2362" s="11">
        <v>2008</v>
      </c>
      <c r="D2362" s="12">
        <v>7</v>
      </c>
      <c r="E2362" s="13">
        <v>4</v>
      </c>
      <c r="F2362" s="14">
        <f>+(D2362/(D2362+E2362))</f>
        <v>0.63636363636363635</v>
      </c>
      <c r="G2362" s="15" t="e">
        <v>#N/A</v>
      </c>
      <c r="H2362" s="15" t="e">
        <v>#N/A</v>
      </c>
      <c r="L2362" s="16">
        <v>13</v>
      </c>
      <c r="M2362" s="16">
        <v>16</v>
      </c>
      <c r="N2362" s="17">
        <f>+L2362/(L2362+M2362)</f>
        <v>0.44827586206896552</v>
      </c>
      <c r="T2362" s="19">
        <v>16</v>
      </c>
      <c r="U2362" s="19">
        <v>12</v>
      </c>
      <c r="V2362" s="20">
        <f>(+T2362/(T2362+U2362))</f>
        <v>0.5714285714285714</v>
      </c>
    </row>
    <row r="2363" spans="1:22" x14ac:dyDescent="0.35">
      <c r="A2363" s="11">
        <v>138716</v>
      </c>
      <c r="B2363" s="11" t="s">
        <v>142</v>
      </c>
      <c r="C2363" s="11">
        <v>2009</v>
      </c>
      <c r="D2363" s="12">
        <v>8</v>
      </c>
      <c r="E2363" s="13">
        <v>3</v>
      </c>
      <c r="F2363" s="14">
        <f>+(D2363/(D2363+E2363))</f>
        <v>0.72727272727272729</v>
      </c>
      <c r="G2363" s="15" t="e">
        <v>#N/A</v>
      </c>
      <c r="H2363" s="15" t="e">
        <v>#N/A</v>
      </c>
      <c r="L2363" s="16">
        <v>13</v>
      </c>
      <c r="M2363" s="16">
        <v>15</v>
      </c>
      <c r="N2363" s="17">
        <f>+L2363/(L2363+M2363)</f>
        <v>0.4642857142857143</v>
      </c>
      <c r="T2363" s="19">
        <v>12</v>
      </c>
      <c r="U2363" s="19">
        <v>1</v>
      </c>
      <c r="V2363" s="20">
        <f>(+T2363/(T2363+U2363))</f>
        <v>0.92307692307692313</v>
      </c>
    </row>
    <row r="2364" spans="1:22" x14ac:dyDescent="0.35">
      <c r="A2364" s="11">
        <v>138716</v>
      </c>
      <c r="B2364" s="11" t="s">
        <v>142</v>
      </c>
      <c r="C2364" s="11">
        <v>2010</v>
      </c>
      <c r="D2364" s="12">
        <v>11</v>
      </c>
      <c r="E2364" s="13">
        <v>1</v>
      </c>
      <c r="F2364" s="14">
        <f>+(D2364/(D2364+E2364))</f>
        <v>0.91666666666666663</v>
      </c>
      <c r="G2364" s="15" t="e">
        <v>#N/A</v>
      </c>
      <c r="H2364" s="15" t="e">
        <v>#N/A</v>
      </c>
      <c r="L2364" s="16">
        <v>14</v>
      </c>
      <c r="M2364" s="16">
        <v>15</v>
      </c>
      <c r="N2364" s="17">
        <f>+L2364/(L2364+M2364)</f>
        <v>0.48275862068965519</v>
      </c>
      <c r="T2364" s="19">
        <v>10</v>
      </c>
      <c r="U2364" s="19">
        <v>19</v>
      </c>
      <c r="V2364" s="20">
        <f>(+T2364/(T2364+U2364))</f>
        <v>0.34482758620689657</v>
      </c>
    </row>
    <row r="2365" spans="1:22" x14ac:dyDescent="0.35">
      <c r="A2365" s="11">
        <v>138716</v>
      </c>
      <c r="B2365" s="11" t="s">
        <v>142</v>
      </c>
      <c r="C2365" s="11">
        <v>2011</v>
      </c>
      <c r="D2365" s="12">
        <v>8</v>
      </c>
      <c r="E2365" s="13">
        <v>4</v>
      </c>
      <c r="F2365" s="14">
        <f>+(D2365/(D2365+E2365))</f>
        <v>0.66666666666666663</v>
      </c>
      <c r="G2365" s="15" t="e">
        <v>#N/A</v>
      </c>
      <c r="H2365" s="15" t="e">
        <v>#N/A</v>
      </c>
      <c r="L2365" s="16">
        <v>7</v>
      </c>
      <c r="M2365" s="16">
        <v>22</v>
      </c>
      <c r="N2365" s="17">
        <f>+L2365/(L2365+M2365)</f>
        <v>0.2413793103448276</v>
      </c>
      <c r="T2365" s="19">
        <v>17</v>
      </c>
      <c r="U2365" s="19">
        <v>12</v>
      </c>
      <c r="V2365" s="20">
        <f>(+T2365/(T2365+U2365))</f>
        <v>0.58620689655172409</v>
      </c>
    </row>
    <row r="2366" spans="1:22" x14ac:dyDescent="0.35">
      <c r="A2366" s="11">
        <v>138716</v>
      </c>
      <c r="B2366" s="11" t="s">
        <v>142</v>
      </c>
      <c r="C2366" s="11">
        <v>2012</v>
      </c>
      <c r="D2366" s="12">
        <v>6</v>
      </c>
      <c r="E2366" s="13">
        <v>4</v>
      </c>
      <c r="F2366" s="14">
        <f>+(D2366/(D2366+E2366))</f>
        <v>0.6</v>
      </c>
      <c r="G2366" s="15" t="e">
        <v>#N/A</v>
      </c>
      <c r="H2366" s="15" t="e">
        <v>#N/A</v>
      </c>
      <c r="L2366" s="16">
        <v>13</v>
      </c>
      <c r="M2366" s="16">
        <v>15</v>
      </c>
      <c r="N2366" s="17">
        <f>+L2366/(L2366+M2366)</f>
        <v>0.4642857142857143</v>
      </c>
      <c r="T2366" s="19">
        <v>11</v>
      </c>
      <c r="U2366" s="19">
        <v>17</v>
      </c>
      <c r="V2366" s="20">
        <f>(+T2366/(T2366+U2366))</f>
        <v>0.39285714285714285</v>
      </c>
    </row>
    <row r="2367" spans="1:22" x14ac:dyDescent="0.35">
      <c r="A2367" s="11">
        <v>138716</v>
      </c>
      <c r="B2367" s="11" t="s">
        <v>142</v>
      </c>
      <c r="C2367" s="11">
        <v>2013</v>
      </c>
      <c r="D2367" s="12">
        <v>5</v>
      </c>
      <c r="E2367" s="13">
        <v>4</v>
      </c>
      <c r="F2367" s="14">
        <f>+(D2367/(D2367+E2367))</f>
        <v>0.55555555555555558</v>
      </c>
      <c r="G2367" s="15" t="e">
        <v>#N/A</v>
      </c>
      <c r="H2367" s="15" t="e">
        <v>#N/A</v>
      </c>
      <c r="L2367" s="16">
        <v>9</v>
      </c>
      <c r="M2367" s="16">
        <v>18</v>
      </c>
      <c r="N2367" s="17">
        <f>+L2367/(L2367+M2367)</f>
        <v>0.33333333333333331</v>
      </c>
      <c r="T2367" s="19">
        <v>9</v>
      </c>
      <c r="U2367" s="19">
        <v>16</v>
      </c>
      <c r="V2367" s="20">
        <f>(+T2367/(T2367+U2367))</f>
        <v>0.36</v>
      </c>
    </row>
    <row r="2368" spans="1:22" x14ac:dyDescent="0.35">
      <c r="A2368" s="11">
        <v>138716</v>
      </c>
      <c r="B2368" s="11" t="s">
        <v>142</v>
      </c>
      <c r="C2368" s="11">
        <v>2014</v>
      </c>
      <c r="D2368" s="12">
        <v>7</v>
      </c>
      <c r="E2368" s="13">
        <v>3</v>
      </c>
      <c r="F2368" s="14">
        <f>+(D2368/(D2368+E2368))</f>
        <v>0.7</v>
      </c>
      <c r="G2368" s="15" t="e">
        <v>#N/A</v>
      </c>
      <c r="H2368" s="15" t="e">
        <v>#N/A</v>
      </c>
      <c r="L2368" s="16">
        <v>16</v>
      </c>
      <c r="M2368" s="16">
        <v>12</v>
      </c>
      <c r="N2368" s="17">
        <f>+L2368/(L2368+M2368)</f>
        <v>0.5714285714285714</v>
      </c>
      <c r="T2368" s="19">
        <v>21</v>
      </c>
      <c r="U2368" s="19">
        <v>7</v>
      </c>
      <c r="V2368" s="20">
        <f>(+T2368/(T2368+U2368))</f>
        <v>0.75</v>
      </c>
    </row>
    <row r="2369" spans="1:24" x14ac:dyDescent="0.35">
      <c r="A2369" s="11">
        <v>138716</v>
      </c>
      <c r="B2369" s="11" t="s">
        <v>142</v>
      </c>
      <c r="C2369" s="11">
        <v>2015</v>
      </c>
      <c r="D2369" s="12">
        <v>6</v>
      </c>
      <c r="E2369" s="13">
        <v>4</v>
      </c>
      <c r="F2369" s="14">
        <f>+(D2369/(D2369+E2369))</f>
        <v>0.6</v>
      </c>
      <c r="G2369" s="15" t="e">
        <v>#N/A</v>
      </c>
      <c r="H2369" s="15" t="e">
        <v>#N/A</v>
      </c>
      <c r="L2369" s="16">
        <v>9</v>
      </c>
      <c r="M2369" s="16">
        <v>18</v>
      </c>
      <c r="N2369" s="17">
        <f>+L2369/(L2369+M2369)</f>
        <v>0.33333333333333331</v>
      </c>
      <c r="T2369" s="19">
        <v>19</v>
      </c>
      <c r="U2369" s="19">
        <v>10</v>
      </c>
      <c r="V2369" s="20">
        <f>(+T2369/(T2369+U2369))</f>
        <v>0.65517241379310343</v>
      </c>
    </row>
    <row r="2370" spans="1:24" x14ac:dyDescent="0.35">
      <c r="A2370" s="11">
        <v>138716</v>
      </c>
      <c r="B2370" s="11" t="s">
        <v>142</v>
      </c>
      <c r="C2370" s="11">
        <v>2016</v>
      </c>
      <c r="D2370" s="12">
        <v>5</v>
      </c>
      <c r="E2370" s="13">
        <v>4</v>
      </c>
      <c r="F2370" s="14">
        <f>+(D2370/(D2370+E2370))</f>
        <v>0.55555555555555558</v>
      </c>
      <c r="G2370" s="15" t="e">
        <v>#N/A</v>
      </c>
      <c r="H2370" s="15" t="e">
        <v>#N/A</v>
      </c>
      <c r="L2370" s="16">
        <v>5</v>
      </c>
      <c r="M2370" s="16">
        <v>21</v>
      </c>
      <c r="N2370" s="17">
        <f>+L2370/(L2370+M2370)</f>
        <v>0.19230769230769232</v>
      </c>
      <c r="T2370" s="19">
        <v>14</v>
      </c>
      <c r="U2370" s="19">
        <v>13</v>
      </c>
      <c r="V2370" s="20">
        <f>(+T2370/(T2370+U2370))</f>
        <v>0.51851851851851849</v>
      </c>
    </row>
    <row r="2371" spans="1:24" x14ac:dyDescent="0.35">
      <c r="A2371" s="11">
        <v>138716</v>
      </c>
      <c r="B2371" s="11" t="s">
        <v>142</v>
      </c>
      <c r="C2371" s="11">
        <v>2017</v>
      </c>
      <c r="D2371" s="12">
        <v>6</v>
      </c>
      <c r="E2371" s="13">
        <v>4</v>
      </c>
      <c r="F2371" s="14">
        <f>+(D2371/(D2371+E2371))</f>
        <v>0.6</v>
      </c>
      <c r="G2371" s="15" t="e">
        <v>#N/A</v>
      </c>
      <c r="H2371" s="15" t="e">
        <v>#N/A</v>
      </c>
      <c r="L2371" s="16">
        <v>10</v>
      </c>
      <c r="M2371" s="16">
        <v>19</v>
      </c>
      <c r="N2371" s="17">
        <f>+L2371/(L2371+M2371)</f>
        <v>0.34482758620689657</v>
      </c>
      <c r="O2371" s="18">
        <v>10377</v>
      </c>
      <c r="P2371" s="18">
        <v>691</v>
      </c>
      <c r="T2371" s="19">
        <v>8</v>
      </c>
      <c r="U2371" s="19">
        <v>20</v>
      </c>
      <c r="V2371" s="20">
        <f>(+T2371/(T2371+U2371))</f>
        <v>0.2857142857142857</v>
      </c>
    </row>
    <row r="2372" spans="1:24" x14ac:dyDescent="0.35">
      <c r="A2372" s="11">
        <v>138716</v>
      </c>
      <c r="B2372" s="11" t="s">
        <v>142</v>
      </c>
      <c r="C2372" s="11">
        <v>2018</v>
      </c>
      <c r="D2372" s="12">
        <v>7</v>
      </c>
      <c r="E2372" s="13">
        <v>4</v>
      </c>
      <c r="F2372" s="14">
        <f>+(D2372/(D2372+E2372))</f>
        <v>0.63636363636363635</v>
      </c>
      <c r="G2372" s="15">
        <v>15341</v>
      </c>
      <c r="H2372" s="15">
        <v>5114</v>
      </c>
      <c r="L2372" s="16">
        <v>8</v>
      </c>
      <c r="M2372" s="16">
        <v>21</v>
      </c>
      <c r="N2372" s="17">
        <f>+L2372/(L2372+M2372)</f>
        <v>0.27586206896551724</v>
      </c>
      <c r="O2372" s="18">
        <v>16417</v>
      </c>
      <c r="P2372" s="18">
        <v>1368</v>
      </c>
      <c r="T2372" s="19">
        <v>17</v>
      </c>
      <c r="U2372" s="19">
        <v>12</v>
      </c>
      <c r="V2372" s="20">
        <f>(+T2372/(T2372+U2372))</f>
        <v>0.58620689655172409</v>
      </c>
    </row>
    <row r="2373" spans="1:24" x14ac:dyDescent="0.35">
      <c r="A2373" s="11">
        <v>138716</v>
      </c>
      <c r="B2373" s="11" t="s">
        <v>142</v>
      </c>
      <c r="C2373" s="11">
        <v>2019</v>
      </c>
      <c r="D2373" s="12">
        <v>7</v>
      </c>
      <c r="E2373" s="13">
        <v>4</v>
      </c>
      <c r="F2373" s="14">
        <f>+(D2373/(D2373+E2373))</f>
        <v>0.63636363636363635</v>
      </c>
      <c r="G2373" s="15">
        <v>22485</v>
      </c>
      <c r="H2373" s="15">
        <v>4497</v>
      </c>
      <c r="L2373" s="16">
        <v>14</v>
      </c>
      <c r="M2373" s="16">
        <v>16</v>
      </c>
      <c r="N2373" s="17">
        <f>+L2373/(L2373+M2373)</f>
        <v>0.46666666666666667</v>
      </c>
      <c r="T2373" s="19">
        <v>9</v>
      </c>
      <c r="U2373" s="19">
        <v>19</v>
      </c>
      <c r="V2373" s="20">
        <f>(+T2373/(T2373+U2373))</f>
        <v>0.32142857142857145</v>
      </c>
    </row>
    <row r="2374" spans="1:24" x14ac:dyDescent="0.35">
      <c r="A2374" s="11">
        <v>138716</v>
      </c>
      <c r="B2374" s="11" t="s">
        <v>142</v>
      </c>
      <c r="C2374" s="11">
        <v>2020</v>
      </c>
      <c r="G2374" s="15" t="e">
        <v>#N/A</v>
      </c>
      <c r="H2374" s="15" t="e">
        <v>#N/A</v>
      </c>
      <c r="L2374" s="16">
        <v>17</v>
      </c>
      <c r="M2374" s="16">
        <v>14</v>
      </c>
      <c r="N2374" s="17">
        <f>+L2374/(L2374+M2374)</f>
        <v>0.54838709677419351</v>
      </c>
      <c r="T2374" s="19">
        <v>6</v>
      </c>
      <c r="U2374" s="19">
        <v>20</v>
      </c>
      <c r="V2374" s="20">
        <f>(+T2374/(T2374+U2374))</f>
        <v>0.23076923076923078</v>
      </c>
    </row>
    <row r="2375" spans="1:24" x14ac:dyDescent="0.35">
      <c r="A2375" s="11">
        <v>138716</v>
      </c>
      <c r="B2375" s="11" t="s">
        <v>142</v>
      </c>
      <c r="C2375" s="11">
        <v>2021</v>
      </c>
      <c r="D2375" s="12">
        <v>10</v>
      </c>
      <c r="E2375" s="13">
        <v>2</v>
      </c>
      <c r="F2375" s="14">
        <f>+(D2375/(D2375+E2375))</f>
        <v>0.83333333333333337</v>
      </c>
      <c r="G2375" s="15" t="e">
        <v>#N/A</v>
      </c>
      <c r="H2375" s="15" t="e">
        <v>#N/A</v>
      </c>
      <c r="L2375" s="16">
        <v>3</v>
      </c>
      <c r="M2375" s="16">
        <v>8</v>
      </c>
      <c r="N2375" s="17">
        <f>+L2375/(L2375+M2375)</f>
        <v>0.27272727272727271</v>
      </c>
      <c r="T2375" s="19">
        <v>0</v>
      </c>
      <c r="U2375" s="19">
        <v>14</v>
      </c>
      <c r="V2375" s="20">
        <f>(+T2375/(T2375+U2375))</f>
        <v>0</v>
      </c>
    </row>
    <row r="2376" spans="1:24" x14ac:dyDescent="0.35">
      <c r="A2376" s="11">
        <v>138716</v>
      </c>
      <c r="B2376" s="11" t="s">
        <v>142</v>
      </c>
      <c r="C2376" s="11">
        <v>2022</v>
      </c>
      <c r="D2376" s="12">
        <v>7</v>
      </c>
      <c r="E2376" s="13">
        <v>3</v>
      </c>
      <c r="F2376" s="14">
        <f>+(D2376/(D2376+E2376))</f>
        <v>0.7</v>
      </c>
      <c r="G2376" s="15" t="e">
        <v>#N/A</v>
      </c>
      <c r="H2376" s="15" t="e">
        <v>#N/A</v>
      </c>
      <c r="L2376" s="16">
        <v>10</v>
      </c>
      <c r="M2376" s="16">
        <v>19</v>
      </c>
      <c r="N2376" s="17">
        <f>+L2376/(L2376+M2376)</f>
        <v>0.34482758620689657</v>
      </c>
      <c r="O2376" s="18">
        <v>7897</v>
      </c>
      <c r="P2376" s="18">
        <v>494</v>
      </c>
      <c r="Q2376" s="17">
        <v>0.42199999999999999</v>
      </c>
      <c r="R2376" s="17">
        <v>0.127</v>
      </c>
      <c r="S2376" s="70">
        <f>+Q2376/R2376</f>
        <v>3.3228346456692912</v>
      </c>
      <c r="T2376" s="19">
        <v>10</v>
      </c>
      <c r="U2376" s="19">
        <v>19</v>
      </c>
      <c r="V2376" s="20">
        <f>(+T2376/(T2376+U2376))</f>
        <v>0.34482758620689657</v>
      </c>
      <c r="W2376" s="21">
        <v>2449</v>
      </c>
      <c r="X2376" s="21">
        <v>188</v>
      </c>
    </row>
    <row r="2377" spans="1:24" x14ac:dyDescent="0.35">
      <c r="A2377" s="11">
        <v>138947</v>
      </c>
      <c r="B2377" s="11" t="s">
        <v>143</v>
      </c>
      <c r="C2377" s="11">
        <v>2004</v>
      </c>
      <c r="D2377" s="12">
        <v>1</v>
      </c>
      <c r="E2377" s="13">
        <v>9</v>
      </c>
      <c r="F2377" s="14">
        <f>+(D2377/(D2377+E2377))</f>
        <v>0.1</v>
      </c>
      <c r="G2377" s="15" t="e">
        <v>#N/A</v>
      </c>
      <c r="H2377" s="15" t="e">
        <v>#N/A</v>
      </c>
      <c r="L2377" s="16">
        <v>7</v>
      </c>
      <c r="M2377" s="16">
        <v>12</v>
      </c>
      <c r="N2377" s="17">
        <f>+T2377/(T2377+U2377)</f>
        <v>0.81481481481481477</v>
      </c>
      <c r="T2377" s="22">
        <v>22</v>
      </c>
      <c r="U2377" s="22">
        <v>5</v>
      </c>
      <c r="V2377" s="20">
        <f>(+T2377/(T2377+U2377))</f>
        <v>0.81481481481481477</v>
      </c>
    </row>
    <row r="2378" spans="1:24" x14ac:dyDescent="0.35">
      <c r="A2378" s="11">
        <v>138947</v>
      </c>
      <c r="B2378" s="11" t="s">
        <v>143</v>
      </c>
      <c r="C2378" s="11">
        <v>2005</v>
      </c>
      <c r="D2378" s="12">
        <v>3</v>
      </c>
      <c r="E2378" s="13">
        <v>8</v>
      </c>
      <c r="F2378" s="14">
        <f>+(D2378/(D2378+E2378))</f>
        <v>0.27272727272727271</v>
      </c>
      <c r="G2378" s="15" t="e">
        <v>#N/A</v>
      </c>
      <c r="H2378" s="15" t="e">
        <v>#N/A</v>
      </c>
      <c r="L2378" s="16">
        <v>6</v>
      </c>
      <c r="M2378" s="16">
        <v>22</v>
      </c>
      <c r="N2378" s="17">
        <f>+T2378/(T2378+U2378)</f>
        <v>0.48148148148148145</v>
      </c>
      <c r="T2378" s="22">
        <v>13</v>
      </c>
      <c r="U2378" s="22">
        <v>14</v>
      </c>
      <c r="V2378" s="20">
        <f>(+T2378/(T2378+U2378))</f>
        <v>0.48148148148148145</v>
      </c>
    </row>
    <row r="2379" spans="1:24" x14ac:dyDescent="0.35">
      <c r="A2379" s="11">
        <v>138947</v>
      </c>
      <c r="B2379" s="11" t="s">
        <v>143</v>
      </c>
      <c r="C2379" s="11">
        <v>2006</v>
      </c>
      <c r="D2379" s="12">
        <v>5</v>
      </c>
      <c r="E2379" s="13">
        <v>5</v>
      </c>
      <c r="F2379" s="14">
        <f>+(D2379/(D2379+E2379))</f>
        <v>0.5</v>
      </c>
      <c r="G2379" s="15" t="e">
        <v>#N/A</v>
      </c>
      <c r="H2379" s="15" t="e">
        <v>#N/A</v>
      </c>
      <c r="L2379" s="16">
        <v>4</v>
      </c>
      <c r="M2379" s="16">
        <v>24</v>
      </c>
      <c r="N2379" s="17">
        <f>+T2379/(T2379+U2379)</f>
        <v>0.10714285714285714</v>
      </c>
      <c r="T2379" s="22">
        <v>3</v>
      </c>
      <c r="U2379" s="22">
        <v>25</v>
      </c>
      <c r="V2379" s="20">
        <f>(+T2379/(T2379+U2379))</f>
        <v>0.10714285714285714</v>
      </c>
    </row>
    <row r="2380" spans="1:24" x14ac:dyDescent="0.35">
      <c r="A2380" s="11">
        <v>138947</v>
      </c>
      <c r="B2380" s="11" t="s">
        <v>143</v>
      </c>
      <c r="C2380" s="11">
        <v>2007</v>
      </c>
      <c r="D2380" s="12">
        <v>3</v>
      </c>
      <c r="E2380" s="13">
        <v>8</v>
      </c>
      <c r="F2380" s="14">
        <f>+(D2380/(D2380+E2380))</f>
        <v>0.27272727272727271</v>
      </c>
      <c r="G2380" s="15" t="e">
        <v>#N/A</v>
      </c>
      <c r="H2380" s="15" t="e">
        <v>#N/A</v>
      </c>
      <c r="L2380" s="16">
        <v>2</v>
      </c>
      <c r="M2380" s="16">
        <v>26</v>
      </c>
      <c r="N2380" s="17">
        <f>+T2380/(T2380+U2380)</f>
        <v>0.18518518518518517</v>
      </c>
      <c r="T2380" s="22">
        <v>5</v>
      </c>
      <c r="U2380" s="22">
        <v>22</v>
      </c>
      <c r="V2380" s="20">
        <f>(+T2380/(T2380+U2380))</f>
        <v>0.18518518518518517</v>
      </c>
    </row>
    <row r="2381" spans="1:24" x14ac:dyDescent="0.35">
      <c r="A2381" s="11">
        <v>138947</v>
      </c>
      <c r="B2381" s="11" t="s">
        <v>143</v>
      </c>
      <c r="C2381" s="11">
        <v>2008</v>
      </c>
      <c r="D2381" s="12">
        <v>6</v>
      </c>
      <c r="E2381" s="13">
        <v>5</v>
      </c>
      <c r="F2381" s="14">
        <f>+(D2381/(D2381+E2381))</f>
        <v>0.54545454545454541</v>
      </c>
      <c r="G2381" s="15" t="e">
        <v>#N/A</v>
      </c>
      <c r="H2381" s="15" t="e">
        <v>#N/A</v>
      </c>
      <c r="L2381" s="16">
        <v>16</v>
      </c>
      <c r="M2381" s="16">
        <v>14</v>
      </c>
      <c r="N2381" s="17">
        <f>+T2381/(T2381+U2381)</f>
        <v>0.62068965517241381</v>
      </c>
      <c r="T2381" s="22">
        <v>18</v>
      </c>
      <c r="U2381" s="22">
        <v>11</v>
      </c>
      <c r="V2381" s="20">
        <f>(+T2381/(T2381+U2381))</f>
        <v>0.62068965517241381</v>
      </c>
    </row>
    <row r="2382" spans="1:24" x14ac:dyDescent="0.35">
      <c r="A2382" s="11">
        <v>138947</v>
      </c>
      <c r="B2382" s="11" t="s">
        <v>143</v>
      </c>
      <c r="C2382" s="11">
        <v>2009</v>
      </c>
      <c r="D2382" s="12">
        <v>3</v>
      </c>
      <c r="E2382" s="13">
        <v>7</v>
      </c>
      <c r="F2382" s="14">
        <f>+(D2382/(D2382+E2382))</f>
        <v>0.3</v>
      </c>
      <c r="G2382" s="15" t="e">
        <v>#N/A</v>
      </c>
      <c r="H2382" s="15" t="e">
        <v>#N/A</v>
      </c>
      <c r="L2382" s="16">
        <v>1</v>
      </c>
      <c r="M2382" s="16">
        <v>14</v>
      </c>
      <c r="N2382" s="17">
        <f>+T2382/(T2382+U2382)</f>
        <v>0.83870967741935487</v>
      </c>
      <c r="T2382" s="22">
        <v>26</v>
      </c>
      <c r="U2382" s="22">
        <v>5</v>
      </c>
      <c r="V2382" s="20">
        <f>(+T2382/(T2382+U2382))</f>
        <v>0.83870967741935487</v>
      </c>
    </row>
    <row r="2383" spans="1:24" x14ac:dyDescent="0.35">
      <c r="A2383" s="11">
        <v>138947</v>
      </c>
      <c r="B2383" s="11" t="s">
        <v>143</v>
      </c>
      <c r="C2383" s="11">
        <v>2010</v>
      </c>
      <c r="D2383" s="12">
        <v>4</v>
      </c>
      <c r="E2383" s="13">
        <v>6</v>
      </c>
      <c r="F2383" s="14">
        <f>+(D2383/(D2383+E2383))</f>
        <v>0.4</v>
      </c>
      <c r="G2383" s="15" t="e">
        <v>#N/A</v>
      </c>
      <c r="H2383" s="15" t="e">
        <v>#N/A</v>
      </c>
      <c r="L2383" s="16">
        <v>24</v>
      </c>
      <c r="M2383" s="16">
        <v>7</v>
      </c>
      <c r="N2383" s="17">
        <f>+T2383/(T2383+U2383)</f>
        <v>0.13793103448275862</v>
      </c>
      <c r="T2383" s="22">
        <v>4</v>
      </c>
      <c r="U2383" s="22">
        <v>25</v>
      </c>
      <c r="V2383" s="20">
        <f>(+T2383/(T2383+U2383))</f>
        <v>0.13793103448275862</v>
      </c>
    </row>
    <row r="2384" spans="1:24" x14ac:dyDescent="0.35">
      <c r="A2384" s="11">
        <v>138947</v>
      </c>
      <c r="B2384" s="11" t="s">
        <v>143</v>
      </c>
      <c r="C2384" s="11">
        <v>2011</v>
      </c>
      <c r="D2384" s="12">
        <v>2</v>
      </c>
      <c r="E2384" s="13">
        <v>8</v>
      </c>
      <c r="F2384" s="14">
        <f>+(D2384/(D2384+E2384))</f>
        <v>0.2</v>
      </c>
      <c r="G2384" s="15" t="e">
        <v>#N/A</v>
      </c>
      <c r="H2384" s="15" t="e">
        <v>#N/A</v>
      </c>
      <c r="L2384" s="16">
        <v>22</v>
      </c>
      <c r="M2384" s="16">
        <v>9</v>
      </c>
      <c r="N2384" s="17">
        <f>+T2384/(T2384+U2384)</f>
        <v>0.29629629629629628</v>
      </c>
      <c r="T2384" s="22">
        <v>8</v>
      </c>
      <c r="U2384" s="22">
        <v>19</v>
      </c>
      <c r="V2384" s="20">
        <f>(+T2384/(T2384+U2384))</f>
        <v>0.29629629629629628</v>
      </c>
    </row>
    <row r="2385" spans="1:24" x14ac:dyDescent="0.35">
      <c r="A2385" s="11">
        <v>138947</v>
      </c>
      <c r="B2385" s="11" t="s">
        <v>143</v>
      </c>
      <c r="C2385" s="11">
        <v>2012</v>
      </c>
      <c r="D2385" s="12">
        <v>2</v>
      </c>
      <c r="E2385" s="13">
        <v>8</v>
      </c>
      <c r="F2385" s="14">
        <f>+(D2385/(D2385+E2385))</f>
        <v>0.2</v>
      </c>
      <c r="G2385" s="15" t="e">
        <v>#N/A</v>
      </c>
      <c r="H2385" s="15" t="e">
        <v>#N/A</v>
      </c>
      <c r="L2385" s="16">
        <v>15</v>
      </c>
      <c r="M2385" s="16">
        <v>14</v>
      </c>
      <c r="N2385" s="17">
        <f>+T2385/(T2385+U2385)</f>
        <v>0.51851851851851849</v>
      </c>
      <c r="T2385" s="22">
        <v>14</v>
      </c>
      <c r="U2385" s="22">
        <v>13</v>
      </c>
      <c r="V2385" s="20">
        <f>(+T2385/(T2385+U2385))</f>
        <v>0.51851851851851849</v>
      </c>
    </row>
    <row r="2386" spans="1:24" x14ac:dyDescent="0.35">
      <c r="A2386" s="11">
        <v>138947</v>
      </c>
      <c r="B2386" s="11" t="s">
        <v>143</v>
      </c>
      <c r="C2386" s="11">
        <v>2013</v>
      </c>
      <c r="D2386" s="12">
        <v>3</v>
      </c>
      <c r="E2386" s="13">
        <v>7</v>
      </c>
      <c r="F2386" s="14">
        <f>+(D2386/(D2386+E2386))</f>
        <v>0.3</v>
      </c>
      <c r="G2386" s="15" t="e">
        <v>#N/A</v>
      </c>
      <c r="H2386" s="15" t="e">
        <v>#N/A</v>
      </c>
      <c r="L2386" s="16">
        <v>4</v>
      </c>
      <c r="M2386" s="16">
        <v>23</v>
      </c>
      <c r="N2386" s="17">
        <f>+T2386/(T2386+U2386)</f>
        <v>0.6333333333333333</v>
      </c>
      <c r="T2386" s="22">
        <v>19</v>
      </c>
      <c r="U2386" s="22">
        <v>11</v>
      </c>
      <c r="V2386" s="20">
        <f>(+T2386/(T2386+U2386))</f>
        <v>0.6333333333333333</v>
      </c>
    </row>
    <row r="2387" spans="1:24" x14ac:dyDescent="0.35">
      <c r="A2387" s="11">
        <v>138947</v>
      </c>
      <c r="B2387" s="11" t="s">
        <v>143</v>
      </c>
      <c r="C2387" s="11">
        <v>2014</v>
      </c>
      <c r="D2387" s="12">
        <v>3</v>
      </c>
      <c r="E2387" s="13">
        <v>7</v>
      </c>
      <c r="F2387" s="14">
        <f>+(D2387/(D2387+E2387))</f>
        <v>0.3</v>
      </c>
      <c r="G2387" s="15" t="e">
        <v>#N/A</v>
      </c>
      <c r="H2387" s="15" t="e">
        <v>#N/A</v>
      </c>
      <c r="L2387" s="16">
        <v>15</v>
      </c>
      <c r="M2387" s="16">
        <v>12</v>
      </c>
      <c r="N2387" s="17">
        <f>+T2387/(T2387+U2387)</f>
        <v>0.6785714285714286</v>
      </c>
      <c r="T2387" s="22">
        <v>19</v>
      </c>
      <c r="U2387" s="22">
        <v>9</v>
      </c>
      <c r="V2387" s="20">
        <f>(+T2387/(T2387+U2387))</f>
        <v>0.6785714285714286</v>
      </c>
    </row>
    <row r="2388" spans="1:24" x14ac:dyDescent="0.35">
      <c r="A2388" s="11">
        <v>138947</v>
      </c>
      <c r="B2388" s="11" t="s">
        <v>143</v>
      </c>
      <c r="C2388" s="11">
        <v>2015</v>
      </c>
      <c r="D2388" s="12">
        <v>1</v>
      </c>
      <c r="E2388" s="13">
        <v>8</v>
      </c>
      <c r="F2388" s="14">
        <f>+(D2388/(D2388+E2388))</f>
        <v>0.1111111111111111</v>
      </c>
      <c r="G2388" s="15" t="e">
        <v>#N/A</v>
      </c>
      <c r="H2388" s="15" t="e">
        <v>#N/A</v>
      </c>
      <c r="L2388" s="16">
        <v>7</v>
      </c>
      <c r="M2388" s="16">
        <v>21</v>
      </c>
      <c r="N2388" s="17">
        <f>+T2388/(T2388+U2388)</f>
        <v>0.36</v>
      </c>
      <c r="T2388" s="22">
        <v>9</v>
      </c>
      <c r="U2388" s="22">
        <v>16</v>
      </c>
      <c r="V2388" s="20">
        <f>(+T2388/(T2388+U2388))</f>
        <v>0.36</v>
      </c>
    </row>
    <row r="2389" spans="1:24" x14ac:dyDescent="0.35">
      <c r="A2389" s="11">
        <v>138947</v>
      </c>
      <c r="B2389" s="11" t="s">
        <v>143</v>
      </c>
      <c r="C2389" s="11">
        <v>2016</v>
      </c>
      <c r="D2389" s="13">
        <v>5</v>
      </c>
      <c r="E2389" s="13">
        <v>5</v>
      </c>
      <c r="F2389" s="14">
        <f>+(D2389/(D2389+E2389))</f>
        <v>0.5</v>
      </c>
      <c r="G2389" s="15" t="e">
        <v>#N/A</v>
      </c>
      <c r="H2389" s="15" t="e">
        <v>#N/A</v>
      </c>
      <c r="L2389" s="16">
        <v>9</v>
      </c>
      <c r="M2389" s="16">
        <v>20</v>
      </c>
      <c r="N2389" s="17">
        <f>+T2389/(T2389+U2389)</f>
        <v>0.33333333333333331</v>
      </c>
      <c r="T2389" s="22">
        <v>6</v>
      </c>
      <c r="U2389" s="22">
        <v>12</v>
      </c>
      <c r="V2389" s="20">
        <f>(+T2389/(T2389+U2389))</f>
        <v>0.33333333333333331</v>
      </c>
    </row>
    <row r="2390" spans="1:24" x14ac:dyDescent="0.35">
      <c r="A2390" s="11">
        <v>138947</v>
      </c>
      <c r="B2390" s="11" t="s">
        <v>143</v>
      </c>
      <c r="C2390" s="11">
        <v>2017</v>
      </c>
      <c r="D2390" s="12">
        <v>4</v>
      </c>
      <c r="E2390" s="13">
        <v>6</v>
      </c>
      <c r="F2390" s="14">
        <f>+(D2390/(D2390+E2390))</f>
        <v>0.4</v>
      </c>
      <c r="G2390" s="15" t="e">
        <v>#N/A</v>
      </c>
      <c r="H2390" s="15" t="e">
        <v>#N/A</v>
      </c>
      <c r="L2390" s="16">
        <v>21</v>
      </c>
      <c r="M2390" s="16">
        <v>12</v>
      </c>
      <c r="N2390" s="17">
        <f>+T2390/(T2390+U2390)</f>
        <v>0.90909090909090906</v>
      </c>
      <c r="O2390" s="18">
        <v>11718</v>
      </c>
      <c r="P2390" s="18">
        <v>689</v>
      </c>
      <c r="T2390" s="22">
        <v>10</v>
      </c>
      <c r="U2390" s="22">
        <v>1</v>
      </c>
      <c r="V2390" s="20">
        <f>(+T2390/(T2390+U2390))</f>
        <v>0.90909090909090906</v>
      </c>
    </row>
    <row r="2391" spans="1:24" x14ac:dyDescent="0.35">
      <c r="A2391" s="11">
        <v>138947</v>
      </c>
      <c r="B2391" s="11" t="s">
        <v>143</v>
      </c>
      <c r="C2391" s="11">
        <v>2018</v>
      </c>
      <c r="D2391" s="12">
        <v>3</v>
      </c>
      <c r="E2391" s="13">
        <v>7</v>
      </c>
      <c r="F2391" s="14">
        <f>+(D2391/(D2391+E2391))</f>
        <v>0.3</v>
      </c>
      <c r="G2391" s="15" t="e">
        <v>#N/A</v>
      </c>
      <c r="H2391" s="15" t="e">
        <v>#N/A</v>
      </c>
      <c r="L2391" s="16">
        <v>24</v>
      </c>
      <c r="M2391" s="16">
        <v>6</v>
      </c>
      <c r="N2391" s="17">
        <f>+T2391/(T2391+U2391)</f>
        <v>0.68965517241379315</v>
      </c>
      <c r="O2391" s="18">
        <v>9852</v>
      </c>
      <c r="P2391" s="18">
        <v>757</v>
      </c>
      <c r="T2391" s="22">
        <v>20</v>
      </c>
      <c r="U2391" s="22">
        <v>9</v>
      </c>
      <c r="V2391" s="20">
        <f>(+T2391/(T2391+U2391))</f>
        <v>0.68965517241379315</v>
      </c>
    </row>
    <row r="2392" spans="1:24" x14ac:dyDescent="0.35">
      <c r="A2392" s="11">
        <v>138947</v>
      </c>
      <c r="B2392" s="11" t="s">
        <v>143</v>
      </c>
      <c r="C2392" s="11">
        <v>2019</v>
      </c>
      <c r="D2392" s="12">
        <v>0</v>
      </c>
      <c r="E2392" s="13">
        <v>10</v>
      </c>
      <c r="F2392" s="14">
        <f>+(D2392/(D2392+E2392))</f>
        <v>0</v>
      </c>
      <c r="G2392" s="15">
        <v>10853</v>
      </c>
      <c r="H2392" s="15">
        <v>2171</v>
      </c>
      <c r="L2392" s="16">
        <v>14</v>
      </c>
      <c r="M2392" s="16">
        <v>12</v>
      </c>
      <c r="N2392" s="17">
        <f>+T2392/(T2392+U2392)</f>
        <v>0.25925925925925924</v>
      </c>
      <c r="T2392" s="22">
        <v>7</v>
      </c>
      <c r="U2392" s="22">
        <v>20</v>
      </c>
      <c r="V2392" s="20">
        <f>(+T2392/(T2392+U2392))</f>
        <v>0.25925925925925924</v>
      </c>
    </row>
    <row r="2393" spans="1:24" x14ac:dyDescent="0.35">
      <c r="A2393" s="11">
        <v>138947</v>
      </c>
      <c r="B2393" s="11" t="s">
        <v>143</v>
      </c>
      <c r="C2393" s="11">
        <v>2020</v>
      </c>
      <c r="G2393" s="15" t="e">
        <v>#N/A</v>
      </c>
      <c r="H2393" s="15" t="e">
        <v>#N/A</v>
      </c>
      <c r="L2393" s="16">
        <v>3</v>
      </c>
      <c r="M2393" s="16">
        <v>9</v>
      </c>
      <c r="N2393" s="17">
        <f>+T2393/(T2393+U2393)</f>
        <v>0.29629629629629628</v>
      </c>
      <c r="T2393" s="22">
        <v>8</v>
      </c>
      <c r="U2393" s="22">
        <v>19</v>
      </c>
      <c r="V2393" s="20">
        <f>(+T2393/(T2393+U2393))</f>
        <v>0.29629629629629628</v>
      </c>
    </row>
    <row r="2394" spans="1:24" x14ac:dyDescent="0.35">
      <c r="A2394" s="11">
        <v>138947</v>
      </c>
      <c r="B2394" s="11" t="s">
        <v>143</v>
      </c>
      <c r="C2394" s="11">
        <v>2021</v>
      </c>
      <c r="D2394" s="12">
        <v>2</v>
      </c>
      <c r="E2394" s="13">
        <v>8</v>
      </c>
      <c r="F2394" s="14">
        <f>+(D2394/(D2394+E2394))</f>
        <v>0.2</v>
      </c>
      <c r="G2394" s="15" t="e">
        <v>#N/A</v>
      </c>
      <c r="H2394" s="15" t="e">
        <v>#N/A</v>
      </c>
      <c r="N2394" s="17"/>
      <c r="T2394" s="22"/>
      <c r="U2394" s="22"/>
      <c r="V2394" s="20" t="e">
        <f>(+T2394/(T2394+U2394))</f>
        <v>#DIV/0!</v>
      </c>
      <c r="W2394" s="19"/>
      <c r="X2394" s="41"/>
    </row>
    <row r="2395" spans="1:24" x14ac:dyDescent="0.35">
      <c r="A2395" s="11">
        <v>138947</v>
      </c>
      <c r="B2395" s="11" t="s">
        <v>143</v>
      </c>
      <c r="C2395" s="11">
        <v>2022</v>
      </c>
      <c r="D2395" s="12">
        <v>3</v>
      </c>
      <c r="E2395" s="13">
        <v>7</v>
      </c>
      <c r="F2395" s="14">
        <f>+(D2395/(D2395+E2395))</f>
        <v>0.3</v>
      </c>
      <c r="G2395" s="15" t="e">
        <v>#N/A</v>
      </c>
      <c r="H2395" s="15" t="e">
        <v>#N/A</v>
      </c>
      <c r="L2395" s="16">
        <v>12</v>
      </c>
      <c r="M2395" s="16">
        <v>16</v>
      </c>
      <c r="N2395" s="17">
        <f>+T2395/(T2395+U2395)</f>
        <v>0.24</v>
      </c>
      <c r="O2395" s="18">
        <v>8008</v>
      </c>
      <c r="P2395" s="18">
        <v>667</v>
      </c>
      <c r="S2395" s="70" t="e">
        <f>+Q2395/R2395</f>
        <v>#DIV/0!</v>
      </c>
      <c r="T2395" s="22">
        <v>6</v>
      </c>
      <c r="U2395" s="22">
        <v>19</v>
      </c>
      <c r="V2395" s="20">
        <f>(+T2395/(T2395+U2395))</f>
        <v>0.24</v>
      </c>
    </row>
    <row r="2396" spans="1:24" x14ac:dyDescent="0.35">
      <c r="A2396" s="11">
        <v>139199</v>
      </c>
      <c r="B2396" s="11" t="s">
        <v>144</v>
      </c>
      <c r="C2396" s="11">
        <v>2004</v>
      </c>
      <c r="D2396" s="24"/>
      <c r="E2396" s="28"/>
      <c r="F2396" s="29"/>
      <c r="G2396" s="30"/>
      <c r="H2396" s="30"/>
      <c r="I2396" s="30"/>
      <c r="J2396" s="30"/>
      <c r="K2396" s="30"/>
      <c r="L2396" s="24"/>
      <c r="M2396" s="24"/>
      <c r="N2396" s="29"/>
      <c r="O2396" s="30"/>
      <c r="P2396" s="30"/>
      <c r="Q2396" s="29"/>
      <c r="R2396" s="29"/>
      <c r="V2396" s="20" t="e">
        <f>(+T2396/(T2396+U2396))</f>
        <v>#DIV/0!</v>
      </c>
    </row>
    <row r="2397" spans="1:24" x14ac:dyDescent="0.35">
      <c r="A2397" s="11">
        <v>139199</v>
      </c>
      <c r="B2397" s="11" t="s">
        <v>144</v>
      </c>
      <c r="C2397" s="11">
        <v>2005</v>
      </c>
      <c r="D2397" s="24"/>
      <c r="E2397" s="28"/>
      <c r="F2397" s="29"/>
      <c r="G2397" s="30"/>
      <c r="H2397" s="30"/>
      <c r="I2397" s="30"/>
      <c r="J2397" s="30"/>
      <c r="K2397" s="30"/>
      <c r="L2397" s="24"/>
      <c r="M2397" s="24"/>
      <c r="N2397" s="29"/>
      <c r="O2397" s="30"/>
      <c r="P2397" s="30"/>
      <c r="Q2397" s="29"/>
      <c r="R2397" s="29"/>
      <c r="V2397" s="20" t="e">
        <f>(+T2397/(T2397+U2397))</f>
        <v>#DIV/0!</v>
      </c>
    </row>
    <row r="2398" spans="1:24" x14ac:dyDescent="0.35">
      <c r="A2398" s="11">
        <v>139199</v>
      </c>
      <c r="B2398" s="11" t="s">
        <v>144</v>
      </c>
      <c r="C2398" s="11">
        <v>2006</v>
      </c>
      <c r="D2398" s="24"/>
      <c r="E2398" s="28"/>
      <c r="F2398" s="29"/>
      <c r="G2398" s="30"/>
      <c r="H2398" s="30"/>
      <c r="I2398" s="30"/>
      <c r="J2398" s="30"/>
      <c r="K2398" s="30"/>
      <c r="L2398" s="24"/>
      <c r="M2398" s="24"/>
      <c r="N2398" s="29"/>
      <c r="O2398" s="30"/>
      <c r="P2398" s="30"/>
      <c r="Q2398" s="29"/>
      <c r="R2398" s="29"/>
      <c r="V2398" s="20" t="e">
        <f>(+T2398/(T2398+U2398))</f>
        <v>#DIV/0!</v>
      </c>
    </row>
    <row r="2399" spans="1:24" x14ac:dyDescent="0.35">
      <c r="A2399" s="11">
        <v>139199</v>
      </c>
      <c r="B2399" s="11" t="s">
        <v>144</v>
      </c>
      <c r="C2399" s="11">
        <v>2007</v>
      </c>
      <c r="D2399" s="24"/>
      <c r="E2399" s="28"/>
      <c r="F2399" s="29"/>
      <c r="G2399" s="30"/>
      <c r="H2399" s="30"/>
      <c r="I2399" s="30"/>
      <c r="J2399" s="30"/>
      <c r="K2399" s="30"/>
      <c r="L2399" s="24"/>
      <c r="M2399" s="24"/>
      <c r="N2399" s="29"/>
      <c r="O2399" s="30"/>
      <c r="P2399" s="30"/>
      <c r="Q2399" s="29"/>
      <c r="R2399" s="29"/>
      <c r="V2399" s="20" t="e">
        <f>(+T2399/(T2399+U2399))</f>
        <v>#DIV/0!</v>
      </c>
    </row>
    <row r="2400" spans="1:24" x14ac:dyDescent="0.35">
      <c r="A2400" s="11">
        <v>139199</v>
      </c>
      <c r="B2400" s="11" t="s">
        <v>144</v>
      </c>
      <c r="C2400" s="11">
        <v>2008</v>
      </c>
      <c r="D2400" s="24"/>
      <c r="E2400" s="28"/>
      <c r="F2400" s="29"/>
      <c r="G2400" s="30"/>
      <c r="H2400" s="30"/>
      <c r="I2400" s="30"/>
      <c r="J2400" s="30"/>
      <c r="K2400" s="30"/>
      <c r="L2400" s="24"/>
      <c r="M2400" s="24"/>
      <c r="N2400" s="29"/>
      <c r="O2400" s="30"/>
      <c r="P2400" s="30"/>
      <c r="Q2400" s="29"/>
      <c r="R2400" s="29"/>
      <c r="V2400" s="20" t="e">
        <f>(+T2400/(T2400+U2400))</f>
        <v>#DIV/0!</v>
      </c>
    </row>
    <row r="2401" spans="1:22" x14ac:dyDescent="0.35">
      <c r="A2401" s="11">
        <v>139199</v>
      </c>
      <c r="B2401" s="11" t="s">
        <v>144</v>
      </c>
      <c r="C2401" s="11">
        <v>2009</v>
      </c>
      <c r="D2401" s="24"/>
      <c r="E2401" s="28"/>
      <c r="F2401" s="29"/>
      <c r="G2401" s="30"/>
      <c r="H2401" s="30"/>
      <c r="I2401" s="30"/>
      <c r="J2401" s="30"/>
      <c r="K2401" s="30"/>
      <c r="L2401" s="24"/>
      <c r="M2401" s="24"/>
      <c r="N2401" s="29"/>
      <c r="O2401" s="30"/>
      <c r="P2401" s="30"/>
      <c r="Q2401" s="29"/>
      <c r="R2401" s="29"/>
      <c r="V2401" s="20" t="e">
        <f>(+T2401/(T2401+U2401))</f>
        <v>#DIV/0!</v>
      </c>
    </row>
    <row r="2402" spans="1:22" x14ac:dyDescent="0.35">
      <c r="A2402" s="11">
        <v>139199</v>
      </c>
      <c r="B2402" s="11" t="s">
        <v>144</v>
      </c>
      <c r="C2402" s="11">
        <v>2010</v>
      </c>
      <c r="D2402" s="24"/>
      <c r="E2402" s="28"/>
      <c r="F2402" s="29"/>
      <c r="G2402" s="30"/>
      <c r="H2402" s="30"/>
      <c r="I2402" s="30"/>
      <c r="J2402" s="30"/>
      <c r="K2402" s="30"/>
      <c r="L2402" s="24"/>
      <c r="M2402" s="24"/>
      <c r="N2402" s="29"/>
      <c r="O2402" s="30"/>
      <c r="P2402" s="30"/>
      <c r="Q2402" s="29"/>
      <c r="R2402" s="29"/>
      <c r="V2402" s="20" t="e">
        <f>(+T2402/(T2402+U2402))</f>
        <v>#DIV/0!</v>
      </c>
    </row>
    <row r="2403" spans="1:22" x14ac:dyDescent="0.35">
      <c r="A2403" s="11">
        <v>139199</v>
      </c>
      <c r="B2403" s="11" t="s">
        <v>144</v>
      </c>
      <c r="C2403" s="11">
        <v>2011</v>
      </c>
      <c r="D2403" s="24"/>
      <c r="E2403" s="28"/>
      <c r="F2403" s="29"/>
      <c r="G2403" s="30"/>
      <c r="H2403" s="30"/>
      <c r="I2403" s="30"/>
      <c r="J2403" s="30"/>
      <c r="K2403" s="30"/>
      <c r="L2403" s="24"/>
      <c r="M2403" s="24"/>
      <c r="N2403" s="29"/>
      <c r="O2403" s="30"/>
      <c r="P2403" s="30"/>
      <c r="Q2403" s="29"/>
      <c r="R2403" s="29"/>
      <c r="V2403" s="20" t="e">
        <f>(+T2403/(T2403+U2403))</f>
        <v>#DIV/0!</v>
      </c>
    </row>
    <row r="2404" spans="1:22" x14ac:dyDescent="0.35">
      <c r="A2404" s="11">
        <v>139199</v>
      </c>
      <c r="B2404" s="11" t="s">
        <v>144</v>
      </c>
      <c r="C2404" s="11">
        <v>2012</v>
      </c>
      <c r="D2404" s="24"/>
      <c r="E2404" s="28"/>
      <c r="F2404" s="29"/>
      <c r="G2404" s="30"/>
      <c r="H2404" s="30"/>
      <c r="I2404" s="30"/>
      <c r="J2404" s="30"/>
      <c r="K2404" s="30"/>
      <c r="L2404" s="24"/>
      <c r="M2404" s="24"/>
      <c r="N2404" s="29"/>
      <c r="O2404" s="30"/>
      <c r="P2404" s="30"/>
      <c r="Q2404" s="29"/>
      <c r="R2404" s="29"/>
      <c r="V2404" s="20" t="e">
        <f>(+T2404/(T2404+U2404))</f>
        <v>#DIV/0!</v>
      </c>
    </row>
    <row r="2405" spans="1:22" x14ac:dyDescent="0.35">
      <c r="A2405" s="11">
        <v>139199</v>
      </c>
      <c r="B2405" s="11" t="s">
        <v>144</v>
      </c>
      <c r="C2405" s="11">
        <v>2013</v>
      </c>
      <c r="D2405" s="24"/>
      <c r="E2405" s="28"/>
      <c r="F2405" s="29"/>
      <c r="G2405" s="30"/>
      <c r="H2405" s="30"/>
      <c r="I2405" s="30"/>
      <c r="J2405" s="30"/>
      <c r="K2405" s="30"/>
      <c r="L2405" s="24"/>
      <c r="M2405" s="24"/>
      <c r="N2405" s="29"/>
      <c r="O2405" s="30"/>
      <c r="P2405" s="30"/>
      <c r="Q2405" s="29"/>
      <c r="R2405" s="29"/>
      <c r="T2405" s="19">
        <v>4</v>
      </c>
      <c r="U2405" s="19">
        <v>0</v>
      </c>
      <c r="V2405" s="20">
        <f>(+T2405/(T2405+U2405))</f>
        <v>1</v>
      </c>
    </row>
    <row r="2406" spans="1:22" x14ac:dyDescent="0.35">
      <c r="A2406" s="11">
        <v>139199</v>
      </c>
      <c r="B2406" s="11" t="s">
        <v>144</v>
      </c>
      <c r="C2406" s="11">
        <v>2014</v>
      </c>
      <c r="D2406" s="24"/>
      <c r="E2406" s="28"/>
      <c r="F2406" s="29"/>
      <c r="G2406" s="30"/>
      <c r="H2406" s="30"/>
      <c r="I2406" s="30"/>
      <c r="J2406" s="30"/>
      <c r="K2406" s="30"/>
      <c r="L2406" s="24"/>
      <c r="M2406" s="24"/>
      <c r="N2406" s="29"/>
      <c r="O2406" s="30"/>
      <c r="P2406" s="30"/>
      <c r="Q2406" s="29"/>
      <c r="R2406" s="29"/>
      <c r="T2406" s="19">
        <v>1</v>
      </c>
      <c r="U2406" s="19">
        <v>3</v>
      </c>
      <c r="V2406" s="20">
        <f>(+T2406/(T2406+U2406))</f>
        <v>0.25</v>
      </c>
    </row>
    <row r="2407" spans="1:22" x14ac:dyDescent="0.35">
      <c r="A2407" s="11">
        <v>139199</v>
      </c>
      <c r="B2407" s="11" t="s">
        <v>144</v>
      </c>
      <c r="C2407" s="11">
        <v>2015</v>
      </c>
      <c r="D2407" s="24"/>
      <c r="E2407" s="28"/>
      <c r="F2407" s="29"/>
      <c r="G2407" s="30"/>
      <c r="H2407" s="30"/>
      <c r="I2407" s="30"/>
      <c r="J2407" s="30"/>
      <c r="K2407" s="30"/>
      <c r="L2407" s="24"/>
      <c r="M2407" s="24"/>
      <c r="N2407" s="29"/>
      <c r="O2407" s="30"/>
      <c r="P2407" s="30"/>
      <c r="Q2407" s="29"/>
      <c r="R2407" s="29"/>
      <c r="T2407" s="19">
        <v>3</v>
      </c>
      <c r="U2407" s="19">
        <v>4</v>
      </c>
      <c r="V2407" s="20">
        <f>(+T2407/(T2407+U2407))</f>
        <v>0.42857142857142855</v>
      </c>
    </row>
    <row r="2408" spans="1:22" x14ac:dyDescent="0.35">
      <c r="A2408" s="11">
        <v>139199</v>
      </c>
      <c r="B2408" s="11" t="s">
        <v>144</v>
      </c>
      <c r="C2408" s="11">
        <v>2016</v>
      </c>
      <c r="D2408" s="24"/>
      <c r="E2408" s="28"/>
      <c r="F2408" s="29"/>
      <c r="G2408" s="30"/>
      <c r="H2408" s="30"/>
      <c r="I2408" s="30"/>
      <c r="J2408" s="30"/>
      <c r="K2408" s="30"/>
      <c r="L2408" s="24"/>
      <c r="M2408" s="24"/>
      <c r="N2408" s="29"/>
      <c r="O2408" s="30"/>
      <c r="P2408" s="30"/>
      <c r="Q2408" s="29"/>
      <c r="R2408" s="29"/>
      <c r="T2408" s="19">
        <v>3</v>
      </c>
      <c r="U2408" s="19">
        <v>2</v>
      </c>
      <c r="V2408" s="20">
        <f>(+T2408/(T2408+U2408))</f>
        <v>0.6</v>
      </c>
    </row>
    <row r="2409" spans="1:22" x14ac:dyDescent="0.35">
      <c r="A2409" s="11">
        <v>139199</v>
      </c>
      <c r="B2409" s="11" t="s">
        <v>144</v>
      </c>
      <c r="C2409" s="11">
        <v>2017</v>
      </c>
      <c r="D2409" s="24"/>
      <c r="E2409" s="28"/>
      <c r="F2409" s="29"/>
      <c r="G2409" s="30"/>
      <c r="H2409" s="30"/>
      <c r="I2409" s="30"/>
      <c r="J2409" s="30"/>
      <c r="K2409" s="30"/>
      <c r="L2409" s="24"/>
      <c r="M2409" s="24"/>
      <c r="N2409" s="29"/>
      <c r="O2409" s="30"/>
      <c r="P2409" s="30"/>
      <c r="Q2409" s="29"/>
      <c r="R2409" s="29"/>
      <c r="T2409" s="19">
        <v>2</v>
      </c>
      <c r="U2409" s="19">
        <v>4</v>
      </c>
      <c r="V2409" s="20">
        <f>(+T2409/(T2409+U2409))</f>
        <v>0.33333333333333331</v>
      </c>
    </row>
    <row r="2410" spans="1:22" x14ac:dyDescent="0.35">
      <c r="A2410" s="11">
        <v>139199</v>
      </c>
      <c r="B2410" s="11" t="s">
        <v>144</v>
      </c>
      <c r="C2410" s="11">
        <v>2018</v>
      </c>
      <c r="D2410" s="24"/>
      <c r="E2410" s="28"/>
      <c r="F2410" s="29"/>
      <c r="G2410" s="30"/>
      <c r="H2410" s="30"/>
      <c r="I2410" s="30"/>
      <c r="J2410" s="30"/>
      <c r="K2410" s="30"/>
      <c r="L2410" s="24"/>
      <c r="M2410" s="24"/>
      <c r="N2410" s="29"/>
      <c r="O2410" s="30"/>
      <c r="P2410" s="30"/>
      <c r="Q2410" s="29"/>
      <c r="R2410" s="29"/>
      <c r="T2410" s="19">
        <v>20</v>
      </c>
      <c r="U2410" s="19">
        <v>11</v>
      </c>
      <c r="V2410" s="20">
        <f>(+T2410/(T2410+U2410))</f>
        <v>0.64516129032258063</v>
      </c>
    </row>
    <row r="2411" spans="1:22" x14ac:dyDescent="0.35">
      <c r="A2411" s="11">
        <v>139199</v>
      </c>
      <c r="B2411" s="11" t="s">
        <v>144</v>
      </c>
      <c r="C2411" s="11">
        <v>2019</v>
      </c>
      <c r="D2411" s="24"/>
      <c r="E2411" s="28"/>
      <c r="F2411" s="29"/>
      <c r="G2411" s="30"/>
      <c r="H2411" s="30"/>
      <c r="I2411" s="30"/>
      <c r="J2411" s="30"/>
      <c r="K2411" s="30"/>
      <c r="L2411" s="24"/>
      <c r="M2411" s="24"/>
      <c r="N2411" s="29"/>
      <c r="O2411" s="30"/>
      <c r="P2411" s="30"/>
      <c r="Q2411" s="29"/>
      <c r="R2411" s="29"/>
      <c r="T2411" s="19">
        <v>6</v>
      </c>
      <c r="U2411" s="19">
        <v>21</v>
      </c>
      <c r="V2411" s="20">
        <f>(+T2411/(T2411+U2411))</f>
        <v>0.22222222222222221</v>
      </c>
    </row>
    <row r="2412" spans="1:22" x14ac:dyDescent="0.35">
      <c r="A2412" s="11">
        <v>139199</v>
      </c>
      <c r="B2412" s="11" t="s">
        <v>144</v>
      </c>
      <c r="C2412" s="11">
        <v>2020</v>
      </c>
      <c r="D2412" s="24"/>
      <c r="E2412" s="28"/>
      <c r="F2412" s="29"/>
      <c r="G2412" s="30"/>
      <c r="H2412" s="30"/>
      <c r="I2412" s="30"/>
      <c r="J2412" s="30"/>
      <c r="K2412" s="30"/>
      <c r="L2412" s="24"/>
      <c r="M2412" s="24"/>
      <c r="N2412" s="29"/>
      <c r="O2412" s="30"/>
      <c r="P2412" s="30"/>
      <c r="Q2412" s="29"/>
      <c r="R2412" s="29"/>
      <c r="T2412" s="19">
        <v>12</v>
      </c>
      <c r="U2412" s="19">
        <v>17</v>
      </c>
      <c r="V2412" s="20">
        <f>(+T2412/(T2412+U2412))</f>
        <v>0.41379310344827586</v>
      </c>
    </row>
    <row r="2413" spans="1:22" x14ac:dyDescent="0.35">
      <c r="A2413" s="11">
        <v>139199</v>
      </c>
      <c r="B2413" s="11" t="s">
        <v>144</v>
      </c>
      <c r="C2413" s="11">
        <v>2021</v>
      </c>
      <c r="D2413" s="24"/>
      <c r="E2413" s="28"/>
      <c r="F2413" s="29"/>
      <c r="G2413" s="30"/>
      <c r="H2413" s="30"/>
      <c r="I2413" s="30"/>
      <c r="J2413" s="30"/>
      <c r="K2413" s="30"/>
      <c r="L2413" s="24"/>
      <c r="M2413" s="24"/>
      <c r="N2413" s="29"/>
      <c r="O2413" s="30"/>
      <c r="P2413" s="30"/>
      <c r="Q2413" s="29"/>
      <c r="R2413" s="29"/>
      <c r="T2413" s="19">
        <v>9</v>
      </c>
      <c r="U2413" s="19">
        <v>9</v>
      </c>
      <c r="V2413" s="20">
        <f>(+T2413/(T2413+U2413))</f>
        <v>0.5</v>
      </c>
    </row>
    <row r="2414" spans="1:22" x14ac:dyDescent="0.35">
      <c r="A2414" s="11">
        <v>139199</v>
      </c>
      <c r="B2414" s="11" t="s">
        <v>144</v>
      </c>
      <c r="C2414" s="11">
        <v>2022</v>
      </c>
      <c r="D2414" s="24"/>
      <c r="E2414" s="28"/>
      <c r="F2414" s="29"/>
      <c r="G2414" s="30"/>
      <c r="H2414" s="30"/>
      <c r="I2414" s="30"/>
      <c r="J2414" s="30"/>
      <c r="K2414" s="30"/>
      <c r="L2414" s="24"/>
      <c r="M2414" s="24"/>
      <c r="N2414" s="29"/>
      <c r="O2414" s="30"/>
      <c r="P2414" s="30"/>
      <c r="Q2414" s="29"/>
      <c r="R2414" s="29"/>
      <c r="S2414" s="70" t="e">
        <f>+Q2414/R2414</f>
        <v>#DIV/0!</v>
      </c>
      <c r="T2414" s="19">
        <v>6</v>
      </c>
      <c r="U2414" s="19">
        <v>20</v>
      </c>
      <c r="V2414" s="20">
        <f>(+T2414/(T2414+U2414))</f>
        <v>0.23076923076923078</v>
      </c>
    </row>
    <row r="2415" spans="1:22" x14ac:dyDescent="0.35">
      <c r="A2415" s="11">
        <v>139658</v>
      </c>
      <c r="B2415" s="11" t="s">
        <v>145</v>
      </c>
      <c r="C2415" s="11">
        <v>2004</v>
      </c>
      <c r="D2415" s="24"/>
      <c r="E2415" s="28"/>
      <c r="F2415" s="29"/>
      <c r="G2415" s="30"/>
      <c r="H2415" s="30"/>
      <c r="I2415" s="30"/>
      <c r="J2415" s="30"/>
      <c r="K2415" s="30"/>
      <c r="L2415" s="16">
        <v>11</v>
      </c>
      <c r="M2415" s="16">
        <v>14</v>
      </c>
      <c r="N2415" s="17">
        <f>+L2415/(L2415+M2415)</f>
        <v>0.44</v>
      </c>
      <c r="T2415" s="19">
        <v>9</v>
      </c>
      <c r="U2415" s="19">
        <v>16</v>
      </c>
      <c r="V2415" s="20">
        <f>(+T2415/(T2415+U2415))</f>
        <v>0.36</v>
      </c>
    </row>
    <row r="2416" spans="1:22" x14ac:dyDescent="0.35">
      <c r="A2416" s="11">
        <v>139658</v>
      </c>
      <c r="B2416" s="11" t="s">
        <v>145</v>
      </c>
      <c r="C2416" s="11">
        <v>2005</v>
      </c>
      <c r="D2416" s="24"/>
      <c r="E2416" s="28"/>
      <c r="F2416" s="29"/>
      <c r="G2416" s="30"/>
      <c r="H2416" s="30"/>
      <c r="I2416" s="30"/>
      <c r="J2416" s="30"/>
      <c r="K2416" s="30"/>
      <c r="L2416" s="16">
        <v>15</v>
      </c>
      <c r="M2416" s="16">
        <v>10</v>
      </c>
      <c r="N2416" s="17">
        <f>+L2416/(L2416+M2416)</f>
        <v>0.6</v>
      </c>
      <c r="T2416" s="19">
        <v>7</v>
      </c>
      <c r="U2416" s="19">
        <v>18</v>
      </c>
      <c r="V2416" s="20">
        <f>(+T2416/(T2416+U2416))</f>
        <v>0.28000000000000003</v>
      </c>
    </row>
    <row r="2417" spans="1:22" x14ac:dyDescent="0.35">
      <c r="A2417" s="11">
        <v>139658</v>
      </c>
      <c r="B2417" s="11" t="s">
        <v>145</v>
      </c>
      <c r="C2417" s="11">
        <v>2006</v>
      </c>
      <c r="D2417" s="24"/>
      <c r="E2417" s="28"/>
      <c r="F2417" s="29"/>
      <c r="G2417" s="30"/>
      <c r="H2417" s="30"/>
      <c r="I2417" s="30"/>
      <c r="J2417" s="30"/>
      <c r="K2417" s="30"/>
      <c r="L2417" s="16">
        <v>11</v>
      </c>
      <c r="M2417" s="16">
        <v>14</v>
      </c>
      <c r="N2417" s="17">
        <f>+L2417/(L2417+M2417)</f>
        <v>0.44</v>
      </c>
      <c r="T2417" s="19">
        <v>15</v>
      </c>
      <c r="U2417" s="19">
        <v>10</v>
      </c>
      <c r="V2417" s="20">
        <f>(+T2417/(T2417+U2417))</f>
        <v>0.6</v>
      </c>
    </row>
    <row r="2418" spans="1:22" x14ac:dyDescent="0.35">
      <c r="A2418" s="11">
        <v>139658</v>
      </c>
      <c r="B2418" s="11" t="s">
        <v>145</v>
      </c>
      <c r="C2418" s="11">
        <v>2007</v>
      </c>
      <c r="D2418" s="24"/>
      <c r="E2418" s="28"/>
      <c r="F2418" s="29"/>
      <c r="G2418" s="30"/>
      <c r="H2418" s="30"/>
      <c r="I2418" s="30"/>
      <c r="J2418" s="30"/>
      <c r="K2418" s="30"/>
      <c r="L2418" s="16">
        <v>8</v>
      </c>
      <c r="M2418" s="16">
        <v>17</v>
      </c>
      <c r="N2418" s="17">
        <f>+L2418/(L2418+M2418)</f>
        <v>0.32</v>
      </c>
      <c r="T2418" s="19">
        <v>10</v>
      </c>
      <c r="U2418" s="19">
        <v>15</v>
      </c>
      <c r="V2418" s="20">
        <f>(+T2418/(T2418+U2418))</f>
        <v>0.4</v>
      </c>
    </row>
    <row r="2419" spans="1:22" x14ac:dyDescent="0.35">
      <c r="A2419" s="11">
        <v>139658</v>
      </c>
      <c r="B2419" s="11" t="s">
        <v>145</v>
      </c>
      <c r="C2419" s="11">
        <v>2008</v>
      </c>
      <c r="D2419" s="24"/>
      <c r="E2419" s="28"/>
      <c r="F2419" s="29"/>
      <c r="G2419" s="30"/>
      <c r="H2419" s="30"/>
      <c r="I2419" s="30"/>
      <c r="J2419" s="30"/>
      <c r="K2419" s="30"/>
      <c r="L2419" s="16">
        <v>10</v>
      </c>
      <c r="M2419" s="16">
        <v>15</v>
      </c>
      <c r="N2419" s="17">
        <f>+L2419/(L2419+M2419)</f>
        <v>0.4</v>
      </c>
      <c r="T2419" s="19">
        <v>14</v>
      </c>
      <c r="U2419" s="19">
        <v>11</v>
      </c>
      <c r="V2419" s="20">
        <f>(+T2419/(T2419+U2419))</f>
        <v>0.56000000000000005</v>
      </c>
    </row>
    <row r="2420" spans="1:22" x14ac:dyDescent="0.35">
      <c r="A2420" s="11">
        <v>139658</v>
      </c>
      <c r="B2420" s="11" t="s">
        <v>145</v>
      </c>
      <c r="C2420" s="11">
        <v>2009</v>
      </c>
      <c r="D2420" s="24"/>
      <c r="E2420" s="28"/>
      <c r="F2420" s="29"/>
      <c r="G2420" s="30"/>
      <c r="H2420" s="30"/>
      <c r="I2420" s="30"/>
      <c r="J2420" s="30"/>
      <c r="K2420" s="30"/>
      <c r="L2420" s="16">
        <v>7</v>
      </c>
      <c r="M2420" s="16">
        <v>18</v>
      </c>
      <c r="N2420" s="17">
        <f>+L2420/(L2420+M2420)</f>
        <v>0.28000000000000003</v>
      </c>
      <c r="T2420" s="19">
        <v>13</v>
      </c>
      <c r="U2420" s="19">
        <v>12</v>
      </c>
      <c r="V2420" s="20">
        <f>(+T2420/(T2420+U2420))</f>
        <v>0.52</v>
      </c>
    </row>
    <row r="2421" spans="1:22" x14ac:dyDescent="0.35">
      <c r="A2421" s="11">
        <v>139658</v>
      </c>
      <c r="B2421" s="11" t="s">
        <v>145</v>
      </c>
      <c r="C2421" s="11">
        <v>2010</v>
      </c>
      <c r="D2421" s="24"/>
      <c r="E2421" s="28"/>
      <c r="F2421" s="29"/>
      <c r="G2421" s="30"/>
      <c r="H2421" s="30"/>
      <c r="I2421" s="30"/>
      <c r="J2421" s="30"/>
      <c r="K2421" s="30"/>
      <c r="L2421" s="16">
        <v>15</v>
      </c>
      <c r="M2421" s="16">
        <v>10</v>
      </c>
      <c r="N2421" s="17">
        <f>+L2421/(L2421+M2421)</f>
        <v>0.6</v>
      </c>
      <c r="T2421" s="19">
        <v>15</v>
      </c>
      <c r="U2421" s="19">
        <v>5</v>
      </c>
      <c r="V2421" s="20">
        <f>(+T2421/(T2421+U2421))</f>
        <v>0.75</v>
      </c>
    </row>
    <row r="2422" spans="1:22" x14ac:dyDescent="0.35">
      <c r="A2422" s="11">
        <v>139658</v>
      </c>
      <c r="B2422" s="11" t="s">
        <v>145</v>
      </c>
      <c r="C2422" s="11">
        <v>2011</v>
      </c>
      <c r="D2422" s="24"/>
      <c r="E2422" s="28"/>
      <c r="F2422" s="29"/>
      <c r="G2422" s="30"/>
      <c r="H2422" s="30"/>
      <c r="I2422" s="30"/>
      <c r="J2422" s="30"/>
      <c r="K2422" s="30"/>
      <c r="L2422" s="16">
        <v>20</v>
      </c>
      <c r="M2422" s="16">
        <v>5</v>
      </c>
      <c r="N2422" s="17">
        <f>+L2422/(L2422+M2422)</f>
        <v>0.8</v>
      </c>
      <c r="T2422" s="19">
        <v>11</v>
      </c>
      <c r="U2422" s="19">
        <v>14</v>
      </c>
      <c r="V2422" s="20">
        <f>(+T2422/(T2422+U2422))</f>
        <v>0.44</v>
      </c>
    </row>
    <row r="2423" spans="1:22" x14ac:dyDescent="0.35">
      <c r="A2423" s="11">
        <v>139658</v>
      </c>
      <c r="B2423" s="11" t="s">
        <v>145</v>
      </c>
      <c r="C2423" s="11">
        <v>2012</v>
      </c>
      <c r="D2423" s="24"/>
      <c r="E2423" s="28"/>
      <c r="F2423" s="29"/>
      <c r="G2423" s="30"/>
      <c r="H2423" s="30"/>
      <c r="I2423" s="30"/>
      <c r="J2423" s="30"/>
      <c r="K2423" s="30"/>
      <c r="L2423" s="16">
        <v>19</v>
      </c>
      <c r="M2423" s="16">
        <v>6</v>
      </c>
      <c r="N2423" s="17">
        <f>+L2423/(L2423+M2423)</f>
        <v>0.76</v>
      </c>
      <c r="T2423" s="19">
        <v>18</v>
      </c>
      <c r="U2423" s="19">
        <v>7</v>
      </c>
      <c r="V2423" s="20">
        <f>(+T2423/(T2423+U2423))</f>
        <v>0.72</v>
      </c>
    </row>
    <row r="2424" spans="1:22" x14ac:dyDescent="0.35">
      <c r="A2424" s="11">
        <v>139658</v>
      </c>
      <c r="B2424" s="11" t="s">
        <v>145</v>
      </c>
      <c r="C2424" s="11">
        <v>2013</v>
      </c>
      <c r="D2424" s="24"/>
      <c r="E2424" s="28"/>
      <c r="F2424" s="29"/>
      <c r="G2424" s="30"/>
      <c r="H2424" s="30"/>
      <c r="I2424" s="30"/>
      <c r="J2424" s="30"/>
      <c r="K2424" s="30"/>
      <c r="L2424" s="16">
        <v>20</v>
      </c>
      <c r="M2424" s="16">
        <v>7</v>
      </c>
      <c r="N2424" s="17">
        <f>+L2424/(L2424+M2424)</f>
        <v>0.7407407407407407</v>
      </c>
      <c r="T2424" s="19">
        <v>24</v>
      </c>
      <c r="U2424" s="19">
        <v>3</v>
      </c>
      <c r="V2424" s="20">
        <f>(+T2424/(T2424+U2424))</f>
        <v>0.88888888888888884</v>
      </c>
    </row>
    <row r="2425" spans="1:22" x14ac:dyDescent="0.35">
      <c r="A2425" s="11">
        <v>139658</v>
      </c>
      <c r="B2425" s="11" t="s">
        <v>145</v>
      </c>
      <c r="C2425" s="11">
        <v>2014</v>
      </c>
      <c r="D2425" s="24"/>
      <c r="E2425" s="28"/>
      <c r="F2425" s="29"/>
      <c r="G2425" s="30"/>
      <c r="H2425" s="30"/>
      <c r="I2425" s="30"/>
      <c r="J2425" s="30"/>
      <c r="K2425" s="30"/>
      <c r="L2425" s="16">
        <v>19</v>
      </c>
      <c r="M2425" s="16">
        <v>9</v>
      </c>
      <c r="N2425" s="17">
        <f>+L2425/(L2425+M2425)</f>
        <v>0.6785714285714286</v>
      </c>
      <c r="T2425" s="19">
        <v>16</v>
      </c>
      <c r="U2425" s="19">
        <v>9</v>
      </c>
      <c r="V2425" s="20">
        <f>(+T2425/(T2425+U2425))</f>
        <v>0.64</v>
      </c>
    </row>
    <row r="2426" spans="1:22" x14ac:dyDescent="0.35">
      <c r="A2426" s="11">
        <v>139658</v>
      </c>
      <c r="B2426" s="11" t="s">
        <v>145</v>
      </c>
      <c r="C2426" s="11">
        <v>2015</v>
      </c>
      <c r="D2426" s="24"/>
      <c r="E2426" s="28"/>
      <c r="F2426" s="29"/>
      <c r="G2426" s="30"/>
      <c r="H2426" s="30"/>
      <c r="I2426" s="30"/>
      <c r="J2426" s="30"/>
      <c r="K2426" s="30"/>
      <c r="L2426" s="16">
        <v>22</v>
      </c>
      <c r="M2426" s="16">
        <v>6</v>
      </c>
      <c r="N2426" s="17">
        <f>+L2426/(L2426+M2426)</f>
        <v>0.7857142857142857</v>
      </c>
      <c r="T2426" s="19">
        <v>12</v>
      </c>
      <c r="U2426" s="19">
        <v>13</v>
      </c>
      <c r="V2426" s="20">
        <f>(+T2426/(T2426+U2426))</f>
        <v>0.48</v>
      </c>
    </row>
    <row r="2427" spans="1:22" x14ac:dyDescent="0.35">
      <c r="A2427" s="11">
        <v>139658</v>
      </c>
      <c r="B2427" s="11" t="s">
        <v>145</v>
      </c>
      <c r="C2427" s="11">
        <v>2016</v>
      </c>
      <c r="D2427" s="24"/>
      <c r="E2427" s="28"/>
      <c r="F2427" s="29"/>
      <c r="G2427" s="30"/>
      <c r="H2427" s="30"/>
      <c r="I2427" s="30"/>
      <c r="J2427" s="30"/>
      <c r="K2427" s="30"/>
      <c r="L2427" s="16">
        <v>20</v>
      </c>
      <c r="M2427" s="16">
        <v>8</v>
      </c>
      <c r="N2427" s="17">
        <f>+L2427/(L2427+M2427)</f>
        <v>0.7142857142857143</v>
      </c>
      <c r="T2427" s="19">
        <v>13</v>
      </c>
      <c r="U2427" s="19">
        <v>12</v>
      </c>
      <c r="V2427" s="20">
        <f>(+T2427/(T2427+U2427))</f>
        <v>0.52</v>
      </c>
    </row>
    <row r="2428" spans="1:22" x14ac:dyDescent="0.35">
      <c r="A2428" s="11">
        <v>139658</v>
      </c>
      <c r="B2428" s="11" t="s">
        <v>145</v>
      </c>
      <c r="C2428" s="11">
        <v>2017</v>
      </c>
      <c r="D2428" s="24"/>
      <c r="E2428" s="28"/>
      <c r="F2428" s="29"/>
      <c r="G2428" s="30"/>
      <c r="H2428" s="30"/>
      <c r="I2428" s="30"/>
      <c r="J2428" s="30"/>
      <c r="K2428" s="30"/>
      <c r="L2428" s="16">
        <v>19</v>
      </c>
      <c r="M2428" s="16">
        <v>8</v>
      </c>
      <c r="N2428" s="17">
        <f>+L2428/(L2428+M2428)</f>
        <v>0.70370370370370372</v>
      </c>
      <c r="O2428" s="18">
        <v>3040</v>
      </c>
      <c r="P2428" s="18">
        <v>276</v>
      </c>
      <c r="T2428" s="19">
        <v>15</v>
      </c>
      <c r="U2428" s="19">
        <v>10</v>
      </c>
      <c r="V2428" s="20">
        <f>(+T2428/(T2428+U2428))</f>
        <v>0.6</v>
      </c>
    </row>
    <row r="2429" spans="1:22" x14ac:dyDescent="0.35">
      <c r="A2429" s="11">
        <v>139658</v>
      </c>
      <c r="B2429" s="11" t="s">
        <v>145</v>
      </c>
      <c r="C2429" s="11">
        <v>2018</v>
      </c>
      <c r="D2429" s="24"/>
      <c r="E2429" s="28"/>
      <c r="F2429" s="29"/>
      <c r="G2429" s="30"/>
      <c r="H2429" s="30"/>
      <c r="I2429" s="30"/>
      <c r="J2429" s="30"/>
      <c r="K2429" s="30"/>
      <c r="L2429" s="16">
        <v>23</v>
      </c>
      <c r="M2429" s="16">
        <v>5</v>
      </c>
      <c r="N2429" s="17">
        <f>+L2429/(L2429+M2429)</f>
        <v>0.8214285714285714</v>
      </c>
      <c r="O2429" s="18">
        <v>4815</v>
      </c>
      <c r="P2429" s="18">
        <v>321</v>
      </c>
      <c r="T2429" s="19">
        <v>13</v>
      </c>
      <c r="U2429" s="19">
        <v>12</v>
      </c>
      <c r="V2429" s="20">
        <f>(+T2429/(T2429+U2429))</f>
        <v>0.52</v>
      </c>
    </row>
    <row r="2430" spans="1:22" x14ac:dyDescent="0.35">
      <c r="A2430" s="11">
        <v>139658</v>
      </c>
      <c r="B2430" s="11" t="s">
        <v>145</v>
      </c>
      <c r="C2430" s="11">
        <v>2019</v>
      </c>
      <c r="D2430" s="24"/>
      <c r="E2430" s="28"/>
      <c r="F2430" s="29"/>
      <c r="G2430" s="30"/>
      <c r="H2430" s="30"/>
      <c r="I2430" s="30"/>
      <c r="J2430" s="30"/>
      <c r="K2430" s="30"/>
      <c r="L2430" s="16">
        <v>20</v>
      </c>
      <c r="M2430" s="16">
        <v>6</v>
      </c>
      <c r="N2430" s="17">
        <f>+L2430/(L2430+M2430)</f>
        <v>0.76923076923076927</v>
      </c>
      <c r="T2430" s="19">
        <v>19</v>
      </c>
      <c r="U2430" s="19">
        <v>7</v>
      </c>
      <c r="V2430" s="20">
        <f>(+T2430/(T2430+U2430))</f>
        <v>0.73076923076923073</v>
      </c>
    </row>
    <row r="2431" spans="1:22" x14ac:dyDescent="0.35">
      <c r="A2431" s="11">
        <v>139658</v>
      </c>
      <c r="B2431" s="11" t="s">
        <v>145</v>
      </c>
      <c r="C2431" s="11">
        <v>2020</v>
      </c>
      <c r="D2431" s="24"/>
      <c r="E2431" s="28"/>
      <c r="F2431" s="29"/>
      <c r="G2431" s="30"/>
      <c r="H2431" s="30"/>
      <c r="I2431" s="30"/>
      <c r="J2431" s="30"/>
      <c r="K2431" s="30"/>
      <c r="L2431" s="16">
        <v>22</v>
      </c>
      <c r="M2431" s="16">
        <v>5</v>
      </c>
      <c r="N2431" s="17">
        <f>+L2431/(L2431+M2431)</f>
        <v>0.81481481481481477</v>
      </c>
      <c r="T2431" s="19">
        <v>19</v>
      </c>
      <c r="U2431" s="19">
        <v>6</v>
      </c>
      <c r="V2431" s="20">
        <f>(+T2431/(T2431+U2431))</f>
        <v>0.76</v>
      </c>
    </row>
    <row r="2432" spans="1:22" x14ac:dyDescent="0.35">
      <c r="A2432" s="11">
        <v>139658</v>
      </c>
      <c r="B2432" s="11" t="s">
        <v>145</v>
      </c>
      <c r="C2432" s="11">
        <v>2021</v>
      </c>
      <c r="D2432" s="24"/>
      <c r="E2432" s="28"/>
      <c r="F2432" s="29"/>
      <c r="G2432" s="30"/>
      <c r="H2432" s="30"/>
      <c r="I2432" s="30"/>
      <c r="J2432" s="30"/>
      <c r="K2432" s="30"/>
      <c r="N2432" s="17"/>
      <c r="V2432" s="20"/>
    </row>
    <row r="2433" spans="1:22" x14ac:dyDescent="0.35">
      <c r="A2433" s="11">
        <v>139658</v>
      </c>
      <c r="B2433" s="11" t="s">
        <v>145</v>
      </c>
      <c r="C2433" s="11">
        <v>2022</v>
      </c>
      <c r="D2433" s="24"/>
      <c r="E2433" s="28"/>
      <c r="F2433" s="29"/>
      <c r="G2433" s="30"/>
      <c r="H2433" s="30"/>
      <c r="I2433" s="30"/>
      <c r="J2433" s="30"/>
      <c r="K2433" s="30"/>
      <c r="L2433" s="16">
        <v>20</v>
      </c>
      <c r="M2433" s="16">
        <v>6</v>
      </c>
      <c r="N2433" s="17">
        <f>+L2433/(L2433+M2433)</f>
        <v>0.76923076923076927</v>
      </c>
      <c r="O2433" s="18">
        <v>3582</v>
      </c>
      <c r="P2433" s="18">
        <v>256</v>
      </c>
      <c r="S2433" s="70" t="e">
        <f>+Q2433/R2433</f>
        <v>#DIV/0!</v>
      </c>
      <c r="T2433" s="19">
        <v>15</v>
      </c>
      <c r="U2433" s="19">
        <v>9</v>
      </c>
      <c r="V2433" s="20">
        <f>(+T2433/(T2433+U2433))</f>
        <v>0.625</v>
      </c>
    </row>
    <row r="2434" spans="1:22" x14ac:dyDescent="0.35">
      <c r="A2434" s="11">
        <v>139719</v>
      </c>
      <c r="B2434" s="11" t="s">
        <v>146</v>
      </c>
      <c r="C2434" s="11">
        <v>2004</v>
      </c>
      <c r="D2434" s="12">
        <v>7</v>
      </c>
      <c r="E2434" s="13">
        <v>4</v>
      </c>
      <c r="F2434" s="14">
        <f>+(D2434/(D2434+E2434))</f>
        <v>0.63636363636363635</v>
      </c>
      <c r="G2434" s="15" t="e">
        <v>#N/A</v>
      </c>
      <c r="H2434" s="15" t="e">
        <v>#N/A</v>
      </c>
      <c r="L2434" s="16">
        <v>14</v>
      </c>
      <c r="M2434" s="16">
        <v>15</v>
      </c>
      <c r="N2434" s="17">
        <f>+L2434/(L2434+M2434)</f>
        <v>0.48275862068965519</v>
      </c>
      <c r="T2434" s="19">
        <v>24</v>
      </c>
      <c r="U2434" s="19">
        <v>7</v>
      </c>
      <c r="V2434" s="20">
        <f>(+T2434/(T2434+U2434))</f>
        <v>0.77419354838709675</v>
      </c>
    </row>
    <row r="2435" spans="1:22" x14ac:dyDescent="0.35">
      <c r="A2435" s="11">
        <v>139719</v>
      </c>
      <c r="B2435" s="11" t="s">
        <v>146</v>
      </c>
      <c r="C2435" s="11">
        <v>2005</v>
      </c>
      <c r="D2435" s="12">
        <v>7</v>
      </c>
      <c r="E2435" s="13">
        <v>3</v>
      </c>
      <c r="F2435" s="14">
        <f>+(D2435/(D2435+E2435))</f>
        <v>0.7</v>
      </c>
      <c r="G2435" s="15" t="e">
        <v>#N/A</v>
      </c>
      <c r="H2435" s="15" t="e">
        <v>#N/A</v>
      </c>
      <c r="L2435" s="16">
        <v>10</v>
      </c>
      <c r="M2435" s="16">
        <v>19</v>
      </c>
      <c r="N2435" s="17">
        <f>+L2435/(L2435+M2435)</f>
        <v>0.34482758620689657</v>
      </c>
      <c r="T2435" s="19">
        <v>22</v>
      </c>
      <c r="U2435" s="19">
        <v>10</v>
      </c>
      <c r="V2435" s="20">
        <f>(+T2435/(T2435+U2435))</f>
        <v>0.6875</v>
      </c>
    </row>
    <row r="2436" spans="1:22" x14ac:dyDescent="0.35">
      <c r="A2436" s="11">
        <v>139719</v>
      </c>
      <c r="B2436" s="11" t="s">
        <v>146</v>
      </c>
      <c r="C2436" s="11">
        <v>2006</v>
      </c>
      <c r="D2436" s="12">
        <v>4</v>
      </c>
      <c r="E2436" s="13">
        <v>7</v>
      </c>
      <c r="F2436" s="14">
        <f>+(D2436/(D2436+E2436))</f>
        <v>0.36363636363636365</v>
      </c>
      <c r="G2436" s="15" t="e">
        <v>#N/A</v>
      </c>
      <c r="H2436" s="15" t="e">
        <v>#N/A</v>
      </c>
      <c r="L2436" s="16">
        <v>12</v>
      </c>
      <c r="M2436" s="16">
        <v>16</v>
      </c>
      <c r="N2436" s="17">
        <f>+L2436/(L2436+M2436)</f>
        <v>0.42857142857142855</v>
      </c>
      <c r="T2436" s="19">
        <v>28</v>
      </c>
      <c r="U2436" s="19">
        <v>3</v>
      </c>
      <c r="V2436" s="20">
        <f>(+T2436/(T2436+U2436))</f>
        <v>0.90322580645161288</v>
      </c>
    </row>
    <row r="2437" spans="1:22" x14ac:dyDescent="0.35">
      <c r="A2437" s="11">
        <v>139719</v>
      </c>
      <c r="B2437" s="11" t="s">
        <v>146</v>
      </c>
      <c r="C2437" s="11">
        <v>2007</v>
      </c>
      <c r="D2437" s="12">
        <v>8</v>
      </c>
      <c r="E2437" s="13">
        <v>3</v>
      </c>
      <c r="F2437" s="14">
        <f>+(D2437/(D2437+E2437))</f>
        <v>0.72727272727272729</v>
      </c>
      <c r="G2437" s="15" t="e">
        <v>#N/A</v>
      </c>
      <c r="H2437" s="15" t="e">
        <v>#N/A</v>
      </c>
      <c r="L2437" s="16">
        <v>18</v>
      </c>
      <c r="M2437" s="16">
        <v>12</v>
      </c>
      <c r="N2437" s="17">
        <f>+L2437/(L2437+M2437)</f>
        <v>0.6</v>
      </c>
      <c r="T2437" s="19">
        <v>21</v>
      </c>
      <c r="U2437" s="19">
        <v>9</v>
      </c>
      <c r="V2437" s="20">
        <f>(+T2437/(T2437+U2437))</f>
        <v>0.7</v>
      </c>
    </row>
    <row r="2438" spans="1:22" x14ac:dyDescent="0.35">
      <c r="A2438" s="11">
        <v>139719</v>
      </c>
      <c r="B2438" s="11" t="s">
        <v>146</v>
      </c>
      <c r="C2438" s="11">
        <v>2008</v>
      </c>
      <c r="D2438" s="12">
        <v>6</v>
      </c>
      <c r="E2438" s="13">
        <v>5</v>
      </c>
      <c r="F2438" s="14">
        <f>+(D2438/(D2438+E2438))</f>
        <v>0.54545454545454541</v>
      </c>
      <c r="G2438" s="15" t="e">
        <v>#N/A</v>
      </c>
      <c r="H2438" s="15" t="e">
        <v>#N/A</v>
      </c>
      <c r="L2438" s="16">
        <v>15</v>
      </c>
      <c r="M2438" s="16">
        <v>14</v>
      </c>
      <c r="N2438" s="17">
        <f>+L2438/(L2438+M2438)</f>
        <v>0.51724137931034486</v>
      </c>
      <c r="T2438" s="19">
        <v>18</v>
      </c>
      <c r="U2438" s="19">
        <v>10</v>
      </c>
      <c r="V2438" s="20">
        <f>(+T2438/(T2438+U2438))</f>
        <v>0.6428571428571429</v>
      </c>
    </row>
    <row r="2439" spans="1:22" x14ac:dyDescent="0.35">
      <c r="A2439" s="11">
        <v>139719</v>
      </c>
      <c r="B2439" s="11" t="s">
        <v>146</v>
      </c>
      <c r="C2439" s="11">
        <v>2009</v>
      </c>
      <c r="D2439" s="12">
        <v>7</v>
      </c>
      <c r="E2439" s="13">
        <v>4</v>
      </c>
      <c r="F2439" s="14">
        <f>+(D2439/(D2439+E2439))</f>
        <v>0.63636363636363635</v>
      </c>
      <c r="G2439" s="15" t="e">
        <v>#N/A</v>
      </c>
      <c r="H2439" s="15" t="e">
        <v>#N/A</v>
      </c>
      <c r="L2439" s="16">
        <v>13</v>
      </c>
      <c r="M2439" s="16">
        <v>16</v>
      </c>
      <c r="N2439" s="17">
        <f>+L2439/(L2439+M2439)</f>
        <v>0.44827586206896552</v>
      </c>
      <c r="T2439" s="19">
        <v>26</v>
      </c>
      <c r="U2439" s="19">
        <v>5</v>
      </c>
      <c r="V2439" s="20">
        <f>(+T2439/(T2439+U2439))</f>
        <v>0.83870967741935487</v>
      </c>
    </row>
    <row r="2440" spans="1:22" x14ac:dyDescent="0.35">
      <c r="A2440" s="11">
        <v>139719</v>
      </c>
      <c r="B2440" s="11" t="s">
        <v>146</v>
      </c>
      <c r="C2440" s="11">
        <v>2010</v>
      </c>
      <c r="D2440" s="12">
        <v>8</v>
      </c>
      <c r="E2440" s="13">
        <v>3</v>
      </c>
      <c r="F2440" s="14">
        <f>+(D2440/(D2440+E2440))</f>
        <v>0.72727272727272729</v>
      </c>
      <c r="G2440" s="15" t="e">
        <v>#N/A</v>
      </c>
      <c r="H2440" s="15" t="e">
        <v>#N/A</v>
      </c>
      <c r="L2440" s="16">
        <v>9</v>
      </c>
      <c r="M2440" s="16">
        <v>19</v>
      </c>
      <c r="N2440" s="17">
        <f>+L2440/(L2440+M2440)</f>
        <v>0.32142857142857145</v>
      </c>
      <c r="T2440" s="19">
        <v>26</v>
      </c>
      <c r="U2440" s="19">
        <v>3</v>
      </c>
      <c r="V2440" s="20">
        <f>(+T2440/(T2440+U2440))</f>
        <v>0.89655172413793105</v>
      </c>
    </row>
    <row r="2441" spans="1:22" x14ac:dyDescent="0.35">
      <c r="A2441" s="11">
        <v>139719</v>
      </c>
      <c r="B2441" s="11" t="s">
        <v>146</v>
      </c>
      <c r="C2441" s="11">
        <v>2011</v>
      </c>
      <c r="D2441" s="12">
        <v>2</v>
      </c>
      <c r="E2441" s="13">
        <v>8</v>
      </c>
      <c r="F2441" s="14">
        <f>+(D2441/(D2441+E2441))</f>
        <v>0.2</v>
      </c>
      <c r="G2441" s="15" t="e">
        <v>#N/A</v>
      </c>
      <c r="H2441" s="15" t="e">
        <v>#N/A</v>
      </c>
      <c r="L2441" s="16">
        <v>8</v>
      </c>
      <c r="M2441" s="16">
        <v>21</v>
      </c>
      <c r="N2441" s="17">
        <f>+L2441/(L2441+M2441)</f>
        <v>0.27586206896551724</v>
      </c>
      <c r="T2441" s="19">
        <v>22</v>
      </c>
      <c r="U2441" s="19">
        <v>10</v>
      </c>
      <c r="V2441" s="20">
        <f>(+T2441/(T2441+U2441))</f>
        <v>0.6875</v>
      </c>
    </row>
    <row r="2442" spans="1:22" x14ac:dyDescent="0.35">
      <c r="A2442" s="11">
        <v>139719</v>
      </c>
      <c r="B2442" s="11" t="s">
        <v>146</v>
      </c>
      <c r="C2442" s="11">
        <v>2012</v>
      </c>
      <c r="D2442" s="12">
        <v>8</v>
      </c>
      <c r="E2442" s="13">
        <v>3</v>
      </c>
      <c r="F2442" s="14">
        <f>+(D2442/(D2442+E2442))</f>
        <v>0.72727272727272729</v>
      </c>
      <c r="G2442" s="15" t="e">
        <v>#N/A</v>
      </c>
      <c r="H2442" s="15" t="e">
        <v>#N/A</v>
      </c>
      <c r="L2442" s="16">
        <v>14</v>
      </c>
      <c r="M2442" s="16">
        <v>16</v>
      </c>
      <c r="N2442" s="17">
        <f>+L2442/(L2442+M2442)</f>
        <v>0.46666666666666667</v>
      </c>
      <c r="T2442" s="19">
        <v>23</v>
      </c>
      <c r="U2442" s="19">
        <v>7</v>
      </c>
      <c r="V2442" s="20">
        <f>(+T2442/(T2442+U2442))</f>
        <v>0.76666666666666672</v>
      </c>
    </row>
    <row r="2443" spans="1:22" x14ac:dyDescent="0.35">
      <c r="A2443" s="11">
        <v>139719</v>
      </c>
      <c r="B2443" s="11" t="s">
        <v>146</v>
      </c>
      <c r="C2443" s="11">
        <v>2013</v>
      </c>
      <c r="D2443" s="12">
        <v>4</v>
      </c>
      <c r="E2443" s="13">
        <v>6</v>
      </c>
      <c r="F2443" s="14">
        <f>+(D2443/(D2443+E2443))</f>
        <v>0.4</v>
      </c>
      <c r="G2443" s="15" t="e">
        <v>#N/A</v>
      </c>
      <c r="H2443" s="15" t="e">
        <v>#N/A</v>
      </c>
      <c r="L2443" s="16">
        <v>8</v>
      </c>
      <c r="M2443" s="16">
        <v>19</v>
      </c>
      <c r="N2443" s="17">
        <f>+L2443/(L2443+M2443)</f>
        <v>0.29629629629629628</v>
      </c>
      <c r="T2443" s="19">
        <v>15</v>
      </c>
      <c r="U2443" s="19">
        <v>13</v>
      </c>
      <c r="V2443" s="20">
        <f>(+T2443/(T2443+U2443))</f>
        <v>0.5357142857142857</v>
      </c>
    </row>
    <row r="2444" spans="1:22" x14ac:dyDescent="0.35">
      <c r="A2444" s="11">
        <v>139719</v>
      </c>
      <c r="B2444" s="11" t="s">
        <v>146</v>
      </c>
      <c r="C2444" s="11">
        <v>2014</v>
      </c>
      <c r="D2444" s="12">
        <v>6</v>
      </c>
      <c r="E2444" s="13">
        <v>4</v>
      </c>
      <c r="F2444" s="14">
        <f>+(D2444/(D2444+E2444))</f>
        <v>0.6</v>
      </c>
      <c r="G2444" s="15" t="e">
        <v>#N/A</v>
      </c>
      <c r="H2444" s="15" t="e">
        <v>#N/A</v>
      </c>
      <c r="L2444" s="16">
        <v>21</v>
      </c>
      <c r="M2444" s="16">
        <v>9</v>
      </c>
      <c r="N2444" s="17">
        <f>+L2444/(L2444+M2444)</f>
        <v>0.7</v>
      </c>
      <c r="T2444" s="19">
        <v>13</v>
      </c>
      <c r="U2444" s="19">
        <v>15</v>
      </c>
      <c r="V2444" s="20">
        <f>(+T2444/(T2444+U2444))</f>
        <v>0.4642857142857143</v>
      </c>
    </row>
    <row r="2445" spans="1:22" x14ac:dyDescent="0.35">
      <c r="A2445" s="11">
        <v>139719</v>
      </c>
      <c r="B2445" s="11" t="s">
        <v>146</v>
      </c>
      <c r="C2445" s="11">
        <v>2015</v>
      </c>
      <c r="D2445" s="12">
        <v>5</v>
      </c>
      <c r="E2445" s="13">
        <v>4</v>
      </c>
      <c r="F2445" s="14">
        <f>+(D2445/(D2445+E2445))</f>
        <v>0.55555555555555558</v>
      </c>
      <c r="G2445" s="15" t="e">
        <v>#N/A</v>
      </c>
      <c r="H2445" s="15" t="e">
        <v>#N/A</v>
      </c>
      <c r="L2445" s="16">
        <v>4</v>
      </c>
      <c r="M2445" s="16">
        <v>23</v>
      </c>
      <c r="N2445" s="17">
        <f>+L2445/(L2445+M2445)</f>
        <v>0.14814814814814814</v>
      </c>
      <c r="T2445" s="19">
        <v>9</v>
      </c>
      <c r="U2445" s="19">
        <v>20</v>
      </c>
      <c r="V2445" s="20">
        <f>(+T2445/(T2445+U2445))</f>
        <v>0.31034482758620691</v>
      </c>
    </row>
    <row r="2446" spans="1:22" x14ac:dyDescent="0.35">
      <c r="A2446" s="11">
        <v>139719</v>
      </c>
      <c r="B2446" s="11" t="s">
        <v>146</v>
      </c>
      <c r="C2446" s="11">
        <v>2016</v>
      </c>
      <c r="D2446" s="12">
        <v>4</v>
      </c>
      <c r="E2446" s="13">
        <v>6</v>
      </c>
      <c r="F2446" s="14">
        <f>+(D2446/(D2446+E2446))</f>
        <v>0.4</v>
      </c>
      <c r="G2446" s="15" t="e">
        <v>#N/A</v>
      </c>
      <c r="H2446" s="15" t="e">
        <v>#N/A</v>
      </c>
      <c r="L2446" s="16">
        <v>6</v>
      </c>
      <c r="M2446" s="16">
        <v>23</v>
      </c>
      <c r="N2446" s="17">
        <f>+L2446/(L2446+M2446)</f>
        <v>0.20689655172413793</v>
      </c>
      <c r="T2446" s="19">
        <v>10</v>
      </c>
      <c r="U2446" s="19">
        <v>17</v>
      </c>
      <c r="V2446" s="20">
        <f>(+T2446/(T2446+U2446))</f>
        <v>0.37037037037037035</v>
      </c>
    </row>
    <row r="2447" spans="1:22" x14ac:dyDescent="0.35">
      <c r="A2447" s="11">
        <v>139719</v>
      </c>
      <c r="B2447" s="11" t="s">
        <v>146</v>
      </c>
      <c r="C2447" s="11">
        <v>2017</v>
      </c>
      <c r="D2447" s="12">
        <v>5</v>
      </c>
      <c r="E2447" s="13">
        <v>5</v>
      </c>
      <c r="F2447" s="14">
        <f>+(D2447/(D2447+E2447))</f>
        <v>0.5</v>
      </c>
      <c r="G2447" s="15" t="e">
        <v>#N/A</v>
      </c>
      <c r="H2447" s="15" t="e">
        <v>#N/A</v>
      </c>
      <c r="L2447" s="16">
        <v>17</v>
      </c>
      <c r="M2447" s="16">
        <v>14</v>
      </c>
      <c r="N2447" s="17">
        <f>+L2447/(L2447+M2447)</f>
        <v>0.54838709677419351</v>
      </c>
      <c r="O2447" s="18">
        <v>14447</v>
      </c>
      <c r="P2447" s="18">
        <v>965</v>
      </c>
      <c r="T2447" s="19">
        <v>10</v>
      </c>
      <c r="U2447" s="19">
        <v>17</v>
      </c>
      <c r="V2447" s="20">
        <f>(+T2447/(T2447+U2447))</f>
        <v>0.37037037037037035</v>
      </c>
    </row>
    <row r="2448" spans="1:22" x14ac:dyDescent="0.35">
      <c r="A2448" s="11">
        <v>139719</v>
      </c>
      <c r="B2448" s="11" t="s">
        <v>146</v>
      </c>
      <c r="C2448" s="11">
        <v>2018</v>
      </c>
      <c r="D2448" s="12">
        <v>2</v>
      </c>
      <c r="E2448" s="13">
        <v>8</v>
      </c>
      <c r="F2448" s="14">
        <f>+(D2448/(D2448+E2448))</f>
        <v>0.2</v>
      </c>
      <c r="G2448" s="15" t="e">
        <v>#N/A</v>
      </c>
      <c r="H2448" s="15" t="e">
        <v>#N/A</v>
      </c>
      <c r="L2448" s="16">
        <v>13</v>
      </c>
      <c r="M2448" s="16">
        <v>16</v>
      </c>
      <c r="N2448" s="17">
        <f>+L2448/(L2448+M2448)</f>
        <v>0.44827586206896552</v>
      </c>
      <c r="O2448" s="18">
        <v>10853</v>
      </c>
      <c r="P2448" s="18">
        <v>986</v>
      </c>
      <c r="T2448" s="19">
        <v>4</v>
      </c>
      <c r="U2448" s="19">
        <v>23</v>
      </c>
      <c r="V2448" s="20">
        <f>(+T2448/(T2448+U2448))</f>
        <v>0.14814814814814814</v>
      </c>
    </row>
    <row r="2449" spans="1:22" x14ac:dyDescent="0.35">
      <c r="A2449" s="11">
        <v>139719</v>
      </c>
      <c r="B2449" s="11" t="s">
        <v>146</v>
      </c>
      <c r="C2449" s="11">
        <v>2019</v>
      </c>
      <c r="D2449" s="12">
        <v>6</v>
      </c>
      <c r="E2449" s="13">
        <v>4</v>
      </c>
      <c r="F2449" s="14">
        <f>+(D2449/(D2449+E2449))</f>
        <v>0.6</v>
      </c>
      <c r="G2449" s="15">
        <v>11426</v>
      </c>
      <c r="H2449" s="15">
        <v>3809</v>
      </c>
      <c r="L2449" s="16">
        <v>7</v>
      </c>
      <c r="M2449" s="16">
        <v>22</v>
      </c>
      <c r="N2449" s="17">
        <f>+L2449/(L2449+M2449)</f>
        <v>0.2413793103448276</v>
      </c>
      <c r="T2449" s="19">
        <v>6</v>
      </c>
      <c r="U2449" s="19">
        <v>20</v>
      </c>
      <c r="V2449" s="20">
        <f>(+T2449/(T2449+U2449))</f>
        <v>0.23076923076923078</v>
      </c>
    </row>
    <row r="2450" spans="1:22" x14ac:dyDescent="0.35">
      <c r="A2450" s="11">
        <v>139719</v>
      </c>
      <c r="B2450" s="11" t="s">
        <v>146</v>
      </c>
      <c r="C2450" s="11">
        <v>2020</v>
      </c>
      <c r="D2450" s="12">
        <v>2</v>
      </c>
      <c r="E2450" s="13">
        <v>0</v>
      </c>
      <c r="F2450" s="14">
        <f>+(D2450/(D2450+E2450))</f>
        <v>1</v>
      </c>
      <c r="G2450" s="15" t="e">
        <v>#N/A</v>
      </c>
      <c r="H2450" s="15" t="e">
        <v>#N/A</v>
      </c>
      <c r="L2450" s="16">
        <v>7</v>
      </c>
      <c r="M2450" s="16">
        <v>22</v>
      </c>
      <c r="N2450" s="17">
        <f>+L2450/(L2450+M2450)</f>
        <v>0.2413793103448276</v>
      </c>
      <c r="T2450" s="19">
        <v>13</v>
      </c>
      <c r="U2450" s="19">
        <v>15</v>
      </c>
      <c r="V2450" s="20">
        <f>(+T2450/(T2450+U2450))</f>
        <v>0.4642857142857143</v>
      </c>
    </row>
    <row r="2451" spans="1:22" x14ac:dyDescent="0.35">
      <c r="A2451" s="11">
        <v>139719</v>
      </c>
      <c r="B2451" s="11" t="s">
        <v>146</v>
      </c>
      <c r="C2451" s="11">
        <v>2021</v>
      </c>
      <c r="D2451" s="12">
        <v>5</v>
      </c>
      <c r="E2451" s="13">
        <v>5</v>
      </c>
      <c r="F2451" s="14">
        <f>+(D2451/(D2451+E2451))</f>
        <v>0.5</v>
      </c>
      <c r="G2451" s="15" t="e">
        <v>#N/A</v>
      </c>
      <c r="H2451" s="15" t="e">
        <v>#N/A</v>
      </c>
      <c r="L2451" s="16">
        <v>0</v>
      </c>
      <c r="M2451" s="16">
        <v>2</v>
      </c>
      <c r="N2451" s="17">
        <f>+L2451/(L2451+M2451)</f>
        <v>0</v>
      </c>
      <c r="T2451" s="19">
        <v>6</v>
      </c>
      <c r="U2451" s="19">
        <v>7</v>
      </c>
      <c r="V2451" s="20">
        <f>(+T2451/(T2451+U2451))</f>
        <v>0.46153846153846156</v>
      </c>
    </row>
    <row r="2452" spans="1:22" x14ac:dyDescent="0.35">
      <c r="A2452" s="11">
        <v>139719</v>
      </c>
      <c r="B2452" s="11" t="s">
        <v>146</v>
      </c>
      <c r="C2452" s="11">
        <v>2022</v>
      </c>
      <c r="D2452" s="12">
        <v>8</v>
      </c>
      <c r="E2452" s="13">
        <v>2</v>
      </c>
      <c r="F2452" s="14">
        <f>+(D2452/(D2452+E2452))</f>
        <v>0.8</v>
      </c>
      <c r="G2452" s="15" t="e">
        <v>#N/A</v>
      </c>
      <c r="H2452" s="15" t="e">
        <v>#N/A</v>
      </c>
      <c r="L2452" s="16">
        <v>8</v>
      </c>
      <c r="M2452" s="16">
        <v>21</v>
      </c>
      <c r="N2452" s="17">
        <f>+L2452/(L2452+M2452)</f>
        <v>0.27586206896551724</v>
      </c>
      <c r="O2452" s="18">
        <v>6857</v>
      </c>
      <c r="P2452" s="18">
        <v>490</v>
      </c>
      <c r="S2452" s="70" t="e">
        <f>+Q2452/R2452</f>
        <v>#DIV/0!</v>
      </c>
      <c r="T2452" s="19">
        <v>9</v>
      </c>
      <c r="U2452" s="19">
        <v>15</v>
      </c>
      <c r="V2452" s="20">
        <f>(+T2452/(T2452+U2452))</f>
        <v>0.375</v>
      </c>
    </row>
    <row r="2453" spans="1:22" x14ac:dyDescent="0.35">
      <c r="A2453" s="11">
        <v>139755</v>
      </c>
      <c r="B2453" s="11" t="s">
        <v>147</v>
      </c>
      <c r="C2453" s="11">
        <v>2004</v>
      </c>
      <c r="D2453" s="12">
        <v>7</v>
      </c>
      <c r="E2453" s="13">
        <v>5</v>
      </c>
      <c r="F2453" s="14">
        <f>+(D2453/(D2453+E2453))</f>
        <v>0.58333333333333337</v>
      </c>
      <c r="G2453" s="15" t="e">
        <v>#N/A</v>
      </c>
      <c r="H2453" s="15" t="e">
        <v>#N/A</v>
      </c>
      <c r="L2453" s="16">
        <v>28</v>
      </c>
      <c r="M2453" s="16">
        <v>10</v>
      </c>
      <c r="N2453" s="17">
        <f>+L2453/(L2453+M2453)</f>
        <v>0.73684210526315785</v>
      </c>
      <c r="T2453" s="19">
        <v>14</v>
      </c>
      <c r="U2453" s="19">
        <v>15</v>
      </c>
      <c r="V2453" s="20">
        <f>(+T2453/(T2453+U2453))</f>
        <v>0.48275862068965519</v>
      </c>
    </row>
    <row r="2454" spans="1:22" x14ac:dyDescent="0.35">
      <c r="A2454" s="11">
        <v>139755</v>
      </c>
      <c r="B2454" s="11" t="s">
        <v>147</v>
      </c>
      <c r="C2454" s="11">
        <v>2005</v>
      </c>
      <c r="D2454" s="12">
        <v>7</v>
      </c>
      <c r="E2454" s="13">
        <v>5</v>
      </c>
      <c r="F2454" s="14">
        <f>+(D2454/(D2454+E2454))</f>
        <v>0.58333333333333337</v>
      </c>
      <c r="G2454" s="15" t="e">
        <v>#N/A</v>
      </c>
      <c r="H2454" s="15" t="e">
        <v>#N/A</v>
      </c>
      <c r="L2454" s="16">
        <v>20</v>
      </c>
      <c r="M2454" s="16">
        <v>12</v>
      </c>
      <c r="N2454" s="17">
        <f>+L2454/(L2454+M2454)</f>
        <v>0.625</v>
      </c>
      <c r="T2454" s="19">
        <v>13</v>
      </c>
      <c r="U2454" s="19">
        <v>14</v>
      </c>
      <c r="V2454" s="20">
        <f>(+T2454/(T2454+U2454))</f>
        <v>0.48148148148148145</v>
      </c>
    </row>
    <row r="2455" spans="1:22" x14ac:dyDescent="0.35">
      <c r="A2455" s="11">
        <v>139755</v>
      </c>
      <c r="B2455" s="11" t="s">
        <v>147</v>
      </c>
      <c r="C2455" s="11">
        <v>2006</v>
      </c>
      <c r="D2455" s="12">
        <v>9</v>
      </c>
      <c r="E2455" s="13">
        <v>5</v>
      </c>
      <c r="F2455" s="14">
        <f>+(D2455/(D2455+E2455))</f>
        <v>0.6428571428571429</v>
      </c>
      <c r="G2455" s="15">
        <v>354321</v>
      </c>
      <c r="H2455" s="15">
        <v>50617</v>
      </c>
      <c r="L2455" s="16">
        <v>11</v>
      </c>
      <c r="M2455" s="16">
        <v>17</v>
      </c>
      <c r="N2455" s="17">
        <f>+L2455/(L2455+M2455)</f>
        <v>0.39285714285714285</v>
      </c>
      <c r="T2455" s="19">
        <v>14</v>
      </c>
      <c r="U2455" s="19">
        <v>15</v>
      </c>
      <c r="V2455" s="20">
        <f>(+T2455/(T2455+U2455))</f>
        <v>0.48275862068965519</v>
      </c>
    </row>
    <row r="2456" spans="1:22" x14ac:dyDescent="0.35">
      <c r="A2456" s="11">
        <v>139755</v>
      </c>
      <c r="B2456" s="11" t="s">
        <v>147</v>
      </c>
      <c r="C2456" s="11">
        <v>2007</v>
      </c>
      <c r="D2456" s="12">
        <v>7</v>
      </c>
      <c r="E2456" s="13">
        <v>6</v>
      </c>
      <c r="F2456" s="14">
        <f>+(D2456/(D2456+E2456))</f>
        <v>0.53846153846153844</v>
      </c>
      <c r="G2456" s="15" t="e">
        <v>#N/A</v>
      </c>
      <c r="H2456" s="15" t="e">
        <v>#N/A</v>
      </c>
      <c r="L2456" s="16">
        <v>20</v>
      </c>
      <c r="M2456" s="16">
        <v>12</v>
      </c>
      <c r="N2456" s="17">
        <f>+L2456/(L2456+M2456)</f>
        <v>0.625</v>
      </c>
      <c r="T2456" s="19">
        <v>21</v>
      </c>
      <c r="U2456" s="19">
        <v>12</v>
      </c>
      <c r="V2456" s="20">
        <f>(+T2456/(T2456+U2456))</f>
        <v>0.63636363636363635</v>
      </c>
    </row>
    <row r="2457" spans="1:22" x14ac:dyDescent="0.35">
      <c r="A2457" s="11">
        <v>139755</v>
      </c>
      <c r="B2457" s="11" t="s">
        <v>147</v>
      </c>
      <c r="C2457" s="11">
        <v>2008</v>
      </c>
      <c r="D2457" s="12">
        <v>9</v>
      </c>
      <c r="E2457" s="13">
        <v>4</v>
      </c>
      <c r="F2457" s="14">
        <f>+(D2457/(D2457+E2457))</f>
        <v>0.69230769230769229</v>
      </c>
      <c r="G2457" s="15" t="e">
        <v>#N/A</v>
      </c>
      <c r="H2457" s="15" t="e">
        <v>#N/A</v>
      </c>
      <c r="L2457" s="16">
        <v>15</v>
      </c>
      <c r="M2457" s="37">
        <v>17</v>
      </c>
      <c r="N2457" s="17">
        <f>+L2457/(L2457+M2457)</f>
        <v>0.46875</v>
      </c>
      <c r="O2457" s="18">
        <v>123460</v>
      </c>
      <c r="P2457" s="18">
        <v>8231</v>
      </c>
      <c r="T2457" s="19">
        <v>22</v>
      </c>
      <c r="U2457" s="19">
        <v>10</v>
      </c>
      <c r="V2457" s="20">
        <f>(+T2457/(T2457+U2457))</f>
        <v>0.6875</v>
      </c>
    </row>
    <row r="2458" spans="1:22" x14ac:dyDescent="0.35">
      <c r="A2458" s="11">
        <v>139755</v>
      </c>
      <c r="B2458" s="11" t="s">
        <v>147</v>
      </c>
      <c r="C2458" s="11">
        <v>2009</v>
      </c>
      <c r="D2458" s="12">
        <v>11</v>
      </c>
      <c r="E2458" s="13">
        <v>3</v>
      </c>
      <c r="F2458" s="14">
        <f>+(D2458/(D2458+E2458))</f>
        <v>0.7857142857142857</v>
      </c>
      <c r="G2458" s="15" t="e">
        <v>#N/A</v>
      </c>
      <c r="H2458" s="15" t="e">
        <v>#N/A</v>
      </c>
      <c r="L2458" s="16">
        <v>12</v>
      </c>
      <c r="M2458" s="16">
        <v>19</v>
      </c>
      <c r="N2458" s="17">
        <f>+L2458/(L2458+M2458)</f>
        <v>0.38709677419354838</v>
      </c>
      <c r="T2458" s="19">
        <v>22</v>
      </c>
      <c r="U2458" s="19">
        <v>10</v>
      </c>
      <c r="V2458" s="20">
        <f>(+T2458/(T2458+U2458))</f>
        <v>0.6875</v>
      </c>
    </row>
    <row r="2459" spans="1:22" x14ac:dyDescent="0.35">
      <c r="A2459" s="11">
        <v>139755</v>
      </c>
      <c r="B2459" s="11" t="s">
        <v>147</v>
      </c>
      <c r="C2459" s="11">
        <v>2010</v>
      </c>
      <c r="D2459" s="12">
        <v>6</v>
      </c>
      <c r="E2459" s="13">
        <v>7</v>
      </c>
      <c r="F2459" s="14">
        <f>+(D2459/(D2459+E2459))</f>
        <v>0.46153846153846156</v>
      </c>
      <c r="G2459" s="15" t="e">
        <v>#N/A</v>
      </c>
      <c r="H2459" s="15" t="e">
        <v>#N/A</v>
      </c>
      <c r="L2459" s="16">
        <v>23</v>
      </c>
      <c r="M2459" s="16">
        <v>13</v>
      </c>
      <c r="N2459" s="17">
        <f>+L2459/(L2459+M2459)</f>
        <v>0.63888888888888884</v>
      </c>
      <c r="T2459" s="19">
        <v>23</v>
      </c>
      <c r="U2459" s="19">
        <v>10</v>
      </c>
      <c r="V2459" s="20">
        <f>(+T2459/(T2459+U2459))</f>
        <v>0.69696969696969702</v>
      </c>
    </row>
    <row r="2460" spans="1:22" x14ac:dyDescent="0.35">
      <c r="A2460" s="11">
        <v>139755</v>
      </c>
      <c r="B2460" s="11" t="s">
        <v>147</v>
      </c>
      <c r="C2460" s="11">
        <v>2011</v>
      </c>
      <c r="D2460" s="12">
        <v>8</v>
      </c>
      <c r="E2460" s="13">
        <v>5</v>
      </c>
      <c r="F2460" s="14">
        <f>+(D2460/(D2460+E2460))</f>
        <v>0.61538461538461542</v>
      </c>
      <c r="G2460" s="15" t="e">
        <v>#N/A</v>
      </c>
      <c r="H2460" s="15" t="e">
        <v>#N/A</v>
      </c>
      <c r="L2460" s="16">
        <v>13</v>
      </c>
      <c r="M2460" s="16">
        <v>18</v>
      </c>
      <c r="N2460" s="17">
        <f>+L2460/(L2460+M2460)</f>
        <v>0.41935483870967744</v>
      </c>
      <c r="T2460" s="19">
        <v>24</v>
      </c>
      <c r="U2460" s="19">
        <v>11</v>
      </c>
      <c r="V2460" s="20">
        <f>(+T2460/(T2460+U2460))</f>
        <v>0.68571428571428572</v>
      </c>
    </row>
    <row r="2461" spans="1:22" x14ac:dyDescent="0.35">
      <c r="A2461" s="11">
        <v>139755</v>
      </c>
      <c r="B2461" s="11" t="s">
        <v>147</v>
      </c>
      <c r="C2461" s="11">
        <v>2012</v>
      </c>
      <c r="D2461" s="12">
        <v>7</v>
      </c>
      <c r="E2461" s="13">
        <v>7</v>
      </c>
      <c r="F2461" s="14">
        <f>+(D2461/(D2461+E2461))</f>
        <v>0.5</v>
      </c>
      <c r="G2461" s="15" t="e">
        <v>#N/A</v>
      </c>
      <c r="H2461" s="15" t="e">
        <v>#N/A</v>
      </c>
      <c r="L2461" s="16">
        <v>11</v>
      </c>
      <c r="M2461" s="16">
        <v>20</v>
      </c>
      <c r="N2461" s="17">
        <f>+L2461/(L2461+M2461)</f>
        <v>0.35483870967741937</v>
      </c>
      <c r="T2461" s="19">
        <v>26</v>
      </c>
      <c r="U2461" s="19">
        <v>9</v>
      </c>
      <c r="V2461" s="20">
        <f>(+T2461/(T2461+U2461))</f>
        <v>0.74285714285714288</v>
      </c>
    </row>
    <row r="2462" spans="1:22" x14ac:dyDescent="0.35">
      <c r="A2462" s="11">
        <v>139755</v>
      </c>
      <c r="B2462" s="11" t="s">
        <v>147</v>
      </c>
      <c r="C2462" s="11">
        <v>2013</v>
      </c>
      <c r="D2462" s="12">
        <v>7</v>
      </c>
      <c r="E2462" s="13">
        <v>6</v>
      </c>
      <c r="F2462" s="14">
        <f>+(D2462/(D2462+E2462))</f>
        <v>0.53846153846153844</v>
      </c>
      <c r="G2462" s="15" t="e">
        <v>#N/A</v>
      </c>
      <c r="H2462" s="15" t="e">
        <v>#N/A</v>
      </c>
      <c r="L2462" s="16">
        <v>16</v>
      </c>
      <c r="M2462" s="16">
        <v>15</v>
      </c>
      <c r="N2462" s="17">
        <f>+L2462/(L2462+M2462)</f>
        <v>0.5161290322580645</v>
      </c>
      <c r="T2462" s="19">
        <v>14</v>
      </c>
      <c r="U2462" s="19">
        <v>16</v>
      </c>
      <c r="V2462" s="20">
        <f>(+T2462/(T2462+U2462))</f>
        <v>0.46666666666666667</v>
      </c>
    </row>
    <row r="2463" spans="1:22" x14ac:dyDescent="0.35">
      <c r="A2463" s="11">
        <v>139755</v>
      </c>
      <c r="B2463" s="11" t="s">
        <v>147</v>
      </c>
      <c r="C2463" s="11">
        <v>2014</v>
      </c>
      <c r="D2463" s="12">
        <v>11</v>
      </c>
      <c r="E2463" s="13">
        <v>3</v>
      </c>
      <c r="F2463" s="14">
        <f>+(D2463/(D2463+E2463))</f>
        <v>0.7857142857142857</v>
      </c>
      <c r="G2463" s="15" t="e">
        <v>#N/A</v>
      </c>
      <c r="H2463" s="15" t="e">
        <v>#N/A</v>
      </c>
      <c r="L2463" s="16">
        <v>16</v>
      </c>
      <c r="M2463" s="16">
        <v>17</v>
      </c>
      <c r="N2463" s="17">
        <f>+L2463/(L2463+M2463)</f>
        <v>0.48484848484848486</v>
      </c>
      <c r="T2463" s="19">
        <v>20</v>
      </c>
      <c r="U2463" s="19">
        <v>12</v>
      </c>
      <c r="V2463" s="20">
        <f>(+T2463/(T2463+U2463))</f>
        <v>0.625</v>
      </c>
    </row>
    <row r="2464" spans="1:22" x14ac:dyDescent="0.35">
      <c r="A2464" s="11">
        <v>139755</v>
      </c>
      <c r="B2464" s="11" t="s">
        <v>147</v>
      </c>
      <c r="C2464" s="11">
        <v>2015</v>
      </c>
      <c r="D2464" s="12">
        <v>3</v>
      </c>
      <c r="E2464" s="13">
        <v>9</v>
      </c>
      <c r="F2464" s="14">
        <f>+(D2464/(D2464+E2464))</f>
        <v>0.25</v>
      </c>
      <c r="G2464" s="15" t="e">
        <v>#N/A</v>
      </c>
      <c r="H2464" s="15" t="e">
        <v>#N/A</v>
      </c>
      <c r="L2464" s="16">
        <v>12</v>
      </c>
      <c r="M2464" s="16">
        <v>19</v>
      </c>
      <c r="N2464" s="17">
        <f>+L2464/(L2464+M2464)</f>
        <v>0.38709677419354838</v>
      </c>
      <c r="T2464" s="19">
        <v>19</v>
      </c>
      <c r="U2464" s="19">
        <v>15</v>
      </c>
      <c r="V2464" s="20">
        <f>(+T2464/(T2464+U2464))</f>
        <v>0.55882352941176472</v>
      </c>
    </row>
    <row r="2465" spans="1:22" x14ac:dyDescent="0.35">
      <c r="A2465" s="11">
        <v>139755</v>
      </c>
      <c r="B2465" s="11" t="s">
        <v>147</v>
      </c>
      <c r="C2465" s="11">
        <v>2016</v>
      </c>
      <c r="D2465" s="12">
        <v>9</v>
      </c>
      <c r="E2465" s="13">
        <v>4</v>
      </c>
      <c r="F2465" s="14">
        <f>+(D2465/(D2465+E2465))</f>
        <v>0.69230769230769229</v>
      </c>
      <c r="G2465" s="15" t="e">
        <v>#N/A</v>
      </c>
      <c r="H2465" s="15" t="e">
        <v>#N/A</v>
      </c>
      <c r="L2465" s="16">
        <v>21</v>
      </c>
      <c r="M2465" s="16">
        <v>15</v>
      </c>
      <c r="N2465" s="17">
        <f>+L2465/(L2465+M2465)</f>
        <v>0.58333333333333337</v>
      </c>
      <c r="T2465" s="19">
        <v>20</v>
      </c>
      <c r="U2465" s="19">
        <v>13</v>
      </c>
      <c r="V2465" s="20">
        <f>(+T2465/(T2465+U2465))</f>
        <v>0.60606060606060608</v>
      </c>
    </row>
    <row r="2466" spans="1:22" x14ac:dyDescent="0.35">
      <c r="A2466" s="11">
        <v>139755</v>
      </c>
      <c r="B2466" s="11" t="s">
        <v>147</v>
      </c>
      <c r="C2466" s="11">
        <v>2017</v>
      </c>
      <c r="D2466" s="12">
        <v>5</v>
      </c>
      <c r="E2466" s="13">
        <v>6</v>
      </c>
      <c r="F2466" s="14">
        <f>+(D2466/(D2466+E2466))</f>
        <v>0.45454545454545453</v>
      </c>
      <c r="G2466" s="15" t="e">
        <v>#N/A</v>
      </c>
      <c r="H2466" s="15" t="e">
        <v>#N/A</v>
      </c>
      <c r="L2466" s="16">
        <v>21</v>
      </c>
      <c r="M2466" s="16">
        <v>16</v>
      </c>
      <c r="N2466" s="17">
        <f>+L2466/(L2466+M2466)</f>
        <v>0.56756756756756754</v>
      </c>
      <c r="O2466" s="18">
        <v>126718</v>
      </c>
      <c r="P2466" s="18">
        <v>6034</v>
      </c>
      <c r="T2466" s="19">
        <v>22</v>
      </c>
      <c r="U2466" s="19">
        <v>15</v>
      </c>
      <c r="V2466" s="20">
        <f>(+T2466/(T2466+U2466))</f>
        <v>0.59459459459459463</v>
      </c>
    </row>
    <row r="2467" spans="1:22" x14ac:dyDescent="0.35">
      <c r="A2467" s="11">
        <v>139755</v>
      </c>
      <c r="B2467" s="11" t="s">
        <v>147</v>
      </c>
      <c r="C2467" s="11">
        <v>2018</v>
      </c>
      <c r="D2467" s="12">
        <v>7</v>
      </c>
      <c r="E2467" s="13">
        <v>6</v>
      </c>
      <c r="F2467" s="14">
        <f>+(D2467/(D2467+E2467))</f>
        <v>0.53846153846153844</v>
      </c>
      <c r="G2467" s="15" t="e">
        <v>#N/A</v>
      </c>
      <c r="H2467" s="15" t="e">
        <v>#N/A</v>
      </c>
      <c r="L2467" s="16">
        <v>13</v>
      </c>
      <c r="M2467" s="16">
        <v>19</v>
      </c>
      <c r="N2467" s="17">
        <f>+L2467/(L2467+M2467)</f>
        <v>0.40625</v>
      </c>
      <c r="O2467" s="18">
        <v>123823</v>
      </c>
      <c r="P2467" s="18">
        <v>6518</v>
      </c>
      <c r="T2467" s="19">
        <v>20</v>
      </c>
      <c r="U2467" s="19">
        <v>14</v>
      </c>
      <c r="V2467" s="20">
        <f>(+T2467/(T2467+U2467))</f>
        <v>0.58823529411764708</v>
      </c>
    </row>
    <row r="2468" spans="1:22" x14ac:dyDescent="0.35">
      <c r="A2468" s="11">
        <v>139755</v>
      </c>
      <c r="B2468" s="11" t="s">
        <v>147</v>
      </c>
      <c r="C2468" s="11">
        <v>2019</v>
      </c>
      <c r="D2468" s="12">
        <v>3</v>
      </c>
      <c r="E2468" s="13">
        <v>9</v>
      </c>
      <c r="F2468" s="14">
        <f>+(D2468/(D2468+E2468))</f>
        <v>0.25</v>
      </c>
      <c r="G2468" s="15">
        <v>312194</v>
      </c>
      <c r="H2468" s="15">
        <v>44599</v>
      </c>
      <c r="L2468" s="16">
        <v>14</v>
      </c>
      <c r="M2468" s="16">
        <v>18</v>
      </c>
      <c r="N2468" s="17">
        <f>+L2468/(L2468+M2468)</f>
        <v>0.4375</v>
      </c>
      <c r="T2468" s="19">
        <v>17</v>
      </c>
      <c r="U2468" s="19">
        <v>13</v>
      </c>
      <c r="V2468" s="20">
        <f>(+T2468/(T2468+U2468))</f>
        <v>0.56666666666666665</v>
      </c>
    </row>
    <row r="2469" spans="1:22" x14ac:dyDescent="0.35">
      <c r="A2469" s="11">
        <v>139755</v>
      </c>
      <c r="B2469" s="11" t="s">
        <v>147</v>
      </c>
      <c r="C2469" s="11">
        <v>2020</v>
      </c>
      <c r="D2469" s="12">
        <v>3</v>
      </c>
      <c r="E2469" s="13">
        <v>6</v>
      </c>
      <c r="F2469" s="14">
        <f>+(D2469/(D2469+E2469))</f>
        <v>0.33333333333333331</v>
      </c>
      <c r="G2469" s="15" t="e">
        <v>#N/A</v>
      </c>
      <c r="H2469" s="15" t="e">
        <v>#N/A</v>
      </c>
      <c r="L2469" s="16">
        <v>17</v>
      </c>
      <c r="M2469" s="16">
        <v>14</v>
      </c>
      <c r="N2469" s="17">
        <f>+L2469/(L2469+M2469)</f>
        <v>0.54838709677419351</v>
      </c>
      <c r="T2469" s="19">
        <v>20</v>
      </c>
      <c r="U2469" s="19">
        <v>11</v>
      </c>
      <c r="V2469" s="20">
        <f>(+T2469/(T2469+U2469))</f>
        <v>0.64516129032258063</v>
      </c>
    </row>
    <row r="2470" spans="1:22" x14ac:dyDescent="0.35">
      <c r="A2470" s="11">
        <v>139755</v>
      </c>
      <c r="B2470" s="11" t="s">
        <v>147</v>
      </c>
      <c r="C2470" s="11">
        <v>2021</v>
      </c>
      <c r="D2470" s="12">
        <v>3</v>
      </c>
      <c r="E2470" s="13">
        <v>9</v>
      </c>
      <c r="F2470" s="14">
        <f>+(D2470/(D2470+E2470))</f>
        <v>0.25</v>
      </c>
      <c r="G2470" s="15" t="e">
        <v>#N/A</v>
      </c>
      <c r="H2470" s="15" t="e">
        <v>#N/A</v>
      </c>
      <c r="L2470" s="16">
        <v>17</v>
      </c>
      <c r="M2470" s="16">
        <v>9</v>
      </c>
      <c r="N2470" s="17">
        <f>+L2470/(L2470+M2470)</f>
        <v>0.65384615384615385</v>
      </c>
      <c r="T2470" s="19">
        <v>17</v>
      </c>
      <c r="U2470" s="19">
        <v>9</v>
      </c>
      <c r="V2470" s="20">
        <f>(+T2470/(T2470+U2470))</f>
        <v>0.65384615384615385</v>
      </c>
    </row>
    <row r="2471" spans="1:22" x14ac:dyDescent="0.35">
      <c r="A2471" s="11">
        <v>139755</v>
      </c>
      <c r="B2471" s="11" t="s">
        <v>147</v>
      </c>
      <c r="C2471" s="11">
        <v>2022</v>
      </c>
      <c r="D2471" s="12">
        <v>5</v>
      </c>
      <c r="E2471" s="13">
        <v>7</v>
      </c>
      <c r="F2471" s="14">
        <f>+(D2471/(D2471+E2471))</f>
        <v>0.41666666666666669</v>
      </c>
      <c r="G2471" s="15" t="e">
        <v>#N/A</v>
      </c>
      <c r="H2471" s="15" t="e">
        <v>#N/A</v>
      </c>
      <c r="L2471" s="16">
        <v>12</v>
      </c>
      <c r="M2471" s="16">
        <v>20</v>
      </c>
      <c r="N2471" s="17">
        <f>+L2471/(L2471+M2471)</f>
        <v>0.375</v>
      </c>
      <c r="O2471" s="18">
        <v>86234</v>
      </c>
      <c r="P2471" s="18">
        <v>4791</v>
      </c>
      <c r="Q2471" s="17">
        <v>0.50600000000000001</v>
      </c>
      <c r="R2471" s="17">
        <v>0.115</v>
      </c>
      <c r="S2471" s="70">
        <f>+Q2471/R2471</f>
        <v>4.3999999999999995</v>
      </c>
      <c r="T2471" s="19">
        <v>21</v>
      </c>
      <c r="U2471" s="19">
        <v>11</v>
      </c>
      <c r="V2471" s="20">
        <f>(+T2471/(T2471+U2471))</f>
        <v>0.65625</v>
      </c>
    </row>
    <row r="2472" spans="1:22" x14ac:dyDescent="0.35">
      <c r="A2472" s="11">
        <v>139931</v>
      </c>
      <c r="B2472" s="11" t="s">
        <v>148</v>
      </c>
      <c r="C2472" s="11">
        <v>2004</v>
      </c>
      <c r="D2472" s="12">
        <v>10</v>
      </c>
      <c r="E2472" s="13">
        <v>3</v>
      </c>
      <c r="F2472" s="14">
        <f>+(D2472/(D2472+E2472))</f>
        <v>0.76923076923076927</v>
      </c>
      <c r="G2472" s="15" t="e">
        <v>#N/A</v>
      </c>
      <c r="H2472" s="15" t="e">
        <v>#N/A</v>
      </c>
      <c r="L2472" s="16">
        <v>21</v>
      </c>
      <c r="M2472" s="16">
        <v>8</v>
      </c>
      <c r="N2472" s="17">
        <f>+L2472/(L2472+M2472)</f>
        <v>0.72413793103448276</v>
      </c>
      <c r="T2472" s="19">
        <v>15</v>
      </c>
      <c r="U2472" s="19">
        <v>14</v>
      </c>
      <c r="V2472" s="20">
        <f>(+T2472/(T2472+U2472))</f>
        <v>0.51724137931034486</v>
      </c>
    </row>
    <row r="2473" spans="1:22" x14ac:dyDescent="0.35">
      <c r="A2473" s="11">
        <v>139931</v>
      </c>
      <c r="B2473" s="11" t="s">
        <v>148</v>
      </c>
      <c r="C2473" s="11">
        <v>2005</v>
      </c>
      <c r="D2473" s="12">
        <v>8</v>
      </c>
      <c r="E2473" s="13">
        <v>4</v>
      </c>
      <c r="F2473" s="14">
        <f>+(D2473/(D2473+E2473))</f>
        <v>0.66666666666666663</v>
      </c>
      <c r="G2473" s="15" t="e">
        <v>#N/A</v>
      </c>
      <c r="H2473" s="15" t="e">
        <v>#N/A</v>
      </c>
      <c r="L2473" s="16">
        <v>18</v>
      </c>
      <c r="M2473" s="16">
        <v>13</v>
      </c>
      <c r="N2473" s="17">
        <f>+L2473/(L2473+M2473)</f>
        <v>0.58064516129032262</v>
      </c>
      <c r="T2473" s="19">
        <v>16</v>
      </c>
      <c r="U2473" s="19">
        <v>14</v>
      </c>
      <c r="V2473" s="20">
        <f>(+T2473/(T2473+U2473))</f>
        <v>0.53333333333333333</v>
      </c>
    </row>
    <row r="2474" spans="1:22" x14ac:dyDescent="0.35">
      <c r="A2474" s="11">
        <v>139931</v>
      </c>
      <c r="B2474" s="11" t="s">
        <v>148</v>
      </c>
      <c r="C2474" s="11">
        <v>2006</v>
      </c>
      <c r="D2474" s="12">
        <v>3</v>
      </c>
      <c r="E2474" s="13">
        <v>8</v>
      </c>
      <c r="F2474" s="14">
        <f>+(D2474/(D2474+E2474))</f>
        <v>0.27272727272727271</v>
      </c>
      <c r="G2474" s="15" t="e">
        <v>#N/A</v>
      </c>
      <c r="H2474" s="15" t="e">
        <v>#N/A</v>
      </c>
      <c r="L2474" s="16">
        <v>20</v>
      </c>
      <c r="M2474" s="16">
        <v>10</v>
      </c>
      <c r="N2474" s="17">
        <f>+L2474/(L2474+M2474)</f>
        <v>0.66666666666666663</v>
      </c>
      <c r="T2474" s="19">
        <v>11</v>
      </c>
      <c r="U2474" s="19">
        <v>18</v>
      </c>
      <c r="V2474" s="20">
        <f>(+T2474/(T2474+U2474))</f>
        <v>0.37931034482758619</v>
      </c>
    </row>
    <row r="2475" spans="1:22" x14ac:dyDescent="0.35">
      <c r="A2475" s="11">
        <v>139931</v>
      </c>
      <c r="B2475" s="11" t="s">
        <v>148</v>
      </c>
      <c r="C2475" s="11">
        <v>2007</v>
      </c>
      <c r="D2475" s="12">
        <v>7</v>
      </c>
      <c r="E2475" s="13">
        <v>4</v>
      </c>
      <c r="F2475" s="14">
        <f>+(D2475/(D2475+E2475))</f>
        <v>0.63636363636363635</v>
      </c>
      <c r="G2475" s="15" t="e">
        <v>#N/A</v>
      </c>
      <c r="H2475" s="15" t="e">
        <v>#N/A</v>
      </c>
      <c r="L2475" s="16">
        <v>15</v>
      </c>
      <c r="M2475" s="16">
        <v>16</v>
      </c>
      <c r="N2475" s="17">
        <f>+L2475/(L2475+M2475)</f>
        <v>0.4838709677419355</v>
      </c>
      <c r="T2475" s="19">
        <v>13</v>
      </c>
      <c r="U2475" s="19">
        <v>18</v>
      </c>
      <c r="V2475" s="20">
        <f>(+T2475/(T2475+U2475))</f>
        <v>0.41935483870967744</v>
      </c>
    </row>
    <row r="2476" spans="1:22" x14ac:dyDescent="0.35">
      <c r="A2476" s="11">
        <v>139931</v>
      </c>
      <c r="B2476" s="11" t="s">
        <v>148</v>
      </c>
      <c r="C2476" s="11">
        <v>2008</v>
      </c>
      <c r="D2476" s="12">
        <v>6</v>
      </c>
      <c r="E2476" s="13">
        <v>5</v>
      </c>
      <c r="F2476" s="14">
        <f>+(D2476/(D2476+E2476))</f>
        <v>0.54545454545454541</v>
      </c>
      <c r="G2476" s="15" t="e">
        <v>#N/A</v>
      </c>
      <c r="H2476" s="15" t="e">
        <v>#N/A</v>
      </c>
      <c r="L2476" s="16">
        <v>20</v>
      </c>
      <c r="M2476" s="16">
        <v>12</v>
      </c>
      <c r="N2476" s="17">
        <f>+L2476/(L2476+M2476)</f>
        <v>0.625</v>
      </c>
      <c r="T2476" s="19">
        <v>17</v>
      </c>
      <c r="U2476" s="19">
        <v>13</v>
      </c>
      <c r="V2476" s="20">
        <f>(+T2476/(T2476+U2476))</f>
        <v>0.56666666666666665</v>
      </c>
    </row>
    <row r="2477" spans="1:22" x14ac:dyDescent="0.35">
      <c r="A2477" s="11">
        <v>139931</v>
      </c>
      <c r="B2477" s="11" t="s">
        <v>148</v>
      </c>
      <c r="C2477" s="11">
        <v>2009</v>
      </c>
      <c r="D2477" s="12">
        <v>5</v>
      </c>
      <c r="E2477" s="13">
        <v>6</v>
      </c>
      <c r="F2477" s="14">
        <f>+(D2477/(D2477+E2477))</f>
        <v>0.45454545454545453</v>
      </c>
      <c r="G2477" s="15" t="e">
        <v>#N/A</v>
      </c>
      <c r="H2477" s="15" t="e">
        <v>#N/A</v>
      </c>
      <c r="L2477" s="16">
        <v>8</v>
      </c>
      <c r="M2477" s="16">
        <v>22</v>
      </c>
      <c r="N2477" s="17">
        <f>+L2477/(L2477+M2477)</f>
        <v>0.26666666666666666</v>
      </c>
      <c r="T2477" s="19">
        <v>16</v>
      </c>
      <c r="U2477" s="19">
        <v>14</v>
      </c>
      <c r="V2477" s="20">
        <f>(+T2477/(T2477+U2477))</f>
        <v>0.53333333333333333</v>
      </c>
    </row>
    <row r="2478" spans="1:22" x14ac:dyDescent="0.35">
      <c r="A2478" s="11">
        <v>139931</v>
      </c>
      <c r="B2478" s="11" t="s">
        <v>148</v>
      </c>
      <c r="C2478" s="11">
        <v>2010</v>
      </c>
      <c r="D2478" s="12">
        <v>10</v>
      </c>
      <c r="E2478" s="13">
        <v>3</v>
      </c>
      <c r="F2478" s="14">
        <f>+(D2478/(D2478+E2478))</f>
        <v>0.76923076923076927</v>
      </c>
      <c r="G2478" s="15" t="e">
        <v>#N/A</v>
      </c>
      <c r="H2478" s="15" t="e">
        <v>#N/A</v>
      </c>
      <c r="L2478" s="16">
        <v>9</v>
      </c>
      <c r="M2478" s="16">
        <v>23</v>
      </c>
      <c r="N2478" s="17">
        <f>+L2478/(L2478+M2478)</f>
        <v>0.28125</v>
      </c>
      <c r="T2478" s="19">
        <v>19</v>
      </c>
      <c r="U2478" s="19">
        <v>12</v>
      </c>
      <c r="V2478" s="20">
        <f>(+T2478/(T2478+U2478))</f>
        <v>0.61290322580645162</v>
      </c>
    </row>
    <row r="2479" spans="1:22" x14ac:dyDescent="0.35">
      <c r="A2479" s="11">
        <v>139931</v>
      </c>
      <c r="B2479" s="11" t="s">
        <v>148</v>
      </c>
      <c r="C2479" s="11">
        <v>2011</v>
      </c>
      <c r="D2479" s="12">
        <v>10</v>
      </c>
      <c r="E2479" s="13">
        <v>4</v>
      </c>
      <c r="F2479" s="14">
        <f>+(D2479/(D2479+E2479))</f>
        <v>0.7142857142857143</v>
      </c>
      <c r="G2479" s="15" t="e">
        <v>#N/A</v>
      </c>
      <c r="H2479" s="15" t="e">
        <v>#N/A</v>
      </c>
      <c r="L2479" s="16">
        <v>5</v>
      </c>
      <c r="M2479" s="16">
        <v>27</v>
      </c>
      <c r="N2479" s="17">
        <f>+L2479/(L2479+M2479)</f>
        <v>0.15625</v>
      </c>
      <c r="T2479" s="19">
        <v>12</v>
      </c>
      <c r="U2479" s="19">
        <v>18</v>
      </c>
      <c r="V2479" s="20">
        <f>(+T2479/(T2479+U2479))</f>
        <v>0.4</v>
      </c>
    </row>
    <row r="2480" spans="1:22" x14ac:dyDescent="0.35">
      <c r="A2480" s="11">
        <v>139931</v>
      </c>
      <c r="B2480" s="11" t="s">
        <v>148</v>
      </c>
      <c r="C2480" s="11">
        <v>2012</v>
      </c>
      <c r="D2480" s="12">
        <v>7</v>
      </c>
      <c r="E2480" s="13">
        <v>4</v>
      </c>
      <c r="F2480" s="14">
        <f>+(D2480/(D2480+E2480))</f>
        <v>0.63636363636363635</v>
      </c>
      <c r="G2480" s="15" t="e">
        <v>#N/A</v>
      </c>
      <c r="H2480" s="15" t="e">
        <v>#N/A</v>
      </c>
      <c r="L2480" s="16">
        <v>15</v>
      </c>
      <c r="M2480" s="16">
        <v>15</v>
      </c>
      <c r="N2480" s="17">
        <f>+L2480/(L2480+M2480)</f>
        <v>0.5</v>
      </c>
      <c r="T2480" s="19">
        <v>8</v>
      </c>
      <c r="U2480" s="19">
        <v>22</v>
      </c>
      <c r="V2480" s="20">
        <f>(+T2480/(T2480+U2480))</f>
        <v>0.26666666666666666</v>
      </c>
    </row>
    <row r="2481" spans="1:22" x14ac:dyDescent="0.35">
      <c r="A2481" s="11">
        <v>139931</v>
      </c>
      <c r="B2481" s="11" t="s">
        <v>148</v>
      </c>
      <c r="C2481" s="11">
        <v>2013</v>
      </c>
      <c r="D2481" s="12">
        <v>10</v>
      </c>
      <c r="E2481" s="13">
        <v>4</v>
      </c>
      <c r="F2481" s="14">
        <f>+(D2481/(D2481+E2481))</f>
        <v>0.7142857142857143</v>
      </c>
      <c r="G2481" s="15" t="e">
        <v>#N/A</v>
      </c>
      <c r="H2481" s="15" t="e">
        <v>#N/A</v>
      </c>
      <c r="L2481" s="16">
        <v>14</v>
      </c>
      <c r="M2481" s="16">
        <v>19</v>
      </c>
      <c r="N2481" s="17">
        <f>+L2481/(L2481+M2481)</f>
        <v>0.42424242424242425</v>
      </c>
      <c r="T2481" s="19">
        <v>8</v>
      </c>
      <c r="U2481" s="19">
        <v>23</v>
      </c>
      <c r="V2481" s="20">
        <f>(+T2481/(T2481+U2481))</f>
        <v>0.25806451612903225</v>
      </c>
    </row>
    <row r="2482" spans="1:22" x14ac:dyDescent="0.35">
      <c r="A2482" s="11">
        <v>139931</v>
      </c>
      <c r="B2482" s="11" t="s">
        <v>148</v>
      </c>
      <c r="C2482" s="11">
        <v>2014</v>
      </c>
      <c r="D2482" s="12">
        <v>9</v>
      </c>
      <c r="E2482" s="13">
        <v>3</v>
      </c>
      <c r="F2482" s="14">
        <f>+(D2482/(D2482+E2482))</f>
        <v>0.75</v>
      </c>
      <c r="G2482" s="15" t="e">
        <v>#N/A</v>
      </c>
      <c r="H2482" s="15" t="e">
        <v>#N/A</v>
      </c>
      <c r="L2482" s="16">
        <v>15</v>
      </c>
      <c r="M2482" s="16">
        <v>19</v>
      </c>
      <c r="N2482" s="17">
        <f>+L2482/(L2482+M2482)</f>
        <v>0.44117647058823528</v>
      </c>
      <c r="T2482" s="19">
        <v>10</v>
      </c>
      <c r="U2482" s="19">
        <v>1</v>
      </c>
      <c r="V2482" s="20">
        <f>(+T2482/(T2482+U2482))</f>
        <v>0.90909090909090906</v>
      </c>
    </row>
    <row r="2483" spans="1:22" x14ac:dyDescent="0.35">
      <c r="A2483" s="11">
        <v>139931</v>
      </c>
      <c r="B2483" s="11" t="s">
        <v>148</v>
      </c>
      <c r="C2483" s="11">
        <v>2015</v>
      </c>
      <c r="D2483" s="12">
        <v>9</v>
      </c>
      <c r="E2483" s="13">
        <v>4</v>
      </c>
      <c r="F2483" s="14">
        <f>+(D2483/(D2483+E2483))</f>
        <v>0.69230769230769229</v>
      </c>
      <c r="G2483" s="15" t="e">
        <v>#N/A</v>
      </c>
      <c r="H2483" s="15" t="e">
        <v>#N/A</v>
      </c>
      <c r="L2483" s="16">
        <v>22</v>
      </c>
      <c r="M2483" s="16">
        <v>9</v>
      </c>
      <c r="N2483" s="17">
        <f>+L2483/(L2483+M2483)</f>
        <v>0.70967741935483875</v>
      </c>
      <c r="T2483" s="19">
        <v>5</v>
      </c>
      <c r="U2483" s="19">
        <v>24</v>
      </c>
      <c r="V2483" s="20">
        <f>(+T2483/(T2483+U2483))</f>
        <v>0.17241379310344829</v>
      </c>
    </row>
    <row r="2484" spans="1:22" x14ac:dyDescent="0.35">
      <c r="A2484" s="11">
        <v>139931</v>
      </c>
      <c r="B2484" s="11" t="s">
        <v>148</v>
      </c>
      <c r="C2484" s="11">
        <v>2016</v>
      </c>
      <c r="D2484" s="12">
        <v>5</v>
      </c>
      <c r="E2484" s="13">
        <v>7</v>
      </c>
      <c r="F2484" s="14">
        <f>+(D2484/(D2484+E2484))</f>
        <v>0.41666666666666669</v>
      </c>
      <c r="G2484" s="15" t="e">
        <v>#N/A</v>
      </c>
      <c r="H2484" s="15" t="e">
        <v>#N/A</v>
      </c>
      <c r="L2484" s="16">
        <v>14</v>
      </c>
      <c r="M2484" s="16">
        <v>17</v>
      </c>
      <c r="N2484" s="17">
        <f>+L2484/(L2484+M2484)</f>
        <v>0.45161290322580644</v>
      </c>
      <c r="T2484" s="19">
        <v>7</v>
      </c>
      <c r="U2484" s="19">
        <v>22</v>
      </c>
      <c r="V2484" s="20">
        <f>(+T2484/(T2484+U2484))</f>
        <v>0.2413793103448276</v>
      </c>
    </row>
    <row r="2485" spans="1:22" x14ac:dyDescent="0.35">
      <c r="A2485" s="11">
        <v>139931</v>
      </c>
      <c r="B2485" s="11" t="s">
        <v>148</v>
      </c>
      <c r="C2485" s="11">
        <v>2017</v>
      </c>
      <c r="D2485" s="12">
        <v>2</v>
      </c>
      <c r="E2485" s="13">
        <v>10</v>
      </c>
      <c r="F2485" s="14">
        <f>+(D2485/(D2485+E2485))</f>
        <v>0.16666666666666666</v>
      </c>
      <c r="G2485" s="15" t="e">
        <v>#N/A</v>
      </c>
      <c r="H2485" s="15" t="e">
        <v>#N/A</v>
      </c>
      <c r="L2485" s="16">
        <v>18</v>
      </c>
      <c r="M2485" s="16">
        <v>15</v>
      </c>
      <c r="N2485" s="17">
        <f>+L2485/(L2485+M2485)</f>
        <v>0.54545454545454541</v>
      </c>
      <c r="O2485" s="18">
        <v>23723</v>
      </c>
      <c r="P2485" s="18">
        <v>1824</v>
      </c>
      <c r="T2485" s="19">
        <v>13</v>
      </c>
      <c r="U2485" s="19">
        <v>17</v>
      </c>
      <c r="V2485" s="20">
        <f>(+T2485/(T2485+U2485))</f>
        <v>0.43333333333333335</v>
      </c>
    </row>
    <row r="2486" spans="1:22" x14ac:dyDescent="0.35">
      <c r="A2486" s="11">
        <v>139931</v>
      </c>
      <c r="B2486" s="11" t="s">
        <v>148</v>
      </c>
      <c r="C2486" s="11">
        <v>2018</v>
      </c>
      <c r="D2486" s="12">
        <v>10</v>
      </c>
      <c r="E2486" s="13">
        <v>3</v>
      </c>
      <c r="F2486" s="14">
        <f>+(D2486/(D2486+E2486))</f>
        <v>0.76923076923076927</v>
      </c>
      <c r="G2486" s="15" t="e">
        <v>#N/A</v>
      </c>
      <c r="H2486" s="15" t="e">
        <v>#N/A</v>
      </c>
      <c r="L2486" s="16">
        <v>21</v>
      </c>
      <c r="M2486" s="16">
        <v>12</v>
      </c>
      <c r="N2486" s="17">
        <f>+L2486/(L2486+M2486)</f>
        <v>0.63636363636363635</v>
      </c>
      <c r="O2486" s="18">
        <v>24252</v>
      </c>
      <c r="P2486" s="18">
        <v>1865</v>
      </c>
      <c r="T2486" s="19">
        <v>5</v>
      </c>
      <c r="U2486" s="19">
        <v>25</v>
      </c>
      <c r="V2486" s="20">
        <f>(+T2486/(T2486+U2486))</f>
        <v>0.16666666666666666</v>
      </c>
    </row>
    <row r="2487" spans="1:22" x14ac:dyDescent="0.35">
      <c r="A2487" s="11">
        <v>139931</v>
      </c>
      <c r="B2487" s="11" t="s">
        <v>148</v>
      </c>
      <c r="C2487" s="11">
        <v>2019</v>
      </c>
      <c r="D2487" s="12">
        <v>7</v>
      </c>
      <c r="E2487" s="13">
        <v>6</v>
      </c>
      <c r="F2487" s="14">
        <f>+(D2487/(D2487+E2487))</f>
        <v>0.53846153846153844</v>
      </c>
      <c r="G2487" s="15">
        <v>83875</v>
      </c>
      <c r="H2487" s="15">
        <v>13964</v>
      </c>
      <c r="L2487" s="16">
        <v>21</v>
      </c>
      <c r="M2487" s="16">
        <v>12</v>
      </c>
      <c r="N2487" s="17">
        <f>+L2487/(L2487+M2487)</f>
        <v>0.63636363636363635</v>
      </c>
      <c r="T2487" s="19">
        <v>7</v>
      </c>
      <c r="U2487" s="19">
        <v>22</v>
      </c>
      <c r="V2487" s="20">
        <f>(+T2487/(T2487+U2487))</f>
        <v>0.2413793103448276</v>
      </c>
    </row>
    <row r="2488" spans="1:22" x14ac:dyDescent="0.35">
      <c r="A2488" s="11">
        <v>139931</v>
      </c>
      <c r="B2488" s="11" t="s">
        <v>148</v>
      </c>
      <c r="C2488" s="11">
        <v>2020</v>
      </c>
      <c r="D2488" s="12">
        <v>8</v>
      </c>
      <c r="E2488" s="13">
        <v>5</v>
      </c>
      <c r="F2488" s="14">
        <f>+(D2488/(D2488+E2488))</f>
        <v>0.61538461538461542</v>
      </c>
      <c r="G2488" s="15" t="e">
        <v>#N/A</v>
      </c>
      <c r="H2488" s="15" t="e">
        <v>#N/A</v>
      </c>
      <c r="L2488" s="16">
        <v>20</v>
      </c>
      <c r="M2488" s="16">
        <v>13</v>
      </c>
      <c r="N2488" s="17">
        <f>+L2488/(L2488+M2488)</f>
        <v>0.60606060606060608</v>
      </c>
      <c r="T2488" s="19">
        <v>10</v>
      </c>
      <c r="U2488" s="19">
        <v>20</v>
      </c>
      <c r="V2488" s="20">
        <f>(+T2488/(T2488+U2488))</f>
        <v>0.33333333333333331</v>
      </c>
    </row>
    <row r="2489" spans="1:22" x14ac:dyDescent="0.35">
      <c r="A2489" s="11">
        <v>139931</v>
      </c>
      <c r="B2489" s="11" t="s">
        <v>148</v>
      </c>
      <c r="C2489" s="11">
        <v>2021</v>
      </c>
      <c r="D2489" s="12">
        <v>3</v>
      </c>
      <c r="E2489" s="13">
        <v>9</v>
      </c>
      <c r="F2489" s="14">
        <f>+(D2489/(D2489+E2489))</f>
        <v>0.25</v>
      </c>
      <c r="G2489" s="15" t="e">
        <v>#N/A</v>
      </c>
      <c r="H2489" s="15" t="e">
        <v>#N/A</v>
      </c>
      <c r="L2489" s="16">
        <v>13</v>
      </c>
      <c r="M2489" s="16">
        <v>13</v>
      </c>
      <c r="N2489" s="17">
        <f>+L2489/(L2489+M2489)</f>
        <v>0.5</v>
      </c>
      <c r="T2489" s="19">
        <v>11</v>
      </c>
      <c r="U2489" s="19">
        <v>13</v>
      </c>
      <c r="V2489" s="20">
        <f>(+T2489/(T2489+U2489))</f>
        <v>0.45833333333333331</v>
      </c>
    </row>
    <row r="2490" spans="1:22" x14ac:dyDescent="0.35">
      <c r="A2490" s="11">
        <v>139931</v>
      </c>
      <c r="B2490" s="11" t="s">
        <v>148</v>
      </c>
      <c r="C2490" s="11">
        <v>2022</v>
      </c>
      <c r="D2490" s="12">
        <v>6</v>
      </c>
      <c r="E2490" s="13">
        <v>7</v>
      </c>
      <c r="F2490" s="14">
        <f>+(D2490/(D2490+E2490))</f>
        <v>0.46153846153846156</v>
      </c>
      <c r="G2490" s="15" t="e">
        <v>#N/A</v>
      </c>
      <c r="H2490" s="15" t="e">
        <v>#N/A</v>
      </c>
      <c r="L2490" s="16">
        <v>13</v>
      </c>
      <c r="M2490" s="16">
        <v>16</v>
      </c>
      <c r="N2490" s="17">
        <f>+L2490/(L2490+M2490)</f>
        <v>0.44827586206896552</v>
      </c>
      <c r="O2490" s="18">
        <v>23832</v>
      </c>
      <c r="P2490" s="18">
        <v>1986</v>
      </c>
      <c r="S2490" s="70" t="e">
        <f>+Q2490/R2490</f>
        <v>#DIV/0!</v>
      </c>
      <c r="T2490" s="19">
        <v>18</v>
      </c>
      <c r="U2490" s="19">
        <v>10</v>
      </c>
      <c r="V2490" s="20">
        <f>(+T2490/(T2490+U2490))</f>
        <v>0.6428571428571429</v>
      </c>
    </row>
    <row r="2491" spans="1:22" x14ac:dyDescent="0.35">
      <c r="A2491" s="11">
        <v>139940</v>
      </c>
      <c r="B2491" s="11" t="s">
        <v>149</v>
      </c>
      <c r="C2491" s="11">
        <v>2004</v>
      </c>
      <c r="G2491" s="15" t="e">
        <v>#N/A</v>
      </c>
      <c r="H2491" s="15" t="e">
        <v>#N/A</v>
      </c>
      <c r="L2491" s="16">
        <v>20</v>
      </c>
      <c r="M2491" s="16">
        <v>9</v>
      </c>
      <c r="N2491" s="17">
        <f>+L2491/(L2491+M2491)</f>
        <v>0.68965517241379315</v>
      </c>
      <c r="O2491" s="18">
        <v>14522</v>
      </c>
      <c r="P2491" s="18">
        <v>1117</v>
      </c>
      <c r="T2491" s="19">
        <v>18</v>
      </c>
      <c r="U2491" s="19">
        <v>11</v>
      </c>
      <c r="V2491" s="20">
        <f>(+T2491/(T2491+U2491))</f>
        <v>0.62068965517241381</v>
      </c>
    </row>
    <row r="2492" spans="1:22" x14ac:dyDescent="0.35">
      <c r="A2492" s="11">
        <v>139940</v>
      </c>
      <c r="B2492" s="11" t="s">
        <v>149</v>
      </c>
      <c r="C2492" s="11">
        <v>2005</v>
      </c>
      <c r="G2492" s="15" t="e">
        <v>#N/A</v>
      </c>
      <c r="H2492" s="15" t="e">
        <v>#N/A</v>
      </c>
      <c r="L2492" s="16">
        <v>14</v>
      </c>
      <c r="M2492" s="16">
        <v>15</v>
      </c>
      <c r="N2492" s="17">
        <f>+L2492/(L2492+M2492)</f>
        <v>0.48275862068965519</v>
      </c>
      <c r="T2492" s="19">
        <v>16</v>
      </c>
      <c r="U2492" s="19">
        <v>14</v>
      </c>
      <c r="V2492" s="20">
        <f>(+T2492/(T2492+U2492))</f>
        <v>0.53333333333333333</v>
      </c>
    </row>
    <row r="2493" spans="1:22" x14ac:dyDescent="0.35">
      <c r="A2493" s="11">
        <v>139940</v>
      </c>
      <c r="B2493" s="11" t="s">
        <v>149</v>
      </c>
      <c r="C2493" s="11">
        <v>2006</v>
      </c>
      <c r="G2493" s="15" t="e">
        <v>#N/A</v>
      </c>
      <c r="H2493" s="15" t="e">
        <v>#N/A</v>
      </c>
      <c r="L2493" s="16">
        <v>7</v>
      </c>
      <c r="M2493" s="16">
        <v>22</v>
      </c>
      <c r="N2493" s="17">
        <f>+L2493/(L2493+M2493)</f>
        <v>0.2413793103448276</v>
      </c>
      <c r="T2493" s="19">
        <v>9</v>
      </c>
      <c r="U2493" s="19">
        <v>20</v>
      </c>
      <c r="V2493" s="20">
        <f>(+T2493/(T2493+U2493))</f>
        <v>0.31034482758620691</v>
      </c>
    </row>
    <row r="2494" spans="1:22" x14ac:dyDescent="0.35">
      <c r="A2494" s="11">
        <v>139940</v>
      </c>
      <c r="B2494" s="11" t="s">
        <v>149</v>
      </c>
      <c r="C2494" s="11">
        <v>2007</v>
      </c>
      <c r="G2494" s="15" t="e">
        <v>#N/A</v>
      </c>
      <c r="H2494" s="15" t="e">
        <v>#N/A</v>
      </c>
      <c r="L2494" s="16">
        <v>11</v>
      </c>
      <c r="M2494" s="16">
        <v>20</v>
      </c>
      <c r="N2494" s="17">
        <f>+L2494/(L2494+M2494)</f>
        <v>0.35483870967741937</v>
      </c>
      <c r="T2494" s="19">
        <v>15</v>
      </c>
      <c r="U2494" s="19">
        <v>15</v>
      </c>
      <c r="V2494" s="20">
        <f>(+T2494/(T2494+U2494))</f>
        <v>0.5</v>
      </c>
    </row>
    <row r="2495" spans="1:22" x14ac:dyDescent="0.35">
      <c r="A2495" s="11">
        <v>139940</v>
      </c>
      <c r="B2495" s="11" t="s">
        <v>149</v>
      </c>
      <c r="C2495" s="11">
        <v>2008</v>
      </c>
      <c r="G2495" s="15" t="e">
        <v>#N/A</v>
      </c>
      <c r="H2495" s="15" t="e">
        <v>#N/A</v>
      </c>
      <c r="L2495" s="16">
        <v>9</v>
      </c>
      <c r="M2495" s="16">
        <v>21</v>
      </c>
      <c r="N2495" s="17">
        <f>+L2495/(L2495+M2495)</f>
        <v>0.3</v>
      </c>
      <c r="T2495" s="19">
        <v>8</v>
      </c>
      <c r="U2495" s="19">
        <v>22</v>
      </c>
      <c r="V2495" s="20">
        <f>(+T2495/(T2495+U2495))</f>
        <v>0.26666666666666666</v>
      </c>
    </row>
    <row r="2496" spans="1:22" x14ac:dyDescent="0.35">
      <c r="A2496" s="11">
        <v>139940</v>
      </c>
      <c r="B2496" s="11" t="s">
        <v>149</v>
      </c>
      <c r="C2496" s="11">
        <v>2009</v>
      </c>
      <c r="F2496" s="14" t="e">
        <f>+(D2496/(D2496+E2496))</f>
        <v>#DIV/0!</v>
      </c>
      <c r="G2496" s="15" t="e">
        <v>#N/A</v>
      </c>
      <c r="H2496" s="15" t="e">
        <v>#N/A</v>
      </c>
      <c r="L2496" s="16">
        <v>12</v>
      </c>
      <c r="M2496" s="16">
        <v>20</v>
      </c>
      <c r="N2496" s="17">
        <f>+L2496/(L2496+M2496)</f>
        <v>0.375</v>
      </c>
      <c r="T2496" s="19">
        <v>12</v>
      </c>
      <c r="U2496" s="19">
        <v>18</v>
      </c>
      <c r="V2496" s="20">
        <f>(+T2496/(T2496+U2496))</f>
        <v>0.4</v>
      </c>
    </row>
    <row r="2497" spans="1:22" x14ac:dyDescent="0.35">
      <c r="A2497" s="11">
        <v>139940</v>
      </c>
      <c r="B2497" s="11" t="s">
        <v>149</v>
      </c>
      <c r="C2497" s="11">
        <v>2010</v>
      </c>
      <c r="D2497" s="12">
        <v>6</v>
      </c>
      <c r="E2497" s="13">
        <v>5</v>
      </c>
      <c r="F2497" s="14">
        <f>+(D2497/(D2497+E2497))</f>
        <v>0.54545454545454541</v>
      </c>
      <c r="G2497" s="15" t="e">
        <v>#N/A</v>
      </c>
      <c r="H2497" s="15" t="e">
        <v>#N/A</v>
      </c>
      <c r="L2497" s="16">
        <v>12</v>
      </c>
      <c r="M2497" s="16">
        <v>20</v>
      </c>
      <c r="N2497" s="17">
        <f>+L2497/(L2497+M2497)</f>
        <v>0.375</v>
      </c>
      <c r="T2497" s="19">
        <v>15</v>
      </c>
      <c r="U2497" s="19">
        <v>15</v>
      </c>
      <c r="V2497" s="20">
        <f>(+T2497/(T2497+U2497))</f>
        <v>0.5</v>
      </c>
    </row>
    <row r="2498" spans="1:22" x14ac:dyDescent="0.35">
      <c r="A2498" s="11">
        <v>139940</v>
      </c>
      <c r="B2498" s="11" t="s">
        <v>149</v>
      </c>
      <c r="C2498" s="11">
        <v>2011</v>
      </c>
      <c r="D2498" s="12">
        <v>3</v>
      </c>
      <c r="E2498" s="13">
        <v>8</v>
      </c>
      <c r="F2498" s="14">
        <f>+(D2498/(D2498+E2498))</f>
        <v>0.27272727272727271</v>
      </c>
      <c r="G2498" s="15" t="e">
        <v>#N/A</v>
      </c>
      <c r="H2498" s="15" t="e">
        <v>#N/A</v>
      </c>
      <c r="L2498" s="16">
        <v>12</v>
      </c>
      <c r="M2498" s="16">
        <v>19</v>
      </c>
      <c r="N2498" s="17">
        <f>+L2498/(L2498+M2498)</f>
        <v>0.38709677419354838</v>
      </c>
      <c r="T2498" s="19">
        <v>12</v>
      </c>
      <c r="U2498" s="19">
        <v>19</v>
      </c>
      <c r="V2498" s="20">
        <f>(+T2498/(T2498+U2498))</f>
        <v>0.38709677419354838</v>
      </c>
    </row>
    <row r="2499" spans="1:22" x14ac:dyDescent="0.35">
      <c r="A2499" s="11">
        <v>139940</v>
      </c>
      <c r="B2499" s="11" t="s">
        <v>149</v>
      </c>
      <c r="C2499" s="11">
        <v>2012</v>
      </c>
      <c r="D2499" s="12">
        <v>1</v>
      </c>
      <c r="E2499" s="13">
        <v>10</v>
      </c>
      <c r="F2499" s="14">
        <f>+(D2499/(D2499+E2499))</f>
        <v>9.0909090909090912E-2</v>
      </c>
      <c r="G2499" s="15" t="e">
        <v>#N/A</v>
      </c>
      <c r="H2499" s="15" t="e">
        <v>#N/A</v>
      </c>
      <c r="L2499" s="16">
        <v>22</v>
      </c>
      <c r="M2499" s="16">
        <v>12</v>
      </c>
      <c r="N2499" s="17">
        <f>+L2499/(L2499+M2499)</f>
        <v>0.6470588235294118</v>
      </c>
      <c r="T2499" s="19">
        <v>8</v>
      </c>
      <c r="U2499" s="19">
        <v>22</v>
      </c>
      <c r="V2499" s="20">
        <f>(+T2499/(T2499+U2499))</f>
        <v>0.26666666666666666</v>
      </c>
    </row>
    <row r="2500" spans="1:22" x14ac:dyDescent="0.35">
      <c r="A2500" s="11">
        <v>139940</v>
      </c>
      <c r="B2500" s="11" t="s">
        <v>149</v>
      </c>
      <c r="C2500" s="11">
        <v>2013</v>
      </c>
      <c r="D2500" s="12">
        <v>0</v>
      </c>
      <c r="E2500" s="13">
        <v>12</v>
      </c>
      <c r="F2500" s="14">
        <f>+(D2500/(D2500+E2500))</f>
        <v>0</v>
      </c>
      <c r="G2500" s="15" t="e">
        <v>#N/A</v>
      </c>
      <c r="H2500" s="15" t="e">
        <v>#N/A</v>
      </c>
      <c r="L2500" s="16">
        <v>15</v>
      </c>
      <c r="M2500" s="16">
        <v>16</v>
      </c>
      <c r="N2500" s="17">
        <f>+L2500/(L2500+M2500)</f>
        <v>0.4838709677419355</v>
      </c>
      <c r="T2500" s="19">
        <v>13</v>
      </c>
      <c r="U2500" s="19">
        <v>16</v>
      </c>
      <c r="V2500" s="20">
        <f>(+T2500/(T2500+U2500))</f>
        <v>0.44827586206896552</v>
      </c>
    </row>
    <row r="2501" spans="1:22" x14ac:dyDescent="0.35">
      <c r="A2501" s="11">
        <v>139940</v>
      </c>
      <c r="B2501" s="11" t="s">
        <v>149</v>
      </c>
      <c r="C2501" s="11">
        <v>2014</v>
      </c>
      <c r="D2501" s="12">
        <v>1</v>
      </c>
      <c r="E2501" s="13">
        <v>11</v>
      </c>
      <c r="F2501" s="14">
        <f>+(D2501/(D2501+E2501))</f>
        <v>8.3333333333333329E-2</v>
      </c>
      <c r="G2501" s="15" t="e">
        <v>#N/A</v>
      </c>
      <c r="H2501" s="15" t="e">
        <v>#N/A</v>
      </c>
      <c r="L2501" s="16">
        <v>25</v>
      </c>
      <c r="M2501" s="16">
        <v>9</v>
      </c>
      <c r="N2501" s="17">
        <f>+L2501/(L2501+M2501)</f>
        <v>0.73529411764705888</v>
      </c>
      <c r="T2501" s="19">
        <v>12</v>
      </c>
      <c r="U2501" s="19">
        <v>19</v>
      </c>
      <c r="V2501" s="20">
        <f>(+T2501/(T2501+U2501))</f>
        <v>0.38709677419354838</v>
      </c>
    </row>
    <row r="2502" spans="1:22" x14ac:dyDescent="0.35">
      <c r="A2502" s="11">
        <v>139940</v>
      </c>
      <c r="B2502" s="11" t="s">
        <v>149</v>
      </c>
      <c r="C2502" s="11">
        <v>2015</v>
      </c>
      <c r="D2502" s="12">
        <v>6</v>
      </c>
      <c r="E2502" s="13">
        <v>7</v>
      </c>
      <c r="F2502" s="14">
        <f>+(D2502/(D2502+E2502))</f>
        <v>0.46153846153846156</v>
      </c>
      <c r="G2502" s="15" t="e">
        <v>#N/A</v>
      </c>
      <c r="H2502" s="15" t="e">
        <v>#N/A</v>
      </c>
      <c r="L2502" s="16">
        <v>25</v>
      </c>
      <c r="M2502" s="16">
        <v>10</v>
      </c>
      <c r="N2502" s="17">
        <f>+L2502/(L2502+M2502)</f>
        <v>0.7142857142857143</v>
      </c>
      <c r="T2502" s="19">
        <v>13</v>
      </c>
      <c r="U2502" s="19">
        <v>17</v>
      </c>
      <c r="V2502" s="20">
        <f>(+T2502/(T2502+U2502))</f>
        <v>0.43333333333333335</v>
      </c>
    </row>
    <row r="2503" spans="1:22" x14ac:dyDescent="0.35">
      <c r="A2503" s="11">
        <v>139940</v>
      </c>
      <c r="B2503" s="11" t="s">
        <v>149</v>
      </c>
      <c r="C2503" s="11">
        <v>2016</v>
      </c>
      <c r="D2503" s="12">
        <v>3</v>
      </c>
      <c r="E2503" s="13">
        <v>9</v>
      </c>
      <c r="F2503" s="14">
        <f>+(D2503/(D2503+E2503))</f>
        <v>0.25</v>
      </c>
      <c r="G2503" s="15" t="e">
        <v>#N/A</v>
      </c>
      <c r="H2503" s="15" t="e">
        <v>#N/A</v>
      </c>
      <c r="L2503" s="16">
        <v>16</v>
      </c>
      <c r="M2503" s="16">
        <v>14</v>
      </c>
      <c r="N2503" s="17">
        <f>+L2503/(L2503+M2503)</f>
        <v>0.53333333333333333</v>
      </c>
      <c r="T2503" s="19">
        <v>10</v>
      </c>
      <c r="U2503" s="19">
        <v>19</v>
      </c>
      <c r="V2503" s="20">
        <f>(+T2503/(T2503+U2503))</f>
        <v>0.34482758620689657</v>
      </c>
    </row>
    <row r="2504" spans="1:22" x14ac:dyDescent="0.35">
      <c r="A2504" s="11">
        <v>139940</v>
      </c>
      <c r="B2504" s="11" t="s">
        <v>149</v>
      </c>
      <c r="C2504" s="11">
        <v>2017</v>
      </c>
      <c r="D2504" s="12">
        <v>7</v>
      </c>
      <c r="E2504" s="13">
        <v>5</v>
      </c>
      <c r="F2504" s="14">
        <f>+(D2504/(D2504+E2504))</f>
        <v>0.58333333333333337</v>
      </c>
      <c r="G2504" s="15" t="e">
        <v>#N/A</v>
      </c>
      <c r="H2504" s="15" t="e">
        <v>#N/A</v>
      </c>
      <c r="L2504" s="16">
        <v>20</v>
      </c>
      <c r="M2504" s="16">
        <v>13</v>
      </c>
      <c r="N2504" s="17">
        <f>+L2504/(L2504+M2504)</f>
        <v>0.60606060606060608</v>
      </c>
      <c r="O2504" s="18">
        <v>22229</v>
      </c>
      <c r="P2504" s="18">
        <v>1587</v>
      </c>
      <c r="T2504" s="19">
        <v>12</v>
      </c>
      <c r="U2504" s="19">
        <v>18</v>
      </c>
      <c r="V2504" s="20">
        <f>(+T2504/(T2504+U2504))</f>
        <v>0.4</v>
      </c>
    </row>
    <row r="2505" spans="1:22" x14ac:dyDescent="0.35">
      <c r="A2505" s="11">
        <v>139940</v>
      </c>
      <c r="B2505" s="11" t="s">
        <v>149</v>
      </c>
      <c r="C2505" s="11">
        <v>2018</v>
      </c>
      <c r="D2505" s="12">
        <v>2</v>
      </c>
      <c r="E2505" s="13">
        <v>10</v>
      </c>
      <c r="F2505" s="14">
        <f>+(D2505/(D2505+E2505))</f>
        <v>0.16666666666666666</v>
      </c>
      <c r="G2505" s="15" t="e">
        <v>#N/A</v>
      </c>
      <c r="H2505" s="15" t="e">
        <v>#N/A</v>
      </c>
      <c r="L2505" s="16">
        <v>24</v>
      </c>
      <c r="M2505" s="16">
        <v>11</v>
      </c>
      <c r="N2505" s="17">
        <f>+L2505/(L2505+M2505)</f>
        <v>0.68571428571428572</v>
      </c>
      <c r="O2505" s="18">
        <v>21660</v>
      </c>
      <c r="P2505" s="18">
        <v>1547</v>
      </c>
      <c r="T2505" s="19">
        <v>8</v>
      </c>
      <c r="U2505" s="19">
        <v>22</v>
      </c>
      <c r="V2505" s="20">
        <f>(+T2505/(T2505+U2505))</f>
        <v>0.26666666666666666</v>
      </c>
    </row>
    <row r="2506" spans="1:22" x14ac:dyDescent="0.35">
      <c r="A2506" s="11">
        <v>139940</v>
      </c>
      <c r="B2506" s="11" t="s">
        <v>149</v>
      </c>
      <c r="C2506" s="11">
        <v>2019</v>
      </c>
      <c r="D2506" s="12">
        <v>2</v>
      </c>
      <c r="E2506" s="13">
        <v>10</v>
      </c>
      <c r="F2506" s="14">
        <f>+(D2506/(D2506+E2506))</f>
        <v>0.16666666666666666</v>
      </c>
      <c r="G2506" s="15">
        <v>103116</v>
      </c>
      <c r="H2506" s="15">
        <v>17186</v>
      </c>
      <c r="L2506" s="16">
        <v>24</v>
      </c>
      <c r="M2506" s="16">
        <v>10</v>
      </c>
      <c r="N2506" s="17">
        <f>+L2506/(L2506+M2506)</f>
        <v>0.70588235294117652</v>
      </c>
      <c r="T2506" s="19">
        <v>17</v>
      </c>
      <c r="U2506" s="19">
        <v>14</v>
      </c>
      <c r="V2506" s="20">
        <f>(+T2506/(T2506+U2506))</f>
        <v>0.54838709677419351</v>
      </c>
    </row>
    <row r="2507" spans="1:22" x14ac:dyDescent="0.35">
      <c r="A2507" s="11">
        <v>139940</v>
      </c>
      <c r="B2507" s="11" t="s">
        <v>149</v>
      </c>
      <c r="C2507" s="11">
        <v>2020</v>
      </c>
      <c r="D2507" s="12">
        <v>6</v>
      </c>
      <c r="E2507" s="13">
        <v>4</v>
      </c>
      <c r="F2507" s="14">
        <f>+(D2507/(D2507+E2507))</f>
        <v>0.6</v>
      </c>
      <c r="G2507" s="15" t="e">
        <v>#N/A</v>
      </c>
      <c r="H2507" s="15" t="e">
        <v>#N/A</v>
      </c>
      <c r="L2507" s="16">
        <v>19</v>
      </c>
      <c r="M2507" s="16">
        <v>13</v>
      </c>
      <c r="N2507" s="17">
        <f>+L2507/(L2507+M2507)</f>
        <v>0.59375</v>
      </c>
      <c r="T2507" s="19">
        <v>8</v>
      </c>
      <c r="U2507" s="19">
        <v>21</v>
      </c>
      <c r="V2507" s="20">
        <f>(+T2507/(T2507+U2507))</f>
        <v>0.27586206896551724</v>
      </c>
    </row>
    <row r="2508" spans="1:22" x14ac:dyDescent="0.35">
      <c r="A2508" s="11">
        <v>139940</v>
      </c>
      <c r="B2508" s="11" t="s">
        <v>149</v>
      </c>
      <c r="C2508" s="11">
        <v>2021</v>
      </c>
      <c r="D2508" s="12">
        <v>8</v>
      </c>
      <c r="E2508" s="13">
        <v>5</v>
      </c>
      <c r="F2508" s="14">
        <f>+(D2508/(D2508+E2508))</f>
        <v>0.61538461538461542</v>
      </c>
      <c r="G2508" s="15" t="e">
        <v>#N/A</v>
      </c>
      <c r="H2508" s="15" t="e">
        <v>#N/A</v>
      </c>
      <c r="L2508" s="16">
        <v>16</v>
      </c>
      <c r="M2508" s="16">
        <v>6</v>
      </c>
      <c r="N2508" s="17">
        <f>+L2508/(L2508+M2508)</f>
        <v>0.72727272727272729</v>
      </c>
      <c r="T2508" s="19">
        <v>13</v>
      </c>
      <c r="U2508" s="19">
        <v>11</v>
      </c>
      <c r="V2508" s="20">
        <f>(+T2508/(T2508+U2508))</f>
        <v>0.54166666666666663</v>
      </c>
    </row>
    <row r="2509" spans="1:22" x14ac:dyDescent="0.35">
      <c r="A2509" s="11">
        <v>139940</v>
      </c>
      <c r="B2509" s="11" t="s">
        <v>149</v>
      </c>
      <c r="C2509" s="11">
        <v>2022</v>
      </c>
      <c r="D2509" s="12">
        <v>4</v>
      </c>
      <c r="E2509" s="13">
        <v>8</v>
      </c>
      <c r="F2509" s="14">
        <f>+(D2509/(D2509+E2509))</f>
        <v>0.33333333333333331</v>
      </c>
      <c r="G2509" s="15" t="e">
        <v>#N/A</v>
      </c>
      <c r="H2509" s="15" t="e">
        <v>#N/A</v>
      </c>
      <c r="L2509" s="16">
        <v>18</v>
      </c>
      <c r="M2509" s="16">
        <v>11</v>
      </c>
      <c r="N2509" s="17">
        <f>+L2509/(L2509+M2509)</f>
        <v>0.62068965517241381</v>
      </c>
      <c r="O2509" s="18">
        <v>15773</v>
      </c>
      <c r="P2509" s="18">
        <v>1314</v>
      </c>
      <c r="S2509" s="70" t="e">
        <f>+Q2509/R2509</f>
        <v>#DIV/0!</v>
      </c>
      <c r="T2509" s="19">
        <v>10</v>
      </c>
      <c r="U2509" s="19">
        <v>16</v>
      </c>
      <c r="V2509" s="20">
        <f>(+T2509/(T2509+U2509))</f>
        <v>0.38461538461538464</v>
      </c>
    </row>
    <row r="2510" spans="1:22" x14ac:dyDescent="0.35">
      <c r="A2510" s="11">
        <v>139959</v>
      </c>
      <c r="B2510" s="11" t="s">
        <v>150</v>
      </c>
      <c r="C2510" s="11">
        <v>2004</v>
      </c>
      <c r="D2510" s="12">
        <v>10</v>
      </c>
      <c r="E2510" s="13">
        <v>2</v>
      </c>
      <c r="F2510" s="14">
        <f>+(D2510/(D2510+E2510))</f>
        <v>0.83333333333333337</v>
      </c>
      <c r="G2510" s="15" t="e">
        <v>#N/A</v>
      </c>
      <c r="H2510" s="15" t="e">
        <v>#N/A</v>
      </c>
      <c r="L2510" s="16">
        <v>16</v>
      </c>
      <c r="M2510" s="16">
        <v>14</v>
      </c>
      <c r="N2510" s="17">
        <f>+L2510/(L2510+M2510)</f>
        <v>0.53333333333333333</v>
      </c>
      <c r="O2510" s="18">
        <v>137902</v>
      </c>
      <c r="P2510" s="18">
        <v>8619</v>
      </c>
      <c r="T2510" s="19">
        <v>25</v>
      </c>
      <c r="U2510" s="19">
        <v>10</v>
      </c>
      <c r="V2510" s="20">
        <f>(+T2510/(T2510+U2510))</f>
        <v>0.7142857142857143</v>
      </c>
    </row>
    <row r="2511" spans="1:22" x14ac:dyDescent="0.35">
      <c r="A2511" s="11">
        <v>139959</v>
      </c>
      <c r="B2511" s="11" t="s">
        <v>150</v>
      </c>
      <c r="C2511" s="11">
        <v>2005</v>
      </c>
      <c r="D2511" s="12">
        <v>10</v>
      </c>
      <c r="E2511" s="13">
        <v>3</v>
      </c>
      <c r="F2511" s="14">
        <f>+(D2511/(D2511+E2511))</f>
        <v>0.76923076923076927</v>
      </c>
      <c r="G2511" s="15" t="e">
        <v>#N/A</v>
      </c>
      <c r="H2511" s="15" t="e">
        <v>#N/A</v>
      </c>
      <c r="L2511" s="16">
        <v>8</v>
      </c>
      <c r="M2511" s="16">
        <v>20</v>
      </c>
      <c r="N2511" s="17">
        <f>+L2511/(L2511+M2511)</f>
        <v>0.2857142857142857</v>
      </c>
      <c r="T2511" s="19">
        <v>24</v>
      </c>
      <c r="U2511" s="19">
        <v>10</v>
      </c>
      <c r="V2511" s="20">
        <f>(+T2511/(T2511+U2511))</f>
        <v>0.70588235294117652</v>
      </c>
    </row>
    <row r="2512" spans="1:22" x14ac:dyDescent="0.35">
      <c r="A2512" s="11">
        <v>139959</v>
      </c>
      <c r="B2512" s="11" t="s">
        <v>150</v>
      </c>
      <c r="C2512" s="11">
        <v>2006</v>
      </c>
      <c r="D2512" s="12">
        <v>9</v>
      </c>
      <c r="E2512" s="13">
        <v>4</v>
      </c>
      <c r="F2512" s="14">
        <f>+(D2512/(D2512+E2512))</f>
        <v>0.69230769230769229</v>
      </c>
      <c r="G2512" s="15">
        <v>649222</v>
      </c>
      <c r="H2512" s="15">
        <v>92746</v>
      </c>
      <c r="L2512" s="16">
        <v>15</v>
      </c>
      <c r="M2512" s="16">
        <v>15</v>
      </c>
      <c r="N2512" s="17">
        <f>+L2512/(L2512+M2512)</f>
        <v>0.5</v>
      </c>
      <c r="T2512" s="19">
        <v>23</v>
      </c>
      <c r="U2512" s="19">
        <v>9</v>
      </c>
      <c r="V2512" s="20">
        <f>(+T2512/(T2512+U2512))</f>
        <v>0.71875</v>
      </c>
    </row>
    <row r="2513" spans="1:22" x14ac:dyDescent="0.35">
      <c r="A2513" s="11">
        <v>139959</v>
      </c>
      <c r="B2513" s="11" t="s">
        <v>150</v>
      </c>
      <c r="C2513" s="11">
        <v>2007</v>
      </c>
      <c r="D2513" s="12">
        <v>11</v>
      </c>
      <c r="E2513" s="13">
        <v>2</v>
      </c>
      <c r="F2513" s="14">
        <f>+(D2513/(D2513+E2513))</f>
        <v>0.84615384615384615</v>
      </c>
      <c r="G2513" s="15" t="e">
        <v>#N/A</v>
      </c>
      <c r="H2513" s="15" t="e">
        <v>#N/A</v>
      </c>
      <c r="L2513" s="16">
        <v>19</v>
      </c>
      <c r="M2513" s="16">
        <v>14</v>
      </c>
      <c r="N2513" s="17">
        <f>+L2513/(L2513+M2513)</f>
        <v>0.5757575757575758</v>
      </c>
      <c r="T2513" s="19">
        <v>27</v>
      </c>
      <c r="U2513" s="19">
        <v>7</v>
      </c>
      <c r="V2513" s="20">
        <f>(+T2513/(T2513+U2513))</f>
        <v>0.79411764705882348</v>
      </c>
    </row>
    <row r="2514" spans="1:22" x14ac:dyDescent="0.35">
      <c r="A2514" s="11">
        <v>139959</v>
      </c>
      <c r="B2514" s="11" t="s">
        <v>150</v>
      </c>
      <c r="C2514" s="11">
        <v>2008</v>
      </c>
      <c r="D2514" s="12">
        <v>10</v>
      </c>
      <c r="E2514" s="13">
        <v>3</v>
      </c>
      <c r="F2514" s="14">
        <f>+(D2514/(D2514+E2514))</f>
        <v>0.76923076923076927</v>
      </c>
      <c r="G2514" s="15" t="e">
        <v>#N/A</v>
      </c>
      <c r="H2514" s="15" t="e">
        <v>#N/A</v>
      </c>
      <c r="L2514" s="16">
        <v>17</v>
      </c>
      <c r="M2514" s="16">
        <v>17</v>
      </c>
      <c r="N2514" s="17">
        <f>+L2514/(L2514+M2514)</f>
        <v>0.5</v>
      </c>
      <c r="T2514" s="19">
        <v>23</v>
      </c>
      <c r="U2514" s="19">
        <v>10</v>
      </c>
      <c r="V2514" s="20">
        <f>(+T2514/(T2514+U2514))</f>
        <v>0.69696969696969702</v>
      </c>
    </row>
    <row r="2515" spans="1:22" x14ac:dyDescent="0.35">
      <c r="A2515" s="11">
        <v>139959</v>
      </c>
      <c r="B2515" s="11" t="s">
        <v>150</v>
      </c>
      <c r="C2515" s="11">
        <v>2009</v>
      </c>
      <c r="D2515" s="12">
        <v>8</v>
      </c>
      <c r="E2515" s="13">
        <v>5</v>
      </c>
      <c r="F2515" s="14">
        <f>+(D2515/(D2515+E2515))</f>
        <v>0.61538461538461542</v>
      </c>
      <c r="G2515" s="15" t="e">
        <v>#N/A</v>
      </c>
      <c r="H2515" s="15" t="e">
        <v>#N/A</v>
      </c>
      <c r="L2515" s="16">
        <v>12</v>
      </c>
      <c r="M2515" s="16">
        <v>20</v>
      </c>
      <c r="N2515" s="17">
        <f>+L2515/(L2515+M2515)</f>
        <v>0.375</v>
      </c>
      <c r="T2515" s="19">
        <v>18</v>
      </c>
      <c r="U2515" s="19">
        <v>14</v>
      </c>
      <c r="V2515" s="20">
        <f>(+T2515/(T2515+U2515))</f>
        <v>0.5625</v>
      </c>
    </row>
    <row r="2516" spans="1:22" x14ac:dyDescent="0.35">
      <c r="A2516" s="11">
        <v>139959</v>
      </c>
      <c r="B2516" s="11" t="s">
        <v>150</v>
      </c>
      <c r="C2516" s="11">
        <v>2010</v>
      </c>
      <c r="D2516" s="12">
        <v>6</v>
      </c>
      <c r="E2516" s="13">
        <v>7</v>
      </c>
      <c r="F2516" s="14">
        <f>+(D2516/(D2516+E2516))</f>
        <v>0.46153846153846156</v>
      </c>
      <c r="G2516" s="15" t="e">
        <v>#N/A</v>
      </c>
      <c r="H2516" s="15" t="e">
        <v>#N/A</v>
      </c>
      <c r="L2516" s="16">
        <v>14</v>
      </c>
      <c r="M2516" s="16">
        <v>17</v>
      </c>
      <c r="N2516" s="17">
        <f>+L2516/(L2516+M2516)</f>
        <v>0.45161290322580644</v>
      </c>
      <c r="T2516" s="19">
        <v>25</v>
      </c>
      <c r="U2516" s="19">
        <v>9</v>
      </c>
      <c r="V2516" s="20">
        <f>(+T2516/(T2516+U2516))</f>
        <v>0.73529411764705888</v>
      </c>
    </row>
    <row r="2517" spans="1:22" x14ac:dyDescent="0.35">
      <c r="A2517" s="11">
        <v>139959</v>
      </c>
      <c r="B2517" s="11" t="s">
        <v>150</v>
      </c>
      <c r="C2517" s="11">
        <v>2011</v>
      </c>
      <c r="D2517" s="12">
        <v>8</v>
      </c>
      <c r="E2517" s="13">
        <v>4</v>
      </c>
      <c r="F2517" s="14">
        <f>+(D2517/(D2517+E2517))</f>
        <v>0.66666666666666663</v>
      </c>
      <c r="G2517" s="15" t="e">
        <v>#N/A</v>
      </c>
      <c r="H2517" s="15" t="e">
        <v>#N/A</v>
      </c>
      <c r="L2517" s="16">
        <v>21</v>
      </c>
      <c r="M2517" s="16">
        <v>12</v>
      </c>
      <c r="N2517" s="17">
        <f>+L2517/(L2517+M2517)</f>
        <v>0.63636363636363635</v>
      </c>
      <c r="T2517" s="19">
        <v>23</v>
      </c>
      <c r="U2517" s="19">
        <v>11</v>
      </c>
      <c r="V2517" s="20">
        <f>(+T2517/(T2517+U2517))</f>
        <v>0.67647058823529416</v>
      </c>
    </row>
    <row r="2518" spans="1:22" x14ac:dyDescent="0.35">
      <c r="A2518" s="11">
        <v>139959</v>
      </c>
      <c r="B2518" s="11" t="s">
        <v>150</v>
      </c>
      <c r="C2518" s="11">
        <v>2012</v>
      </c>
      <c r="D2518" s="12">
        <v>10</v>
      </c>
      <c r="E2518" s="13">
        <v>2</v>
      </c>
      <c r="F2518" s="14">
        <f>+(D2518/(D2518+E2518))</f>
        <v>0.83333333333333337</v>
      </c>
      <c r="G2518" s="15" t="e">
        <v>#N/A</v>
      </c>
      <c r="H2518" s="15" t="e">
        <v>#N/A</v>
      </c>
      <c r="L2518" s="16">
        <v>15</v>
      </c>
      <c r="M2518" s="16">
        <v>17</v>
      </c>
      <c r="N2518" s="17">
        <f>+L2518/(L2518+M2518)</f>
        <v>0.46875</v>
      </c>
      <c r="T2518" s="19">
        <v>22</v>
      </c>
      <c r="U2518" s="19">
        <v>9</v>
      </c>
      <c r="V2518" s="20">
        <f>(+T2518/(T2518+U2518))</f>
        <v>0.70967741935483875</v>
      </c>
    </row>
    <row r="2519" spans="1:22" x14ac:dyDescent="0.35">
      <c r="A2519" s="11">
        <v>139959</v>
      </c>
      <c r="B2519" s="11" t="s">
        <v>150</v>
      </c>
      <c r="C2519" s="11">
        <v>2013</v>
      </c>
      <c r="D2519" s="12">
        <v>8</v>
      </c>
      <c r="E2519" s="13">
        <v>5</v>
      </c>
      <c r="F2519" s="14">
        <f>+(D2519/(D2519+E2519))</f>
        <v>0.61538461538461542</v>
      </c>
      <c r="G2519" s="15" t="e">
        <v>#N/A</v>
      </c>
      <c r="H2519" s="15" t="e">
        <v>#N/A</v>
      </c>
      <c r="L2519" s="16">
        <v>15</v>
      </c>
      <c r="M2519" s="16">
        <v>17</v>
      </c>
      <c r="N2519" s="17">
        <f>+L2519/(L2519+M2519)</f>
        <v>0.46875</v>
      </c>
      <c r="T2519" s="19">
        <v>28</v>
      </c>
      <c r="U2519" s="19">
        <v>7</v>
      </c>
      <c r="V2519" s="20">
        <f>(+T2519/(T2519+U2519))</f>
        <v>0.8</v>
      </c>
    </row>
    <row r="2520" spans="1:22" x14ac:dyDescent="0.35">
      <c r="A2520" s="11">
        <v>139959</v>
      </c>
      <c r="B2520" s="11" t="s">
        <v>150</v>
      </c>
      <c r="C2520" s="11">
        <v>2014</v>
      </c>
      <c r="D2520" s="12">
        <v>10</v>
      </c>
      <c r="E2520" s="13">
        <v>3</v>
      </c>
      <c r="F2520" s="14">
        <f>+(D2520/(D2520+E2520))</f>
        <v>0.76923076923076927</v>
      </c>
      <c r="G2520" s="15" t="e">
        <v>#N/A</v>
      </c>
      <c r="H2520" s="15" t="e">
        <v>#N/A</v>
      </c>
      <c r="L2520" s="16">
        <v>20</v>
      </c>
      <c r="M2520" s="16">
        <v>14</v>
      </c>
      <c r="N2520" s="17">
        <f>+L2520/(L2520+M2520)</f>
        <v>0.58823529411764708</v>
      </c>
      <c r="T2520" s="19">
        <v>20</v>
      </c>
      <c r="U2520" s="19">
        <v>12</v>
      </c>
      <c r="V2520" s="20">
        <f>(+T2520/(T2520+U2520))</f>
        <v>0.625</v>
      </c>
    </row>
    <row r="2521" spans="1:22" x14ac:dyDescent="0.35">
      <c r="A2521" s="11">
        <v>139959</v>
      </c>
      <c r="B2521" s="11" t="s">
        <v>150</v>
      </c>
      <c r="C2521" s="11">
        <v>2015</v>
      </c>
      <c r="D2521" s="12">
        <v>10</v>
      </c>
      <c r="E2521" s="13">
        <v>3</v>
      </c>
      <c r="F2521" s="14">
        <f>+(D2521/(D2521+E2521))</f>
        <v>0.76923076923076927</v>
      </c>
      <c r="G2521" s="15" t="e">
        <v>#N/A</v>
      </c>
      <c r="H2521" s="15">
        <v>92746</v>
      </c>
      <c r="L2521" s="16">
        <v>21</v>
      </c>
      <c r="M2521" s="16">
        <v>12</v>
      </c>
      <c r="N2521" s="17">
        <f>+L2521/(L2521+M2521)</f>
        <v>0.63636363636363635</v>
      </c>
      <c r="T2521" s="19">
        <v>19</v>
      </c>
      <c r="U2521" s="19">
        <v>12</v>
      </c>
      <c r="V2521" s="20">
        <f>(+T2521/(T2521+U2521))</f>
        <v>0.61290322580645162</v>
      </c>
    </row>
    <row r="2522" spans="1:22" x14ac:dyDescent="0.35">
      <c r="A2522" s="11">
        <v>139959</v>
      </c>
      <c r="B2522" s="11" t="s">
        <v>150</v>
      </c>
      <c r="C2522" s="11">
        <v>2016</v>
      </c>
      <c r="D2522" s="12">
        <v>8</v>
      </c>
      <c r="E2522" s="13">
        <v>5</v>
      </c>
      <c r="F2522" s="14">
        <f>+(D2522/(D2522+E2522))</f>
        <v>0.61538461538461542</v>
      </c>
      <c r="G2522" s="15" t="e">
        <v>#N/A</v>
      </c>
      <c r="H2522" s="15">
        <v>92746</v>
      </c>
      <c r="L2522" s="16">
        <v>20</v>
      </c>
      <c r="M2522" s="16">
        <v>14</v>
      </c>
      <c r="N2522" s="17">
        <f>+L2522/(L2522+M2522)</f>
        <v>0.58823529411764708</v>
      </c>
      <c r="T2522" s="19">
        <v>21</v>
      </c>
      <c r="U2522" s="19">
        <v>10</v>
      </c>
      <c r="V2522" s="20">
        <f>(+T2522/(T2522+U2522))</f>
        <v>0.67741935483870963</v>
      </c>
    </row>
    <row r="2523" spans="1:22" x14ac:dyDescent="0.35">
      <c r="A2523" s="11">
        <v>139959</v>
      </c>
      <c r="B2523" s="11" t="s">
        <v>150</v>
      </c>
      <c r="C2523" s="11">
        <v>2017</v>
      </c>
      <c r="D2523" s="12">
        <v>13</v>
      </c>
      <c r="E2523" s="13">
        <v>2</v>
      </c>
      <c r="F2523" s="14">
        <f>+(D2523/(D2523+E2523))</f>
        <v>0.8666666666666667</v>
      </c>
      <c r="G2523" s="15" t="e">
        <v>#N/A</v>
      </c>
      <c r="H2523" s="15">
        <v>92746</v>
      </c>
      <c r="L2523" s="16">
        <v>19</v>
      </c>
      <c r="M2523" s="16">
        <v>15</v>
      </c>
      <c r="N2523" s="17">
        <f>+L2523/(L2523+M2523)</f>
        <v>0.55882352941176472</v>
      </c>
      <c r="O2523" s="18">
        <v>129939</v>
      </c>
      <c r="P2523" s="18">
        <v>7218</v>
      </c>
      <c r="T2523" s="19">
        <v>16</v>
      </c>
      <c r="U2523" s="19">
        <v>15</v>
      </c>
      <c r="V2523" s="20">
        <f>(+T2523/(T2523+U2523))</f>
        <v>0.5161290322580645</v>
      </c>
    </row>
    <row r="2524" spans="1:22" x14ac:dyDescent="0.35">
      <c r="A2524" s="11">
        <v>139959</v>
      </c>
      <c r="B2524" s="11" t="s">
        <v>150</v>
      </c>
      <c r="C2524" s="11">
        <v>2018</v>
      </c>
      <c r="D2524" s="12">
        <v>11</v>
      </c>
      <c r="E2524" s="13">
        <v>3</v>
      </c>
      <c r="F2524" s="14">
        <f>+(D2524/(D2524+E2524))</f>
        <v>0.7857142857142857</v>
      </c>
      <c r="G2524" s="15" t="e">
        <v>#N/A</v>
      </c>
      <c r="H2524" s="15">
        <v>92746</v>
      </c>
      <c r="L2524" s="16">
        <v>18</v>
      </c>
      <c r="M2524" s="16">
        <v>15</v>
      </c>
      <c r="N2524" s="17">
        <f>+L2524/(L2524+M2524)</f>
        <v>0.54545454545454541</v>
      </c>
      <c r="O2524" s="18">
        <v>123207</v>
      </c>
      <c r="P2524" s="18">
        <v>8213</v>
      </c>
      <c r="T2524" s="19">
        <v>26</v>
      </c>
      <c r="U2524" s="19">
        <v>7</v>
      </c>
      <c r="V2524" s="20">
        <f>(+T2524/(T2524+U2524))</f>
        <v>0.78787878787878785</v>
      </c>
    </row>
    <row r="2525" spans="1:22" x14ac:dyDescent="0.35">
      <c r="A2525" s="11">
        <v>139959</v>
      </c>
      <c r="B2525" s="11" t="s">
        <v>150</v>
      </c>
      <c r="C2525" s="11">
        <v>2019</v>
      </c>
      <c r="D2525" s="12">
        <v>12</v>
      </c>
      <c r="E2525" s="13">
        <v>2</v>
      </c>
      <c r="F2525" s="14">
        <f>+(D2525/(D2525+E2525))</f>
        <v>0.8571428571428571</v>
      </c>
      <c r="G2525" s="15">
        <v>649722</v>
      </c>
      <c r="H2525" s="15">
        <v>92817</v>
      </c>
      <c r="L2525" s="16">
        <v>11</v>
      </c>
      <c r="M2525" s="16">
        <v>21</v>
      </c>
      <c r="N2525" s="17">
        <f>+L2525/(L2525+M2525)</f>
        <v>0.34375</v>
      </c>
      <c r="T2525" s="19">
        <v>18</v>
      </c>
      <c r="U2525" s="19">
        <v>12</v>
      </c>
      <c r="V2525" s="20">
        <f>(+T2525/(T2525+U2525))</f>
        <v>0.6</v>
      </c>
    </row>
    <row r="2526" spans="1:22" x14ac:dyDescent="0.35">
      <c r="A2526" s="11">
        <v>139959</v>
      </c>
      <c r="B2526" s="11" t="s">
        <v>150</v>
      </c>
      <c r="C2526" s="11">
        <v>2020</v>
      </c>
      <c r="D2526" s="12">
        <v>8</v>
      </c>
      <c r="E2526" s="13">
        <v>2</v>
      </c>
      <c r="F2526" s="14">
        <f>+(D2526/(D2526+E2526))</f>
        <v>0.8</v>
      </c>
      <c r="G2526" s="15" t="e">
        <v>#N/A</v>
      </c>
      <c r="H2526" s="15" t="e">
        <v>#N/A</v>
      </c>
      <c r="L2526" s="16">
        <v>16</v>
      </c>
      <c r="M2526" s="16">
        <v>16</v>
      </c>
      <c r="N2526" s="17">
        <f>+L2526/(L2526+M2526)</f>
        <v>0.5</v>
      </c>
      <c r="T2526" s="19">
        <v>17</v>
      </c>
      <c r="U2526" s="19">
        <v>14</v>
      </c>
      <c r="V2526" s="20">
        <f>(+T2526/(T2526+U2526))</f>
        <v>0.54838709677419351</v>
      </c>
    </row>
    <row r="2527" spans="1:22" x14ac:dyDescent="0.35">
      <c r="A2527" s="11">
        <v>139959</v>
      </c>
      <c r="B2527" s="11" t="s">
        <v>150</v>
      </c>
      <c r="C2527" s="11">
        <v>2021</v>
      </c>
      <c r="D2527" s="12">
        <v>14</v>
      </c>
      <c r="E2527" s="13">
        <v>1</v>
      </c>
      <c r="F2527" s="14">
        <f>+(D2527/(D2527+E2527))</f>
        <v>0.93333333333333335</v>
      </c>
      <c r="G2527" s="15" t="e">
        <v>#N/A</v>
      </c>
      <c r="H2527" s="15" t="e">
        <v>#N/A</v>
      </c>
      <c r="L2527" s="16">
        <v>14</v>
      </c>
      <c r="M2527" s="16">
        <v>12</v>
      </c>
      <c r="N2527" s="17">
        <f>+L2527/(L2527+M2527)</f>
        <v>0.53846153846153844</v>
      </c>
      <c r="T2527" s="19">
        <v>21</v>
      </c>
      <c r="U2527" s="19">
        <v>7</v>
      </c>
      <c r="V2527" s="20">
        <f>(+T2527/(T2527+U2527))</f>
        <v>0.75</v>
      </c>
    </row>
    <row r="2528" spans="1:22" x14ac:dyDescent="0.35">
      <c r="A2528" s="11">
        <v>139959</v>
      </c>
      <c r="B2528" s="11" t="s">
        <v>150</v>
      </c>
      <c r="C2528" s="11">
        <v>2022</v>
      </c>
      <c r="D2528" s="12">
        <v>15</v>
      </c>
      <c r="E2528" s="13">
        <v>0</v>
      </c>
      <c r="F2528" s="14">
        <f>+(D2528/(D2528+E2528))</f>
        <v>1</v>
      </c>
      <c r="G2528" s="15" t="e">
        <v>#N/A</v>
      </c>
      <c r="H2528" s="15" t="e">
        <v>#N/A</v>
      </c>
      <c r="L2528" s="16">
        <v>6</v>
      </c>
      <c r="M2528" s="16">
        <v>26</v>
      </c>
      <c r="N2528" s="17">
        <f>+L2528/(L2528+M2528)</f>
        <v>0.1875</v>
      </c>
      <c r="O2528" s="18">
        <v>132557</v>
      </c>
      <c r="P2528" s="18">
        <v>6977</v>
      </c>
      <c r="S2528" s="70" t="e">
        <f>+Q2528/R2528</f>
        <v>#DIV/0!</v>
      </c>
      <c r="T2528" s="19">
        <v>21</v>
      </c>
      <c r="U2528" s="19">
        <v>10</v>
      </c>
      <c r="V2528" s="20">
        <f>(+T2528/(T2528+U2528))</f>
        <v>0.67741935483870963</v>
      </c>
    </row>
    <row r="2529" spans="1:22" x14ac:dyDescent="0.35">
      <c r="A2529" s="11">
        <v>140234</v>
      </c>
      <c r="B2529" s="11" t="s">
        <v>151</v>
      </c>
      <c r="C2529" s="11">
        <v>2004</v>
      </c>
      <c r="F2529" s="14" t="e">
        <f>+(D2529/(D2529+E2529))</f>
        <v>#DIV/0!</v>
      </c>
      <c r="G2529" s="15" t="e">
        <v>#N/A</v>
      </c>
      <c r="H2529" s="15" t="e">
        <v>#N/A</v>
      </c>
      <c r="L2529" s="16">
        <v>14</v>
      </c>
      <c r="M2529" s="16">
        <v>13</v>
      </c>
      <c r="N2529" s="17">
        <f>+L2529/(L2529+M2529)</f>
        <v>0.51851851851851849</v>
      </c>
      <c r="T2529" s="19">
        <v>16</v>
      </c>
      <c r="U2529" s="19">
        <v>10</v>
      </c>
      <c r="V2529" s="20">
        <f>(+T2529/(T2529+U2529))</f>
        <v>0.61538461538461542</v>
      </c>
    </row>
    <row r="2530" spans="1:22" x14ac:dyDescent="0.35">
      <c r="A2530" s="11">
        <v>140234</v>
      </c>
      <c r="B2530" s="11" t="s">
        <v>151</v>
      </c>
      <c r="C2530" s="11">
        <v>2005</v>
      </c>
      <c r="F2530" s="14" t="e">
        <f>+(D2530/(D2530+E2530))</f>
        <v>#DIV/0!</v>
      </c>
      <c r="G2530" s="15" t="e">
        <v>#N/A</v>
      </c>
      <c r="H2530" s="15" t="e">
        <v>#N/A</v>
      </c>
      <c r="L2530" s="16">
        <v>7</v>
      </c>
      <c r="M2530" s="16">
        <v>19</v>
      </c>
      <c r="N2530" s="17">
        <f>+L2530/(L2530+M2530)</f>
        <v>0.26923076923076922</v>
      </c>
      <c r="T2530" s="19">
        <v>6</v>
      </c>
      <c r="U2530" s="19">
        <v>17</v>
      </c>
      <c r="V2530" s="20">
        <f>(+T2530/(T2530+U2530))</f>
        <v>0.2608695652173913</v>
      </c>
    </row>
    <row r="2531" spans="1:22" x14ac:dyDescent="0.35">
      <c r="A2531" s="11">
        <v>140234</v>
      </c>
      <c r="B2531" s="11" t="s">
        <v>151</v>
      </c>
      <c r="C2531" s="11">
        <v>2006</v>
      </c>
      <c r="D2531" s="12">
        <v>0</v>
      </c>
      <c r="E2531" s="13">
        <v>10</v>
      </c>
      <c r="F2531" s="14">
        <f>+(D2531/(D2531+E2531))</f>
        <v>0</v>
      </c>
      <c r="G2531" s="15" t="e">
        <v>#N/A</v>
      </c>
      <c r="H2531" s="15" t="e">
        <v>#N/A</v>
      </c>
      <c r="L2531" s="16">
        <v>8</v>
      </c>
      <c r="M2531" s="16">
        <v>18</v>
      </c>
      <c r="N2531" s="17">
        <f>+L2531/(L2531+M2531)</f>
        <v>0.30769230769230771</v>
      </c>
      <c r="T2531" s="19">
        <v>9</v>
      </c>
      <c r="U2531" s="19">
        <v>18</v>
      </c>
      <c r="V2531" s="20">
        <f>(+T2531/(T2531+U2531))</f>
        <v>0.33333333333333331</v>
      </c>
    </row>
    <row r="2532" spans="1:22" x14ac:dyDescent="0.35">
      <c r="A2532" s="11">
        <v>140234</v>
      </c>
      <c r="B2532" s="11" t="s">
        <v>151</v>
      </c>
      <c r="C2532" s="11">
        <v>2007</v>
      </c>
      <c r="D2532" s="12">
        <v>0</v>
      </c>
      <c r="E2532" s="13">
        <v>10</v>
      </c>
      <c r="F2532" s="14">
        <f>+(D2532/(D2532+E2532))</f>
        <v>0</v>
      </c>
      <c r="G2532" s="15" t="e">
        <v>#N/A</v>
      </c>
      <c r="H2532" s="15" t="e">
        <v>#N/A</v>
      </c>
      <c r="L2532" s="16">
        <v>18</v>
      </c>
      <c r="M2532" s="16">
        <v>9</v>
      </c>
      <c r="N2532" s="17">
        <f>+L2532/(L2532+M2532)</f>
        <v>0.66666666666666663</v>
      </c>
      <c r="T2532" s="19">
        <v>15</v>
      </c>
      <c r="U2532" s="19">
        <v>12</v>
      </c>
      <c r="V2532" s="20">
        <f>(+T2532/(T2532+U2532))</f>
        <v>0.55555555555555558</v>
      </c>
    </row>
    <row r="2533" spans="1:22" x14ac:dyDescent="0.35">
      <c r="A2533" s="11">
        <v>140234</v>
      </c>
      <c r="B2533" s="11" t="s">
        <v>151</v>
      </c>
      <c r="C2533" s="11">
        <v>2008</v>
      </c>
      <c r="D2533" s="12">
        <v>9</v>
      </c>
      <c r="E2533" s="13">
        <v>2</v>
      </c>
      <c r="F2533" s="14">
        <f>+(D2533/(D2533+E2533))</f>
        <v>0.81818181818181823</v>
      </c>
      <c r="G2533" s="15" t="e">
        <v>#N/A</v>
      </c>
      <c r="H2533" s="15" t="e">
        <v>#N/A</v>
      </c>
      <c r="L2533" s="16">
        <v>6</v>
      </c>
      <c r="M2533" s="16">
        <v>19</v>
      </c>
      <c r="N2533" s="17">
        <f>+L2533/(L2533+M2533)</f>
        <v>0.24</v>
      </c>
      <c r="T2533" s="19">
        <v>11</v>
      </c>
      <c r="U2533" s="19">
        <v>15</v>
      </c>
      <c r="V2533" s="20">
        <f>(+T2533/(T2533+U2533))</f>
        <v>0.42307692307692307</v>
      </c>
    </row>
    <row r="2534" spans="1:22" x14ac:dyDescent="0.35">
      <c r="A2534" s="11">
        <v>140234</v>
      </c>
      <c r="B2534" s="11" t="s">
        <v>151</v>
      </c>
      <c r="C2534" s="11">
        <v>2009</v>
      </c>
      <c r="D2534" s="12">
        <v>5</v>
      </c>
      <c r="E2534" s="13">
        <v>5</v>
      </c>
      <c r="F2534" s="14">
        <f>+(D2534/(D2534+E2534))</f>
        <v>0.5</v>
      </c>
      <c r="G2534" s="15" t="e">
        <v>#N/A</v>
      </c>
      <c r="H2534" s="15" t="e">
        <v>#N/A</v>
      </c>
      <c r="L2534" s="16">
        <v>7</v>
      </c>
      <c r="M2534" s="16">
        <v>19</v>
      </c>
      <c r="N2534" s="17">
        <f>+L2534/(L2534+M2534)</f>
        <v>0.26923076923076922</v>
      </c>
      <c r="T2534" s="19">
        <v>14</v>
      </c>
      <c r="U2534" s="19">
        <v>10</v>
      </c>
      <c r="V2534" s="20">
        <f>(+T2534/(T2534+U2534))</f>
        <v>0.58333333333333337</v>
      </c>
    </row>
    <row r="2535" spans="1:22" x14ac:dyDescent="0.35">
      <c r="A2535" s="11">
        <v>140234</v>
      </c>
      <c r="B2535" s="11" t="s">
        <v>151</v>
      </c>
      <c r="C2535" s="11">
        <v>2010</v>
      </c>
      <c r="D2535" s="12">
        <v>3</v>
      </c>
      <c r="E2535" s="13">
        <v>7</v>
      </c>
      <c r="F2535" s="14">
        <f>+(D2535/(D2535+E2535))</f>
        <v>0.3</v>
      </c>
      <c r="G2535" s="15" t="e">
        <v>#N/A</v>
      </c>
      <c r="H2535" s="15" t="e">
        <v>#N/A</v>
      </c>
      <c r="L2535" s="16">
        <v>9</v>
      </c>
      <c r="M2535" s="16">
        <v>18</v>
      </c>
      <c r="N2535" s="17">
        <f>+L2535/(L2535+M2535)</f>
        <v>0.33333333333333331</v>
      </c>
      <c r="T2535" s="19">
        <v>18</v>
      </c>
      <c r="U2535" s="19">
        <v>8</v>
      </c>
      <c r="V2535" s="20">
        <f>(+T2535/(T2535+U2535))</f>
        <v>0.69230769230769229</v>
      </c>
    </row>
    <row r="2536" spans="1:22" x14ac:dyDescent="0.35">
      <c r="A2536" s="11">
        <v>140234</v>
      </c>
      <c r="B2536" s="11" t="s">
        <v>151</v>
      </c>
      <c r="C2536" s="11">
        <v>2011</v>
      </c>
      <c r="D2536" s="12">
        <v>4</v>
      </c>
      <c r="E2536" s="13">
        <v>6</v>
      </c>
      <c r="F2536" s="14">
        <f>+(D2536/(D2536+E2536))</f>
        <v>0.4</v>
      </c>
      <c r="G2536" s="15" t="e">
        <v>#N/A</v>
      </c>
      <c r="H2536" s="15" t="e">
        <v>#N/A</v>
      </c>
      <c r="L2536" s="16">
        <v>5</v>
      </c>
      <c r="M2536" s="16">
        <v>22</v>
      </c>
      <c r="N2536" s="17">
        <f>+L2536/(L2536+M2536)</f>
        <v>0.18518518518518517</v>
      </c>
      <c r="T2536" s="19">
        <v>20</v>
      </c>
      <c r="U2536" s="19">
        <v>5</v>
      </c>
      <c r="V2536" s="20">
        <f>(+T2536/(T2536+U2536))</f>
        <v>0.8</v>
      </c>
    </row>
    <row r="2537" spans="1:22" x14ac:dyDescent="0.35">
      <c r="A2537" s="11">
        <v>140234</v>
      </c>
      <c r="B2537" s="11" t="s">
        <v>151</v>
      </c>
      <c r="C2537" s="11">
        <v>2012</v>
      </c>
      <c r="D2537" s="12">
        <v>3</v>
      </c>
      <c r="E2537" s="13">
        <v>7</v>
      </c>
      <c r="F2537" s="14">
        <f>+(D2537/(D2537+E2537))</f>
        <v>0.3</v>
      </c>
      <c r="G2537" s="15" t="e">
        <v>#N/A</v>
      </c>
      <c r="H2537" s="15" t="e">
        <v>#N/A</v>
      </c>
      <c r="L2537" s="16">
        <v>12</v>
      </c>
      <c r="M2537" s="16">
        <v>15</v>
      </c>
      <c r="N2537" s="17">
        <f>+L2537/(L2537+M2537)</f>
        <v>0.44444444444444442</v>
      </c>
      <c r="T2537" s="19">
        <v>19</v>
      </c>
      <c r="U2537" s="19">
        <v>9</v>
      </c>
      <c r="V2537" s="20">
        <f>(+T2537/(T2537+U2537))</f>
        <v>0.6785714285714286</v>
      </c>
    </row>
    <row r="2538" spans="1:22" x14ac:dyDescent="0.35">
      <c r="A2538" s="11">
        <v>140234</v>
      </c>
      <c r="B2538" s="11" t="s">
        <v>151</v>
      </c>
      <c r="C2538" s="11">
        <v>2013</v>
      </c>
      <c r="D2538" s="12">
        <v>5</v>
      </c>
      <c r="E2538" s="13">
        <v>5</v>
      </c>
      <c r="F2538" s="14">
        <f>+(D2538/(D2538+E2538))</f>
        <v>0.5</v>
      </c>
      <c r="G2538" s="15" t="e">
        <v>#N/A</v>
      </c>
      <c r="H2538" s="15" t="e">
        <v>#N/A</v>
      </c>
      <c r="L2538" s="16">
        <v>12</v>
      </c>
      <c r="M2538" s="16">
        <v>12</v>
      </c>
      <c r="N2538" s="17">
        <f>+L2538/(L2538+M2538)</f>
        <v>0.5</v>
      </c>
      <c r="T2538" s="19">
        <v>15</v>
      </c>
      <c r="U2538" s="19">
        <v>11</v>
      </c>
      <c r="V2538" s="20">
        <f>(+T2538/(T2538+U2538))</f>
        <v>0.57692307692307687</v>
      </c>
    </row>
    <row r="2539" spans="1:22" x14ac:dyDescent="0.35">
      <c r="A2539" s="11">
        <v>140234</v>
      </c>
      <c r="B2539" s="11" t="s">
        <v>151</v>
      </c>
      <c r="C2539" s="11">
        <v>2014</v>
      </c>
      <c r="D2539" s="12">
        <v>5</v>
      </c>
      <c r="E2539" s="13">
        <v>5</v>
      </c>
      <c r="F2539" s="14">
        <f>+(D2539/(D2539+E2539))</f>
        <v>0.5</v>
      </c>
      <c r="G2539" s="15" t="e">
        <v>#N/A</v>
      </c>
      <c r="H2539" s="15" t="e">
        <v>#N/A</v>
      </c>
      <c r="L2539" s="16">
        <v>18</v>
      </c>
      <c r="M2539" s="16">
        <v>11</v>
      </c>
      <c r="N2539" s="17">
        <f>+L2539/(L2539+M2539)</f>
        <v>0.62068965517241381</v>
      </c>
      <c r="T2539" s="19">
        <v>16</v>
      </c>
      <c r="U2539" s="19">
        <v>11</v>
      </c>
      <c r="V2539" s="20">
        <f>(+T2539/(T2539+U2539))</f>
        <v>0.59259259259259256</v>
      </c>
    </row>
    <row r="2540" spans="1:22" x14ac:dyDescent="0.35">
      <c r="A2540" s="11">
        <v>140234</v>
      </c>
      <c r="B2540" s="11" t="s">
        <v>151</v>
      </c>
      <c r="C2540" s="11">
        <v>2015</v>
      </c>
      <c r="D2540" s="12">
        <v>2</v>
      </c>
      <c r="E2540" s="13">
        <v>7</v>
      </c>
      <c r="F2540" s="14">
        <f>+(D2540/(D2540+E2540))</f>
        <v>0.22222222222222221</v>
      </c>
      <c r="G2540" s="15" t="e">
        <v>#N/A</v>
      </c>
      <c r="H2540" s="15" t="e">
        <v>#N/A</v>
      </c>
      <c r="L2540" s="16">
        <v>17</v>
      </c>
      <c r="M2540" s="16">
        <v>12</v>
      </c>
      <c r="N2540" s="17">
        <f>+L2540/(L2540+M2540)</f>
        <v>0.58620689655172409</v>
      </c>
      <c r="T2540" s="19">
        <v>17</v>
      </c>
      <c r="U2540" s="19">
        <v>10</v>
      </c>
      <c r="V2540" s="20">
        <f>(+T2540/(T2540+U2540))</f>
        <v>0.62962962962962965</v>
      </c>
    </row>
    <row r="2541" spans="1:22" x14ac:dyDescent="0.35">
      <c r="A2541" s="11">
        <v>140234</v>
      </c>
      <c r="B2541" s="11" t="s">
        <v>151</v>
      </c>
      <c r="C2541" s="11">
        <v>2016</v>
      </c>
      <c r="D2541" s="12">
        <v>3</v>
      </c>
      <c r="E2541" s="13">
        <v>7</v>
      </c>
      <c r="F2541" s="14">
        <f>+(D2541/(D2541+E2541))</f>
        <v>0.3</v>
      </c>
      <c r="G2541" s="15" t="e">
        <v>#N/A</v>
      </c>
      <c r="H2541" s="15" t="e">
        <v>#N/A</v>
      </c>
      <c r="L2541" s="16">
        <v>20</v>
      </c>
      <c r="M2541" s="16">
        <v>9</v>
      </c>
      <c r="N2541" s="17">
        <f>+L2541/(L2541+M2541)</f>
        <v>0.68965517241379315</v>
      </c>
      <c r="T2541" s="19">
        <v>18</v>
      </c>
      <c r="U2541" s="19">
        <v>9</v>
      </c>
      <c r="V2541" s="20">
        <f>(+T2541/(T2541+U2541))</f>
        <v>0.66666666666666663</v>
      </c>
    </row>
    <row r="2542" spans="1:22" x14ac:dyDescent="0.35">
      <c r="A2542" s="11">
        <v>140234</v>
      </c>
      <c r="B2542" s="11" t="s">
        <v>151</v>
      </c>
      <c r="C2542" s="11">
        <v>2017</v>
      </c>
      <c r="D2542" s="12">
        <v>4</v>
      </c>
      <c r="E2542" s="13">
        <v>6</v>
      </c>
      <c r="F2542" s="14">
        <f>+(D2542/(D2542+E2542))</f>
        <v>0.4</v>
      </c>
      <c r="G2542" s="15" t="e">
        <v>#N/A</v>
      </c>
      <c r="H2542" s="15" t="e">
        <v>#N/A</v>
      </c>
      <c r="L2542" s="16">
        <v>18</v>
      </c>
      <c r="M2542" s="16">
        <v>11</v>
      </c>
      <c r="N2542" s="17">
        <f>+L2542/(L2542+M2542)</f>
        <v>0.62068965517241381</v>
      </c>
      <c r="O2542" s="18">
        <v>2955</v>
      </c>
      <c r="P2542" s="18">
        <v>268</v>
      </c>
      <c r="T2542" s="19">
        <v>17</v>
      </c>
      <c r="U2542" s="19">
        <v>10</v>
      </c>
      <c r="V2542" s="20">
        <f>(+T2542/(T2542+U2542))</f>
        <v>0.62962962962962965</v>
      </c>
    </row>
    <row r="2543" spans="1:22" x14ac:dyDescent="0.35">
      <c r="A2543" s="11">
        <v>140234</v>
      </c>
      <c r="B2543" s="11" t="s">
        <v>151</v>
      </c>
      <c r="C2543" s="11">
        <v>2018</v>
      </c>
      <c r="D2543" s="12">
        <v>3</v>
      </c>
      <c r="E2543" s="13">
        <v>7</v>
      </c>
      <c r="F2543" s="14">
        <f>+(D2543/(D2543+E2543))</f>
        <v>0.3</v>
      </c>
      <c r="G2543" s="15" t="e">
        <v>#N/A</v>
      </c>
      <c r="H2543" s="15" t="e">
        <v>#N/A</v>
      </c>
      <c r="L2543" s="16">
        <v>13</v>
      </c>
      <c r="M2543" s="16">
        <v>13</v>
      </c>
      <c r="N2543" s="17">
        <f>+L2543/(L2543+M2543)</f>
        <v>0.5</v>
      </c>
      <c r="O2543" s="18">
        <v>2538</v>
      </c>
      <c r="P2543" s="18">
        <v>230</v>
      </c>
      <c r="T2543" s="19">
        <v>11</v>
      </c>
      <c r="U2543" s="19">
        <v>15</v>
      </c>
      <c r="V2543" s="20">
        <f>(+T2543/(T2543+U2543))</f>
        <v>0.42307692307692307</v>
      </c>
    </row>
    <row r="2544" spans="1:22" x14ac:dyDescent="0.35">
      <c r="A2544" s="11">
        <v>140234</v>
      </c>
      <c r="B2544" s="11" t="s">
        <v>151</v>
      </c>
      <c r="C2544" s="11">
        <v>2019</v>
      </c>
      <c r="D2544" s="12">
        <v>3</v>
      </c>
      <c r="E2544" s="13">
        <v>7</v>
      </c>
      <c r="F2544" s="14">
        <f>+(D2544/(D2544+E2544))</f>
        <v>0.3</v>
      </c>
      <c r="G2544" s="15" t="e">
        <v>#N/A</v>
      </c>
      <c r="H2544" s="15" t="e">
        <v>#N/A</v>
      </c>
      <c r="L2544" s="16">
        <v>17</v>
      </c>
      <c r="M2544" s="16">
        <v>9</v>
      </c>
      <c r="N2544" s="17">
        <f>+L2544/(L2544+M2544)</f>
        <v>0.65384615384615385</v>
      </c>
      <c r="T2544" s="19">
        <v>13</v>
      </c>
      <c r="U2544" s="19">
        <v>13</v>
      </c>
      <c r="V2544" s="20">
        <f>(+T2544/(T2544+U2544))</f>
        <v>0.5</v>
      </c>
    </row>
    <row r="2545" spans="1:22" x14ac:dyDescent="0.35">
      <c r="A2545" s="11">
        <v>140234</v>
      </c>
      <c r="B2545" s="11" t="s">
        <v>151</v>
      </c>
      <c r="C2545" s="11">
        <v>2020</v>
      </c>
      <c r="G2545" s="15" t="e">
        <v>#N/A</v>
      </c>
      <c r="H2545" s="15" t="e">
        <v>#N/A</v>
      </c>
      <c r="L2545" s="16">
        <v>7</v>
      </c>
      <c r="M2545" s="16">
        <v>18</v>
      </c>
      <c r="N2545" s="17">
        <f>+L2545/(L2545+M2545)</f>
        <v>0.28000000000000003</v>
      </c>
      <c r="T2545" s="19">
        <v>15</v>
      </c>
      <c r="U2545" s="19">
        <v>11</v>
      </c>
      <c r="V2545" s="20">
        <f>(+T2545/(T2545+U2545))</f>
        <v>0.57692307692307687</v>
      </c>
    </row>
    <row r="2546" spans="1:22" x14ac:dyDescent="0.35">
      <c r="A2546" s="11">
        <v>140234</v>
      </c>
      <c r="B2546" s="11" t="s">
        <v>151</v>
      </c>
      <c r="C2546" s="11">
        <v>2021</v>
      </c>
      <c r="D2546" s="12">
        <v>2</v>
      </c>
      <c r="E2546" s="13">
        <v>8</v>
      </c>
      <c r="F2546" s="14">
        <f>+(D2546/(D2546+E2546))</f>
        <v>0.2</v>
      </c>
      <c r="G2546" s="15" t="e">
        <v>#N/A</v>
      </c>
      <c r="H2546" s="15" t="e">
        <v>#N/A</v>
      </c>
      <c r="L2546" s="16">
        <v>7</v>
      </c>
      <c r="M2546" s="16">
        <v>4</v>
      </c>
      <c r="N2546" s="17">
        <f>+L2546/(L2546+M2546)</f>
        <v>0.63636363636363635</v>
      </c>
      <c r="T2546" s="19">
        <v>8</v>
      </c>
      <c r="U2546" s="19">
        <v>4</v>
      </c>
      <c r="V2546" s="20">
        <f>(+T2546/(T2546+U2546))</f>
        <v>0.66666666666666663</v>
      </c>
    </row>
    <row r="2547" spans="1:22" x14ac:dyDescent="0.35">
      <c r="A2547" s="11">
        <v>140234</v>
      </c>
      <c r="B2547" s="11" t="s">
        <v>151</v>
      </c>
      <c r="C2547" s="11">
        <v>2022</v>
      </c>
      <c r="D2547" s="12">
        <v>1</v>
      </c>
      <c r="E2547" s="13">
        <v>8</v>
      </c>
      <c r="F2547" s="14">
        <f>+(D2547/(D2547+E2547))</f>
        <v>0.1111111111111111</v>
      </c>
      <c r="G2547" s="15" t="e">
        <v>#N/A</v>
      </c>
      <c r="H2547" s="15" t="e">
        <v>#N/A</v>
      </c>
      <c r="L2547" s="16">
        <v>16</v>
      </c>
      <c r="M2547" s="16">
        <v>11</v>
      </c>
      <c r="N2547" s="17">
        <f>+L2547/(L2547+M2547)</f>
        <v>0.59259259259259256</v>
      </c>
      <c r="O2547" s="18">
        <v>2070</v>
      </c>
      <c r="P2547" s="18">
        <v>203</v>
      </c>
      <c r="S2547" s="70" t="e">
        <f>+Q2547/R2547</f>
        <v>#DIV/0!</v>
      </c>
      <c r="T2547" s="19">
        <v>15</v>
      </c>
      <c r="U2547" s="19">
        <v>10</v>
      </c>
      <c r="V2547" s="20">
        <f>(+T2547/(T2547+U2547))</f>
        <v>0.6</v>
      </c>
    </row>
    <row r="2548" spans="1:22" x14ac:dyDescent="0.35">
      <c r="A2548" s="11">
        <v>140447</v>
      </c>
      <c r="B2548" s="11" t="s">
        <v>152</v>
      </c>
      <c r="C2548" s="11">
        <v>2004</v>
      </c>
      <c r="G2548" s="15" t="e">
        <v>#N/A</v>
      </c>
      <c r="H2548" s="15" t="e">
        <v>#N/A</v>
      </c>
      <c r="L2548" s="16">
        <v>12</v>
      </c>
      <c r="M2548" s="16">
        <v>18</v>
      </c>
      <c r="N2548" s="17">
        <f>+L2548/(L2548+M2548)</f>
        <v>0.4</v>
      </c>
      <c r="O2548" s="18">
        <v>15980</v>
      </c>
      <c r="P2548" s="18">
        <v>1332</v>
      </c>
      <c r="T2548" s="19">
        <v>13</v>
      </c>
      <c r="U2548" s="19">
        <v>15</v>
      </c>
      <c r="V2548" s="20">
        <f>(+T2548/(T2548+U2548))</f>
        <v>0.4642857142857143</v>
      </c>
    </row>
    <row r="2549" spans="1:22" x14ac:dyDescent="0.35">
      <c r="A2549" s="11">
        <v>140447</v>
      </c>
      <c r="B2549" s="11" t="s">
        <v>152</v>
      </c>
      <c r="C2549" s="11">
        <v>2005</v>
      </c>
      <c r="G2549" s="15" t="e">
        <v>#N/A</v>
      </c>
      <c r="H2549" s="15" t="e">
        <v>#N/A</v>
      </c>
      <c r="L2549" s="16">
        <v>16</v>
      </c>
      <c r="M2549" s="16">
        <v>12</v>
      </c>
      <c r="N2549" s="17">
        <f>+L2549/(L2549+M2549)</f>
        <v>0.5714285714285714</v>
      </c>
      <c r="T2549" s="19">
        <v>12</v>
      </c>
      <c r="U2549" s="19">
        <v>16</v>
      </c>
      <c r="V2549" s="20">
        <f>(+T2549/(T2549+U2549))</f>
        <v>0.42857142857142855</v>
      </c>
    </row>
    <row r="2550" spans="1:22" x14ac:dyDescent="0.35">
      <c r="A2550" s="11">
        <v>140447</v>
      </c>
      <c r="B2550" s="11" t="s">
        <v>152</v>
      </c>
      <c r="C2550" s="11">
        <v>2006</v>
      </c>
      <c r="G2550" s="15" t="e">
        <v>#N/A</v>
      </c>
      <c r="H2550" s="15" t="e">
        <v>#N/A</v>
      </c>
      <c r="L2550" s="16">
        <v>9</v>
      </c>
      <c r="M2550" s="16">
        <v>19</v>
      </c>
      <c r="N2550" s="17">
        <f>+L2550/(L2550+M2550)</f>
        <v>0.32142857142857145</v>
      </c>
      <c r="T2550" s="19">
        <v>14</v>
      </c>
      <c r="U2550" s="19">
        <v>15</v>
      </c>
      <c r="V2550" s="20">
        <f>(+T2550/(T2550+U2550))</f>
        <v>0.48275862068965519</v>
      </c>
    </row>
    <row r="2551" spans="1:22" x14ac:dyDescent="0.35">
      <c r="A2551" s="11">
        <v>140447</v>
      </c>
      <c r="B2551" s="11" t="s">
        <v>152</v>
      </c>
      <c r="C2551" s="11">
        <v>2007</v>
      </c>
      <c r="G2551" s="15" t="e">
        <v>#N/A</v>
      </c>
      <c r="H2551" s="15" t="e">
        <v>#N/A</v>
      </c>
      <c r="L2551" s="16">
        <v>13</v>
      </c>
      <c r="M2551" s="16">
        <v>17</v>
      </c>
      <c r="N2551" s="17">
        <f>+L2551/(L2551+M2551)</f>
        <v>0.43333333333333335</v>
      </c>
      <c r="T2551" s="19">
        <v>5</v>
      </c>
      <c r="U2551" s="19">
        <v>25</v>
      </c>
      <c r="V2551" s="20">
        <f>(+T2551/(T2551+U2551))</f>
        <v>0.16666666666666666</v>
      </c>
    </row>
    <row r="2552" spans="1:22" x14ac:dyDescent="0.35">
      <c r="A2552" s="11">
        <v>140447</v>
      </c>
      <c r="B2552" s="11" t="s">
        <v>152</v>
      </c>
      <c r="C2552" s="11">
        <v>2008</v>
      </c>
      <c r="G2552" s="15" t="e">
        <v>#N/A</v>
      </c>
      <c r="H2552" s="15" t="e">
        <v>#N/A</v>
      </c>
      <c r="L2552" s="16">
        <v>11</v>
      </c>
      <c r="M2552" s="16">
        <v>19</v>
      </c>
      <c r="N2552" s="17">
        <f>+L2552/(L2552+M2552)</f>
        <v>0.36666666666666664</v>
      </c>
      <c r="T2552" s="19">
        <v>4</v>
      </c>
      <c r="U2552" s="19">
        <v>26</v>
      </c>
      <c r="V2552" s="20">
        <f>(+T2552/(T2552+U2552))</f>
        <v>0.13333333333333333</v>
      </c>
    </row>
    <row r="2553" spans="1:22" x14ac:dyDescent="0.35">
      <c r="A2553" s="11">
        <v>140447</v>
      </c>
      <c r="B2553" s="11" t="s">
        <v>152</v>
      </c>
      <c r="C2553" s="11">
        <v>2009</v>
      </c>
      <c r="G2553" s="15" t="e">
        <v>#N/A</v>
      </c>
      <c r="H2553" s="15" t="e">
        <v>#N/A</v>
      </c>
      <c r="L2553" s="16">
        <v>17</v>
      </c>
      <c r="M2553" s="16">
        <v>15</v>
      </c>
      <c r="N2553" s="17">
        <f>+L2553/(L2553+M2553)</f>
        <v>0.53125</v>
      </c>
      <c r="T2553" s="19">
        <v>17</v>
      </c>
      <c r="U2553" s="19">
        <v>14</v>
      </c>
      <c r="V2553" s="20">
        <f>(+T2553/(T2553+U2553))</f>
        <v>0.54838709677419351</v>
      </c>
    </row>
    <row r="2554" spans="1:22" x14ac:dyDescent="0.35">
      <c r="A2554" s="11">
        <v>140447</v>
      </c>
      <c r="B2554" s="11" t="s">
        <v>152</v>
      </c>
      <c r="C2554" s="11">
        <v>2010</v>
      </c>
      <c r="G2554" s="15" t="e">
        <v>#N/A</v>
      </c>
      <c r="H2554" s="15" t="e">
        <v>#N/A</v>
      </c>
      <c r="L2554" s="16">
        <v>16</v>
      </c>
      <c r="M2554" s="16">
        <v>17</v>
      </c>
      <c r="N2554" s="17">
        <f>+L2554/(L2554+M2554)</f>
        <v>0.48484848484848486</v>
      </c>
      <c r="T2554" s="19">
        <v>15</v>
      </c>
      <c r="U2554" s="19">
        <v>16</v>
      </c>
      <c r="V2554" s="20">
        <f>(+T2554/(T2554+U2554))</f>
        <v>0.4838709677419355</v>
      </c>
    </row>
    <row r="2555" spans="1:22" x14ac:dyDescent="0.35">
      <c r="A2555" s="11">
        <v>140447</v>
      </c>
      <c r="B2555" s="11" t="s">
        <v>152</v>
      </c>
      <c r="C2555" s="11">
        <v>2011</v>
      </c>
      <c r="G2555" s="15" t="e">
        <v>#N/A</v>
      </c>
      <c r="H2555" s="15" t="e">
        <v>#N/A</v>
      </c>
      <c r="L2555" s="16">
        <v>15</v>
      </c>
      <c r="M2555" s="16">
        <v>18</v>
      </c>
      <c r="N2555" s="17">
        <f>+L2555/(L2555+M2555)</f>
        <v>0.45454545454545453</v>
      </c>
      <c r="T2555" s="19">
        <v>2</v>
      </c>
      <c r="U2555" s="19">
        <v>28</v>
      </c>
      <c r="V2555" s="20">
        <f>(+T2555/(T2555+U2555))</f>
        <v>6.6666666666666666E-2</v>
      </c>
    </row>
    <row r="2556" spans="1:22" x14ac:dyDescent="0.35">
      <c r="A2556" s="11">
        <v>140447</v>
      </c>
      <c r="B2556" s="11" t="s">
        <v>152</v>
      </c>
      <c r="C2556" s="11">
        <v>2012</v>
      </c>
      <c r="G2556" s="15" t="e">
        <v>#N/A</v>
      </c>
      <c r="H2556" s="15" t="e">
        <v>#N/A</v>
      </c>
      <c r="L2556" s="16">
        <v>27</v>
      </c>
      <c r="M2556" s="16">
        <v>11</v>
      </c>
      <c r="N2556" s="17">
        <f>+L2556/(L2556+M2556)</f>
        <v>0.71052631578947367</v>
      </c>
      <c r="T2556" s="19">
        <v>7</v>
      </c>
      <c r="U2556" s="19">
        <v>23</v>
      </c>
      <c r="V2556" s="20">
        <f>(+T2556/(T2556+U2556))</f>
        <v>0.23333333333333334</v>
      </c>
    </row>
    <row r="2557" spans="1:22" x14ac:dyDescent="0.35">
      <c r="A2557" s="11">
        <v>140447</v>
      </c>
      <c r="B2557" s="11" t="s">
        <v>152</v>
      </c>
      <c r="C2557" s="11">
        <v>2013</v>
      </c>
      <c r="D2557" s="12">
        <v>10</v>
      </c>
      <c r="E2557" s="13">
        <v>2</v>
      </c>
      <c r="F2557" s="14">
        <f>+(D2557/(D2557+E2557))</f>
        <v>0.83333333333333337</v>
      </c>
      <c r="G2557" s="15" t="e">
        <v>#N/A</v>
      </c>
      <c r="H2557" s="15" t="e">
        <v>#N/A</v>
      </c>
      <c r="L2557" s="16">
        <v>24</v>
      </c>
      <c r="M2557" s="16">
        <v>12</v>
      </c>
      <c r="N2557" s="17">
        <f>+L2557/(L2557+M2557)</f>
        <v>0.66666666666666663</v>
      </c>
      <c r="T2557" s="19">
        <v>20</v>
      </c>
      <c r="U2557" s="19">
        <v>12</v>
      </c>
      <c r="V2557" s="20">
        <f>(+T2557/(T2557+U2557))</f>
        <v>0.625</v>
      </c>
    </row>
    <row r="2558" spans="1:22" x14ac:dyDescent="0.35">
      <c r="A2558" s="11">
        <v>140447</v>
      </c>
      <c r="B2558" s="11" t="s">
        <v>152</v>
      </c>
      <c r="C2558" s="11">
        <v>2014</v>
      </c>
      <c r="D2558" s="12">
        <v>6</v>
      </c>
      <c r="E2558" s="13">
        <v>6</v>
      </c>
      <c r="F2558" s="14">
        <f>+(D2558/(D2558+E2558))</f>
        <v>0.5</v>
      </c>
      <c r="G2558" s="15" t="e">
        <v>#N/A</v>
      </c>
      <c r="H2558" s="15" t="e">
        <v>#N/A</v>
      </c>
      <c r="L2558" s="16">
        <v>27</v>
      </c>
      <c r="M2558" s="16">
        <v>9</v>
      </c>
      <c r="N2558" s="17">
        <f>+L2558/(L2558+M2558)</f>
        <v>0.75</v>
      </c>
      <c r="T2558" s="19">
        <v>17</v>
      </c>
      <c r="U2558" s="19">
        <v>14</v>
      </c>
      <c r="V2558" s="20">
        <f>(+T2558/(T2558+U2558))</f>
        <v>0.54838709677419351</v>
      </c>
    </row>
    <row r="2559" spans="1:22" x14ac:dyDescent="0.35">
      <c r="A2559" s="11">
        <v>140447</v>
      </c>
      <c r="B2559" s="11" t="s">
        <v>152</v>
      </c>
      <c r="C2559" s="11">
        <v>2015</v>
      </c>
      <c r="D2559" s="12">
        <v>5</v>
      </c>
      <c r="E2559" s="13">
        <v>6</v>
      </c>
      <c r="F2559" s="14">
        <f>+(D2559/(D2559+E2559))</f>
        <v>0.45454545454545453</v>
      </c>
      <c r="G2559" s="15" t="e">
        <v>#N/A</v>
      </c>
      <c r="H2559" s="15" t="e">
        <v>#N/A</v>
      </c>
      <c r="L2559" s="16">
        <v>19</v>
      </c>
      <c r="M2559" s="16">
        <v>16</v>
      </c>
      <c r="N2559" s="17">
        <f>+L2559/(L2559+M2559)</f>
        <v>0.54285714285714282</v>
      </c>
      <c r="T2559" s="19">
        <v>20</v>
      </c>
      <c r="U2559" s="19">
        <v>15</v>
      </c>
      <c r="V2559" s="20">
        <f>(+T2559/(T2559+U2559))</f>
        <v>0.5714285714285714</v>
      </c>
    </row>
    <row r="2560" spans="1:22" x14ac:dyDescent="0.35">
      <c r="A2560" s="11">
        <v>140447</v>
      </c>
      <c r="B2560" s="11" t="s">
        <v>152</v>
      </c>
      <c r="C2560" s="11">
        <v>2016</v>
      </c>
      <c r="D2560" s="12">
        <v>6</v>
      </c>
      <c r="E2560" s="13">
        <v>5</v>
      </c>
      <c r="F2560" s="14">
        <f>+(D2560/(D2560+E2560))</f>
        <v>0.54545454545454541</v>
      </c>
      <c r="G2560" s="15" t="e">
        <v>#N/A</v>
      </c>
      <c r="H2560" s="15" t="e">
        <v>#N/A</v>
      </c>
      <c r="L2560" s="16">
        <v>19</v>
      </c>
      <c r="M2560" s="16">
        <v>15</v>
      </c>
      <c r="N2560" s="17">
        <f>+L2560/(L2560+M2560)</f>
        <v>0.55882352941176472</v>
      </c>
      <c r="T2560" s="19">
        <v>24</v>
      </c>
      <c r="U2560" s="19">
        <v>9</v>
      </c>
      <c r="V2560" s="20">
        <f>(+T2560/(T2560+U2560))</f>
        <v>0.72727272727272729</v>
      </c>
    </row>
    <row r="2561" spans="1:24" x14ac:dyDescent="0.35">
      <c r="A2561" s="11">
        <v>140447</v>
      </c>
      <c r="B2561" s="11" t="s">
        <v>152</v>
      </c>
      <c r="C2561" s="11">
        <v>2017</v>
      </c>
      <c r="D2561" s="12">
        <v>5</v>
      </c>
      <c r="E2561" s="13">
        <v>6</v>
      </c>
      <c r="F2561" s="14">
        <f>+(D2561/(D2561+E2561))</f>
        <v>0.45454545454545453</v>
      </c>
      <c r="G2561" s="15" t="e">
        <v>#N/A</v>
      </c>
      <c r="H2561" s="15" t="e">
        <v>#N/A</v>
      </c>
      <c r="L2561" s="16">
        <v>15</v>
      </c>
      <c r="M2561" s="16">
        <v>17</v>
      </c>
      <c r="N2561" s="17">
        <f>+L2561/(L2561+M2561)</f>
        <v>0.46875</v>
      </c>
      <c r="O2561" s="18">
        <v>49707</v>
      </c>
      <c r="P2561" s="18">
        <v>3313</v>
      </c>
      <c r="T2561" s="19">
        <v>25</v>
      </c>
      <c r="U2561" s="19">
        <v>7</v>
      </c>
      <c r="V2561" s="20">
        <f>(+T2561/(T2561+U2561))</f>
        <v>0.78125</v>
      </c>
    </row>
    <row r="2562" spans="1:24" x14ac:dyDescent="0.35">
      <c r="A2562" s="11">
        <v>140447</v>
      </c>
      <c r="B2562" s="11" t="s">
        <v>152</v>
      </c>
      <c r="C2562" s="11">
        <v>2018</v>
      </c>
      <c r="D2562" s="12">
        <v>5</v>
      </c>
      <c r="E2562" s="13">
        <v>6</v>
      </c>
      <c r="F2562" s="14">
        <f>+(D2562/(D2562+E2562))</f>
        <v>0.45454545454545453</v>
      </c>
      <c r="G2562" s="15" t="e">
        <v>#N/A</v>
      </c>
      <c r="H2562" s="15" t="e">
        <v>#N/A</v>
      </c>
      <c r="L2562" s="16">
        <v>19</v>
      </c>
      <c r="M2562" s="16">
        <v>15</v>
      </c>
      <c r="N2562" s="17">
        <f>+L2562/(L2562+M2562)</f>
        <v>0.55882352941176472</v>
      </c>
      <c r="O2562" s="18">
        <v>42763</v>
      </c>
      <c r="P2562" s="18">
        <v>3054</v>
      </c>
      <c r="T2562" s="19">
        <v>30</v>
      </c>
      <c r="U2562" s="19">
        <v>3</v>
      </c>
      <c r="V2562" s="20">
        <f>(+T2562/(T2562+U2562))</f>
        <v>0.90909090909090906</v>
      </c>
    </row>
    <row r="2563" spans="1:24" x14ac:dyDescent="0.35">
      <c r="A2563" s="11">
        <v>140447</v>
      </c>
      <c r="B2563" s="11" t="s">
        <v>152</v>
      </c>
      <c r="C2563" s="11">
        <v>2019</v>
      </c>
      <c r="D2563" s="12">
        <v>4</v>
      </c>
      <c r="E2563" s="13">
        <v>8</v>
      </c>
      <c r="F2563" s="14">
        <f>+(D2563/(D2563+E2563))</f>
        <v>0.33333333333333331</v>
      </c>
      <c r="G2563" s="15">
        <v>56437</v>
      </c>
      <c r="H2563" s="15">
        <v>9406</v>
      </c>
      <c r="L2563" s="16">
        <v>11</v>
      </c>
      <c r="M2563" s="16">
        <v>20</v>
      </c>
      <c r="N2563" s="17">
        <f>+L2563/(L2563+M2563)</f>
        <v>0.35483870967741937</v>
      </c>
      <c r="T2563" s="19">
        <v>25</v>
      </c>
      <c r="U2563" s="19">
        <v>8</v>
      </c>
      <c r="V2563" s="20">
        <f>(+T2563/(T2563+U2563))</f>
        <v>0.75757575757575757</v>
      </c>
      <c r="W2563" s="21">
        <v>16116</v>
      </c>
      <c r="X2563" s="21">
        <v>1194</v>
      </c>
    </row>
    <row r="2564" spans="1:24" x14ac:dyDescent="0.35">
      <c r="A2564" s="11">
        <v>140447</v>
      </c>
      <c r="B2564" s="11" t="s">
        <v>152</v>
      </c>
      <c r="C2564" s="11">
        <v>2020</v>
      </c>
      <c r="D2564" s="12">
        <v>5</v>
      </c>
      <c r="E2564" s="13">
        <v>6</v>
      </c>
      <c r="F2564" s="14">
        <f>+(D2564/(D2564+E2564))</f>
        <v>0.45454545454545453</v>
      </c>
      <c r="G2564" s="15" t="e">
        <v>#N/A</v>
      </c>
      <c r="H2564" s="15" t="e">
        <v>#N/A</v>
      </c>
      <c r="L2564" s="16">
        <v>17</v>
      </c>
      <c r="M2564" s="16">
        <v>15</v>
      </c>
      <c r="N2564" s="17">
        <f>+L2564/(L2564+M2564)</f>
        <v>0.53125</v>
      </c>
      <c r="T2564" s="19">
        <v>8</v>
      </c>
      <c r="U2564" s="19">
        <v>23</v>
      </c>
      <c r="V2564" s="20">
        <f>(+T2564/(T2564+U2564))</f>
        <v>0.25806451612903225</v>
      </c>
    </row>
    <row r="2565" spans="1:24" x14ac:dyDescent="0.35">
      <c r="A2565" s="11">
        <v>140447</v>
      </c>
      <c r="B2565" s="11" t="s">
        <v>152</v>
      </c>
      <c r="C2565" s="11">
        <v>2021</v>
      </c>
      <c r="D2565" s="12">
        <v>7</v>
      </c>
      <c r="E2565" s="13">
        <v>3</v>
      </c>
      <c r="F2565" s="14">
        <f>+(D2565/(D2565+E2565))</f>
        <v>0.7</v>
      </c>
      <c r="G2565" s="15" t="e">
        <v>#N/A</v>
      </c>
      <c r="H2565" s="15" t="e">
        <v>#N/A</v>
      </c>
      <c r="L2565" s="16">
        <v>18</v>
      </c>
      <c r="M2565" s="16">
        <v>11</v>
      </c>
      <c r="N2565" s="17">
        <f>+L2565/(L2565+M2565)</f>
        <v>0.62068965517241381</v>
      </c>
      <c r="T2565" s="19">
        <v>19</v>
      </c>
      <c r="U2565" s="19">
        <v>7</v>
      </c>
      <c r="V2565" s="20">
        <f>(+T2565/(T2565+U2565))</f>
        <v>0.73076923076923073</v>
      </c>
    </row>
    <row r="2566" spans="1:24" x14ac:dyDescent="0.35">
      <c r="A2566" s="11">
        <v>140447</v>
      </c>
      <c r="B2566" s="11" t="s">
        <v>152</v>
      </c>
      <c r="C2566" s="11">
        <v>2022</v>
      </c>
      <c r="D2566" s="12">
        <v>7</v>
      </c>
      <c r="E2566" s="13">
        <v>4</v>
      </c>
      <c r="F2566" s="14">
        <f>+(D2566/(D2566+E2566))</f>
        <v>0.63636363636363635</v>
      </c>
      <c r="G2566" s="15" t="e">
        <v>#N/A</v>
      </c>
      <c r="H2566" s="15" t="e">
        <v>#N/A</v>
      </c>
      <c r="L2566" s="16">
        <v>16</v>
      </c>
      <c r="M2566" s="16">
        <v>17</v>
      </c>
      <c r="N2566" s="17">
        <f>+L2566/(L2566+M2566)</f>
        <v>0.48484848484848486</v>
      </c>
      <c r="O2566" s="18">
        <v>28731</v>
      </c>
      <c r="P2566" s="18">
        <v>2052</v>
      </c>
      <c r="S2566" s="70" t="e">
        <f>+Q2566/R2566</f>
        <v>#DIV/0!</v>
      </c>
      <c r="T2566" s="19">
        <v>23</v>
      </c>
      <c r="U2566" s="19">
        <v>7</v>
      </c>
      <c r="V2566" s="20">
        <f>(+T2566/(T2566+U2566))</f>
        <v>0.76666666666666672</v>
      </c>
    </row>
    <row r="2567" spans="1:24" x14ac:dyDescent="0.35">
      <c r="A2567" s="11">
        <v>140553</v>
      </c>
      <c r="B2567" s="11" t="s">
        <v>153</v>
      </c>
      <c r="C2567" s="11">
        <v>2004</v>
      </c>
      <c r="D2567" s="12">
        <v>4</v>
      </c>
      <c r="E2567" s="13">
        <v>6</v>
      </c>
      <c r="F2567" s="14">
        <f>+(D2567/(D2567+E2567))</f>
        <v>0.4</v>
      </c>
      <c r="G2567" s="15" t="e">
        <v>#N/A</v>
      </c>
      <c r="H2567" s="15" t="e">
        <v>#N/A</v>
      </c>
      <c r="L2567" s="16">
        <v>24</v>
      </c>
      <c r="M2567" s="16">
        <v>7</v>
      </c>
      <c r="N2567" s="17">
        <f>+L2567/(L2567+M2567)</f>
        <v>0.77419354838709675</v>
      </c>
      <c r="O2567" s="18">
        <v>26211</v>
      </c>
      <c r="P2567" s="18">
        <v>2383</v>
      </c>
      <c r="T2567" s="24"/>
      <c r="U2567" s="24"/>
      <c r="V2567" s="42"/>
      <c r="W2567" s="30"/>
      <c r="X2567" s="30"/>
    </row>
    <row r="2568" spans="1:24" x14ac:dyDescent="0.35">
      <c r="A2568" s="11">
        <v>140553</v>
      </c>
      <c r="B2568" s="11" t="s">
        <v>153</v>
      </c>
      <c r="C2568" s="11">
        <v>2005</v>
      </c>
      <c r="D2568" s="12">
        <v>3</v>
      </c>
      <c r="E2568" s="13">
        <v>7</v>
      </c>
      <c r="F2568" s="14">
        <f>+(D2568/(D2568+E2568))</f>
        <v>0.3</v>
      </c>
      <c r="G2568" s="15" t="e">
        <v>#N/A</v>
      </c>
      <c r="H2568" s="15" t="e">
        <v>#N/A</v>
      </c>
      <c r="L2568" s="16">
        <v>16</v>
      </c>
      <c r="M2568" s="16">
        <v>13</v>
      </c>
      <c r="N2568" s="17">
        <f>+L2568/(L2568+M2568)</f>
        <v>0.55172413793103448</v>
      </c>
      <c r="T2568" s="24"/>
      <c r="U2568" s="24"/>
      <c r="V2568" s="42"/>
      <c r="W2568" s="30"/>
      <c r="X2568" s="30"/>
    </row>
    <row r="2569" spans="1:24" x14ac:dyDescent="0.35">
      <c r="A2569" s="11">
        <v>140553</v>
      </c>
      <c r="B2569" s="11" t="s">
        <v>153</v>
      </c>
      <c r="C2569" s="11">
        <v>2006</v>
      </c>
      <c r="D2569" s="12">
        <v>2</v>
      </c>
      <c r="E2569" s="13">
        <v>9</v>
      </c>
      <c r="F2569" s="14">
        <f>+(D2569/(D2569+E2569))</f>
        <v>0.18181818181818182</v>
      </c>
      <c r="G2569" s="15" t="e">
        <v>#N/A</v>
      </c>
      <c r="H2569" s="15" t="e">
        <v>#N/A</v>
      </c>
      <c r="L2569" s="16">
        <v>16</v>
      </c>
      <c r="M2569" s="16">
        <v>12</v>
      </c>
      <c r="N2569" s="17">
        <f>+L2569/(L2569+M2569)</f>
        <v>0.5714285714285714</v>
      </c>
      <c r="T2569" s="24"/>
      <c r="U2569" s="24"/>
      <c r="V2569" s="42"/>
      <c r="W2569" s="30"/>
      <c r="X2569" s="30"/>
    </row>
    <row r="2570" spans="1:24" x14ac:dyDescent="0.35">
      <c r="A2570" s="11">
        <v>140553</v>
      </c>
      <c r="B2570" s="11" t="s">
        <v>153</v>
      </c>
      <c r="C2570" s="11">
        <v>2007</v>
      </c>
      <c r="D2570" s="12">
        <v>3</v>
      </c>
      <c r="E2570" s="13">
        <v>7</v>
      </c>
      <c r="F2570" s="14">
        <f>+(D2570/(D2570+E2570))</f>
        <v>0.3</v>
      </c>
      <c r="G2570" s="15" t="e">
        <v>#N/A</v>
      </c>
      <c r="H2570" s="15" t="e">
        <v>#N/A</v>
      </c>
      <c r="L2570" s="16">
        <v>9</v>
      </c>
      <c r="M2570" s="16">
        <v>16</v>
      </c>
      <c r="N2570" s="17">
        <f>+L2570/(L2570+M2570)</f>
        <v>0.36</v>
      </c>
      <c r="T2570" s="24"/>
      <c r="U2570" s="24"/>
      <c r="V2570" s="42"/>
      <c r="W2570" s="30"/>
      <c r="X2570" s="30"/>
    </row>
    <row r="2571" spans="1:24" x14ac:dyDescent="0.35">
      <c r="A2571" s="11">
        <v>140553</v>
      </c>
      <c r="B2571" s="11" t="s">
        <v>153</v>
      </c>
      <c r="C2571" s="11">
        <v>2008</v>
      </c>
      <c r="D2571" s="12">
        <v>5</v>
      </c>
      <c r="E2571" s="13">
        <v>6</v>
      </c>
      <c r="F2571" s="14">
        <f>+(D2571/(D2571+E2571))</f>
        <v>0.45454545454545453</v>
      </c>
      <c r="G2571" s="15" t="e">
        <v>#N/A</v>
      </c>
      <c r="H2571" s="15" t="e">
        <v>#N/A</v>
      </c>
      <c r="L2571" s="16">
        <v>12</v>
      </c>
      <c r="M2571" s="16">
        <v>15</v>
      </c>
      <c r="N2571" s="17">
        <f>+L2571/(L2571+M2571)</f>
        <v>0.44444444444444442</v>
      </c>
      <c r="T2571" s="24"/>
      <c r="U2571" s="24"/>
      <c r="V2571" s="42"/>
      <c r="W2571" s="30"/>
      <c r="X2571" s="30"/>
    </row>
    <row r="2572" spans="1:24" x14ac:dyDescent="0.35">
      <c r="A2572" s="11">
        <v>140553</v>
      </c>
      <c r="B2572" s="11" t="s">
        <v>153</v>
      </c>
      <c r="C2572" s="11">
        <v>2009</v>
      </c>
      <c r="D2572" s="12">
        <v>7</v>
      </c>
      <c r="E2572" s="13">
        <v>3</v>
      </c>
      <c r="F2572" s="14">
        <f>+(D2572/(D2572+E2572))</f>
        <v>0.7</v>
      </c>
      <c r="G2572" s="15" t="e">
        <v>#N/A</v>
      </c>
      <c r="H2572" s="15" t="e">
        <v>#N/A</v>
      </c>
      <c r="L2572" s="16">
        <v>9</v>
      </c>
      <c r="M2572" s="16">
        <v>19</v>
      </c>
      <c r="N2572" s="17">
        <f>+L2572/(L2572+M2572)</f>
        <v>0.32142857142857145</v>
      </c>
      <c r="T2572" s="24"/>
      <c r="U2572" s="24"/>
      <c r="V2572" s="42"/>
      <c r="W2572" s="30"/>
      <c r="X2572" s="30"/>
    </row>
    <row r="2573" spans="1:24" x14ac:dyDescent="0.35">
      <c r="A2573" s="11">
        <v>140553</v>
      </c>
      <c r="B2573" s="11" t="s">
        <v>153</v>
      </c>
      <c r="C2573" s="11">
        <v>2010</v>
      </c>
      <c r="D2573" s="12">
        <v>8</v>
      </c>
      <c r="E2573" s="13">
        <v>3</v>
      </c>
      <c r="F2573" s="14">
        <f>+(D2573/(D2573+E2573))</f>
        <v>0.72727272727272729</v>
      </c>
      <c r="G2573" s="15" t="e">
        <v>#N/A</v>
      </c>
      <c r="H2573" s="15" t="e">
        <v>#N/A</v>
      </c>
      <c r="L2573" s="16">
        <v>7</v>
      </c>
      <c r="M2573" s="16">
        <v>20</v>
      </c>
      <c r="N2573" s="17">
        <f>+L2573/(L2573+M2573)</f>
        <v>0.25925925925925924</v>
      </c>
      <c r="T2573" s="24"/>
      <c r="U2573" s="24"/>
      <c r="V2573" s="42"/>
      <c r="W2573" s="30"/>
      <c r="X2573" s="30"/>
    </row>
    <row r="2574" spans="1:24" x14ac:dyDescent="0.35">
      <c r="A2574" s="11">
        <v>140553</v>
      </c>
      <c r="B2574" s="11" t="s">
        <v>153</v>
      </c>
      <c r="C2574" s="11">
        <v>2011</v>
      </c>
      <c r="D2574" s="12">
        <v>8</v>
      </c>
      <c r="E2574" s="13">
        <v>2</v>
      </c>
      <c r="F2574" s="14">
        <f>+(D2574/(D2574+E2574))</f>
        <v>0.8</v>
      </c>
      <c r="G2574" s="15" t="e">
        <v>#N/A</v>
      </c>
      <c r="H2574" s="15" t="e">
        <v>#N/A</v>
      </c>
      <c r="L2574" s="16">
        <v>14</v>
      </c>
      <c r="M2574" s="16">
        <v>14</v>
      </c>
      <c r="N2574" s="17">
        <f>+L2574/(L2574+M2574)</f>
        <v>0.5</v>
      </c>
      <c r="T2574" s="24"/>
      <c r="U2574" s="24"/>
      <c r="V2574" s="42"/>
      <c r="W2574" s="30"/>
      <c r="X2574" s="30"/>
    </row>
    <row r="2575" spans="1:24" x14ac:dyDescent="0.35">
      <c r="A2575" s="11">
        <v>140553</v>
      </c>
      <c r="B2575" s="11" t="s">
        <v>153</v>
      </c>
      <c r="C2575" s="11">
        <v>2012</v>
      </c>
      <c r="D2575" s="12">
        <v>3</v>
      </c>
      <c r="E2575" s="13">
        <v>7</v>
      </c>
      <c r="F2575" s="14">
        <f>+(D2575/(D2575+E2575))</f>
        <v>0.3</v>
      </c>
      <c r="G2575" s="15" t="e">
        <v>#N/A</v>
      </c>
      <c r="H2575" s="15" t="e">
        <v>#N/A</v>
      </c>
      <c r="L2575" s="16">
        <v>8</v>
      </c>
      <c r="M2575" s="16">
        <v>19</v>
      </c>
      <c r="N2575" s="17">
        <f>+L2575/(L2575+M2575)</f>
        <v>0.29629629629629628</v>
      </c>
      <c r="T2575" s="24"/>
      <c r="U2575" s="24"/>
      <c r="V2575" s="42"/>
      <c r="W2575" s="30"/>
      <c r="X2575" s="30"/>
    </row>
    <row r="2576" spans="1:24" x14ac:dyDescent="0.35">
      <c r="A2576" s="11">
        <v>140553</v>
      </c>
      <c r="B2576" s="11" t="s">
        <v>153</v>
      </c>
      <c r="C2576" s="11">
        <v>2013</v>
      </c>
      <c r="D2576" s="12">
        <v>2</v>
      </c>
      <c r="E2576" s="13">
        <v>8</v>
      </c>
      <c r="F2576" s="14">
        <f>+(D2576/(D2576+E2576))</f>
        <v>0.2</v>
      </c>
      <c r="G2576" s="15" t="e">
        <v>#N/A</v>
      </c>
      <c r="H2576" s="15" t="e">
        <v>#N/A</v>
      </c>
      <c r="L2576" s="16">
        <v>20</v>
      </c>
      <c r="M2576" s="16">
        <v>8</v>
      </c>
      <c r="N2576" s="17">
        <f>+L2576/(L2576+M2576)</f>
        <v>0.7142857142857143</v>
      </c>
      <c r="T2576" s="24"/>
      <c r="U2576" s="24"/>
      <c r="V2576" s="42"/>
      <c r="W2576" s="30"/>
      <c r="X2576" s="30"/>
    </row>
    <row r="2577" spans="1:24" x14ac:dyDescent="0.35">
      <c r="A2577" s="11">
        <v>140553</v>
      </c>
      <c r="B2577" s="11" t="s">
        <v>153</v>
      </c>
      <c r="C2577" s="11">
        <v>2014</v>
      </c>
      <c r="D2577" s="12">
        <v>6</v>
      </c>
      <c r="E2577" s="13">
        <v>4</v>
      </c>
      <c r="F2577" s="14">
        <f>+(D2577/(D2577+E2577))</f>
        <v>0.6</v>
      </c>
      <c r="G2577" s="15" t="e">
        <v>#N/A</v>
      </c>
      <c r="H2577" s="15" t="e">
        <v>#N/A</v>
      </c>
      <c r="L2577" s="16">
        <v>7</v>
      </c>
      <c r="M2577" s="16">
        <v>20</v>
      </c>
      <c r="N2577" s="17">
        <f>+L2577/(L2577+M2577)</f>
        <v>0.25925925925925924</v>
      </c>
      <c r="T2577" s="24"/>
      <c r="U2577" s="24"/>
      <c r="V2577" s="42"/>
      <c r="W2577" s="30"/>
      <c r="X2577" s="30"/>
    </row>
    <row r="2578" spans="1:24" x14ac:dyDescent="0.35">
      <c r="A2578" s="11">
        <v>140553</v>
      </c>
      <c r="B2578" s="11" t="s">
        <v>153</v>
      </c>
      <c r="C2578" s="11">
        <v>2015</v>
      </c>
      <c r="D2578" s="12">
        <v>5</v>
      </c>
      <c r="E2578" s="13">
        <v>5</v>
      </c>
      <c r="F2578" s="14">
        <f>+(D2578/(D2578+E2578))</f>
        <v>0.5</v>
      </c>
      <c r="G2578" s="15" t="e">
        <v>#N/A</v>
      </c>
      <c r="H2578" s="15" t="e">
        <v>#N/A</v>
      </c>
      <c r="L2578" s="16">
        <v>16</v>
      </c>
      <c r="M2578" s="16">
        <v>12</v>
      </c>
      <c r="N2578" s="17">
        <f>+L2578/(L2578+M2578)</f>
        <v>0.5714285714285714</v>
      </c>
      <c r="T2578" s="24"/>
      <c r="U2578" s="24"/>
      <c r="V2578" s="42"/>
      <c r="W2578" s="30"/>
      <c r="X2578" s="30"/>
    </row>
    <row r="2579" spans="1:24" x14ac:dyDescent="0.35">
      <c r="A2579" s="11">
        <v>140553</v>
      </c>
      <c r="B2579" s="11" t="s">
        <v>153</v>
      </c>
      <c r="C2579" s="11">
        <v>2016</v>
      </c>
      <c r="D2579" s="12">
        <v>3</v>
      </c>
      <c r="E2579" s="13">
        <v>7</v>
      </c>
      <c r="F2579" s="14">
        <f>+(D2579/(D2579+E2579))</f>
        <v>0.3</v>
      </c>
      <c r="G2579" s="15" t="e">
        <v>#N/A</v>
      </c>
      <c r="H2579" s="15" t="e">
        <v>#N/A</v>
      </c>
      <c r="L2579" s="16">
        <v>15</v>
      </c>
      <c r="M2579" s="16">
        <v>10</v>
      </c>
      <c r="N2579" s="17">
        <f>+L2579/(L2579+M2579)</f>
        <v>0.6</v>
      </c>
      <c r="O2579" s="18">
        <v>16168</v>
      </c>
      <c r="P2579" s="18">
        <v>1469</v>
      </c>
      <c r="T2579" s="24"/>
      <c r="U2579" s="24"/>
      <c r="V2579" s="42"/>
      <c r="W2579" s="30"/>
      <c r="X2579" s="30"/>
    </row>
    <row r="2580" spans="1:24" x14ac:dyDescent="0.35">
      <c r="A2580" s="11">
        <v>140553</v>
      </c>
      <c r="B2580" s="11" t="s">
        <v>153</v>
      </c>
      <c r="C2580" s="11">
        <v>2017</v>
      </c>
      <c r="D2580" s="12">
        <v>4</v>
      </c>
      <c r="E2580" s="13">
        <v>6</v>
      </c>
      <c r="F2580" s="14">
        <f>+(D2580/(D2580+E2580))</f>
        <v>0.4</v>
      </c>
      <c r="G2580" s="15" t="e">
        <v>#N/A</v>
      </c>
      <c r="H2580" s="15" t="e">
        <v>#N/A</v>
      </c>
      <c r="L2580" s="16">
        <v>18</v>
      </c>
      <c r="M2580" s="16">
        <v>10</v>
      </c>
      <c r="N2580" s="17">
        <f>+L2580/(L2580+M2580)</f>
        <v>0.6428571428571429</v>
      </c>
      <c r="O2580" s="18">
        <v>16523</v>
      </c>
      <c r="P2580" s="18">
        <v>1101</v>
      </c>
      <c r="T2580" s="24"/>
      <c r="U2580" s="24"/>
      <c r="V2580" s="42"/>
      <c r="W2580" s="30"/>
      <c r="X2580" s="30"/>
    </row>
    <row r="2581" spans="1:24" x14ac:dyDescent="0.35">
      <c r="A2581" s="11">
        <v>140553</v>
      </c>
      <c r="B2581" s="11" t="s">
        <v>153</v>
      </c>
      <c r="C2581" s="11">
        <v>2018</v>
      </c>
      <c r="D2581" s="12">
        <v>7</v>
      </c>
      <c r="E2581" s="13">
        <v>3</v>
      </c>
      <c r="F2581" s="14">
        <f>+(D2581/(D2581+E2581))</f>
        <v>0.7</v>
      </c>
      <c r="G2581" s="15" t="e">
        <v>#N/A</v>
      </c>
      <c r="H2581" s="15" t="e">
        <v>#N/A</v>
      </c>
      <c r="L2581" s="16">
        <v>25</v>
      </c>
      <c r="M2581" s="16">
        <v>3</v>
      </c>
      <c r="N2581" s="17">
        <f>+L2581/(L2581+M2581)</f>
        <v>0.8928571428571429</v>
      </c>
      <c r="O2581" s="18">
        <v>31303</v>
      </c>
      <c r="P2581" s="18">
        <v>2407</v>
      </c>
      <c r="T2581" s="24"/>
      <c r="U2581" s="24"/>
      <c r="V2581" s="42"/>
      <c r="W2581" s="30"/>
      <c r="X2581" s="30"/>
    </row>
    <row r="2582" spans="1:24" x14ac:dyDescent="0.35">
      <c r="A2582" s="11">
        <v>140553</v>
      </c>
      <c r="B2582" s="11" t="s">
        <v>153</v>
      </c>
      <c r="C2582" s="11">
        <v>2019</v>
      </c>
      <c r="D2582" s="12">
        <v>4</v>
      </c>
      <c r="E2582" s="13">
        <v>6</v>
      </c>
      <c r="F2582" s="14">
        <f>+(D2582/(D2582+E2582))</f>
        <v>0.4</v>
      </c>
      <c r="G2582" s="15">
        <v>36111</v>
      </c>
      <c r="H2582" s="15">
        <v>12037</v>
      </c>
      <c r="L2582" s="16">
        <v>20</v>
      </c>
      <c r="M2582" s="16">
        <v>5</v>
      </c>
      <c r="N2582" s="17">
        <f>+L2582/(L2582+M2582)</f>
        <v>0.8</v>
      </c>
      <c r="T2582" s="24"/>
      <c r="U2582" s="24"/>
      <c r="V2582" s="42"/>
      <c r="W2582" s="30"/>
      <c r="X2582" s="30"/>
    </row>
    <row r="2583" spans="1:24" x14ac:dyDescent="0.35">
      <c r="A2583" s="11">
        <v>140553</v>
      </c>
      <c r="B2583" s="11" t="s">
        <v>153</v>
      </c>
      <c r="C2583" s="11">
        <v>2020</v>
      </c>
      <c r="G2583" s="15" t="e">
        <v>#N/A</v>
      </c>
      <c r="H2583" s="15" t="e">
        <v>#N/A</v>
      </c>
      <c r="L2583" s="16">
        <v>16</v>
      </c>
      <c r="M2583" s="16">
        <v>14</v>
      </c>
      <c r="N2583" s="17">
        <f>+L2583/(L2583+M2583)</f>
        <v>0.53333333333333333</v>
      </c>
      <c r="T2583" s="24"/>
      <c r="U2583" s="24"/>
      <c r="V2583" s="42"/>
      <c r="W2583" s="30"/>
      <c r="X2583" s="30"/>
    </row>
    <row r="2584" spans="1:24" x14ac:dyDescent="0.35">
      <c r="A2584" s="11">
        <v>140553</v>
      </c>
      <c r="B2584" s="11" t="s">
        <v>153</v>
      </c>
      <c r="C2584" s="11">
        <v>2021</v>
      </c>
      <c r="D2584" s="12">
        <v>4</v>
      </c>
      <c r="E2584" s="13">
        <v>6</v>
      </c>
      <c r="F2584" s="14">
        <f>+(D2584/(D2584+E2584))</f>
        <v>0.4</v>
      </c>
      <c r="G2584" s="15" t="e">
        <v>#N/A</v>
      </c>
      <c r="H2584" s="15" t="e">
        <v>#N/A</v>
      </c>
      <c r="N2584" s="17"/>
      <c r="T2584" s="24"/>
      <c r="U2584" s="24"/>
      <c r="V2584" s="42"/>
      <c r="W2584" s="30"/>
      <c r="X2584" s="30"/>
    </row>
    <row r="2585" spans="1:24" x14ac:dyDescent="0.35">
      <c r="A2585" s="11">
        <v>140553</v>
      </c>
      <c r="B2585" s="11" t="s">
        <v>153</v>
      </c>
      <c r="C2585" s="11">
        <v>2022</v>
      </c>
      <c r="D2585" s="12">
        <v>1</v>
      </c>
      <c r="E2585" s="13">
        <v>9</v>
      </c>
      <c r="F2585" s="14">
        <f>+(D2585/(D2585+E2585))</f>
        <v>0.1</v>
      </c>
      <c r="G2585" s="15" t="e">
        <v>#N/A</v>
      </c>
      <c r="H2585" s="15" t="e">
        <v>#N/A</v>
      </c>
      <c r="L2585" s="16">
        <v>21</v>
      </c>
      <c r="M2585" s="16">
        <v>7</v>
      </c>
      <c r="N2585" s="17">
        <f>+L2585/(L2585+M2585)</f>
        <v>0.75</v>
      </c>
      <c r="O2585" s="18">
        <v>4065</v>
      </c>
      <c r="P2585" s="18">
        <v>370</v>
      </c>
      <c r="S2585" s="70" t="e">
        <f>+Q2585/R2585</f>
        <v>#DIV/0!</v>
      </c>
      <c r="T2585" s="24"/>
      <c r="U2585" s="24"/>
      <c r="V2585" s="42"/>
      <c r="W2585" s="30"/>
      <c r="X2585" s="30"/>
    </row>
    <row r="2586" spans="1:24" x14ac:dyDescent="0.35">
      <c r="A2586" s="11">
        <v>140960</v>
      </c>
      <c r="B2586" s="11" t="s">
        <v>154</v>
      </c>
      <c r="C2586" s="11">
        <v>2004</v>
      </c>
      <c r="D2586" s="12">
        <v>2</v>
      </c>
      <c r="E2586" s="13">
        <v>8</v>
      </c>
      <c r="F2586" s="14">
        <f>+(D2586/(D2586+E2586))</f>
        <v>0.2</v>
      </c>
      <c r="G2586" s="15" t="e">
        <v>#N/A</v>
      </c>
      <c r="H2586" s="15" t="e">
        <v>#N/A</v>
      </c>
      <c r="L2586" s="16">
        <v>4</v>
      </c>
      <c r="M2586" s="16">
        <v>24</v>
      </c>
      <c r="N2586" s="17">
        <f>+L2586/(L2586+M2586)</f>
        <v>0.14285714285714285</v>
      </c>
      <c r="T2586" s="19">
        <v>6</v>
      </c>
      <c r="U2586" s="19">
        <v>20</v>
      </c>
      <c r="V2586" s="20">
        <f>(+T2586/(T2586+U2586))</f>
        <v>0.23076923076923078</v>
      </c>
    </row>
    <row r="2587" spans="1:24" x14ac:dyDescent="0.35">
      <c r="A2587" s="11">
        <v>140960</v>
      </c>
      <c r="B2587" s="11" t="s">
        <v>154</v>
      </c>
      <c r="C2587" s="11">
        <v>2005</v>
      </c>
      <c r="D2587" s="12">
        <v>0</v>
      </c>
      <c r="E2587" s="13">
        <v>11</v>
      </c>
      <c r="F2587" s="14">
        <f>+(D2587/(D2587+E2587))</f>
        <v>0</v>
      </c>
      <c r="G2587" s="15" t="e">
        <v>#N/A</v>
      </c>
      <c r="H2587" s="15" t="e">
        <v>#N/A</v>
      </c>
      <c r="L2587" s="16">
        <v>0</v>
      </c>
      <c r="M2587" s="16">
        <v>28</v>
      </c>
      <c r="N2587" s="17">
        <f>+L2587/(L2587+M2587)</f>
        <v>0</v>
      </c>
      <c r="T2587" s="19">
        <v>6</v>
      </c>
      <c r="U2587" s="19">
        <v>22</v>
      </c>
      <c r="V2587" s="20">
        <f>(+T2587/(T2587+U2587))</f>
        <v>0.21428571428571427</v>
      </c>
    </row>
    <row r="2588" spans="1:24" x14ac:dyDescent="0.35">
      <c r="A2588" s="11">
        <v>140960</v>
      </c>
      <c r="B2588" s="11" t="s">
        <v>154</v>
      </c>
      <c r="C2588" s="11">
        <v>2006</v>
      </c>
      <c r="D2588" s="12">
        <v>2</v>
      </c>
      <c r="E2588" s="13">
        <v>8</v>
      </c>
      <c r="F2588" s="14">
        <f>+(D2588/(D2588+E2588))</f>
        <v>0.2</v>
      </c>
      <c r="G2588" s="15" t="e">
        <v>#N/A</v>
      </c>
      <c r="H2588" s="15" t="e">
        <v>#N/A</v>
      </c>
      <c r="L2588" s="16">
        <v>2</v>
      </c>
      <c r="M2588" s="16">
        <v>28</v>
      </c>
      <c r="N2588" s="17">
        <f>+L2588/(L2588+M2588)</f>
        <v>6.6666666666666666E-2</v>
      </c>
      <c r="T2588" s="19">
        <v>4</v>
      </c>
      <c r="U2588" s="19">
        <v>24</v>
      </c>
      <c r="V2588" s="20">
        <f>(+T2588/(T2588+U2588))</f>
        <v>0.14285714285714285</v>
      </c>
    </row>
    <row r="2589" spans="1:24" x14ac:dyDescent="0.35">
      <c r="A2589" s="11">
        <v>140960</v>
      </c>
      <c r="B2589" s="11" t="s">
        <v>154</v>
      </c>
      <c r="C2589" s="11">
        <v>2007</v>
      </c>
      <c r="D2589" s="12">
        <v>1</v>
      </c>
      <c r="E2589" s="13">
        <v>9</v>
      </c>
      <c r="F2589" s="14">
        <f>+(D2589/(D2589+E2589))</f>
        <v>0.1</v>
      </c>
      <c r="G2589" s="15">
        <v>18552</v>
      </c>
      <c r="H2589" s="15">
        <v>3710</v>
      </c>
      <c r="L2589" s="16">
        <v>12</v>
      </c>
      <c r="M2589" s="16">
        <v>18</v>
      </c>
      <c r="N2589" s="17">
        <f>+L2589/(L2589+M2589)</f>
        <v>0.4</v>
      </c>
      <c r="T2589" s="19">
        <v>12</v>
      </c>
      <c r="U2589" s="19">
        <v>17</v>
      </c>
      <c r="V2589" s="20">
        <f>(+T2589/(T2589+U2589))</f>
        <v>0.41379310344827586</v>
      </c>
    </row>
    <row r="2590" spans="1:24" x14ac:dyDescent="0.35">
      <c r="A2590" s="11">
        <v>140960</v>
      </c>
      <c r="B2590" s="11" t="s">
        <v>154</v>
      </c>
      <c r="C2590" s="11">
        <v>2008</v>
      </c>
      <c r="D2590" s="12">
        <v>5</v>
      </c>
      <c r="E2590" s="13">
        <v>7</v>
      </c>
      <c r="F2590" s="14">
        <f>+(D2590/(D2590+E2590))</f>
        <v>0.41666666666666669</v>
      </c>
      <c r="G2590" s="15" t="e">
        <v>#N/A</v>
      </c>
      <c r="H2590" s="15" t="e">
        <v>#N/A</v>
      </c>
      <c r="L2590" s="16">
        <v>13</v>
      </c>
      <c r="M2590" s="16">
        <v>18</v>
      </c>
      <c r="N2590" s="17">
        <f>+L2590/(L2590+M2590)</f>
        <v>0.41935483870967744</v>
      </c>
      <c r="T2590" s="19">
        <v>14</v>
      </c>
      <c r="U2590" s="19">
        <v>15</v>
      </c>
      <c r="V2590" s="20">
        <f>(+T2590/(T2590+U2590))</f>
        <v>0.48275862068965519</v>
      </c>
      <c r="W2590" s="21">
        <v>7703</v>
      </c>
      <c r="X2590" s="21">
        <v>593</v>
      </c>
    </row>
    <row r="2591" spans="1:24" x14ac:dyDescent="0.35">
      <c r="A2591" s="11">
        <v>140960</v>
      </c>
      <c r="B2591" s="11" t="s">
        <v>154</v>
      </c>
      <c r="C2591" s="11">
        <v>2009</v>
      </c>
      <c r="D2591" s="12">
        <v>2</v>
      </c>
      <c r="E2591" s="13">
        <v>8</v>
      </c>
      <c r="F2591" s="14">
        <f>+(D2591/(D2591+E2591))</f>
        <v>0.2</v>
      </c>
      <c r="G2591" s="15" t="e">
        <v>#N/A</v>
      </c>
      <c r="H2591" s="15" t="e">
        <v>#N/A</v>
      </c>
      <c r="L2591" s="16">
        <v>15</v>
      </c>
      <c r="M2591" s="16">
        <v>14</v>
      </c>
      <c r="N2591" s="17">
        <f>+L2591/(L2591+M2591)</f>
        <v>0.51724137931034486</v>
      </c>
      <c r="T2591" s="19">
        <v>9</v>
      </c>
      <c r="U2591" s="19">
        <v>22</v>
      </c>
      <c r="V2591" s="20">
        <f>(+T2591/(T2591+U2591))</f>
        <v>0.29032258064516131</v>
      </c>
      <c r="W2591" s="21">
        <v>8855</v>
      </c>
      <c r="X2591" s="21">
        <v>737</v>
      </c>
    </row>
    <row r="2592" spans="1:24" x14ac:dyDescent="0.35">
      <c r="A2592" s="11">
        <v>140960</v>
      </c>
      <c r="B2592" s="11" t="s">
        <v>154</v>
      </c>
      <c r="C2592" s="11">
        <v>2010</v>
      </c>
      <c r="D2592" s="12">
        <v>1</v>
      </c>
      <c r="E2592" s="13">
        <v>10</v>
      </c>
      <c r="F2592" s="14">
        <f>+(D2592/(D2592+E2592))</f>
        <v>9.0909090909090912E-2</v>
      </c>
      <c r="G2592" s="15" t="e">
        <v>#N/A</v>
      </c>
      <c r="H2592" s="15" t="e">
        <v>#N/A</v>
      </c>
      <c r="L2592" s="16">
        <v>11</v>
      </c>
      <c r="M2592" s="16">
        <v>15</v>
      </c>
      <c r="N2592" s="17">
        <f>+L2592/(L2592+M2592)</f>
        <v>0.42307692307692307</v>
      </c>
      <c r="T2592" s="19">
        <v>9</v>
      </c>
      <c r="U2592" s="19">
        <v>21</v>
      </c>
      <c r="V2592" s="20">
        <f>(+T2592/(T2592+U2592))</f>
        <v>0.3</v>
      </c>
      <c r="W2592" s="21">
        <v>5699</v>
      </c>
      <c r="X2592" s="21">
        <v>475</v>
      </c>
    </row>
    <row r="2593" spans="1:24" x14ac:dyDescent="0.35">
      <c r="A2593" s="11">
        <v>140960</v>
      </c>
      <c r="B2593" s="11" t="s">
        <v>154</v>
      </c>
      <c r="C2593" s="11">
        <v>2011</v>
      </c>
      <c r="D2593" s="12">
        <v>1</v>
      </c>
      <c r="E2593" s="13">
        <v>10</v>
      </c>
      <c r="F2593" s="14">
        <f>+(D2593/(D2593+E2593))</f>
        <v>9.0909090909090912E-2</v>
      </c>
      <c r="G2593" s="15" t="e">
        <v>#N/A</v>
      </c>
      <c r="H2593" s="15" t="e">
        <v>#N/A</v>
      </c>
      <c r="L2593" s="16">
        <v>12</v>
      </c>
      <c r="M2593" s="16">
        <v>18</v>
      </c>
      <c r="N2593" s="17">
        <f>+L2593/(L2593+M2593)</f>
        <v>0.4</v>
      </c>
      <c r="T2593" s="19">
        <v>15</v>
      </c>
      <c r="U2593" s="19">
        <v>25</v>
      </c>
      <c r="V2593" s="20">
        <f>(+T2593/(T2593+U2593))</f>
        <v>0.375</v>
      </c>
      <c r="W2593" s="21">
        <v>4383</v>
      </c>
      <c r="X2593" s="21">
        <v>365</v>
      </c>
    </row>
    <row r="2594" spans="1:24" x14ac:dyDescent="0.35">
      <c r="A2594" s="11">
        <v>140960</v>
      </c>
      <c r="B2594" s="11" t="s">
        <v>154</v>
      </c>
      <c r="C2594" s="11">
        <v>2012</v>
      </c>
      <c r="D2594" s="12">
        <v>1</v>
      </c>
      <c r="E2594" s="13">
        <v>10</v>
      </c>
      <c r="F2594" s="14">
        <f>+(D2594/(D2594+E2594))</f>
        <v>9.0909090909090912E-2</v>
      </c>
      <c r="G2594" s="15" t="e">
        <v>#N/A</v>
      </c>
      <c r="H2594" s="15" t="e">
        <v>#N/A</v>
      </c>
      <c r="L2594" s="16">
        <v>21</v>
      </c>
      <c r="M2594" s="16">
        <v>12</v>
      </c>
      <c r="N2594" s="17">
        <f>+L2594/(L2594+M2594)</f>
        <v>0.63636363636363635</v>
      </c>
      <c r="T2594" s="19">
        <v>15</v>
      </c>
      <c r="U2594" s="19">
        <v>11</v>
      </c>
      <c r="V2594" s="20">
        <f>(+T2594/(T2594+U2594))</f>
        <v>0.57692307692307687</v>
      </c>
      <c r="W2594" s="21">
        <v>4700</v>
      </c>
      <c r="X2594" s="21">
        <v>392</v>
      </c>
    </row>
    <row r="2595" spans="1:24" x14ac:dyDescent="0.35">
      <c r="A2595" s="11">
        <v>140960</v>
      </c>
      <c r="B2595" s="11" t="s">
        <v>154</v>
      </c>
      <c r="C2595" s="11">
        <v>2013</v>
      </c>
      <c r="D2595" s="12">
        <v>1</v>
      </c>
      <c r="E2595" s="13">
        <v>11</v>
      </c>
      <c r="F2595" s="14">
        <f>+(D2595/(D2595+E2595))</f>
        <v>8.3333333333333329E-2</v>
      </c>
      <c r="G2595" s="15" t="e">
        <v>#N/A</v>
      </c>
      <c r="H2595" s="15" t="e">
        <v>#N/A</v>
      </c>
      <c r="L2595" s="16">
        <v>19</v>
      </c>
      <c r="M2595" s="16">
        <v>15</v>
      </c>
      <c r="N2595" s="17">
        <f>+L2595/(L2595+M2595)</f>
        <v>0.55882352941176472</v>
      </c>
      <c r="T2595" s="19">
        <v>10</v>
      </c>
      <c r="U2595" s="19">
        <v>20</v>
      </c>
      <c r="V2595" s="20">
        <f>(+T2595/(T2595+U2595))</f>
        <v>0.33333333333333331</v>
      </c>
      <c r="W2595" s="21">
        <v>7115</v>
      </c>
      <c r="X2595" s="21">
        <v>508</v>
      </c>
    </row>
    <row r="2596" spans="1:24" x14ac:dyDescent="0.35">
      <c r="A2596" s="11">
        <v>140960</v>
      </c>
      <c r="B2596" s="11" t="s">
        <v>154</v>
      </c>
      <c r="C2596" s="11">
        <v>2014</v>
      </c>
      <c r="D2596" s="12">
        <v>0</v>
      </c>
      <c r="E2596" s="13">
        <v>12</v>
      </c>
      <c r="F2596" s="14">
        <f>+(D2596/(D2596+E2596))</f>
        <v>0</v>
      </c>
      <c r="G2596" s="15" t="e">
        <v>#N/A</v>
      </c>
      <c r="H2596" s="15" t="e">
        <v>#N/A</v>
      </c>
      <c r="L2596" s="16">
        <v>13</v>
      </c>
      <c r="M2596" s="16">
        <v>19</v>
      </c>
      <c r="N2596" s="17">
        <f>+L2596/(L2596+M2596)</f>
        <v>0.40625</v>
      </c>
      <c r="T2596" s="19">
        <v>19</v>
      </c>
      <c r="U2596" s="19">
        <v>14</v>
      </c>
      <c r="V2596" s="20">
        <f>(+T2596/(T2596+U2596))</f>
        <v>0.5757575757575758</v>
      </c>
      <c r="W2596" s="21">
        <v>9370</v>
      </c>
      <c r="X2596" s="21">
        <v>721</v>
      </c>
    </row>
    <row r="2597" spans="1:24" x14ac:dyDescent="0.35">
      <c r="A2597" s="11">
        <v>140960</v>
      </c>
      <c r="B2597" s="11" t="s">
        <v>154</v>
      </c>
      <c r="C2597" s="11">
        <v>2015</v>
      </c>
      <c r="D2597" s="12">
        <v>1</v>
      </c>
      <c r="E2597" s="13">
        <v>9</v>
      </c>
      <c r="F2597" s="14">
        <f>+(D2597/(D2597+E2597))</f>
        <v>0.1</v>
      </c>
      <c r="G2597" s="15" t="e">
        <v>#N/A</v>
      </c>
      <c r="H2597" s="15" t="e">
        <v>#N/A</v>
      </c>
      <c r="L2597" s="16">
        <v>9</v>
      </c>
      <c r="M2597" s="16">
        <v>22</v>
      </c>
      <c r="N2597" s="17">
        <f>+L2597/(L2597+M2597)</f>
        <v>0.29032258064516131</v>
      </c>
      <c r="T2597" s="19">
        <v>21</v>
      </c>
      <c r="U2597" s="19">
        <v>11</v>
      </c>
      <c r="V2597" s="20">
        <f>(+T2597/(T2597+U2597))</f>
        <v>0.65625</v>
      </c>
      <c r="W2597" s="21">
        <v>6104</v>
      </c>
      <c r="X2597" s="21">
        <v>470</v>
      </c>
    </row>
    <row r="2598" spans="1:24" x14ac:dyDescent="0.35">
      <c r="A2598" s="11">
        <v>140960</v>
      </c>
      <c r="B2598" s="11" t="s">
        <v>154</v>
      </c>
      <c r="C2598" s="11">
        <v>2016</v>
      </c>
      <c r="D2598" s="12">
        <v>7</v>
      </c>
      <c r="E2598" s="13">
        <v>4</v>
      </c>
      <c r="F2598" s="14">
        <f>+(D2598/(D2598+E2598))</f>
        <v>0.63636363636363635</v>
      </c>
      <c r="G2598" s="15" t="e">
        <v>#N/A</v>
      </c>
      <c r="H2598" s="15" t="e">
        <v>#N/A</v>
      </c>
      <c r="L2598" s="16">
        <v>16</v>
      </c>
      <c r="M2598" s="16">
        <v>16</v>
      </c>
      <c r="N2598" s="17">
        <f>+L2598/(L2598+M2598)</f>
        <v>0.5</v>
      </c>
      <c r="T2598" s="19">
        <v>10</v>
      </c>
      <c r="U2598" s="19">
        <v>18</v>
      </c>
      <c r="V2598" s="20">
        <f>(+T2598/(T2598+U2598))</f>
        <v>0.35714285714285715</v>
      </c>
      <c r="W2598" s="21">
        <v>7042</v>
      </c>
      <c r="X2598" s="21">
        <v>542</v>
      </c>
    </row>
    <row r="2599" spans="1:24" x14ac:dyDescent="0.35">
      <c r="A2599" s="11">
        <v>140960</v>
      </c>
      <c r="B2599" s="11" t="s">
        <v>154</v>
      </c>
      <c r="C2599" s="11">
        <v>2017</v>
      </c>
      <c r="D2599" s="12">
        <v>3</v>
      </c>
      <c r="E2599" s="13">
        <v>8</v>
      </c>
      <c r="F2599" s="14">
        <f>+(D2599/(D2599+E2599))</f>
        <v>0.27272727272727271</v>
      </c>
      <c r="G2599" s="15" t="e">
        <v>#N/A</v>
      </c>
      <c r="H2599" s="15" t="e">
        <v>#N/A</v>
      </c>
      <c r="L2599" s="16">
        <v>13</v>
      </c>
      <c r="M2599" s="16">
        <v>16</v>
      </c>
      <c r="N2599" s="17">
        <f>+L2599/(L2599+M2599)</f>
        <v>0.44827586206896552</v>
      </c>
      <c r="O2599" s="18">
        <v>19750</v>
      </c>
      <c r="P2599" s="18">
        <v>795</v>
      </c>
      <c r="T2599" s="19">
        <v>12</v>
      </c>
      <c r="U2599" s="19">
        <v>19</v>
      </c>
      <c r="V2599" s="20">
        <f>(+T2599/(T2599+U2599))</f>
        <v>0.38709677419354838</v>
      </c>
      <c r="W2599" s="21">
        <v>11425</v>
      </c>
      <c r="X2599" s="21">
        <v>816</v>
      </c>
    </row>
    <row r="2600" spans="1:24" x14ac:dyDescent="0.35">
      <c r="A2600" s="11">
        <v>140960</v>
      </c>
      <c r="B2600" s="11" t="s">
        <v>154</v>
      </c>
      <c r="C2600" s="11">
        <v>2018</v>
      </c>
      <c r="D2600" s="12">
        <v>2</v>
      </c>
      <c r="E2600" s="13">
        <v>8</v>
      </c>
      <c r="F2600" s="14">
        <f>+(D2600/(D2600+E2600))</f>
        <v>0.2</v>
      </c>
      <c r="G2600" s="15" t="e">
        <v>#N/A</v>
      </c>
      <c r="H2600" s="15" t="e">
        <v>#N/A</v>
      </c>
      <c r="L2600" s="16">
        <v>15</v>
      </c>
      <c r="M2600" s="16">
        <v>17</v>
      </c>
      <c r="N2600" s="17">
        <f>+L2600/(L2600+M2600)</f>
        <v>0.46875</v>
      </c>
      <c r="O2600" s="18">
        <v>22390</v>
      </c>
      <c r="P2600" s="18">
        <v>1865</v>
      </c>
      <c r="T2600" s="19">
        <v>5</v>
      </c>
      <c r="U2600" s="19">
        <v>25</v>
      </c>
      <c r="V2600" s="20">
        <f>(+T2600/(T2600+U2600))</f>
        <v>0.16666666666666666</v>
      </c>
    </row>
    <row r="2601" spans="1:24" x14ac:dyDescent="0.35">
      <c r="A2601" s="11">
        <v>140960</v>
      </c>
      <c r="B2601" s="11" t="s">
        <v>154</v>
      </c>
      <c r="C2601" s="11">
        <v>2019</v>
      </c>
      <c r="D2601" s="12">
        <v>7</v>
      </c>
      <c r="E2601" s="13">
        <v>2</v>
      </c>
      <c r="F2601" s="14">
        <f>+(D2601/(D2601+E2601))</f>
        <v>0.77777777777777779</v>
      </c>
      <c r="G2601" s="15">
        <v>20987</v>
      </c>
      <c r="H2601" s="15">
        <v>5247</v>
      </c>
      <c r="L2601" s="16">
        <v>11</v>
      </c>
      <c r="M2601" s="16">
        <v>20</v>
      </c>
      <c r="N2601" s="17">
        <f>+L2601/(L2601+M2601)</f>
        <v>0.35483870967741937</v>
      </c>
      <c r="T2601" s="19">
        <v>7</v>
      </c>
      <c r="U2601" s="19">
        <v>19</v>
      </c>
      <c r="V2601" s="20">
        <f>(+T2601/(T2601+U2601))</f>
        <v>0.26923076923076922</v>
      </c>
      <c r="W2601" s="21">
        <v>17114</v>
      </c>
      <c r="X2601" s="21">
        <v>1316</v>
      </c>
    </row>
    <row r="2602" spans="1:24" x14ac:dyDescent="0.35">
      <c r="A2602" s="11">
        <v>140960</v>
      </c>
      <c r="B2602" s="11" t="s">
        <v>154</v>
      </c>
      <c r="C2602" s="11">
        <v>2020</v>
      </c>
      <c r="D2602" s="12">
        <v>1</v>
      </c>
      <c r="E2602" s="13">
        <v>1</v>
      </c>
      <c r="F2602" s="14">
        <f>+(D2602/(D2602+E2602))</f>
        <v>0.5</v>
      </c>
      <c r="G2602" s="15" t="e">
        <v>#N/A</v>
      </c>
      <c r="H2602" s="15" t="e">
        <v>#N/A</v>
      </c>
      <c r="L2602" s="16">
        <v>11</v>
      </c>
      <c r="M2602" s="16">
        <v>13</v>
      </c>
      <c r="N2602" s="17">
        <f>+L2602/(L2602+M2602)</f>
        <v>0.45833333333333331</v>
      </c>
      <c r="T2602" s="19">
        <v>15</v>
      </c>
      <c r="U2602" s="19">
        <v>8</v>
      </c>
      <c r="V2602" s="20">
        <f>(+T2602/(T2602+U2602))</f>
        <v>0.65217391304347827</v>
      </c>
      <c r="W2602" s="21">
        <v>18503</v>
      </c>
      <c r="X2602" s="21">
        <v>1423</v>
      </c>
    </row>
    <row r="2603" spans="1:24" x14ac:dyDescent="0.35">
      <c r="A2603" s="11">
        <v>140960</v>
      </c>
      <c r="B2603" s="11" t="s">
        <v>154</v>
      </c>
      <c r="C2603" s="11">
        <v>2021</v>
      </c>
      <c r="D2603" s="12">
        <v>8</v>
      </c>
      <c r="E2603" s="13">
        <v>2</v>
      </c>
      <c r="F2603" s="14">
        <f>+(D2603/(D2603+E2603))</f>
        <v>0.8</v>
      </c>
      <c r="G2603" s="15" t="e">
        <v>#N/A</v>
      </c>
      <c r="H2603" s="15" t="e">
        <v>#N/A</v>
      </c>
      <c r="L2603" s="16">
        <v>0</v>
      </c>
      <c r="M2603" s="16">
        <v>3</v>
      </c>
      <c r="N2603" s="17">
        <f>+L2603/(L2603+M2603)</f>
        <v>0</v>
      </c>
      <c r="T2603" s="19">
        <v>5</v>
      </c>
      <c r="U2603" s="19">
        <v>2</v>
      </c>
      <c r="V2603" s="20">
        <f>(+T2603/(T2603+U2603))</f>
        <v>0.7142857142857143</v>
      </c>
      <c r="W2603" s="21">
        <v>14354</v>
      </c>
      <c r="X2603" s="21">
        <v>1104</v>
      </c>
    </row>
    <row r="2604" spans="1:24" x14ac:dyDescent="0.35">
      <c r="A2604" s="11">
        <v>140960</v>
      </c>
      <c r="B2604" s="11" t="s">
        <v>154</v>
      </c>
      <c r="C2604" s="11">
        <v>2022</v>
      </c>
      <c r="D2604" s="12">
        <v>5</v>
      </c>
      <c r="E2604" s="13">
        <v>5</v>
      </c>
      <c r="F2604" s="14">
        <f>+(D2604/(D2604+E2604))</f>
        <v>0.5</v>
      </c>
      <c r="G2604" s="15" t="e">
        <v>#N/A</v>
      </c>
      <c r="H2604" s="15" t="e">
        <v>#N/A</v>
      </c>
      <c r="L2604" s="16">
        <v>15</v>
      </c>
      <c r="M2604" s="16">
        <v>14</v>
      </c>
      <c r="N2604" s="17">
        <f>+L2604/(L2604+M2604)</f>
        <v>0.51724137931034486</v>
      </c>
      <c r="O2604" s="18">
        <v>6906</v>
      </c>
      <c r="P2604" s="18">
        <v>691</v>
      </c>
      <c r="S2604" s="70" t="e">
        <f>+Q2604/R2604</f>
        <v>#DIV/0!</v>
      </c>
      <c r="T2604" s="19">
        <v>27</v>
      </c>
      <c r="U2604" s="19">
        <v>3</v>
      </c>
      <c r="V2604" s="20">
        <f>(+T2604/(T2604+U2604))</f>
        <v>0.9</v>
      </c>
      <c r="W2604" s="21">
        <v>20151</v>
      </c>
      <c r="X2604" s="21">
        <v>1550</v>
      </c>
    </row>
    <row r="2605" spans="1:24" x14ac:dyDescent="0.35">
      <c r="A2605" s="11">
        <v>140988</v>
      </c>
      <c r="B2605" s="11" t="s">
        <v>155</v>
      </c>
      <c r="C2605" s="11">
        <v>2004</v>
      </c>
      <c r="F2605" s="14" t="e">
        <f>+(D2605/(D2605+E2605))</f>
        <v>#DIV/0!</v>
      </c>
      <c r="G2605" s="15" t="e">
        <v>#N/A</v>
      </c>
      <c r="H2605" s="15" t="e">
        <v>#N/A</v>
      </c>
      <c r="L2605" s="16">
        <v>16</v>
      </c>
      <c r="M2605" s="16">
        <v>15</v>
      </c>
      <c r="N2605" s="17">
        <f>+L2605/(L2605+M2605)</f>
        <v>0.5161290322580645</v>
      </c>
      <c r="T2605" s="19">
        <v>17</v>
      </c>
      <c r="U2605" s="19">
        <v>14</v>
      </c>
      <c r="V2605" s="20">
        <f>(+T2605/(T2605+U2605))</f>
        <v>0.54838709677419351</v>
      </c>
    </row>
    <row r="2606" spans="1:24" x14ac:dyDescent="0.35">
      <c r="A2606" s="11">
        <v>140988</v>
      </c>
      <c r="B2606" s="11" t="s">
        <v>155</v>
      </c>
      <c r="C2606" s="11">
        <v>2005</v>
      </c>
      <c r="D2606" s="12">
        <v>3</v>
      </c>
      <c r="E2606" s="13">
        <v>7</v>
      </c>
      <c r="F2606" s="14">
        <f>+(D2606/(D2606+E2606))</f>
        <v>0.3</v>
      </c>
      <c r="G2606" s="15" t="e">
        <v>#N/A</v>
      </c>
      <c r="H2606" s="15" t="e">
        <v>#N/A</v>
      </c>
      <c r="L2606" s="16">
        <v>9</v>
      </c>
      <c r="M2606" s="16">
        <v>18</v>
      </c>
      <c r="N2606" s="17">
        <f>+L2606/(L2606+M2606)</f>
        <v>0.33333333333333331</v>
      </c>
      <c r="T2606" s="19">
        <v>14</v>
      </c>
      <c r="U2606" s="19">
        <v>16</v>
      </c>
      <c r="V2606" s="20">
        <f>(+T2606/(T2606+U2606))</f>
        <v>0.46666666666666667</v>
      </c>
    </row>
    <row r="2607" spans="1:24" x14ac:dyDescent="0.35">
      <c r="A2607" s="11">
        <v>140988</v>
      </c>
      <c r="B2607" s="11" t="s">
        <v>155</v>
      </c>
      <c r="C2607" s="11">
        <v>2006</v>
      </c>
      <c r="D2607" s="12">
        <v>7</v>
      </c>
      <c r="E2607" s="13">
        <v>4</v>
      </c>
      <c r="F2607" s="14">
        <f>+(D2607/(D2607+E2607))</f>
        <v>0.63636363636363635</v>
      </c>
      <c r="G2607" s="15" t="e">
        <v>#N/A</v>
      </c>
      <c r="H2607" s="15" t="e">
        <v>#N/A</v>
      </c>
      <c r="L2607" s="16">
        <v>7</v>
      </c>
      <c r="M2607" s="16">
        <v>23</v>
      </c>
      <c r="N2607" s="17">
        <f>+L2607/(L2607+M2607)</f>
        <v>0.23333333333333334</v>
      </c>
      <c r="T2607" s="19">
        <v>15</v>
      </c>
      <c r="U2607" s="19">
        <v>15</v>
      </c>
      <c r="V2607" s="20">
        <f>(+T2607/(T2607+U2607))</f>
        <v>0.5</v>
      </c>
    </row>
    <row r="2608" spans="1:24" x14ac:dyDescent="0.35">
      <c r="A2608" s="11">
        <v>140988</v>
      </c>
      <c r="B2608" s="11" t="s">
        <v>155</v>
      </c>
      <c r="C2608" s="11">
        <v>2007</v>
      </c>
      <c r="D2608" s="12">
        <v>7</v>
      </c>
      <c r="E2608" s="13">
        <v>4</v>
      </c>
      <c r="F2608" s="14">
        <f>+(D2608/(D2608+E2608))</f>
        <v>0.63636363636363635</v>
      </c>
      <c r="G2608" s="15" t="e">
        <v>#N/A</v>
      </c>
      <c r="H2608" s="15" t="e">
        <v>#N/A</v>
      </c>
      <c r="L2608" s="16">
        <v>6</v>
      </c>
      <c r="M2608" s="16">
        <v>20</v>
      </c>
      <c r="N2608" s="17">
        <f>+L2608/(L2608+M2608)</f>
        <v>0.23076923076923078</v>
      </c>
      <c r="T2608" s="19">
        <v>13</v>
      </c>
      <c r="U2608" s="19">
        <v>16</v>
      </c>
      <c r="V2608" s="20">
        <f>(+T2608/(T2608+U2608))</f>
        <v>0.44827586206896552</v>
      </c>
      <c r="W2608" s="21">
        <v>53118</v>
      </c>
      <c r="X2608" s="21">
        <v>3541</v>
      </c>
    </row>
    <row r="2609" spans="1:24" x14ac:dyDescent="0.35">
      <c r="A2609" s="11">
        <v>140988</v>
      </c>
      <c r="B2609" s="11" t="s">
        <v>155</v>
      </c>
      <c r="C2609" s="11">
        <v>2008</v>
      </c>
      <c r="D2609" s="12">
        <v>9</v>
      </c>
      <c r="E2609" s="13">
        <v>3</v>
      </c>
      <c r="F2609" s="14">
        <f>+(D2609/(D2609+E2609))</f>
        <v>0.75</v>
      </c>
      <c r="G2609" s="15" t="e">
        <v>#N/A</v>
      </c>
      <c r="H2609" s="15" t="e">
        <v>#N/A</v>
      </c>
      <c r="L2609" s="16">
        <v>19</v>
      </c>
      <c r="M2609" s="16">
        <v>12</v>
      </c>
      <c r="N2609" s="17">
        <f>+L2609/(L2609+M2609)</f>
        <v>0.61290322580645162</v>
      </c>
      <c r="T2609" s="19">
        <v>20</v>
      </c>
      <c r="U2609" s="19">
        <v>11</v>
      </c>
      <c r="V2609" s="20">
        <f>(+T2609/(T2609+U2609))</f>
        <v>0.64516129032258063</v>
      </c>
      <c r="W2609" s="21">
        <v>47119</v>
      </c>
      <c r="X2609" s="21">
        <v>3625</v>
      </c>
    </row>
    <row r="2610" spans="1:24" x14ac:dyDescent="0.35">
      <c r="A2610" s="11">
        <v>140988</v>
      </c>
      <c r="B2610" s="11" t="s">
        <v>155</v>
      </c>
      <c r="C2610" s="11">
        <v>2009</v>
      </c>
      <c r="D2610" s="12">
        <v>6</v>
      </c>
      <c r="E2610" s="13">
        <v>5</v>
      </c>
      <c r="F2610" s="14">
        <f>+(D2610/(D2610+E2610))</f>
        <v>0.54545454545454541</v>
      </c>
      <c r="G2610" s="15" t="e">
        <v>#N/A</v>
      </c>
      <c r="H2610" s="15" t="e">
        <v>#N/A</v>
      </c>
      <c r="L2610" s="16">
        <v>15</v>
      </c>
      <c r="M2610" s="16">
        <v>16</v>
      </c>
      <c r="N2610" s="17">
        <f>+L2610/(L2610+M2610)</f>
        <v>0.4838709677419355</v>
      </c>
      <c r="T2610" s="19">
        <v>20</v>
      </c>
      <c r="U2610" s="19">
        <v>12</v>
      </c>
      <c r="V2610" s="20">
        <f>(+T2610/(T2610+U2610))</f>
        <v>0.625</v>
      </c>
      <c r="W2610" s="21">
        <v>42719</v>
      </c>
      <c r="X2610" s="21">
        <v>3286</v>
      </c>
    </row>
    <row r="2611" spans="1:24" x14ac:dyDescent="0.35">
      <c r="A2611" s="11">
        <v>140988</v>
      </c>
      <c r="B2611" s="11" t="s">
        <v>155</v>
      </c>
      <c r="C2611" s="11">
        <v>2010</v>
      </c>
      <c r="D2611" s="12">
        <v>5</v>
      </c>
      <c r="E2611" s="13">
        <v>6</v>
      </c>
      <c r="F2611" s="14">
        <f>+(D2611/(D2611+E2611))</f>
        <v>0.45454545454545453</v>
      </c>
      <c r="G2611" s="15" t="e">
        <v>#N/A</v>
      </c>
      <c r="H2611" s="15" t="e">
        <v>#N/A</v>
      </c>
      <c r="L2611" s="16">
        <v>17</v>
      </c>
      <c r="M2611" s="16">
        <v>13</v>
      </c>
      <c r="N2611" s="17">
        <f>+L2611/(L2611+M2611)</f>
        <v>0.56666666666666665</v>
      </c>
      <c r="T2611" s="19">
        <v>22</v>
      </c>
      <c r="U2611" s="19">
        <v>10</v>
      </c>
      <c r="V2611" s="20">
        <f>(+T2611/(T2611+U2611))</f>
        <v>0.6875</v>
      </c>
      <c r="W2611" s="21">
        <v>40027</v>
      </c>
      <c r="X2611" s="21">
        <v>3079</v>
      </c>
    </row>
    <row r="2612" spans="1:24" x14ac:dyDescent="0.35">
      <c r="A2612" s="11">
        <v>140988</v>
      </c>
      <c r="B2612" s="11" t="s">
        <v>155</v>
      </c>
      <c r="C2612" s="11">
        <v>2011</v>
      </c>
      <c r="D2612" s="12">
        <v>6</v>
      </c>
      <c r="E2612" s="13">
        <v>4</v>
      </c>
      <c r="F2612" s="14">
        <f>+(D2612/(D2612+E2612))</f>
        <v>0.6</v>
      </c>
      <c r="G2612" s="15" t="e">
        <v>#N/A</v>
      </c>
      <c r="H2612" s="15" t="e">
        <v>#N/A</v>
      </c>
      <c r="L2612" s="16">
        <v>23</v>
      </c>
      <c r="M2612" s="16">
        <v>8</v>
      </c>
      <c r="N2612" s="17">
        <f>+L2612/(L2612+M2612)</f>
        <v>0.74193548387096775</v>
      </c>
      <c r="T2612" s="19">
        <v>24</v>
      </c>
      <c r="U2612" s="19">
        <v>8</v>
      </c>
      <c r="V2612" s="20">
        <f>(+T2612/(T2612+U2612))</f>
        <v>0.75</v>
      </c>
      <c r="W2612" s="21">
        <v>33176</v>
      </c>
      <c r="X2612" s="21">
        <v>2552</v>
      </c>
    </row>
    <row r="2613" spans="1:24" x14ac:dyDescent="0.35">
      <c r="A2613" s="11">
        <v>140988</v>
      </c>
      <c r="B2613" s="11" t="s">
        <v>155</v>
      </c>
      <c r="C2613" s="11">
        <v>2012</v>
      </c>
      <c r="D2613" s="12">
        <v>6</v>
      </c>
      <c r="E2613" s="13">
        <v>5</v>
      </c>
      <c r="F2613" s="14">
        <f>+(D2613/(D2613+E2613))</f>
        <v>0.54545454545454541</v>
      </c>
      <c r="G2613" s="15" t="e">
        <v>#N/A</v>
      </c>
      <c r="H2613" s="15" t="e">
        <v>#N/A</v>
      </c>
      <c r="L2613" s="16">
        <v>34</v>
      </c>
      <c r="M2613" s="16">
        <v>3</v>
      </c>
      <c r="N2613" s="17">
        <f>+L2613/(L2613+M2613)</f>
        <v>0.91891891891891897</v>
      </c>
      <c r="T2613" s="19">
        <v>28</v>
      </c>
      <c r="U2613" s="19">
        <v>7</v>
      </c>
      <c r="V2613" s="20">
        <f>(+T2613/(T2613+U2613))</f>
        <v>0.8</v>
      </c>
      <c r="W2613" s="21">
        <v>30123</v>
      </c>
      <c r="X2613" s="21">
        <v>2152</v>
      </c>
    </row>
    <row r="2614" spans="1:24" x14ac:dyDescent="0.35">
      <c r="A2614" s="11">
        <v>140988</v>
      </c>
      <c r="B2614" s="11" t="s">
        <v>155</v>
      </c>
      <c r="C2614" s="11">
        <v>2013</v>
      </c>
      <c r="D2614" s="12">
        <v>2</v>
      </c>
      <c r="E2614" s="13">
        <v>9</v>
      </c>
      <c r="F2614" s="14">
        <f>+(D2614/(D2614+E2614))</f>
        <v>0.18181818181818182</v>
      </c>
      <c r="G2614" s="15" t="e">
        <v>#N/A</v>
      </c>
      <c r="H2614" s="15" t="e">
        <v>#N/A</v>
      </c>
      <c r="L2614" s="16">
        <v>21</v>
      </c>
      <c r="M2614" s="16">
        <v>11</v>
      </c>
      <c r="N2614" s="17">
        <f>+L2614/(L2614+M2614)</f>
        <v>0.65625</v>
      </c>
      <c r="T2614" s="19">
        <v>18</v>
      </c>
      <c r="U2614" s="19">
        <v>13</v>
      </c>
      <c r="V2614" s="20">
        <f>(+T2614/(T2614+U2614))</f>
        <v>0.58064516129032262</v>
      </c>
      <c r="W2614" s="21">
        <v>34802</v>
      </c>
      <c r="X2614" s="21">
        <v>2175</v>
      </c>
    </row>
    <row r="2615" spans="1:24" x14ac:dyDescent="0.35">
      <c r="A2615" s="11">
        <v>140988</v>
      </c>
      <c r="B2615" s="11" t="s">
        <v>155</v>
      </c>
      <c r="C2615" s="11">
        <v>2014</v>
      </c>
      <c r="D2615" s="12">
        <v>3</v>
      </c>
      <c r="E2615" s="13">
        <v>8</v>
      </c>
      <c r="F2615" s="14">
        <f>+(D2615/(D2615+E2615))</f>
        <v>0.27272727272727271</v>
      </c>
      <c r="G2615" s="15" t="e">
        <v>#N/A</v>
      </c>
      <c r="H2615" s="15" t="e">
        <v>#N/A</v>
      </c>
      <c r="L2615" s="16">
        <v>9</v>
      </c>
      <c r="M2615" s="16">
        <v>17</v>
      </c>
      <c r="N2615" s="17">
        <f>+L2615/(L2615+M2615)</f>
        <v>0.34615384615384615</v>
      </c>
      <c r="T2615" s="19">
        <v>6</v>
      </c>
      <c r="U2615" s="19">
        <v>20</v>
      </c>
      <c r="V2615" s="20">
        <f>(+T2615/(T2615+U2615))</f>
        <v>0.23076923076923078</v>
      </c>
      <c r="W2615" s="21">
        <v>30449</v>
      </c>
      <c r="X2615" s="21">
        <v>2342</v>
      </c>
    </row>
    <row r="2616" spans="1:24" x14ac:dyDescent="0.35">
      <c r="A2616" s="11">
        <v>140988</v>
      </c>
      <c r="B2616" s="11" t="s">
        <v>155</v>
      </c>
      <c r="C2616" s="11">
        <v>2015</v>
      </c>
      <c r="D2616" s="12">
        <v>2</v>
      </c>
      <c r="E2616" s="13">
        <v>8</v>
      </c>
      <c r="F2616" s="14">
        <f>+(D2616/(D2616+E2616))</f>
        <v>0.2</v>
      </c>
      <c r="G2616" s="15" t="e">
        <v>#N/A</v>
      </c>
      <c r="H2616" s="15" t="e">
        <v>#N/A</v>
      </c>
      <c r="L2616" s="16">
        <v>18</v>
      </c>
      <c r="M2616" s="16">
        <v>11</v>
      </c>
      <c r="N2616" s="17">
        <f>+L2616/(L2616+M2616)</f>
        <v>0.62068965517241381</v>
      </c>
      <c r="T2616" s="19">
        <v>13</v>
      </c>
      <c r="U2616" s="19">
        <v>17</v>
      </c>
      <c r="V2616" s="20">
        <f>(+T2616/(T2616+U2616))</f>
        <v>0.43333333333333335</v>
      </c>
      <c r="W2616" s="21">
        <v>31607</v>
      </c>
      <c r="X2616" s="21">
        <v>2258</v>
      </c>
    </row>
    <row r="2617" spans="1:24" x14ac:dyDescent="0.35">
      <c r="A2617" s="11">
        <v>140988</v>
      </c>
      <c r="B2617" s="11" t="s">
        <v>155</v>
      </c>
      <c r="C2617" s="11">
        <v>2016</v>
      </c>
      <c r="D2617" s="12">
        <v>0</v>
      </c>
      <c r="E2617" s="13">
        <v>11</v>
      </c>
      <c r="F2617" s="14">
        <f>+(D2617/(D2617+E2617))</f>
        <v>0</v>
      </c>
      <c r="G2617" s="15" t="e">
        <v>#N/A</v>
      </c>
      <c r="H2617" s="15" t="e">
        <v>#N/A</v>
      </c>
      <c r="L2617" s="16">
        <v>14</v>
      </c>
      <c r="M2617" s="16">
        <v>15</v>
      </c>
      <c r="N2617" s="17">
        <f>+L2617/(L2617+M2617)</f>
        <v>0.48275862068965519</v>
      </c>
      <c r="T2617" s="19">
        <v>20</v>
      </c>
      <c r="U2617" s="19">
        <v>8</v>
      </c>
      <c r="V2617" s="20">
        <f>(+T2617/(T2617+U2617))</f>
        <v>0.7142857142857143</v>
      </c>
      <c r="W2617" s="21">
        <v>45087</v>
      </c>
      <c r="X2617" s="21">
        <v>3468</v>
      </c>
    </row>
    <row r="2618" spans="1:24" x14ac:dyDescent="0.35">
      <c r="A2618" s="11">
        <v>140988</v>
      </c>
      <c r="B2618" s="11" t="s">
        <v>155</v>
      </c>
      <c r="C2618" s="11">
        <v>2017</v>
      </c>
      <c r="D2618" s="12">
        <v>0</v>
      </c>
      <c r="E2618" s="13">
        <v>11</v>
      </c>
      <c r="F2618" s="14">
        <f>+(D2618/(D2618+E2618))</f>
        <v>0</v>
      </c>
      <c r="G2618" s="15" t="e">
        <v>#N/A</v>
      </c>
      <c r="H2618" s="15" t="e">
        <v>#N/A</v>
      </c>
      <c r="L2618" s="16">
        <v>16</v>
      </c>
      <c r="M2618" s="16">
        <v>12</v>
      </c>
      <c r="N2618" s="17">
        <f>+L2618/(L2618+M2618)</f>
        <v>0.5714285714285714</v>
      </c>
      <c r="O2618" s="18">
        <v>3880</v>
      </c>
      <c r="P2618" s="18">
        <v>298</v>
      </c>
      <c r="T2618" s="19">
        <v>8</v>
      </c>
      <c r="U2618" s="19">
        <v>19</v>
      </c>
      <c r="V2618" s="20">
        <f>(+T2618/(T2618+U2618))</f>
        <v>0.29629629629629628</v>
      </c>
      <c r="W2618" s="21">
        <v>33260</v>
      </c>
      <c r="X2618" s="21">
        <v>2376</v>
      </c>
    </row>
    <row r="2619" spans="1:24" x14ac:dyDescent="0.35">
      <c r="A2619" s="11">
        <v>140988</v>
      </c>
      <c r="B2619" s="11" t="s">
        <v>155</v>
      </c>
      <c r="C2619" s="11">
        <v>2018</v>
      </c>
      <c r="D2619" s="12">
        <v>1</v>
      </c>
      <c r="E2619" s="13">
        <v>10</v>
      </c>
      <c r="F2619" s="14">
        <f>+(D2619/(D2619+E2619))</f>
        <v>9.0909090909090912E-2</v>
      </c>
      <c r="G2619" s="15" t="e">
        <v>#N/A</v>
      </c>
      <c r="H2619" s="15" t="e">
        <v>#N/A</v>
      </c>
      <c r="L2619" s="16">
        <v>3</v>
      </c>
      <c r="M2619" s="16">
        <v>25</v>
      </c>
      <c r="N2619" s="17">
        <f>+L2619/(L2619+M2619)</f>
        <v>0.10714285714285714</v>
      </c>
      <c r="O2619" s="18">
        <v>1849</v>
      </c>
      <c r="P2619" s="18">
        <v>154</v>
      </c>
      <c r="T2619" s="19">
        <v>7</v>
      </c>
      <c r="U2619" s="19">
        <v>19</v>
      </c>
      <c r="V2619" s="20">
        <f>(+T2619/(T2619+U2619))</f>
        <v>0.26923076923076922</v>
      </c>
      <c r="W2619" s="21">
        <v>27746</v>
      </c>
      <c r="X2619" s="21">
        <v>1850</v>
      </c>
    </row>
    <row r="2620" spans="1:24" x14ac:dyDescent="0.35">
      <c r="A2620" s="11">
        <v>140988</v>
      </c>
      <c r="B2620" s="11" t="s">
        <v>155</v>
      </c>
      <c r="C2620" s="11">
        <v>2019</v>
      </c>
      <c r="D2620" s="12">
        <v>1</v>
      </c>
      <c r="E2620" s="13">
        <v>10</v>
      </c>
      <c r="F2620" s="14">
        <f>+(D2620/(D2620+E2620))</f>
        <v>9.0909090909090912E-2</v>
      </c>
      <c r="G2620" s="15">
        <v>5658</v>
      </c>
      <c r="H2620" s="15">
        <v>1132</v>
      </c>
      <c r="L2620" s="16">
        <v>2</v>
      </c>
      <c r="M2620" s="16">
        <v>26</v>
      </c>
      <c r="N2620" s="17">
        <f>+L2620/(L2620+M2620)</f>
        <v>7.1428571428571425E-2</v>
      </c>
      <c r="T2620" s="19">
        <v>1</v>
      </c>
      <c r="U2620" s="19">
        <v>26</v>
      </c>
      <c r="V2620" s="20">
        <f>(+T2620/(T2620+U2620))</f>
        <v>3.7037037037037035E-2</v>
      </c>
      <c r="W2620" s="21">
        <v>22672</v>
      </c>
      <c r="X2620" s="21">
        <v>2061</v>
      </c>
    </row>
    <row r="2621" spans="1:24" x14ac:dyDescent="0.35">
      <c r="A2621" s="11">
        <v>140988</v>
      </c>
      <c r="B2621" s="11" t="s">
        <v>155</v>
      </c>
      <c r="C2621" s="11">
        <v>2020</v>
      </c>
      <c r="D2621" s="12">
        <v>2</v>
      </c>
      <c r="E2621" s="13">
        <v>2</v>
      </c>
      <c r="F2621" s="14">
        <f>+(D2621/(D2621+E2621))</f>
        <v>0.5</v>
      </c>
      <c r="G2621" s="15" t="e">
        <v>#N/A</v>
      </c>
      <c r="H2621" s="15" t="e">
        <v>#N/A</v>
      </c>
      <c r="L2621" s="16">
        <v>3</v>
      </c>
      <c r="M2621" s="16">
        <v>26</v>
      </c>
      <c r="N2621" s="17">
        <f>+L2621/(L2621+M2621)</f>
        <v>0.10344827586206896</v>
      </c>
      <c r="T2621" s="19">
        <v>1</v>
      </c>
      <c r="U2621" s="19">
        <v>25</v>
      </c>
      <c r="V2621" s="20">
        <f>(+T2621/(T2621+U2621))</f>
        <v>3.8461538461538464E-2</v>
      </c>
      <c r="W2621" s="21">
        <v>29380</v>
      </c>
      <c r="X2621" s="21">
        <v>1959</v>
      </c>
    </row>
    <row r="2622" spans="1:24" x14ac:dyDescent="0.35">
      <c r="A2622" s="11">
        <v>140988</v>
      </c>
      <c r="B2622" s="11" t="s">
        <v>155</v>
      </c>
      <c r="C2622" s="11">
        <v>2021</v>
      </c>
      <c r="D2622" s="12">
        <v>3</v>
      </c>
      <c r="E2622" s="13">
        <v>8</v>
      </c>
      <c r="F2622" s="14">
        <f>+(D2622/(D2622+E2622))</f>
        <v>0.27272727272727271</v>
      </c>
      <c r="G2622" s="15" t="e">
        <v>#N/A</v>
      </c>
      <c r="H2622" s="15" t="e">
        <v>#N/A</v>
      </c>
      <c r="L2622" s="16">
        <v>4</v>
      </c>
      <c r="M2622" s="16">
        <v>13</v>
      </c>
      <c r="N2622" s="17">
        <f>+L2622/(L2622+M2622)</f>
        <v>0.23529411764705882</v>
      </c>
      <c r="T2622" s="19">
        <v>5</v>
      </c>
      <c r="U2622" s="19">
        <v>15</v>
      </c>
      <c r="V2622" s="20">
        <f>(+T2622/(T2622+U2622))</f>
        <v>0.25</v>
      </c>
    </row>
    <row r="2623" spans="1:24" x14ac:dyDescent="0.35">
      <c r="A2623" s="11">
        <v>140988</v>
      </c>
      <c r="B2623" s="11" t="s">
        <v>155</v>
      </c>
      <c r="C2623" s="11">
        <v>2022</v>
      </c>
      <c r="D2623" s="12">
        <v>3</v>
      </c>
      <c r="E2623" s="13">
        <v>8</v>
      </c>
      <c r="F2623" s="14">
        <f>+(D2623/(D2623+E2623))</f>
        <v>0.27272727272727271</v>
      </c>
      <c r="G2623" s="15" t="e">
        <v>#N/A</v>
      </c>
      <c r="H2623" s="15" t="e">
        <v>#N/A</v>
      </c>
      <c r="L2623" s="16">
        <v>5</v>
      </c>
      <c r="M2623" s="16">
        <v>20</v>
      </c>
      <c r="N2623" s="17">
        <f>+L2623/(L2623+M2623)</f>
        <v>0.2</v>
      </c>
      <c r="O2623" s="18">
        <v>1435</v>
      </c>
      <c r="P2623" s="18">
        <v>144</v>
      </c>
      <c r="S2623" s="70" t="e">
        <f>+Q2623/R2623</f>
        <v>#DIV/0!</v>
      </c>
      <c r="T2623" s="19">
        <v>5</v>
      </c>
      <c r="U2623" s="19">
        <v>17</v>
      </c>
      <c r="V2623" s="20">
        <f>(+T2623/(T2623+U2623))</f>
        <v>0.22727272727272727</v>
      </c>
    </row>
    <row r="2624" spans="1:24" x14ac:dyDescent="0.35">
      <c r="A2624" s="11">
        <v>141486</v>
      </c>
      <c r="B2624" s="11" t="s">
        <v>156</v>
      </c>
      <c r="C2624" s="11">
        <v>2004</v>
      </c>
      <c r="L2624" s="16">
        <v>11</v>
      </c>
      <c r="M2624" s="16">
        <v>14</v>
      </c>
      <c r="N2624" s="17">
        <f>+L2624/(L2624+M2624)</f>
        <v>0.44</v>
      </c>
      <c r="V2624" s="20" t="e">
        <f>(+T2624/(T2624+U2624))</f>
        <v>#DIV/0!</v>
      </c>
    </row>
    <row r="2625" spans="1:22" x14ac:dyDescent="0.35">
      <c r="A2625" s="11">
        <v>141486</v>
      </c>
      <c r="B2625" s="11" t="s">
        <v>156</v>
      </c>
      <c r="C2625" s="11">
        <v>2005</v>
      </c>
      <c r="L2625" s="16">
        <v>16</v>
      </c>
      <c r="M2625" s="16">
        <v>11</v>
      </c>
      <c r="N2625" s="17">
        <f>+L2625/(L2625+M2625)</f>
        <v>0.59259259259259256</v>
      </c>
      <c r="V2625" s="20" t="e">
        <f>(+T2625/(T2625+U2625))</f>
        <v>#DIV/0!</v>
      </c>
    </row>
    <row r="2626" spans="1:22" x14ac:dyDescent="0.35">
      <c r="A2626" s="11">
        <v>141486</v>
      </c>
      <c r="B2626" s="11" t="s">
        <v>156</v>
      </c>
      <c r="C2626" s="11">
        <v>2006</v>
      </c>
      <c r="L2626" s="16">
        <v>19</v>
      </c>
      <c r="M2626" s="16">
        <v>9</v>
      </c>
      <c r="N2626" s="17">
        <f>+L2626/(L2626+M2626)</f>
        <v>0.6785714285714286</v>
      </c>
      <c r="V2626" s="20" t="e">
        <f>(+T2626/(T2626+U2626))</f>
        <v>#DIV/0!</v>
      </c>
    </row>
    <row r="2627" spans="1:22" x14ac:dyDescent="0.35">
      <c r="A2627" s="11">
        <v>141486</v>
      </c>
      <c r="B2627" s="11" t="s">
        <v>156</v>
      </c>
      <c r="C2627" s="11">
        <v>2007</v>
      </c>
      <c r="L2627" s="16">
        <v>16</v>
      </c>
      <c r="M2627" s="16">
        <v>11</v>
      </c>
      <c r="N2627" s="17">
        <f>+L2627/(L2627+M2627)</f>
        <v>0.59259259259259256</v>
      </c>
      <c r="T2627" s="19">
        <v>6</v>
      </c>
      <c r="U2627" s="19">
        <v>19</v>
      </c>
      <c r="V2627" s="20">
        <f>(+T2627/(T2627+U2627))</f>
        <v>0.24</v>
      </c>
    </row>
    <row r="2628" spans="1:22" x14ac:dyDescent="0.35">
      <c r="A2628" s="11">
        <v>141486</v>
      </c>
      <c r="B2628" s="11" t="s">
        <v>156</v>
      </c>
      <c r="C2628" s="11">
        <v>2008</v>
      </c>
      <c r="L2628" s="16">
        <v>21</v>
      </c>
      <c r="M2628" s="16">
        <v>8</v>
      </c>
      <c r="N2628" s="17">
        <f>+L2628/(L2628+M2628)</f>
        <v>0.72413793103448276</v>
      </c>
      <c r="T2628" s="19">
        <v>0</v>
      </c>
      <c r="U2628" s="19">
        <v>25</v>
      </c>
      <c r="V2628" s="20">
        <f>(+T2628/(T2628+U2628))</f>
        <v>0</v>
      </c>
    </row>
    <row r="2629" spans="1:22" x14ac:dyDescent="0.35">
      <c r="A2629" s="11">
        <v>141486</v>
      </c>
      <c r="B2629" s="11" t="s">
        <v>156</v>
      </c>
      <c r="C2629" s="11">
        <v>2009</v>
      </c>
      <c r="L2629" s="16">
        <v>15</v>
      </c>
      <c r="M2629" s="16">
        <v>12</v>
      </c>
      <c r="N2629" s="17">
        <f>+L2629/(L2629+M2629)</f>
        <v>0.55555555555555558</v>
      </c>
      <c r="T2629" s="19">
        <v>0</v>
      </c>
      <c r="U2629" s="19">
        <v>27</v>
      </c>
      <c r="V2629" s="20">
        <f>(+T2629/(T2629+U2629))</f>
        <v>0</v>
      </c>
    </row>
    <row r="2630" spans="1:22" x14ac:dyDescent="0.35">
      <c r="A2630" s="11">
        <v>141486</v>
      </c>
      <c r="B2630" s="11" t="s">
        <v>156</v>
      </c>
      <c r="C2630" s="11">
        <v>2010</v>
      </c>
      <c r="L2630" s="16">
        <v>10</v>
      </c>
      <c r="M2630" s="16">
        <v>15</v>
      </c>
      <c r="N2630" s="17">
        <f>+L2630/(L2630+M2630)</f>
        <v>0.4</v>
      </c>
      <c r="T2630" s="19">
        <v>1</v>
      </c>
      <c r="U2630" s="19">
        <v>23</v>
      </c>
      <c r="V2630" s="20">
        <f>(+T2630/(T2630+U2630))</f>
        <v>4.1666666666666664E-2</v>
      </c>
    </row>
    <row r="2631" spans="1:22" x14ac:dyDescent="0.35">
      <c r="A2631" s="11">
        <v>141486</v>
      </c>
      <c r="B2631" s="11" t="s">
        <v>156</v>
      </c>
      <c r="C2631" s="11">
        <v>2011</v>
      </c>
      <c r="L2631" s="16">
        <v>20</v>
      </c>
      <c r="M2631" s="16">
        <v>9</v>
      </c>
      <c r="N2631" s="17">
        <f>+L2631/(L2631+M2631)</f>
        <v>0.68965517241379315</v>
      </c>
      <c r="T2631" s="19">
        <v>1</v>
      </c>
      <c r="U2631" s="19">
        <v>22</v>
      </c>
      <c r="V2631" s="20">
        <f>(+T2631/(T2631+U2631))</f>
        <v>4.3478260869565216E-2</v>
      </c>
    </row>
    <row r="2632" spans="1:22" x14ac:dyDescent="0.35">
      <c r="A2632" s="11">
        <v>141486</v>
      </c>
      <c r="B2632" s="11" t="s">
        <v>156</v>
      </c>
      <c r="C2632" s="11">
        <v>2012</v>
      </c>
      <c r="L2632" s="16">
        <v>11</v>
      </c>
      <c r="M2632" s="16">
        <v>14</v>
      </c>
      <c r="N2632" s="17">
        <f>+L2632/(L2632+M2632)</f>
        <v>0.44</v>
      </c>
      <c r="T2632" s="19">
        <v>1</v>
      </c>
      <c r="U2632" s="19">
        <v>23</v>
      </c>
      <c r="V2632" s="20">
        <f>(+T2632/(T2632+U2632))</f>
        <v>4.1666666666666664E-2</v>
      </c>
    </row>
    <row r="2633" spans="1:22" x14ac:dyDescent="0.35">
      <c r="A2633" s="11">
        <v>141486</v>
      </c>
      <c r="B2633" s="11" t="s">
        <v>156</v>
      </c>
      <c r="C2633" s="11">
        <v>2013</v>
      </c>
      <c r="L2633" s="16">
        <v>19</v>
      </c>
      <c r="M2633" s="16">
        <v>11</v>
      </c>
      <c r="N2633" s="17">
        <f>+L2633/(L2633+M2633)</f>
        <v>0.6333333333333333</v>
      </c>
      <c r="T2633" s="19">
        <v>1</v>
      </c>
      <c r="U2633" s="19">
        <v>22</v>
      </c>
      <c r="V2633" s="20">
        <f>(+T2633/(T2633+U2633))</f>
        <v>4.3478260869565216E-2</v>
      </c>
    </row>
    <row r="2634" spans="1:22" x14ac:dyDescent="0.35">
      <c r="A2634" s="11">
        <v>141486</v>
      </c>
      <c r="B2634" s="11" t="s">
        <v>156</v>
      </c>
      <c r="C2634" s="11">
        <v>2014</v>
      </c>
      <c r="L2634" s="16">
        <v>19</v>
      </c>
      <c r="M2634" s="16">
        <v>13</v>
      </c>
      <c r="N2634" s="17">
        <f>+L2634/(L2634+M2634)</f>
        <v>0.59375</v>
      </c>
      <c r="T2634" s="19">
        <v>3</v>
      </c>
      <c r="U2634" s="19">
        <v>23</v>
      </c>
      <c r="V2634" s="20">
        <f>(+T2634/(T2634+U2634))</f>
        <v>0.11538461538461539</v>
      </c>
    </row>
    <row r="2635" spans="1:22" x14ac:dyDescent="0.35">
      <c r="A2635" s="11">
        <v>141486</v>
      </c>
      <c r="B2635" s="11" t="s">
        <v>156</v>
      </c>
      <c r="C2635" s="11">
        <v>2015</v>
      </c>
      <c r="L2635" s="16">
        <v>12</v>
      </c>
      <c r="M2635" s="16">
        <v>14</v>
      </c>
      <c r="N2635" s="17">
        <f>+L2635/(L2635+M2635)</f>
        <v>0.46153846153846156</v>
      </c>
      <c r="T2635" s="19">
        <v>7</v>
      </c>
      <c r="U2635" s="19">
        <v>17</v>
      </c>
      <c r="V2635" s="20">
        <f>(+T2635/(T2635+U2635))</f>
        <v>0.29166666666666669</v>
      </c>
    </row>
    <row r="2636" spans="1:22" x14ac:dyDescent="0.35">
      <c r="A2636" s="11">
        <v>141486</v>
      </c>
      <c r="B2636" s="11" t="s">
        <v>156</v>
      </c>
      <c r="C2636" s="11">
        <v>2016</v>
      </c>
      <c r="L2636" s="16">
        <v>12</v>
      </c>
      <c r="M2636" s="16">
        <v>15</v>
      </c>
      <c r="N2636" s="17">
        <f>+L2636/(L2636+M2636)</f>
        <v>0.44444444444444442</v>
      </c>
      <c r="T2636" s="19">
        <v>5</v>
      </c>
      <c r="U2636" s="19">
        <v>19</v>
      </c>
      <c r="V2636" s="20">
        <f>(+T2636/(T2636+U2636))</f>
        <v>0.20833333333333334</v>
      </c>
    </row>
    <row r="2637" spans="1:22" x14ac:dyDescent="0.35">
      <c r="A2637" s="11">
        <v>141486</v>
      </c>
      <c r="B2637" s="11" t="s">
        <v>156</v>
      </c>
      <c r="C2637" s="11">
        <v>2017</v>
      </c>
      <c r="L2637" s="16">
        <v>18</v>
      </c>
      <c r="M2637" s="16">
        <v>11</v>
      </c>
      <c r="N2637" s="17">
        <f>+L2637/(L2637+M2637)</f>
        <v>0.62068965517241381</v>
      </c>
      <c r="O2637" s="18">
        <v>3643</v>
      </c>
      <c r="P2637" s="18">
        <v>303</v>
      </c>
      <c r="T2637" s="19">
        <v>3</v>
      </c>
      <c r="U2637" s="19">
        <v>21</v>
      </c>
      <c r="V2637" s="20">
        <f>(+T2637/(T2637+U2637))</f>
        <v>0.125</v>
      </c>
    </row>
    <row r="2638" spans="1:22" x14ac:dyDescent="0.35">
      <c r="A2638" s="11">
        <v>141486</v>
      </c>
      <c r="B2638" s="11" t="s">
        <v>156</v>
      </c>
      <c r="C2638" s="11">
        <v>2018</v>
      </c>
      <c r="L2638" s="16">
        <v>16</v>
      </c>
      <c r="M2638" s="16">
        <v>12</v>
      </c>
      <c r="N2638" s="17">
        <f>+L2638/(L2638+M2638)</f>
        <v>0.5714285714285714</v>
      </c>
      <c r="O2638" s="18">
        <v>3120</v>
      </c>
      <c r="P2638" s="18">
        <v>260</v>
      </c>
      <c r="T2638" s="19">
        <v>2</v>
      </c>
      <c r="U2638" s="19">
        <v>20</v>
      </c>
      <c r="V2638" s="20">
        <f>(+T2638/(T2638+U2638))</f>
        <v>9.0909090909090912E-2</v>
      </c>
    </row>
    <row r="2639" spans="1:22" x14ac:dyDescent="0.35">
      <c r="A2639" s="11">
        <v>141486</v>
      </c>
      <c r="B2639" s="11" t="s">
        <v>156</v>
      </c>
      <c r="C2639" s="11">
        <v>2019</v>
      </c>
      <c r="L2639" s="16">
        <v>23</v>
      </c>
      <c r="M2639" s="16">
        <v>8</v>
      </c>
      <c r="N2639" s="17">
        <f>+L2639/(L2639+M2639)</f>
        <v>0.74193548387096775</v>
      </c>
      <c r="T2639" s="19">
        <v>7</v>
      </c>
      <c r="U2639" s="19">
        <v>19</v>
      </c>
      <c r="V2639" s="20">
        <f>(+T2639/(T2639+U2639))</f>
        <v>0.26923076923076922</v>
      </c>
    </row>
    <row r="2640" spans="1:22" x14ac:dyDescent="0.35">
      <c r="A2640" s="11">
        <v>141486</v>
      </c>
      <c r="B2640" s="11" t="s">
        <v>156</v>
      </c>
      <c r="C2640" s="11">
        <v>2020</v>
      </c>
      <c r="L2640" s="16">
        <v>18</v>
      </c>
      <c r="M2640" s="16">
        <v>11</v>
      </c>
      <c r="N2640" s="17">
        <f>+L2640/(L2640+M2640)</f>
        <v>0.62068965517241381</v>
      </c>
      <c r="T2640" s="19">
        <v>4</v>
      </c>
      <c r="U2640" s="19">
        <v>24</v>
      </c>
      <c r="V2640" s="20">
        <f>(+T2640/(T2640+U2640))</f>
        <v>0.14285714285714285</v>
      </c>
    </row>
    <row r="2641" spans="1:22" x14ac:dyDescent="0.35">
      <c r="A2641" s="11">
        <v>141486</v>
      </c>
      <c r="B2641" s="11" t="s">
        <v>156</v>
      </c>
      <c r="C2641" s="11">
        <v>2021</v>
      </c>
      <c r="L2641" s="16">
        <v>5</v>
      </c>
      <c r="M2641" s="16">
        <v>7</v>
      </c>
      <c r="N2641" s="17">
        <f>+L2641/(L2641+M2641)</f>
        <v>0.41666666666666669</v>
      </c>
      <c r="T2641" s="19">
        <v>0</v>
      </c>
      <c r="U2641" s="19">
        <v>12</v>
      </c>
      <c r="V2641" s="20">
        <f>(+T2641/(T2641+U2641))</f>
        <v>0</v>
      </c>
    </row>
    <row r="2642" spans="1:22" x14ac:dyDescent="0.35">
      <c r="A2642" s="11">
        <v>141486</v>
      </c>
      <c r="B2642" s="11" t="s">
        <v>156</v>
      </c>
      <c r="C2642" s="11">
        <v>2022</v>
      </c>
      <c r="L2642" s="16">
        <v>9</v>
      </c>
      <c r="M2642" s="16">
        <v>18</v>
      </c>
      <c r="N2642" s="17">
        <f>+L2642/(L2642+M2642)</f>
        <v>0.33333333333333331</v>
      </c>
      <c r="O2642" s="18">
        <v>1981</v>
      </c>
      <c r="P2642" s="18">
        <v>165</v>
      </c>
      <c r="S2642" s="70" t="e">
        <f>+Q2642/R2642</f>
        <v>#DIV/0!</v>
      </c>
      <c r="T2642" s="19">
        <v>1</v>
      </c>
      <c r="U2642" s="19">
        <v>19</v>
      </c>
      <c r="V2642" s="20">
        <f>(+T2642/(T2642+U2642))</f>
        <v>0.05</v>
      </c>
    </row>
    <row r="2643" spans="1:22" x14ac:dyDescent="0.35">
      <c r="A2643" s="11">
        <v>141574</v>
      </c>
      <c r="B2643" s="11" t="s">
        <v>157</v>
      </c>
      <c r="C2643" s="11">
        <v>2004</v>
      </c>
      <c r="D2643" s="12">
        <v>8</v>
      </c>
      <c r="E2643" s="13">
        <v>5</v>
      </c>
      <c r="F2643" s="14">
        <f>+(D2643/(D2643+E2643))</f>
        <v>0.61538461538461542</v>
      </c>
      <c r="G2643" s="15" t="e">
        <v>#N/A</v>
      </c>
      <c r="H2643" s="15" t="e">
        <v>#N/A</v>
      </c>
      <c r="L2643" s="16">
        <v>21</v>
      </c>
      <c r="M2643" s="16">
        <v>12</v>
      </c>
      <c r="N2643" s="17">
        <f>+L2643/(L2643+M2643)</f>
        <v>0.63636363636363635</v>
      </c>
      <c r="O2643" s="18">
        <v>126549</v>
      </c>
      <c r="P2643" s="18">
        <v>7443</v>
      </c>
      <c r="T2643" s="19">
        <v>8</v>
      </c>
      <c r="U2643" s="19">
        <v>20</v>
      </c>
      <c r="V2643" s="20">
        <f>(+T2643/(T2643+U2643))</f>
        <v>0.2857142857142857</v>
      </c>
    </row>
    <row r="2644" spans="1:22" x14ac:dyDescent="0.35">
      <c r="A2644" s="11">
        <v>141574</v>
      </c>
      <c r="B2644" s="11" t="s">
        <v>157</v>
      </c>
      <c r="C2644" s="11">
        <v>2005</v>
      </c>
      <c r="D2644" s="12">
        <v>5</v>
      </c>
      <c r="E2644" s="13">
        <v>7</v>
      </c>
      <c r="F2644" s="14">
        <f>+(D2644/(D2644+E2644))</f>
        <v>0.41666666666666669</v>
      </c>
      <c r="G2644" s="15" t="e">
        <v>#N/A</v>
      </c>
      <c r="H2644" s="15" t="e">
        <v>#N/A</v>
      </c>
      <c r="L2644" s="16">
        <v>16</v>
      </c>
      <c r="M2644" s="16">
        <v>13</v>
      </c>
      <c r="N2644" s="17">
        <f>+L2644/(L2644+M2644)</f>
        <v>0.55172413793103448</v>
      </c>
      <c r="T2644" s="19">
        <v>11</v>
      </c>
      <c r="U2644" s="19">
        <v>15</v>
      </c>
      <c r="V2644" s="20">
        <f>(+T2644/(T2644+U2644))</f>
        <v>0.42307692307692307</v>
      </c>
    </row>
    <row r="2645" spans="1:22" x14ac:dyDescent="0.35">
      <c r="A2645" s="11">
        <v>141574</v>
      </c>
      <c r="B2645" s="11" t="s">
        <v>157</v>
      </c>
      <c r="C2645" s="11">
        <v>2006</v>
      </c>
      <c r="D2645" s="12">
        <v>11</v>
      </c>
      <c r="E2645" s="13">
        <v>3</v>
      </c>
      <c r="F2645" s="14">
        <f>+(D2645/(D2645+E2645))</f>
        <v>0.7857142857142857</v>
      </c>
      <c r="G2645" s="15">
        <v>292708</v>
      </c>
      <c r="H2645" s="15">
        <v>36589</v>
      </c>
      <c r="L2645" s="16">
        <v>17</v>
      </c>
      <c r="M2645" s="16">
        <v>11</v>
      </c>
      <c r="N2645" s="17">
        <f>+L2645/(L2645+M2645)</f>
        <v>0.6071428571428571</v>
      </c>
      <c r="T2645" s="19">
        <v>18</v>
      </c>
      <c r="U2645" s="19">
        <v>10</v>
      </c>
      <c r="V2645" s="20">
        <f>(+T2645/(T2645+U2645))</f>
        <v>0.6428571428571429</v>
      </c>
    </row>
    <row r="2646" spans="1:22" x14ac:dyDescent="0.35">
      <c r="A2646" s="11">
        <v>141574</v>
      </c>
      <c r="B2646" s="11" t="s">
        <v>157</v>
      </c>
      <c r="C2646" s="11">
        <v>2007</v>
      </c>
      <c r="D2646" s="12">
        <v>12</v>
      </c>
      <c r="E2646" s="13">
        <v>1</v>
      </c>
      <c r="F2646" s="14">
        <f>+(D2646/(D2646+E2646))</f>
        <v>0.92307692307692313</v>
      </c>
      <c r="G2646" s="15" t="e">
        <v>#N/A</v>
      </c>
      <c r="H2646" s="15" t="e">
        <v>#N/A</v>
      </c>
      <c r="L2646" s="16">
        <v>18</v>
      </c>
      <c r="M2646" s="16">
        <v>13</v>
      </c>
      <c r="N2646" s="17">
        <f>+L2646/(L2646+M2646)</f>
        <v>0.58064516129032262</v>
      </c>
      <c r="T2646" s="19">
        <v>15</v>
      </c>
      <c r="U2646" s="19">
        <v>14</v>
      </c>
      <c r="V2646" s="20">
        <f>(+T2646/(T2646+U2646))</f>
        <v>0.51724137931034486</v>
      </c>
    </row>
    <row r="2647" spans="1:22" x14ac:dyDescent="0.35">
      <c r="A2647" s="11">
        <v>141574</v>
      </c>
      <c r="B2647" s="11" t="s">
        <v>157</v>
      </c>
      <c r="C2647" s="11">
        <v>2008</v>
      </c>
      <c r="D2647" s="12">
        <v>7</v>
      </c>
      <c r="E2647" s="13">
        <v>7</v>
      </c>
      <c r="F2647" s="14">
        <f>+(D2647/(D2647+E2647))</f>
        <v>0.5</v>
      </c>
      <c r="G2647" s="15" t="e">
        <v>#N/A</v>
      </c>
      <c r="H2647" s="15" t="e">
        <v>#N/A</v>
      </c>
      <c r="L2647" s="16">
        <v>11</v>
      </c>
      <c r="M2647" s="16">
        <v>19</v>
      </c>
      <c r="N2647" s="17">
        <f>+L2647/(L2647+M2647)</f>
        <v>0.36666666666666664</v>
      </c>
      <c r="T2647" s="19">
        <v>13</v>
      </c>
      <c r="U2647" s="19">
        <v>15</v>
      </c>
      <c r="V2647" s="20">
        <f>(+T2647/(T2647+U2647))</f>
        <v>0.4642857142857143</v>
      </c>
    </row>
    <row r="2648" spans="1:22" x14ac:dyDescent="0.35">
      <c r="A2648" s="11">
        <v>141574</v>
      </c>
      <c r="B2648" s="11" t="s">
        <v>157</v>
      </c>
      <c r="C2648" s="11">
        <v>2009</v>
      </c>
      <c r="D2648" s="12">
        <v>6</v>
      </c>
      <c r="E2648" s="13">
        <v>7</v>
      </c>
      <c r="F2648" s="14">
        <f>+(D2648/(D2648+E2648))</f>
        <v>0.46153846153846156</v>
      </c>
      <c r="G2648" s="15" t="e">
        <v>#N/A</v>
      </c>
      <c r="H2648" s="15" t="e">
        <v>#N/A</v>
      </c>
      <c r="L2648" s="16">
        <v>13</v>
      </c>
      <c r="M2648" s="16">
        <v>17</v>
      </c>
      <c r="N2648" s="17">
        <f>+L2648/(L2648+M2648)</f>
        <v>0.43333333333333335</v>
      </c>
      <c r="T2648" s="19">
        <v>8</v>
      </c>
      <c r="U2648" s="19">
        <v>23</v>
      </c>
      <c r="V2648" s="20">
        <f>(+T2648/(T2648+U2648))</f>
        <v>0.25806451612903225</v>
      </c>
    </row>
    <row r="2649" spans="1:22" x14ac:dyDescent="0.35">
      <c r="A2649" s="11">
        <v>141574</v>
      </c>
      <c r="B2649" s="11" t="s">
        <v>157</v>
      </c>
      <c r="C2649" s="11">
        <v>2010</v>
      </c>
      <c r="D2649" s="12">
        <v>10</v>
      </c>
      <c r="E2649" s="13">
        <v>4</v>
      </c>
      <c r="F2649" s="14">
        <f>+(D2649/(D2649+E2649))</f>
        <v>0.7142857142857143</v>
      </c>
      <c r="G2649" s="15" t="e">
        <v>#N/A</v>
      </c>
      <c r="H2649" s="15" t="e">
        <v>#N/A</v>
      </c>
      <c r="L2649" s="16">
        <v>10</v>
      </c>
      <c r="M2649" s="16">
        <v>20</v>
      </c>
      <c r="N2649" s="17">
        <f>+L2649/(L2649+M2649)</f>
        <v>0.33333333333333331</v>
      </c>
      <c r="T2649" s="19">
        <v>10</v>
      </c>
      <c r="U2649" s="19">
        <v>20</v>
      </c>
      <c r="V2649" s="20">
        <f>(+T2649/(T2649+U2649))</f>
        <v>0.33333333333333331</v>
      </c>
    </row>
    <row r="2650" spans="1:22" x14ac:dyDescent="0.35">
      <c r="A2650" s="11">
        <v>141574</v>
      </c>
      <c r="B2650" s="11" t="s">
        <v>157</v>
      </c>
      <c r="C2650" s="11">
        <v>2011</v>
      </c>
      <c r="D2650" s="12">
        <v>6</v>
      </c>
      <c r="E2650" s="13">
        <v>7</v>
      </c>
      <c r="F2650" s="14">
        <f>+(D2650/(D2650+E2650))</f>
        <v>0.46153846153846156</v>
      </c>
      <c r="G2650" s="15" t="e">
        <v>#N/A</v>
      </c>
      <c r="H2650" s="15" t="e">
        <v>#N/A</v>
      </c>
      <c r="L2650" s="16">
        <v>19</v>
      </c>
      <c r="M2650" s="16">
        <v>13</v>
      </c>
      <c r="N2650" s="17">
        <f>+L2650/(L2650+M2650)</f>
        <v>0.59375</v>
      </c>
      <c r="T2650" s="19">
        <v>11</v>
      </c>
      <c r="U2650" s="19">
        <v>19</v>
      </c>
      <c r="V2650" s="20">
        <f>(+T2650/(T2650+U2650))</f>
        <v>0.36666666666666664</v>
      </c>
    </row>
    <row r="2651" spans="1:22" x14ac:dyDescent="0.35">
      <c r="A2651" s="11">
        <v>141574</v>
      </c>
      <c r="B2651" s="11" t="s">
        <v>157</v>
      </c>
      <c r="C2651" s="11">
        <v>2012</v>
      </c>
      <c r="D2651" s="12">
        <v>3</v>
      </c>
      <c r="E2651" s="13">
        <v>9</v>
      </c>
      <c r="F2651" s="14">
        <f>+(D2651/(D2651+E2651))</f>
        <v>0.25</v>
      </c>
      <c r="G2651" s="15" t="e">
        <v>#N/A</v>
      </c>
      <c r="H2651" s="15" t="e">
        <v>#N/A</v>
      </c>
      <c r="L2651" s="16">
        <v>16</v>
      </c>
      <c r="M2651" s="16">
        <v>16</v>
      </c>
      <c r="N2651" s="17">
        <f>+L2651/(L2651+M2651)</f>
        <v>0.5</v>
      </c>
      <c r="T2651" s="19">
        <v>11</v>
      </c>
      <c r="U2651" s="19">
        <v>19</v>
      </c>
      <c r="V2651" s="20">
        <f>(+T2651/(T2651+U2651))</f>
        <v>0.36666666666666664</v>
      </c>
    </row>
    <row r="2652" spans="1:22" x14ac:dyDescent="0.35">
      <c r="A2652" s="11">
        <v>141574</v>
      </c>
      <c r="B2652" s="11" t="s">
        <v>157</v>
      </c>
      <c r="C2652" s="11">
        <v>2013</v>
      </c>
      <c r="D2652" s="12">
        <v>1</v>
      </c>
      <c r="E2652" s="13">
        <v>11</v>
      </c>
      <c r="F2652" s="14">
        <f>+(D2652/(D2652+E2652))</f>
        <v>8.3333333333333329E-2</v>
      </c>
      <c r="G2652" s="15" t="e">
        <v>#N/A</v>
      </c>
      <c r="H2652" s="15" t="e">
        <v>#N/A</v>
      </c>
      <c r="L2652" s="16">
        <v>17</v>
      </c>
      <c r="M2652" s="16">
        <v>15</v>
      </c>
      <c r="N2652" s="17">
        <f>+L2652/(L2652+M2652)</f>
        <v>0.53125</v>
      </c>
      <c r="T2652" s="19">
        <v>17</v>
      </c>
      <c r="U2652" s="19">
        <v>14</v>
      </c>
      <c r="V2652" s="20">
        <f>(+T2652/(T2652+U2652))</f>
        <v>0.54838709677419351</v>
      </c>
    </row>
    <row r="2653" spans="1:22" x14ac:dyDescent="0.35">
      <c r="A2653" s="11">
        <v>141574</v>
      </c>
      <c r="B2653" s="11" t="s">
        <v>157</v>
      </c>
      <c r="C2653" s="11">
        <v>2014</v>
      </c>
      <c r="D2653" s="12">
        <v>4</v>
      </c>
      <c r="E2653" s="13">
        <v>9</v>
      </c>
      <c r="F2653" s="14">
        <f>+(D2653/(D2653+E2653))</f>
        <v>0.30769230769230771</v>
      </c>
      <c r="G2653" s="15" t="e">
        <v>#N/A</v>
      </c>
      <c r="H2653" s="15" t="e">
        <v>#N/A</v>
      </c>
      <c r="L2653" s="16">
        <v>21</v>
      </c>
      <c r="M2653" s="16">
        <v>11</v>
      </c>
      <c r="N2653" s="17">
        <f>+L2653/(L2653+M2653)</f>
        <v>0.65625</v>
      </c>
      <c r="T2653" s="19">
        <v>17</v>
      </c>
      <c r="U2653" s="19">
        <v>14</v>
      </c>
      <c r="V2653" s="20">
        <f>(+T2653/(T2653+U2653))</f>
        <v>0.54838709677419351</v>
      </c>
    </row>
    <row r="2654" spans="1:22" x14ac:dyDescent="0.35">
      <c r="A2654" s="11">
        <v>141574</v>
      </c>
      <c r="B2654" s="11" t="s">
        <v>157</v>
      </c>
      <c r="C2654" s="11">
        <v>2015</v>
      </c>
      <c r="D2654" s="12">
        <v>3</v>
      </c>
      <c r="E2654" s="13">
        <v>10</v>
      </c>
      <c r="F2654" s="14">
        <f>+(D2654/(D2654+E2654))</f>
        <v>0.23076923076923078</v>
      </c>
      <c r="G2654" s="15" t="e">
        <v>#N/A</v>
      </c>
      <c r="H2654" s="15" t="e">
        <v>#N/A</v>
      </c>
      <c r="L2654" s="16">
        <v>22</v>
      </c>
      <c r="M2654" s="16">
        <v>13</v>
      </c>
      <c r="N2654" s="17">
        <f>+L2654/(L2654+M2654)</f>
        <v>0.62857142857142856</v>
      </c>
      <c r="T2654" s="19">
        <v>23</v>
      </c>
      <c r="U2654" s="19">
        <v>9</v>
      </c>
      <c r="V2654" s="20">
        <f>(+T2654/(T2654+U2654))</f>
        <v>0.71875</v>
      </c>
    </row>
    <row r="2655" spans="1:22" x14ac:dyDescent="0.35">
      <c r="A2655" s="11">
        <v>141574</v>
      </c>
      <c r="B2655" s="11" t="s">
        <v>157</v>
      </c>
      <c r="C2655" s="11">
        <v>2016</v>
      </c>
      <c r="D2655" s="12">
        <v>7</v>
      </c>
      <c r="E2655" s="13">
        <v>7</v>
      </c>
      <c r="F2655" s="14">
        <f>+(D2655/(D2655+E2655))</f>
        <v>0.5</v>
      </c>
      <c r="G2655" s="15" t="e">
        <v>#N/A</v>
      </c>
      <c r="H2655" s="15" t="e">
        <v>#N/A</v>
      </c>
      <c r="L2655" s="16">
        <v>28</v>
      </c>
      <c r="M2655" s="16">
        <v>6</v>
      </c>
      <c r="N2655" s="17">
        <f>+L2655/(L2655+M2655)</f>
        <v>0.82352941176470584</v>
      </c>
      <c r="T2655" s="19">
        <v>21</v>
      </c>
      <c r="U2655" s="19">
        <v>11</v>
      </c>
      <c r="V2655" s="20">
        <f>(+T2655/(T2655+U2655))</f>
        <v>0.65625</v>
      </c>
    </row>
    <row r="2656" spans="1:22" x14ac:dyDescent="0.35">
      <c r="A2656" s="11">
        <v>141574</v>
      </c>
      <c r="B2656" s="11" t="s">
        <v>157</v>
      </c>
      <c r="C2656" s="11">
        <v>2017</v>
      </c>
      <c r="D2656" s="12">
        <v>3</v>
      </c>
      <c r="E2656" s="13">
        <v>9</v>
      </c>
      <c r="F2656" s="14">
        <f>+(D2656/(D2656+E2656))</f>
        <v>0.25</v>
      </c>
      <c r="G2656" s="15" t="e">
        <v>#N/A</v>
      </c>
      <c r="H2656" s="15" t="e">
        <v>#N/A</v>
      </c>
      <c r="L2656" s="16">
        <v>14</v>
      </c>
      <c r="M2656" s="16">
        <v>16</v>
      </c>
      <c r="N2656" s="17">
        <f>+L2656/(L2656+M2656)</f>
        <v>0.46666666666666667</v>
      </c>
      <c r="O2656" s="18">
        <v>118444</v>
      </c>
      <c r="P2656" s="18">
        <v>6233</v>
      </c>
      <c r="T2656" s="19">
        <v>12</v>
      </c>
      <c r="U2656" s="19">
        <v>18</v>
      </c>
      <c r="V2656" s="20">
        <f>(+T2656/(T2656+U2656))</f>
        <v>0.4</v>
      </c>
    </row>
    <row r="2657" spans="1:22" x14ac:dyDescent="0.35">
      <c r="A2657" s="11">
        <v>141574</v>
      </c>
      <c r="B2657" s="11" t="s">
        <v>157</v>
      </c>
      <c r="C2657" s="11">
        <v>2018</v>
      </c>
      <c r="D2657" s="12">
        <v>8</v>
      </c>
      <c r="E2657" s="13">
        <v>6</v>
      </c>
      <c r="F2657" s="14">
        <f>+(D2657/(D2657+E2657))</f>
        <v>0.5714285714285714</v>
      </c>
      <c r="G2657" s="15" t="e">
        <v>#N/A</v>
      </c>
      <c r="H2657" s="15" t="e">
        <v>#N/A</v>
      </c>
      <c r="L2657" s="16">
        <v>17</v>
      </c>
      <c r="M2657" s="16">
        <v>13</v>
      </c>
      <c r="N2657" s="17">
        <f>+L2657/(L2657+M2657)</f>
        <v>0.56666666666666665</v>
      </c>
      <c r="O2657" s="18">
        <v>115879</v>
      </c>
      <c r="P2657" s="18">
        <v>5793</v>
      </c>
      <c r="T2657" s="19">
        <v>12</v>
      </c>
      <c r="U2657" s="19">
        <v>18</v>
      </c>
      <c r="V2657" s="20">
        <f>(+T2657/(T2657+U2657))</f>
        <v>0.4</v>
      </c>
    </row>
    <row r="2658" spans="1:22" x14ac:dyDescent="0.35">
      <c r="A2658" s="11">
        <v>141574</v>
      </c>
      <c r="B2658" s="11" t="s">
        <v>157</v>
      </c>
      <c r="C2658" s="11">
        <v>2019</v>
      </c>
      <c r="D2658" s="12">
        <v>10</v>
      </c>
      <c r="E2658" s="13">
        <v>9</v>
      </c>
      <c r="F2658" s="14">
        <f>+(D2658/(D2658+E2658))</f>
        <v>0.52631578947368418</v>
      </c>
      <c r="G2658" s="15">
        <v>211090</v>
      </c>
      <c r="H2658" s="15">
        <v>23454</v>
      </c>
      <c r="L2658" s="16">
        <v>18</v>
      </c>
      <c r="M2658" s="16">
        <v>17</v>
      </c>
      <c r="N2658" s="17">
        <f>+L2658/(L2658+M2658)</f>
        <v>0.51428571428571423</v>
      </c>
      <c r="T2658" s="19">
        <v>15</v>
      </c>
      <c r="U2658" s="19">
        <v>17</v>
      </c>
      <c r="V2658" s="20">
        <f>(+T2658/(T2658+U2658))</f>
        <v>0.46875</v>
      </c>
    </row>
    <row r="2659" spans="1:22" x14ac:dyDescent="0.35">
      <c r="A2659" s="11">
        <v>141574</v>
      </c>
      <c r="B2659" s="11" t="s">
        <v>157</v>
      </c>
      <c r="C2659" s="11">
        <v>2020</v>
      </c>
      <c r="D2659" s="12">
        <v>5</v>
      </c>
      <c r="E2659" s="13">
        <v>4</v>
      </c>
      <c r="F2659" s="14">
        <f>+(D2659/(D2659+E2659))</f>
        <v>0.55555555555555558</v>
      </c>
      <c r="G2659" s="15" t="e">
        <v>#N/A</v>
      </c>
      <c r="H2659" s="15" t="e">
        <v>#N/A</v>
      </c>
      <c r="L2659" s="16">
        <v>17</v>
      </c>
      <c r="M2659" s="16">
        <v>13</v>
      </c>
      <c r="N2659" s="17">
        <f>+L2659/(L2659+M2659)</f>
        <v>0.56666666666666665</v>
      </c>
      <c r="T2659" s="19">
        <v>16</v>
      </c>
      <c r="U2659" s="19">
        <v>14</v>
      </c>
      <c r="V2659" s="20">
        <f>(+T2659/(T2659+U2659))</f>
        <v>0.53333333333333333</v>
      </c>
    </row>
    <row r="2660" spans="1:22" x14ac:dyDescent="0.35">
      <c r="A2660" s="11">
        <v>141574</v>
      </c>
      <c r="B2660" s="11" t="s">
        <v>157</v>
      </c>
      <c r="C2660" s="11">
        <v>2021</v>
      </c>
      <c r="D2660" s="12">
        <v>6</v>
      </c>
      <c r="E2660" s="13">
        <v>7</v>
      </c>
      <c r="F2660" s="14">
        <f>+(D2660/(D2660+E2660))</f>
        <v>0.46153846153846156</v>
      </c>
      <c r="G2660" s="15" t="e">
        <v>#N/A</v>
      </c>
      <c r="H2660" s="15" t="e">
        <v>#N/A</v>
      </c>
      <c r="L2660" s="16">
        <v>11</v>
      </c>
      <c r="M2660" s="16">
        <v>10</v>
      </c>
      <c r="N2660" s="17">
        <f>+L2660/(L2660+M2660)</f>
        <v>0.52380952380952384</v>
      </c>
      <c r="T2660" s="19">
        <v>9</v>
      </c>
      <c r="U2660" s="19">
        <v>8</v>
      </c>
      <c r="V2660" s="20">
        <f>(+T2660/(T2660+U2660))</f>
        <v>0.52941176470588236</v>
      </c>
    </row>
    <row r="2661" spans="1:22" x14ac:dyDescent="0.35">
      <c r="A2661" s="11">
        <v>141574</v>
      </c>
      <c r="B2661" s="11" t="s">
        <v>157</v>
      </c>
      <c r="C2661" s="11">
        <v>2022</v>
      </c>
      <c r="D2661" s="12">
        <v>3</v>
      </c>
      <c r="E2661" s="13">
        <v>10</v>
      </c>
      <c r="F2661" s="14">
        <f>+(D2661/(D2661+E2661))</f>
        <v>0.23076923076923078</v>
      </c>
      <c r="G2661" s="15" t="e">
        <v>#N/A</v>
      </c>
      <c r="H2661" s="15" t="e">
        <v>#N/A</v>
      </c>
      <c r="L2661" s="16">
        <v>17</v>
      </c>
      <c r="M2661" s="16">
        <v>11</v>
      </c>
      <c r="N2661" s="17">
        <f>+L2661/(L2661+M2661)</f>
        <v>0.6071428571428571</v>
      </c>
      <c r="O2661" s="18">
        <v>47698</v>
      </c>
      <c r="P2661" s="18">
        <v>3407</v>
      </c>
      <c r="S2661" s="70" t="e">
        <f>+Q2661/R2661</f>
        <v>#DIV/0!</v>
      </c>
      <c r="T2661" s="19">
        <v>20</v>
      </c>
      <c r="U2661" s="19">
        <v>10</v>
      </c>
      <c r="V2661" s="20">
        <f>(+T2661/(T2661+U2661))</f>
        <v>0.66666666666666663</v>
      </c>
    </row>
    <row r="2662" spans="1:22" x14ac:dyDescent="0.35">
      <c r="A2662" s="11">
        <v>141644</v>
      </c>
      <c r="B2662" s="11" t="s">
        <v>158</v>
      </c>
      <c r="C2662" s="11">
        <v>2004</v>
      </c>
      <c r="D2662" s="24"/>
      <c r="E2662" s="28"/>
      <c r="F2662" s="29"/>
      <c r="G2662" s="30"/>
      <c r="H2662" s="30"/>
      <c r="I2662" s="30"/>
      <c r="J2662" s="30"/>
      <c r="K2662" s="30"/>
      <c r="N2662" s="17" t="e">
        <f>+L2662/(L2662+M2662)</f>
        <v>#DIV/0!</v>
      </c>
      <c r="V2662" s="20" t="e">
        <f>(+T2662/(T2662+U2662))</f>
        <v>#DIV/0!</v>
      </c>
    </row>
    <row r="2663" spans="1:22" x14ac:dyDescent="0.35">
      <c r="A2663" s="11">
        <v>141644</v>
      </c>
      <c r="B2663" s="11" t="s">
        <v>158</v>
      </c>
      <c r="C2663" s="11">
        <v>2005</v>
      </c>
      <c r="D2663" s="24"/>
      <c r="E2663" s="28"/>
      <c r="F2663" s="29"/>
      <c r="G2663" s="30"/>
      <c r="H2663" s="30"/>
      <c r="I2663" s="30"/>
      <c r="J2663" s="30"/>
      <c r="K2663" s="30"/>
      <c r="N2663" s="17" t="e">
        <f>+L2663/(L2663+M2663)</f>
        <v>#DIV/0!</v>
      </c>
      <c r="V2663" s="20" t="e">
        <f>(+T2663/(T2663+U2663))</f>
        <v>#DIV/0!</v>
      </c>
    </row>
    <row r="2664" spans="1:22" x14ac:dyDescent="0.35">
      <c r="A2664" s="11">
        <v>141644</v>
      </c>
      <c r="B2664" s="11" t="s">
        <v>158</v>
      </c>
      <c r="C2664" s="11">
        <v>2006</v>
      </c>
      <c r="D2664" s="24"/>
      <c r="E2664" s="28"/>
      <c r="F2664" s="29"/>
      <c r="G2664" s="30"/>
      <c r="H2664" s="30"/>
      <c r="I2664" s="30"/>
      <c r="J2664" s="30"/>
      <c r="K2664" s="30"/>
      <c r="N2664" s="17" t="e">
        <f>+L2664/(L2664+M2664)</f>
        <v>#DIV/0!</v>
      </c>
      <c r="V2664" s="20" t="e">
        <f>(+T2664/(T2664+U2664))</f>
        <v>#DIV/0!</v>
      </c>
    </row>
    <row r="2665" spans="1:22" x14ac:dyDescent="0.35">
      <c r="A2665" s="11">
        <v>141644</v>
      </c>
      <c r="B2665" s="11" t="s">
        <v>158</v>
      </c>
      <c r="C2665" s="11">
        <v>2007</v>
      </c>
      <c r="D2665" s="24"/>
      <c r="E2665" s="28"/>
      <c r="F2665" s="29"/>
      <c r="G2665" s="30"/>
      <c r="H2665" s="30"/>
      <c r="I2665" s="30"/>
      <c r="J2665" s="30"/>
      <c r="K2665" s="30"/>
      <c r="L2665" s="16">
        <v>8</v>
      </c>
      <c r="M2665" s="16">
        <v>17</v>
      </c>
      <c r="N2665" s="17">
        <f>+L2665/(L2665+M2665)</f>
        <v>0.32</v>
      </c>
      <c r="T2665" s="19">
        <v>2</v>
      </c>
      <c r="U2665" s="19">
        <v>25</v>
      </c>
      <c r="V2665" s="20">
        <f>(+T2665/(T2665+U2665))</f>
        <v>7.407407407407407E-2</v>
      </c>
    </row>
    <row r="2666" spans="1:22" x14ac:dyDescent="0.35">
      <c r="A2666" s="11">
        <v>141644</v>
      </c>
      <c r="B2666" s="11" t="s">
        <v>158</v>
      </c>
      <c r="C2666" s="11">
        <v>2008</v>
      </c>
      <c r="D2666" s="24"/>
      <c r="E2666" s="28"/>
      <c r="F2666" s="29"/>
      <c r="G2666" s="30"/>
      <c r="H2666" s="30"/>
      <c r="I2666" s="30"/>
      <c r="J2666" s="30"/>
      <c r="K2666" s="30"/>
      <c r="L2666" s="16">
        <v>8</v>
      </c>
      <c r="M2666" s="16">
        <v>19</v>
      </c>
      <c r="N2666" s="17">
        <f>+L2666/(L2666+M2666)</f>
        <v>0.29629629629629628</v>
      </c>
      <c r="T2666" s="19">
        <v>8</v>
      </c>
      <c r="U2666" s="19">
        <v>19</v>
      </c>
      <c r="V2666" s="20">
        <f>(+T2666/(T2666+U2666))</f>
        <v>0.29629629629629628</v>
      </c>
    </row>
    <row r="2667" spans="1:22" x14ac:dyDescent="0.35">
      <c r="A2667" s="11">
        <v>141644</v>
      </c>
      <c r="B2667" s="11" t="s">
        <v>158</v>
      </c>
      <c r="C2667" s="11">
        <v>2009</v>
      </c>
      <c r="D2667" s="24"/>
      <c r="E2667" s="28"/>
      <c r="F2667" s="29"/>
      <c r="G2667" s="30"/>
      <c r="H2667" s="30"/>
      <c r="I2667" s="30"/>
      <c r="J2667" s="30"/>
      <c r="K2667" s="30"/>
      <c r="L2667" s="16">
        <v>10</v>
      </c>
      <c r="M2667" s="16">
        <v>16</v>
      </c>
      <c r="N2667" s="17">
        <f>+L2667/(L2667+M2667)</f>
        <v>0.38461538461538464</v>
      </c>
      <c r="T2667" s="19">
        <v>14</v>
      </c>
      <c r="U2667" s="19">
        <v>15</v>
      </c>
      <c r="V2667" s="20">
        <f>(+T2667/(T2667+U2667))</f>
        <v>0.48275862068965519</v>
      </c>
    </row>
    <row r="2668" spans="1:22" x14ac:dyDescent="0.35">
      <c r="A2668" s="11">
        <v>141644</v>
      </c>
      <c r="B2668" s="11" t="s">
        <v>158</v>
      </c>
      <c r="C2668" s="11">
        <v>2010</v>
      </c>
      <c r="D2668" s="24"/>
      <c r="E2668" s="28"/>
      <c r="F2668" s="29"/>
      <c r="G2668" s="30"/>
      <c r="H2668" s="30"/>
      <c r="I2668" s="30"/>
      <c r="J2668" s="30"/>
      <c r="K2668" s="30"/>
      <c r="L2668" s="16">
        <v>19</v>
      </c>
      <c r="M2668" s="16">
        <v>8</v>
      </c>
      <c r="N2668" s="17">
        <f>+L2668/(L2668+M2668)</f>
        <v>0.70370370370370372</v>
      </c>
      <c r="T2668" s="19">
        <v>18</v>
      </c>
      <c r="U2668" s="19">
        <v>7</v>
      </c>
      <c r="V2668" s="20">
        <f>(+T2668/(T2668+U2668))</f>
        <v>0.72</v>
      </c>
    </row>
    <row r="2669" spans="1:22" x14ac:dyDescent="0.35">
      <c r="A2669" s="11">
        <v>141644</v>
      </c>
      <c r="B2669" s="11" t="s">
        <v>158</v>
      </c>
      <c r="C2669" s="11">
        <v>2011</v>
      </c>
      <c r="D2669" s="24"/>
      <c r="E2669" s="28"/>
      <c r="F2669" s="29"/>
      <c r="G2669" s="30"/>
      <c r="H2669" s="30"/>
      <c r="I2669" s="30"/>
      <c r="J2669" s="30"/>
      <c r="K2669" s="30"/>
      <c r="L2669" s="16">
        <v>12</v>
      </c>
      <c r="M2669" s="16">
        <v>16</v>
      </c>
      <c r="N2669" s="17">
        <f>+L2669/(L2669+M2669)</f>
        <v>0.42857142857142855</v>
      </c>
      <c r="T2669" s="19">
        <v>18</v>
      </c>
      <c r="U2669" s="19">
        <v>7</v>
      </c>
      <c r="V2669" s="20">
        <f>(+T2669/(T2669+U2669))</f>
        <v>0.72</v>
      </c>
    </row>
    <row r="2670" spans="1:22" x14ac:dyDescent="0.35">
      <c r="A2670" s="11">
        <v>141644</v>
      </c>
      <c r="B2670" s="11" t="s">
        <v>158</v>
      </c>
      <c r="C2670" s="11">
        <v>2012</v>
      </c>
      <c r="D2670" s="24"/>
      <c r="E2670" s="28"/>
      <c r="F2670" s="29"/>
      <c r="G2670" s="30"/>
      <c r="H2670" s="30"/>
      <c r="I2670" s="30"/>
      <c r="J2670" s="30"/>
      <c r="K2670" s="30"/>
      <c r="L2670" s="16">
        <v>11</v>
      </c>
      <c r="M2670" s="16">
        <v>15</v>
      </c>
      <c r="N2670" s="17">
        <f>+L2670/(L2670+M2670)</f>
        <v>0.42307692307692307</v>
      </c>
      <c r="T2670" s="19">
        <v>18</v>
      </c>
      <c r="U2670" s="19">
        <v>10</v>
      </c>
      <c r="V2670" s="20">
        <f>(+T2670/(T2670+U2670))</f>
        <v>0.6428571428571429</v>
      </c>
    </row>
    <row r="2671" spans="1:22" x14ac:dyDescent="0.35">
      <c r="A2671" s="11">
        <v>141644</v>
      </c>
      <c r="B2671" s="11" t="s">
        <v>158</v>
      </c>
      <c r="C2671" s="11">
        <v>2013</v>
      </c>
      <c r="D2671" s="24"/>
      <c r="E2671" s="28"/>
      <c r="F2671" s="29"/>
      <c r="G2671" s="30"/>
      <c r="H2671" s="30"/>
      <c r="I2671" s="30"/>
      <c r="J2671" s="30"/>
      <c r="K2671" s="30"/>
      <c r="L2671" s="16">
        <v>10</v>
      </c>
      <c r="M2671" s="16">
        <v>16</v>
      </c>
      <c r="N2671" s="17">
        <f>+L2671/(L2671+M2671)</f>
        <v>0.38461538461538464</v>
      </c>
      <c r="T2671" s="19">
        <v>19</v>
      </c>
      <c r="U2671" s="19">
        <v>7</v>
      </c>
      <c r="V2671" s="20">
        <f>(+T2671/(T2671+U2671))</f>
        <v>0.73076923076923073</v>
      </c>
    </row>
    <row r="2672" spans="1:22" x14ac:dyDescent="0.35">
      <c r="A2672" s="11">
        <v>141644</v>
      </c>
      <c r="B2672" s="11" t="s">
        <v>158</v>
      </c>
      <c r="C2672" s="11">
        <v>2014</v>
      </c>
      <c r="D2672" s="24"/>
      <c r="E2672" s="28"/>
      <c r="F2672" s="29"/>
      <c r="G2672" s="30"/>
      <c r="H2672" s="30"/>
      <c r="I2672" s="30"/>
      <c r="J2672" s="30"/>
      <c r="K2672" s="30"/>
      <c r="L2672" s="16">
        <v>15</v>
      </c>
      <c r="M2672" s="16">
        <v>13</v>
      </c>
      <c r="N2672" s="17">
        <f>+L2672/(L2672+M2672)</f>
        <v>0.5357142857142857</v>
      </c>
      <c r="T2672" s="19">
        <v>18</v>
      </c>
      <c r="U2672" s="19">
        <v>10</v>
      </c>
      <c r="V2672" s="20">
        <f>(+T2672/(T2672+U2672))</f>
        <v>0.6428571428571429</v>
      </c>
    </row>
    <row r="2673" spans="1:22" x14ac:dyDescent="0.35">
      <c r="A2673" s="11">
        <v>141644</v>
      </c>
      <c r="B2673" s="11" t="s">
        <v>158</v>
      </c>
      <c r="C2673" s="11">
        <v>2015</v>
      </c>
      <c r="D2673" s="24"/>
      <c r="E2673" s="28"/>
      <c r="F2673" s="29"/>
      <c r="G2673" s="30"/>
      <c r="H2673" s="30"/>
      <c r="I2673" s="30"/>
      <c r="J2673" s="30"/>
      <c r="K2673" s="30"/>
      <c r="L2673" s="16">
        <v>16</v>
      </c>
      <c r="M2673" s="16">
        <v>11</v>
      </c>
      <c r="N2673" s="17">
        <f>+L2673/(L2673+M2673)</f>
        <v>0.59259259259259256</v>
      </c>
      <c r="T2673" s="19">
        <v>25</v>
      </c>
      <c r="U2673" s="19">
        <v>5</v>
      </c>
      <c r="V2673" s="20">
        <f>(+T2673/(T2673+U2673))</f>
        <v>0.83333333333333337</v>
      </c>
    </row>
    <row r="2674" spans="1:22" x14ac:dyDescent="0.35">
      <c r="A2674" s="11">
        <v>141644</v>
      </c>
      <c r="B2674" s="11" t="s">
        <v>158</v>
      </c>
      <c r="C2674" s="11">
        <v>2016</v>
      </c>
      <c r="D2674" s="24"/>
      <c r="E2674" s="28"/>
      <c r="F2674" s="29"/>
      <c r="G2674" s="30"/>
      <c r="H2674" s="30"/>
      <c r="I2674" s="30"/>
      <c r="J2674" s="30"/>
      <c r="K2674" s="30"/>
      <c r="L2674" s="16">
        <v>19</v>
      </c>
      <c r="M2674" s="16">
        <v>9</v>
      </c>
      <c r="N2674" s="17">
        <f>+L2674/(L2674+M2674)</f>
        <v>0.6785714285714286</v>
      </c>
      <c r="T2674" s="19">
        <v>17</v>
      </c>
      <c r="U2674" s="19">
        <v>11</v>
      </c>
      <c r="V2674" s="20">
        <f>(+T2674/(T2674+U2674))</f>
        <v>0.6071428571428571</v>
      </c>
    </row>
    <row r="2675" spans="1:22" x14ac:dyDescent="0.35">
      <c r="A2675" s="11">
        <v>141644</v>
      </c>
      <c r="B2675" s="11" t="s">
        <v>158</v>
      </c>
      <c r="C2675" s="11">
        <v>2017</v>
      </c>
      <c r="D2675" s="24"/>
      <c r="E2675" s="28"/>
      <c r="F2675" s="29"/>
      <c r="G2675" s="30"/>
      <c r="H2675" s="30"/>
      <c r="I2675" s="30"/>
      <c r="J2675" s="30"/>
      <c r="K2675" s="30"/>
      <c r="L2675" s="16">
        <v>29</v>
      </c>
      <c r="M2675" s="16">
        <v>3</v>
      </c>
      <c r="N2675" s="17">
        <f>+L2675/(L2675+M2675)</f>
        <v>0.90625</v>
      </c>
      <c r="O2675" s="18">
        <v>3401</v>
      </c>
      <c r="P2675" s="18">
        <v>212</v>
      </c>
      <c r="T2675" s="19">
        <v>21</v>
      </c>
      <c r="U2675" s="19">
        <v>7</v>
      </c>
      <c r="V2675" s="20">
        <f>(+T2675/(T2675+U2675))</f>
        <v>0.75</v>
      </c>
    </row>
    <row r="2676" spans="1:22" x14ac:dyDescent="0.35">
      <c r="A2676" s="11">
        <v>141644</v>
      </c>
      <c r="B2676" s="11" t="s">
        <v>158</v>
      </c>
      <c r="C2676" s="11">
        <v>2018</v>
      </c>
      <c r="D2676" s="24"/>
      <c r="E2676" s="28"/>
      <c r="F2676" s="29"/>
      <c r="G2676" s="30"/>
      <c r="H2676" s="30"/>
      <c r="I2676" s="30"/>
      <c r="J2676" s="30"/>
      <c r="K2676" s="30"/>
      <c r="L2676" s="16">
        <v>15</v>
      </c>
      <c r="M2676" s="16">
        <v>13</v>
      </c>
      <c r="N2676" s="17">
        <f>+L2676/(L2676+M2676)</f>
        <v>0.5357142857142857</v>
      </c>
      <c r="O2676" s="18">
        <v>3722</v>
      </c>
      <c r="P2676" s="18">
        <v>366</v>
      </c>
      <c r="T2676" s="19">
        <v>26</v>
      </c>
      <c r="U2676" s="19">
        <v>4</v>
      </c>
      <c r="V2676" s="20">
        <f>(+T2676/(T2676+U2676))</f>
        <v>0.8666666666666667</v>
      </c>
    </row>
    <row r="2677" spans="1:22" x14ac:dyDescent="0.35">
      <c r="A2677" s="11">
        <v>141644</v>
      </c>
      <c r="B2677" s="11" t="s">
        <v>158</v>
      </c>
      <c r="C2677" s="11">
        <v>2019</v>
      </c>
      <c r="D2677" s="24"/>
      <c r="E2677" s="28"/>
      <c r="F2677" s="29"/>
      <c r="G2677" s="30"/>
      <c r="H2677" s="30"/>
      <c r="I2677" s="30"/>
      <c r="J2677" s="30"/>
      <c r="K2677" s="30"/>
      <c r="L2677" s="16">
        <v>7</v>
      </c>
      <c r="M2677" s="16">
        <v>20</v>
      </c>
      <c r="N2677" s="17">
        <f>+L2677/(L2677+M2677)</f>
        <v>0.25925925925925924</v>
      </c>
      <c r="T2677" s="19">
        <v>23</v>
      </c>
      <c r="U2677" s="19">
        <v>8</v>
      </c>
      <c r="V2677" s="20">
        <f>(+T2677/(T2677+U2677))</f>
        <v>0.74193548387096775</v>
      </c>
    </row>
    <row r="2678" spans="1:22" x14ac:dyDescent="0.35">
      <c r="A2678" s="11">
        <v>141644</v>
      </c>
      <c r="B2678" s="11" t="s">
        <v>158</v>
      </c>
      <c r="C2678" s="11">
        <v>2020</v>
      </c>
      <c r="D2678" s="24"/>
      <c r="E2678" s="28"/>
      <c r="F2678" s="29"/>
      <c r="G2678" s="30"/>
      <c r="H2678" s="30"/>
      <c r="I2678" s="30"/>
      <c r="J2678" s="30"/>
      <c r="K2678" s="30"/>
      <c r="L2678" s="16">
        <v>10</v>
      </c>
      <c r="M2678" s="16">
        <v>18</v>
      </c>
      <c r="N2678" s="17">
        <f>+L2678/(L2678+M2678)</f>
        <v>0.35714285714285715</v>
      </c>
      <c r="T2678" s="19">
        <v>29</v>
      </c>
      <c r="U2678" s="19">
        <v>1</v>
      </c>
      <c r="V2678" s="20">
        <f>(+T2678/(T2678+U2678))</f>
        <v>0.96666666666666667</v>
      </c>
    </row>
    <row r="2679" spans="1:22" x14ac:dyDescent="0.35">
      <c r="A2679" s="11">
        <v>141644</v>
      </c>
      <c r="B2679" s="11" t="s">
        <v>158</v>
      </c>
      <c r="C2679" s="11">
        <v>2021</v>
      </c>
      <c r="D2679" s="24"/>
      <c r="E2679" s="28"/>
      <c r="F2679" s="29"/>
      <c r="G2679" s="30"/>
      <c r="H2679" s="30"/>
      <c r="I2679" s="30"/>
      <c r="J2679" s="30"/>
      <c r="K2679" s="30"/>
      <c r="L2679" s="16">
        <v>3</v>
      </c>
      <c r="M2679" s="16">
        <v>9</v>
      </c>
      <c r="N2679" s="17">
        <f>+L2679/(L2679+M2679)</f>
        <v>0.25</v>
      </c>
      <c r="T2679" s="19">
        <v>13</v>
      </c>
      <c r="U2679" s="19">
        <v>1</v>
      </c>
      <c r="V2679" s="20">
        <f>(+T2679/(T2679+U2679))</f>
        <v>0.9285714285714286</v>
      </c>
    </row>
    <row r="2680" spans="1:22" x14ac:dyDescent="0.35">
      <c r="A2680" s="11">
        <v>141644</v>
      </c>
      <c r="B2680" s="11" t="s">
        <v>158</v>
      </c>
      <c r="C2680" s="11">
        <v>2022</v>
      </c>
      <c r="D2680" s="24"/>
      <c r="E2680" s="28"/>
      <c r="F2680" s="29"/>
      <c r="G2680" s="30"/>
      <c r="H2680" s="30"/>
      <c r="I2680" s="30"/>
      <c r="J2680" s="30"/>
      <c r="K2680" s="30"/>
      <c r="L2680" s="16">
        <v>5</v>
      </c>
      <c r="M2680" s="16">
        <v>22</v>
      </c>
      <c r="N2680" s="17">
        <f>+L2680/(L2680+M2680)</f>
        <v>0.18518518518518517</v>
      </c>
      <c r="O2680" s="18">
        <v>2346</v>
      </c>
      <c r="P2680" s="18">
        <v>168</v>
      </c>
      <c r="S2680" s="70" t="e">
        <f>+Q2680/R2680</f>
        <v>#DIV/0!</v>
      </c>
      <c r="T2680" s="19">
        <v>9</v>
      </c>
      <c r="U2680" s="19">
        <v>18</v>
      </c>
      <c r="V2680" s="20">
        <f>(+T2680/(T2680+U2680))</f>
        <v>0.33333333333333331</v>
      </c>
    </row>
    <row r="2681" spans="1:22" x14ac:dyDescent="0.35">
      <c r="A2681" s="11">
        <v>142115</v>
      </c>
      <c r="B2681" s="11" t="s">
        <v>159</v>
      </c>
      <c r="C2681" s="11">
        <v>2004</v>
      </c>
      <c r="D2681" s="12">
        <v>11</v>
      </c>
      <c r="E2681" s="13">
        <v>1</v>
      </c>
      <c r="F2681" s="14">
        <f>+(D2681/(D2681+E2681))</f>
        <v>0.91666666666666663</v>
      </c>
      <c r="G2681" s="15" t="e">
        <v>#N/A</v>
      </c>
      <c r="H2681" s="15" t="e">
        <v>#N/A</v>
      </c>
      <c r="L2681" s="16">
        <v>23</v>
      </c>
      <c r="M2681" s="16">
        <v>10</v>
      </c>
      <c r="N2681" s="17">
        <f>+L2681/(L2681+M2681)</f>
        <v>0.69696969696969702</v>
      </c>
      <c r="O2681" s="18">
        <v>85691</v>
      </c>
      <c r="P2681" s="18">
        <v>5356</v>
      </c>
      <c r="T2681" s="19">
        <v>9</v>
      </c>
      <c r="U2681" s="19">
        <v>20</v>
      </c>
      <c r="V2681" s="20">
        <f>(+T2681/(T2681+U2681))</f>
        <v>0.31034482758620691</v>
      </c>
    </row>
    <row r="2682" spans="1:22" x14ac:dyDescent="0.35">
      <c r="A2682" s="11">
        <v>142115</v>
      </c>
      <c r="B2682" s="11" t="s">
        <v>159</v>
      </c>
      <c r="C2682" s="11">
        <v>2005</v>
      </c>
      <c r="D2682" s="12">
        <v>9</v>
      </c>
      <c r="E2682" s="13">
        <v>4</v>
      </c>
      <c r="F2682" s="14">
        <f>+(D2682/(D2682+E2682))</f>
        <v>0.69230769230769229</v>
      </c>
      <c r="G2682" s="15" t="e">
        <v>#N/A</v>
      </c>
      <c r="H2682" s="15" t="e">
        <v>#N/A</v>
      </c>
      <c r="L2682" s="16">
        <v>16</v>
      </c>
      <c r="M2682" s="16">
        <v>8</v>
      </c>
      <c r="N2682" s="17">
        <f>+L2682/(L2682+M2682)</f>
        <v>0.66666666666666663</v>
      </c>
      <c r="T2682" s="19">
        <v>10</v>
      </c>
      <c r="U2682" s="19">
        <v>19</v>
      </c>
      <c r="V2682" s="20">
        <f>(+T2682/(T2682+U2682))</f>
        <v>0.34482758620689657</v>
      </c>
    </row>
    <row r="2683" spans="1:22" x14ac:dyDescent="0.35">
      <c r="A2683" s="11">
        <v>142115</v>
      </c>
      <c r="B2683" s="11" t="s">
        <v>159</v>
      </c>
      <c r="C2683" s="11">
        <v>2006</v>
      </c>
      <c r="D2683" s="12">
        <v>13</v>
      </c>
      <c r="E2683" s="13">
        <v>0</v>
      </c>
      <c r="F2683" s="14">
        <f>+(D2683/(D2683+E2683))</f>
        <v>1</v>
      </c>
      <c r="G2683" s="15">
        <v>182718</v>
      </c>
      <c r="H2683" s="15">
        <v>30453</v>
      </c>
      <c r="L2683" s="16">
        <v>14</v>
      </c>
      <c r="M2683" s="16">
        <v>15</v>
      </c>
      <c r="N2683" s="17">
        <f>+L2683/(L2683+M2683)</f>
        <v>0.48275862068965519</v>
      </c>
      <c r="T2683" s="19">
        <v>151</v>
      </c>
      <c r="U2683" s="19">
        <v>15</v>
      </c>
      <c r="V2683" s="20">
        <f>(+T2683/(T2683+U2683))</f>
        <v>0.90963855421686746</v>
      </c>
    </row>
    <row r="2684" spans="1:22" x14ac:dyDescent="0.35">
      <c r="A2684" s="11">
        <v>142115</v>
      </c>
      <c r="B2684" s="11" t="s">
        <v>159</v>
      </c>
      <c r="C2684" s="11">
        <v>2007</v>
      </c>
      <c r="D2684" s="12">
        <v>10</v>
      </c>
      <c r="E2684" s="13">
        <v>3</v>
      </c>
      <c r="F2684" s="14">
        <f>+(D2684/(D2684+E2684))</f>
        <v>0.76923076923076927</v>
      </c>
      <c r="G2684" s="15" t="e">
        <v>#N/A</v>
      </c>
      <c r="H2684" s="15" t="e">
        <v>#N/A</v>
      </c>
      <c r="L2684" s="16">
        <v>17</v>
      </c>
      <c r="M2684" s="16">
        <v>14</v>
      </c>
      <c r="N2684" s="17">
        <f>+L2684/(L2684+M2684)</f>
        <v>0.54838709677419351</v>
      </c>
      <c r="T2684" s="19">
        <v>24</v>
      </c>
      <c r="U2684" s="19">
        <v>9</v>
      </c>
      <c r="V2684" s="20">
        <f>(+T2684/(T2684+U2684))</f>
        <v>0.72727272727272729</v>
      </c>
    </row>
    <row r="2685" spans="1:22" x14ac:dyDescent="0.35">
      <c r="A2685" s="11">
        <v>142115</v>
      </c>
      <c r="B2685" s="11" t="s">
        <v>159</v>
      </c>
      <c r="C2685" s="11">
        <v>2008</v>
      </c>
      <c r="D2685" s="12">
        <v>12</v>
      </c>
      <c r="E2685" s="13">
        <v>1</v>
      </c>
      <c r="F2685" s="14">
        <f>+(D2685/(D2685+E2685))</f>
        <v>0.92307692307692313</v>
      </c>
      <c r="G2685" s="15" t="e">
        <v>#N/A</v>
      </c>
      <c r="H2685" s="15" t="e">
        <v>#N/A</v>
      </c>
      <c r="L2685" s="16">
        <v>25</v>
      </c>
      <c r="M2685" s="16">
        <v>9</v>
      </c>
      <c r="N2685" s="17">
        <f>+L2685/(L2685+M2685)</f>
        <v>0.73529411764705888</v>
      </c>
      <c r="T2685" s="19">
        <v>24</v>
      </c>
      <c r="U2685" s="19">
        <v>8</v>
      </c>
      <c r="V2685" s="20">
        <f>(+T2685/(T2685+U2685))</f>
        <v>0.75</v>
      </c>
    </row>
    <row r="2686" spans="1:22" x14ac:dyDescent="0.35">
      <c r="A2686" s="11">
        <v>142115</v>
      </c>
      <c r="B2686" s="11" t="s">
        <v>159</v>
      </c>
      <c r="C2686" s="11">
        <v>2009</v>
      </c>
      <c r="D2686" s="12">
        <v>14</v>
      </c>
      <c r="E2686" s="13">
        <v>0</v>
      </c>
      <c r="F2686" s="14">
        <f>+(D2686/(D2686+E2686))</f>
        <v>1</v>
      </c>
      <c r="G2686" s="15" t="e">
        <v>#N/A</v>
      </c>
      <c r="H2686" s="15" t="e">
        <v>#N/A</v>
      </c>
      <c r="L2686" s="16">
        <v>19</v>
      </c>
      <c r="M2686" s="16">
        <v>13</v>
      </c>
      <c r="N2686" s="17">
        <f>+L2686/(L2686+M2686)</f>
        <v>0.59375</v>
      </c>
      <c r="T2686" s="19">
        <v>16</v>
      </c>
      <c r="U2686" s="19">
        <v>15</v>
      </c>
      <c r="V2686" s="20">
        <f>(+T2686/(T2686+U2686))</f>
        <v>0.5161290322580645</v>
      </c>
    </row>
    <row r="2687" spans="1:22" x14ac:dyDescent="0.35">
      <c r="A2687" s="11">
        <v>142115</v>
      </c>
      <c r="B2687" s="11" t="s">
        <v>159</v>
      </c>
      <c r="C2687" s="11">
        <v>2010</v>
      </c>
      <c r="D2687" s="12">
        <v>12</v>
      </c>
      <c r="E2687" s="13">
        <v>1</v>
      </c>
      <c r="F2687" s="14">
        <f>+(D2687/(D2687+E2687))</f>
        <v>0.92307692307692313</v>
      </c>
      <c r="G2687" s="15" t="e">
        <v>#N/A</v>
      </c>
      <c r="H2687" s="15" t="e">
        <v>#N/A</v>
      </c>
      <c r="L2687" s="16">
        <v>15</v>
      </c>
      <c r="M2687" s="16">
        <v>17</v>
      </c>
      <c r="N2687" s="17">
        <f>+L2687/(L2687+M2687)</f>
        <v>0.46875</v>
      </c>
      <c r="T2687" s="19">
        <v>19</v>
      </c>
      <c r="U2687" s="19">
        <v>12</v>
      </c>
      <c r="V2687" s="20">
        <f>(+T2687/(T2687+U2687))</f>
        <v>0.61290322580645162</v>
      </c>
    </row>
    <row r="2688" spans="1:22" x14ac:dyDescent="0.35">
      <c r="A2688" s="11">
        <v>142115</v>
      </c>
      <c r="B2688" s="11" t="s">
        <v>159</v>
      </c>
      <c r="C2688" s="11">
        <v>2011</v>
      </c>
      <c r="D2688" s="12">
        <v>12</v>
      </c>
      <c r="E2688" s="13">
        <v>1</v>
      </c>
      <c r="F2688" s="14">
        <f>+(D2688/(D2688+E2688))</f>
        <v>0.92307692307692313</v>
      </c>
      <c r="G2688" s="15" t="e">
        <v>#N/A</v>
      </c>
      <c r="H2688" s="15" t="e">
        <v>#N/A</v>
      </c>
      <c r="L2688" s="16">
        <v>22</v>
      </c>
      <c r="M2688" s="16">
        <v>13</v>
      </c>
      <c r="N2688" s="17">
        <f>+L2688/(L2688+M2688)</f>
        <v>0.62857142857142856</v>
      </c>
      <c r="T2688" s="19">
        <v>12</v>
      </c>
      <c r="U2688" s="19">
        <v>19</v>
      </c>
      <c r="V2688" s="20">
        <f>(+T2688/(T2688+U2688))</f>
        <v>0.38709677419354838</v>
      </c>
    </row>
    <row r="2689" spans="1:22" x14ac:dyDescent="0.35">
      <c r="A2689" s="11">
        <v>142115</v>
      </c>
      <c r="B2689" s="11" t="s">
        <v>159</v>
      </c>
      <c r="C2689" s="11">
        <v>2012</v>
      </c>
      <c r="D2689" s="12">
        <v>11</v>
      </c>
      <c r="E2689" s="13">
        <v>2</v>
      </c>
      <c r="F2689" s="14">
        <f>+(D2689/(D2689+E2689))</f>
        <v>0.84615384615384615</v>
      </c>
      <c r="G2689" s="15" t="e">
        <v>#N/A</v>
      </c>
      <c r="H2689" s="15" t="e">
        <v>#N/A</v>
      </c>
      <c r="L2689" s="16">
        <v>13</v>
      </c>
      <c r="M2689" s="16">
        <v>17</v>
      </c>
      <c r="N2689" s="17">
        <f>+L2689/(L2689+M2689)</f>
        <v>0.43333333333333335</v>
      </c>
      <c r="T2689" s="19">
        <v>15</v>
      </c>
      <c r="U2689" s="19">
        <v>16</v>
      </c>
      <c r="V2689" s="20">
        <f>(+T2689/(T2689+U2689))</f>
        <v>0.4838709677419355</v>
      </c>
    </row>
    <row r="2690" spans="1:22" x14ac:dyDescent="0.35">
      <c r="A2690" s="11">
        <v>142115</v>
      </c>
      <c r="B2690" s="11" t="s">
        <v>159</v>
      </c>
      <c r="C2690" s="11">
        <v>2013</v>
      </c>
      <c r="D2690" s="12">
        <v>8</v>
      </c>
      <c r="E2690" s="13">
        <v>5</v>
      </c>
      <c r="F2690" s="14">
        <f>+(D2690/(D2690+E2690))</f>
        <v>0.61538461538461542</v>
      </c>
      <c r="G2690" s="15" t="e">
        <v>#N/A</v>
      </c>
      <c r="H2690" s="15" t="e">
        <v>#N/A</v>
      </c>
      <c r="L2690" s="16">
        <v>21</v>
      </c>
      <c r="M2690" s="16">
        <v>11</v>
      </c>
      <c r="N2690" s="17">
        <f>+L2690/(L2690+M2690)</f>
        <v>0.65625</v>
      </c>
      <c r="T2690" s="19">
        <v>11</v>
      </c>
      <c r="U2690" s="19">
        <v>19</v>
      </c>
      <c r="V2690" s="20">
        <f>(+T2690/(T2690+U2690))</f>
        <v>0.36666666666666664</v>
      </c>
    </row>
    <row r="2691" spans="1:22" x14ac:dyDescent="0.35">
      <c r="A2691" s="11">
        <v>142115</v>
      </c>
      <c r="B2691" s="11" t="s">
        <v>159</v>
      </c>
      <c r="C2691" s="11">
        <v>2014</v>
      </c>
      <c r="D2691" s="12">
        <v>12</v>
      </c>
      <c r="E2691" s="13">
        <v>2</v>
      </c>
      <c r="F2691" s="14">
        <f>+(D2691/(D2691+E2691))</f>
        <v>0.8571428571428571</v>
      </c>
      <c r="G2691" s="15" t="e">
        <v>#N/A</v>
      </c>
      <c r="H2691" s="15" t="e">
        <v>#N/A</v>
      </c>
      <c r="L2691" s="16">
        <v>21</v>
      </c>
      <c r="M2691" s="16">
        <v>13</v>
      </c>
      <c r="N2691" s="17">
        <f>+L2691/(L2691+M2691)</f>
        <v>0.61764705882352944</v>
      </c>
      <c r="T2691" s="19">
        <v>18</v>
      </c>
      <c r="U2691" s="19">
        <v>14</v>
      </c>
      <c r="V2691" s="20">
        <f>(+T2691/(T2691+U2691))</f>
        <v>0.5625</v>
      </c>
    </row>
    <row r="2692" spans="1:22" x14ac:dyDescent="0.35">
      <c r="A2692" s="11">
        <v>142115</v>
      </c>
      <c r="B2692" s="11" t="s">
        <v>159</v>
      </c>
      <c r="C2692" s="11">
        <v>2015</v>
      </c>
      <c r="D2692" s="12">
        <v>9</v>
      </c>
      <c r="E2692" s="13">
        <v>4</v>
      </c>
      <c r="F2692" s="14">
        <f>+(D2692/(D2692+E2692))</f>
        <v>0.69230769230769229</v>
      </c>
      <c r="G2692" s="15" t="e">
        <v>#N/A</v>
      </c>
      <c r="H2692" s="15" t="e">
        <v>#N/A</v>
      </c>
      <c r="L2692" s="16">
        <v>25</v>
      </c>
      <c r="M2692" s="16">
        <v>9</v>
      </c>
      <c r="N2692" s="17">
        <f>+L2692/(L2692+M2692)</f>
        <v>0.73529411764705888</v>
      </c>
      <c r="T2692" s="19">
        <v>22</v>
      </c>
      <c r="U2692" s="19">
        <v>11</v>
      </c>
      <c r="V2692" s="20">
        <f>(+T2692/(T2692+U2692))</f>
        <v>0.66666666666666663</v>
      </c>
    </row>
    <row r="2693" spans="1:22" x14ac:dyDescent="0.35">
      <c r="A2693" s="11">
        <v>142115</v>
      </c>
      <c r="B2693" s="11" t="s">
        <v>159</v>
      </c>
      <c r="C2693" s="11">
        <v>2016</v>
      </c>
      <c r="D2693" s="12">
        <v>10</v>
      </c>
      <c r="E2693" s="13">
        <v>3</v>
      </c>
      <c r="F2693" s="14">
        <f>+(D2693/(D2693+E2693))</f>
        <v>0.76923076923076927</v>
      </c>
      <c r="G2693" s="15" t="e">
        <v>#N/A</v>
      </c>
      <c r="H2693" s="15" t="e">
        <v>#N/A</v>
      </c>
      <c r="L2693" s="16">
        <v>20</v>
      </c>
      <c r="M2693" s="16">
        <v>12</v>
      </c>
      <c r="N2693" s="17">
        <f>+L2693/(L2693+M2693)</f>
        <v>0.625</v>
      </c>
      <c r="T2693" s="19">
        <v>19</v>
      </c>
      <c r="U2693" s="19">
        <v>11</v>
      </c>
      <c r="V2693" s="20">
        <f>(+T2693/(T2693+U2693))</f>
        <v>0.6333333333333333</v>
      </c>
    </row>
    <row r="2694" spans="1:22" x14ac:dyDescent="0.35">
      <c r="A2694" s="11">
        <v>142115</v>
      </c>
      <c r="B2694" s="11" t="s">
        <v>159</v>
      </c>
      <c r="C2694" s="11">
        <v>2017</v>
      </c>
      <c r="D2694" s="12">
        <v>11</v>
      </c>
      <c r="E2694" s="13">
        <v>3</v>
      </c>
      <c r="F2694" s="14">
        <f>+(D2694/(D2694+E2694))</f>
        <v>0.7857142857142857</v>
      </c>
      <c r="G2694" s="15" t="e">
        <v>#N/A</v>
      </c>
      <c r="H2694" s="15" t="e">
        <v>#N/A</v>
      </c>
      <c r="L2694" s="16">
        <v>20</v>
      </c>
      <c r="M2694" s="16">
        <v>12</v>
      </c>
      <c r="N2694" s="17">
        <f>+L2694/(L2694+M2694)</f>
        <v>0.625</v>
      </c>
      <c r="O2694" s="18">
        <v>75553</v>
      </c>
      <c r="P2694" s="18">
        <v>5396</v>
      </c>
      <c r="T2694" s="19">
        <v>25</v>
      </c>
      <c r="U2694" s="19">
        <v>8</v>
      </c>
      <c r="V2694" s="20">
        <f>(+T2694/(T2694+U2694))</f>
        <v>0.75757575757575757</v>
      </c>
    </row>
    <row r="2695" spans="1:22" x14ac:dyDescent="0.35">
      <c r="A2695" s="11">
        <v>142115</v>
      </c>
      <c r="B2695" s="11" t="s">
        <v>159</v>
      </c>
      <c r="C2695" s="11">
        <v>2018</v>
      </c>
      <c r="D2695" s="12">
        <v>10</v>
      </c>
      <c r="E2695" s="13">
        <v>3</v>
      </c>
      <c r="F2695" s="14">
        <f>+(D2695/(D2695+E2695))</f>
        <v>0.76923076923076927</v>
      </c>
      <c r="G2695" s="15">
        <v>231474</v>
      </c>
      <c r="H2695" s="15">
        <v>33068</v>
      </c>
      <c r="L2695" s="16">
        <v>23</v>
      </c>
      <c r="M2695" s="16">
        <v>9</v>
      </c>
      <c r="N2695" s="17">
        <f>+L2695/(L2695+M2695)</f>
        <v>0.71875</v>
      </c>
      <c r="O2695" s="18">
        <v>107959</v>
      </c>
      <c r="P2695" s="18">
        <v>6747</v>
      </c>
      <c r="T2695" s="19">
        <v>23</v>
      </c>
      <c r="U2695" s="19">
        <v>10</v>
      </c>
      <c r="V2695" s="20">
        <f>(+T2695/(T2695+U2695))</f>
        <v>0.69696969696969702</v>
      </c>
    </row>
    <row r="2696" spans="1:22" x14ac:dyDescent="0.35">
      <c r="A2696" s="11">
        <v>142115</v>
      </c>
      <c r="B2696" s="11" t="s">
        <v>159</v>
      </c>
      <c r="C2696" s="11">
        <v>2019</v>
      </c>
      <c r="D2696" s="12">
        <v>12</v>
      </c>
      <c r="E2696" s="13">
        <v>2</v>
      </c>
      <c r="F2696" s="14">
        <f>+(D2696/(D2696+E2696))</f>
        <v>0.8571428571428571</v>
      </c>
      <c r="G2696" s="15">
        <v>224490</v>
      </c>
      <c r="H2696" s="15">
        <v>32070</v>
      </c>
      <c r="L2696" s="16">
        <v>13</v>
      </c>
      <c r="M2696" s="16">
        <v>20</v>
      </c>
      <c r="N2696" s="17">
        <f>+L2696/(L2696+M2696)</f>
        <v>0.39393939393939392</v>
      </c>
      <c r="O2696" s="18">
        <v>75615</v>
      </c>
      <c r="P2696" s="18">
        <v>5041</v>
      </c>
      <c r="T2696" s="19">
        <v>28</v>
      </c>
      <c r="U2696" s="19">
        <v>5</v>
      </c>
      <c r="V2696" s="20">
        <f>(+T2696/(T2696+U2696))</f>
        <v>0.84848484848484851</v>
      </c>
    </row>
    <row r="2697" spans="1:22" x14ac:dyDescent="0.35">
      <c r="A2697" s="11">
        <v>142115</v>
      </c>
      <c r="B2697" s="11" t="s">
        <v>159</v>
      </c>
      <c r="C2697" s="11">
        <v>2020</v>
      </c>
      <c r="D2697" s="12">
        <v>5</v>
      </c>
      <c r="E2697" s="13">
        <v>2</v>
      </c>
      <c r="F2697" s="14">
        <f>+(D2697/(D2697+E2697))</f>
        <v>0.7142857142857143</v>
      </c>
      <c r="G2697" s="15" t="e">
        <v>#N/A</v>
      </c>
      <c r="H2697" s="15" t="e">
        <v>#N/A</v>
      </c>
      <c r="L2697" s="16">
        <v>20</v>
      </c>
      <c r="M2697" s="16">
        <v>12</v>
      </c>
      <c r="N2697" s="17">
        <f>+L2697/(L2697+M2697)</f>
        <v>0.625</v>
      </c>
      <c r="O2697" s="18">
        <v>76737</v>
      </c>
      <c r="P2697" s="18">
        <v>5116</v>
      </c>
      <c r="T2697" s="19">
        <v>24</v>
      </c>
      <c r="U2697" s="19">
        <v>9</v>
      </c>
      <c r="V2697" s="20">
        <f>(+T2697/(T2697+U2697))</f>
        <v>0.72727272727272729</v>
      </c>
    </row>
    <row r="2698" spans="1:22" x14ac:dyDescent="0.35">
      <c r="A2698" s="11">
        <v>142115</v>
      </c>
      <c r="B2698" s="11" t="s">
        <v>159</v>
      </c>
      <c r="C2698" s="11">
        <v>2021</v>
      </c>
      <c r="D2698" s="12">
        <v>7</v>
      </c>
      <c r="E2698" s="13">
        <v>5</v>
      </c>
      <c r="F2698" s="14">
        <f>+(D2698/(D2698+E2698))</f>
        <v>0.58333333333333337</v>
      </c>
      <c r="G2698" s="15" t="e">
        <v>#N/A</v>
      </c>
      <c r="H2698" s="15" t="e">
        <v>#N/A</v>
      </c>
      <c r="L2698" s="16">
        <v>19</v>
      </c>
      <c r="M2698" s="16">
        <v>9</v>
      </c>
      <c r="N2698" s="17">
        <f>+L2698/(L2698+M2698)</f>
        <v>0.6785714285714286</v>
      </c>
      <c r="T2698" s="19">
        <v>14</v>
      </c>
      <c r="U2698" s="19">
        <v>9</v>
      </c>
      <c r="V2698" s="20">
        <f>(+T2698/(T2698+U2698))</f>
        <v>0.60869565217391308</v>
      </c>
    </row>
    <row r="2699" spans="1:22" x14ac:dyDescent="0.35">
      <c r="A2699" s="11">
        <v>142115</v>
      </c>
      <c r="B2699" s="11" t="s">
        <v>159</v>
      </c>
      <c r="C2699" s="11">
        <v>2022</v>
      </c>
      <c r="D2699" s="12">
        <v>10</v>
      </c>
      <c r="E2699" s="13">
        <v>4</v>
      </c>
      <c r="F2699" s="14">
        <f>+(D2699/(D2699+E2699))</f>
        <v>0.7142857142857143</v>
      </c>
      <c r="G2699" s="15" t="e">
        <v>#N/A</v>
      </c>
      <c r="H2699" s="15" t="e">
        <v>#N/A</v>
      </c>
      <c r="L2699" s="16">
        <v>27</v>
      </c>
      <c r="M2699" s="16">
        <v>8</v>
      </c>
      <c r="N2699" s="17">
        <f>+L2699/(L2699+M2699)</f>
        <v>0.77142857142857146</v>
      </c>
      <c r="O2699" s="18">
        <v>125900</v>
      </c>
      <c r="P2699" s="18">
        <v>7869</v>
      </c>
      <c r="S2699" s="70" t="e">
        <f>+Q2699/R2699</f>
        <v>#DIV/0!</v>
      </c>
      <c r="T2699" s="19">
        <v>8</v>
      </c>
      <c r="U2699" s="19">
        <v>21</v>
      </c>
      <c r="V2699" s="20">
        <f>(+T2699/(T2699+U2699))</f>
        <v>0.27586206896551724</v>
      </c>
    </row>
    <row r="2700" spans="1:22" x14ac:dyDescent="0.35">
      <c r="A2700" s="11">
        <v>142276</v>
      </c>
      <c r="B2700" s="11" t="s">
        <v>160</v>
      </c>
      <c r="C2700" s="11">
        <v>2004</v>
      </c>
      <c r="D2700" s="12">
        <v>3</v>
      </c>
      <c r="E2700" s="13">
        <v>8</v>
      </c>
      <c r="F2700" s="14">
        <f>+(D2700/(D2700+E2700))</f>
        <v>0.27272727272727271</v>
      </c>
      <c r="G2700" s="15" t="e">
        <v>#N/A</v>
      </c>
      <c r="H2700" s="15" t="e">
        <v>#N/A</v>
      </c>
      <c r="L2700" s="16">
        <v>13</v>
      </c>
      <c r="M2700" s="16">
        <v>18</v>
      </c>
      <c r="N2700" s="17">
        <f>+L2700/(L2700+M2700)</f>
        <v>0.41935483870967744</v>
      </c>
      <c r="O2700" s="18">
        <v>25683</v>
      </c>
      <c r="P2700" s="18">
        <v>2140</v>
      </c>
      <c r="T2700" s="19">
        <v>20</v>
      </c>
      <c r="U2700" s="19">
        <v>9</v>
      </c>
      <c r="V2700" s="20">
        <f>(+T2700/(T2700+U2700))</f>
        <v>0.68965517241379315</v>
      </c>
    </row>
    <row r="2701" spans="1:22" x14ac:dyDescent="0.35">
      <c r="A2701" s="11">
        <v>142276</v>
      </c>
      <c r="B2701" s="11" t="s">
        <v>160</v>
      </c>
      <c r="C2701" s="11">
        <v>2005</v>
      </c>
      <c r="D2701" s="12">
        <v>5</v>
      </c>
      <c r="E2701" s="13">
        <v>6</v>
      </c>
      <c r="F2701" s="14">
        <f>+(D2701/(D2701+E2701))</f>
        <v>0.45454545454545453</v>
      </c>
      <c r="G2701" s="15" t="e">
        <v>#N/A</v>
      </c>
      <c r="H2701" s="15" t="e">
        <v>#N/A</v>
      </c>
      <c r="L2701" s="16">
        <v>9</v>
      </c>
      <c r="M2701" s="16">
        <v>18</v>
      </c>
      <c r="N2701" s="17">
        <f>+L2701/(L2701+M2701)</f>
        <v>0.33333333333333331</v>
      </c>
      <c r="T2701" s="19">
        <v>13</v>
      </c>
      <c r="U2701" s="19">
        <v>16</v>
      </c>
      <c r="V2701" s="20">
        <f>(+T2701/(T2701+U2701))</f>
        <v>0.44827586206896552</v>
      </c>
    </row>
    <row r="2702" spans="1:22" x14ac:dyDescent="0.35">
      <c r="A2702" s="11">
        <v>142276</v>
      </c>
      <c r="B2702" s="11" t="s">
        <v>160</v>
      </c>
      <c r="C2702" s="11">
        <v>2006</v>
      </c>
      <c r="D2702" s="12">
        <v>2</v>
      </c>
      <c r="E2702" s="13">
        <v>9</v>
      </c>
      <c r="F2702" s="14">
        <f>+(D2702/(D2702+E2702))</f>
        <v>0.18181818181818182</v>
      </c>
      <c r="G2702" s="15" t="e">
        <v>#N/A</v>
      </c>
      <c r="H2702" s="15" t="e">
        <v>#N/A</v>
      </c>
      <c r="L2702" s="16">
        <v>13</v>
      </c>
      <c r="M2702" s="16">
        <v>14</v>
      </c>
      <c r="N2702" s="17">
        <f>+L2702/(L2702+M2702)</f>
        <v>0.48148148148148145</v>
      </c>
      <c r="T2702" s="19">
        <v>17</v>
      </c>
      <c r="U2702" s="19">
        <v>13</v>
      </c>
      <c r="V2702" s="20">
        <f>(+T2702/(T2702+U2702))</f>
        <v>0.56666666666666665</v>
      </c>
    </row>
    <row r="2703" spans="1:22" x14ac:dyDescent="0.35">
      <c r="A2703" s="11">
        <v>142276</v>
      </c>
      <c r="B2703" s="11" t="s">
        <v>160</v>
      </c>
      <c r="C2703" s="11">
        <v>2007</v>
      </c>
      <c r="D2703" s="12">
        <v>1</v>
      </c>
      <c r="E2703" s="13">
        <v>10</v>
      </c>
      <c r="F2703" s="14">
        <f>+(D2703/(D2703+E2703))</f>
        <v>9.0909090909090912E-2</v>
      </c>
      <c r="G2703" s="15" t="e">
        <v>#N/A</v>
      </c>
      <c r="H2703" s="15" t="e">
        <v>#N/A</v>
      </c>
      <c r="L2703" s="16">
        <v>13</v>
      </c>
      <c r="M2703" s="16">
        <v>17</v>
      </c>
      <c r="N2703" s="17">
        <f>+L2703/(L2703+M2703)</f>
        <v>0.43333333333333335</v>
      </c>
      <c r="T2703" s="19">
        <v>17</v>
      </c>
      <c r="U2703" s="19">
        <v>14</v>
      </c>
      <c r="V2703" s="20">
        <f>(+T2703/(T2703+U2703))</f>
        <v>0.54838709677419351</v>
      </c>
    </row>
    <row r="2704" spans="1:22" x14ac:dyDescent="0.35">
      <c r="A2704" s="11">
        <v>142276</v>
      </c>
      <c r="B2704" s="11" t="s">
        <v>160</v>
      </c>
      <c r="C2704" s="11">
        <v>2008</v>
      </c>
      <c r="D2704" s="12">
        <v>1</v>
      </c>
      <c r="E2704" s="13">
        <v>7</v>
      </c>
      <c r="F2704" s="14">
        <f>+(D2704/(D2704+E2704))</f>
        <v>0.125</v>
      </c>
      <c r="G2704" s="15" t="e">
        <v>#N/A</v>
      </c>
      <c r="H2704" s="15" t="e">
        <v>#N/A</v>
      </c>
      <c r="L2704" s="16">
        <v>18</v>
      </c>
      <c r="M2704" s="16">
        <v>19</v>
      </c>
      <c r="N2704" s="17">
        <f>+L2704/(L2704+M2704)</f>
        <v>0.48648648648648651</v>
      </c>
      <c r="T2704" s="19">
        <v>20</v>
      </c>
      <c r="U2704" s="19">
        <v>10</v>
      </c>
      <c r="V2704" s="20">
        <f>(+T2704/(T2704+U2704))</f>
        <v>0.66666666666666663</v>
      </c>
    </row>
    <row r="2705" spans="1:22" x14ac:dyDescent="0.35">
      <c r="A2705" s="11">
        <v>142276</v>
      </c>
      <c r="B2705" s="11" t="s">
        <v>160</v>
      </c>
      <c r="C2705" s="11">
        <v>2009</v>
      </c>
      <c r="D2705" s="12">
        <v>1</v>
      </c>
      <c r="E2705" s="13">
        <v>7</v>
      </c>
      <c r="F2705" s="14">
        <f>+(D2705/(D2705+E2705))</f>
        <v>0.125</v>
      </c>
      <c r="G2705" s="15" t="e">
        <v>#N/A</v>
      </c>
      <c r="H2705" s="15" t="e">
        <v>#N/A</v>
      </c>
      <c r="L2705" s="16">
        <v>13</v>
      </c>
      <c r="M2705" s="16">
        <v>19</v>
      </c>
      <c r="N2705" s="17">
        <f>+L2705/(L2705+M2705)</f>
        <v>0.40625</v>
      </c>
      <c r="T2705" s="19">
        <v>11</v>
      </c>
      <c r="U2705" s="19">
        <v>20</v>
      </c>
      <c r="V2705" s="20">
        <f>(+T2705/(T2705+U2705))</f>
        <v>0.35483870967741937</v>
      </c>
    </row>
    <row r="2706" spans="1:22" x14ac:dyDescent="0.35">
      <c r="A2706" s="11">
        <v>142276</v>
      </c>
      <c r="B2706" s="11" t="s">
        <v>160</v>
      </c>
      <c r="C2706" s="11">
        <v>2010</v>
      </c>
      <c r="D2706" s="12">
        <v>0</v>
      </c>
      <c r="E2706" s="13">
        <v>8</v>
      </c>
      <c r="F2706" s="14">
        <f>+(D2706/(D2706+E2706))</f>
        <v>0</v>
      </c>
      <c r="G2706" s="15" t="e">
        <v>#N/A</v>
      </c>
      <c r="H2706" s="15" t="e">
        <v>#N/A</v>
      </c>
      <c r="L2706" s="16">
        <v>7</v>
      </c>
      <c r="M2706" s="16">
        <v>22</v>
      </c>
      <c r="N2706" s="17">
        <f>+L2706/(L2706+M2706)</f>
        <v>0.2413793103448276</v>
      </c>
      <c r="T2706" s="19">
        <v>15</v>
      </c>
      <c r="U2706" s="19">
        <v>15</v>
      </c>
      <c r="V2706" s="20">
        <f>(+T2706/(T2706+U2706))</f>
        <v>0.5</v>
      </c>
    </row>
    <row r="2707" spans="1:22" x14ac:dyDescent="0.35">
      <c r="A2707" s="11">
        <v>142276</v>
      </c>
      <c r="B2707" s="11" t="s">
        <v>160</v>
      </c>
      <c r="C2707" s="11">
        <v>2011</v>
      </c>
      <c r="D2707" s="12">
        <v>1</v>
      </c>
      <c r="E2707" s="13">
        <v>7</v>
      </c>
      <c r="F2707" s="14">
        <f>+(D2707/(D2707+E2707))</f>
        <v>0.125</v>
      </c>
      <c r="G2707" s="15" t="e">
        <v>#N/A</v>
      </c>
      <c r="H2707" s="15" t="e">
        <v>#N/A</v>
      </c>
      <c r="L2707" s="16">
        <v>9</v>
      </c>
      <c r="M2707" s="16">
        <v>20</v>
      </c>
      <c r="N2707" s="17">
        <f>+L2707/(L2707+M2707)</f>
        <v>0.31034482758620691</v>
      </c>
      <c r="T2707" s="19">
        <v>18</v>
      </c>
      <c r="U2707" s="19">
        <v>12</v>
      </c>
      <c r="V2707" s="20">
        <f>(+T2707/(T2707+U2707))</f>
        <v>0.6</v>
      </c>
    </row>
    <row r="2708" spans="1:22" x14ac:dyDescent="0.35">
      <c r="A2708" s="11">
        <v>142276</v>
      </c>
      <c r="B2708" s="11" t="s">
        <v>160</v>
      </c>
      <c r="C2708" s="11">
        <v>2012</v>
      </c>
      <c r="D2708" s="12">
        <v>0</v>
      </c>
      <c r="E2708" s="13">
        <v>8</v>
      </c>
      <c r="F2708" s="14">
        <f>+(D2708/(D2708+E2708))</f>
        <v>0</v>
      </c>
      <c r="G2708" s="15" t="e">
        <v>#N/A</v>
      </c>
      <c r="H2708" s="15" t="e">
        <v>#N/A</v>
      </c>
      <c r="L2708" s="16">
        <v>9</v>
      </c>
      <c r="M2708" s="16">
        <v>21</v>
      </c>
      <c r="N2708" s="17">
        <f>+L2708/(L2708+M2708)</f>
        <v>0.3</v>
      </c>
      <c r="T2708" s="19">
        <v>24</v>
      </c>
      <c r="U2708" s="19">
        <v>8</v>
      </c>
      <c r="V2708" s="20">
        <f>(+T2708/(T2708+U2708))</f>
        <v>0.75</v>
      </c>
    </row>
    <row r="2709" spans="1:22" x14ac:dyDescent="0.35">
      <c r="A2709" s="11">
        <v>142276</v>
      </c>
      <c r="B2709" s="11" t="s">
        <v>160</v>
      </c>
      <c r="C2709" s="11">
        <v>2013</v>
      </c>
      <c r="D2709" s="12">
        <v>1</v>
      </c>
      <c r="E2709" s="13">
        <v>11</v>
      </c>
      <c r="F2709" s="14">
        <f>+(D2709/(D2709+E2709))</f>
        <v>8.3333333333333329E-2</v>
      </c>
      <c r="G2709" s="15" t="e">
        <v>#N/A</v>
      </c>
      <c r="H2709" s="15" t="e">
        <v>#N/A</v>
      </c>
      <c r="L2709" s="16">
        <v>6</v>
      </c>
      <c r="M2709" s="16">
        <v>24</v>
      </c>
      <c r="N2709" s="17">
        <f>+L2709/(L2709+M2709)</f>
        <v>0.2</v>
      </c>
      <c r="T2709" s="19">
        <v>18</v>
      </c>
      <c r="U2709" s="19">
        <v>13</v>
      </c>
      <c r="V2709" s="20">
        <f>(+T2709/(T2709+U2709))</f>
        <v>0.58064516129032262</v>
      </c>
    </row>
    <row r="2710" spans="1:22" x14ac:dyDescent="0.35">
      <c r="A2710" s="11">
        <v>142276</v>
      </c>
      <c r="B2710" s="11" t="s">
        <v>160</v>
      </c>
      <c r="C2710" s="11">
        <v>2014</v>
      </c>
      <c r="D2710" s="12">
        <v>8</v>
      </c>
      <c r="E2710" s="13">
        <v>4</v>
      </c>
      <c r="F2710" s="14">
        <f>+(D2710/(D2710+E2710))</f>
        <v>0.66666666666666663</v>
      </c>
      <c r="G2710" s="15" t="e">
        <v>#N/A</v>
      </c>
      <c r="H2710" s="15" t="e">
        <v>#N/A</v>
      </c>
      <c r="L2710" s="16">
        <v>11</v>
      </c>
      <c r="M2710" s="16">
        <v>18</v>
      </c>
      <c r="N2710" s="17">
        <f>+L2710/(L2710+M2710)</f>
        <v>0.37931034482758619</v>
      </c>
      <c r="T2710" s="19">
        <v>14</v>
      </c>
      <c r="U2710" s="19">
        <v>17</v>
      </c>
      <c r="V2710" s="20">
        <f>(+T2710/(T2710+U2710))</f>
        <v>0.45161290322580644</v>
      </c>
    </row>
    <row r="2711" spans="1:22" x14ac:dyDescent="0.35">
      <c r="A2711" s="11">
        <v>142276</v>
      </c>
      <c r="B2711" s="11" t="s">
        <v>160</v>
      </c>
      <c r="C2711" s="11">
        <v>2015</v>
      </c>
      <c r="D2711" s="12">
        <v>2</v>
      </c>
      <c r="E2711" s="13">
        <v>9</v>
      </c>
      <c r="F2711" s="14">
        <f>+(D2711/(D2711+E2711))</f>
        <v>0.18181818181818182</v>
      </c>
      <c r="G2711" s="15" t="e">
        <v>#N/A</v>
      </c>
      <c r="H2711" s="15" t="e">
        <v>#N/A</v>
      </c>
      <c r="L2711" s="16">
        <v>7</v>
      </c>
      <c r="M2711" s="16">
        <v>23</v>
      </c>
      <c r="N2711" s="17">
        <f>+L2711/(L2711+M2711)</f>
        <v>0.23333333333333334</v>
      </c>
      <c r="T2711" s="19">
        <v>13</v>
      </c>
      <c r="U2711" s="19">
        <v>17</v>
      </c>
      <c r="V2711" s="20">
        <f>(+T2711/(T2711+U2711))</f>
        <v>0.43333333333333335</v>
      </c>
    </row>
    <row r="2712" spans="1:22" x14ac:dyDescent="0.35">
      <c r="A2712" s="11">
        <v>142276</v>
      </c>
      <c r="B2712" s="11" t="s">
        <v>160</v>
      </c>
      <c r="C2712" s="11">
        <v>2016</v>
      </c>
      <c r="D2712" s="12">
        <v>2</v>
      </c>
      <c r="E2712" s="13">
        <v>9</v>
      </c>
      <c r="F2712" s="14">
        <f>+(D2712/(D2712+E2712))</f>
        <v>0.18181818181818182</v>
      </c>
      <c r="G2712" s="15" t="e">
        <v>#N/A</v>
      </c>
      <c r="H2712" s="15" t="e">
        <v>#N/A</v>
      </c>
      <c r="L2712" s="16">
        <v>16</v>
      </c>
      <c r="M2712" s="16">
        <v>15</v>
      </c>
      <c r="N2712" s="17">
        <f>+L2712/(L2712+M2712)</f>
        <v>0.5161290322580645</v>
      </c>
      <c r="T2712" s="19">
        <v>18</v>
      </c>
      <c r="U2712" s="19">
        <v>15</v>
      </c>
      <c r="V2712" s="20">
        <f>(+T2712/(T2712+U2712))</f>
        <v>0.54545454545454541</v>
      </c>
    </row>
    <row r="2713" spans="1:22" x14ac:dyDescent="0.35">
      <c r="A2713" s="11">
        <v>142276</v>
      </c>
      <c r="B2713" s="11" t="s">
        <v>160</v>
      </c>
      <c r="C2713" s="11">
        <v>2017</v>
      </c>
      <c r="D2713" s="12">
        <v>4</v>
      </c>
      <c r="E2713" s="13">
        <v>7</v>
      </c>
      <c r="F2713" s="14">
        <f>+(D2713/(D2713+E2713))</f>
        <v>0.36363636363636365</v>
      </c>
      <c r="G2713" s="15" t="e">
        <v>#N/A</v>
      </c>
      <c r="H2713" s="15" t="e">
        <v>#N/A</v>
      </c>
      <c r="L2713" s="16">
        <v>5</v>
      </c>
      <c r="M2713" s="16">
        <v>26</v>
      </c>
      <c r="N2713" s="17">
        <f>+L2713/(L2713+M2713)</f>
        <v>0.16129032258064516</v>
      </c>
      <c r="O2713" s="18">
        <v>15791</v>
      </c>
      <c r="P2713" s="18">
        <v>1435</v>
      </c>
      <c r="T2713" s="19">
        <v>19</v>
      </c>
      <c r="U2713" s="19">
        <v>14</v>
      </c>
      <c r="V2713" s="20">
        <f>(+T2713/(T2713+U2713))</f>
        <v>0.5757575757575758</v>
      </c>
    </row>
    <row r="2714" spans="1:22" x14ac:dyDescent="0.35">
      <c r="A2714" s="11">
        <v>142276</v>
      </c>
      <c r="B2714" s="11" t="s">
        <v>160</v>
      </c>
      <c r="C2714" s="11">
        <v>2018</v>
      </c>
      <c r="D2714" s="12">
        <v>6</v>
      </c>
      <c r="E2714" s="13">
        <v>5</v>
      </c>
      <c r="F2714" s="14">
        <f>+(D2714/(D2714+E2714))</f>
        <v>0.54545454545454541</v>
      </c>
      <c r="G2714" s="15" t="e">
        <v>#N/A</v>
      </c>
      <c r="H2714" s="15" t="e">
        <v>#N/A</v>
      </c>
      <c r="L2714" s="16">
        <v>14</v>
      </c>
      <c r="M2714" s="16">
        <v>16</v>
      </c>
      <c r="N2714" s="17">
        <f>+L2714/(L2714+M2714)</f>
        <v>0.46666666666666667</v>
      </c>
      <c r="O2714" s="18">
        <v>22645</v>
      </c>
      <c r="P2714" s="18">
        <v>1617</v>
      </c>
      <c r="T2714" s="19">
        <v>21</v>
      </c>
      <c r="U2714" s="19">
        <v>11</v>
      </c>
      <c r="V2714" s="20">
        <f>(+T2714/(T2714+U2714))</f>
        <v>0.65625</v>
      </c>
    </row>
    <row r="2715" spans="1:22" x14ac:dyDescent="0.35">
      <c r="A2715" s="11">
        <v>142276</v>
      </c>
      <c r="B2715" s="11" t="s">
        <v>160</v>
      </c>
      <c r="C2715" s="11">
        <v>2019</v>
      </c>
      <c r="D2715" s="12">
        <v>3</v>
      </c>
      <c r="E2715" s="13">
        <v>9</v>
      </c>
      <c r="F2715" s="14">
        <f>+(D2715/(D2715+E2715))</f>
        <v>0.25</v>
      </c>
      <c r="G2715" s="15">
        <v>30645</v>
      </c>
      <c r="H2715" s="15">
        <v>6129</v>
      </c>
      <c r="L2715" s="16">
        <v>11</v>
      </c>
      <c r="M2715" s="16">
        <v>19</v>
      </c>
      <c r="N2715" s="17">
        <f>+L2715/(L2715+M2715)</f>
        <v>0.36666666666666664</v>
      </c>
      <c r="T2715" s="19">
        <v>20</v>
      </c>
      <c r="U2715" s="19">
        <v>11</v>
      </c>
      <c r="V2715" s="20">
        <f>(+T2715/(T2715+U2715))</f>
        <v>0.64516129032258063</v>
      </c>
    </row>
    <row r="2716" spans="1:22" x14ac:dyDescent="0.35">
      <c r="A2716" s="11">
        <v>142276</v>
      </c>
      <c r="B2716" s="11" t="s">
        <v>160</v>
      </c>
      <c r="C2716" s="11">
        <v>2020</v>
      </c>
      <c r="D2716" s="12">
        <v>2</v>
      </c>
      <c r="E2716" s="13">
        <v>4</v>
      </c>
      <c r="F2716" s="14">
        <f>+(D2716/(D2716+E2716))</f>
        <v>0.33333333333333331</v>
      </c>
      <c r="G2716" s="15" t="e">
        <v>#N/A</v>
      </c>
      <c r="H2716" s="15" t="e">
        <v>#N/A</v>
      </c>
      <c r="L2716" s="16">
        <v>8</v>
      </c>
      <c r="M2716" s="16">
        <v>22</v>
      </c>
      <c r="N2716" s="17">
        <f>+L2716/(L2716+M2716)</f>
        <v>0.26666666666666666</v>
      </c>
      <c r="O2716" s="18">
        <v>17814</v>
      </c>
      <c r="P2716" s="18">
        <v>1370</v>
      </c>
      <c r="T2716" s="19">
        <v>18</v>
      </c>
      <c r="U2716" s="19">
        <v>13</v>
      </c>
      <c r="V2716" s="20">
        <f>(+T2716/(T2716+U2716))</f>
        <v>0.58064516129032262</v>
      </c>
    </row>
    <row r="2717" spans="1:22" x14ac:dyDescent="0.35">
      <c r="A2717" s="11">
        <v>142276</v>
      </c>
      <c r="B2717" s="11" t="s">
        <v>160</v>
      </c>
      <c r="C2717" s="11">
        <v>2021</v>
      </c>
      <c r="D2717" s="12">
        <v>1</v>
      </c>
      <c r="E2717" s="13">
        <v>10</v>
      </c>
      <c r="F2717" s="14">
        <f>+(D2717/(D2717+E2717))</f>
        <v>9.0909090909090912E-2</v>
      </c>
      <c r="G2717" s="15" t="e">
        <v>#N/A</v>
      </c>
      <c r="H2717" s="15" t="e">
        <v>#N/A</v>
      </c>
      <c r="L2717" s="16">
        <v>13</v>
      </c>
      <c r="M2717" s="16">
        <v>11</v>
      </c>
      <c r="N2717" s="17">
        <f>+L2717/(L2717+M2717)</f>
        <v>0.54166666666666663</v>
      </c>
      <c r="O2717" s="18">
        <v>18729</v>
      </c>
      <c r="P2717" s="18">
        <v>1441</v>
      </c>
      <c r="T2717" s="19">
        <v>22</v>
      </c>
      <c r="U2717" s="19">
        <v>4</v>
      </c>
      <c r="V2717" s="20">
        <f>(+T2717/(T2717+U2717))</f>
        <v>0.84615384615384615</v>
      </c>
    </row>
    <row r="2718" spans="1:22" x14ac:dyDescent="0.35">
      <c r="A2718" s="11">
        <v>142276</v>
      </c>
      <c r="B2718" s="11" t="s">
        <v>160</v>
      </c>
      <c r="C2718" s="11">
        <v>2022</v>
      </c>
      <c r="D2718" s="12">
        <v>1</v>
      </c>
      <c r="E2718" s="13">
        <v>10</v>
      </c>
      <c r="F2718" s="14">
        <f>+(D2718/(D2718+E2718))</f>
        <v>9.0909090909090912E-2</v>
      </c>
      <c r="G2718" s="15" t="e">
        <v>#N/A</v>
      </c>
      <c r="H2718" s="15" t="e">
        <v>#N/A</v>
      </c>
      <c r="L2718" s="16">
        <v>7</v>
      </c>
      <c r="M2718" s="16">
        <v>23</v>
      </c>
      <c r="N2718" s="17">
        <f>+L2718/(L2718+M2718)</f>
        <v>0.23333333333333334</v>
      </c>
      <c r="O2718" s="18">
        <v>15153</v>
      </c>
      <c r="P2718" s="18">
        <v>1166</v>
      </c>
      <c r="S2718" s="70" t="e">
        <f>+Q2718/R2718</f>
        <v>#DIV/0!</v>
      </c>
      <c r="T2718" s="19">
        <v>18</v>
      </c>
      <c r="U2718" s="19">
        <v>12</v>
      </c>
      <c r="V2718" s="20">
        <f>(+T2718/(T2718+U2718))</f>
        <v>0.6</v>
      </c>
    </row>
    <row r="2719" spans="1:22" x14ac:dyDescent="0.35">
      <c r="A2719" s="11">
        <v>142285</v>
      </c>
      <c r="B2719" s="11" t="s">
        <v>161</v>
      </c>
      <c r="C2719" s="11">
        <v>2004</v>
      </c>
      <c r="D2719" s="12">
        <v>3</v>
      </c>
      <c r="E2719" s="13">
        <v>9</v>
      </c>
      <c r="F2719" s="14">
        <f>+(D2719/(D2719+E2719))</f>
        <v>0.25</v>
      </c>
      <c r="G2719" s="15" t="e">
        <v>#N/A</v>
      </c>
      <c r="H2719" s="15" t="e">
        <v>#N/A</v>
      </c>
      <c r="L2719" s="16">
        <v>14</v>
      </c>
      <c r="M2719" s="16">
        <v>16</v>
      </c>
      <c r="N2719" s="17">
        <f>+L2719/(L2719+M2719)</f>
        <v>0.46666666666666667</v>
      </c>
      <c r="O2719" s="18">
        <v>32262</v>
      </c>
      <c r="P2719" s="18">
        <v>2482</v>
      </c>
      <c r="T2719" s="19">
        <v>22</v>
      </c>
      <c r="U2719" s="19">
        <v>7</v>
      </c>
      <c r="V2719" s="20">
        <f>(+T2719/(T2719+U2719))</f>
        <v>0.75862068965517238</v>
      </c>
    </row>
    <row r="2720" spans="1:22" x14ac:dyDescent="0.35">
      <c r="A2720" s="11">
        <v>142285</v>
      </c>
      <c r="B2720" s="11" t="s">
        <v>161</v>
      </c>
      <c r="C2720" s="11">
        <v>2005</v>
      </c>
      <c r="D2720" s="12">
        <v>2</v>
      </c>
      <c r="E2720" s="13">
        <v>9</v>
      </c>
      <c r="F2720" s="14">
        <f>+(D2720/(D2720+E2720))</f>
        <v>0.18181818181818182</v>
      </c>
      <c r="G2720" s="15" t="e">
        <v>#N/A</v>
      </c>
      <c r="H2720" s="15" t="e">
        <v>#N/A</v>
      </c>
      <c r="L2720" s="16">
        <v>8</v>
      </c>
      <c r="M2720" s="16">
        <v>22</v>
      </c>
      <c r="N2720" s="17">
        <f>+L2720/(L2720+M2720)</f>
        <v>0.26666666666666666</v>
      </c>
      <c r="T2720" s="19">
        <v>19</v>
      </c>
      <c r="U2720" s="19">
        <v>11</v>
      </c>
      <c r="V2720" s="20">
        <f>(+T2720/(T2720+U2720))</f>
        <v>0.6333333333333333</v>
      </c>
    </row>
    <row r="2721" spans="1:22" x14ac:dyDescent="0.35">
      <c r="A2721" s="11">
        <v>142285</v>
      </c>
      <c r="B2721" s="11" t="s">
        <v>161</v>
      </c>
      <c r="C2721" s="11">
        <v>2006</v>
      </c>
      <c r="D2721" s="12">
        <v>4</v>
      </c>
      <c r="E2721" s="13">
        <v>8</v>
      </c>
      <c r="F2721" s="14">
        <f>+(D2721/(D2721+E2721))</f>
        <v>0.33333333333333331</v>
      </c>
      <c r="G2721" s="15">
        <v>73717</v>
      </c>
      <c r="H2721" s="15">
        <v>14583</v>
      </c>
      <c r="L2721" s="16">
        <v>4</v>
      </c>
      <c r="M2721" s="16">
        <v>25</v>
      </c>
      <c r="N2721" s="17">
        <f>+L2721/(L2721+M2721)</f>
        <v>0.13793103448275862</v>
      </c>
      <c r="T2721" s="19">
        <v>10</v>
      </c>
      <c r="U2721" s="19">
        <v>19</v>
      </c>
      <c r="V2721" s="20">
        <f>(+T2721/(T2721+U2721))</f>
        <v>0.34482758620689657</v>
      </c>
    </row>
    <row r="2722" spans="1:22" x14ac:dyDescent="0.35">
      <c r="A2722" s="11">
        <v>142285</v>
      </c>
      <c r="B2722" s="11" t="s">
        <v>161</v>
      </c>
      <c r="C2722" s="11">
        <v>2007</v>
      </c>
      <c r="D2722" s="12">
        <v>1</v>
      </c>
      <c r="E2722" s="13">
        <v>11</v>
      </c>
      <c r="F2722" s="14">
        <f>+(D2722/(D2722+E2722))</f>
        <v>8.3333333333333329E-2</v>
      </c>
      <c r="G2722" s="15" t="e">
        <v>#N/A</v>
      </c>
      <c r="H2722" s="15" t="e">
        <v>#N/A</v>
      </c>
      <c r="L2722" s="16">
        <v>4</v>
      </c>
      <c r="M2722" s="16">
        <v>27</v>
      </c>
      <c r="N2722" s="17">
        <f>+L2722/(L2722+M2722)</f>
        <v>0.12903225806451613</v>
      </c>
      <c r="T2722" s="19">
        <v>6</v>
      </c>
      <c r="U2722" s="19">
        <v>22</v>
      </c>
      <c r="V2722" s="20">
        <f>(+T2722/(T2722+U2722))</f>
        <v>0.21428571428571427</v>
      </c>
    </row>
    <row r="2723" spans="1:22" x14ac:dyDescent="0.35">
      <c r="A2723" s="11">
        <v>142285</v>
      </c>
      <c r="B2723" s="11" t="s">
        <v>161</v>
      </c>
      <c r="C2723" s="11">
        <v>2008</v>
      </c>
      <c r="D2723" s="12">
        <v>2</v>
      </c>
      <c r="E2723" s="13">
        <v>10</v>
      </c>
      <c r="F2723" s="14">
        <f>+(D2723/(D2723+E2723))</f>
        <v>0.16666666666666666</v>
      </c>
      <c r="G2723" s="15" t="e">
        <v>#N/A</v>
      </c>
      <c r="H2723" s="15" t="e">
        <v>#N/A</v>
      </c>
      <c r="L2723" s="16">
        <v>8</v>
      </c>
      <c r="M2723" s="16">
        <v>21</v>
      </c>
      <c r="N2723" s="17">
        <f>+L2723/(L2723+M2723)</f>
        <v>0.27586206896551724</v>
      </c>
      <c r="T2723" s="19">
        <v>4</v>
      </c>
      <c r="U2723" s="19">
        <v>25</v>
      </c>
      <c r="V2723" s="20">
        <f>(+T2723/(T2723+U2723))</f>
        <v>0.13793103448275862</v>
      </c>
    </row>
    <row r="2724" spans="1:22" x14ac:dyDescent="0.35">
      <c r="A2724" s="11">
        <v>142285</v>
      </c>
      <c r="B2724" s="11" t="s">
        <v>161</v>
      </c>
      <c r="C2724" s="11">
        <v>2009</v>
      </c>
      <c r="D2724" s="12">
        <v>8</v>
      </c>
      <c r="E2724" s="13">
        <v>5</v>
      </c>
      <c r="F2724" s="14">
        <f>+(D2724/(D2724+E2724))</f>
        <v>0.61538461538461542</v>
      </c>
      <c r="G2724" s="15" t="e">
        <v>#N/A</v>
      </c>
      <c r="H2724" s="15" t="e">
        <v>#N/A</v>
      </c>
      <c r="L2724" s="16">
        <v>17</v>
      </c>
      <c r="M2724" s="16">
        <v>16</v>
      </c>
      <c r="N2724" s="17">
        <f>+L2724/(L2724+M2724)</f>
        <v>0.51515151515151514</v>
      </c>
      <c r="T2724" s="19">
        <v>13</v>
      </c>
      <c r="U2724" s="19">
        <v>15</v>
      </c>
      <c r="V2724" s="20">
        <f>(+T2724/(T2724+U2724))</f>
        <v>0.4642857142857143</v>
      </c>
    </row>
    <row r="2725" spans="1:22" x14ac:dyDescent="0.35">
      <c r="A2725" s="11">
        <v>142285</v>
      </c>
      <c r="B2725" s="11" t="s">
        <v>161</v>
      </c>
      <c r="C2725" s="11">
        <v>2010</v>
      </c>
      <c r="D2725" s="12">
        <v>6</v>
      </c>
      <c r="E2725" s="13">
        <v>7</v>
      </c>
      <c r="F2725" s="14">
        <f>+(D2725/(D2725+E2725))</f>
        <v>0.46153846153846156</v>
      </c>
      <c r="G2725" s="15" t="e">
        <v>#N/A</v>
      </c>
      <c r="H2725" s="15" t="e">
        <v>#N/A</v>
      </c>
      <c r="L2725" s="16">
        <v>15</v>
      </c>
      <c r="M2725" s="16">
        <v>16</v>
      </c>
      <c r="N2725" s="17">
        <f>+L2725/(L2725+M2725)</f>
        <v>0.4838709677419355</v>
      </c>
      <c r="T2725" s="19">
        <v>11</v>
      </c>
      <c r="U2725" s="19">
        <v>20</v>
      </c>
      <c r="V2725" s="20">
        <f>(+T2725/(T2725+U2725))</f>
        <v>0.35483870967741937</v>
      </c>
    </row>
    <row r="2726" spans="1:22" x14ac:dyDescent="0.35">
      <c r="A2726" s="11">
        <v>142285</v>
      </c>
      <c r="B2726" s="11" t="s">
        <v>161</v>
      </c>
      <c r="C2726" s="11">
        <v>2011</v>
      </c>
      <c r="D2726" s="12">
        <v>2</v>
      </c>
      <c r="E2726" s="13">
        <v>10</v>
      </c>
      <c r="F2726" s="14">
        <f>+(D2726/(D2726+E2726))</f>
        <v>0.16666666666666666</v>
      </c>
      <c r="G2726" s="15" t="e">
        <v>#N/A</v>
      </c>
      <c r="H2726" s="15" t="e">
        <v>#N/A</v>
      </c>
      <c r="L2726" s="16">
        <v>18</v>
      </c>
      <c r="M2726" s="16">
        <v>14</v>
      </c>
      <c r="N2726" s="17">
        <f>+L2726/(L2726+M2726)</f>
        <v>0.5625</v>
      </c>
      <c r="T2726" s="19">
        <v>15</v>
      </c>
      <c r="U2726" s="19">
        <v>16</v>
      </c>
      <c r="V2726" s="20">
        <f>(+T2726/(T2726+U2726))</f>
        <v>0.4838709677419355</v>
      </c>
    </row>
    <row r="2727" spans="1:22" x14ac:dyDescent="0.35">
      <c r="A2727" s="11">
        <v>142285</v>
      </c>
      <c r="B2727" s="11" t="s">
        <v>161</v>
      </c>
      <c r="C2727" s="11">
        <v>2012</v>
      </c>
      <c r="D2727" s="12">
        <v>1</v>
      </c>
      <c r="E2727" s="13">
        <v>11</v>
      </c>
      <c r="F2727" s="14">
        <f>+(D2727/(D2727+E2727))</f>
        <v>8.3333333333333329E-2</v>
      </c>
      <c r="G2727" s="15" t="e">
        <v>#N/A</v>
      </c>
      <c r="H2727" s="15" t="e">
        <v>#N/A</v>
      </c>
      <c r="L2727" s="16">
        <v>19</v>
      </c>
      <c r="M2727" s="16">
        <v>14</v>
      </c>
      <c r="N2727" s="17">
        <f>+L2727/(L2727+M2727)</f>
        <v>0.5757575757575758</v>
      </c>
      <c r="T2727" s="19">
        <v>12</v>
      </c>
      <c r="U2727" s="19">
        <v>20</v>
      </c>
      <c r="V2727" s="20">
        <f>(+T2727/(T2727+U2727))</f>
        <v>0.375</v>
      </c>
    </row>
    <row r="2728" spans="1:22" x14ac:dyDescent="0.35">
      <c r="A2728" s="11">
        <v>142285</v>
      </c>
      <c r="B2728" s="11" t="s">
        <v>161</v>
      </c>
      <c r="C2728" s="11">
        <v>2013</v>
      </c>
      <c r="D2728" s="12">
        <v>1</v>
      </c>
      <c r="E2728" s="13">
        <v>11</v>
      </c>
      <c r="F2728" s="14">
        <f>+(D2728/(D2728+E2728))</f>
        <v>8.3333333333333329E-2</v>
      </c>
      <c r="G2728" s="15" t="e">
        <v>#N/A</v>
      </c>
      <c r="H2728" s="15" t="e">
        <v>#N/A</v>
      </c>
      <c r="L2728" s="16">
        <v>12</v>
      </c>
      <c r="M2728" s="16">
        <v>18</v>
      </c>
      <c r="N2728" s="17">
        <f>+L2728/(L2728+M2728)</f>
        <v>0.4</v>
      </c>
      <c r="T2728" s="19">
        <v>17</v>
      </c>
      <c r="U2728" s="19">
        <v>16</v>
      </c>
      <c r="V2728" s="20">
        <f>(+T2728/(T2728+U2728))</f>
        <v>0.51515151515151514</v>
      </c>
    </row>
    <row r="2729" spans="1:22" x14ac:dyDescent="0.35">
      <c r="A2729" s="11">
        <v>142285</v>
      </c>
      <c r="B2729" s="11" t="s">
        <v>161</v>
      </c>
      <c r="C2729" s="11">
        <v>2014</v>
      </c>
      <c r="D2729" s="12">
        <v>1</v>
      </c>
      <c r="E2729" s="13">
        <v>10</v>
      </c>
      <c r="F2729" s="14">
        <f>+(D2729/(D2729+E2729))</f>
        <v>9.0909090909090912E-2</v>
      </c>
      <c r="G2729" s="15" t="e">
        <v>#N/A</v>
      </c>
      <c r="H2729" s="15" t="e">
        <v>#N/A</v>
      </c>
      <c r="L2729" s="16">
        <v>16</v>
      </c>
      <c r="M2729" s="16">
        <v>18</v>
      </c>
      <c r="N2729" s="17">
        <f>+L2729/(L2729+M2729)</f>
        <v>0.47058823529411764</v>
      </c>
      <c r="T2729" s="19">
        <v>25</v>
      </c>
      <c r="U2729" s="19">
        <v>9</v>
      </c>
      <c r="V2729" s="20">
        <f>(+T2729/(T2729+U2729))</f>
        <v>0.73529411764705888</v>
      </c>
    </row>
    <row r="2730" spans="1:22" x14ac:dyDescent="0.35">
      <c r="A2730" s="11">
        <v>142285</v>
      </c>
      <c r="B2730" s="11" t="s">
        <v>161</v>
      </c>
      <c r="C2730" s="11">
        <v>2015</v>
      </c>
      <c r="D2730" s="12">
        <v>4</v>
      </c>
      <c r="E2730" s="13">
        <v>8</v>
      </c>
      <c r="F2730" s="14">
        <f>+(D2730/(D2730+E2730))</f>
        <v>0.33333333333333331</v>
      </c>
      <c r="G2730" s="15" t="e">
        <v>#N/A</v>
      </c>
      <c r="H2730" s="15" t="e">
        <v>#N/A</v>
      </c>
      <c r="L2730" s="16">
        <v>13</v>
      </c>
      <c r="M2730" s="16">
        <v>17</v>
      </c>
      <c r="N2730" s="17">
        <f>+L2730/(L2730+M2730)</f>
        <v>0.43333333333333335</v>
      </c>
      <c r="T2730" s="19">
        <v>14</v>
      </c>
      <c r="U2730" s="19">
        <v>15</v>
      </c>
      <c r="V2730" s="20">
        <f>(+T2730/(T2730+U2730))</f>
        <v>0.48275862068965519</v>
      </c>
    </row>
    <row r="2731" spans="1:22" x14ac:dyDescent="0.35">
      <c r="A2731" s="11">
        <v>142285</v>
      </c>
      <c r="B2731" s="11" t="s">
        <v>161</v>
      </c>
      <c r="C2731" s="11">
        <v>2016</v>
      </c>
      <c r="D2731" s="12">
        <v>9</v>
      </c>
      <c r="E2731" s="13">
        <v>4</v>
      </c>
      <c r="F2731" s="14">
        <f>+(D2731/(D2731+E2731))</f>
        <v>0.69230769230769229</v>
      </c>
      <c r="G2731" s="15" t="e">
        <v>#N/A</v>
      </c>
      <c r="H2731" s="15" t="e">
        <v>#N/A</v>
      </c>
      <c r="L2731" s="16">
        <v>21</v>
      </c>
      <c r="M2731" s="16">
        <v>13</v>
      </c>
      <c r="N2731" s="17">
        <f>+L2731/(L2731+M2731)</f>
        <v>0.61764705882352944</v>
      </c>
      <c r="T2731" s="19">
        <v>24</v>
      </c>
      <c r="U2731" s="19">
        <v>10</v>
      </c>
      <c r="V2731" s="20">
        <f>(+T2731/(T2731+U2731))</f>
        <v>0.70588235294117652</v>
      </c>
    </row>
    <row r="2732" spans="1:22" x14ac:dyDescent="0.35">
      <c r="A2732" s="11">
        <v>142285</v>
      </c>
      <c r="B2732" s="11" t="s">
        <v>161</v>
      </c>
      <c r="C2732" s="11">
        <v>2017</v>
      </c>
      <c r="D2732" s="12">
        <v>4</v>
      </c>
      <c r="E2732" s="13">
        <v>8</v>
      </c>
      <c r="F2732" s="14">
        <f>+(D2732/(D2732+E2732))</f>
        <v>0.33333333333333331</v>
      </c>
      <c r="G2732" s="15" t="e">
        <v>#N/A</v>
      </c>
      <c r="H2732" s="15" t="e">
        <v>#N/A</v>
      </c>
      <c r="L2732" s="16">
        <v>19</v>
      </c>
      <c r="M2732" s="16">
        <v>14</v>
      </c>
      <c r="N2732" s="17">
        <f>+L2732/(L2732+M2732)</f>
        <v>0.5757575757575758</v>
      </c>
      <c r="O2732" s="18">
        <v>15142</v>
      </c>
      <c r="P2732" s="18">
        <v>1009</v>
      </c>
      <c r="T2732" s="19">
        <v>19</v>
      </c>
      <c r="U2732" s="19">
        <v>15</v>
      </c>
      <c r="V2732" s="20">
        <f>(+T2732/(T2732+U2732))</f>
        <v>0.55882352941176472</v>
      </c>
    </row>
    <row r="2733" spans="1:22" x14ac:dyDescent="0.35">
      <c r="A2733" s="11">
        <v>142285</v>
      </c>
      <c r="B2733" s="11" t="s">
        <v>161</v>
      </c>
      <c r="C2733" s="11">
        <v>2018</v>
      </c>
      <c r="D2733" s="12">
        <v>4</v>
      </c>
      <c r="E2733" s="13">
        <v>7</v>
      </c>
      <c r="F2733" s="14">
        <f>+(D2733/(D2733+E2733))</f>
        <v>0.36363636363636365</v>
      </c>
      <c r="G2733" s="15" t="e">
        <v>#N/A</v>
      </c>
      <c r="H2733" s="15" t="e">
        <v>#N/A</v>
      </c>
      <c r="L2733" s="16">
        <v>22</v>
      </c>
      <c r="M2733" s="16">
        <v>9</v>
      </c>
      <c r="N2733" s="17">
        <f>+L2733/(L2733+M2733)</f>
        <v>0.70967741935483875</v>
      </c>
      <c r="O2733" s="18">
        <v>23241</v>
      </c>
      <c r="P2733" s="18">
        <v>1787</v>
      </c>
      <c r="T2733" s="19">
        <v>19</v>
      </c>
      <c r="U2733" s="19">
        <v>14</v>
      </c>
      <c r="V2733" s="20">
        <f>(+T2733/(T2733+U2733))</f>
        <v>0.5757575757575758</v>
      </c>
    </row>
    <row r="2734" spans="1:22" x14ac:dyDescent="0.35">
      <c r="A2734" s="11">
        <v>142285</v>
      </c>
      <c r="B2734" s="11" t="s">
        <v>161</v>
      </c>
      <c r="C2734" s="11">
        <v>2019</v>
      </c>
      <c r="D2734" s="12">
        <v>5</v>
      </c>
      <c r="E2734" s="13">
        <v>7</v>
      </c>
      <c r="F2734" s="14">
        <f>+(D2734/(D2734+E2734))</f>
        <v>0.41666666666666669</v>
      </c>
      <c r="G2734" s="15">
        <v>41312</v>
      </c>
      <c r="H2734" s="15">
        <v>6885</v>
      </c>
      <c r="L2734" s="16">
        <v>5</v>
      </c>
      <c r="M2734" s="16">
        <v>27</v>
      </c>
      <c r="N2734" s="17">
        <f>+L2734/(L2734+M2734)</f>
        <v>0.15625</v>
      </c>
      <c r="O2734" s="18">
        <v>10677</v>
      </c>
      <c r="P2734" s="18">
        <v>712</v>
      </c>
      <c r="T2734" s="19">
        <v>22</v>
      </c>
      <c r="U2734" s="19">
        <v>12</v>
      </c>
      <c r="V2734" s="20">
        <f>(+T2734/(T2734+U2734))</f>
        <v>0.6470588235294118</v>
      </c>
    </row>
    <row r="2735" spans="1:22" x14ac:dyDescent="0.35">
      <c r="A2735" s="11">
        <v>142285</v>
      </c>
      <c r="B2735" s="11" t="s">
        <v>161</v>
      </c>
      <c r="C2735" s="11">
        <v>2020</v>
      </c>
      <c r="D2735" s="12">
        <v>2</v>
      </c>
      <c r="E2735" s="13">
        <v>4</v>
      </c>
      <c r="F2735" s="14">
        <f>+(D2735/(D2735+E2735))</f>
        <v>0.33333333333333331</v>
      </c>
      <c r="G2735" s="15" t="e">
        <v>#N/A</v>
      </c>
      <c r="H2735" s="15" t="e">
        <v>#N/A</v>
      </c>
      <c r="L2735" s="16">
        <v>8</v>
      </c>
      <c r="M2735" s="16">
        <v>24</v>
      </c>
      <c r="N2735" s="17">
        <f>+L2735/(L2735+M2735)</f>
        <v>0.25</v>
      </c>
      <c r="O2735" s="18">
        <v>15720</v>
      </c>
      <c r="P2735" s="18">
        <v>1048</v>
      </c>
      <c r="T2735" s="19">
        <v>22</v>
      </c>
      <c r="U2735" s="19">
        <v>9</v>
      </c>
      <c r="V2735" s="20">
        <f>(+T2735/(T2735+U2735))</f>
        <v>0.70967741935483875</v>
      </c>
    </row>
    <row r="2736" spans="1:22" x14ac:dyDescent="0.35">
      <c r="A2736" s="11">
        <v>142285</v>
      </c>
      <c r="B2736" s="11" t="s">
        <v>161</v>
      </c>
      <c r="C2736" s="11">
        <v>2021</v>
      </c>
      <c r="D2736" s="12">
        <v>4</v>
      </c>
      <c r="E2736" s="13">
        <v>7</v>
      </c>
      <c r="F2736" s="14">
        <f>+(D2736/(D2736+E2736))</f>
        <v>0.36363636363636365</v>
      </c>
      <c r="G2736" s="15" t="e">
        <v>#N/A</v>
      </c>
      <c r="H2736" s="15" t="e">
        <v>#N/A</v>
      </c>
      <c r="L2736" s="16">
        <v>1</v>
      </c>
      <c r="M2736" s="16">
        <v>21</v>
      </c>
      <c r="N2736" s="17">
        <f>+L2736/(L2736+M2736)</f>
        <v>4.5454545454545456E-2</v>
      </c>
      <c r="T2736" s="19">
        <v>17</v>
      </c>
      <c r="U2736" s="19">
        <v>7</v>
      </c>
      <c r="V2736" s="20">
        <f>(+T2736/(T2736+U2736))</f>
        <v>0.70833333333333337</v>
      </c>
    </row>
    <row r="2737" spans="1:22" x14ac:dyDescent="0.35">
      <c r="A2737" s="11">
        <v>142285</v>
      </c>
      <c r="B2737" s="11" t="s">
        <v>161</v>
      </c>
      <c r="C2737" s="11">
        <v>2022</v>
      </c>
      <c r="D2737" s="12">
        <v>7</v>
      </c>
      <c r="E2737" s="13">
        <v>5</v>
      </c>
      <c r="F2737" s="14">
        <f>+(D2737/(D2737+E2737))</f>
        <v>0.58333333333333337</v>
      </c>
      <c r="G2737" s="15" t="e">
        <v>#N/A</v>
      </c>
      <c r="H2737" s="15" t="e">
        <v>#N/A</v>
      </c>
      <c r="L2737" s="16">
        <v>9</v>
      </c>
      <c r="M2737" s="16">
        <v>22</v>
      </c>
      <c r="N2737" s="17">
        <f>+L2737/(L2737+M2737)</f>
        <v>0.29032258064516131</v>
      </c>
      <c r="O2737" s="18">
        <v>19804</v>
      </c>
      <c r="P2737" s="18">
        <v>1320</v>
      </c>
      <c r="S2737" s="70" t="e">
        <f>+Q2737/R2737</f>
        <v>#DIV/0!</v>
      </c>
      <c r="T2737" s="19">
        <v>14</v>
      </c>
      <c r="U2737" s="19">
        <v>18</v>
      </c>
      <c r="V2737" s="20">
        <f>(+T2737/(T2737+U2737))</f>
        <v>0.4375</v>
      </c>
    </row>
    <row r="2738" spans="1:22" x14ac:dyDescent="0.35">
      <c r="A2738" s="11">
        <v>143084</v>
      </c>
      <c r="B2738" s="11" t="s">
        <v>162</v>
      </c>
      <c r="C2738" s="11">
        <v>2004</v>
      </c>
      <c r="D2738" s="12">
        <v>7</v>
      </c>
      <c r="E2738" s="13">
        <v>3</v>
      </c>
      <c r="F2738" s="14">
        <f>+(D2738/(D2738+E2738))</f>
        <v>0.7</v>
      </c>
      <c r="G2738" s="15" t="e">
        <v>#N/A</v>
      </c>
      <c r="H2738" s="15" t="e">
        <v>#N/A</v>
      </c>
      <c r="L2738" s="16">
        <v>16</v>
      </c>
      <c r="M2738" s="16">
        <v>9</v>
      </c>
      <c r="N2738" s="17">
        <f>+L2738/(L2738+M2738)</f>
        <v>0.64</v>
      </c>
      <c r="T2738" s="19">
        <v>14</v>
      </c>
      <c r="U2738" s="19">
        <v>9</v>
      </c>
      <c r="V2738" s="20">
        <f>(+T2738/(T2738+U2738))</f>
        <v>0.60869565217391308</v>
      </c>
    </row>
    <row r="2739" spans="1:22" x14ac:dyDescent="0.35">
      <c r="A2739" s="11">
        <v>143084</v>
      </c>
      <c r="B2739" s="11" t="s">
        <v>162</v>
      </c>
      <c r="C2739" s="11">
        <v>2005</v>
      </c>
      <c r="D2739" s="12">
        <v>10</v>
      </c>
      <c r="E2739" s="13">
        <v>2</v>
      </c>
      <c r="F2739" s="14">
        <f>+(D2739/(D2739+E2739))</f>
        <v>0.83333333333333337</v>
      </c>
      <c r="G2739" s="15" t="e">
        <v>#N/A</v>
      </c>
      <c r="H2739" s="15" t="e">
        <v>#N/A</v>
      </c>
      <c r="L2739" s="16">
        <v>17</v>
      </c>
      <c r="M2739" s="16">
        <v>8</v>
      </c>
      <c r="N2739" s="17">
        <f>+L2739/(L2739+M2739)</f>
        <v>0.68</v>
      </c>
      <c r="T2739" s="19">
        <v>15</v>
      </c>
      <c r="U2739" s="19">
        <v>9</v>
      </c>
      <c r="V2739" s="20">
        <f>(+T2739/(T2739+U2739))</f>
        <v>0.625</v>
      </c>
    </row>
    <row r="2740" spans="1:22" x14ac:dyDescent="0.35">
      <c r="A2740" s="11">
        <v>143084</v>
      </c>
      <c r="B2740" s="11" t="s">
        <v>162</v>
      </c>
      <c r="C2740" s="11">
        <v>2006</v>
      </c>
      <c r="D2740" s="12">
        <v>7</v>
      </c>
      <c r="E2740" s="13">
        <v>3</v>
      </c>
      <c r="F2740" s="14">
        <f>+(D2740/(D2740+E2740))</f>
        <v>0.7</v>
      </c>
      <c r="G2740" s="15" t="e">
        <v>#N/A</v>
      </c>
      <c r="H2740" s="15" t="e">
        <v>#N/A</v>
      </c>
      <c r="L2740" s="16">
        <v>23</v>
      </c>
      <c r="M2740" s="16">
        <v>6</v>
      </c>
      <c r="N2740" s="17">
        <f>+L2740/(L2740+M2740)</f>
        <v>0.7931034482758621</v>
      </c>
      <c r="T2740" s="19">
        <v>6</v>
      </c>
      <c r="U2740" s="19">
        <v>18</v>
      </c>
      <c r="V2740" s="20">
        <f>(+T2740/(T2740+U2740))</f>
        <v>0.25</v>
      </c>
    </row>
    <row r="2741" spans="1:22" x14ac:dyDescent="0.35">
      <c r="A2741" s="11">
        <v>143084</v>
      </c>
      <c r="B2741" s="11" t="s">
        <v>162</v>
      </c>
      <c r="C2741" s="11">
        <v>2007</v>
      </c>
      <c r="D2741" s="12">
        <v>5</v>
      </c>
      <c r="E2741" s="13">
        <v>5</v>
      </c>
      <c r="F2741" s="14">
        <f>+(D2741/(D2741+E2741))</f>
        <v>0.5</v>
      </c>
      <c r="G2741" s="15" t="e">
        <v>#N/A</v>
      </c>
      <c r="H2741" s="15" t="e">
        <v>#N/A</v>
      </c>
      <c r="L2741" s="16">
        <v>22</v>
      </c>
      <c r="M2741" s="16">
        <v>6</v>
      </c>
      <c r="N2741" s="17">
        <f>+L2741/(L2741+M2741)</f>
        <v>0.7857142857142857</v>
      </c>
      <c r="T2741" s="19">
        <v>6</v>
      </c>
      <c r="U2741" s="19">
        <v>19</v>
      </c>
      <c r="V2741" s="20">
        <f>(+T2741/(T2741+U2741))</f>
        <v>0.24</v>
      </c>
    </row>
    <row r="2742" spans="1:22" x14ac:dyDescent="0.35">
      <c r="A2742" s="11">
        <v>143084</v>
      </c>
      <c r="B2742" s="11" t="s">
        <v>162</v>
      </c>
      <c r="C2742" s="11">
        <v>2008</v>
      </c>
      <c r="D2742" s="12">
        <v>7</v>
      </c>
      <c r="E2742" s="13">
        <v>3</v>
      </c>
      <c r="F2742" s="14">
        <f>+(D2742/(D2742+E2742))</f>
        <v>0.7</v>
      </c>
      <c r="G2742" s="15" t="e">
        <v>#N/A</v>
      </c>
      <c r="H2742" s="15" t="e">
        <v>#N/A</v>
      </c>
      <c r="L2742" s="16">
        <v>23</v>
      </c>
      <c r="M2742" s="16">
        <v>6</v>
      </c>
      <c r="N2742" s="17">
        <f>+L2742/(L2742+M2742)</f>
        <v>0.7931034482758621</v>
      </c>
      <c r="T2742" s="19">
        <v>4</v>
      </c>
      <c r="U2742" s="19">
        <v>21</v>
      </c>
      <c r="V2742" s="20">
        <f>(+T2742/(T2742+U2742))</f>
        <v>0.16</v>
      </c>
    </row>
    <row r="2743" spans="1:22" x14ac:dyDescent="0.35">
      <c r="A2743" s="11">
        <v>143084</v>
      </c>
      <c r="B2743" s="11" t="s">
        <v>162</v>
      </c>
      <c r="C2743" s="11">
        <v>2009</v>
      </c>
      <c r="D2743" s="12">
        <v>6</v>
      </c>
      <c r="E2743" s="13">
        <v>4</v>
      </c>
      <c r="F2743" s="14">
        <f>+(D2743/(D2743+E2743))</f>
        <v>0.6</v>
      </c>
      <c r="G2743" s="15" t="e">
        <v>#N/A</v>
      </c>
      <c r="H2743" s="15" t="e">
        <v>#N/A</v>
      </c>
      <c r="L2743" s="16">
        <v>18</v>
      </c>
      <c r="M2743" s="16">
        <v>8</v>
      </c>
      <c r="N2743" s="17">
        <f>+L2743/(L2743+M2743)</f>
        <v>0.69230769230769229</v>
      </c>
      <c r="T2743" s="19">
        <v>5</v>
      </c>
      <c r="U2743" s="19">
        <v>20</v>
      </c>
      <c r="V2743" s="20">
        <f>(+T2743/(T2743+U2743))</f>
        <v>0.2</v>
      </c>
    </row>
    <row r="2744" spans="1:22" x14ac:dyDescent="0.35">
      <c r="A2744" s="11">
        <v>143084</v>
      </c>
      <c r="B2744" s="11" t="s">
        <v>162</v>
      </c>
      <c r="C2744" s="11">
        <v>2010</v>
      </c>
      <c r="D2744" s="12">
        <v>6</v>
      </c>
      <c r="E2744" s="13">
        <v>4</v>
      </c>
      <c r="F2744" s="14">
        <f>+(D2744/(D2744+E2744))</f>
        <v>0.6</v>
      </c>
      <c r="G2744" s="15" t="e">
        <v>#N/A</v>
      </c>
      <c r="H2744" s="15" t="e">
        <v>#N/A</v>
      </c>
      <c r="L2744" s="16">
        <v>16</v>
      </c>
      <c r="M2744" s="16">
        <v>10</v>
      </c>
      <c r="N2744" s="17">
        <f>+L2744/(L2744+M2744)</f>
        <v>0.61538461538461542</v>
      </c>
      <c r="T2744" s="19">
        <v>3</v>
      </c>
      <c r="U2744" s="19">
        <v>22</v>
      </c>
      <c r="V2744" s="20">
        <f>(+T2744/(T2744+U2744))</f>
        <v>0.12</v>
      </c>
    </row>
    <row r="2745" spans="1:22" x14ac:dyDescent="0.35">
      <c r="A2745" s="11">
        <v>143084</v>
      </c>
      <c r="B2745" s="11" t="s">
        <v>162</v>
      </c>
      <c r="C2745" s="11">
        <v>2011</v>
      </c>
      <c r="D2745" s="12">
        <v>2</v>
      </c>
      <c r="E2745" s="13">
        <v>8</v>
      </c>
      <c r="F2745" s="14">
        <f>+(D2745/(D2745+E2745))</f>
        <v>0.2</v>
      </c>
      <c r="G2745" s="15" t="e">
        <v>#N/A</v>
      </c>
      <c r="H2745" s="15" t="e">
        <v>#N/A</v>
      </c>
      <c r="L2745" s="16">
        <v>27</v>
      </c>
      <c r="M2745" s="16">
        <v>4</v>
      </c>
      <c r="N2745" s="17">
        <f>+L2745/(L2745+M2745)</f>
        <v>0.87096774193548387</v>
      </c>
      <c r="T2745" s="19">
        <v>7</v>
      </c>
      <c r="U2745" s="19">
        <v>18</v>
      </c>
      <c r="V2745" s="20">
        <f>(+T2745/(T2745+U2745))</f>
        <v>0.28000000000000003</v>
      </c>
    </row>
    <row r="2746" spans="1:22" x14ac:dyDescent="0.35">
      <c r="A2746" s="11">
        <v>143084</v>
      </c>
      <c r="B2746" s="11" t="s">
        <v>162</v>
      </c>
      <c r="C2746" s="11">
        <v>2012</v>
      </c>
      <c r="D2746" s="12">
        <v>5</v>
      </c>
      <c r="E2746" s="13">
        <v>5</v>
      </c>
      <c r="F2746" s="14">
        <f>+(D2746/(D2746+E2746))</f>
        <v>0.5</v>
      </c>
      <c r="G2746" s="15" t="e">
        <v>#N/A</v>
      </c>
      <c r="H2746" s="15" t="e">
        <v>#N/A</v>
      </c>
      <c r="L2746" s="16">
        <v>19</v>
      </c>
      <c r="M2746" s="16">
        <v>7</v>
      </c>
      <c r="N2746" s="17">
        <f>+L2746/(L2746+M2746)</f>
        <v>0.73076923076923073</v>
      </c>
      <c r="T2746" s="19">
        <v>7</v>
      </c>
      <c r="U2746" s="19">
        <v>18</v>
      </c>
      <c r="V2746" s="20">
        <f>(+T2746/(T2746+U2746))</f>
        <v>0.28000000000000003</v>
      </c>
    </row>
    <row r="2747" spans="1:22" x14ac:dyDescent="0.35">
      <c r="A2747" s="11">
        <v>143084</v>
      </c>
      <c r="B2747" s="11" t="s">
        <v>162</v>
      </c>
      <c r="C2747" s="11">
        <v>2013</v>
      </c>
      <c r="D2747" s="12">
        <v>5</v>
      </c>
      <c r="E2747" s="13">
        <v>5</v>
      </c>
      <c r="F2747" s="14">
        <f>+(D2747/(D2747+E2747))</f>
        <v>0.5</v>
      </c>
      <c r="G2747" s="15" t="e">
        <v>#N/A</v>
      </c>
      <c r="H2747" s="15" t="e">
        <v>#N/A</v>
      </c>
      <c r="L2747" s="16">
        <v>19</v>
      </c>
      <c r="M2747" s="16">
        <v>8</v>
      </c>
      <c r="N2747" s="17">
        <f>+L2747/(L2747+M2747)</f>
        <v>0.70370370370370372</v>
      </c>
      <c r="T2747" s="19">
        <v>11</v>
      </c>
      <c r="U2747" s="19">
        <v>14</v>
      </c>
      <c r="V2747" s="20">
        <f>(+T2747/(T2747+U2747))</f>
        <v>0.44</v>
      </c>
    </row>
    <row r="2748" spans="1:22" x14ac:dyDescent="0.35">
      <c r="A2748" s="11">
        <v>143084</v>
      </c>
      <c r="B2748" s="11" t="s">
        <v>162</v>
      </c>
      <c r="C2748" s="11">
        <v>2014</v>
      </c>
      <c r="D2748" s="12">
        <v>5</v>
      </c>
      <c r="E2748" s="13">
        <v>5</v>
      </c>
      <c r="F2748" s="14">
        <f>+(D2748/(D2748+E2748))</f>
        <v>0.5</v>
      </c>
      <c r="G2748" s="15" t="e">
        <v>#N/A</v>
      </c>
      <c r="H2748" s="15" t="e">
        <v>#N/A</v>
      </c>
      <c r="L2748" s="16">
        <v>20</v>
      </c>
      <c r="M2748" s="16">
        <v>8</v>
      </c>
      <c r="N2748" s="17">
        <f>+L2748/(L2748+M2748)</f>
        <v>0.7142857142857143</v>
      </c>
      <c r="T2748" s="19">
        <v>6</v>
      </c>
      <c r="U2748" s="19">
        <v>19</v>
      </c>
      <c r="V2748" s="20">
        <f>(+T2748/(T2748+U2748))</f>
        <v>0.24</v>
      </c>
    </row>
    <row r="2749" spans="1:22" x14ac:dyDescent="0.35">
      <c r="A2749" s="11">
        <v>143084</v>
      </c>
      <c r="B2749" s="11" t="s">
        <v>162</v>
      </c>
      <c r="C2749" s="11">
        <v>2015</v>
      </c>
      <c r="D2749" s="12">
        <v>4</v>
      </c>
      <c r="E2749" s="13">
        <v>6</v>
      </c>
      <c r="F2749" s="14">
        <f>+(D2749/(D2749+E2749))</f>
        <v>0.4</v>
      </c>
      <c r="G2749" s="15" t="e">
        <v>#N/A</v>
      </c>
      <c r="H2749" s="15" t="e">
        <v>#N/A</v>
      </c>
      <c r="L2749" s="16">
        <v>27</v>
      </c>
      <c r="M2749" s="16">
        <v>5</v>
      </c>
      <c r="N2749" s="17">
        <f>+L2749/(L2749+M2749)</f>
        <v>0.84375</v>
      </c>
      <c r="T2749" s="19">
        <v>9</v>
      </c>
      <c r="U2749" s="19">
        <v>16</v>
      </c>
      <c r="V2749" s="20">
        <f>(+T2749/(T2749+U2749))</f>
        <v>0.36</v>
      </c>
    </row>
    <row r="2750" spans="1:22" x14ac:dyDescent="0.35">
      <c r="A2750" s="11">
        <v>143084</v>
      </c>
      <c r="B2750" s="11" t="s">
        <v>162</v>
      </c>
      <c r="C2750" s="11">
        <v>2016</v>
      </c>
      <c r="D2750" s="12">
        <v>3</v>
      </c>
      <c r="E2750" s="13">
        <v>7</v>
      </c>
      <c r="F2750" s="14">
        <f>+(D2750/(D2750+E2750))</f>
        <v>0.3</v>
      </c>
      <c r="G2750" s="15" t="e">
        <v>#N/A</v>
      </c>
      <c r="H2750" s="15" t="e">
        <v>#N/A</v>
      </c>
      <c r="L2750" s="16">
        <v>29</v>
      </c>
      <c r="M2750" s="16">
        <v>2</v>
      </c>
      <c r="N2750" s="17">
        <f>+L2750/(L2750+M2750)</f>
        <v>0.93548387096774188</v>
      </c>
      <c r="O2750" s="18">
        <v>28114</v>
      </c>
      <c r="P2750" s="18">
        <v>1757</v>
      </c>
      <c r="T2750" s="19">
        <v>10</v>
      </c>
      <c r="U2750" s="19">
        <v>15</v>
      </c>
      <c r="V2750" s="20">
        <f>(+T2750/(T2750+U2750))</f>
        <v>0.4</v>
      </c>
    </row>
    <row r="2751" spans="1:22" x14ac:dyDescent="0.35">
      <c r="A2751" s="11">
        <v>143084</v>
      </c>
      <c r="B2751" s="11" t="s">
        <v>162</v>
      </c>
      <c r="C2751" s="11">
        <v>2017</v>
      </c>
      <c r="D2751" s="12">
        <v>1</v>
      </c>
      <c r="E2751" s="13">
        <v>9</v>
      </c>
      <c r="F2751" s="14">
        <f>+(D2751/(D2751+E2751))</f>
        <v>0.1</v>
      </c>
      <c r="G2751" s="15" t="e">
        <v>#N/A</v>
      </c>
      <c r="H2751" s="15" t="e">
        <v>#N/A</v>
      </c>
      <c r="L2751" s="16">
        <v>24</v>
      </c>
      <c r="M2751" s="16">
        <v>9</v>
      </c>
      <c r="N2751" s="17">
        <f>+L2751/(L2751+M2751)</f>
        <v>0.72727272727272729</v>
      </c>
      <c r="O2751" s="18">
        <v>18860</v>
      </c>
      <c r="P2751" s="18">
        <v>1257</v>
      </c>
      <c r="T2751" s="19">
        <v>17</v>
      </c>
      <c r="U2751" s="19">
        <v>9</v>
      </c>
      <c r="V2751" s="20">
        <f>(+T2751/(T2751+U2751))</f>
        <v>0.65384615384615385</v>
      </c>
    </row>
    <row r="2752" spans="1:22" x14ac:dyDescent="0.35">
      <c r="A2752" s="11">
        <v>143084</v>
      </c>
      <c r="B2752" s="11" t="s">
        <v>162</v>
      </c>
      <c r="C2752" s="11">
        <v>2018</v>
      </c>
      <c r="D2752" s="12">
        <v>4</v>
      </c>
      <c r="E2752" s="13">
        <v>6</v>
      </c>
      <c r="F2752" s="14">
        <f>+(D2752/(D2752+E2752))</f>
        <v>0.4</v>
      </c>
      <c r="G2752" s="15">
        <v>5261</v>
      </c>
      <c r="H2752" s="15">
        <v>1052</v>
      </c>
      <c r="L2752" s="16">
        <v>25</v>
      </c>
      <c r="M2752" s="16">
        <v>6</v>
      </c>
      <c r="N2752" s="17">
        <f>+L2752/(L2752+M2752)</f>
        <v>0.80645161290322576</v>
      </c>
      <c r="O2752" s="18">
        <v>21924</v>
      </c>
      <c r="P2752" s="18">
        <v>1218</v>
      </c>
      <c r="T2752" s="19">
        <v>15</v>
      </c>
      <c r="U2752" s="19">
        <v>10</v>
      </c>
      <c r="V2752" s="20">
        <f>(+T2752/(T2752+U2752))</f>
        <v>0.6</v>
      </c>
    </row>
    <row r="2753" spans="1:22" x14ac:dyDescent="0.35">
      <c r="A2753" s="11">
        <v>143084</v>
      </c>
      <c r="B2753" s="11" t="s">
        <v>162</v>
      </c>
      <c r="C2753" s="11">
        <v>2019</v>
      </c>
      <c r="D2753" s="12">
        <v>6</v>
      </c>
      <c r="E2753" s="13">
        <v>4</v>
      </c>
      <c r="F2753" s="14">
        <f>+(D2753/(D2753+E2753))</f>
        <v>0.6</v>
      </c>
      <c r="G2753" s="15">
        <v>3721</v>
      </c>
      <c r="H2753" s="15">
        <v>744</v>
      </c>
      <c r="L2753" s="16">
        <v>26</v>
      </c>
      <c r="M2753" s="16">
        <v>4</v>
      </c>
      <c r="N2753" s="17">
        <f>+L2753/(L2753+M2753)</f>
        <v>0.8666666666666667</v>
      </c>
      <c r="T2753" s="19">
        <v>14</v>
      </c>
      <c r="U2753" s="19">
        <v>12</v>
      </c>
      <c r="V2753" s="20">
        <v>12</v>
      </c>
    </row>
    <row r="2754" spans="1:22" x14ac:dyDescent="0.35">
      <c r="A2754" s="11">
        <v>143084</v>
      </c>
      <c r="B2754" s="11" t="s">
        <v>162</v>
      </c>
      <c r="C2754" s="11">
        <v>2020</v>
      </c>
      <c r="D2754" s="12">
        <v>1</v>
      </c>
      <c r="E2754" s="13">
        <v>2</v>
      </c>
      <c r="F2754" s="14">
        <f>+(D2754/(D2754+E2754))</f>
        <v>0.33333333333333331</v>
      </c>
      <c r="G2754" s="15" t="e">
        <v>#N/A</v>
      </c>
      <c r="H2754" s="15" t="e">
        <v>#N/A</v>
      </c>
      <c r="L2754" s="16">
        <v>18</v>
      </c>
      <c r="M2754" s="16">
        <v>8</v>
      </c>
      <c r="N2754" s="17">
        <f>+L2754/(L2754+M2754)</f>
        <v>0.69230769230769229</v>
      </c>
      <c r="T2754" s="19">
        <v>14</v>
      </c>
      <c r="U2754" s="19">
        <v>13</v>
      </c>
      <c r="V2754" s="20">
        <f>(+T2754/(T2754+U2754))</f>
        <v>0.51851851851851849</v>
      </c>
    </row>
    <row r="2755" spans="1:22" x14ac:dyDescent="0.35">
      <c r="A2755" s="11">
        <v>143084</v>
      </c>
      <c r="B2755" s="11" t="s">
        <v>162</v>
      </c>
      <c r="C2755" s="11">
        <v>2021</v>
      </c>
      <c r="D2755" s="12">
        <v>5</v>
      </c>
      <c r="E2755" s="13">
        <v>5</v>
      </c>
      <c r="F2755" s="14">
        <f>+(D2755/(D2755+E2755))</f>
        <v>0.5</v>
      </c>
      <c r="G2755" s="15" t="e">
        <v>#N/A</v>
      </c>
      <c r="H2755" s="15" t="e">
        <v>#N/A</v>
      </c>
      <c r="L2755" s="16">
        <v>7</v>
      </c>
      <c r="M2755" s="16">
        <v>5</v>
      </c>
      <c r="N2755" s="17">
        <f>+L2755/(L2755+M2755)</f>
        <v>0.58333333333333337</v>
      </c>
      <c r="T2755" s="19">
        <v>4</v>
      </c>
      <c r="U2755" s="19">
        <v>6</v>
      </c>
      <c r="V2755" s="20">
        <f>(+T2755/(T2755+U2755))</f>
        <v>0.4</v>
      </c>
    </row>
    <row r="2756" spans="1:22" x14ac:dyDescent="0.35">
      <c r="A2756" s="11">
        <v>143084</v>
      </c>
      <c r="B2756" s="11" t="s">
        <v>162</v>
      </c>
      <c r="C2756" s="11">
        <v>2022</v>
      </c>
      <c r="D2756" s="12">
        <v>5</v>
      </c>
      <c r="E2756" s="13">
        <v>5</v>
      </c>
      <c r="F2756" s="14">
        <f>+(D2756/(D2756+E2756))</f>
        <v>0.5</v>
      </c>
      <c r="G2756" s="15" t="e">
        <v>#N/A</v>
      </c>
      <c r="H2756" s="15" t="e">
        <v>#N/A</v>
      </c>
      <c r="L2756" s="16">
        <v>11</v>
      </c>
      <c r="M2756" s="16">
        <v>15</v>
      </c>
      <c r="N2756" s="17">
        <f>+L2756/(L2756+M2756)</f>
        <v>0.42307692307692307</v>
      </c>
      <c r="O2756" s="18">
        <v>5322</v>
      </c>
      <c r="P2756" s="18">
        <v>484</v>
      </c>
      <c r="S2756" s="70" t="e">
        <f>+Q2756/R2756</f>
        <v>#DIV/0!</v>
      </c>
      <c r="T2756" s="19">
        <v>12</v>
      </c>
      <c r="U2756" s="19">
        <v>13</v>
      </c>
      <c r="V2756" s="20">
        <f>(+T2756/(T2756+U2756))</f>
        <v>0.48</v>
      </c>
    </row>
    <row r="2757" spans="1:22" x14ac:dyDescent="0.35">
      <c r="A2757" s="11">
        <v>143118</v>
      </c>
      <c r="B2757" s="11" t="s">
        <v>163</v>
      </c>
      <c r="C2757" s="11">
        <v>2004</v>
      </c>
      <c r="D2757" s="12">
        <v>6</v>
      </c>
      <c r="E2757" s="13">
        <v>5</v>
      </c>
      <c r="F2757" s="14">
        <f>+(D2757/(D2757+E2757))</f>
        <v>0.54545454545454541</v>
      </c>
      <c r="G2757" s="15" t="e">
        <v>#N/A</v>
      </c>
      <c r="H2757" s="15" t="e">
        <v>#N/A</v>
      </c>
      <c r="L2757" s="16">
        <v>19</v>
      </c>
      <c r="M2757" s="16">
        <v>8</v>
      </c>
      <c r="N2757" s="17">
        <f>+L2757/(L2757+M2757)</f>
        <v>0.70370370370370372</v>
      </c>
      <c r="T2757" s="19">
        <v>11</v>
      </c>
      <c r="U2757" s="19">
        <v>18</v>
      </c>
      <c r="V2757" s="20">
        <f>(+T2757/(T2757+U2757))</f>
        <v>0.37931034482758619</v>
      </c>
    </row>
    <row r="2758" spans="1:22" x14ac:dyDescent="0.35">
      <c r="A2758" s="11">
        <v>143118</v>
      </c>
      <c r="B2758" s="11" t="s">
        <v>163</v>
      </c>
      <c r="C2758" s="11">
        <v>2005</v>
      </c>
      <c r="D2758" s="12">
        <v>5</v>
      </c>
      <c r="E2758" s="13">
        <v>5</v>
      </c>
      <c r="F2758" s="14">
        <f>+(D2758/(D2758+E2758))</f>
        <v>0.5</v>
      </c>
      <c r="G2758" s="15">
        <v>2650</v>
      </c>
      <c r="H2758" s="15">
        <v>530</v>
      </c>
      <c r="L2758" s="16">
        <v>23</v>
      </c>
      <c r="M2758" s="16">
        <v>5</v>
      </c>
      <c r="N2758" s="17">
        <f>+L2758/(L2758+M2758)</f>
        <v>0.8214285714285714</v>
      </c>
      <c r="T2758" s="19">
        <v>7</v>
      </c>
      <c r="U2758" s="19">
        <v>20</v>
      </c>
      <c r="V2758" s="20">
        <f>(+T2758/(T2758+U2758))</f>
        <v>0.25925925925925924</v>
      </c>
    </row>
    <row r="2759" spans="1:22" x14ac:dyDescent="0.35">
      <c r="A2759" s="11">
        <v>143118</v>
      </c>
      <c r="B2759" s="11" t="s">
        <v>163</v>
      </c>
      <c r="C2759" s="11">
        <v>2006</v>
      </c>
      <c r="D2759" s="12">
        <v>5</v>
      </c>
      <c r="E2759" s="13">
        <v>5</v>
      </c>
      <c r="F2759" s="14">
        <f>+(D2759/(D2759+E2759))</f>
        <v>0.5</v>
      </c>
      <c r="G2759" s="15" t="e">
        <v>#N/A</v>
      </c>
      <c r="H2759" s="15" t="e">
        <v>#N/A</v>
      </c>
      <c r="L2759" s="16">
        <v>16</v>
      </c>
      <c r="M2759" s="16">
        <v>11</v>
      </c>
      <c r="N2759" s="17">
        <f>+L2759/(L2759+M2759)</f>
        <v>0.59259259259259256</v>
      </c>
      <c r="T2759" s="19">
        <v>14</v>
      </c>
      <c r="U2759" s="19">
        <v>13</v>
      </c>
      <c r="V2759" s="20">
        <f>(+T2759/(T2759+U2759))</f>
        <v>0.51851851851851849</v>
      </c>
    </row>
    <row r="2760" spans="1:22" x14ac:dyDescent="0.35">
      <c r="A2760" s="11">
        <v>143118</v>
      </c>
      <c r="B2760" s="11" t="s">
        <v>163</v>
      </c>
      <c r="C2760" s="11">
        <v>2007</v>
      </c>
      <c r="D2760" s="12">
        <v>5</v>
      </c>
      <c r="E2760" s="13">
        <v>5</v>
      </c>
      <c r="F2760" s="14">
        <f>+(D2760/(D2760+E2760))</f>
        <v>0.5</v>
      </c>
      <c r="G2760" s="15" t="e">
        <v>#N/A</v>
      </c>
      <c r="H2760" s="15" t="e">
        <v>#N/A</v>
      </c>
      <c r="L2760" s="16">
        <v>25</v>
      </c>
      <c r="M2760" s="16">
        <v>3</v>
      </c>
      <c r="N2760" s="17">
        <f>+L2760/(L2760+M2760)</f>
        <v>0.8928571428571429</v>
      </c>
      <c r="T2760" s="19">
        <v>17</v>
      </c>
      <c r="U2760" s="19">
        <v>9</v>
      </c>
      <c r="V2760" s="20">
        <f>(+T2760/(T2760+U2760))</f>
        <v>0.65384615384615385</v>
      </c>
    </row>
    <row r="2761" spans="1:22" x14ac:dyDescent="0.35">
      <c r="A2761" s="11">
        <v>143118</v>
      </c>
      <c r="B2761" s="11" t="s">
        <v>163</v>
      </c>
      <c r="C2761" s="11">
        <v>2008</v>
      </c>
      <c r="D2761" s="12">
        <v>9</v>
      </c>
      <c r="E2761" s="13">
        <v>2</v>
      </c>
      <c r="F2761" s="14">
        <f>+(D2761/(D2761+E2761))</f>
        <v>0.81818181818181823</v>
      </c>
      <c r="G2761" s="15" t="e">
        <v>#N/A</v>
      </c>
      <c r="H2761" s="15" t="e">
        <v>#N/A</v>
      </c>
      <c r="L2761" s="16">
        <v>22</v>
      </c>
      <c r="M2761" s="16">
        <v>7</v>
      </c>
      <c r="N2761" s="17">
        <f>+L2761/(L2761+M2761)</f>
        <v>0.75862068965517238</v>
      </c>
      <c r="T2761" s="19">
        <v>13</v>
      </c>
      <c r="U2761" s="19">
        <v>13</v>
      </c>
      <c r="V2761" s="20">
        <f>(+T2761/(T2761+U2761))</f>
        <v>0.5</v>
      </c>
    </row>
    <row r="2762" spans="1:22" x14ac:dyDescent="0.35">
      <c r="A2762" s="11">
        <v>143118</v>
      </c>
      <c r="B2762" s="11" t="s">
        <v>163</v>
      </c>
      <c r="C2762" s="11">
        <v>2009</v>
      </c>
      <c r="D2762" s="12">
        <v>4</v>
      </c>
      <c r="E2762" s="13">
        <v>6</v>
      </c>
      <c r="F2762" s="14">
        <f>+(D2762/(D2762+E2762))</f>
        <v>0.4</v>
      </c>
      <c r="G2762" s="15" t="e">
        <v>#N/A</v>
      </c>
      <c r="H2762" s="15" t="e">
        <v>#N/A</v>
      </c>
      <c r="L2762" s="16">
        <v>16</v>
      </c>
      <c r="M2762" s="16">
        <v>13</v>
      </c>
      <c r="N2762" s="17">
        <f>+L2762/(L2762+M2762)</f>
        <v>0.55172413793103448</v>
      </c>
      <c r="T2762" s="19">
        <v>17</v>
      </c>
      <c r="U2762" s="19">
        <v>10</v>
      </c>
      <c r="V2762" s="20">
        <f>(+T2762/(T2762+U2762))</f>
        <v>0.62962962962962965</v>
      </c>
    </row>
    <row r="2763" spans="1:22" x14ac:dyDescent="0.35">
      <c r="A2763" s="11">
        <v>143118</v>
      </c>
      <c r="B2763" s="11" t="s">
        <v>163</v>
      </c>
      <c r="C2763" s="11">
        <v>2010</v>
      </c>
      <c r="D2763" s="12">
        <v>7</v>
      </c>
      <c r="E2763" s="13">
        <v>3</v>
      </c>
      <c r="F2763" s="14">
        <f>+(D2763/(D2763+E2763))</f>
        <v>0.7</v>
      </c>
      <c r="G2763" s="15" t="e">
        <v>#N/A</v>
      </c>
      <c r="H2763" s="15" t="e">
        <v>#N/A</v>
      </c>
      <c r="L2763" s="16">
        <v>18</v>
      </c>
      <c r="M2763" s="16">
        <v>11</v>
      </c>
      <c r="N2763" s="17">
        <f>+L2763/(L2763+M2763)</f>
        <v>0.62068965517241381</v>
      </c>
      <c r="T2763" s="19">
        <v>9</v>
      </c>
      <c r="U2763" s="19">
        <v>16</v>
      </c>
      <c r="V2763" s="20">
        <f>(+T2763/(T2763+U2763))</f>
        <v>0.36</v>
      </c>
    </row>
    <row r="2764" spans="1:22" x14ac:dyDescent="0.35">
      <c r="A2764" s="11">
        <v>143118</v>
      </c>
      <c r="B2764" s="11" t="s">
        <v>163</v>
      </c>
      <c r="C2764" s="11">
        <v>2011</v>
      </c>
      <c r="D2764" s="12">
        <v>3</v>
      </c>
      <c r="E2764" s="13">
        <v>7</v>
      </c>
      <c r="F2764" s="14">
        <f>+(D2764/(D2764+E2764))</f>
        <v>0.3</v>
      </c>
      <c r="G2764" s="15" t="e">
        <v>#N/A</v>
      </c>
      <c r="H2764" s="15" t="e">
        <v>#N/A</v>
      </c>
      <c r="L2764" s="16">
        <v>15</v>
      </c>
      <c r="M2764" s="16">
        <v>12</v>
      </c>
      <c r="N2764" s="17">
        <f>+L2764/(L2764+M2764)</f>
        <v>0.55555555555555558</v>
      </c>
      <c r="T2764" s="19">
        <v>6</v>
      </c>
      <c r="U2764" s="19">
        <v>19</v>
      </c>
      <c r="V2764" s="20">
        <f>(+T2764/(T2764+U2764))</f>
        <v>0.24</v>
      </c>
    </row>
    <row r="2765" spans="1:22" x14ac:dyDescent="0.35">
      <c r="A2765" s="11">
        <v>143118</v>
      </c>
      <c r="B2765" s="11" t="s">
        <v>163</v>
      </c>
      <c r="C2765" s="11">
        <v>2012</v>
      </c>
      <c r="D2765" s="12">
        <v>5</v>
      </c>
      <c r="E2765" s="13">
        <v>5</v>
      </c>
      <c r="F2765" s="14">
        <f>+(D2765/(D2765+E2765))</f>
        <v>0.5</v>
      </c>
      <c r="G2765" s="15" t="e">
        <v>#N/A</v>
      </c>
      <c r="H2765" s="15" t="e">
        <v>#N/A</v>
      </c>
      <c r="L2765" s="16">
        <v>13</v>
      </c>
      <c r="M2765" s="16">
        <v>13</v>
      </c>
      <c r="N2765" s="17">
        <f>+L2765/(L2765+M2765)</f>
        <v>0.5</v>
      </c>
      <c r="T2765" s="19">
        <v>2</v>
      </c>
      <c r="U2765" s="19">
        <v>23</v>
      </c>
      <c r="V2765" s="20">
        <f>(+T2765/(T2765+U2765))</f>
        <v>0.08</v>
      </c>
    </row>
    <row r="2766" spans="1:22" x14ac:dyDescent="0.35">
      <c r="A2766" s="11">
        <v>143118</v>
      </c>
      <c r="B2766" s="11" t="s">
        <v>163</v>
      </c>
      <c r="C2766" s="11">
        <v>2013</v>
      </c>
      <c r="D2766" s="12">
        <v>3</v>
      </c>
      <c r="E2766" s="13">
        <v>7</v>
      </c>
      <c r="F2766" s="14">
        <f>+(D2766/(D2766+E2766))</f>
        <v>0.3</v>
      </c>
      <c r="G2766" s="15" t="e">
        <v>#N/A</v>
      </c>
      <c r="H2766" s="15" t="e">
        <v>#N/A</v>
      </c>
      <c r="L2766" s="16">
        <v>22</v>
      </c>
      <c r="M2766" s="16">
        <v>7</v>
      </c>
      <c r="N2766" s="17">
        <f>+L2766/(L2766+M2766)</f>
        <v>0.75862068965517238</v>
      </c>
      <c r="T2766" s="19">
        <v>7</v>
      </c>
      <c r="U2766" s="19">
        <v>18</v>
      </c>
      <c r="V2766" s="20">
        <f>(+T2766/(T2766+U2766))</f>
        <v>0.28000000000000003</v>
      </c>
    </row>
    <row r="2767" spans="1:22" x14ac:dyDescent="0.35">
      <c r="A2767" s="11">
        <v>143118</v>
      </c>
      <c r="B2767" s="11" t="s">
        <v>163</v>
      </c>
      <c r="C2767" s="11">
        <v>2014</v>
      </c>
      <c r="D2767" s="12">
        <v>1</v>
      </c>
      <c r="E2767" s="13">
        <v>9</v>
      </c>
      <c r="F2767" s="14">
        <f>+(D2767/(D2767+E2767))</f>
        <v>0.1</v>
      </c>
      <c r="G2767" s="15" t="e">
        <v>#N/A</v>
      </c>
      <c r="H2767" s="15" t="e">
        <v>#N/A</v>
      </c>
      <c r="L2767" s="16">
        <v>18</v>
      </c>
      <c r="M2767" s="16">
        <v>9</v>
      </c>
      <c r="N2767" s="17">
        <f>+L2767/(L2767+M2767)</f>
        <v>0.66666666666666663</v>
      </c>
      <c r="T2767" s="19">
        <v>12</v>
      </c>
      <c r="U2767" s="19">
        <v>14</v>
      </c>
      <c r="V2767" s="20">
        <f>(+T2767/(T2767+U2767))</f>
        <v>0.46153846153846156</v>
      </c>
    </row>
    <row r="2768" spans="1:22" x14ac:dyDescent="0.35">
      <c r="A2768" s="11">
        <v>143118</v>
      </c>
      <c r="B2768" s="11" t="s">
        <v>163</v>
      </c>
      <c r="C2768" s="11">
        <v>2015</v>
      </c>
      <c r="D2768" s="12">
        <v>3</v>
      </c>
      <c r="E2768" s="13">
        <v>7</v>
      </c>
      <c r="F2768" s="14">
        <f>+(D2768/(D2768+E2768))</f>
        <v>0.3</v>
      </c>
      <c r="G2768" s="15" t="e">
        <v>#N/A</v>
      </c>
      <c r="H2768" s="15" t="e">
        <v>#N/A</v>
      </c>
      <c r="L2768" s="16">
        <v>20</v>
      </c>
      <c r="M2768" s="16">
        <v>9</v>
      </c>
      <c r="N2768" s="17">
        <f>+L2768/(L2768+M2768)</f>
        <v>0.68965517241379315</v>
      </c>
      <c r="T2768" s="19">
        <v>8</v>
      </c>
      <c r="U2768" s="19">
        <v>18</v>
      </c>
      <c r="V2768" s="20">
        <f>(+T2768/(T2768+U2768))</f>
        <v>0.30769230769230771</v>
      </c>
    </row>
    <row r="2769" spans="1:22" x14ac:dyDescent="0.35">
      <c r="A2769" s="11">
        <v>143118</v>
      </c>
      <c r="B2769" s="11" t="s">
        <v>163</v>
      </c>
      <c r="C2769" s="11">
        <v>2016</v>
      </c>
      <c r="D2769" s="12">
        <v>6</v>
      </c>
      <c r="E2769" s="13">
        <v>4</v>
      </c>
      <c r="F2769" s="14">
        <f>+(D2769/(D2769+E2769))</f>
        <v>0.6</v>
      </c>
      <c r="G2769" s="15" t="e">
        <v>#N/A</v>
      </c>
      <c r="H2769" s="15" t="e">
        <v>#N/A</v>
      </c>
      <c r="L2769" s="16">
        <v>20</v>
      </c>
      <c r="M2769" s="16">
        <v>6</v>
      </c>
      <c r="N2769" s="17">
        <f>+L2769/(L2769+M2769)</f>
        <v>0.76923076923076927</v>
      </c>
      <c r="T2769" s="19">
        <v>17</v>
      </c>
      <c r="U2769" s="19">
        <v>11</v>
      </c>
      <c r="V2769" s="20">
        <f>(+T2769/(T2769+U2769))</f>
        <v>0.6071428571428571</v>
      </c>
    </row>
    <row r="2770" spans="1:22" x14ac:dyDescent="0.35">
      <c r="A2770" s="11">
        <v>143118</v>
      </c>
      <c r="B2770" s="11" t="s">
        <v>163</v>
      </c>
      <c r="C2770" s="11">
        <v>2017</v>
      </c>
      <c r="D2770" s="12">
        <v>5</v>
      </c>
      <c r="E2770" s="13">
        <v>5</v>
      </c>
      <c r="F2770" s="14">
        <f>+(D2770/(D2770+E2770))</f>
        <v>0.5</v>
      </c>
      <c r="G2770" s="15" t="e">
        <v>#N/A</v>
      </c>
      <c r="H2770" s="15" t="e">
        <v>#N/A</v>
      </c>
      <c r="L2770" s="16">
        <v>17</v>
      </c>
      <c r="M2770" s="16">
        <v>9</v>
      </c>
      <c r="N2770" s="17">
        <f>+L2770/(L2770+M2770)</f>
        <v>0.65384615384615385</v>
      </c>
      <c r="O2770" s="18">
        <v>5118</v>
      </c>
      <c r="P2770" s="18">
        <v>393</v>
      </c>
      <c r="T2770" s="19">
        <v>6</v>
      </c>
      <c r="U2770" s="19">
        <v>19</v>
      </c>
      <c r="V2770" s="20">
        <f>(+T2770/(T2770+U2770))</f>
        <v>0.24</v>
      </c>
    </row>
    <row r="2771" spans="1:22" x14ac:dyDescent="0.35">
      <c r="A2771" s="11">
        <v>143118</v>
      </c>
      <c r="B2771" s="11" t="s">
        <v>163</v>
      </c>
      <c r="C2771" s="11">
        <v>2018</v>
      </c>
      <c r="D2771" s="12">
        <v>5</v>
      </c>
      <c r="E2771" s="13">
        <v>5</v>
      </c>
      <c r="F2771" s="14">
        <f>+(D2771/(D2771+E2771))</f>
        <v>0.5</v>
      </c>
      <c r="G2771" s="15" t="e">
        <v>#N/A</v>
      </c>
      <c r="H2771" s="15" t="e">
        <v>#N/A</v>
      </c>
      <c r="L2771" s="16">
        <v>20</v>
      </c>
      <c r="M2771" s="16">
        <v>9</v>
      </c>
      <c r="N2771" s="17">
        <f>+L2771/(L2771+M2771)</f>
        <v>0.68965517241379315</v>
      </c>
      <c r="O2771" s="18">
        <v>6962</v>
      </c>
      <c r="P2771" s="18">
        <v>535</v>
      </c>
      <c r="T2771" s="19">
        <v>14</v>
      </c>
      <c r="U2771" s="19">
        <v>12</v>
      </c>
      <c r="V2771" s="20">
        <f>(+T2771/(T2771+U2771))</f>
        <v>0.53846153846153844</v>
      </c>
    </row>
    <row r="2772" spans="1:22" x14ac:dyDescent="0.35">
      <c r="A2772" s="11">
        <v>143118</v>
      </c>
      <c r="B2772" s="11" t="s">
        <v>163</v>
      </c>
      <c r="C2772" s="11">
        <v>2019</v>
      </c>
      <c r="D2772" s="12">
        <v>9</v>
      </c>
      <c r="E2772" s="13">
        <v>2</v>
      </c>
      <c r="F2772" s="14">
        <f>+(D2772/(D2772+E2772))</f>
        <v>0.81818181818181823</v>
      </c>
      <c r="G2772" s="15">
        <v>6508</v>
      </c>
      <c r="H2772" s="15">
        <v>1308</v>
      </c>
      <c r="L2772" s="16">
        <v>17</v>
      </c>
      <c r="M2772" s="16">
        <v>12</v>
      </c>
      <c r="N2772" s="17">
        <f>+L2772/(L2772+M2772)</f>
        <v>0.58620689655172409</v>
      </c>
      <c r="O2772" s="18">
        <v>5629</v>
      </c>
      <c r="P2772" s="18">
        <v>433</v>
      </c>
      <c r="T2772" s="19">
        <v>11</v>
      </c>
      <c r="U2772" s="19">
        <v>14</v>
      </c>
      <c r="V2772" s="20">
        <f>(+T2772/(T2772+U2772))</f>
        <v>0.44</v>
      </c>
    </row>
    <row r="2773" spans="1:22" x14ac:dyDescent="0.35">
      <c r="A2773" s="11">
        <v>143118</v>
      </c>
      <c r="B2773" s="11" t="s">
        <v>163</v>
      </c>
      <c r="C2773" s="11">
        <v>2020</v>
      </c>
      <c r="D2773" s="12">
        <v>3</v>
      </c>
      <c r="E2773" s="13">
        <v>0</v>
      </c>
      <c r="F2773" s="14">
        <f>+(D2773/(D2773+E2773))</f>
        <v>1</v>
      </c>
      <c r="G2773" s="15" t="e">
        <v>#N/A</v>
      </c>
      <c r="H2773" s="15" t="e">
        <v>#N/A</v>
      </c>
      <c r="L2773" s="16">
        <v>10</v>
      </c>
      <c r="M2773" s="16">
        <v>15</v>
      </c>
      <c r="N2773" s="17">
        <f>+L2773/(L2773+M2773)</f>
        <v>0.4</v>
      </c>
      <c r="T2773" s="19">
        <v>15</v>
      </c>
      <c r="U2773" s="19">
        <v>11</v>
      </c>
      <c r="V2773" s="20">
        <f>(+T2773/(T2773+U2773))</f>
        <v>0.57692307692307687</v>
      </c>
    </row>
    <row r="2774" spans="1:22" x14ac:dyDescent="0.35">
      <c r="A2774" s="11">
        <v>143118</v>
      </c>
      <c r="B2774" s="11" t="s">
        <v>163</v>
      </c>
      <c r="C2774" s="11">
        <v>2021</v>
      </c>
      <c r="D2774" s="12">
        <v>8</v>
      </c>
      <c r="E2774" s="13">
        <v>3</v>
      </c>
      <c r="F2774" s="14">
        <f>+(D2774/(D2774+E2774))</f>
        <v>0.72727272727272729</v>
      </c>
      <c r="G2774" s="15" t="e">
        <v>#N/A</v>
      </c>
      <c r="H2774" s="15" t="e">
        <v>#N/A</v>
      </c>
      <c r="L2774" s="16">
        <v>8</v>
      </c>
      <c r="M2774" s="16">
        <v>4</v>
      </c>
      <c r="N2774" s="17">
        <f>+L2774/(L2774+M2774)</f>
        <v>0.66666666666666663</v>
      </c>
      <c r="T2774" s="19">
        <v>6</v>
      </c>
      <c r="U2774" s="19">
        <v>2</v>
      </c>
      <c r="V2774" s="20">
        <f>(+T2774/(T2774+U2774))</f>
        <v>0.75</v>
      </c>
    </row>
    <row r="2775" spans="1:22" x14ac:dyDescent="0.35">
      <c r="A2775" s="11">
        <v>143118</v>
      </c>
      <c r="B2775" s="11" t="s">
        <v>163</v>
      </c>
      <c r="C2775" s="11">
        <v>2022</v>
      </c>
      <c r="D2775" s="12">
        <v>11</v>
      </c>
      <c r="E2775" s="13">
        <v>2</v>
      </c>
      <c r="F2775" s="14">
        <f>+(D2775/(D2775+E2775))</f>
        <v>0.84615384615384615</v>
      </c>
      <c r="G2775" s="15" t="e">
        <v>#N/A</v>
      </c>
      <c r="H2775" s="15" t="e">
        <v>#N/A</v>
      </c>
      <c r="L2775" s="16">
        <v>5</v>
      </c>
      <c r="M2775" s="16">
        <v>18</v>
      </c>
      <c r="N2775" s="17">
        <f>+L2775/(L2775+M2775)</f>
        <v>0.21739130434782608</v>
      </c>
      <c r="O2775" s="18">
        <v>1666</v>
      </c>
      <c r="P2775" s="18">
        <v>167</v>
      </c>
      <c r="S2775" s="70" t="e">
        <f>+Q2775/R2775</f>
        <v>#DIV/0!</v>
      </c>
      <c r="T2775" s="19">
        <v>14</v>
      </c>
      <c r="U2775" s="19">
        <v>10</v>
      </c>
      <c r="V2775" s="20">
        <f>(+T2775/(T2775+U2775))</f>
        <v>0.58333333333333337</v>
      </c>
    </row>
    <row r="2776" spans="1:22" x14ac:dyDescent="0.35">
      <c r="A2776" s="11">
        <v>143288</v>
      </c>
      <c r="B2776" s="11" t="s">
        <v>164</v>
      </c>
      <c r="C2776" s="11">
        <v>2004</v>
      </c>
      <c r="D2776" s="12">
        <v>3</v>
      </c>
      <c r="E2776" s="13">
        <v>6</v>
      </c>
      <c r="F2776" s="14">
        <f>+(D2776/(D2776+E2776))</f>
        <v>0.33333333333333331</v>
      </c>
      <c r="G2776" s="15" t="e">
        <v>#N/A</v>
      </c>
      <c r="H2776" s="15" t="e">
        <v>#N/A</v>
      </c>
      <c r="L2776" s="16">
        <v>7</v>
      </c>
      <c r="M2776" s="16">
        <v>17</v>
      </c>
      <c r="N2776" s="17">
        <f>+T2776/(T2776+U2776)</f>
        <v>0.32</v>
      </c>
      <c r="T2776" s="22">
        <v>8</v>
      </c>
      <c r="U2776" s="22">
        <v>17</v>
      </c>
      <c r="V2776" s="20">
        <f>(+T2776/(T2776+U2776))</f>
        <v>0.32</v>
      </c>
    </row>
    <row r="2777" spans="1:22" x14ac:dyDescent="0.35">
      <c r="A2777" s="11">
        <v>143288</v>
      </c>
      <c r="B2777" s="11" t="s">
        <v>164</v>
      </c>
      <c r="C2777" s="11">
        <v>2005</v>
      </c>
      <c r="G2777" s="15">
        <v>2100</v>
      </c>
      <c r="H2777" s="15">
        <v>525</v>
      </c>
      <c r="L2777" s="16">
        <v>18</v>
      </c>
      <c r="M2777" s="16">
        <v>10</v>
      </c>
      <c r="N2777" s="17">
        <f>+L2777/(L2777+M2777)</f>
        <v>0.6428571428571429</v>
      </c>
      <c r="T2777" s="22">
        <v>7</v>
      </c>
      <c r="U2777" s="22">
        <v>17</v>
      </c>
      <c r="V2777" s="20">
        <f>(+T2777/(T2777+U2777))</f>
        <v>0.29166666666666669</v>
      </c>
    </row>
    <row r="2778" spans="1:22" x14ac:dyDescent="0.35">
      <c r="A2778" s="11">
        <v>143288</v>
      </c>
      <c r="B2778" s="11" t="s">
        <v>164</v>
      </c>
      <c r="C2778" s="11">
        <v>2006</v>
      </c>
      <c r="G2778" s="15" t="e">
        <v>#N/A</v>
      </c>
      <c r="H2778" s="15" t="e">
        <v>#N/A</v>
      </c>
      <c r="L2778" s="16">
        <v>14</v>
      </c>
      <c r="M2778" s="16">
        <v>11</v>
      </c>
      <c r="N2778" s="17">
        <f>+L2778/(L2778+M2778)</f>
        <v>0.56000000000000005</v>
      </c>
      <c r="T2778" s="22">
        <v>5</v>
      </c>
      <c r="U2778" s="22">
        <v>20</v>
      </c>
      <c r="V2778" s="20">
        <f>(+T2778/(T2778+U2778))</f>
        <v>0.2</v>
      </c>
    </row>
    <row r="2779" spans="1:22" x14ac:dyDescent="0.35">
      <c r="A2779" s="11">
        <v>143288</v>
      </c>
      <c r="B2779" s="11" t="s">
        <v>164</v>
      </c>
      <c r="C2779" s="11">
        <v>2007</v>
      </c>
      <c r="G2779" s="15" t="e">
        <v>#N/A</v>
      </c>
      <c r="H2779" s="15">
        <f>+L27793</f>
        <v>0</v>
      </c>
      <c r="L2779" s="16">
        <v>10</v>
      </c>
      <c r="M2779" s="16">
        <v>15</v>
      </c>
      <c r="N2779" s="17">
        <f>+L2779/(L2779+M2779)</f>
        <v>0.4</v>
      </c>
      <c r="T2779" s="22">
        <v>3</v>
      </c>
      <c r="U2779" s="22">
        <v>22</v>
      </c>
      <c r="V2779" s="20">
        <f>(+T2779/(T2779+U2779))</f>
        <v>0.12</v>
      </c>
    </row>
    <row r="2780" spans="1:22" x14ac:dyDescent="0.35">
      <c r="A2780" s="11">
        <v>143288</v>
      </c>
      <c r="B2780" s="11" t="s">
        <v>164</v>
      </c>
      <c r="C2780" s="11">
        <v>2008</v>
      </c>
      <c r="G2780" s="15" t="e">
        <v>#N/A</v>
      </c>
      <c r="H2780" s="15" t="e">
        <v>#N/A</v>
      </c>
      <c r="L2780" s="16">
        <v>5</v>
      </c>
      <c r="M2780" s="16">
        <v>19</v>
      </c>
      <c r="N2780" s="17">
        <f>+L2780/(L2780+M2780)</f>
        <v>0.20833333333333334</v>
      </c>
      <c r="T2780" s="22">
        <v>11</v>
      </c>
      <c r="U2780" s="22">
        <v>15</v>
      </c>
      <c r="V2780" s="20">
        <f>(+T2780/(T2780+U2780))</f>
        <v>0.42307692307692307</v>
      </c>
    </row>
    <row r="2781" spans="1:22" x14ac:dyDescent="0.35">
      <c r="A2781" s="11">
        <v>143288</v>
      </c>
      <c r="B2781" s="11" t="s">
        <v>164</v>
      </c>
      <c r="C2781" s="11">
        <v>2009</v>
      </c>
      <c r="G2781" s="15" t="e">
        <v>#N/A</v>
      </c>
      <c r="H2781" s="15" t="e">
        <v>#N/A</v>
      </c>
      <c r="L2781" s="16">
        <v>5</v>
      </c>
      <c r="M2781" s="16">
        <v>20</v>
      </c>
      <c r="N2781" s="17">
        <f>+L2781/(L2781+M2781)</f>
        <v>0.2</v>
      </c>
      <c r="T2781" s="22">
        <v>12</v>
      </c>
      <c r="U2781" s="22">
        <v>14</v>
      </c>
      <c r="V2781" s="20">
        <f>(+T2781/(T2781+U2781))</f>
        <v>0.46153846153846156</v>
      </c>
    </row>
    <row r="2782" spans="1:22" x14ac:dyDescent="0.35">
      <c r="A2782" s="11">
        <v>143288</v>
      </c>
      <c r="B2782" s="11" t="s">
        <v>164</v>
      </c>
      <c r="C2782" s="11">
        <v>2010</v>
      </c>
      <c r="G2782" s="15" t="e">
        <v>#N/A</v>
      </c>
      <c r="H2782" s="15" t="e">
        <v>#N/A</v>
      </c>
      <c r="L2782" s="16">
        <v>4</v>
      </c>
      <c r="M2782" s="16">
        <v>20</v>
      </c>
      <c r="N2782" s="17">
        <f>+L2782/(L2782+M2782)</f>
        <v>0.16666666666666666</v>
      </c>
      <c r="T2782" s="19">
        <v>15</v>
      </c>
      <c r="U2782" s="19">
        <v>12</v>
      </c>
      <c r="V2782" s="20">
        <f>(+T2782/(T2782+U2782))</f>
        <v>0.55555555555555558</v>
      </c>
    </row>
    <row r="2783" spans="1:22" x14ac:dyDescent="0.35">
      <c r="A2783" s="11">
        <v>143288</v>
      </c>
      <c r="B2783" s="11" t="s">
        <v>164</v>
      </c>
      <c r="C2783" s="11">
        <v>2011</v>
      </c>
      <c r="G2783" s="15" t="e">
        <v>#N/A</v>
      </c>
      <c r="H2783" s="15" t="e">
        <v>#N/A</v>
      </c>
      <c r="L2783" s="16">
        <v>6</v>
      </c>
      <c r="M2783" s="16">
        <v>19</v>
      </c>
      <c r="N2783" s="17">
        <f>+L2783/(L2783+M2783)</f>
        <v>0.24</v>
      </c>
      <c r="T2783" s="22">
        <v>10</v>
      </c>
      <c r="U2783" s="22">
        <v>15</v>
      </c>
      <c r="V2783" s="20">
        <f>(+T2783/(T2783+U2783))</f>
        <v>0.4</v>
      </c>
    </row>
    <row r="2784" spans="1:22" x14ac:dyDescent="0.35">
      <c r="A2784" s="11">
        <v>143288</v>
      </c>
      <c r="B2784" s="11" t="s">
        <v>164</v>
      </c>
      <c r="C2784" s="11">
        <v>2012</v>
      </c>
      <c r="G2784" s="15" t="e">
        <v>#N/A</v>
      </c>
      <c r="H2784" s="15" t="e">
        <v>#N/A</v>
      </c>
      <c r="L2784" s="16">
        <v>7</v>
      </c>
      <c r="M2784" s="16">
        <v>18</v>
      </c>
      <c r="N2784" s="17">
        <f>+L2784/(L2784+M2784)</f>
        <v>0.28000000000000003</v>
      </c>
      <c r="T2784" s="22">
        <v>0</v>
      </c>
      <c r="U2784" s="22">
        <v>25</v>
      </c>
      <c r="V2784" s="20">
        <f>(+T2784/(T2784+U2784))</f>
        <v>0</v>
      </c>
    </row>
    <row r="2785" spans="1:22" x14ac:dyDescent="0.35">
      <c r="A2785" s="11">
        <v>143288</v>
      </c>
      <c r="B2785" s="11" t="s">
        <v>164</v>
      </c>
      <c r="C2785" s="11">
        <v>2013</v>
      </c>
      <c r="G2785" s="15" t="e">
        <v>#N/A</v>
      </c>
      <c r="H2785" s="15" t="e">
        <v>#N/A</v>
      </c>
      <c r="L2785" s="16">
        <v>2</v>
      </c>
      <c r="M2785" s="16">
        <v>23</v>
      </c>
      <c r="N2785" s="17">
        <f>+L2785/(L2785+M2785)</f>
        <v>0.08</v>
      </c>
      <c r="T2785" s="22">
        <v>3</v>
      </c>
      <c r="U2785" s="22">
        <v>21</v>
      </c>
      <c r="V2785" s="20">
        <f>(+T2785/(T2785+U2785))</f>
        <v>0.125</v>
      </c>
    </row>
    <row r="2786" spans="1:22" x14ac:dyDescent="0.35">
      <c r="A2786" s="11">
        <v>143288</v>
      </c>
      <c r="B2786" s="11" t="s">
        <v>164</v>
      </c>
      <c r="C2786" s="11">
        <v>2014</v>
      </c>
      <c r="G2786" s="15" t="e">
        <v>#N/A</v>
      </c>
      <c r="H2786" s="15" t="e">
        <v>#N/A</v>
      </c>
      <c r="L2786" s="16">
        <v>2</v>
      </c>
      <c r="M2786" s="16">
        <v>23</v>
      </c>
      <c r="N2786" s="17">
        <f>+L2786/(L2786+M2786)</f>
        <v>0.08</v>
      </c>
      <c r="T2786" s="22">
        <v>6</v>
      </c>
      <c r="U2786" s="22">
        <v>19</v>
      </c>
      <c r="V2786" s="20">
        <f>(+T2786/(T2786+U2786))</f>
        <v>0.24</v>
      </c>
    </row>
    <row r="2787" spans="1:22" x14ac:dyDescent="0.35">
      <c r="A2787" s="11">
        <v>143288</v>
      </c>
      <c r="B2787" s="11" t="s">
        <v>164</v>
      </c>
      <c r="C2787" s="11">
        <v>2015</v>
      </c>
      <c r="G2787" s="15" t="e">
        <v>#N/A</v>
      </c>
      <c r="H2787" s="15" t="e">
        <v>#N/A</v>
      </c>
      <c r="L2787" s="16">
        <v>6</v>
      </c>
      <c r="M2787" s="16">
        <v>19</v>
      </c>
      <c r="N2787" s="17">
        <f>+L2787/(L2787+M2787)</f>
        <v>0.24</v>
      </c>
      <c r="T2787" s="22">
        <v>0</v>
      </c>
      <c r="U2787" s="22">
        <v>26</v>
      </c>
      <c r="V2787" s="20">
        <f>(+T2787/(T2787+U2787))</f>
        <v>0</v>
      </c>
    </row>
    <row r="2788" spans="1:22" x14ac:dyDescent="0.35">
      <c r="A2788" s="11">
        <v>143288</v>
      </c>
      <c r="B2788" s="11" t="s">
        <v>164</v>
      </c>
      <c r="C2788" s="11">
        <v>2016</v>
      </c>
      <c r="G2788" s="15" t="e">
        <v>#N/A</v>
      </c>
      <c r="H2788" s="15" t="e">
        <v>#N/A</v>
      </c>
      <c r="L2788" s="16">
        <v>10</v>
      </c>
      <c r="M2788" s="16">
        <v>15</v>
      </c>
      <c r="N2788" s="17">
        <f>+L2788/(L2788+M2788)</f>
        <v>0.4</v>
      </c>
      <c r="T2788" s="22">
        <v>2</v>
      </c>
      <c r="U2788" s="22">
        <v>23</v>
      </c>
      <c r="V2788" s="20">
        <f>(+T2788/(T2788+U2788))</f>
        <v>0.08</v>
      </c>
    </row>
    <row r="2789" spans="1:22" x14ac:dyDescent="0.35">
      <c r="A2789" s="11">
        <v>143288</v>
      </c>
      <c r="B2789" s="11" t="s">
        <v>164</v>
      </c>
      <c r="C2789" s="11">
        <v>2017</v>
      </c>
      <c r="G2789" s="15" t="e">
        <v>#N/A</v>
      </c>
      <c r="H2789" s="15" t="e">
        <v>#N/A</v>
      </c>
      <c r="L2789" s="16">
        <v>12</v>
      </c>
      <c r="M2789" s="16">
        <v>13</v>
      </c>
      <c r="N2789" s="17">
        <f>+L2789/(L2789+M2789)</f>
        <v>0.48</v>
      </c>
      <c r="O2789" s="18">
        <v>2315</v>
      </c>
      <c r="P2789" s="18">
        <v>297</v>
      </c>
      <c r="T2789" s="22">
        <v>1</v>
      </c>
      <c r="U2789" s="22">
        <v>23</v>
      </c>
      <c r="V2789" s="20">
        <f>(+T2789/(T2789+U2789))</f>
        <v>4.1666666666666664E-2</v>
      </c>
    </row>
    <row r="2790" spans="1:22" x14ac:dyDescent="0.35">
      <c r="A2790" s="11">
        <v>143288</v>
      </c>
      <c r="B2790" s="11" t="s">
        <v>164</v>
      </c>
      <c r="C2790" s="11">
        <v>2018</v>
      </c>
      <c r="G2790" s="15" t="e">
        <v>#N/A</v>
      </c>
      <c r="H2790" s="15" t="e">
        <v>#N/A</v>
      </c>
      <c r="L2790" s="16">
        <v>15</v>
      </c>
      <c r="M2790" s="16">
        <v>12</v>
      </c>
      <c r="N2790" s="17">
        <f>+L2790/(L2790+M2790)</f>
        <v>0.55555555555555558</v>
      </c>
      <c r="O2790" s="18">
        <v>2520</v>
      </c>
      <c r="P2790" s="18">
        <v>229</v>
      </c>
      <c r="T2790" s="22">
        <v>2</v>
      </c>
      <c r="U2790" s="22">
        <v>23</v>
      </c>
      <c r="V2790" s="20">
        <f>(+T2790/(T2790+U2790))</f>
        <v>0.08</v>
      </c>
    </row>
    <row r="2791" spans="1:22" x14ac:dyDescent="0.35">
      <c r="A2791" s="11">
        <v>143288</v>
      </c>
      <c r="B2791" s="11" t="s">
        <v>164</v>
      </c>
      <c r="C2791" s="11">
        <v>2019</v>
      </c>
      <c r="G2791" s="15" t="e">
        <v>#N/A</v>
      </c>
      <c r="H2791" s="15" t="e">
        <v>#N/A</v>
      </c>
      <c r="L2791" s="16">
        <v>13</v>
      </c>
      <c r="M2791" s="16">
        <v>13</v>
      </c>
      <c r="N2791" s="17">
        <f>+L2791/(L2791+M2791)</f>
        <v>0.5</v>
      </c>
      <c r="O2791" s="18">
        <v>2775</v>
      </c>
      <c r="P2791" s="18">
        <v>252</v>
      </c>
      <c r="T2791" s="22">
        <v>5</v>
      </c>
      <c r="U2791" s="22">
        <v>20</v>
      </c>
      <c r="V2791" s="20">
        <f>(+T2791/(T2791+U2791))</f>
        <v>0.2</v>
      </c>
    </row>
    <row r="2792" spans="1:22" x14ac:dyDescent="0.35">
      <c r="A2792" s="11">
        <v>143288</v>
      </c>
      <c r="B2792" s="11" t="s">
        <v>164</v>
      </c>
      <c r="C2792" s="11">
        <v>2020</v>
      </c>
      <c r="G2792" s="15" t="e">
        <v>#N/A</v>
      </c>
      <c r="H2792" s="15" t="e">
        <v>#N/A</v>
      </c>
      <c r="L2792" s="16">
        <v>13</v>
      </c>
      <c r="M2792" s="16">
        <v>13</v>
      </c>
      <c r="N2792" s="17">
        <f>+L2792/(L2792+M2792)</f>
        <v>0.5</v>
      </c>
      <c r="T2792" s="22">
        <v>5</v>
      </c>
      <c r="U2792" s="22">
        <v>19</v>
      </c>
      <c r="V2792" s="20">
        <f>(+T2792/(T2792+U2792))</f>
        <v>0.20833333333333334</v>
      </c>
    </row>
    <row r="2793" spans="1:22" x14ac:dyDescent="0.35">
      <c r="A2793" s="11">
        <v>143288</v>
      </c>
      <c r="B2793" s="11" t="s">
        <v>164</v>
      </c>
      <c r="C2793" s="11">
        <v>2021</v>
      </c>
      <c r="G2793" s="15" t="e">
        <v>#N/A</v>
      </c>
      <c r="H2793" s="15" t="e">
        <v>#N/A</v>
      </c>
      <c r="L2793" s="16">
        <v>9</v>
      </c>
      <c r="M2793" s="16">
        <v>1</v>
      </c>
      <c r="N2793" s="17">
        <f>+L2793/(L2793+M2793)</f>
        <v>0.9</v>
      </c>
      <c r="T2793" s="22">
        <v>1</v>
      </c>
      <c r="U2793" s="22">
        <v>10</v>
      </c>
      <c r="V2793" s="20">
        <f>(+T2793/(T2793+U2793))</f>
        <v>9.0909090909090912E-2</v>
      </c>
    </row>
    <row r="2794" spans="1:22" x14ac:dyDescent="0.35">
      <c r="A2794" s="11">
        <v>143288</v>
      </c>
      <c r="B2794" s="11" t="s">
        <v>164</v>
      </c>
      <c r="C2794" s="11">
        <v>2022</v>
      </c>
      <c r="G2794" s="15" t="e">
        <v>#N/A</v>
      </c>
      <c r="H2794" s="15" t="e">
        <v>#N/A</v>
      </c>
      <c r="L2794" s="16">
        <v>11</v>
      </c>
      <c r="M2794" s="16">
        <v>18</v>
      </c>
      <c r="N2794" s="17">
        <f>+L2794/(L2794+M2794)</f>
        <v>0.37931034482758619</v>
      </c>
      <c r="O2794" s="18">
        <v>1510</v>
      </c>
      <c r="P2794" s="18">
        <v>116</v>
      </c>
      <c r="S2794" s="70" t="e">
        <f>+Q2794/R2794</f>
        <v>#DIV/0!</v>
      </c>
      <c r="T2794" s="22">
        <v>5</v>
      </c>
      <c r="U2794" s="22">
        <v>21</v>
      </c>
      <c r="V2794" s="20">
        <f>(+T2794/(T2794+U2794))</f>
        <v>0.19230769230769232</v>
      </c>
    </row>
    <row r="2795" spans="1:22" x14ac:dyDescent="0.35">
      <c r="A2795" s="11">
        <v>143358</v>
      </c>
      <c r="B2795" s="11" t="s">
        <v>165</v>
      </c>
      <c r="C2795" s="11">
        <v>2004</v>
      </c>
      <c r="D2795" s="24"/>
      <c r="E2795" s="28"/>
      <c r="F2795" s="29"/>
      <c r="G2795" s="30"/>
      <c r="H2795" s="30"/>
      <c r="I2795" s="30"/>
      <c r="J2795" s="30"/>
      <c r="K2795" s="30"/>
      <c r="L2795" s="16">
        <v>15</v>
      </c>
      <c r="M2795" s="16">
        <v>16</v>
      </c>
      <c r="N2795" s="17">
        <f>+L2795/(L2795+M2795)</f>
        <v>0.4838709677419355</v>
      </c>
      <c r="O2795" s="18">
        <v>137667</v>
      </c>
      <c r="P2795" s="18">
        <v>9178</v>
      </c>
      <c r="T2795" s="19">
        <v>9</v>
      </c>
      <c r="U2795" s="19">
        <v>19</v>
      </c>
      <c r="V2795" s="20">
        <f>(+T2795/(T2795+U2795))</f>
        <v>0.32142857142857145</v>
      </c>
    </row>
    <row r="2796" spans="1:22" x14ac:dyDescent="0.35">
      <c r="A2796" s="11">
        <v>143358</v>
      </c>
      <c r="B2796" s="11" t="s">
        <v>165</v>
      </c>
      <c r="C2796" s="11">
        <v>2005</v>
      </c>
      <c r="D2796" s="24"/>
      <c r="E2796" s="28"/>
      <c r="F2796" s="29"/>
      <c r="G2796" s="30"/>
      <c r="H2796" s="30"/>
      <c r="I2796" s="30"/>
      <c r="J2796" s="30"/>
      <c r="K2796" s="30"/>
      <c r="L2796" s="16">
        <v>13</v>
      </c>
      <c r="M2796" s="16">
        <v>15</v>
      </c>
      <c r="N2796" s="17">
        <f>+L2796/(L2796+M2796)</f>
        <v>0.4642857142857143</v>
      </c>
      <c r="T2796" s="19">
        <v>15</v>
      </c>
      <c r="U2796" s="19">
        <v>13</v>
      </c>
      <c r="V2796" s="20">
        <f>(+T2796/(T2796+U2796))</f>
        <v>0.5357142857142857</v>
      </c>
    </row>
    <row r="2797" spans="1:22" x14ac:dyDescent="0.35">
      <c r="A2797" s="11">
        <v>143358</v>
      </c>
      <c r="B2797" s="11" t="s">
        <v>165</v>
      </c>
      <c r="C2797" s="11">
        <v>2006</v>
      </c>
      <c r="D2797" s="24"/>
      <c r="E2797" s="28"/>
      <c r="F2797" s="29"/>
      <c r="G2797" s="30"/>
      <c r="H2797" s="30"/>
      <c r="I2797" s="30"/>
      <c r="J2797" s="30"/>
      <c r="K2797" s="30"/>
      <c r="L2797" s="16">
        <v>22</v>
      </c>
      <c r="M2797" s="16">
        <v>11</v>
      </c>
      <c r="N2797" s="17">
        <f>+L2797/(L2797+M2797)</f>
        <v>0.66666666666666663</v>
      </c>
      <c r="T2797" s="19">
        <v>9</v>
      </c>
      <c r="U2797" s="19">
        <v>19</v>
      </c>
      <c r="V2797" s="20">
        <f>(+T2797/(T2797+U2797))</f>
        <v>0.32142857142857145</v>
      </c>
    </row>
    <row r="2798" spans="1:22" x14ac:dyDescent="0.35">
      <c r="A2798" s="11">
        <v>143358</v>
      </c>
      <c r="B2798" s="11" t="s">
        <v>165</v>
      </c>
      <c r="C2798" s="11">
        <v>2007</v>
      </c>
      <c r="D2798" s="24"/>
      <c r="E2798" s="28"/>
      <c r="F2798" s="29"/>
      <c r="G2798" s="30"/>
      <c r="H2798" s="30"/>
      <c r="I2798" s="30"/>
      <c r="J2798" s="30"/>
      <c r="K2798" s="30"/>
      <c r="L2798" s="16">
        <v>22</v>
      </c>
      <c r="M2798" s="16">
        <v>13</v>
      </c>
      <c r="N2798" s="17">
        <f>+L2798/(L2798+M2798)</f>
        <v>0.62857142857142856</v>
      </c>
      <c r="T2798" s="19">
        <v>12</v>
      </c>
      <c r="U2798" s="19">
        <v>19</v>
      </c>
      <c r="V2798" s="20">
        <f>(+T2798/(T2798+U2798))</f>
        <v>0.38709677419354838</v>
      </c>
    </row>
    <row r="2799" spans="1:22" x14ac:dyDescent="0.35">
      <c r="A2799" s="11">
        <v>143358</v>
      </c>
      <c r="B2799" s="11" t="s">
        <v>165</v>
      </c>
      <c r="C2799" s="11">
        <v>2008</v>
      </c>
      <c r="D2799" s="24"/>
      <c r="E2799" s="28"/>
      <c r="F2799" s="29"/>
      <c r="G2799" s="30"/>
      <c r="H2799" s="30"/>
      <c r="I2799" s="30"/>
      <c r="J2799" s="30"/>
      <c r="K2799" s="30"/>
      <c r="L2799" s="16">
        <v>21</v>
      </c>
      <c r="M2799" s="16">
        <v>17</v>
      </c>
      <c r="N2799" s="17">
        <f>+L2799/(L2799+M2799)</f>
        <v>0.55263157894736847</v>
      </c>
      <c r="T2799" s="19">
        <v>12</v>
      </c>
      <c r="U2799" s="19">
        <v>18</v>
      </c>
      <c r="V2799" s="20">
        <f>(+T2799/(T2799+U2799))</f>
        <v>0.4</v>
      </c>
    </row>
    <row r="2800" spans="1:22" x14ac:dyDescent="0.35">
      <c r="A2800" s="11">
        <v>143358</v>
      </c>
      <c r="B2800" s="11" t="s">
        <v>165</v>
      </c>
      <c r="C2800" s="11">
        <v>2009</v>
      </c>
      <c r="D2800" s="24"/>
      <c r="E2800" s="28"/>
      <c r="F2800" s="29"/>
      <c r="G2800" s="30"/>
      <c r="H2800" s="30"/>
      <c r="I2800" s="30"/>
      <c r="J2800" s="30"/>
      <c r="K2800" s="30"/>
      <c r="L2800" s="16">
        <v>21</v>
      </c>
      <c r="M2800" s="16">
        <v>15</v>
      </c>
      <c r="N2800" s="17">
        <f>+L2800/(L2800+M2800)</f>
        <v>0.58333333333333337</v>
      </c>
      <c r="T2800" s="19">
        <v>21</v>
      </c>
      <c r="U2800" s="19">
        <v>10</v>
      </c>
      <c r="V2800" s="20">
        <f>(+T2800/(T2800+U2800))</f>
        <v>0.67741935483870963</v>
      </c>
    </row>
    <row r="2801" spans="1:22" x14ac:dyDescent="0.35">
      <c r="A2801" s="11">
        <v>143358</v>
      </c>
      <c r="B2801" s="11" t="s">
        <v>165</v>
      </c>
      <c r="C2801" s="11">
        <v>2010</v>
      </c>
      <c r="D2801" s="24"/>
      <c r="E2801" s="28"/>
      <c r="F2801" s="29"/>
      <c r="G2801" s="30"/>
      <c r="H2801" s="30"/>
      <c r="I2801" s="30"/>
      <c r="J2801" s="30"/>
      <c r="K2801" s="30"/>
      <c r="L2801" s="16">
        <v>16</v>
      </c>
      <c r="M2801" s="16">
        <v>15</v>
      </c>
      <c r="N2801" s="17">
        <f>+L2801/(L2801+M2801)</f>
        <v>0.5161290322580645</v>
      </c>
      <c r="T2801" s="19">
        <v>17</v>
      </c>
      <c r="U2801" s="19">
        <v>14</v>
      </c>
      <c r="V2801" s="20">
        <f>(+T2801/(T2801+U2801))</f>
        <v>0.54838709677419351</v>
      </c>
    </row>
    <row r="2802" spans="1:22" x14ac:dyDescent="0.35">
      <c r="A2802" s="11">
        <v>143358</v>
      </c>
      <c r="B2802" s="11" t="s">
        <v>165</v>
      </c>
      <c r="C2802" s="11">
        <v>2011</v>
      </c>
      <c r="D2802" s="24"/>
      <c r="E2802" s="28"/>
      <c r="F2802" s="29"/>
      <c r="G2802" s="30"/>
      <c r="H2802" s="30"/>
      <c r="I2802" s="30"/>
      <c r="J2802" s="30"/>
      <c r="K2802" s="30"/>
      <c r="L2802" s="16">
        <v>12</v>
      </c>
      <c r="M2802" s="16">
        <v>20</v>
      </c>
      <c r="N2802" s="17">
        <f>+L2802/(L2802+M2802)</f>
        <v>0.375</v>
      </c>
      <c r="T2802" s="19">
        <v>15</v>
      </c>
      <c r="U2802" s="19">
        <v>16</v>
      </c>
      <c r="V2802" s="20">
        <f>(+T2802/(T2802+U2802))</f>
        <v>0.4838709677419355</v>
      </c>
    </row>
    <row r="2803" spans="1:22" x14ac:dyDescent="0.35">
      <c r="A2803" s="11">
        <v>143358</v>
      </c>
      <c r="B2803" s="11" t="s">
        <v>165</v>
      </c>
      <c r="C2803" s="11">
        <v>2012</v>
      </c>
      <c r="D2803" s="24"/>
      <c r="E2803" s="28"/>
      <c r="F2803" s="29"/>
      <c r="G2803" s="30"/>
      <c r="H2803" s="30"/>
      <c r="I2803" s="30"/>
      <c r="J2803" s="30"/>
      <c r="K2803" s="30"/>
      <c r="L2803" s="16">
        <v>7</v>
      </c>
      <c r="M2803" s="16">
        <v>25</v>
      </c>
      <c r="N2803" s="17">
        <f>+L2803/(L2803+M2803)</f>
        <v>0.21875</v>
      </c>
      <c r="T2803" s="19">
        <v>18</v>
      </c>
      <c r="U2803" s="19">
        <v>16</v>
      </c>
      <c r="V2803" s="20">
        <f>(+T2803/(T2803+U2803))</f>
        <v>0.52941176470588236</v>
      </c>
    </row>
    <row r="2804" spans="1:22" x14ac:dyDescent="0.35">
      <c r="A2804" s="11">
        <v>143358</v>
      </c>
      <c r="B2804" s="11" t="s">
        <v>165</v>
      </c>
      <c r="C2804" s="11">
        <v>2013</v>
      </c>
      <c r="D2804" s="24"/>
      <c r="E2804" s="28"/>
      <c r="F2804" s="29"/>
      <c r="G2804" s="30"/>
      <c r="H2804" s="30"/>
      <c r="I2804" s="30"/>
      <c r="J2804" s="30"/>
      <c r="K2804" s="30"/>
      <c r="L2804" s="16">
        <v>18</v>
      </c>
      <c r="M2804" s="16">
        <v>17</v>
      </c>
      <c r="N2804" s="17">
        <f>+L2804/(L2804+M2804)</f>
        <v>0.51428571428571423</v>
      </c>
      <c r="T2804" s="19">
        <v>14</v>
      </c>
      <c r="U2804" s="19">
        <v>16</v>
      </c>
      <c r="V2804" s="20">
        <f>(+T2804/(T2804+U2804))</f>
        <v>0.46666666666666667</v>
      </c>
    </row>
    <row r="2805" spans="1:22" x14ac:dyDescent="0.35">
      <c r="A2805" s="11">
        <v>143358</v>
      </c>
      <c r="B2805" s="11" t="s">
        <v>165</v>
      </c>
      <c r="C2805" s="11">
        <v>2014</v>
      </c>
      <c r="D2805" s="24"/>
      <c r="E2805" s="28"/>
      <c r="F2805" s="29"/>
      <c r="G2805" s="30"/>
      <c r="H2805" s="30"/>
      <c r="I2805" s="30"/>
      <c r="J2805" s="30"/>
      <c r="K2805" s="30"/>
      <c r="L2805" s="16">
        <v>12</v>
      </c>
      <c r="M2805" s="16">
        <v>20</v>
      </c>
      <c r="N2805" s="17">
        <f>+L2805/(L2805+M2805)</f>
        <v>0.375</v>
      </c>
      <c r="T2805" s="19">
        <v>8</v>
      </c>
      <c r="U2805" s="19">
        <v>22</v>
      </c>
      <c r="V2805" s="20">
        <f>(+T2805/(T2805+U2805))</f>
        <v>0.26666666666666666</v>
      </c>
    </row>
    <row r="2806" spans="1:22" x14ac:dyDescent="0.35">
      <c r="A2806" s="11">
        <v>143358</v>
      </c>
      <c r="B2806" s="11" t="s">
        <v>165</v>
      </c>
      <c r="C2806" s="11">
        <v>2015</v>
      </c>
      <c r="D2806" s="24"/>
      <c r="E2806" s="28"/>
      <c r="F2806" s="29"/>
      <c r="G2806" s="30"/>
      <c r="H2806" s="30"/>
      <c r="I2806" s="30"/>
      <c r="J2806" s="30"/>
      <c r="K2806" s="30"/>
      <c r="L2806" s="16">
        <v>9</v>
      </c>
      <c r="M2806" s="16">
        <v>24</v>
      </c>
      <c r="N2806" s="17">
        <f>+L2806/(L2806+M2806)</f>
        <v>0.27272727272727271</v>
      </c>
      <c r="O2806" s="18">
        <v>83218</v>
      </c>
      <c r="P2806" s="18">
        <v>5487</v>
      </c>
      <c r="T2806" s="19">
        <v>6</v>
      </c>
      <c r="U2806" s="19">
        <v>24</v>
      </c>
      <c r="V2806" s="20">
        <f>(+T2806/(T2806+U2806))</f>
        <v>0.2</v>
      </c>
    </row>
    <row r="2807" spans="1:22" x14ac:dyDescent="0.35">
      <c r="A2807" s="11">
        <v>143358</v>
      </c>
      <c r="B2807" s="11" t="s">
        <v>165</v>
      </c>
      <c r="C2807" s="11">
        <v>2016</v>
      </c>
      <c r="D2807" s="24"/>
      <c r="E2807" s="28"/>
      <c r="F2807" s="29"/>
      <c r="G2807" s="30"/>
      <c r="H2807" s="30"/>
      <c r="I2807" s="30"/>
      <c r="J2807" s="30"/>
      <c r="K2807" s="30"/>
      <c r="L2807" s="16">
        <v>5</v>
      </c>
      <c r="M2807" s="16">
        <v>27</v>
      </c>
      <c r="N2807" s="17">
        <f>+L2807/(L2807+M2807)</f>
        <v>0.15625</v>
      </c>
      <c r="T2807" s="19">
        <v>9</v>
      </c>
      <c r="U2807" s="19">
        <v>22</v>
      </c>
      <c r="V2807" s="20">
        <f>(+T2807/(T2807+U2807))</f>
        <v>0.29032258064516131</v>
      </c>
    </row>
    <row r="2808" spans="1:22" x14ac:dyDescent="0.35">
      <c r="A2808" s="11">
        <v>143358</v>
      </c>
      <c r="B2808" s="11" t="s">
        <v>165</v>
      </c>
      <c r="C2808" s="11">
        <v>2017</v>
      </c>
      <c r="D2808" s="24"/>
      <c r="E2808" s="28"/>
      <c r="F2808" s="29"/>
      <c r="G2808" s="30"/>
      <c r="H2808" s="30"/>
      <c r="I2808" s="30"/>
      <c r="J2808" s="30"/>
      <c r="K2808" s="30"/>
      <c r="L2808" s="16">
        <v>13</v>
      </c>
      <c r="M2808" s="16">
        <v>20</v>
      </c>
      <c r="N2808" s="17">
        <f>+L2808/(L2808+M2808)</f>
        <v>0.39393939393939392</v>
      </c>
      <c r="T2808" s="19">
        <v>12</v>
      </c>
      <c r="U2808" s="19">
        <v>19</v>
      </c>
      <c r="V2808" s="20">
        <f>(+T2808/(T2808+U2808))</f>
        <v>0.38709677419354838</v>
      </c>
    </row>
    <row r="2809" spans="1:22" x14ac:dyDescent="0.35">
      <c r="A2809" s="11">
        <v>143358</v>
      </c>
      <c r="B2809" s="11" t="s">
        <v>165</v>
      </c>
      <c r="C2809" s="11">
        <v>2018</v>
      </c>
      <c r="D2809" s="24"/>
      <c r="E2809" s="28"/>
      <c r="F2809" s="29"/>
      <c r="G2809" s="30"/>
      <c r="H2809" s="30"/>
      <c r="I2809" s="30"/>
      <c r="J2809" s="30"/>
      <c r="K2809" s="30"/>
      <c r="L2809" s="16">
        <v>20</v>
      </c>
      <c r="M2809" s="16">
        <v>13</v>
      </c>
      <c r="N2809" s="17">
        <f>+L2809/(L2809+M2809)</f>
        <v>0.60606060606060608</v>
      </c>
      <c r="O2809" s="18">
        <v>85489</v>
      </c>
      <c r="P2809" s="18">
        <v>5699</v>
      </c>
      <c r="T2809" s="19">
        <v>13</v>
      </c>
      <c r="U2809" s="19">
        <v>18</v>
      </c>
      <c r="V2809" s="20">
        <f>(+T2809/(T2809+U2809))</f>
        <v>0.41935483870967744</v>
      </c>
    </row>
    <row r="2810" spans="1:22" x14ac:dyDescent="0.35">
      <c r="A2810" s="11">
        <v>143358</v>
      </c>
      <c r="B2810" s="11" t="s">
        <v>165</v>
      </c>
      <c r="C2810" s="11">
        <v>2019</v>
      </c>
      <c r="D2810" s="24"/>
      <c r="E2810" s="28"/>
      <c r="F2810" s="29"/>
      <c r="G2810" s="30"/>
      <c r="H2810" s="30"/>
      <c r="I2810" s="30"/>
      <c r="J2810" s="30"/>
      <c r="K2810" s="30"/>
      <c r="L2810" s="16">
        <v>20</v>
      </c>
      <c r="M2810" s="16">
        <v>15</v>
      </c>
      <c r="N2810" s="17">
        <f>+L2810/(L2810+M2810)</f>
        <v>0.5714285714285714</v>
      </c>
      <c r="O2810" s="18">
        <v>86871</v>
      </c>
      <c r="P2810" s="18">
        <v>5429</v>
      </c>
      <c r="T2810" s="19">
        <v>20</v>
      </c>
      <c r="U2810" s="19">
        <v>10</v>
      </c>
      <c r="V2810" s="20">
        <f>(+T2810/(T2810+U2810))</f>
        <v>0.66666666666666663</v>
      </c>
    </row>
    <row r="2811" spans="1:22" x14ac:dyDescent="0.35">
      <c r="A2811" s="11">
        <v>143358</v>
      </c>
      <c r="B2811" s="11" t="s">
        <v>165</v>
      </c>
      <c r="C2811" s="11">
        <v>2020</v>
      </c>
      <c r="D2811" s="24"/>
      <c r="E2811" s="28"/>
      <c r="F2811" s="29"/>
      <c r="G2811" s="30"/>
      <c r="H2811" s="30"/>
      <c r="I2811" s="30"/>
      <c r="J2811" s="30"/>
      <c r="K2811" s="30"/>
      <c r="L2811" s="16">
        <v>23</v>
      </c>
      <c r="M2811" s="16">
        <v>11</v>
      </c>
      <c r="N2811" s="17">
        <f>+L2811/(L2811+M2811)</f>
        <v>0.67647058823529416</v>
      </c>
      <c r="O2811" s="18">
        <v>96059</v>
      </c>
      <c r="P2811" s="18">
        <v>5651</v>
      </c>
      <c r="T2811" s="19">
        <v>22</v>
      </c>
      <c r="U2811" s="19">
        <v>7</v>
      </c>
      <c r="V2811" s="20">
        <f>(+T2811/(T2811+U2811))</f>
        <v>0.75862068965517238</v>
      </c>
    </row>
    <row r="2812" spans="1:22" x14ac:dyDescent="0.35">
      <c r="A2812" s="11">
        <v>143358</v>
      </c>
      <c r="B2812" s="11" t="s">
        <v>165</v>
      </c>
      <c r="C2812" s="11">
        <v>2021</v>
      </c>
      <c r="D2812" s="24"/>
      <c r="E2812" s="28"/>
      <c r="F2812" s="29"/>
      <c r="G2812" s="30"/>
      <c r="H2812" s="30"/>
      <c r="I2812" s="30"/>
      <c r="J2812" s="30"/>
      <c r="K2812" s="30"/>
      <c r="L2812" s="16">
        <v>12</v>
      </c>
      <c r="M2812" s="16">
        <v>16</v>
      </c>
      <c r="N2812" s="17">
        <f>+L2812/(L2812+M2812)</f>
        <v>0.42857142857142855</v>
      </c>
      <c r="T2812" s="19">
        <v>17</v>
      </c>
      <c r="U2812" s="19">
        <v>12</v>
      </c>
      <c r="V2812" s="20">
        <f>(+T2812/(T2812+U2812))</f>
        <v>0.58620689655172409</v>
      </c>
    </row>
    <row r="2813" spans="1:22" x14ac:dyDescent="0.35">
      <c r="A2813" s="11">
        <v>143358</v>
      </c>
      <c r="B2813" s="11" t="s">
        <v>165</v>
      </c>
      <c r="C2813" s="11">
        <v>2022</v>
      </c>
      <c r="D2813" s="24"/>
      <c r="E2813" s="29"/>
      <c r="F2813" s="29"/>
      <c r="G2813" s="30"/>
      <c r="H2813" s="30"/>
      <c r="I2813" s="30"/>
      <c r="J2813" s="30"/>
      <c r="K2813" s="30"/>
      <c r="L2813" s="16">
        <v>17</v>
      </c>
      <c r="M2813" s="16">
        <v>14</v>
      </c>
      <c r="N2813" s="17">
        <f>+L2813/(L2813+M2813)</f>
        <v>0.54838709677419351</v>
      </c>
      <c r="O2813" s="18">
        <v>60912</v>
      </c>
      <c r="P2813" s="18">
        <v>4351</v>
      </c>
      <c r="S2813" s="70" t="e">
        <f>+Q2813/R2813</f>
        <v>#DIV/0!</v>
      </c>
      <c r="T2813" s="19">
        <v>4</v>
      </c>
      <c r="U2813" s="19">
        <v>24</v>
      </c>
      <c r="V2813" s="20">
        <f>(+T2813/(T2813+U2813))</f>
        <v>0.14285714285714285</v>
      </c>
    </row>
    <row r="2814" spans="1:22" x14ac:dyDescent="0.35">
      <c r="A2814" s="11">
        <v>144005</v>
      </c>
      <c r="B2814" s="11" t="s">
        <v>166</v>
      </c>
      <c r="C2814" s="11">
        <v>2004</v>
      </c>
      <c r="D2814" s="24"/>
      <c r="E2814" s="29"/>
      <c r="F2814" s="29"/>
      <c r="G2814" s="30"/>
      <c r="H2814" s="30"/>
      <c r="I2814" s="30"/>
      <c r="J2814" s="30"/>
      <c r="K2814" s="30"/>
      <c r="L2814" s="16">
        <v>12</v>
      </c>
      <c r="M2814" s="40">
        <v>20</v>
      </c>
      <c r="N2814" s="17">
        <f>+L2814/(L2814+M2814)</f>
        <v>0.375</v>
      </c>
      <c r="O2814" s="18">
        <v>8035</v>
      </c>
      <c r="P2814" s="18">
        <v>730</v>
      </c>
      <c r="T2814" s="19">
        <v>8</v>
      </c>
      <c r="U2814" s="19">
        <v>20</v>
      </c>
      <c r="V2814" s="20">
        <f>(+T2814/(T2814+U2814))</f>
        <v>0.2857142857142857</v>
      </c>
    </row>
    <row r="2815" spans="1:22" x14ac:dyDescent="0.35">
      <c r="A2815" s="11">
        <v>144005</v>
      </c>
      <c r="B2815" s="11" t="s">
        <v>166</v>
      </c>
      <c r="C2815" s="11">
        <v>2005</v>
      </c>
      <c r="D2815" s="24"/>
      <c r="E2815" s="29"/>
      <c r="F2815" s="29"/>
      <c r="G2815" s="30"/>
      <c r="H2815" s="30"/>
      <c r="I2815" s="30"/>
      <c r="J2815" s="30"/>
      <c r="K2815" s="30"/>
      <c r="L2815" s="16">
        <v>9</v>
      </c>
      <c r="M2815" s="40">
        <v>19</v>
      </c>
      <c r="N2815" s="17">
        <f>+L2815/(L2815+M2815)</f>
        <v>0.32142857142857145</v>
      </c>
      <c r="T2815" s="19">
        <v>13</v>
      </c>
      <c r="U2815" s="19">
        <v>15</v>
      </c>
      <c r="V2815" s="20">
        <f>(+T2815/(T2815+U2815))</f>
        <v>0.4642857142857143</v>
      </c>
    </row>
    <row r="2816" spans="1:22" x14ac:dyDescent="0.35">
      <c r="A2816" s="11">
        <v>144005</v>
      </c>
      <c r="B2816" s="11" t="s">
        <v>166</v>
      </c>
      <c r="C2816" s="11">
        <v>2006</v>
      </c>
      <c r="D2816" s="24"/>
      <c r="E2816" s="29"/>
      <c r="F2816" s="29"/>
      <c r="G2816" s="30"/>
      <c r="H2816" s="30"/>
      <c r="I2816" s="30"/>
      <c r="J2816" s="30"/>
      <c r="K2816" s="30"/>
      <c r="L2816" s="16">
        <v>11</v>
      </c>
      <c r="M2816" s="40">
        <v>19</v>
      </c>
      <c r="N2816" s="17">
        <f>+L2816/(L2816+M2816)</f>
        <v>0.36666666666666664</v>
      </c>
      <c r="T2816" s="19">
        <v>12</v>
      </c>
      <c r="U2816" s="19">
        <v>16</v>
      </c>
      <c r="V2816" s="20">
        <f>(+T2816/(T2816+U2816))</f>
        <v>0.42857142857142855</v>
      </c>
    </row>
    <row r="2817" spans="1:22" x14ac:dyDescent="0.35">
      <c r="A2817" s="11">
        <v>144005</v>
      </c>
      <c r="B2817" s="11" t="s">
        <v>166</v>
      </c>
      <c r="C2817" s="11">
        <v>2007</v>
      </c>
      <c r="D2817" s="24"/>
      <c r="E2817" s="29"/>
      <c r="F2817" s="29"/>
      <c r="G2817" s="30"/>
      <c r="H2817" s="30"/>
      <c r="I2817" s="30"/>
      <c r="J2817" s="30"/>
      <c r="K2817" s="30"/>
      <c r="L2817" s="16">
        <v>9</v>
      </c>
      <c r="M2817" s="40">
        <v>20</v>
      </c>
      <c r="N2817" s="17">
        <f>+L2817/(L2817+M2817)</f>
        <v>0.31034482758620691</v>
      </c>
      <c r="T2817" s="19">
        <v>9</v>
      </c>
      <c r="U2817" s="19">
        <v>20</v>
      </c>
      <c r="V2817" s="20">
        <f>(+T2817/(T2817+U2817))</f>
        <v>0.31034482758620691</v>
      </c>
    </row>
    <row r="2818" spans="1:22" x14ac:dyDescent="0.35">
      <c r="A2818" s="11">
        <v>144005</v>
      </c>
      <c r="B2818" s="11" t="s">
        <v>166</v>
      </c>
      <c r="C2818" s="11">
        <v>2008</v>
      </c>
      <c r="D2818" s="24"/>
      <c r="E2818" s="29"/>
      <c r="F2818" s="29"/>
      <c r="G2818" s="30"/>
      <c r="H2818" s="30"/>
      <c r="I2818" s="30"/>
      <c r="J2818" s="30"/>
      <c r="K2818" s="30"/>
      <c r="L2818" s="16">
        <v>11</v>
      </c>
      <c r="M2818" s="40">
        <v>17</v>
      </c>
      <c r="N2818" s="17">
        <f>+L2818/(L2818+M2818)</f>
        <v>0.39285714285714285</v>
      </c>
      <c r="T2818" s="19">
        <v>16</v>
      </c>
      <c r="U2818" s="19">
        <v>13</v>
      </c>
      <c r="V2818" s="20">
        <f>(+T2818/(T2818+U2818))</f>
        <v>0.55172413793103448</v>
      </c>
    </row>
    <row r="2819" spans="1:22" x14ac:dyDescent="0.35">
      <c r="A2819" s="11">
        <v>144005</v>
      </c>
      <c r="B2819" s="11" t="s">
        <v>166</v>
      </c>
      <c r="C2819" s="11">
        <v>2009</v>
      </c>
      <c r="D2819" s="24"/>
      <c r="E2819" s="29"/>
      <c r="F2819" s="29"/>
      <c r="G2819" s="30"/>
      <c r="H2819" s="30"/>
      <c r="I2819" s="30"/>
      <c r="J2819" s="30"/>
      <c r="K2819" s="30"/>
      <c r="L2819" s="16">
        <v>19</v>
      </c>
      <c r="M2819" s="40">
        <v>13</v>
      </c>
      <c r="N2819" s="17">
        <f>+L2819/(L2819+M2819)</f>
        <v>0.59375</v>
      </c>
      <c r="T2819" s="19">
        <v>16</v>
      </c>
      <c r="U2819" s="19">
        <v>13</v>
      </c>
      <c r="V2819" s="20">
        <f>(+T2819/(T2819+U2819))</f>
        <v>0.55172413793103448</v>
      </c>
    </row>
    <row r="2820" spans="1:22" x14ac:dyDescent="0.35">
      <c r="A2820" s="11">
        <v>144005</v>
      </c>
      <c r="B2820" s="11" t="s">
        <v>166</v>
      </c>
      <c r="C2820" s="11">
        <v>2010</v>
      </c>
      <c r="D2820" s="24"/>
      <c r="E2820" s="29"/>
      <c r="F2820" s="29"/>
      <c r="G2820" s="30"/>
      <c r="H2820" s="30"/>
      <c r="I2820" s="30"/>
      <c r="J2820" s="30"/>
      <c r="K2820" s="30"/>
      <c r="L2820" s="16">
        <v>9</v>
      </c>
      <c r="M2820" s="40">
        <v>23</v>
      </c>
      <c r="N2820" s="17">
        <f>+L2820/(L2820+M2820)</f>
        <v>0.28125</v>
      </c>
      <c r="T2820" s="19">
        <v>12</v>
      </c>
      <c r="U2820" s="19">
        <v>19</v>
      </c>
      <c r="V2820" s="20">
        <f>(+T2820/(T2820+U2820))</f>
        <v>0.38709677419354838</v>
      </c>
    </row>
    <row r="2821" spans="1:22" x14ac:dyDescent="0.35">
      <c r="A2821" s="11">
        <v>144005</v>
      </c>
      <c r="B2821" s="11" t="s">
        <v>166</v>
      </c>
      <c r="C2821" s="11">
        <v>2011</v>
      </c>
      <c r="D2821" s="24"/>
      <c r="E2821" s="29"/>
      <c r="F2821" s="29"/>
      <c r="G2821" s="30"/>
      <c r="H2821" s="30"/>
      <c r="I2821" s="30"/>
      <c r="J2821" s="30"/>
      <c r="K2821" s="30"/>
      <c r="L2821" s="16">
        <v>6</v>
      </c>
      <c r="M2821" s="40">
        <v>26</v>
      </c>
      <c r="N2821" s="17">
        <f>+L2821/(L2821+M2821)</f>
        <v>0.1875</v>
      </c>
      <c r="T2821" s="19">
        <v>24</v>
      </c>
      <c r="U2821" s="19">
        <v>10</v>
      </c>
      <c r="V2821" s="20">
        <f>(+T2821/(T2821+U2821))</f>
        <v>0.70588235294117652</v>
      </c>
    </row>
    <row r="2822" spans="1:22" x14ac:dyDescent="0.35">
      <c r="A2822" s="11">
        <v>144005</v>
      </c>
      <c r="B2822" s="11" t="s">
        <v>166</v>
      </c>
      <c r="C2822" s="11">
        <v>2012</v>
      </c>
      <c r="D2822" s="24"/>
      <c r="E2822" s="29"/>
      <c r="F2822" s="29"/>
      <c r="G2822" s="30"/>
      <c r="H2822" s="30"/>
      <c r="I2822" s="30"/>
      <c r="J2822" s="30"/>
      <c r="K2822" s="30"/>
      <c r="L2822" s="16">
        <v>4</v>
      </c>
      <c r="M2822" s="40">
        <v>26</v>
      </c>
      <c r="N2822" s="17">
        <f>+L2822/(L2822+M2822)</f>
        <v>0.13333333333333333</v>
      </c>
      <c r="T2822" s="19">
        <v>6</v>
      </c>
      <c r="U2822" s="19">
        <v>24</v>
      </c>
      <c r="V2822" s="20">
        <f>(+T2822/(T2822+U2822))</f>
        <v>0.2</v>
      </c>
    </row>
    <row r="2823" spans="1:22" x14ac:dyDescent="0.35">
      <c r="A2823" s="11">
        <v>144005</v>
      </c>
      <c r="B2823" s="11" t="s">
        <v>166</v>
      </c>
      <c r="C2823" s="11">
        <v>2013</v>
      </c>
      <c r="D2823" s="24"/>
      <c r="E2823" s="29"/>
      <c r="F2823" s="29"/>
      <c r="G2823" s="30"/>
      <c r="H2823" s="30"/>
      <c r="I2823" s="30"/>
      <c r="J2823" s="30"/>
      <c r="K2823" s="30"/>
      <c r="L2823" s="16">
        <v>11</v>
      </c>
      <c r="M2823" s="40">
        <v>22</v>
      </c>
      <c r="N2823" s="17">
        <f>+L2823/(L2823+M2823)</f>
        <v>0.33333333333333331</v>
      </c>
      <c r="T2823" s="19">
        <v>4</v>
      </c>
      <c r="U2823" s="19">
        <v>26</v>
      </c>
      <c r="V2823" s="20">
        <f>(+T2823/(T2823+U2823))</f>
        <v>0.13333333333333333</v>
      </c>
    </row>
    <row r="2824" spans="1:22" x14ac:dyDescent="0.35">
      <c r="A2824" s="11">
        <v>144005</v>
      </c>
      <c r="B2824" s="11" t="s">
        <v>166</v>
      </c>
      <c r="C2824" s="11">
        <v>2014</v>
      </c>
      <c r="D2824" s="24"/>
      <c r="E2824" s="29"/>
      <c r="F2824" s="29"/>
      <c r="G2824" s="30"/>
      <c r="H2824" s="30"/>
      <c r="I2824" s="30"/>
      <c r="J2824" s="30"/>
      <c r="K2824" s="30"/>
      <c r="L2824" s="16">
        <v>13</v>
      </c>
      <c r="M2824" s="40">
        <v>19</v>
      </c>
      <c r="N2824" s="17">
        <f>+L2824/(L2824+M2824)</f>
        <v>0.40625</v>
      </c>
      <c r="T2824" s="19">
        <v>3</v>
      </c>
      <c r="U2824" s="19">
        <v>27</v>
      </c>
      <c r="V2824" s="20">
        <f>(+T2824/(T2824+U2824))</f>
        <v>0.1</v>
      </c>
    </row>
    <row r="2825" spans="1:22" x14ac:dyDescent="0.35">
      <c r="A2825" s="11">
        <v>144005</v>
      </c>
      <c r="B2825" s="11" t="s">
        <v>166</v>
      </c>
      <c r="C2825" s="11">
        <v>2015</v>
      </c>
      <c r="D2825" s="24"/>
      <c r="E2825" s="29"/>
      <c r="F2825" s="29"/>
      <c r="G2825" s="30"/>
      <c r="H2825" s="30"/>
      <c r="I2825" s="30"/>
      <c r="J2825" s="30"/>
      <c r="K2825" s="30"/>
      <c r="L2825" s="16">
        <v>8</v>
      </c>
      <c r="M2825" s="40">
        <v>24</v>
      </c>
      <c r="N2825" s="17">
        <f>+L2825/(L2825+M2825)</f>
        <v>0.25</v>
      </c>
      <c r="T2825" s="19">
        <v>4</v>
      </c>
      <c r="U2825" s="19">
        <v>25</v>
      </c>
      <c r="V2825" s="20">
        <f>(+T2825/(T2825+U2825))</f>
        <v>0.13793103448275862</v>
      </c>
    </row>
    <row r="2826" spans="1:22" x14ac:dyDescent="0.35">
      <c r="A2826" s="11">
        <v>144005</v>
      </c>
      <c r="B2826" s="11" t="s">
        <v>166</v>
      </c>
      <c r="C2826" s="11">
        <v>2016</v>
      </c>
      <c r="D2826" s="24"/>
      <c r="E2826" s="29"/>
      <c r="F2826" s="29"/>
      <c r="G2826" s="30"/>
      <c r="H2826" s="30"/>
      <c r="I2826" s="30"/>
      <c r="J2826" s="30"/>
      <c r="K2826" s="30"/>
      <c r="L2826" s="16">
        <v>4</v>
      </c>
      <c r="M2826" s="40">
        <v>28</v>
      </c>
      <c r="N2826" s="17">
        <f>+L2826/(L2826+M2826)</f>
        <v>0.125</v>
      </c>
      <c r="T2826" s="19">
        <v>4</v>
      </c>
      <c r="U2826" s="19">
        <v>25</v>
      </c>
      <c r="V2826" s="20">
        <f>(+T2826/(T2826+U2826))</f>
        <v>0.13793103448275862</v>
      </c>
    </row>
    <row r="2827" spans="1:22" x14ac:dyDescent="0.35">
      <c r="A2827" s="11">
        <v>144005</v>
      </c>
      <c r="B2827" s="11" t="s">
        <v>166</v>
      </c>
      <c r="C2827" s="11">
        <v>2017</v>
      </c>
      <c r="D2827" s="24"/>
      <c r="E2827" s="29"/>
      <c r="F2827" s="29"/>
      <c r="G2827" s="30"/>
      <c r="H2827" s="30"/>
      <c r="I2827" s="30"/>
      <c r="J2827" s="30"/>
      <c r="K2827" s="30"/>
      <c r="L2827" s="16">
        <v>6</v>
      </c>
      <c r="M2827" s="40">
        <v>26</v>
      </c>
      <c r="N2827" s="17">
        <f>+L2827/(L2827+M2827)</f>
        <v>0.1875</v>
      </c>
      <c r="T2827" s="19">
        <v>0</v>
      </c>
      <c r="U2827" s="19">
        <v>29</v>
      </c>
      <c r="V2827" s="20">
        <f>(+T2827/(T2827+U2827))</f>
        <v>0</v>
      </c>
    </row>
    <row r="2828" spans="1:22" x14ac:dyDescent="0.35">
      <c r="A2828" s="11">
        <v>144005</v>
      </c>
      <c r="B2828" s="11" t="s">
        <v>166</v>
      </c>
      <c r="C2828" s="11">
        <v>2018</v>
      </c>
      <c r="D2828" s="24"/>
      <c r="E2828" s="29"/>
      <c r="F2828" s="29"/>
      <c r="G2828" s="30"/>
      <c r="H2828" s="30"/>
      <c r="I2828" s="30"/>
      <c r="J2828" s="30"/>
      <c r="K2828" s="30"/>
      <c r="L2828" s="16">
        <v>3</v>
      </c>
      <c r="M2828" s="40">
        <v>29</v>
      </c>
      <c r="N2828" s="17">
        <f>+L2828/(L2828+M2828)</f>
        <v>9.375E-2</v>
      </c>
      <c r="O2828" s="18">
        <v>4949</v>
      </c>
      <c r="P2828" s="18">
        <v>449</v>
      </c>
      <c r="T2828" s="19">
        <v>1</v>
      </c>
      <c r="U2828" s="19">
        <v>29</v>
      </c>
      <c r="V2828" s="20">
        <f>(+T2828/(T2828+U2828))</f>
        <v>3.3333333333333333E-2</v>
      </c>
    </row>
    <row r="2829" spans="1:22" x14ac:dyDescent="0.35">
      <c r="A2829" s="11">
        <v>144005</v>
      </c>
      <c r="B2829" s="11" t="s">
        <v>166</v>
      </c>
      <c r="C2829" s="11">
        <v>2019</v>
      </c>
      <c r="D2829" s="24"/>
      <c r="E2829" s="29"/>
      <c r="F2829" s="29"/>
      <c r="G2829" s="30"/>
      <c r="H2829" s="30"/>
      <c r="I2829" s="30"/>
      <c r="J2829" s="30"/>
      <c r="K2829" s="30"/>
      <c r="L2829" s="16">
        <v>3</v>
      </c>
      <c r="M2829" s="40">
        <v>29</v>
      </c>
      <c r="N2829" s="17">
        <f>+L2829/(L2829+M2829)</f>
        <v>9.375E-2</v>
      </c>
      <c r="O2829" s="18">
        <v>4304</v>
      </c>
      <c r="P2829" s="18">
        <v>391</v>
      </c>
      <c r="T2829" s="19">
        <v>2</v>
      </c>
      <c r="U2829" s="19">
        <v>28</v>
      </c>
      <c r="V2829" s="20">
        <f>(+T2829/(T2829+U2829))</f>
        <v>6.6666666666666666E-2</v>
      </c>
    </row>
    <row r="2830" spans="1:22" x14ac:dyDescent="0.35">
      <c r="A2830" s="11">
        <v>144005</v>
      </c>
      <c r="B2830" s="11" t="s">
        <v>166</v>
      </c>
      <c r="C2830" s="11">
        <v>2020</v>
      </c>
      <c r="D2830" s="24"/>
      <c r="E2830" s="29"/>
      <c r="F2830" s="29"/>
      <c r="G2830" s="30"/>
      <c r="H2830" s="30"/>
      <c r="I2830" s="30"/>
      <c r="J2830" s="30"/>
      <c r="K2830" s="30"/>
      <c r="L2830" s="16">
        <v>4</v>
      </c>
      <c r="M2830" s="40">
        <v>25</v>
      </c>
      <c r="N2830" s="17">
        <f>+L2830/(L2830+M2830)</f>
        <v>0.13793103448275862</v>
      </c>
      <c r="T2830" s="19">
        <v>1</v>
      </c>
      <c r="U2830" s="19">
        <v>27</v>
      </c>
      <c r="V2830" s="20">
        <f>(+T2830/(T2830+U2830))</f>
        <v>3.5714285714285712E-2</v>
      </c>
    </row>
    <row r="2831" spans="1:22" x14ac:dyDescent="0.35">
      <c r="A2831" s="11">
        <v>144005</v>
      </c>
      <c r="B2831" s="11" t="s">
        <v>166</v>
      </c>
      <c r="C2831" s="11">
        <v>2021</v>
      </c>
      <c r="D2831" s="24"/>
      <c r="E2831" s="29"/>
      <c r="F2831" s="29"/>
      <c r="G2831" s="30"/>
      <c r="H2831" s="30"/>
      <c r="I2831" s="30"/>
      <c r="J2831" s="30"/>
      <c r="K2831" s="30"/>
      <c r="L2831" s="16">
        <v>0</v>
      </c>
      <c r="M2831" s="40">
        <v>9</v>
      </c>
      <c r="N2831" s="17">
        <f>+L2831/(L2831+M2831)</f>
        <v>0</v>
      </c>
      <c r="T2831" s="19">
        <v>0</v>
      </c>
      <c r="U2831" s="19">
        <v>14</v>
      </c>
      <c r="V2831" s="20">
        <f>(+T2831/(T2831+U2831))</f>
        <v>0</v>
      </c>
    </row>
    <row r="2832" spans="1:22" x14ac:dyDescent="0.35">
      <c r="A2832" s="11">
        <v>144005</v>
      </c>
      <c r="B2832" s="11" t="s">
        <v>166</v>
      </c>
      <c r="C2832" s="11">
        <v>2022</v>
      </c>
      <c r="D2832" s="24"/>
      <c r="E2832" s="28"/>
      <c r="F2832" s="29"/>
      <c r="G2832" s="30"/>
      <c r="H2832" s="30"/>
      <c r="I2832" s="30"/>
      <c r="J2832" s="30"/>
      <c r="K2832" s="30"/>
      <c r="L2832" s="16">
        <v>7</v>
      </c>
      <c r="M2832" s="40">
        <v>25</v>
      </c>
      <c r="N2832" s="17">
        <f>+L2832/(L2832+M2832)</f>
        <v>0.21875</v>
      </c>
      <c r="O2832" s="18">
        <v>2859</v>
      </c>
      <c r="P2832" s="18">
        <v>204</v>
      </c>
      <c r="S2832" s="70" t="e">
        <f>+Q2832/R2832</f>
        <v>#DIV/0!</v>
      </c>
      <c r="T2832" s="19">
        <v>4</v>
      </c>
      <c r="U2832" s="19">
        <v>23</v>
      </c>
      <c r="V2832" s="20">
        <f>(+T2832/(T2832+U2832))</f>
        <v>0.14814814814814814</v>
      </c>
    </row>
    <row r="2833" spans="1:22" x14ac:dyDescent="0.35">
      <c r="A2833" s="11">
        <v>144050</v>
      </c>
      <c r="B2833" s="11" t="s">
        <v>167</v>
      </c>
      <c r="C2833" s="11">
        <v>2004</v>
      </c>
      <c r="D2833" s="12">
        <v>3</v>
      </c>
      <c r="E2833" s="13">
        <v>6</v>
      </c>
      <c r="F2833" s="14">
        <f>+(D2833/(D2833+E2833))</f>
        <v>0.33333333333333331</v>
      </c>
      <c r="G2833" s="15" t="e">
        <v>#N/A</v>
      </c>
      <c r="H2833" s="15" t="e">
        <v>#N/A</v>
      </c>
      <c r="L2833" s="16">
        <v>12</v>
      </c>
      <c r="M2833" s="16">
        <v>13</v>
      </c>
      <c r="N2833" s="17">
        <f>+L2833/(L2833+M2833)</f>
        <v>0.48</v>
      </c>
      <c r="T2833" s="19">
        <v>10</v>
      </c>
      <c r="U2833" s="19">
        <v>15</v>
      </c>
      <c r="V2833" s="20">
        <f>(+T2833/(T2833+U2833))</f>
        <v>0.4</v>
      </c>
    </row>
    <row r="2834" spans="1:22" x14ac:dyDescent="0.35">
      <c r="A2834" s="11">
        <v>144050</v>
      </c>
      <c r="B2834" s="11" t="s">
        <v>167</v>
      </c>
      <c r="C2834" s="11">
        <v>2005</v>
      </c>
      <c r="D2834" s="12">
        <v>5</v>
      </c>
      <c r="E2834" s="13">
        <v>4</v>
      </c>
      <c r="F2834" s="14">
        <f>+(D2834/(D2834+E2834))</f>
        <v>0.55555555555555558</v>
      </c>
      <c r="G2834" s="15" t="e">
        <v>#N/A</v>
      </c>
      <c r="H2834" s="15" t="e">
        <v>#N/A</v>
      </c>
      <c r="L2834" s="16">
        <v>10</v>
      </c>
      <c r="M2834" s="16">
        <v>15</v>
      </c>
      <c r="N2834" s="17">
        <f>+L2834/(L2834+M2834)</f>
        <v>0.4</v>
      </c>
      <c r="T2834" s="19">
        <v>16</v>
      </c>
      <c r="U2834" s="19">
        <v>9</v>
      </c>
      <c r="V2834" s="20">
        <f>(+T2834/(T2834+U2834))</f>
        <v>0.64</v>
      </c>
    </row>
    <row r="2835" spans="1:22" x14ac:dyDescent="0.35">
      <c r="A2835" s="11">
        <v>144050</v>
      </c>
      <c r="B2835" s="11" t="s">
        <v>167</v>
      </c>
      <c r="C2835" s="11">
        <v>2006</v>
      </c>
      <c r="D2835" s="12">
        <v>4</v>
      </c>
      <c r="E2835" s="13">
        <v>5</v>
      </c>
      <c r="F2835" s="14">
        <f>+(D2835/(D2835+E2835))</f>
        <v>0.44444444444444442</v>
      </c>
      <c r="G2835" s="15" t="e">
        <v>#N/A</v>
      </c>
      <c r="H2835" s="15" t="e">
        <v>#N/A</v>
      </c>
      <c r="L2835" s="16">
        <v>15</v>
      </c>
      <c r="M2835" s="16">
        <v>10</v>
      </c>
      <c r="N2835" s="17">
        <f>+L2835/(L2835+M2835)</f>
        <v>0.6</v>
      </c>
      <c r="T2835" s="19">
        <v>17</v>
      </c>
      <c r="U2835" s="19">
        <v>8</v>
      </c>
      <c r="V2835" s="20">
        <f>(+T2835/(T2835+U2835))</f>
        <v>0.68</v>
      </c>
    </row>
    <row r="2836" spans="1:22" x14ac:dyDescent="0.35">
      <c r="A2836" s="11">
        <v>144050</v>
      </c>
      <c r="B2836" s="11" t="s">
        <v>167</v>
      </c>
      <c r="C2836" s="11">
        <v>2007</v>
      </c>
      <c r="D2836" s="12">
        <v>4</v>
      </c>
      <c r="E2836" s="13">
        <v>5</v>
      </c>
      <c r="F2836" s="14">
        <f>+(D2836/(D2836+E2836))</f>
        <v>0.44444444444444442</v>
      </c>
      <c r="G2836" s="15" t="e">
        <v>#N/A</v>
      </c>
      <c r="H2836" s="15" t="e">
        <v>#N/A</v>
      </c>
      <c r="L2836" s="16">
        <v>20</v>
      </c>
      <c r="M2836" s="16">
        <v>6</v>
      </c>
      <c r="N2836" s="17">
        <f>+L2836/(L2836+M2836)</f>
        <v>0.76923076923076927</v>
      </c>
      <c r="T2836" s="19">
        <v>18</v>
      </c>
      <c r="U2836" s="19">
        <v>7</v>
      </c>
      <c r="V2836" s="20">
        <f>(+T2836/(T2836+U2836))</f>
        <v>0.72</v>
      </c>
    </row>
    <row r="2837" spans="1:22" x14ac:dyDescent="0.35">
      <c r="A2837" s="11">
        <v>144050</v>
      </c>
      <c r="B2837" s="11" t="s">
        <v>167</v>
      </c>
      <c r="C2837" s="11">
        <v>2008</v>
      </c>
      <c r="D2837" s="12">
        <v>3</v>
      </c>
      <c r="E2837" s="13">
        <v>6</v>
      </c>
      <c r="F2837" s="14">
        <f>+(D2837/(D2837+E2837))</f>
        <v>0.33333333333333331</v>
      </c>
      <c r="G2837" s="15" t="e">
        <v>#N/A</v>
      </c>
      <c r="H2837" s="15" t="e">
        <v>#N/A</v>
      </c>
      <c r="L2837" s="16">
        <v>18</v>
      </c>
      <c r="M2837" s="16">
        <v>8</v>
      </c>
      <c r="N2837" s="17">
        <f>+L2837/(L2837+M2837)</f>
        <v>0.69230769230769229</v>
      </c>
      <c r="T2837" s="19">
        <v>22</v>
      </c>
      <c r="U2837" s="19">
        <v>6</v>
      </c>
      <c r="V2837" s="20">
        <f>(+T2837/(T2837+U2837))</f>
        <v>0.7857142857142857</v>
      </c>
    </row>
    <row r="2838" spans="1:22" x14ac:dyDescent="0.35">
      <c r="A2838" s="11">
        <v>144050</v>
      </c>
      <c r="B2838" s="11" t="s">
        <v>167</v>
      </c>
      <c r="C2838" s="11">
        <v>2009</v>
      </c>
      <c r="D2838" s="12">
        <v>5</v>
      </c>
      <c r="E2838" s="13">
        <v>4</v>
      </c>
      <c r="F2838" s="14">
        <f>+(D2838/(D2838+E2838))</f>
        <v>0.55555555555555558</v>
      </c>
      <c r="G2838" s="15" t="e">
        <v>#N/A</v>
      </c>
      <c r="H2838" s="15" t="e">
        <v>#N/A</v>
      </c>
      <c r="L2838" s="16">
        <v>6</v>
      </c>
      <c r="M2838" s="16">
        <v>19</v>
      </c>
      <c r="N2838" s="17">
        <f>+L2838/(L2838+M2838)</f>
        <v>0.24</v>
      </c>
      <c r="T2838" s="19">
        <v>17</v>
      </c>
      <c r="U2838" s="19">
        <v>8</v>
      </c>
      <c r="V2838" s="20">
        <f>(+T2838/(T2838+U2838))</f>
        <v>0.68</v>
      </c>
    </row>
    <row r="2839" spans="1:22" x14ac:dyDescent="0.35">
      <c r="A2839" s="11">
        <v>144050</v>
      </c>
      <c r="B2839" s="11" t="s">
        <v>167</v>
      </c>
      <c r="C2839" s="11">
        <v>2010</v>
      </c>
      <c r="D2839" s="12">
        <v>8</v>
      </c>
      <c r="E2839" s="13">
        <v>2</v>
      </c>
      <c r="F2839" s="14">
        <f>+(D2839/(D2839+E2839))</f>
        <v>0.8</v>
      </c>
      <c r="G2839" s="15" t="e">
        <v>#N/A</v>
      </c>
      <c r="H2839" s="15" t="e">
        <v>#N/A</v>
      </c>
      <c r="L2839" s="16">
        <v>13</v>
      </c>
      <c r="M2839" s="16">
        <v>12</v>
      </c>
      <c r="N2839" s="17">
        <f>+L2839/(L2839+M2839)</f>
        <v>0.52</v>
      </c>
      <c r="T2839" s="19">
        <v>19</v>
      </c>
      <c r="U2839" s="19">
        <v>7</v>
      </c>
      <c r="V2839" s="20">
        <f>(+T2839/(T2839+U2839))</f>
        <v>0.73076923076923073</v>
      </c>
    </row>
    <row r="2840" spans="1:22" x14ac:dyDescent="0.35">
      <c r="A2840" s="11">
        <v>144050</v>
      </c>
      <c r="B2840" s="11" t="s">
        <v>167</v>
      </c>
      <c r="C2840" s="11">
        <v>2011</v>
      </c>
      <c r="D2840" s="12">
        <v>5</v>
      </c>
      <c r="E2840" s="13">
        <v>5</v>
      </c>
      <c r="F2840" s="14">
        <f>+(D2840/(D2840+E2840))</f>
        <v>0.5</v>
      </c>
      <c r="G2840" s="15" t="e">
        <v>#N/A</v>
      </c>
      <c r="H2840" s="15" t="e">
        <v>#N/A</v>
      </c>
      <c r="L2840" s="16">
        <v>10</v>
      </c>
      <c r="M2840" s="16">
        <v>15</v>
      </c>
      <c r="N2840" s="17">
        <f>+L2840/(L2840+M2840)</f>
        <v>0.4</v>
      </c>
      <c r="T2840" s="19">
        <v>25</v>
      </c>
      <c r="U2840" s="19">
        <v>4</v>
      </c>
      <c r="V2840" s="20">
        <f>(+T2840/(T2840+U2840))</f>
        <v>0.86206896551724133</v>
      </c>
    </row>
    <row r="2841" spans="1:22" x14ac:dyDescent="0.35">
      <c r="A2841" s="11">
        <v>144050</v>
      </c>
      <c r="B2841" s="11" t="s">
        <v>167</v>
      </c>
      <c r="C2841" s="11">
        <v>2012</v>
      </c>
      <c r="D2841" s="12">
        <v>4</v>
      </c>
      <c r="E2841" s="13">
        <v>6</v>
      </c>
      <c r="F2841" s="14">
        <f>+(D2841/(D2841+E2841))</f>
        <v>0.4</v>
      </c>
      <c r="G2841" s="15" t="e">
        <v>#N/A</v>
      </c>
      <c r="H2841" s="15" t="e">
        <v>#N/A</v>
      </c>
      <c r="L2841" s="16">
        <v>14</v>
      </c>
      <c r="M2841" s="16">
        <v>11</v>
      </c>
      <c r="N2841" s="17">
        <f>+L2841/(L2841+M2841)</f>
        <v>0.56000000000000005</v>
      </c>
      <c r="T2841" s="19">
        <v>27</v>
      </c>
      <c r="U2841" s="19">
        <v>1</v>
      </c>
      <c r="V2841" s="20">
        <f>(+T2841/(T2841+U2841))</f>
        <v>0.9642857142857143</v>
      </c>
    </row>
    <row r="2842" spans="1:22" x14ac:dyDescent="0.35">
      <c r="A2842" s="11">
        <v>144050</v>
      </c>
      <c r="B2842" s="11" t="s">
        <v>167</v>
      </c>
      <c r="C2842" s="11">
        <v>2013</v>
      </c>
      <c r="D2842" s="12">
        <v>6</v>
      </c>
      <c r="E2842" s="13">
        <v>4</v>
      </c>
      <c r="F2842" s="14">
        <f>+(D2842/(D2842+E2842))</f>
        <v>0.6</v>
      </c>
      <c r="G2842" s="15" t="e">
        <v>#N/A</v>
      </c>
      <c r="H2842" s="15" t="e">
        <v>#N/A</v>
      </c>
      <c r="L2842" s="16">
        <v>11</v>
      </c>
      <c r="M2842" s="16">
        <v>14</v>
      </c>
      <c r="N2842" s="17">
        <f>+L2842/(L2842+M2842)</f>
        <v>0.44</v>
      </c>
      <c r="T2842" s="19">
        <v>7</v>
      </c>
      <c r="U2842" s="19">
        <v>18</v>
      </c>
      <c r="V2842" s="20">
        <f>(+T2842/(T2842+U2842))</f>
        <v>0.28000000000000003</v>
      </c>
    </row>
    <row r="2843" spans="1:22" x14ac:dyDescent="0.35">
      <c r="A2843" s="11">
        <v>144050</v>
      </c>
      <c r="B2843" s="11" t="s">
        <v>167</v>
      </c>
      <c r="C2843" s="11">
        <v>2014</v>
      </c>
      <c r="D2843" s="12">
        <v>8</v>
      </c>
      <c r="E2843" s="13">
        <v>1</v>
      </c>
      <c r="F2843" s="14">
        <f>+(D2843/(D2843+E2843))</f>
        <v>0.88888888888888884</v>
      </c>
      <c r="G2843" s="15" t="e">
        <v>#N/A</v>
      </c>
      <c r="H2843" s="15" t="e">
        <v>#N/A</v>
      </c>
      <c r="L2843" s="16">
        <v>15</v>
      </c>
      <c r="M2843" s="16">
        <v>10</v>
      </c>
      <c r="N2843" s="17">
        <f>+L2843/(L2843+M2843)</f>
        <v>0.6</v>
      </c>
      <c r="T2843" s="19">
        <v>15</v>
      </c>
      <c r="U2843" s="19">
        <v>10</v>
      </c>
      <c r="V2843" s="20">
        <f>(+T2843/(T2843+U2843))</f>
        <v>0.6</v>
      </c>
    </row>
    <row r="2844" spans="1:22" x14ac:dyDescent="0.35">
      <c r="A2844" s="11">
        <v>144050</v>
      </c>
      <c r="B2844" s="11" t="s">
        <v>167</v>
      </c>
      <c r="C2844" s="11">
        <v>2015</v>
      </c>
      <c r="D2844" s="12">
        <v>6</v>
      </c>
      <c r="E2844" s="13">
        <v>4</v>
      </c>
      <c r="F2844" s="14">
        <f>+(D2844/(D2844+E2844))</f>
        <v>0.6</v>
      </c>
      <c r="G2844" s="15" t="e">
        <v>#N/A</v>
      </c>
      <c r="H2844" s="15" t="e">
        <v>#N/A</v>
      </c>
      <c r="L2844" s="16">
        <v>16</v>
      </c>
      <c r="M2844" s="16">
        <v>9</v>
      </c>
      <c r="N2844" s="17">
        <f>+L2844/(L2844+M2844)</f>
        <v>0.64</v>
      </c>
      <c r="T2844" s="19">
        <v>18</v>
      </c>
      <c r="U2844" s="19">
        <v>7</v>
      </c>
      <c r="V2844" s="20">
        <f>(+T2844/(T2844+U2844))</f>
        <v>0.72</v>
      </c>
    </row>
    <row r="2845" spans="1:22" x14ac:dyDescent="0.35">
      <c r="A2845" s="11">
        <v>144050</v>
      </c>
      <c r="B2845" s="11" t="s">
        <v>167</v>
      </c>
      <c r="C2845" s="11">
        <v>2016</v>
      </c>
      <c r="D2845" s="12">
        <v>4</v>
      </c>
      <c r="E2845" s="13">
        <v>6</v>
      </c>
      <c r="F2845" s="14">
        <f>+(D2845/(D2845+E2845))</f>
        <v>0.4</v>
      </c>
      <c r="G2845" s="15" t="e">
        <v>#N/A</v>
      </c>
      <c r="H2845" s="15" t="e">
        <v>#N/A</v>
      </c>
      <c r="L2845" s="16">
        <v>17</v>
      </c>
      <c r="M2845" s="16">
        <v>8</v>
      </c>
      <c r="N2845" s="17">
        <f>+L2845/(L2845+M2845)</f>
        <v>0.68</v>
      </c>
      <c r="T2845" s="19">
        <v>16</v>
      </c>
      <c r="U2845" s="19">
        <v>9</v>
      </c>
      <c r="V2845" s="20">
        <f>(+T2845/(T2845+U2845))</f>
        <v>0.64</v>
      </c>
    </row>
    <row r="2846" spans="1:22" x14ac:dyDescent="0.35">
      <c r="A2846" s="11">
        <v>144050</v>
      </c>
      <c r="B2846" s="11" t="s">
        <v>167</v>
      </c>
      <c r="C2846" s="11">
        <v>2017</v>
      </c>
      <c r="D2846" s="12">
        <v>6</v>
      </c>
      <c r="E2846" s="13">
        <v>4</v>
      </c>
      <c r="F2846" s="14">
        <f>+(D2846/(D2846+E2846))</f>
        <v>0.6</v>
      </c>
      <c r="G2846" s="15" t="e">
        <v>#N/A</v>
      </c>
      <c r="H2846" s="15" t="e">
        <v>#N/A</v>
      </c>
      <c r="L2846" s="16">
        <v>16</v>
      </c>
      <c r="M2846" s="16">
        <v>9</v>
      </c>
      <c r="N2846" s="17">
        <f>+L2846/(L2846+M2846)</f>
        <v>0.64</v>
      </c>
      <c r="T2846" s="19">
        <v>19</v>
      </c>
      <c r="U2846" s="19">
        <v>8</v>
      </c>
      <c r="V2846" s="20">
        <f>(+T2846/(T2846+U2846))</f>
        <v>0.70370370370370372</v>
      </c>
    </row>
    <row r="2847" spans="1:22" x14ac:dyDescent="0.35">
      <c r="A2847" s="11">
        <v>144050</v>
      </c>
      <c r="B2847" s="11" t="s">
        <v>167</v>
      </c>
      <c r="C2847" s="11">
        <v>2018</v>
      </c>
      <c r="D2847" s="12">
        <v>7</v>
      </c>
      <c r="E2847" s="13">
        <v>3</v>
      </c>
      <c r="F2847" s="14">
        <f>+(D2847/(D2847+E2847))</f>
        <v>0.7</v>
      </c>
      <c r="G2847" s="15" t="e">
        <v>#N/A</v>
      </c>
      <c r="H2847" s="15" t="e">
        <v>#N/A</v>
      </c>
      <c r="L2847" s="16">
        <v>13</v>
      </c>
      <c r="M2847" s="16">
        <v>12</v>
      </c>
      <c r="N2847" s="17">
        <f>+L2847/(L2847+M2847)</f>
        <v>0.52</v>
      </c>
      <c r="O2847" s="18">
        <v>3897</v>
      </c>
      <c r="P2847" s="18">
        <v>299</v>
      </c>
      <c r="T2847" s="19">
        <v>24</v>
      </c>
      <c r="U2847" s="19">
        <v>3</v>
      </c>
      <c r="V2847" s="20">
        <f>(+T2847/(T2847+U2847))</f>
        <v>0.88888888888888884</v>
      </c>
    </row>
    <row r="2848" spans="1:22" x14ac:dyDescent="0.35">
      <c r="A2848" s="11">
        <v>144050</v>
      </c>
      <c r="B2848" s="11" t="s">
        <v>167</v>
      </c>
      <c r="C2848" s="11">
        <v>2019</v>
      </c>
      <c r="D2848" s="12">
        <v>6</v>
      </c>
      <c r="E2848" s="13">
        <v>3</v>
      </c>
      <c r="F2848" s="14">
        <f>+(D2848/(D2848+E2848))</f>
        <v>0.66666666666666663</v>
      </c>
      <c r="G2848" s="15">
        <v>5104</v>
      </c>
      <c r="H2848" s="15">
        <v>1021</v>
      </c>
      <c r="L2848" s="16">
        <v>15</v>
      </c>
      <c r="M2848" s="16">
        <v>10</v>
      </c>
      <c r="N2848" s="17">
        <f>+L2848/(L2848+M2848)</f>
        <v>0.6</v>
      </c>
      <c r="O2848" s="18">
        <v>2483</v>
      </c>
      <c r="P2848" s="18">
        <v>226</v>
      </c>
      <c r="T2848" s="19">
        <v>19</v>
      </c>
      <c r="U2848" s="19">
        <v>7</v>
      </c>
      <c r="V2848" s="20">
        <f>(+T2848/(T2848+U2848))</f>
        <v>0.73076923076923073</v>
      </c>
    </row>
    <row r="2849" spans="1:22" x14ac:dyDescent="0.35">
      <c r="A2849" s="11">
        <v>144050</v>
      </c>
      <c r="B2849" s="11" t="s">
        <v>167</v>
      </c>
      <c r="C2849" s="11">
        <v>2020</v>
      </c>
      <c r="L2849" s="16">
        <v>12</v>
      </c>
      <c r="M2849" s="16">
        <v>13</v>
      </c>
      <c r="N2849" s="17">
        <f>+L2849/(L2849+M2849)</f>
        <v>0.48</v>
      </c>
      <c r="T2849" s="19">
        <v>21</v>
      </c>
      <c r="U2849" s="19">
        <v>6</v>
      </c>
      <c r="V2849" s="20">
        <f>(+T2849/(T2849+U2849))</f>
        <v>0.77777777777777779</v>
      </c>
    </row>
    <row r="2850" spans="1:22" x14ac:dyDescent="0.35">
      <c r="A2850" s="11">
        <v>144050</v>
      </c>
      <c r="B2850" s="11" t="s">
        <v>167</v>
      </c>
      <c r="C2850" s="11">
        <v>2021</v>
      </c>
      <c r="D2850" s="12">
        <v>8</v>
      </c>
      <c r="E2850" s="13">
        <v>2</v>
      </c>
      <c r="F2850" s="14">
        <f>+(D2850/(D2850+E2850))</f>
        <v>0.8</v>
      </c>
      <c r="G2850" s="15" t="e">
        <v>#N/A</v>
      </c>
      <c r="H2850" s="15" t="e">
        <v>#N/A</v>
      </c>
      <c r="N2850" s="17"/>
      <c r="V2850" s="20"/>
    </row>
    <row r="2851" spans="1:22" x14ac:dyDescent="0.35">
      <c r="A2851" s="11">
        <v>144050</v>
      </c>
      <c r="B2851" s="11" t="s">
        <v>167</v>
      </c>
      <c r="C2851" s="11">
        <v>2022</v>
      </c>
      <c r="D2851" s="12">
        <v>7</v>
      </c>
      <c r="E2851" s="13">
        <v>3</v>
      </c>
      <c r="F2851" s="14">
        <f>+(D2851/(D2851+E2851))</f>
        <v>0.7</v>
      </c>
      <c r="G2851" s="15" t="e">
        <v>#N/A</v>
      </c>
      <c r="H2851" s="15" t="e">
        <v>#N/A</v>
      </c>
      <c r="L2851" s="16">
        <v>10</v>
      </c>
      <c r="M2851" s="16">
        <v>15</v>
      </c>
      <c r="N2851" s="17">
        <f>+L2851/(L2851+M2851)</f>
        <v>0.4</v>
      </c>
      <c r="S2851" s="70" t="e">
        <f>+Q2851/R2851</f>
        <v>#DIV/0!</v>
      </c>
      <c r="T2851" s="19">
        <v>14</v>
      </c>
      <c r="U2851" s="19">
        <v>10</v>
      </c>
      <c r="V2851" s="20">
        <f>(+T2851/(T2851+U2851))</f>
        <v>0.58333333333333337</v>
      </c>
    </row>
    <row r="2852" spans="1:22" x14ac:dyDescent="0.35">
      <c r="A2852" s="11">
        <v>144740</v>
      </c>
      <c r="B2852" s="11" t="s">
        <v>168</v>
      </c>
      <c r="C2852" s="11">
        <v>2004</v>
      </c>
      <c r="D2852" s="24"/>
      <c r="E2852" s="28"/>
      <c r="F2852" s="29"/>
      <c r="G2852" s="30"/>
      <c r="H2852" s="30"/>
      <c r="I2852" s="30"/>
      <c r="J2852" s="30"/>
      <c r="K2852" s="30"/>
      <c r="L2852" s="16">
        <v>22</v>
      </c>
      <c r="M2852" s="16">
        <v>10</v>
      </c>
      <c r="N2852" s="17">
        <f>+L2852/(L2852+M2852)</f>
        <v>0.6875</v>
      </c>
      <c r="O2852" s="18">
        <v>135615</v>
      </c>
      <c r="P2852" s="18">
        <v>9041</v>
      </c>
      <c r="T2852" s="19">
        <v>23</v>
      </c>
      <c r="U2852" s="19">
        <v>7</v>
      </c>
      <c r="V2852" s="20">
        <f>(+T2852/(T2852+U2852))</f>
        <v>0.76666666666666672</v>
      </c>
    </row>
    <row r="2853" spans="1:22" x14ac:dyDescent="0.35">
      <c r="A2853" s="11">
        <v>144740</v>
      </c>
      <c r="B2853" s="11" t="s">
        <v>168</v>
      </c>
      <c r="C2853" s="11">
        <v>2005</v>
      </c>
      <c r="D2853" s="24"/>
      <c r="E2853" s="28"/>
      <c r="F2853" s="29"/>
      <c r="G2853" s="30"/>
      <c r="H2853" s="30"/>
      <c r="I2853" s="30"/>
      <c r="J2853" s="30"/>
      <c r="K2853" s="30"/>
      <c r="L2853" s="16">
        <v>20</v>
      </c>
      <c r="M2853" s="16">
        <v>11</v>
      </c>
      <c r="N2853" s="17">
        <f>+L2853/(L2853+M2853)</f>
        <v>0.64516129032258063</v>
      </c>
      <c r="T2853" s="19">
        <v>26</v>
      </c>
      <c r="U2853" s="19">
        <v>5</v>
      </c>
      <c r="V2853" s="20">
        <f>(+T2853/(T2853+U2853))</f>
        <v>0.83870967741935487</v>
      </c>
    </row>
    <row r="2854" spans="1:22" x14ac:dyDescent="0.35">
      <c r="A2854" s="11">
        <v>144740</v>
      </c>
      <c r="B2854" s="11" t="s">
        <v>168</v>
      </c>
      <c r="C2854" s="11">
        <v>2006</v>
      </c>
      <c r="D2854" s="24"/>
      <c r="E2854" s="28"/>
      <c r="F2854" s="29"/>
      <c r="G2854" s="30"/>
      <c r="H2854" s="30"/>
      <c r="I2854" s="30"/>
      <c r="J2854" s="30"/>
      <c r="K2854" s="30"/>
      <c r="L2854" s="16">
        <v>12</v>
      </c>
      <c r="M2854" s="16">
        <v>15</v>
      </c>
      <c r="N2854" s="17">
        <f>+L2854/(L2854+M2854)</f>
        <v>0.44444444444444442</v>
      </c>
      <c r="T2854" s="19">
        <v>27</v>
      </c>
      <c r="U2854" s="19">
        <v>7</v>
      </c>
      <c r="V2854" s="20">
        <f>(+T2854/(T2854+U2854))</f>
        <v>0.79411764705882348</v>
      </c>
    </row>
    <row r="2855" spans="1:22" x14ac:dyDescent="0.35">
      <c r="A2855" s="11">
        <v>144740</v>
      </c>
      <c r="B2855" s="11" t="s">
        <v>168</v>
      </c>
      <c r="C2855" s="11">
        <v>2007</v>
      </c>
      <c r="D2855" s="24"/>
      <c r="E2855" s="28"/>
      <c r="F2855" s="29"/>
      <c r="G2855" s="30"/>
      <c r="H2855" s="30"/>
      <c r="I2855" s="30"/>
      <c r="J2855" s="30"/>
      <c r="K2855" s="30"/>
      <c r="L2855" s="16">
        <v>20</v>
      </c>
      <c r="M2855" s="16">
        <v>14</v>
      </c>
      <c r="N2855" s="17">
        <f>+L2855/(L2855+M2855)</f>
        <v>0.58823529411764708</v>
      </c>
      <c r="T2855" s="19">
        <v>19</v>
      </c>
      <c r="U2855" s="19">
        <v>13</v>
      </c>
      <c r="V2855" s="20">
        <f>(+T2855/(T2855+U2855))</f>
        <v>0.59375</v>
      </c>
    </row>
    <row r="2856" spans="1:22" x14ac:dyDescent="0.35">
      <c r="A2856" s="11">
        <v>144740</v>
      </c>
      <c r="B2856" s="11" t="s">
        <v>168</v>
      </c>
      <c r="C2856" s="11">
        <v>2008</v>
      </c>
      <c r="D2856" s="24"/>
      <c r="E2856" s="28"/>
      <c r="F2856" s="29"/>
      <c r="G2856" s="30"/>
      <c r="H2856" s="30"/>
      <c r="I2856" s="30"/>
      <c r="J2856" s="30"/>
      <c r="K2856" s="30"/>
      <c r="L2856" s="16">
        <v>11</v>
      </c>
      <c r="M2856" s="16">
        <v>19</v>
      </c>
      <c r="N2856" s="17">
        <f>+L2856/(L2856+M2856)</f>
        <v>0.36666666666666664</v>
      </c>
      <c r="T2856" s="19">
        <v>20</v>
      </c>
      <c r="U2856" s="19">
        <v>12</v>
      </c>
      <c r="V2856" s="20">
        <f>(+T2856/(T2856+U2856))</f>
        <v>0.625</v>
      </c>
    </row>
    <row r="2857" spans="1:22" x14ac:dyDescent="0.35">
      <c r="A2857" s="11">
        <v>144740</v>
      </c>
      <c r="B2857" s="11" t="s">
        <v>168</v>
      </c>
      <c r="C2857" s="11">
        <v>2009</v>
      </c>
      <c r="D2857" s="24"/>
      <c r="E2857" s="28"/>
      <c r="F2857" s="29"/>
      <c r="G2857" s="30"/>
      <c r="H2857" s="30"/>
      <c r="I2857" s="30"/>
      <c r="J2857" s="30"/>
      <c r="K2857" s="30"/>
      <c r="L2857" s="16">
        <v>9</v>
      </c>
      <c r="M2857" s="16">
        <v>24</v>
      </c>
      <c r="N2857" s="17">
        <f>+L2857/(L2857+M2857)</f>
        <v>0.27272727272727271</v>
      </c>
      <c r="T2857" s="19">
        <v>23</v>
      </c>
      <c r="U2857" s="19">
        <v>10</v>
      </c>
      <c r="V2857" s="20">
        <f>(+T2857/(T2857+U2857))</f>
        <v>0.69696969696969702</v>
      </c>
    </row>
    <row r="2858" spans="1:22" x14ac:dyDescent="0.35">
      <c r="A2858" s="11">
        <v>144740</v>
      </c>
      <c r="B2858" s="11" t="s">
        <v>168</v>
      </c>
      <c r="C2858" s="11">
        <v>2010</v>
      </c>
      <c r="D2858" s="24"/>
      <c r="E2858" s="28"/>
      <c r="F2858" s="29"/>
      <c r="G2858" s="30"/>
      <c r="H2858" s="30"/>
      <c r="I2858" s="30"/>
      <c r="J2858" s="30"/>
      <c r="K2858" s="30"/>
      <c r="L2858" s="16">
        <v>8</v>
      </c>
      <c r="M2858" s="16">
        <v>23</v>
      </c>
      <c r="N2858" s="17">
        <f>+L2858/(L2858+M2858)</f>
        <v>0.25806451612903225</v>
      </c>
      <c r="T2858" s="19">
        <v>21</v>
      </c>
      <c r="U2858" s="19">
        <v>12</v>
      </c>
      <c r="V2858" s="20">
        <f>(+T2858/(T2858+U2858))</f>
        <v>0.63636363636363635</v>
      </c>
    </row>
    <row r="2859" spans="1:22" x14ac:dyDescent="0.35">
      <c r="A2859" s="11">
        <v>144740</v>
      </c>
      <c r="B2859" s="11" t="s">
        <v>168</v>
      </c>
      <c r="C2859" s="11">
        <v>2011</v>
      </c>
      <c r="D2859" s="24"/>
      <c r="E2859" s="28"/>
      <c r="F2859" s="29"/>
      <c r="G2859" s="30"/>
      <c r="H2859" s="30"/>
      <c r="I2859" s="30"/>
      <c r="J2859" s="30"/>
      <c r="K2859" s="30"/>
      <c r="L2859" s="16">
        <v>7</v>
      </c>
      <c r="M2859" s="16">
        <v>24</v>
      </c>
      <c r="N2859" s="17">
        <f>+L2859/(L2859+M2859)</f>
        <v>0.22580645161290322</v>
      </c>
      <c r="T2859" s="19">
        <v>29</v>
      </c>
      <c r="U2859" s="19">
        <v>7</v>
      </c>
      <c r="V2859" s="20">
        <f>(+T2859/(T2859+U2859))</f>
        <v>0.80555555555555558</v>
      </c>
    </row>
    <row r="2860" spans="1:22" x14ac:dyDescent="0.35">
      <c r="A2860" s="11">
        <v>144740</v>
      </c>
      <c r="B2860" s="11" t="s">
        <v>168</v>
      </c>
      <c r="C2860" s="11">
        <v>2012</v>
      </c>
      <c r="D2860" s="24"/>
      <c r="E2860" s="28"/>
      <c r="F2860" s="29"/>
      <c r="G2860" s="30"/>
      <c r="H2860" s="30"/>
      <c r="I2860" s="30"/>
      <c r="J2860" s="30"/>
      <c r="K2860" s="30"/>
      <c r="L2860" s="16">
        <v>12</v>
      </c>
      <c r="M2860" s="16">
        <v>19</v>
      </c>
      <c r="N2860" s="17">
        <f>+L2860/(L2860+M2860)</f>
        <v>0.38709677419354838</v>
      </c>
      <c r="T2860" s="19">
        <v>23</v>
      </c>
      <c r="U2860" s="19">
        <v>11</v>
      </c>
      <c r="V2860" s="20">
        <f>(+T2860/(T2860+U2860))</f>
        <v>0.67647058823529416</v>
      </c>
    </row>
    <row r="2861" spans="1:22" x14ac:dyDescent="0.35">
      <c r="A2861" s="11">
        <v>144740</v>
      </c>
      <c r="B2861" s="11" t="s">
        <v>168</v>
      </c>
      <c r="C2861" s="11">
        <v>2013</v>
      </c>
      <c r="D2861" s="24"/>
      <c r="E2861" s="28"/>
      <c r="F2861" s="29"/>
      <c r="G2861" s="30"/>
      <c r="H2861" s="30"/>
      <c r="I2861" s="30"/>
      <c r="J2861" s="30"/>
      <c r="K2861" s="30"/>
      <c r="L2861" s="16">
        <v>11</v>
      </c>
      <c r="M2861" s="16">
        <v>21</v>
      </c>
      <c r="N2861" s="17">
        <f>+L2861/(L2861+M2861)</f>
        <v>0.34375</v>
      </c>
      <c r="T2861" s="19">
        <v>21</v>
      </c>
      <c r="U2861" s="19">
        <v>12</v>
      </c>
      <c r="V2861" s="20">
        <f>(+T2861/(T2861+U2861))</f>
        <v>0.63636363636363635</v>
      </c>
    </row>
    <row r="2862" spans="1:22" x14ac:dyDescent="0.35">
      <c r="A2862" s="11">
        <v>144740</v>
      </c>
      <c r="B2862" s="11" t="s">
        <v>168</v>
      </c>
      <c r="C2862" s="11">
        <v>2014</v>
      </c>
      <c r="D2862" s="24"/>
      <c r="E2862" s="28"/>
      <c r="F2862" s="29"/>
      <c r="G2862" s="30"/>
      <c r="H2862" s="30"/>
      <c r="I2862" s="30"/>
      <c r="J2862" s="30"/>
      <c r="K2862" s="30"/>
      <c r="L2862" s="16">
        <v>12</v>
      </c>
      <c r="M2862" s="16">
        <v>21</v>
      </c>
      <c r="N2862" s="17">
        <f>+L2862/(L2862+M2862)</f>
        <v>0.36363636363636365</v>
      </c>
      <c r="T2862" s="19">
        <v>29</v>
      </c>
      <c r="U2862" s="19">
        <v>7</v>
      </c>
      <c r="V2862" s="20">
        <f>(+T2862/(T2862+U2862))</f>
        <v>0.80555555555555558</v>
      </c>
    </row>
    <row r="2863" spans="1:22" x14ac:dyDescent="0.35">
      <c r="A2863" s="11">
        <v>144740</v>
      </c>
      <c r="B2863" s="11" t="s">
        <v>168</v>
      </c>
      <c r="C2863" s="11">
        <v>2015</v>
      </c>
      <c r="D2863" s="24"/>
      <c r="E2863" s="28"/>
      <c r="F2863" s="29"/>
      <c r="G2863" s="30"/>
      <c r="H2863" s="30"/>
      <c r="I2863" s="30"/>
      <c r="J2863" s="30"/>
      <c r="K2863" s="30"/>
      <c r="L2863" s="16">
        <v>12</v>
      </c>
      <c r="M2863" s="16">
        <v>20</v>
      </c>
      <c r="N2863" s="17">
        <f>+L2863/(L2863+M2863)</f>
        <v>0.375</v>
      </c>
      <c r="T2863" s="19">
        <v>21</v>
      </c>
      <c r="U2863" s="19">
        <v>8</v>
      </c>
      <c r="V2863" s="20">
        <f>(+T2863/(T2863+U2863))</f>
        <v>0.72413793103448276</v>
      </c>
    </row>
    <row r="2864" spans="1:22" x14ac:dyDescent="0.35">
      <c r="A2864" s="11">
        <v>144740</v>
      </c>
      <c r="B2864" s="11" t="s">
        <v>168</v>
      </c>
      <c r="C2864" s="11">
        <v>2016</v>
      </c>
      <c r="D2864" s="24"/>
      <c r="E2864" s="28"/>
      <c r="F2864" s="29"/>
      <c r="G2864" s="30"/>
      <c r="H2864" s="30"/>
      <c r="I2864" s="30"/>
      <c r="J2864" s="30"/>
      <c r="K2864" s="30"/>
      <c r="L2864" s="16">
        <v>9</v>
      </c>
      <c r="M2864" s="16">
        <v>22</v>
      </c>
      <c r="N2864" s="17">
        <f>+L2864/(L2864+M2864)</f>
        <v>0.29032258064516131</v>
      </c>
      <c r="T2864" s="19">
        <v>27</v>
      </c>
      <c r="U2864" s="19">
        <v>9</v>
      </c>
      <c r="V2864" s="20">
        <f>(+T2864/(T2864+U2864))</f>
        <v>0.75</v>
      </c>
    </row>
    <row r="2865" spans="1:22" x14ac:dyDescent="0.35">
      <c r="A2865" s="11">
        <v>144740</v>
      </c>
      <c r="B2865" s="11" t="s">
        <v>168</v>
      </c>
      <c r="C2865" s="11">
        <v>2017</v>
      </c>
      <c r="D2865" s="24"/>
      <c r="E2865" s="28"/>
      <c r="F2865" s="29"/>
      <c r="G2865" s="30"/>
      <c r="H2865" s="30"/>
      <c r="I2865" s="30"/>
      <c r="J2865" s="30"/>
      <c r="K2865" s="30"/>
      <c r="L2865" s="16">
        <v>9</v>
      </c>
      <c r="M2865" s="16">
        <v>23</v>
      </c>
      <c r="N2865" s="17">
        <f>+L2865/(L2865+M2865)</f>
        <v>0.28125</v>
      </c>
      <c r="O2865" s="18">
        <v>88610</v>
      </c>
      <c r="P2865" s="18">
        <v>4922</v>
      </c>
      <c r="T2865" s="19">
        <v>27</v>
      </c>
      <c r="U2865" s="19">
        <v>8</v>
      </c>
      <c r="V2865" s="20">
        <f>(+T2865/(T2865+U2865))</f>
        <v>0.77142857142857146</v>
      </c>
    </row>
    <row r="2866" spans="1:22" x14ac:dyDescent="0.35">
      <c r="A2866" s="11">
        <v>144740</v>
      </c>
      <c r="B2866" s="11" t="s">
        <v>168</v>
      </c>
      <c r="C2866" s="11">
        <v>2018</v>
      </c>
      <c r="D2866" s="24"/>
      <c r="E2866" s="28"/>
      <c r="F2866" s="29"/>
      <c r="G2866" s="30"/>
      <c r="H2866" s="30"/>
      <c r="I2866" s="30"/>
      <c r="J2866" s="30"/>
      <c r="K2866" s="30"/>
      <c r="L2866" s="16">
        <v>11</v>
      </c>
      <c r="M2866" s="16">
        <v>20</v>
      </c>
      <c r="N2866" s="17">
        <f>+L2866/(L2866+M2866)</f>
        <v>0.35483870967741937</v>
      </c>
      <c r="O2866" s="18">
        <v>98354</v>
      </c>
      <c r="P2866" s="18">
        <v>6147</v>
      </c>
      <c r="T2866" s="19">
        <v>27</v>
      </c>
      <c r="U2866" s="19">
        <v>8</v>
      </c>
      <c r="V2866" s="20">
        <f>(+T2866/(T2866+U2866))</f>
        <v>0.77142857142857146</v>
      </c>
    </row>
    <row r="2867" spans="1:22" x14ac:dyDescent="0.35">
      <c r="A2867" s="11">
        <v>144740</v>
      </c>
      <c r="B2867" s="11" t="s">
        <v>168</v>
      </c>
      <c r="C2867" s="11">
        <v>2019</v>
      </c>
      <c r="D2867" s="24"/>
      <c r="E2867" s="28"/>
      <c r="F2867" s="29"/>
      <c r="G2867" s="30"/>
      <c r="H2867" s="30"/>
      <c r="I2867" s="30"/>
      <c r="J2867" s="30"/>
      <c r="K2867" s="30"/>
      <c r="L2867" s="16">
        <v>19</v>
      </c>
      <c r="M2867" s="16">
        <v>17</v>
      </c>
      <c r="N2867" s="17">
        <f>+L2867/(L2867+M2867)</f>
        <v>0.52777777777777779</v>
      </c>
      <c r="T2867" s="19">
        <v>26</v>
      </c>
      <c r="U2867" s="19">
        <v>8</v>
      </c>
      <c r="V2867" s="20">
        <f>(+T2867/(T2867+U2867))</f>
        <v>0.76470588235294112</v>
      </c>
    </row>
    <row r="2868" spans="1:22" x14ac:dyDescent="0.35">
      <c r="A2868" s="11">
        <v>144740</v>
      </c>
      <c r="B2868" s="11" t="s">
        <v>168</v>
      </c>
      <c r="C2868" s="11">
        <v>2020</v>
      </c>
      <c r="D2868" s="24"/>
      <c r="E2868" s="28"/>
      <c r="F2868" s="29"/>
      <c r="G2868" s="30"/>
      <c r="H2868" s="30"/>
      <c r="I2868" s="30"/>
      <c r="J2868" s="30"/>
      <c r="K2868" s="30"/>
      <c r="L2868" s="16">
        <v>16</v>
      </c>
      <c r="M2868" s="16">
        <v>16</v>
      </c>
      <c r="N2868" s="17">
        <f>+L2868/(L2868+M2868)</f>
        <v>0.5</v>
      </c>
      <c r="O2868" s="18">
        <v>93371</v>
      </c>
      <c r="P2868" s="18">
        <v>5187</v>
      </c>
      <c r="T2868" s="19">
        <v>28</v>
      </c>
      <c r="U2868" s="19">
        <v>5</v>
      </c>
      <c r="V2868" s="20">
        <f>(+T2868/(T2868+U2868))</f>
        <v>0.84848484848484851</v>
      </c>
    </row>
    <row r="2869" spans="1:22" x14ac:dyDescent="0.35">
      <c r="A2869" s="11">
        <v>144740</v>
      </c>
      <c r="B2869" s="11" t="s">
        <v>168</v>
      </c>
      <c r="C2869" s="11">
        <v>2021</v>
      </c>
      <c r="D2869" s="24"/>
      <c r="E2869" s="28"/>
      <c r="F2869" s="29"/>
      <c r="G2869" s="30"/>
      <c r="H2869" s="30"/>
      <c r="I2869" s="30"/>
      <c r="J2869" s="30"/>
      <c r="K2869" s="30"/>
      <c r="L2869" s="16">
        <v>5</v>
      </c>
      <c r="M2869" s="16">
        <v>14</v>
      </c>
      <c r="N2869" s="17">
        <f>+L2869/(L2869+M2869)</f>
        <v>0.26315789473684209</v>
      </c>
      <c r="O2869" s="18">
        <v>98354</v>
      </c>
      <c r="P2869" s="18">
        <v>6147</v>
      </c>
      <c r="T2869" s="19">
        <v>14</v>
      </c>
      <c r="U2869" s="19">
        <v>10</v>
      </c>
      <c r="V2869" s="20">
        <f>(+T2869/(T2869+U2869))</f>
        <v>0.58333333333333337</v>
      </c>
    </row>
    <row r="2870" spans="1:22" x14ac:dyDescent="0.35">
      <c r="A2870" s="11">
        <v>144740</v>
      </c>
      <c r="B2870" s="11" t="s">
        <v>168</v>
      </c>
      <c r="C2870" s="11">
        <v>2022</v>
      </c>
      <c r="D2870" s="24"/>
      <c r="E2870" s="28"/>
      <c r="F2870" s="29"/>
      <c r="G2870" s="30"/>
      <c r="H2870" s="30"/>
      <c r="I2870" s="30"/>
      <c r="J2870" s="30"/>
      <c r="K2870" s="30"/>
      <c r="L2870" s="16">
        <v>15</v>
      </c>
      <c r="M2870" s="16">
        <v>16</v>
      </c>
      <c r="N2870" s="17">
        <f>+L2870/(L2870+M2870)</f>
        <v>0.4838709677419355</v>
      </c>
      <c r="O2870" s="18">
        <v>58616</v>
      </c>
      <c r="P2870" s="18">
        <v>3256</v>
      </c>
      <c r="S2870" s="70" t="e">
        <f>+Q2870/R2870</f>
        <v>#DIV/0!</v>
      </c>
      <c r="T2870" s="19">
        <v>22</v>
      </c>
      <c r="U2870" s="19">
        <v>11</v>
      </c>
      <c r="V2870" s="20">
        <f>(+T2870/(T2870+U2870))</f>
        <v>0.66666666666666663</v>
      </c>
    </row>
    <row r="2871" spans="1:22" x14ac:dyDescent="0.35">
      <c r="A2871" s="11">
        <v>144892</v>
      </c>
      <c r="B2871" s="11" t="s">
        <v>169</v>
      </c>
      <c r="C2871" s="11">
        <v>2004</v>
      </c>
      <c r="D2871" s="12">
        <v>5</v>
      </c>
      <c r="E2871" s="13">
        <v>6</v>
      </c>
      <c r="F2871" s="14">
        <f>+(D2871/(D2871+E2871))</f>
        <v>0.45454545454545453</v>
      </c>
      <c r="G2871" s="15" t="e">
        <v>#N/A</v>
      </c>
      <c r="H2871" s="15" t="e">
        <v>#N/A</v>
      </c>
      <c r="L2871" s="16">
        <v>6</v>
      </c>
      <c r="M2871" s="16">
        <v>21</v>
      </c>
      <c r="N2871" s="17">
        <f>+L2871/(L2871+M2871)</f>
        <v>0.22222222222222221</v>
      </c>
      <c r="O2871" s="18">
        <v>23475</v>
      </c>
      <c r="P2871" s="18">
        <v>1806</v>
      </c>
      <c r="T2871" s="19">
        <v>8</v>
      </c>
      <c r="U2871" s="19">
        <v>19</v>
      </c>
      <c r="V2871" s="20">
        <f>(+T2871/(T2871+U2871))</f>
        <v>0.29629629629629628</v>
      </c>
    </row>
    <row r="2872" spans="1:22" x14ac:dyDescent="0.35">
      <c r="A2872" s="11">
        <v>144892</v>
      </c>
      <c r="B2872" s="11" t="s">
        <v>169</v>
      </c>
      <c r="C2872" s="11">
        <v>2005</v>
      </c>
      <c r="D2872" s="12">
        <v>9</v>
      </c>
      <c r="E2872" s="13">
        <v>3</v>
      </c>
      <c r="F2872" s="14">
        <f>+(D2872/(D2872+E2872))</f>
        <v>0.75</v>
      </c>
      <c r="G2872" s="15" t="e">
        <v>#N/A</v>
      </c>
      <c r="H2872" s="15" t="e">
        <v>#N/A</v>
      </c>
      <c r="L2872" s="16">
        <v>12</v>
      </c>
      <c r="M2872" s="16">
        <v>16</v>
      </c>
      <c r="N2872" s="17">
        <f>+L2872/(L2872+M2872)</f>
        <v>0.42857142857142855</v>
      </c>
      <c r="T2872" s="19">
        <v>10</v>
      </c>
      <c r="U2872" s="19">
        <v>17</v>
      </c>
      <c r="V2872" s="20">
        <f>(+T2872/(T2872+U2872))</f>
        <v>0.37037037037037035</v>
      </c>
    </row>
    <row r="2873" spans="1:22" x14ac:dyDescent="0.35">
      <c r="A2873" s="11">
        <v>144892</v>
      </c>
      <c r="B2873" s="11" t="s">
        <v>169</v>
      </c>
      <c r="C2873" s="11">
        <v>2006</v>
      </c>
      <c r="D2873" s="12">
        <v>8</v>
      </c>
      <c r="E2873" s="13">
        <v>5</v>
      </c>
      <c r="F2873" s="14">
        <f>+(D2873/(D2873+E2873))</f>
        <v>0.61538461538461542</v>
      </c>
      <c r="G2873" s="15" t="e">
        <v>#N/A</v>
      </c>
      <c r="H2873" s="15" t="e">
        <v>#N/A</v>
      </c>
      <c r="L2873" s="16">
        <v>6</v>
      </c>
      <c r="M2873" s="16">
        <v>21</v>
      </c>
      <c r="N2873" s="17">
        <f>+L2873/(L2873+M2873)</f>
        <v>0.22222222222222221</v>
      </c>
      <c r="T2873" s="19">
        <v>10</v>
      </c>
      <c r="U2873" s="19">
        <v>19</v>
      </c>
      <c r="V2873" s="20">
        <f>(+T2873/(T2873+U2873))</f>
        <v>0.34482758620689657</v>
      </c>
    </row>
    <row r="2874" spans="1:22" x14ac:dyDescent="0.35">
      <c r="A2874" s="11">
        <v>144892</v>
      </c>
      <c r="B2874" s="11" t="s">
        <v>169</v>
      </c>
      <c r="C2874" s="11">
        <v>2007</v>
      </c>
      <c r="D2874" s="12">
        <v>8</v>
      </c>
      <c r="E2874" s="13">
        <v>4</v>
      </c>
      <c r="F2874" s="14">
        <f>+(D2874/(D2874+E2874))</f>
        <v>0.66666666666666663</v>
      </c>
      <c r="G2874" s="15">
        <v>37058</v>
      </c>
      <c r="H2874" s="15">
        <v>7411</v>
      </c>
      <c r="L2874" s="16">
        <v>10</v>
      </c>
      <c r="M2874" s="16">
        <v>20</v>
      </c>
      <c r="N2874" s="17">
        <f>+L2874/(L2874+M2874)</f>
        <v>0.33333333333333331</v>
      </c>
      <c r="T2874" s="19">
        <v>10</v>
      </c>
      <c r="U2874" s="19">
        <v>19</v>
      </c>
      <c r="V2874" s="20">
        <f>(+T2874/(T2874+U2874))</f>
        <v>0.34482758620689657</v>
      </c>
    </row>
    <row r="2875" spans="1:22" x14ac:dyDescent="0.35">
      <c r="A2875" s="11">
        <v>144892</v>
      </c>
      <c r="B2875" s="11" t="s">
        <v>169</v>
      </c>
      <c r="C2875" s="11">
        <v>2008</v>
      </c>
      <c r="D2875" s="12">
        <v>5</v>
      </c>
      <c r="E2875" s="13">
        <v>7</v>
      </c>
      <c r="F2875" s="14">
        <f>+(D2875/(D2875+E2875))</f>
        <v>0.41666666666666669</v>
      </c>
      <c r="G2875" s="15" t="e">
        <v>#N/A</v>
      </c>
      <c r="H2875" s="15" t="e">
        <v>#N/A</v>
      </c>
      <c r="L2875" s="16">
        <v>7</v>
      </c>
      <c r="M2875" s="16">
        <v>22</v>
      </c>
      <c r="N2875" s="17">
        <f>+L2875/(L2875+M2875)</f>
        <v>0.2413793103448276</v>
      </c>
      <c r="T2875" s="19">
        <v>18</v>
      </c>
      <c r="U2875" s="19">
        <v>13</v>
      </c>
      <c r="V2875" s="20">
        <f>(+T2875/(T2875+U2875))</f>
        <v>0.58064516129032262</v>
      </c>
    </row>
    <row r="2876" spans="1:22" x14ac:dyDescent="0.35">
      <c r="A2876" s="11">
        <v>144892</v>
      </c>
      <c r="B2876" s="11" t="s">
        <v>169</v>
      </c>
      <c r="C2876" s="11">
        <v>2009</v>
      </c>
      <c r="D2876" s="12">
        <v>8</v>
      </c>
      <c r="E2876" s="13">
        <v>4</v>
      </c>
      <c r="F2876" s="14">
        <f>+(D2876/(D2876+E2876))</f>
        <v>0.66666666666666663</v>
      </c>
      <c r="G2876" s="15" t="e">
        <v>#N/A</v>
      </c>
      <c r="H2876" s="15" t="e">
        <v>#N/A</v>
      </c>
      <c r="L2876" s="16">
        <v>12</v>
      </c>
      <c r="M2876" s="16">
        <v>18</v>
      </c>
      <c r="N2876" s="17">
        <f>+L2876/(L2876+M2876)</f>
        <v>0.4</v>
      </c>
      <c r="T2876" s="19">
        <v>24</v>
      </c>
      <c r="U2876" s="19">
        <v>9</v>
      </c>
      <c r="V2876" s="20">
        <f>(+T2876/(T2876+U2876))</f>
        <v>0.72727272727272729</v>
      </c>
    </row>
    <row r="2877" spans="1:22" x14ac:dyDescent="0.35">
      <c r="A2877" s="11">
        <v>144892</v>
      </c>
      <c r="B2877" s="11" t="s">
        <v>169</v>
      </c>
      <c r="C2877" s="11">
        <v>2010</v>
      </c>
      <c r="D2877" s="12">
        <v>2</v>
      </c>
      <c r="E2877" s="13">
        <v>9</v>
      </c>
      <c r="F2877" s="14">
        <f>+(D2877/(D2877+E2877))</f>
        <v>0.18181818181818182</v>
      </c>
      <c r="G2877" s="15" t="e">
        <v>#N/A</v>
      </c>
      <c r="H2877" s="15" t="e">
        <v>#N/A</v>
      </c>
      <c r="L2877" s="16">
        <v>19</v>
      </c>
      <c r="M2877" s="16">
        <v>12</v>
      </c>
      <c r="N2877" s="17">
        <f>+L2877/(L2877+M2877)</f>
        <v>0.61290322580645162</v>
      </c>
      <c r="T2877" s="19">
        <v>23</v>
      </c>
      <c r="U2877" s="19">
        <v>11</v>
      </c>
      <c r="V2877" s="20">
        <f>(+T2877/(T2877+U2877))</f>
        <v>0.67647058823529416</v>
      </c>
    </row>
    <row r="2878" spans="1:22" x14ac:dyDescent="0.35">
      <c r="A2878" s="11">
        <v>144892</v>
      </c>
      <c r="B2878" s="11" t="s">
        <v>169</v>
      </c>
      <c r="C2878" s="11">
        <v>2011</v>
      </c>
      <c r="D2878" s="12">
        <v>2</v>
      </c>
      <c r="E2878" s="13">
        <v>9</v>
      </c>
      <c r="F2878" s="14">
        <f>+(D2878/(D2878+E2878))</f>
        <v>0.18181818181818182</v>
      </c>
      <c r="G2878" s="15" t="e">
        <v>#N/A</v>
      </c>
      <c r="H2878" s="15" t="e">
        <v>#N/A</v>
      </c>
      <c r="L2878" s="16">
        <v>9</v>
      </c>
      <c r="M2878" s="16">
        <v>20</v>
      </c>
      <c r="N2878" s="17">
        <f>+L2878/(L2878+M2878)</f>
        <v>0.31034482758620691</v>
      </c>
      <c r="T2878" s="19">
        <v>18</v>
      </c>
      <c r="U2878" s="19">
        <v>13</v>
      </c>
      <c r="V2878" s="20">
        <f>(+T2878/(T2878+U2878))</f>
        <v>0.58064516129032262</v>
      </c>
    </row>
    <row r="2879" spans="1:22" x14ac:dyDescent="0.35">
      <c r="A2879" s="11">
        <v>144892</v>
      </c>
      <c r="B2879" s="11" t="s">
        <v>169</v>
      </c>
      <c r="C2879" s="11">
        <v>2012</v>
      </c>
      <c r="D2879" s="12">
        <v>7</v>
      </c>
      <c r="E2879" s="13">
        <v>5</v>
      </c>
      <c r="F2879" s="14">
        <f>+(D2879/(D2879+E2879))</f>
        <v>0.58333333333333337</v>
      </c>
      <c r="G2879" s="15" t="e">
        <v>#N/A</v>
      </c>
      <c r="H2879" s="15" t="e">
        <v>#N/A</v>
      </c>
      <c r="L2879" s="16">
        <v>12</v>
      </c>
      <c r="M2879" s="16">
        <v>17</v>
      </c>
      <c r="N2879" s="17">
        <f>+L2879/(L2879+M2879)</f>
        <v>0.41379310344827586</v>
      </c>
      <c r="T2879" s="19">
        <v>22</v>
      </c>
      <c r="U2879" s="19">
        <v>9</v>
      </c>
      <c r="V2879" s="20">
        <f>(+T2879/(T2879+U2879))</f>
        <v>0.70967741935483875</v>
      </c>
    </row>
    <row r="2880" spans="1:22" x14ac:dyDescent="0.35">
      <c r="A2880" s="11">
        <v>144892</v>
      </c>
      <c r="B2880" s="11" t="s">
        <v>169</v>
      </c>
      <c r="C2880" s="11">
        <v>2013</v>
      </c>
      <c r="D2880" s="12">
        <v>12</v>
      </c>
      <c r="E2880" s="13">
        <v>2</v>
      </c>
      <c r="F2880" s="14">
        <f>+(D2880/(D2880+E2880))</f>
        <v>0.8571428571428571</v>
      </c>
      <c r="G2880" s="15" t="e">
        <v>#N/A</v>
      </c>
      <c r="H2880" s="15" t="e">
        <v>#N/A</v>
      </c>
      <c r="L2880" s="16">
        <v>11</v>
      </c>
      <c r="M2880" s="16">
        <v>21</v>
      </c>
      <c r="N2880" s="17">
        <f>+L2880/(L2880+M2880)</f>
        <v>0.34375</v>
      </c>
      <c r="T2880" s="19">
        <v>20</v>
      </c>
      <c r="U2880" s="19">
        <v>12</v>
      </c>
      <c r="V2880" s="20">
        <f>(+T2880/(T2880+U2880))</f>
        <v>0.625</v>
      </c>
    </row>
    <row r="2881" spans="1:22" x14ac:dyDescent="0.35">
      <c r="A2881" s="11">
        <v>144892</v>
      </c>
      <c r="B2881" s="11" t="s">
        <v>169</v>
      </c>
      <c r="C2881" s="11">
        <v>2014</v>
      </c>
      <c r="D2881" s="12">
        <v>5</v>
      </c>
      <c r="E2881" s="13">
        <v>7</v>
      </c>
      <c r="F2881" s="14">
        <f>+(D2881/(D2881+E2881))</f>
        <v>0.41666666666666669</v>
      </c>
      <c r="G2881" s="15" t="e">
        <v>#N/A</v>
      </c>
      <c r="H2881" s="15" t="e">
        <v>#N/A</v>
      </c>
      <c r="L2881" s="16">
        <v>11</v>
      </c>
      <c r="M2881" s="16">
        <v>19</v>
      </c>
      <c r="N2881" s="17">
        <f>+L2881/(L2881+M2881)</f>
        <v>0.36666666666666664</v>
      </c>
      <c r="T2881" s="19">
        <v>12</v>
      </c>
      <c r="U2881" s="19">
        <v>16</v>
      </c>
      <c r="V2881" s="20">
        <f>(+T2881/(T2881+U2881))</f>
        <v>0.42857142857142855</v>
      </c>
    </row>
    <row r="2882" spans="1:22" x14ac:dyDescent="0.35">
      <c r="A2882" s="11">
        <v>144892</v>
      </c>
      <c r="B2882" s="11" t="s">
        <v>169</v>
      </c>
      <c r="C2882" s="11">
        <v>2015</v>
      </c>
      <c r="D2882" s="12">
        <v>7</v>
      </c>
      <c r="E2882" s="13">
        <v>5</v>
      </c>
      <c r="F2882" s="14">
        <f>+(D2882/(D2882+E2882))</f>
        <v>0.58333333333333337</v>
      </c>
      <c r="G2882" s="15" t="e">
        <v>#N/A</v>
      </c>
      <c r="H2882" s="15" t="e">
        <v>#N/A</v>
      </c>
      <c r="L2882" s="16">
        <v>18</v>
      </c>
      <c r="M2882" s="16">
        <v>15</v>
      </c>
      <c r="N2882" s="17">
        <f>+L2882/(L2882+M2882)</f>
        <v>0.54545454545454541</v>
      </c>
      <c r="T2882" s="19">
        <v>10</v>
      </c>
      <c r="U2882" s="19">
        <v>20</v>
      </c>
      <c r="V2882" s="20">
        <f>(+T2882/(T2882+U2882))</f>
        <v>0.33333333333333331</v>
      </c>
    </row>
    <row r="2883" spans="1:22" x14ac:dyDescent="0.35">
      <c r="A2883" s="11">
        <v>144892</v>
      </c>
      <c r="B2883" s="11" t="s">
        <v>169</v>
      </c>
      <c r="C2883" s="11">
        <v>2016</v>
      </c>
      <c r="D2883" s="12">
        <v>6</v>
      </c>
      <c r="E2883" s="13">
        <v>5</v>
      </c>
      <c r="F2883" s="14">
        <f>+(D2883/(D2883+E2883))</f>
        <v>0.54545454545454541</v>
      </c>
      <c r="G2883" s="15" t="e">
        <v>#N/A</v>
      </c>
      <c r="H2883" s="15" t="e">
        <v>#N/A</v>
      </c>
      <c r="L2883" s="16">
        <v>13</v>
      </c>
      <c r="M2883" s="16">
        <v>17</v>
      </c>
      <c r="N2883" s="17">
        <f>+L2883/(L2883+M2883)</f>
        <v>0.43333333333333335</v>
      </c>
      <c r="T2883" s="19">
        <v>3</v>
      </c>
      <c r="U2883" s="19">
        <v>25</v>
      </c>
      <c r="V2883" s="20">
        <f>(+T2883/(T2883+U2883))</f>
        <v>0.10714285714285714</v>
      </c>
    </row>
    <row r="2884" spans="1:22" x14ac:dyDescent="0.35">
      <c r="A2884" s="11">
        <v>144892</v>
      </c>
      <c r="B2884" s="11" t="s">
        <v>169</v>
      </c>
      <c r="C2884" s="11">
        <v>2017</v>
      </c>
      <c r="D2884" s="12">
        <v>6</v>
      </c>
      <c r="E2884" s="13">
        <v>5</v>
      </c>
      <c r="F2884" s="14">
        <f>+(D2884/(D2884+E2884))</f>
        <v>0.54545454545454541</v>
      </c>
      <c r="G2884" s="15" t="e">
        <v>#N/A</v>
      </c>
      <c r="H2884" s="15" t="e">
        <v>#N/A</v>
      </c>
      <c r="L2884" s="16">
        <v>14</v>
      </c>
      <c r="M2884" s="16">
        <v>15</v>
      </c>
      <c r="N2884" s="17">
        <f>+L2884/(L2884+M2884)</f>
        <v>0.48275862068965519</v>
      </c>
      <c r="O2884" s="18">
        <v>18587</v>
      </c>
      <c r="P2884" s="18">
        <v>1327</v>
      </c>
      <c r="T2884" s="19">
        <v>9</v>
      </c>
      <c r="U2884" s="19">
        <v>19</v>
      </c>
      <c r="V2884" s="20">
        <f>(+T2884/(T2884+U2884))</f>
        <v>0.32142857142857145</v>
      </c>
    </row>
    <row r="2885" spans="1:22" x14ac:dyDescent="0.35">
      <c r="A2885" s="11">
        <v>144892</v>
      </c>
      <c r="B2885" s="11" t="s">
        <v>169</v>
      </c>
      <c r="C2885" s="11">
        <v>2018</v>
      </c>
      <c r="D2885" s="12">
        <v>3</v>
      </c>
      <c r="E2885" s="13">
        <v>8</v>
      </c>
      <c r="F2885" s="14">
        <f>+(D2885/(D2885+E2885))</f>
        <v>0.27272727272727271</v>
      </c>
      <c r="G2885" s="15" t="e">
        <v>#N/A</v>
      </c>
      <c r="H2885" s="15" t="e">
        <v>#N/A</v>
      </c>
      <c r="L2885" s="16">
        <v>12</v>
      </c>
      <c r="M2885" s="16">
        <v>19</v>
      </c>
      <c r="N2885" s="17">
        <f>+L2885/(L2885+M2885)</f>
        <v>0.38709677419354838</v>
      </c>
      <c r="O2885" s="18">
        <v>15814</v>
      </c>
      <c r="P2885" s="18">
        <v>1216</v>
      </c>
      <c r="T2885" s="19">
        <v>3</v>
      </c>
      <c r="U2885" s="19">
        <v>26</v>
      </c>
      <c r="V2885" s="20">
        <f>(+T2885/(T2885+U2885))</f>
        <v>0.10344827586206896</v>
      </c>
    </row>
    <row r="2886" spans="1:22" x14ac:dyDescent="0.35">
      <c r="A2886" s="11">
        <v>144892</v>
      </c>
      <c r="B2886" s="11" t="s">
        <v>169</v>
      </c>
      <c r="C2886" s="11">
        <v>2019</v>
      </c>
      <c r="D2886" s="12">
        <v>1</v>
      </c>
      <c r="E2886" s="13">
        <v>11</v>
      </c>
      <c r="F2886" s="14">
        <f>+(D2886/(D2886+E2886))</f>
        <v>8.3333333333333329E-2</v>
      </c>
      <c r="G2886" s="15">
        <v>24413</v>
      </c>
      <c r="H2886" s="15">
        <v>4883</v>
      </c>
      <c r="L2886" s="16">
        <v>14</v>
      </c>
      <c r="M2886" s="16">
        <v>18</v>
      </c>
      <c r="N2886" s="17">
        <f>+L2886/(L2886+M2886)</f>
        <v>0.4375</v>
      </c>
      <c r="O2886" s="18">
        <v>16356</v>
      </c>
      <c r="P2886" s="18">
        <v>1258</v>
      </c>
      <c r="T2886" s="19">
        <v>11</v>
      </c>
      <c r="U2886" s="19">
        <v>18</v>
      </c>
      <c r="V2886" s="20">
        <f>(+T2886/(T2886+U2886))</f>
        <v>0.37931034482758619</v>
      </c>
    </row>
    <row r="2887" spans="1:22" x14ac:dyDescent="0.35">
      <c r="A2887" s="11">
        <v>144892</v>
      </c>
      <c r="B2887" s="11" t="s">
        <v>169</v>
      </c>
      <c r="C2887" s="11">
        <v>2020</v>
      </c>
      <c r="D2887" s="12">
        <v>1</v>
      </c>
      <c r="E2887" s="13">
        <v>5</v>
      </c>
      <c r="F2887" s="14">
        <f>+(D2887/(D2887+E2887))</f>
        <v>0.16666666666666666</v>
      </c>
      <c r="G2887" s="15" t="e">
        <v>#N/A</v>
      </c>
      <c r="H2887" s="15" t="e">
        <v>#N/A</v>
      </c>
      <c r="L2887" s="16">
        <v>17</v>
      </c>
      <c r="M2887" s="16">
        <v>15</v>
      </c>
      <c r="N2887" s="17">
        <f>+L2887/(L2887+M2887)</f>
        <v>0.53125</v>
      </c>
      <c r="O2887" s="18">
        <v>17269</v>
      </c>
      <c r="P2887" s="18">
        <v>1439</v>
      </c>
      <c r="T2887" s="19">
        <v>19</v>
      </c>
      <c r="U2887" s="19">
        <v>12</v>
      </c>
      <c r="V2887" s="20">
        <f>(+T2887/(T2887+U2887))</f>
        <v>0.61290322580645162</v>
      </c>
    </row>
    <row r="2888" spans="1:22" x14ac:dyDescent="0.35">
      <c r="A2888" s="11">
        <v>144892</v>
      </c>
      <c r="B2888" s="11" t="s">
        <v>169</v>
      </c>
      <c r="C2888" s="11">
        <v>2021</v>
      </c>
      <c r="D2888" s="12">
        <v>1</v>
      </c>
      <c r="E2888" s="13">
        <v>10</v>
      </c>
      <c r="F2888" s="14">
        <f>+(D2888/(D2888+E2888))</f>
        <v>9.0909090909090912E-2</v>
      </c>
      <c r="G2888" s="15" t="e">
        <v>#N/A</v>
      </c>
      <c r="H2888" s="15">
        <v>4411</v>
      </c>
      <c r="L2888" s="16">
        <v>9</v>
      </c>
      <c r="M2888" s="16">
        <v>18</v>
      </c>
      <c r="N2888" s="17">
        <f>+L2888/(L2888+M2888)</f>
        <v>0.33333333333333331</v>
      </c>
      <c r="T2888" s="19">
        <v>11</v>
      </c>
      <c r="U2888" s="19">
        <v>15</v>
      </c>
      <c r="V2888" s="20">
        <f>(+T2888/(T2888+U2888))</f>
        <v>0.42307692307692307</v>
      </c>
    </row>
    <row r="2889" spans="1:22" x14ac:dyDescent="0.35">
      <c r="A2889" s="11">
        <v>144892</v>
      </c>
      <c r="B2889" s="11" t="s">
        <v>169</v>
      </c>
      <c r="C2889" s="11">
        <v>2022</v>
      </c>
      <c r="D2889" s="12">
        <v>2</v>
      </c>
      <c r="E2889" s="13">
        <v>9</v>
      </c>
      <c r="F2889" s="14">
        <f>+(D2889/(D2889+E2889))</f>
        <v>0.18181818181818182</v>
      </c>
      <c r="G2889" s="15" t="e">
        <v>#N/A</v>
      </c>
      <c r="H2889" s="15" t="e">
        <v>#N/A</v>
      </c>
      <c r="L2889" s="16">
        <v>5</v>
      </c>
      <c r="M2889" s="16">
        <v>26</v>
      </c>
      <c r="N2889" s="17">
        <f>+L2889/(L2889+M2889)</f>
        <v>0.16129032258064516</v>
      </c>
      <c r="O2889" s="18">
        <v>13466</v>
      </c>
      <c r="P2889" s="18">
        <v>1036</v>
      </c>
      <c r="S2889" s="70" t="e">
        <f>+Q2889/R2889</f>
        <v>#DIV/0!</v>
      </c>
      <c r="T2889" s="19">
        <v>16</v>
      </c>
      <c r="U2889" s="19">
        <v>14</v>
      </c>
      <c r="V2889" s="20">
        <f>(+T2889/(T2889+U2889))</f>
        <v>0.53333333333333333</v>
      </c>
    </row>
    <row r="2890" spans="1:22" x14ac:dyDescent="0.35">
      <c r="A2890" s="11">
        <v>144962</v>
      </c>
      <c r="B2890" s="11" t="s">
        <v>170</v>
      </c>
      <c r="C2890" s="11">
        <v>2004</v>
      </c>
      <c r="D2890" s="12">
        <v>4</v>
      </c>
      <c r="E2890" s="13">
        <v>6</v>
      </c>
      <c r="F2890" s="14">
        <f>+(D2890/(D2890+E2890))</f>
        <v>0.4</v>
      </c>
      <c r="G2890" s="15" t="e">
        <v>#N/A</v>
      </c>
      <c r="H2890" s="15" t="e">
        <v>#N/A</v>
      </c>
      <c r="L2890" s="16">
        <v>11</v>
      </c>
      <c r="M2890" s="16">
        <v>14</v>
      </c>
      <c r="N2890" s="17">
        <f>+L2890/(L2890+M2890)</f>
        <v>0.44</v>
      </c>
      <c r="T2890" s="19">
        <v>7</v>
      </c>
      <c r="U2890" s="19">
        <v>18</v>
      </c>
      <c r="V2890" s="20">
        <f>(+T2890/(T2890+U2890))</f>
        <v>0.28000000000000003</v>
      </c>
    </row>
    <row r="2891" spans="1:22" x14ac:dyDescent="0.35">
      <c r="A2891" s="11">
        <v>144962</v>
      </c>
      <c r="B2891" s="11" t="s">
        <v>170</v>
      </c>
      <c r="C2891" s="11">
        <v>2005</v>
      </c>
      <c r="D2891" s="12">
        <v>6</v>
      </c>
      <c r="E2891" s="13">
        <v>6</v>
      </c>
      <c r="F2891" s="14">
        <f>+(D2891/(D2891+E2891))</f>
        <v>0.5</v>
      </c>
      <c r="G2891" s="15" t="e">
        <v>#N/A</v>
      </c>
      <c r="H2891" s="15" t="e">
        <v>#N/A</v>
      </c>
      <c r="L2891" s="16">
        <v>18</v>
      </c>
      <c r="M2891" s="16">
        <v>7</v>
      </c>
      <c r="N2891" s="17">
        <f>+L2891/(L2891+M2891)</f>
        <v>0.72</v>
      </c>
      <c r="T2891" s="19">
        <v>15</v>
      </c>
      <c r="U2891" s="19">
        <v>11</v>
      </c>
      <c r="V2891" s="20">
        <f>(+T2891/(T2891+U2891))</f>
        <v>0.57692307692307687</v>
      </c>
    </row>
    <row r="2892" spans="1:22" x14ac:dyDescent="0.35">
      <c r="A2892" s="11">
        <v>144962</v>
      </c>
      <c r="B2892" s="11" t="s">
        <v>170</v>
      </c>
      <c r="C2892" s="11">
        <v>2006</v>
      </c>
      <c r="D2892" s="12">
        <v>6</v>
      </c>
      <c r="E2892" s="13">
        <v>4</v>
      </c>
      <c r="F2892" s="14">
        <f>+(D2892/(D2892+E2892))</f>
        <v>0.6</v>
      </c>
      <c r="G2892" s="15" t="e">
        <v>#N/A</v>
      </c>
      <c r="H2892" s="15" t="e">
        <v>#N/A</v>
      </c>
      <c r="L2892" s="16">
        <v>17</v>
      </c>
      <c r="M2892" s="16">
        <v>9</v>
      </c>
      <c r="N2892" s="17">
        <f>+L2892/(L2892+M2892)</f>
        <v>0.65384615384615385</v>
      </c>
      <c r="T2892" s="19">
        <v>17</v>
      </c>
      <c r="U2892" s="19">
        <v>8</v>
      </c>
      <c r="V2892" s="20">
        <f>(+T2892/(T2892+U2892))</f>
        <v>0.68</v>
      </c>
    </row>
    <row r="2893" spans="1:22" x14ac:dyDescent="0.35">
      <c r="A2893" s="11">
        <v>144962</v>
      </c>
      <c r="B2893" s="11" t="s">
        <v>170</v>
      </c>
      <c r="C2893" s="11">
        <v>2007</v>
      </c>
      <c r="D2893" s="12">
        <v>6</v>
      </c>
      <c r="E2893" s="13">
        <v>4</v>
      </c>
      <c r="F2893" s="14">
        <f>+(D2893/(D2893+E2893))</f>
        <v>0.6</v>
      </c>
      <c r="G2893" s="15" t="e">
        <v>#N/A</v>
      </c>
      <c r="H2893" s="15" t="e">
        <v>#N/A</v>
      </c>
      <c r="L2893" s="16">
        <v>21</v>
      </c>
      <c r="M2893" s="16">
        <v>6</v>
      </c>
      <c r="N2893" s="17">
        <f>+L2893/(L2893+M2893)</f>
        <v>0.77777777777777779</v>
      </c>
      <c r="T2893" s="19">
        <v>6</v>
      </c>
      <c r="U2893" s="19">
        <v>19</v>
      </c>
      <c r="V2893" s="20">
        <f>(+T2893/(T2893+U2893))</f>
        <v>0.24</v>
      </c>
    </row>
    <row r="2894" spans="1:22" x14ac:dyDescent="0.35">
      <c r="A2894" s="11">
        <v>144962</v>
      </c>
      <c r="B2894" s="11" t="s">
        <v>170</v>
      </c>
      <c r="C2894" s="11">
        <v>2008</v>
      </c>
      <c r="D2894" s="12">
        <v>7</v>
      </c>
      <c r="E2894" s="13">
        <v>3</v>
      </c>
      <c r="F2894" s="14">
        <f>+(D2894/(D2894+E2894))</f>
        <v>0.7</v>
      </c>
      <c r="G2894" s="15" t="e">
        <v>#N/A</v>
      </c>
      <c r="H2894" s="15" t="e">
        <v>#N/A</v>
      </c>
      <c r="L2894" s="16">
        <v>18</v>
      </c>
      <c r="M2894" s="16">
        <v>8</v>
      </c>
      <c r="N2894" s="17">
        <f>+L2894/(L2894+M2894)</f>
        <v>0.69230769230769229</v>
      </c>
      <c r="T2894" s="19">
        <v>12</v>
      </c>
      <c r="U2894" s="19">
        <v>14</v>
      </c>
      <c r="V2894" s="20">
        <f>(+T2894/(T2894+U2894))</f>
        <v>0.46153846153846156</v>
      </c>
    </row>
    <row r="2895" spans="1:22" x14ac:dyDescent="0.35">
      <c r="A2895" s="11">
        <v>144962</v>
      </c>
      <c r="B2895" s="11" t="s">
        <v>170</v>
      </c>
      <c r="C2895" s="11">
        <v>2009</v>
      </c>
      <c r="D2895" s="12">
        <v>4</v>
      </c>
      <c r="E2895" s="13">
        <v>6</v>
      </c>
      <c r="F2895" s="14">
        <f>+(D2895/(D2895+E2895))</f>
        <v>0.4</v>
      </c>
      <c r="G2895" s="15" t="e">
        <v>#N/A</v>
      </c>
      <c r="H2895" s="15" t="e">
        <v>#N/A</v>
      </c>
      <c r="L2895" s="16">
        <v>20</v>
      </c>
      <c r="M2895" s="16">
        <v>8</v>
      </c>
      <c r="N2895" s="17">
        <f>+L2895/(L2895+M2895)</f>
        <v>0.7142857142857143</v>
      </c>
      <c r="T2895" s="19">
        <v>14</v>
      </c>
      <c r="U2895" s="19">
        <v>11</v>
      </c>
      <c r="V2895" s="20">
        <f>(+T2895/(T2895+U2895))</f>
        <v>0.56000000000000005</v>
      </c>
    </row>
    <row r="2896" spans="1:22" x14ac:dyDescent="0.35">
      <c r="A2896" s="11">
        <v>144962</v>
      </c>
      <c r="B2896" s="11" t="s">
        <v>170</v>
      </c>
      <c r="C2896" s="11">
        <v>2010</v>
      </c>
      <c r="D2896" s="12">
        <v>6</v>
      </c>
      <c r="E2896" s="13">
        <v>4</v>
      </c>
      <c r="F2896" s="14">
        <f>+(D2896/(D2896+E2896))</f>
        <v>0.6</v>
      </c>
      <c r="G2896" s="15" t="e">
        <v>#N/A</v>
      </c>
      <c r="H2896" s="15" t="e">
        <v>#N/A</v>
      </c>
      <c r="L2896" s="16">
        <v>6</v>
      </c>
      <c r="M2896" s="16">
        <v>19</v>
      </c>
      <c r="N2896" s="17">
        <f>+L2896/(L2896+M2896)</f>
        <v>0.24</v>
      </c>
      <c r="T2896" s="19">
        <v>18</v>
      </c>
      <c r="U2896" s="19">
        <v>9</v>
      </c>
      <c r="V2896" s="20">
        <f>(+T2896/(T2896+U2896))</f>
        <v>0.66666666666666663</v>
      </c>
    </row>
    <row r="2897" spans="1:22" x14ac:dyDescent="0.35">
      <c r="A2897" s="11">
        <v>144962</v>
      </c>
      <c r="B2897" s="11" t="s">
        <v>170</v>
      </c>
      <c r="C2897" s="11">
        <v>2011</v>
      </c>
      <c r="D2897" s="12">
        <v>6</v>
      </c>
      <c r="E2897" s="13">
        <v>4</v>
      </c>
      <c r="F2897" s="14">
        <f>+(D2897/(D2897+E2897))</f>
        <v>0.6</v>
      </c>
      <c r="G2897" s="15" t="e">
        <v>#N/A</v>
      </c>
      <c r="H2897" s="15" t="e">
        <v>#N/A</v>
      </c>
      <c r="L2897" s="16">
        <v>8</v>
      </c>
      <c r="M2897" s="16">
        <v>17</v>
      </c>
      <c r="N2897" s="17">
        <f>+L2897/(L2897+M2897)</f>
        <v>0.32</v>
      </c>
      <c r="T2897" s="19">
        <v>10</v>
      </c>
      <c r="U2897" s="19">
        <v>15</v>
      </c>
      <c r="V2897" s="20">
        <f>(+T2897/(T2897+U2897))</f>
        <v>0.4</v>
      </c>
    </row>
    <row r="2898" spans="1:22" x14ac:dyDescent="0.35">
      <c r="A2898" s="11">
        <v>144962</v>
      </c>
      <c r="B2898" s="11" t="s">
        <v>170</v>
      </c>
      <c r="C2898" s="11">
        <v>2012</v>
      </c>
      <c r="D2898" s="12">
        <v>10</v>
      </c>
      <c r="E2898" s="13">
        <v>2</v>
      </c>
      <c r="F2898" s="14">
        <f>+(D2898/(D2898+E2898))</f>
        <v>0.83333333333333337</v>
      </c>
      <c r="G2898" s="15" t="e">
        <v>#N/A</v>
      </c>
      <c r="H2898" s="15" t="e">
        <v>#N/A</v>
      </c>
      <c r="L2898" s="16">
        <v>12</v>
      </c>
      <c r="M2898" s="16">
        <v>13</v>
      </c>
      <c r="N2898" s="17">
        <f>+L2898/(L2898+M2898)</f>
        <v>0.48</v>
      </c>
      <c r="T2898" s="19">
        <v>16</v>
      </c>
      <c r="U2898" s="19">
        <v>9</v>
      </c>
      <c r="V2898" s="20">
        <f>(+T2898/(T2898+U2898))</f>
        <v>0.64</v>
      </c>
    </row>
    <row r="2899" spans="1:22" x14ac:dyDescent="0.35">
      <c r="A2899" s="11">
        <v>144962</v>
      </c>
      <c r="B2899" s="11" t="s">
        <v>170</v>
      </c>
      <c r="C2899" s="11">
        <v>2013</v>
      </c>
      <c r="D2899" s="12">
        <v>4</v>
      </c>
      <c r="E2899" s="13">
        <v>6</v>
      </c>
      <c r="F2899" s="14">
        <f>+(D2899/(D2899+E2899))</f>
        <v>0.4</v>
      </c>
      <c r="G2899" s="15" t="e">
        <v>#N/A</v>
      </c>
      <c r="H2899" s="15" t="e">
        <v>#N/A</v>
      </c>
      <c r="L2899" s="16">
        <v>6</v>
      </c>
      <c r="M2899" s="16">
        <v>19</v>
      </c>
      <c r="N2899" s="17">
        <f>+L2899/(L2899+M2899)</f>
        <v>0.24</v>
      </c>
      <c r="T2899" s="19">
        <v>2</v>
      </c>
      <c r="U2899" s="19">
        <v>14</v>
      </c>
      <c r="V2899" s="20">
        <f>(+T2899/(T2899+U2899))</f>
        <v>0.125</v>
      </c>
    </row>
    <row r="2900" spans="1:22" x14ac:dyDescent="0.35">
      <c r="A2900" s="11">
        <v>144962</v>
      </c>
      <c r="B2900" s="11" t="s">
        <v>170</v>
      </c>
      <c r="C2900" s="11">
        <v>2014</v>
      </c>
      <c r="D2900" s="12">
        <v>5</v>
      </c>
      <c r="E2900" s="13">
        <v>5</v>
      </c>
      <c r="F2900" s="14">
        <f>+(D2900/(D2900+E2900))</f>
        <v>0.5</v>
      </c>
      <c r="G2900" s="15" t="e">
        <v>#N/A</v>
      </c>
      <c r="H2900" s="15" t="e">
        <v>#N/A</v>
      </c>
      <c r="L2900" s="16">
        <v>14</v>
      </c>
      <c r="M2900" s="16">
        <v>11</v>
      </c>
      <c r="N2900" s="17">
        <f>+L2900/(L2900+M2900)</f>
        <v>0.56000000000000005</v>
      </c>
      <c r="T2900" s="19">
        <v>0</v>
      </c>
      <c r="U2900" s="19">
        <v>12</v>
      </c>
      <c r="V2900" s="20">
        <f>(+T2900/(T2900+U2900))</f>
        <v>0</v>
      </c>
    </row>
    <row r="2901" spans="1:22" x14ac:dyDescent="0.35">
      <c r="A2901" s="11">
        <v>144962</v>
      </c>
      <c r="B2901" s="11" t="s">
        <v>170</v>
      </c>
      <c r="C2901" s="11">
        <v>2015</v>
      </c>
      <c r="D2901" s="12">
        <v>4</v>
      </c>
      <c r="E2901" s="13">
        <v>6</v>
      </c>
      <c r="F2901" s="14">
        <f>+(D2901/(D2901+E2901))</f>
        <v>0.4</v>
      </c>
      <c r="G2901" s="15" t="e">
        <v>#N/A</v>
      </c>
      <c r="H2901" s="15" t="e">
        <v>#N/A</v>
      </c>
      <c r="L2901" s="16">
        <v>20</v>
      </c>
      <c r="M2901" s="16">
        <v>8</v>
      </c>
      <c r="N2901" s="17">
        <f>+L2901/(L2901+M2901)</f>
        <v>0.7142857142857143</v>
      </c>
      <c r="T2901" s="19">
        <v>9</v>
      </c>
      <c r="U2901" s="19">
        <v>10</v>
      </c>
      <c r="V2901" s="20">
        <f>(+T2901/(T2901+U2901))</f>
        <v>0.47368421052631576</v>
      </c>
    </row>
    <row r="2902" spans="1:22" x14ac:dyDescent="0.35">
      <c r="A2902" s="11">
        <v>144962</v>
      </c>
      <c r="B2902" s="11" t="s">
        <v>170</v>
      </c>
      <c r="C2902" s="11">
        <v>2016</v>
      </c>
      <c r="D2902" s="12">
        <v>5</v>
      </c>
      <c r="E2902" s="13">
        <v>5</v>
      </c>
      <c r="F2902" s="14">
        <f>+(D2902/(D2902+E2902))</f>
        <v>0.5</v>
      </c>
      <c r="G2902" s="15" t="e">
        <v>#N/A</v>
      </c>
      <c r="H2902" s="15" t="e">
        <v>#N/A</v>
      </c>
      <c r="L2902" s="16">
        <v>22</v>
      </c>
      <c r="M2902" s="16">
        <v>7</v>
      </c>
      <c r="N2902" s="17">
        <f>+L2902/(L2902+M2902)</f>
        <v>0.75862068965517238</v>
      </c>
      <c r="O2902" s="18">
        <v>10913</v>
      </c>
      <c r="P2902" s="18">
        <v>909</v>
      </c>
      <c r="T2902" s="19">
        <v>0</v>
      </c>
      <c r="U2902" s="19">
        <v>13</v>
      </c>
      <c r="V2902" s="20">
        <f>(+T2902/(T2902+U2902))</f>
        <v>0</v>
      </c>
    </row>
    <row r="2903" spans="1:22" x14ac:dyDescent="0.35">
      <c r="A2903" s="11">
        <v>144962</v>
      </c>
      <c r="B2903" s="11" t="s">
        <v>170</v>
      </c>
      <c r="C2903" s="11">
        <v>2017</v>
      </c>
      <c r="D2903" s="12">
        <v>2</v>
      </c>
      <c r="E2903" s="13">
        <v>8</v>
      </c>
      <c r="F2903" s="14">
        <f>+(D2903/(D2903+E2903))</f>
        <v>0.2</v>
      </c>
      <c r="G2903" s="15" t="e">
        <v>#N/A</v>
      </c>
      <c r="H2903" s="15" t="e">
        <v>#N/A</v>
      </c>
      <c r="L2903" s="16">
        <v>8</v>
      </c>
      <c r="M2903" s="16">
        <v>17</v>
      </c>
      <c r="N2903" s="17">
        <f>+L2903/(L2903+M2903)</f>
        <v>0.32</v>
      </c>
      <c r="O2903" s="18">
        <v>7007</v>
      </c>
      <c r="P2903" s="18">
        <v>637</v>
      </c>
      <c r="T2903" s="19">
        <v>19</v>
      </c>
      <c r="U2903" s="19">
        <v>7</v>
      </c>
      <c r="V2903" s="20">
        <f>(+T2903/(T2903+U2903))</f>
        <v>0.73076923076923073</v>
      </c>
    </row>
    <row r="2904" spans="1:22" x14ac:dyDescent="0.35">
      <c r="A2904" s="11">
        <v>144962</v>
      </c>
      <c r="B2904" s="11" t="s">
        <v>170</v>
      </c>
      <c r="C2904" s="11">
        <v>2018</v>
      </c>
      <c r="D2904" s="12">
        <v>1</v>
      </c>
      <c r="E2904" s="13">
        <v>9</v>
      </c>
      <c r="F2904" s="14">
        <f>+(D2904/(D2904+E2904))</f>
        <v>0.1</v>
      </c>
      <c r="G2904" s="15" t="e">
        <v>#N/A</v>
      </c>
      <c r="H2904" s="15" t="e">
        <v>#N/A</v>
      </c>
      <c r="L2904" s="16">
        <v>13</v>
      </c>
      <c r="M2904" s="16">
        <v>12</v>
      </c>
      <c r="N2904" s="17">
        <f>+L2904/(L2904+M2904)</f>
        <v>0.52</v>
      </c>
      <c r="O2904" s="18">
        <v>8668</v>
      </c>
      <c r="P2904" s="18">
        <v>722</v>
      </c>
      <c r="T2904" s="19">
        <v>13</v>
      </c>
      <c r="U2904" s="19">
        <v>13</v>
      </c>
      <c r="V2904" s="20">
        <f>(+T2904/(T2904+U2904))</f>
        <v>0.5</v>
      </c>
    </row>
    <row r="2905" spans="1:22" x14ac:dyDescent="0.35">
      <c r="A2905" s="11">
        <v>144962</v>
      </c>
      <c r="B2905" s="11" t="s">
        <v>170</v>
      </c>
      <c r="C2905" s="11">
        <v>2019</v>
      </c>
      <c r="D2905" s="12">
        <v>1</v>
      </c>
      <c r="E2905" s="13">
        <v>9</v>
      </c>
      <c r="F2905" s="14">
        <f>+(D2905/(D2905+E2905))</f>
        <v>0.1</v>
      </c>
      <c r="G2905" s="15">
        <v>4929</v>
      </c>
      <c r="H2905" s="15">
        <v>986</v>
      </c>
      <c r="L2905" s="16">
        <v>12</v>
      </c>
      <c r="M2905" s="16">
        <v>14</v>
      </c>
      <c r="N2905" s="17">
        <f>+L2905/(L2905+M2905)</f>
        <v>0.46153846153846156</v>
      </c>
      <c r="T2905" s="19">
        <v>10</v>
      </c>
      <c r="U2905" s="19">
        <v>16</v>
      </c>
      <c r="V2905" s="20">
        <f>(+T2905/(T2905+U2905))</f>
        <v>0.38461538461538464</v>
      </c>
    </row>
    <row r="2906" spans="1:22" x14ac:dyDescent="0.35">
      <c r="A2906" s="11">
        <v>144962</v>
      </c>
      <c r="B2906" s="11" t="s">
        <v>170</v>
      </c>
      <c r="C2906" s="11">
        <v>2020</v>
      </c>
      <c r="G2906" s="15" t="e">
        <v>#N/A</v>
      </c>
      <c r="H2906" s="15" t="e">
        <v>#N/A</v>
      </c>
      <c r="L2906" s="16">
        <v>25</v>
      </c>
      <c r="M2906" s="16">
        <v>5</v>
      </c>
      <c r="N2906" s="17">
        <f>+L2906/(L2906+M2906)</f>
        <v>0.83333333333333337</v>
      </c>
      <c r="T2906" s="19">
        <v>10</v>
      </c>
      <c r="U2906" s="19">
        <v>15</v>
      </c>
      <c r="V2906" s="20">
        <f>(+T2906/(T2906+U2906))</f>
        <v>0.4</v>
      </c>
    </row>
    <row r="2907" spans="1:22" x14ac:dyDescent="0.35">
      <c r="A2907" s="11">
        <v>144962</v>
      </c>
      <c r="B2907" s="11" t="s">
        <v>170</v>
      </c>
      <c r="C2907" s="11">
        <v>2021</v>
      </c>
      <c r="D2907" s="12">
        <v>1</v>
      </c>
      <c r="E2907" s="13">
        <v>9</v>
      </c>
      <c r="F2907" s="14">
        <f>+(D2907/(D2907+E2907))</f>
        <v>0.1</v>
      </c>
      <c r="G2907" s="15" t="e">
        <v>#N/A</v>
      </c>
      <c r="H2907" s="15" t="e">
        <v>#N/A</v>
      </c>
      <c r="L2907" s="16">
        <v>7</v>
      </c>
      <c r="M2907" s="16">
        <v>3</v>
      </c>
      <c r="N2907" s="17">
        <f>+L2907/(L2907+M2907)</f>
        <v>0.7</v>
      </c>
      <c r="T2907" s="19">
        <v>3</v>
      </c>
      <c r="U2907" s="19">
        <v>10</v>
      </c>
      <c r="V2907" s="20">
        <f>(+T2907/(T2907+U2907))</f>
        <v>0.23076923076923078</v>
      </c>
    </row>
    <row r="2908" spans="1:22" x14ac:dyDescent="0.35">
      <c r="A2908" s="11">
        <v>144962</v>
      </c>
      <c r="B2908" s="11" t="s">
        <v>170</v>
      </c>
      <c r="C2908" s="11">
        <v>2022</v>
      </c>
      <c r="D2908" s="12">
        <v>0</v>
      </c>
      <c r="E2908" s="13">
        <v>10</v>
      </c>
      <c r="F2908" s="14">
        <f>+(D2908/(D2908+E2908))</f>
        <v>0</v>
      </c>
      <c r="G2908" s="15" t="e">
        <v>#N/A</v>
      </c>
      <c r="H2908" s="15" t="e">
        <v>#N/A</v>
      </c>
      <c r="L2908" s="16">
        <v>27</v>
      </c>
      <c r="M2908" s="16">
        <v>7</v>
      </c>
      <c r="N2908" s="17">
        <f>+L2908/(L2908+M2908)</f>
        <v>0.79411764705882348</v>
      </c>
      <c r="O2908" s="18">
        <v>7989</v>
      </c>
      <c r="P2908" s="18">
        <v>533</v>
      </c>
      <c r="S2908" s="70" t="e">
        <f>+Q2908/R2908</f>
        <v>#DIV/0!</v>
      </c>
      <c r="T2908" s="19">
        <v>3</v>
      </c>
      <c r="U2908" s="19">
        <v>22</v>
      </c>
      <c r="V2908" s="20">
        <f>(+T2908/(T2908+U2908))</f>
        <v>0.12</v>
      </c>
    </row>
    <row r="2909" spans="1:22" x14ac:dyDescent="0.35">
      <c r="A2909" s="11">
        <v>144971</v>
      </c>
      <c r="B2909" s="11" t="s">
        <v>171</v>
      </c>
      <c r="C2909" s="11">
        <v>2004</v>
      </c>
      <c r="D2909" s="12">
        <v>3</v>
      </c>
      <c r="E2909" s="13">
        <v>7</v>
      </c>
      <c r="F2909" s="14">
        <f>+(D2909/(D2909+E2909))</f>
        <v>0.3</v>
      </c>
      <c r="G2909" s="15" t="e">
        <v>#N/A</v>
      </c>
      <c r="H2909" s="15" t="e">
        <v>#N/A</v>
      </c>
      <c r="L2909" s="16">
        <v>17</v>
      </c>
      <c r="M2909" s="16">
        <v>10</v>
      </c>
      <c r="N2909" s="17">
        <f>+L2909/(L2909+M2909)</f>
        <v>0.62962962962962965</v>
      </c>
      <c r="T2909" s="19">
        <v>13</v>
      </c>
      <c r="U2909" s="19">
        <v>13</v>
      </c>
      <c r="V2909" s="20">
        <f>(+T2909/(T2909+U2909))</f>
        <v>0.5</v>
      </c>
    </row>
    <row r="2910" spans="1:22" x14ac:dyDescent="0.35">
      <c r="A2910" s="11">
        <v>144971</v>
      </c>
      <c r="B2910" s="11" t="s">
        <v>171</v>
      </c>
      <c r="C2910" s="11">
        <v>2005</v>
      </c>
      <c r="D2910" s="12">
        <v>1</v>
      </c>
      <c r="E2910" s="13">
        <v>9</v>
      </c>
      <c r="F2910" s="14">
        <f>+(D2910/(D2910+E2910))</f>
        <v>0.1</v>
      </c>
      <c r="G2910" s="15">
        <v>2650</v>
      </c>
      <c r="H2910" s="15">
        <v>662</v>
      </c>
      <c r="L2910" s="16">
        <v>17</v>
      </c>
      <c r="M2910" s="16">
        <v>20</v>
      </c>
      <c r="N2910" s="17">
        <f>+L2910/(L2910+M2910)</f>
        <v>0.45945945945945948</v>
      </c>
      <c r="T2910" s="19">
        <v>21</v>
      </c>
      <c r="U2910" s="19">
        <v>7</v>
      </c>
      <c r="V2910" s="20">
        <f>(+T2910/(T2910+U2910))</f>
        <v>0.75</v>
      </c>
    </row>
    <row r="2911" spans="1:22" x14ac:dyDescent="0.35">
      <c r="A2911" s="11">
        <v>144971</v>
      </c>
      <c r="B2911" s="11" t="s">
        <v>171</v>
      </c>
      <c r="C2911" s="11">
        <v>2006</v>
      </c>
      <c r="D2911" s="12">
        <v>0</v>
      </c>
      <c r="E2911" s="13">
        <v>10</v>
      </c>
      <c r="F2911" s="14">
        <f>+(D2911/(D2911+E2911))</f>
        <v>0</v>
      </c>
      <c r="G2911" s="15" t="e">
        <v>#N/A</v>
      </c>
      <c r="H2911" s="15" t="e">
        <v>#N/A</v>
      </c>
      <c r="L2911" s="16">
        <v>17</v>
      </c>
      <c r="M2911" s="16">
        <v>22</v>
      </c>
      <c r="N2911" s="17">
        <f>+L2911/(L2911+M2909)</f>
        <v>0.62962962962962965</v>
      </c>
      <c r="T2911" s="19">
        <v>15</v>
      </c>
      <c r="U2911" s="19">
        <v>11</v>
      </c>
      <c r="V2911" s="20">
        <f>(+T2911/(T2911+U2911))</f>
        <v>0.57692307692307687</v>
      </c>
    </row>
    <row r="2912" spans="1:22" x14ac:dyDescent="0.35">
      <c r="A2912" s="11">
        <v>144971</v>
      </c>
      <c r="B2912" s="11" t="s">
        <v>171</v>
      </c>
      <c r="C2912" s="11">
        <v>2007</v>
      </c>
      <c r="D2912" s="12">
        <v>2</v>
      </c>
      <c r="E2912" s="13">
        <v>8</v>
      </c>
      <c r="F2912" s="14">
        <f>+(D2912/(D2912+E2912))</f>
        <v>0.2</v>
      </c>
      <c r="G2912" s="15" t="e">
        <v>#N/A</v>
      </c>
      <c r="H2912" s="15" t="e">
        <v>#N/A</v>
      </c>
      <c r="L2912" s="16">
        <v>6</v>
      </c>
      <c r="M2912" s="16">
        <v>10</v>
      </c>
      <c r="N2912" s="17">
        <f>+L2912/(L2912+M2910)</f>
        <v>0.23076923076923078</v>
      </c>
      <c r="T2912" s="19">
        <v>11</v>
      </c>
      <c r="U2912" s="19">
        <v>13</v>
      </c>
      <c r="V2912" s="20">
        <f>(+T2912/(T2912+U2912))</f>
        <v>0.45833333333333331</v>
      </c>
    </row>
    <row r="2913" spans="1:22" x14ac:dyDescent="0.35">
      <c r="A2913" s="11">
        <v>144971</v>
      </c>
      <c r="B2913" s="11" t="s">
        <v>171</v>
      </c>
      <c r="C2913" s="11">
        <v>2008</v>
      </c>
      <c r="D2913" s="12">
        <v>2</v>
      </c>
      <c r="E2913" s="13">
        <v>3</v>
      </c>
      <c r="F2913" s="14">
        <f>+(D2913/(D2913+E2913))</f>
        <v>0.4</v>
      </c>
      <c r="G2913" s="15" t="e">
        <v>#N/A</v>
      </c>
      <c r="H2913" s="15" t="e">
        <v>#N/A</v>
      </c>
      <c r="L2913" s="16">
        <v>4</v>
      </c>
      <c r="M2913" s="16">
        <v>16</v>
      </c>
      <c r="N2913" s="17">
        <f>+L2913/(L2913+M2911)</f>
        <v>0.15384615384615385</v>
      </c>
      <c r="T2913" s="19">
        <v>7</v>
      </c>
      <c r="U2913" s="19">
        <v>18</v>
      </c>
      <c r="V2913" s="20">
        <f>(+T2913/(T2913+U2913))</f>
        <v>0.28000000000000003</v>
      </c>
    </row>
    <row r="2914" spans="1:22" x14ac:dyDescent="0.35">
      <c r="A2914" s="11">
        <v>144971</v>
      </c>
      <c r="B2914" s="11" t="s">
        <v>171</v>
      </c>
      <c r="C2914" s="11">
        <v>2009</v>
      </c>
      <c r="D2914" s="12">
        <v>4</v>
      </c>
      <c r="E2914" s="13">
        <v>6</v>
      </c>
      <c r="F2914" s="14">
        <f>+(D2914/(D2914+E2914))</f>
        <v>0.4</v>
      </c>
      <c r="G2914" s="15" t="e">
        <v>#N/A</v>
      </c>
      <c r="H2914" s="15" t="e">
        <v>#N/A</v>
      </c>
      <c r="L2914" s="16">
        <v>16</v>
      </c>
      <c r="M2914" s="16">
        <v>13</v>
      </c>
      <c r="N2914" s="17">
        <f>+L2914/(L2914+M2912)</f>
        <v>0.61538461538461542</v>
      </c>
      <c r="T2914" s="19">
        <v>5</v>
      </c>
      <c r="U2914" s="19">
        <v>20</v>
      </c>
      <c r="V2914" s="20">
        <f>(+T2914/(T2914+U2914))</f>
        <v>0.2</v>
      </c>
    </row>
    <row r="2915" spans="1:22" x14ac:dyDescent="0.35">
      <c r="A2915" s="11">
        <v>144971</v>
      </c>
      <c r="B2915" s="11" t="s">
        <v>171</v>
      </c>
      <c r="C2915" s="11">
        <v>2010</v>
      </c>
      <c r="D2915" s="12">
        <v>2</v>
      </c>
      <c r="E2915" s="13">
        <v>8</v>
      </c>
      <c r="F2915" s="14">
        <f>+(D2915/(D2915+E2915))</f>
        <v>0.2</v>
      </c>
      <c r="G2915" s="15" t="e">
        <v>#N/A</v>
      </c>
      <c r="H2915" s="15" t="e">
        <v>#N/A</v>
      </c>
      <c r="L2915" s="16">
        <v>9</v>
      </c>
      <c r="M2915" s="16">
        <v>10</v>
      </c>
      <c r="N2915" s="17">
        <f>+L2915/(L2915+M2913)</f>
        <v>0.36</v>
      </c>
      <c r="T2915" s="19">
        <v>6</v>
      </c>
      <c r="U2915" s="19">
        <v>19</v>
      </c>
      <c r="V2915" s="20">
        <f>(+T2915/(T2915+U2915))</f>
        <v>0.24</v>
      </c>
    </row>
    <row r="2916" spans="1:22" x14ac:dyDescent="0.35">
      <c r="A2916" s="11">
        <v>144971</v>
      </c>
      <c r="B2916" s="11" t="s">
        <v>171</v>
      </c>
      <c r="C2916" s="11">
        <v>2011</v>
      </c>
      <c r="D2916" s="12">
        <v>4</v>
      </c>
      <c r="E2916" s="13">
        <v>6</v>
      </c>
      <c r="F2916" s="14">
        <f>+(D2916/(D2916+E2916))</f>
        <v>0.4</v>
      </c>
      <c r="G2916" s="15" t="e">
        <v>#N/A</v>
      </c>
      <c r="H2916" s="15" t="e">
        <v>#N/A</v>
      </c>
      <c r="L2916" s="16">
        <v>12</v>
      </c>
      <c r="M2916" s="16">
        <v>22</v>
      </c>
      <c r="N2916" s="17">
        <f>+L2916/(L2916+M2914)</f>
        <v>0.48</v>
      </c>
      <c r="T2916" s="19">
        <v>8</v>
      </c>
      <c r="U2916" s="19">
        <v>16</v>
      </c>
      <c r="V2916" s="20">
        <f>(+T2916/(T2916+U2916))</f>
        <v>0.33333333333333331</v>
      </c>
    </row>
    <row r="2917" spans="1:22" x14ac:dyDescent="0.35">
      <c r="A2917" s="11">
        <v>144971</v>
      </c>
      <c r="B2917" s="11" t="s">
        <v>171</v>
      </c>
      <c r="C2917" s="11">
        <v>2012</v>
      </c>
      <c r="D2917" s="12">
        <v>4</v>
      </c>
      <c r="E2917" s="13">
        <v>6</v>
      </c>
      <c r="F2917" s="14">
        <f>+(D2917/(D2917+E2917))</f>
        <v>0.4</v>
      </c>
      <c r="G2917" s="15" t="e">
        <v>#N/A</v>
      </c>
      <c r="H2917" s="15" t="e">
        <v>#N/A</v>
      </c>
      <c r="L2917" s="16">
        <v>17</v>
      </c>
      <c r="M2917" s="16">
        <v>11</v>
      </c>
      <c r="N2917" s="17">
        <f>+L2917/(L2917+M2915)</f>
        <v>0.62962962962962965</v>
      </c>
      <c r="T2917" s="19">
        <v>21</v>
      </c>
      <c r="U2917" s="19">
        <v>5</v>
      </c>
      <c r="V2917" s="20">
        <f>(+T2917/(T2917+U2917))</f>
        <v>0.80769230769230771</v>
      </c>
    </row>
    <row r="2918" spans="1:22" x14ac:dyDescent="0.35">
      <c r="A2918" s="11">
        <v>144971</v>
      </c>
      <c r="B2918" s="11" t="s">
        <v>171</v>
      </c>
      <c r="C2918" s="11">
        <v>2013</v>
      </c>
      <c r="D2918" s="12">
        <v>8</v>
      </c>
      <c r="E2918" s="13">
        <v>2</v>
      </c>
      <c r="F2918" s="14">
        <f>+(D2918/(D2918+E2918))</f>
        <v>0.8</v>
      </c>
      <c r="G2918" s="15" t="e">
        <v>#N/A</v>
      </c>
      <c r="H2918" s="15" t="e">
        <v>#N/A</v>
      </c>
      <c r="L2918" s="16">
        <v>3</v>
      </c>
      <c r="M2918" s="16">
        <v>9</v>
      </c>
      <c r="N2918" s="17">
        <f>+L2918/(L2918+M2916)</f>
        <v>0.12</v>
      </c>
      <c r="T2918" s="19">
        <v>16</v>
      </c>
      <c r="U2918" s="19">
        <v>9</v>
      </c>
      <c r="V2918" s="20">
        <f>(+T2918/(T2918+U2918))</f>
        <v>0.64</v>
      </c>
    </row>
    <row r="2919" spans="1:22" x14ac:dyDescent="0.35">
      <c r="A2919" s="11">
        <v>144971</v>
      </c>
      <c r="B2919" s="11" t="s">
        <v>171</v>
      </c>
      <c r="C2919" s="11">
        <v>2014</v>
      </c>
      <c r="D2919" s="12">
        <v>2</v>
      </c>
      <c r="E2919" s="13">
        <v>8</v>
      </c>
      <c r="F2919" s="14">
        <f>+(D2919/(D2919+E2919))</f>
        <v>0.2</v>
      </c>
      <c r="G2919" s="15" t="e">
        <v>#N/A</v>
      </c>
      <c r="H2919" s="15" t="e">
        <v>#N/A</v>
      </c>
      <c r="L2919" s="16">
        <v>15</v>
      </c>
      <c r="M2919" s="16">
        <v>20</v>
      </c>
      <c r="N2919" s="17">
        <f>+L2919/(L2919+M2917)</f>
        <v>0.57692307692307687</v>
      </c>
      <c r="T2919" s="19">
        <v>17</v>
      </c>
      <c r="U2919" s="19">
        <v>9</v>
      </c>
      <c r="V2919" s="20">
        <f>(+T2919/(T2919+U2919))</f>
        <v>0.65384615384615385</v>
      </c>
    </row>
    <row r="2920" spans="1:22" x14ac:dyDescent="0.35">
      <c r="A2920" s="11">
        <v>144971</v>
      </c>
      <c r="B2920" s="11" t="s">
        <v>171</v>
      </c>
      <c r="C2920" s="11">
        <v>2015</v>
      </c>
      <c r="D2920" s="12">
        <v>5</v>
      </c>
      <c r="E2920" s="13">
        <v>5</v>
      </c>
      <c r="F2920" s="14">
        <f>+(D2920/(D2920+E2920))</f>
        <v>0.5</v>
      </c>
      <c r="G2920" s="15" t="e">
        <v>#N/A</v>
      </c>
      <c r="H2920" s="15" t="e">
        <v>#N/A</v>
      </c>
      <c r="L2920" s="16">
        <v>18</v>
      </c>
      <c r="M2920" s="16">
        <v>13</v>
      </c>
      <c r="N2920" s="17">
        <f>+L2920/(L2920+M2918)</f>
        <v>0.66666666666666663</v>
      </c>
      <c r="T2920" s="19">
        <v>14</v>
      </c>
      <c r="U2920" s="19">
        <v>13</v>
      </c>
      <c r="V2920" s="20">
        <f>(+T2920/(T2920+U2920))</f>
        <v>0.51851851851851849</v>
      </c>
    </row>
    <row r="2921" spans="1:22" x14ac:dyDescent="0.35">
      <c r="A2921" s="11">
        <v>144971</v>
      </c>
      <c r="B2921" s="11" t="s">
        <v>171</v>
      </c>
      <c r="C2921" s="11">
        <v>2016</v>
      </c>
      <c r="D2921" s="12">
        <v>8</v>
      </c>
      <c r="E2921" s="13">
        <v>2</v>
      </c>
      <c r="F2921" s="14">
        <f>+(D2921/(D2921+E2921))</f>
        <v>0.8</v>
      </c>
      <c r="G2921" s="15" t="e">
        <v>#N/A</v>
      </c>
      <c r="H2921" s="15" t="e">
        <v>#N/A</v>
      </c>
      <c r="L2921" s="16">
        <v>5</v>
      </c>
      <c r="M2921" s="16">
        <v>13</v>
      </c>
      <c r="N2921" s="17">
        <f>+L2922/(L2922+M2920)</f>
        <v>0.48</v>
      </c>
      <c r="T2921" s="19">
        <v>11</v>
      </c>
      <c r="U2921" s="19">
        <v>15</v>
      </c>
      <c r="V2921" s="20">
        <f>(+T2921/(T2921+U2921))</f>
        <v>0.42307692307692307</v>
      </c>
    </row>
    <row r="2922" spans="1:22" x14ac:dyDescent="0.35">
      <c r="A2922" s="11">
        <v>144971</v>
      </c>
      <c r="B2922" s="11" t="s">
        <v>171</v>
      </c>
      <c r="C2922" s="11">
        <v>2017</v>
      </c>
      <c r="D2922" s="12">
        <v>8</v>
      </c>
      <c r="E2922" s="13">
        <v>3</v>
      </c>
      <c r="F2922" s="14">
        <f>+(D2922/(D2922+E2922))</f>
        <v>0.72727272727272729</v>
      </c>
      <c r="G2922" s="15" t="e">
        <v>#N/A</v>
      </c>
      <c r="H2922" s="15" t="e">
        <v>#N/A</v>
      </c>
      <c r="L2922" s="16">
        <v>12</v>
      </c>
      <c r="M2922" s="16">
        <v>12</v>
      </c>
      <c r="N2922" s="17">
        <f>+L2923/(L2923+M2921)</f>
        <v>0.48</v>
      </c>
      <c r="O2922" s="18">
        <v>4932</v>
      </c>
      <c r="P2922" s="18">
        <v>379</v>
      </c>
      <c r="T2922" s="19">
        <v>20</v>
      </c>
      <c r="U2922" s="19">
        <v>8</v>
      </c>
      <c r="V2922" s="20">
        <f>(+T2922/(T2922+U2922))</f>
        <v>0.7142857142857143</v>
      </c>
    </row>
    <row r="2923" spans="1:22" x14ac:dyDescent="0.35">
      <c r="A2923" s="11">
        <v>144971</v>
      </c>
      <c r="B2923" s="11" t="s">
        <v>171</v>
      </c>
      <c r="C2923" s="11">
        <v>2018</v>
      </c>
      <c r="D2923" s="12">
        <v>9</v>
      </c>
      <c r="E2923" s="13">
        <v>2</v>
      </c>
      <c r="F2923" s="14">
        <f>+(D2923/(D2923+E2923))</f>
        <v>0.81818181818181823</v>
      </c>
      <c r="G2923" s="15" t="e">
        <v>#N/A</v>
      </c>
      <c r="H2923" s="15" t="e">
        <v>#N/A</v>
      </c>
      <c r="L2923" s="16">
        <v>12</v>
      </c>
      <c r="M2923" s="16">
        <v>8</v>
      </c>
      <c r="N2923" s="17">
        <f>+L2924/(L2924+M2922)</f>
        <v>0.52</v>
      </c>
      <c r="O2923" s="18">
        <v>5627</v>
      </c>
      <c r="P2923" s="18">
        <v>468</v>
      </c>
      <c r="T2923" s="19">
        <v>18</v>
      </c>
      <c r="U2923" s="19">
        <v>8</v>
      </c>
      <c r="V2923" s="20">
        <f>(+T2923/(T2923+U2923))</f>
        <v>0.69230769230769229</v>
      </c>
    </row>
    <row r="2924" spans="1:22" x14ac:dyDescent="0.35">
      <c r="A2924" s="11">
        <v>144971</v>
      </c>
      <c r="B2924" s="11" t="s">
        <v>171</v>
      </c>
      <c r="C2924" s="11">
        <v>2019</v>
      </c>
      <c r="D2924" s="12">
        <v>6</v>
      </c>
      <c r="E2924" s="13">
        <v>4</v>
      </c>
      <c r="F2924" s="14">
        <f>+(D2924/(D2924+E2924))</f>
        <v>0.6</v>
      </c>
      <c r="G2924" s="15">
        <v>17210</v>
      </c>
      <c r="H2924" s="15">
        <v>3442</v>
      </c>
      <c r="L2924" s="16">
        <v>13</v>
      </c>
      <c r="M2924" s="16">
        <v>15</v>
      </c>
      <c r="N2924" s="17">
        <f>+L2925/(L2925+M2923)</f>
        <v>0.66666666666666663</v>
      </c>
      <c r="T2924" s="19">
        <v>141</v>
      </c>
      <c r="U2924" s="19">
        <v>11</v>
      </c>
      <c r="V2924" s="20">
        <f>(+T2924/(T2924+U2924))</f>
        <v>0.92763157894736847</v>
      </c>
    </row>
    <row r="2925" spans="1:22" x14ac:dyDescent="0.35">
      <c r="A2925" s="11">
        <v>144971</v>
      </c>
      <c r="B2925" s="11" t="s">
        <v>171</v>
      </c>
      <c r="C2925" s="11">
        <v>2020</v>
      </c>
      <c r="D2925" s="12">
        <v>2</v>
      </c>
      <c r="E2925" s="13">
        <v>3</v>
      </c>
      <c r="F2925" s="14">
        <f>+(D2925/(D2925+E2925))</f>
        <v>0.4</v>
      </c>
      <c r="G2925" s="15" t="e">
        <v>#N/A</v>
      </c>
      <c r="H2925" s="15" t="e">
        <v>#N/A</v>
      </c>
      <c r="L2925" s="16">
        <v>16</v>
      </c>
      <c r="M2925" s="16">
        <v>9</v>
      </c>
      <c r="N2925" s="17">
        <f>+L2926/(L2926+M2924)</f>
        <v>0.34782608695652173</v>
      </c>
      <c r="T2925" s="19">
        <v>13</v>
      </c>
      <c r="U2925" s="19">
        <v>13</v>
      </c>
      <c r="V2925" s="20">
        <f>(+T2925/(T2925+U2925))</f>
        <v>0.5</v>
      </c>
    </row>
    <row r="2926" spans="1:22" x14ac:dyDescent="0.35">
      <c r="A2926" s="11">
        <v>144971</v>
      </c>
      <c r="B2926" s="11" t="s">
        <v>171</v>
      </c>
      <c r="C2926" s="11">
        <v>2021</v>
      </c>
      <c r="D2926" s="12">
        <v>2</v>
      </c>
      <c r="E2926" s="13">
        <v>8</v>
      </c>
      <c r="F2926" s="14">
        <f>+(D2926/(D2926+E2926))</f>
        <v>0.2</v>
      </c>
      <c r="G2926" s="15" t="e">
        <v>#N/A</v>
      </c>
      <c r="H2926" s="15" t="e">
        <v>#N/A</v>
      </c>
      <c r="L2926" s="16">
        <v>8</v>
      </c>
      <c r="M2926" s="16">
        <v>3</v>
      </c>
      <c r="N2926" s="17">
        <f>+L2927/(L2927+M2925)</f>
        <v>0.625</v>
      </c>
      <c r="T2926" s="19">
        <v>7</v>
      </c>
      <c r="U2926" s="19">
        <v>8</v>
      </c>
      <c r="V2926" s="20">
        <f>(+T2926/(T2926+U2926))</f>
        <v>0.46666666666666667</v>
      </c>
    </row>
    <row r="2927" spans="1:22" x14ac:dyDescent="0.35">
      <c r="A2927" s="11">
        <v>144971</v>
      </c>
      <c r="B2927" s="11" t="s">
        <v>171</v>
      </c>
      <c r="C2927" s="11">
        <v>2022</v>
      </c>
      <c r="D2927" s="12">
        <v>2</v>
      </c>
      <c r="E2927" s="13">
        <v>8</v>
      </c>
      <c r="F2927" s="14">
        <f>+(D2927/(D2927+E2927))</f>
        <v>0.2</v>
      </c>
      <c r="G2927" s="15" t="e">
        <v>#N/A</v>
      </c>
      <c r="H2927" s="15" t="e">
        <v>#N/A</v>
      </c>
      <c r="L2927" s="16">
        <v>15</v>
      </c>
      <c r="M2927" s="16">
        <v>12</v>
      </c>
      <c r="N2927" s="17">
        <f>+L2927/(L2927+M2927)</f>
        <v>0.55555555555555558</v>
      </c>
      <c r="O2927" s="18">
        <v>2797</v>
      </c>
      <c r="P2927" s="18">
        <v>233</v>
      </c>
      <c r="S2927" s="70" t="e">
        <f>+Q2927/R2927</f>
        <v>#DIV/0!</v>
      </c>
      <c r="T2927" s="19">
        <v>11</v>
      </c>
      <c r="U2927" s="19">
        <v>14</v>
      </c>
      <c r="V2927" s="20">
        <f>(+T2927/(T2927+U2927))</f>
        <v>0.44</v>
      </c>
    </row>
    <row r="2928" spans="1:22" x14ac:dyDescent="0.35">
      <c r="A2928" s="11">
        <v>145336</v>
      </c>
      <c r="B2928" s="11" t="s">
        <v>172</v>
      </c>
      <c r="C2928" s="11">
        <v>2004</v>
      </c>
      <c r="D2928" s="24"/>
      <c r="E2928" s="28"/>
      <c r="F2928" s="29"/>
      <c r="G2928" s="30"/>
      <c r="H2928" s="30"/>
      <c r="I2928" s="30"/>
      <c r="J2928" s="30"/>
      <c r="K2928" s="30"/>
      <c r="N2928" s="17">
        <f>+L2928/(L2928+M2926)</f>
        <v>0</v>
      </c>
      <c r="V2928" s="20" t="e">
        <f>(+T2928/(T2928+U2928))</f>
        <v>#DIV/0!</v>
      </c>
    </row>
    <row r="2929" spans="1:22" x14ac:dyDescent="0.35">
      <c r="A2929" s="11">
        <v>145336</v>
      </c>
      <c r="B2929" s="11" t="s">
        <v>172</v>
      </c>
      <c r="C2929" s="11">
        <v>2005</v>
      </c>
      <c r="D2929" s="24"/>
      <c r="E2929" s="28"/>
      <c r="F2929" s="29"/>
      <c r="G2929" s="30"/>
      <c r="H2929" s="30"/>
      <c r="I2929" s="30"/>
      <c r="J2929" s="30"/>
      <c r="K2929" s="30"/>
      <c r="N2929" s="17">
        <f>+L2929/(L2929+M2927)</f>
        <v>0</v>
      </c>
      <c r="V2929" s="20" t="e">
        <f>(+T2929/(T2929+U2929))</f>
        <v>#DIV/0!</v>
      </c>
    </row>
    <row r="2930" spans="1:22" x14ac:dyDescent="0.35">
      <c r="A2930" s="11">
        <v>145336</v>
      </c>
      <c r="B2930" s="11" t="s">
        <v>172</v>
      </c>
      <c r="C2930" s="11">
        <v>2006</v>
      </c>
      <c r="D2930" s="24"/>
      <c r="E2930" s="28"/>
      <c r="F2930" s="29"/>
      <c r="G2930" s="30"/>
      <c r="H2930" s="30"/>
      <c r="I2930" s="30"/>
      <c r="J2930" s="30"/>
      <c r="K2930" s="30"/>
      <c r="N2930" s="17" t="e">
        <f>+L2930/(L2930+M2930)</f>
        <v>#DIV/0!</v>
      </c>
      <c r="V2930" s="20" t="e">
        <f>(+T2930/(T2930+U2930))</f>
        <v>#DIV/0!</v>
      </c>
    </row>
    <row r="2931" spans="1:22" x14ac:dyDescent="0.35">
      <c r="A2931" s="11">
        <v>145336</v>
      </c>
      <c r="B2931" s="11" t="s">
        <v>172</v>
      </c>
      <c r="C2931" s="11">
        <v>2007</v>
      </c>
      <c r="D2931" s="24"/>
      <c r="E2931" s="28"/>
      <c r="F2931" s="29"/>
      <c r="G2931" s="30"/>
      <c r="H2931" s="30"/>
      <c r="I2931" s="30"/>
      <c r="J2931" s="30"/>
      <c r="K2931" s="30"/>
      <c r="N2931" s="17" t="e">
        <f>+L2931/(L2931+M2931)</f>
        <v>#DIV/0!</v>
      </c>
      <c r="V2931" s="20" t="e">
        <f>(+T2931/(T2931+U2931))</f>
        <v>#DIV/0!</v>
      </c>
    </row>
    <row r="2932" spans="1:22" x14ac:dyDescent="0.35">
      <c r="A2932" s="11">
        <v>145336</v>
      </c>
      <c r="B2932" s="11" t="s">
        <v>172</v>
      </c>
      <c r="C2932" s="11">
        <v>2008</v>
      </c>
      <c r="D2932" s="24"/>
      <c r="E2932" s="28"/>
      <c r="F2932" s="29"/>
      <c r="G2932" s="30"/>
      <c r="H2932" s="30"/>
      <c r="I2932" s="30"/>
      <c r="J2932" s="30"/>
      <c r="K2932" s="30"/>
      <c r="N2932" s="17" t="e">
        <f>+L2932/(L2932+M2932)</f>
        <v>#DIV/0!</v>
      </c>
      <c r="V2932" s="20" t="e">
        <f>(+T2932/(T2932+U2932))</f>
        <v>#DIV/0!</v>
      </c>
    </row>
    <row r="2933" spans="1:22" x14ac:dyDescent="0.35">
      <c r="A2933" s="11">
        <v>145336</v>
      </c>
      <c r="B2933" s="11" t="s">
        <v>172</v>
      </c>
      <c r="C2933" s="11">
        <v>2009</v>
      </c>
      <c r="D2933" s="24"/>
      <c r="E2933" s="28"/>
      <c r="F2933" s="29"/>
      <c r="G2933" s="30"/>
      <c r="H2933" s="30"/>
      <c r="I2933" s="30"/>
      <c r="J2933" s="30"/>
      <c r="K2933" s="30"/>
      <c r="N2933" s="17" t="e">
        <f>+L2933/(L2933+M2933)</f>
        <v>#DIV/0!</v>
      </c>
      <c r="V2933" s="20" t="e">
        <f>(+T2933/(T2933+U2933))</f>
        <v>#DIV/0!</v>
      </c>
    </row>
    <row r="2934" spans="1:22" x14ac:dyDescent="0.35">
      <c r="A2934" s="11">
        <v>145336</v>
      </c>
      <c r="B2934" s="11" t="s">
        <v>172</v>
      </c>
      <c r="C2934" s="11">
        <v>2010</v>
      </c>
      <c r="D2934" s="24"/>
      <c r="E2934" s="28"/>
      <c r="F2934" s="29"/>
      <c r="G2934" s="30"/>
      <c r="H2934" s="30"/>
      <c r="I2934" s="30"/>
      <c r="J2934" s="30"/>
      <c r="K2934" s="30"/>
      <c r="N2934" s="17" t="e">
        <f>+L2934/(L2934+M2934)</f>
        <v>#DIV/0!</v>
      </c>
      <c r="V2934" s="20" t="e">
        <f>(+T2934/(T2934+U2934))</f>
        <v>#DIV/0!</v>
      </c>
    </row>
    <row r="2935" spans="1:22" x14ac:dyDescent="0.35">
      <c r="A2935" s="11">
        <v>145336</v>
      </c>
      <c r="B2935" s="11" t="s">
        <v>172</v>
      </c>
      <c r="C2935" s="11">
        <v>2011</v>
      </c>
      <c r="D2935" s="24"/>
      <c r="E2935" s="28"/>
      <c r="F2935" s="29"/>
      <c r="G2935" s="30"/>
      <c r="H2935" s="30"/>
      <c r="I2935" s="30"/>
      <c r="J2935" s="30"/>
      <c r="K2935" s="30"/>
      <c r="N2935" s="17" t="e">
        <f>+L2935/(L2935+M2935)</f>
        <v>#DIV/0!</v>
      </c>
      <c r="V2935" s="20" t="e">
        <f>(+T2935/(T2935+U2935))</f>
        <v>#DIV/0!</v>
      </c>
    </row>
    <row r="2936" spans="1:22" x14ac:dyDescent="0.35">
      <c r="A2936" s="11">
        <v>145336</v>
      </c>
      <c r="B2936" s="11" t="s">
        <v>172</v>
      </c>
      <c r="C2936" s="11">
        <v>2012</v>
      </c>
      <c r="D2936" s="24"/>
      <c r="E2936" s="28"/>
      <c r="F2936" s="29"/>
      <c r="G2936" s="30"/>
      <c r="H2936" s="30"/>
      <c r="I2936" s="30"/>
      <c r="J2936" s="30"/>
      <c r="K2936" s="30"/>
      <c r="N2936" s="17" t="e">
        <f>+L2936/(L2936+M2936)</f>
        <v>#DIV/0!</v>
      </c>
      <c r="V2936" s="20" t="e">
        <f>(+T2936/(T2936+U2936))</f>
        <v>#DIV/0!</v>
      </c>
    </row>
    <row r="2937" spans="1:22" x14ac:dyDescent="0.35">
      <c r="A2937" s="11">
        <v>145336</v>
      </c>
      <c r="B2937" s="11" t="s">
        <v>172</v>
      </c>
      <c r="C2937" s="11">
        <v>2013</v>
      </c>
      <c r="D2937" s="24"/>
      <c r="E2937" s="28"/>
      <c r="F2937" s="29"/>
      <c r="G2937" s="30"/>
      <c r="H2937" s="30"/>
      <c r="I2937" s="30"/>
      <c r="J2937" s="30"/>
      <c r="K2937" s="30"/>
      <c r="N2937" s="17" t="e">
        <f>+L2937/(L2937+M2937)</f>
        <v>#DIV/0!</v>
      </c>
      <c r="V2937" s="20" t="e">
        <f>(+T2937/(T2937+U2937))</f>
        <v>#DIV/0!</v>
      </c>
    </row>
    <row r="2938" spans="1:22" x14ac:dyDescent="0.35">
      <c r="A2938" s="11">
        <v>145336</v>
      </c>
      <c r="B2938" s="11" t="s">
        <v>172</v>
      </c>
      <c r="C2938" s="11">
        <v>2014</v>
      </c>
      <c r="D2938" s="24"/>
      <c r="E2938" s="28"/>
      <c r="F2938" s="29"/>
      <c r="G2938" s="30"/>
      <c r="H2938" s="30"/>
      <c r="I2938" s="30"/>
      <c r="J2938" s="30"/>
      <c r="K2938" s="30"/>
      <c r="N2938" s="17" t="e">
        <f>+L2938/(L2938+M2938)</f>
        <v>#DIV/0!</v>
      </c>
      <c r="V2938" s="20" t="e">
        <f>(+T2938/(T2938+U2938))</f>
        <v>#DIV/0!</v>
      </c>
    </row>
    <row r="2939" spans="1:22" x14ac:dyDescent="0.35">
      <c r="A2939" s="11">
        <v>145336</v>
      </c>
      <c r="B2939" s="11" t="s">
        <v>172</v>
      </c>
      <c r="C2939" s="11">
        <v>2015</v>
      </c>
      <c r="D2939" s="24"/>
      <c r="E2939" s="28"/>
      <c r="F2939" s="29"/>
      <c r="G2939" s="30"/>
      <c r="H2939" s="30"/>
      <c r="I2939" s="30"/>
      <c r="J2939" s="30"/>
      <c r="K2939" s="30"/>
      <c r="N2939" s="17" t="e">
        <f>+L2939/(L2939+M2939)</f>
        <v>#DIV/0!</v>
      </c>
      <c r="V2939" s="20" t="e">
        <f>(+T2939/(T2939+U2939))</f>
        <v>#DIV/0!</v>
      </c>
    </row>
    <row r="2940" spans="1:22" x14ac:dyDescent="0.35">
      <c r="A2940" s="11">
        <v>145336</v>
      </c>
      <c r="B2940" s="11" t="s">
        <v>172</v>
      </c>
      <c r="C2940" s="11">
        <v>2016</v>
      </c>
      <c r="D2940" s="24"/>
      <c r="E2940" s="28"/>
      <c r="F2940" s="29"/>
      <c r="G2940" s="30"/>
      <c r="H2940" s="30"/>
      <c r="I2940" s="30"/>
      <c r="J2940" s="30"/>
      <c r="K2940" s="30"/>
      <c r="L2940" s="16">
        <v>8</v>
      </c>
      <c r="M2940" s="16">
        <v>23</v>
      </c>
      <c r="N2940" s="17">
        <f>+L2940/(L2940+M2940)</f>
        <v>0.25806451612903225</v>
      </c>
      <c r="T2940" s="19">
        <v>2</v>
      </c>
      <c r="U2940" s="19">
        <v>28</v>
      </c>
      <c r="V2940" s="20">
        <f>(+T2940/(T2940+U2940))</f>
        <v>6.6666666666666666E-2</v>
      </c>
    </row>
    <row r="2941" spans="1:22" x14ac:dyDescent="0.35">
      <c r="A2941" s="11">
        <v>145336</v>
      </c>
      <c r="B2941" s="11" t="s">
        <v>172</v>
      </c>
      <c r="C2941" s="11">
        <v>2017</v>
      </c>
      <c r="D2941" s="24"/>
      <c r="E2941" s="28"/>
      <c r="F2941" s="29"/>
      <c r="G2941" s="30"/>
      <c r="H2941" s="30"/>
      <c r="I2941" s="30"/>
      <c r="J2941" s="30"/>
      <c r="K2941" s="30"/>
      <c r="L2941" s="16">
        <v>11</v>
      </c>
      <c r="M2941" s="16">
        <v>19</v>
      </c>
      <c r="N2941" s="17">
        <f>+L2941/(L2941+M2941)</f>
        <v>0.36666666666666664</v>
      </c>
      <c r="T2941" s="19">
        <v>7</v>
      </c>
      <c r="U2941" s="19">
        <v>22</v>
      </c>
      <c r="V2941" s="20">
        <f>(+T2941/(T2941+U2941))</f>
        <v>0.2413793103448276</v>
      </c>
    </row>
    <row r="2942" spans="1:22" x14ac:dyDescent="0.35">
      <c r="A2942" s="11">
        <v>145336</v>
      </c>
      <c r="B2942" s="11" t="s">
        <v>172</v>
      </c>
      <c r="C2942" s="11">
        <v>2018</v>
      </c>
      <c r="D2942" s="24"/>
      <c r="E2942" s="28"/>
      <c r="F2942" s="29"/>
      <c r="G2942" s="30"/>
      <c r="H2942" s="30"/>
      <c r="I2942" s="30"/>
      <c r="J2942" s="30"/>
      <c r="K2942" s="30"/>
      <c r="L2942" s="16">
        <v>25</v>
      </c>
      <c r="M2942" s="16">
        <v>9</v>
      </c>
      <c r="N2942" s="17">
        <f>+L2942/(L2942+M2942)</f>
        <v>0.73529411764705888</v>
      </c>
      <c r="T2942" s="19">
        <v>17</v>
      </c>
      <c r="U2942" s="19">
        <v>13</v>
      </c>
      <c r="V2942" s="20">
        <f>(+T2942/(T2942+U2942))</f>
        <v>0.56666666666666665</v>
      </c>
    </row>
    <row r="2943" spans="1:22" x14ac:dyDescent="0.35">
      <c r="A2943" s="11">
        <v>145336</v>
      </c>
      <c r="B2943" s="11" t="s">
        <v>172</v>
      </c>
      <c r="C2943" s="11">
        <v>2019</v>
      </c>
      <c r="D2943" s="24"/>
      <c r="E2943" s="28"/>
      <c r="F2943" s="29"/>
      <c r="G2943" s="30"/>
      <c r="H2943" s="30"/>
      <c r="I2943" s="30"/>
      <c r="J2943" s="30"/>
      <c r="K2943" s="30"/>
      <c r="L2943" s="16">
        <v>17</v>
      </c>
      <c r="M2943" s="16">
        <v>16</v>
      </c>
      <c r="N2943" s="17">
        <f>+L2943/(L2943+M2943)</f>
        <v>0.51515151515151514</v>
      </c>
      <c r="T2943" s="19">
        <v>17</v>
      </c>
      <c r="U2943" s="19">
        <v>13</v>
      </c>
      <c r="V2943" s="20">
        <f>(+T2943/(T2943+U2943))</f>
        <v>0.56666666666666665</v>
      </c>
    </row>
    <row r="2944" spans="1:22" x14ac:dyDescent="0.35">
      <c r="A2944" s="11">
        <v>145336</v>
      </c>
      <c r="B2944" s="11" t="s">
        <v>172</v>
      </c>
      <c r="C2944" s="11">
        <v>2020</v>
      </c>
      <c r="D2944" s="24"/>
      <c r="E2944" s="28"/>
      <c r="F2944" s="29"/>
      <c r="G2944" s="30"/>
      <c r="H2944" s="30"/>
      <c r="I2944" s="30"/>
      <c r="J2944" s="30"/>
      <c r="K2944" s="30"/>
      <c r="L2944" s="16">
        <v>16</v>
      </c>
      <c r="M2944" s="16">
        <v>13</v>
      </c>
      <c r="N2944" s="17">
        <f>+L2944/(L2944+M2944)</f>
        <v>0.55172413793103448</v>
      </c>
      <c r="T2944" s="19">
        <v>12</v>
      </c>
      <c r="U2944" s="19">
        <v>19</v>
      </c>
      <c r="V2944" s="20">
        <f>(+T2944/(T2944+U2944))</f>
        <v>0.38709677419354838</v>
      </c>
    </row>
    <row r="2945" spans="1:22" x14ac:dyDescent="0.35">
      <c r="A2945" s="11">
        <v>145336</v>
      </c>
      <c r="B2945" s="11" t="s">
        <v>172</v>
      </c>
      <c r="C2945" s="11">
        <v>2021</v>
      </c>
      <c r="D2945" s="24"/>
      <c r="E2945" s="28"/>
      <c r="F2945" s="29"/>
      <c r="G2945" s="30"/>
      <c r="H2945" s="30"/>
      <c r="I2945" s="30"/>
      <c r="J2945" s="30"/>
      <c r="K2945" s="30"/>
      <c r="L2945" s="16">
        <v>11</v>
      </c>
      <c r="M2945" s="16">
        <v>11</v>
      </c>
      <c r="N2945" s="17">
        <f>+L2945/(L2945+M2945)</f>
        <v>0.5</v>
      </c>
      <c r="T2945" s="19">
        <v>9</v>
      </c>
      <c r="U2945" s="19">
        <v>13</v>
      </c>
      <c r="V2945" s="20">
        <f>(+T2945/(T2945+U2945))</f>
        <v>0.40909090909090912</v>
      </c>
    </row>
    <row r="2946" spans="1:22" x14ac:dyDescent="0.35">
      <c r="A2946" s="11">
        <v>145336</v>
      </c>
      <c r="B2946" s="11" t="s">
        <v>172</v>
      </c>
      <c r="C2946" s="11">
        <v>2022</v>
      </c>
      <c r="D2946" s="24"/>
      <c r="E2946" s="28"/>
      <c r="F2946" s="29"/>
      <c r="G2946" s="30"/>
      <c r="H2946" s="30"/>
      <c r="I2946" s="30"/>
      <c r="J2946" s="30"/>
      <c r="K2946" s="30"/>
      <c r="L2946" s="16">
        <v>10</v>
      </c>
      <c r="M2946" s="16">
        <v>19</v>
      </c>
      <c r="N2946" s="17">
        <f>+L2946/(L2946+M2946)</f>
        <v>0.34482758620689657</v>
      </c>
      <c r="S2946" s="70" t="e">
        <f>+Q2946/R2946</f>
        <v>#DIV/0!</v>
      </c>
      <c r="T2946" s="19">
        <v>10</v>
      </c>
      <c r="U2946" s="19">
        <v>19</v>
      </c>
      <c r="V2946" s="20">
        <f>(+T2946/(T2946+U2946))</f>
        <v>0.34482758620689657</v>
      </c>
    </row>
    <row r="2947" spans="1:22" x14ac:dyDescent="0.35">
      <c r="A2947" s="11">
        <v>145372</v>
      </c>
      <c r="B2947" s="11" t="s">
        <v>173</v>
      </c>
      <c r="C2947" s="11">
        <v>2004</v>
      </c>
      <c r="D2947" s="12">
        <v>3</v>
      </c>
      <c r="E2947" s="13">
        <v>7</v>
      </c>
      <c r="F2947" s="14">
        <f>+(D2947/(D2947+E2947))</f>
        <v>0.3</v>
      </c>
      <c r="G2947" s="15" t="e">
        <v>#N/A</v>
      </c>
      <c r="H2947" s="15" t="e">
        <v>#N/A</v>
      </c>
      <c r="L2947" s="16">
        <v>19</v>
      </c>
      <c r="M2947" s="16">
        <v>8</v>
      </c>
      <c r="N2947" s="17">
        <f>+L2947/(L2947+M2947)</f>
        <v>0.70370370370370372</v>
      </c>
      <c r="T2947" s="19">
        <v>16</v>
      </c>
      <c r="U2947" s="19">
        <v>14</v>
      </c>
      <c r="V2947" s="20">
        <f>(+T2947/(T2947+U2947))</f>
        <v>0.53333333333333333</v>
      </c>
    </row>
    <row r="2948" spans="1:22" x14ac:dyDescent="0.35">
      <c r="A2948" s="11">
        <v>145372</v>
      </c>
      <c r="B2948" s="11" t="s">
        <v>173</v>
      </c>
      <c r="C2948" s="11">
        <v>2005</v>
      </c>
      <c r="D2948" s="12">
        <v>4</v>
      </c>
      <c r="E2948" s="13">
        <v>6</v>
      </c>
      <c r="F2948" s="14">
        <f>+(D2948/(D2948+E2948))</f>
        <v>0.4</v>
      </c>
      <c r="G2948" s="15" t="e">
        <v>#N/A</v>
      </c>
      <c r="H2948" s="15" t="e">
        <v>#N/A</v>
      </c>
      <c r="L2948" s="16">
        <v>9</v>
      </c>
      <c r="M2948" s="16">
        <v>16</v>
      </c>
      <c r="N2948" s="17">
        <f>+L2948/(L2948+M2948)</f>
        <v>0.36</v>
      </c>
      <c r="T2948" s="19">
        <v>9</v>
      </c>
      <c r="U2948" s="19">
        <v>16</v>
      </c>
      <c r="V2948" s="20">
        <f>(+T2948/(T2948+U2948))</f>
        <v>0.36</v>
      </c>
    </row>
    <row r="2949" spans="1:22" x14ac:dyDescent="0.35">
      <c r="A2949" s="11">
        <v>145372</v>
      </c>
      <c r="B2949" s="11" t="s">
        <v>173</v>
      </c>
      <c r="C2949" s="11">
        <v>2006</v>
      </c>
      <c r="D2949" s="12">
        <v>6</v>
      </c>
      <c r="E2949" s="13">
        <v>4</v>
      </c>
      <c r="F2949" s="14">
        <f>+(D2949/(D2949+E2949))</f>
        <v>0.6</v>
      </c>
      <c r="G2949" s="15" t="e">
        <v>#N/A</v>
      </c>
      <c r="H2949" s="15" t="e">
        <v>#N/A</v>
      </c>
      <c r="L2949" s="16">
        <v>7</v>
      </c>
      <c r="M2949" s="16">
        <v>18</v>
      </c>
      <c r="N2949" s="17">
        <f>+L2949/(L2949+M2949)</f>
        <v>0.28000000000000003</v>
      </c>
      <c r="T2949" s="19">
        <v>7</v>
      </c>
      <c r="U2949" s="19">
        <v>18</v>
      </c>
      <c r="V2949" s="20">
        <f>(+T2949/(T2949+U2949))</f>
        <v>0.28000000000000003</v>
      </c>
    </row>
    <row r="2950" spans="1:22" x14ac:dyDescent="0.35">
      <c r="A2950" s="11">
        <v>145372</v>
      </c>
      <c r="B2950" s="11" t="s">
        <v>173</v>
      </c>
      <c r="C2950" s="11">
        <v>2007</v>
      </c>
      <c r="D2950" s="12">
        <v>5</v>
      </c>
      <c r="E2950" s="13">
        <v>5</v>
      </c>
      <c r="F2950" s="14">
        <f>+(D2950/(D2950+E2950))</f>
        <v>0.5</v>
      </c>
      <c r="G2950" s="15" t="e">
        <v>#N/A</v>
      </c>
      <c r="H2950" s="15" t="e">
        <v>#N/A</v>
      </c>
      <c r="L2950" s="16">
        <v>13</v>
      </c>
      <c r="M2950" s="16">
        <v>12</v>
      </c>
      <c r="N2950" s="17">
        <f>+L2950/(L2950+M2950)</f>
        <v>0.52</v>
      </c>
      <c r="T2950" s="19">
        <v>18</v>
      </c>
      <c r="U2950" s="19">
        <v>10</v>
      </c>
      <c r="V2950" s="20">
        <f>(+T2950/(T2950+U2950))</f>
        <v>0.6428571428571429</v>
      </c>
    </row>
    <row r="2951" spans="1:22" x14ac:dyDescent="0.35">
      <c r="A2951" s="11">
        <v>145372</v>
      </c>
      <c r="B2951" s="11" t="s">
        <v>173</v>
      </c>
      <c r="C2951" s="11">
        <v>2008</v>
      </c>
      <c r="D2951" s="12">
        <v>6</v>
      </c>
      <c r="E2951" s="13">
        <v>4</v>
      </c>
      <c r="F2951" s="14">
        <f>+(D2951/(D2951+E2951))</f>
        <v>0.6</v>
      </c>
      <c r="G2951" s="15" t="e">
        <v>#N/A</v>
      </c>
      <c r="H2951" s="15" t="e">
        <v>#N/A</v>
      </c>
      <c r="L2951" s="16">
        <v>13</v>
      </c>
      <c r="M2951" s="16">
        <v>13</v>
      </c>
      <c r="N2951" s="17">
        <f>+L2951/(L2951+M2951)</f>
        <v>0.5</v>
      </c>
      <c r="T2951" s="19">
        <v>18</v>
      </c>
      <c r="U2951" s="19">
        <v>9</v>
      </c>
      <c r="V2951" s="20">
        <f>(+T2951/(T2951+U2951))</f>
        <v>0.66666666666666663</v>
      </c>
    </row>
    <row r="2952" spans="1:22" x14ac:dyDescent="0.35">
      <c r="A2952" s="11">
        <v>145372</v>
      </c>
      <c r="B2952" s="11" t="s">
        <v>173</v>
      </c>
      <c r="C2952" s="11">
        <v>2009</v>
      </c>
      <c r="D2952" s="12">
        <v>7</v>
      </c>
      <c r="E2952" s="13">
        <v>2</v>
      </c>
      <c r="F2952" s="14">
        <f>+(D2952/(D2952+E2952))</f>
        <v>0.77777777777777779</v>
      </c>
      <c r="G2952" s="15" t="e">
        <v>#N/A</v>
      </c>
      <c r="H2952" s="15" t="e">
        <v>#N/A</v>
      </c>
      <c r="L2952" s="16">
        <v>12</v>
      </c>
      <c r="M2952" s="16">
        <v>13</v>
      </c>
      <c r="N2952" s="17">
        <f>+L2952/(L2952+M2952)</f>
        <v>0.48</v>
      </c>
      <c r="T2952" s="19">
        <v>7</v>
      </c>
      <c r="U2952" s="19">
        <v>17</v>
      </c>
      <c r="V2952" s="20">
        <f>(+T2952/(T2952+U2952))</f>
        <v>0.29166666666666669</v>
      </c>
    </row>
    <row r="2953" spans="1:22" x14ac:dyDescent="0.35">
      <c r="A2953" s="11">
        <v>145372</v>
      </c>
      <c r="B2953" s="11" t="s">
        <v>173</v>
      </c>
      <c r="C2953" s="11">
        <v>2010</v>
      </c>
      <c r="D2953" s="12">
        <v>7</v>
      </c>
      <c r="E2953" s="13">
        <v>3</v>
      </c>
      <c r="F2953" s="14">
        <f>+(D2953/(D2953+E2953))</f>
        <v>0.7</v>
      </c>
      <c r="G2953" s="15" t="e">
        <v>#N/A</v>
      </c>
      <c r="H2953" s="15" t="e">
        <v>#N/A</v>
      </c>
      <c r="L2953" s="16">
        <v>13</v>
      </c>
      <c r="M2953" s="16">
        <v>12</v>
      </c>
      <c r="N2953" s="17">
        <f>+L2953/(L2953+M2953)</f>
        <v>0.52</v>
      </c>
      <c r="T2953" s="19">
        <v>8</v>
      </c>
      <c r="U2953" s="19">
        <v>17</v>
      </c>
      <c r="V2953" s="20">
        <f>(+T2953/(T2953+U2953))</f>
        <v>0.32</v>
      </c>
    </row>
    <row r="2954" spans="1:22" x14ac:dyDescent="0.35">
      <c r="A2954" s="11">
        <v>145372</v>
      </c>
      <c r="B2954" s="11" t="s">
        <v>173</v>
      </c>
      <c r="C2954" s="11">
        <v>2011</v>
      </c>
      <c r="D2954" s="12">
        <v>7</v>
      </c>
      <c r="E2954" s="13">
        <v>4</v>
      </c>
      <c r="F2954" s="14">
        <f>+(D2954/(D2954+E2954))</f>
        <v>0.63636363636363635</v>
      </c>
      <c r="G2954" s="15" t="e">
        <v>#N/A</v>
      </c>
      <c r="H2954" s="15" t="e">
        <v>#N/A</v>
      </c>
      <c r="L2954" s="16">
        <v>12</v>
      </c>
      <c r="M2954" s="16">
        <v>13</v>
      </c>
      <c r="N2954" s="17">
        <f>+L2954/(L2954+M2954)</f>
        <v>0.48</v>
      </c>
      <c r="T2954" s="19">
        <v>13</v>
      </c>
      <c r="U2954" s="19">
        <v>12</v>
      </c>
      <c r="V2954" s="20">
        <f>(+T2954/(T2954+U2954))</f>
        <v>0.52</v>
      </c>
    </row>
    <row r="2955" spans="1:22" x14ac:dyDescent="0.35">
      <c r="A2955" s="11">
        <v>145372</v>
      </c>
      <c r="B2955" s="11" t="s">
        <v>173</v>
      </c>
      <c r="C2955" s="11">
        <v>2012</v>
      </c>
      <c r="D2955" s="12">
        <v>8</v>
      </c>
      <c r="E2955" s="13">
        <v>2</v>
      </c>
      <c r="F2955" s="14">
        <f>+(D2955/(D2955+E2955))</f>
        <v>0.8</v>
      </c>
      <c r="G2955" s="15" t="e">
        <v>#N/A</v>
      </c>
      <c r="H2955" s="15" t="e">
        <v>#N/A</v>
      </c>
      <c r="L2955" s="16">
        <v>15</v>
      </c>
      <c r="M2955" s="16">
        <v>9</v>
      </c>
      <c r="N2955" s="17">
        <f>+L2955/(L2955+M2955)</f>
        <v>0.625</v>
      </c>
      <c r="T2955" s="19">
        <v>7</v>
      </c>
      <c r="U2955" s="19">
        <v>18</v>
      </c>
      <c r="V2955" s="20">
        <f>(+T2955/(T2955+U2955))</f>
        <v>0.28000000000000003</v>
      </c>
    </row>
    <row r="2956" spans="1:22" x14ac:dyDescent="0.35">
      <c r="A2956" s="11">
        <v>145372</v>
      </c>
      <c r="B2956" s="11" t="s">
        <v>173</v>
      </c>
      <c r="C2956" s="11">
        <v>2013</v>
      </c>
      <c r="D2956" s="12">
        <v>9</v>
      </c>
      <c r="E2956" s="13">
        <v>2</v>
      </c>
      <c r="F2956" s="14">
        <f>+(D2956/(D2956+E2956))</f>
        <v>0.81818181818181823</v>
      </c>
      <c r="G2956" s="15" t="e">
        <v>#N/A</v>
      </c>
      <c r="H2956" s="15" t="e">
        <v>#N/A</v>
      </c>
      <c r="L2956" s="16">
        <v>9</v>
      </c>
      <c r="M2956" s="16">
        <v>16</v>
      </c>
      <c r="N2956" s="17">
        <f>+L2956/(L2956+M2956)</f>
        <v>0.36</v>
      </c>
      <c r="T2956" s="19">
        <v>13</v>
      </c>
      <c r="U2956" s="19">
        <v>12</v>
      </c>
      <c r="V2956" s="20">
        <f>(+T2956/(T2956+U2956))</f>
        <v>0.52</v>
      </c>
    </row>
    <row r="2957" spans="1:22" x14ac:dyDescent="0.35">
      <c r="A2957" s="11">
        <v>145372</v>
      </c>
      <c r="B2957" s="11" t="s">
        <v>173</v>
      </c>
      <c r="C2957" s="11">
        <v>2014</v>
      </c>
      <c r="D2957" s="12">
        <v>7</v>
      </c>
      <c r="E2957" s="13">
        <v>3</v>
      </c>
      <c r="F2957" s="14">
        <f>+(D2957/(D2957+E2957))</f>
        <v>0.7</v>
      </c>
      <c r="G2957" s="15" t="e">
        <v>#N/A</v>
      </c>
      <c r="H2957" s="15" t="e">
        <v>#N/A</v>
      </c>
      <c r="L2957" s="16">
        <v>15</v>
      </c>
      <c r="M2957" s="16">
        <v>10</v>
      </c>
      <c r="N2957" s="17">
        <f>+L2957/(L2957+M2957)</f>
        <v>0.6</v>
      </c>
      <c r="T2957" s="19">
        <v>10</v>
      </c>
      <c r="U2957" s="19">
        <v>15</v>
      </c>
      <c r="V2957" s="20">
        <f>(+T2957/(T2957+U2957))</f>
        <v>0.4</v>
      </c>
    </row>
    <row r="2958" spans="1:22" x14ac:dyDescent="0.35">
      <c r="A2958" s="11">
        <v>145372</v>
      </c>
      <c r="B2958" s="11" t="s">
        <v>173</v>
      </c>
      <c r="C2958" s="11">
        <v>2015</v>
      </c>
      <c r="D2958" s="12">
        <v>3</v>
      </c>
      <c r="E2958" s="13">
        <v>7</v>
      </c>
      <c r="F2958" s="14">
        <f>+(D2958/(D2958+E2958))</f>
        <v>0.3</v>
      </c>
      <c r="G2958" s="15" t="e">
        <v>#N/A</v>
      </c>
      <c r="H2958" s="15" t="e">
        <v>#N/A</v>
      </c>
      <c r="L2958" s="16">
        <v>13</v>
      </c>
      <c r="M2958" s="16">
        <v>12</v>
      </c>
      <c r="N2958" s="17">
        <f>+L2958/(L2958+M2958)</f>
        <v>0.52</v>
      </c>
      <c r="T2958" s="19">
        <v>12</v>
      </c>
      <c r="U2958" s="19">
        <v>14</v>
      </c>
      <c r="V2958" s="20">
        <f>(+T2958/(T2958+U2958))</f>
        <v>0.46153846153846156</v>
      </c>
    </row>
    <row r="2959" spans="1:22" x14ac:dyDescent="0.35">
      <c r="A2959" s="11">
        <v>145372</v>
      </c>
      <c r="B2959" s="11" t="s">
        <v>173</v>
      </c>
      <c r="C2959" s="11">
        <v>2016</v>
      </c>
      <c r="D2959" s="12">
        <v>2</v>
      </c>
      <c r="E2959" s="13">
        <v>8</v>
      </c>
      <c r="F2959" s="14">
        <f>+(D2959/(D2959+E2959))</f>
        <v>0.2</v>
      </c>
      <c r="G2959" s="15" t="e">
        <v>#N/A</v>
      </c>
      <c r="H2959" s="15" t="e">
        <v>#N/A</v>
      </c>
      <c r="L2959" s="16">
        <v>13</v>
      </c>
      <c r="M2959" s="16">
        <v>13</v>
      </c>
      <c r="N2959" s="17">
        <f>+L2959/(L2959+M2959)</f>
        <v>0.5</v>
      </c>
      <c r="T2959" s="19">
        <v>20</v>
      </c>
      <c r="U2959" s="19">
        <v>8</v>
      </c>
      <c r="V2959" s="20">
        <f>(+T2959/(T2959+U2959))</f>
        <v>0.7142857142857143</v>
      </c>
    </row>
    <row r="2960" spans="1:22" x14ac:dyDescent="0.35">
      <c r="A2960" s="11">
        <v>145372</v>
      </c>
      <c r="B2960" s="11" t="s">
        <v>173</v>
      </c>
      <c r="C2960" s="11">
        <v>2017</v>
      </c>
      <c r="D2960" s="12">
        <v>4</v>
      </c>
      <c r="E2960" s="13">
        <v>6</v>
      </c>
      <c r="F2960" s="14">
        <f>+(D2960/(D2960+E2960))</f>
        <v>0.4</v>
      </c>
      <c r="G2960" s="15" t="e">
        <v>#N/A</v>
      </c>
      <c r="H2960" s="15" t="e">
        <v>#N/A</v>
      </c>
      <c r="L2960" s="16">
        <v>21</v>
      </c>
      <c r="M2960" s="16">
        <v>6</v>
      </c>
      <c r="N2960" s="17">
        <f>+L2960/(L2960+M2960)</f>
        <v>0.77777777777777779</v>
      </c>
      <c r="O2960" s="18">
        <v>6300</v>
      </c>
      <c r="P2960" s="18">
        <v>450</v>
      </c>
      <c r="T2960" s="19">
        <v>23</v>
      </c>
      <c r="U2960" s="19">
        <v>9</v>
      </c>
      <c r="V2960" s="20">
        <f>(+T2960/(T2960+U2960))</f>
        <v>0.71875</v>
      </c>
    </row>
    <row r="2961" spans="1:22" x14ac:dyDescent="0.35">
      <c r="A2961" s="11">
        <v>145372</v>
      </c>
      <c r="B2961" s="11" t="s">
        <v>173</v>
      </c>
      <c r="C2961" s="11">
        <v>2018</v>
      </c>
      <c r="D2961" s="12">
        <v>3</v>
      </c>
      <c r="E2961" s="13">
        <v>7</v>
      </c>
      <c r="F2961" s="14">
        <f>+(D2961/(D2961+E2961))</f>
        <v>0.3</v>
      </c>
      <c r="G2961" s="15" t="e">
        <v>#N/A</v>
      </c>
      <c r="H2961" s="15" t="e">
        <v>#N/A</v>
      </c>
      <c r="L2961" s="16">
        <v>19</v>
      </c>
      <c r="M2961" s="16">
        <v>9</v>
      </c>
      <c r="N2961" s="17">
        <f>+L2961/(L2961+M2961)</f>
        <v>0.6785714285714286</v>
      </c>
      <c r="O2961" s="18">
        <v>5050</v>
      </c>
      <c r="P2961" s="18">
        <v>420</v>
      </c>
      <c r="T2961" s="19">
        <v>22</v>
      </c>
      <c r="U2961" s="19">
        <v>8</v>
      </c>
      <c r="V2961" s="20">
        <f>(+T2961/(T2961+U2961))</f>
        <v>0.73333333333333328</v>
      </c>
    </row>
    <row r="2962" spans="1:22" x14ac:dyDescent="0.35">
      <c r="A2962" s="11">
        <v>145372</v>
      </c>
      <c r="B2962" s="11" t="s">
        <v>173</v>
      </c>
      <c r="C2962" s="11">
        <v>2019</v>
      </c>
      <c r="D2962" s="12">
        <v>8</v>
      </c>
      <c r="E2962" s="13">
        <v>3</v>
      </c>
      <c r="F2962" s="14">
        <f>+(D2962/(D2962+E2962))</f>
        <v>0.72727272727272729</v>
      </c>
      <c r="G2962" s="15">
        <v>4046</v>
      </c>
      <c r="H2962" s="15">
        <v>578</v>
      </c>
      <c r="L2962" s="16">
        <v>17</v>
      </c>
      <c r="M2962" s="16">
        <v>9</v>
      </c>
      <c r="N2962" s="17">
        <f>+L2962/(L2962+M2962)</f>
        <v>0.65384615384615385</v>
      </c>
      <c r="T2962" s="19">
        <v>23</v>
      </c>
      <c r="U2962" s="19">
        <v>5</v>
      </c>
      <c r="V2962" s="20">
        <f>(+T2962/(T2962+U2962))</f>
        <v>0.8214285714285714</v>
      </c>
    </row>
    <row r="2963" spans="1:22" x14ac:dyDescent="0.35">
      <c r="A2963" s="11">
        <v>145372</v>
      </c>
      <c r="B2963" s="11" t="s">
        <v>173</v>
      </c>
      <c r="C2963" s="11">
        <v>2020</v>
      </c>
      <c r="D2963" s="12">
        <v>1</v>
      </c>
      <c r="E2963" s="13">
        <v>3</v>
      </c>
      <c r="F2963" s="14">
        <f>+(D2963/(D2963+E2963))</f>
        <v>0.25</v>
      </c>
      <c r="G2963" s="15" t="e">
        <v>#N/A</v>
      </c>
      <c r="H2963" s="15" t="e">
        <v>#N/A</v>
      </c>
      <c r="L2963" s="16">
        <v>14</v>
      </c>
      <c r="M2963" s="16">
        <v>13</v>
      </c>
      <c r="N2963" s="17">
        <f>+L2963/(L2963+M2963)</f>
        <v>0.51851851851851849</v>
      </c>
      <c r="T2963" s="19">
        <v>16</v>
      </c>
      <c r="U2963" s="19">
        <v>10</v>
      </c>
      <c r="V2963" s="20">
        <f>(+T2963/(T2963+U2963))</f>
        <v>0.61538461538461542</v>
      </c>
    </row>
    <row r="2964" spans="1:22" x14ac:dyDescent="0.35">
      <c r="A2964" s="11">
        <v>145372</v>
      </c>
      <c r="B2964" s="11" t="s">
        <v>173</v>
      </c>
      <c r="C2964" s="11">
        <v>2021</v>
      </c>
      <c r="D2964" s="12">
        <v>8</v>
      </c>
      <c r="E2964" s="13">
        <v>3</v>
      </c>
      <c r="F2964" s="14">
        <f>+(D2964/(D2964+E2964))</f>
        <v>0.72727272727272729</v>
      </c>
      <c r="G2964" s="15" t="e">
        <v>#N/A</v>
      </c>
      <c r="H2964" s="15" t="e">
        <v>#N/A</v>
      </c>
      <c r="L2964" s="16">
        <v>4</v>
      </c>
      <c r="M2964" s="16">
        <v>10</v>
      </c>
      <c r="N2964" s="17">
        <f>+L2964/(L2964+M2964)</f>
        <v>0.2857142857142857</v>
      </c>
      <c r="T2964" s="19">
        <v>9</v>
      </c>
      <c r="U2964" s="19">
        <v>10</v>
      </c>
      <c r="V2964" s="20">
        <f>(+T2964/(T2964+U2964))</f>
        <v>0.47368421052631576</v>
      </c>
    </row>
    <row r="2965" spans="1:22" x14ac:dyDescent="0.35">
      <c r="A2965" s="11">
        <v>145372</v>
      </c>
      <c r="B2965" s="11" t="s">
        <v>173</v>
      </c>
      <c r="C2965" s="11">
        <v>2022</v>
      </c>
      <c r="D2965" s="12">
        <v>7</v>
      </c>
      <c r="E2965" s="13">
        <v>3</v>
      </c>
      <c r="F2965" s="14">
        <f>+(D2965/(D2965+E2965))</f>
        <v>0.7</v>
      </c>
      <c r="G2965" s="15" t="e">
        <v>#N/A</v>
      </c>
      <c r="H2965" s="15" t="e">
        <v>#N/A</v>
      </c>
      <c r="L2965" s="16">
        <v>5</v>
      </c>
      <c r="M2965" s="16">
        <v>21</v>
      </c>
      <c r="N2965" s="17">
        <f>+L2965/(L2965+M2965)</f>
        <v>0.19230769230769232</v>
      </c>
      <c r="O2965" s="18">
        <v>1398</v>
      </c>
      <c r="P2965" s="18">
        <v>155</v>
      </c>
      <c r="S2965" s="70" t="e">
        <f>+Q2965/R2965</f>
        <v>#DIV/0!</v>
      </c>
      <c r="T2965" s="19">
        <v>15</v>
      </c>
      <c r="U2965" s="19">
        <v>11</v>
      </c>
      <c r="V2965" s="20">
        <f>(+T2965/(T2965+U2965))</f>
        <v>0.57692307692307687</v>
      </c>
    </row>
    <row r="2966" spans="1:22" x14ac:dyDescent="0.35">
      <c r="A2966" s="11">
        <v>145600</v>
      </c>
      <c r="B2966" s="11" t="s">
        <v>174</v>
      </c>
      <c r="C2966" s="11">
        <v>2004</v>
      </c>
      <c r="D2966" s="24"/>
      <c r="E2966" s="28"/>
      <c r="F2966" s="29"/>
      <c r="G2966" s="30"/>
      <c r="H2966" s="30"/>
      <c r="I2966" s="30"/>
      <c r="J2966" s="30"/>
      <c r="K2966" s="30"/>
      <c r="L2966" s="16">
        <v>24</v>
      </c>
      <c r="M2966" s="16">
        <v>8</v>
      </c>
      <c r="N2966" s="17">
        <f>+L2966/(L2966+M2966)</f>
        <v>0.75</v>
      </c>
      <c r="O2966" s="18">
        <v>55260</v>
      </c>
      <c r="P2966" s="18">
        <v>4605</v>
      </c>
      <c r="T2966" s="19">
        <v>12</v>
      </c>
      <c r="U2966" s="19">
        <v>16</v>
      </c>
      <c r="V2966" s="20">
        <f>(+T2966/(T2966+U2966))</f>
        <v>0.42857142857142855</v>
      </c>
    </row>
    <row r="2967" spans="1:22" x14ac:dyDescent="0.35">
      <c r="A2967" s="11">
        <v>145600</v>
      </c>
      <c r="B2967" s="11" t="s">
        <v>174</v>
      </c>
      <c r="C2967" s="11">
        <v>2005</v>
      </c>
      <c r="D2967" s="24"/>
      <c r="E2967" s="28"/>
      <c r="F2967" s="29"/>
      <c r="G2967" s="30"/>
      <c r="H2967" s="30"/>
      <c r="I2967" s="30"/>
      <c r="J2967" s="30"/>
      <c r="K2967" s="30"/>
      <c r="L2967" s="16">
        <v>15</v>
      </c>
      <c r="M2967" s="16">
        <v>14</v>
      </c>
      <c r="N2967" s="17">
        <f>+L2967/(L2967+M2967)</f>
        <v>0.51724137931034486</v>
      </c>
      <c r="T2967" s="19">
        <v>14</v>
      </c>
      <c r="U2967" s="19">
        <v>15</v>
      </c>
      <c r="V2967" s="20">
        <f>(+T2967/(T2967+U2967))</f>
        <v>0.48275862068965519</v>
      </c>
    </row>
    <row r="2968" spans="1:22" x14ac:dyDescent="0.35">
      <c r="A2968" s="11">
        <v>145600</v>
      </c>
      <c r="B2968" s="11" t="s">
        <v>174</v>
      </c>
      <c r="C2968" s="11">
        <v>2006</v>
      </c>
      <c r="D2968" s="24"/>
      <c r="E2968" s="28"/>
      <c r="F2968" s="29"/>
      <c r="G2968" s="30"/>
      <c r="H2968" s="30"/>
      <c r="I2968" s="30"/>
      <c r="J2968" s="30"/>
      <c r="K2968" s="30"/>
      <c r="L2968" s="16">
        <v>16</v>
      </c>
      <c r="M2968" s="16">
        <v>15</v>
      </c>
      <c r="N2968" s="17">
        <f>+L2968/(L2968+M2968)</f>
        <v>0.5161290322580645</v>
      </c>
      <c r="T2968" s="19">
        <v>16</v>
      </c>
      <c r="U2968" s="19">
        <v>14</v>
      </c>
      <c r="V2968" s="20">
        <f>(+T2968/(T2968+U2968))</f>
        <v>0.53333333333333333</v>
      </c>
    </row>
    <row r="2969" spans="1:22" x14ac:dyDescent="0.35">
      <c r="A2969" s="11">
        <v>145600</v>
      </c>
      <c r="B2969" s="11" t="s">
        <v>174</v>
      </c>
      <c r="C2969" s="11">
        <v>2007</v>
      </c>
      <c r="D2969" s="24"/>
      <c r="E2969" s="28"/>
      <c r="F2969" s="29"/>
      <c r="G2969" s="30"/>
      <c r="H2969" s="30"/>
      <c r="I2969" s="30"/>
      <c r="J2969" s="30"/>
      <c r="K2969" s="30"/>
      <c r="L2969" s="16">
        <v>14</v>
      </c>
      <c r="M2969" s="16">
        <v>18</v>
      </c>
      <c r="N2969" s="17">
        <f>+L2969/(L2969+M2969)</f>
        <v>0.4375</v>
      </c>
      <c r="T2969" s="19">
        <v>19</v>
      </c>
      <c r="U2969" s="19">
        <v>13</v>
      </c>
      <c r="V2969" s="20">
        <f>(+T2969/(T2969+U2969))</f>
        <v>0.59375</v>
      </c>
    </row>
    <row r="2970" spans="1:22" x14ac:dyDescent="0.35">
      <c r="A2970" s="11">
        <v>145600</v>
      </c>
      <c r="B2970" s="11" t="s">
        <v>174</v>
      </c>
      <c r="C2970" s="11">
        <v>2008</v>
      </c>
      <c r="D2970" s="24"/>
      <c r="E2970" s="28"/>
      <c r="F2970" s="29"/>
      <c r="G2970" s="30"/>
      <c r="H2970" s="30"/>
      <c r="I2970" s="30"/>
      <c r="J2970" s="30"/>
      <c r="K2970" s="30"/>
      <c r="L2970" s="16">
        <v>18</v>
      </c>
      <c r="M2970" s="16">
        <v>15</v>
      </c>
      <c r="N2970" s="17">
        <f>+L2970/(L2970+M2970)</f>
        <v>0.54545454545454541</v>
      </c>
      <c r="T2970" s="19">
        <v>10</v>
      </c>
      <c r="U2970" s="19">
        <v>20</v>
      </c>
      <c r="V2970" s="20">
        <f>(+T2970/(T2970+U2970))</f>
        <v>0.33333333333333331</v>
      </c>
    </row>
    <row r="2971" spans="1:22" x14ac:dyDescent="0.35">
      <c r="A2971" s="11">
        <v>145600</v>
      </c>
      <c r="B2971" s="11" t="s">
        <v>174</v>
      </c>
      <c r="C2971" s="11">
        <v>2009</v>
      </c>
      <c r="D2971" s="24"/>
      <c r="E2971" s="28"/>
      <c r="F2971" s="29"/>
      <c r="G2971" s="30"/>
      <c r="H2971" s="30"/>
      <c r="I2971" s="30"/>
      <c r="J2971" s="30"/>
      <c r="K2971" s="30"/>
      <c r="L2971" s="16">
        <v>16</v>
      </c>
      <c r="M2971" s="16">
        <v>15</v>
      </c>
      <c r="N2971" s="17">
        <f>+L2971/(L2971+M2971)</f>
        <v>0.5161290322580645</v>
      </c>
      <c r="T2971" s="19">
        <v>14</v>
      </c>
      <c r="U2971" s="19">
        <v>16</v>
      </c>
      <c r="V2971" s="20">
        <f>(+T2971/(T2971+U2971))</f>
        <v>0.46666666666666667</v>
      </c>
    </row>
    <row r="2972" spans="1:22" x14ac:dyDescent="0.35">
      <c r="A2972" s="11">
        <v>145600</v>
      </c>
      <c r="B2972" s="11" t="s">
        <v>174</v>
      </c>
      <c r="C2972" s="11">
        <v>2010</v>
      </c>
      <c r="D2972" s="24"/>
      <c r="E2972" s="28"/>
      <c r="F2972" s="29"/>
      <c r="G2972" s="30"/>
      <c r="H2972" s="30"/>
      <c r="I2972" s="30"/>
      <c r="J2972" s="30"/>
      <c r="K2972" s="30"/>
      <c r="L2972" s="16">
        <v>8</v>
      </c>
      <c r="M2972" s="16">
        <v>22</v>
      </c>
      <c r="N2972" s="17">
        <f>+L2972/(L2972+M2972)</f>
        <v>0.26666666666666666</v>
      </c>
      <c r="T2972" s="19">
        <v>12</v>
      </c>
      <c r="U2972" s="19">
        <v>18</v>
      </c>
      <c r="V2972" s="20">
        <f>(+T2972/(T2972+U2972))</f>
        <v>0.4</v>
      </c>
    </row>
    <row r="2973" spans="1:22" x14ac:dyDescent="0.35">
      <c r="A2973" s="11">
        <v>145600</v>
      </c>
      <c r="B2973" s="11" t="s">
        <v>174</v>
      </c>
      <c r="C2973" s="11">
        <v>2011</v>
      </c>
      <c r="D2973" s="24"/>
      <c r="E2973" s="28"/>
      <c r="F2973" s="29"/>
      <c r="G2973" s="30"/>
      <c r="H2973" s="30"/>
      <c r="I2973" s="30"/>
      <c r="J2973" s="30"/>
      <c r="K2973" s="30"/>
      <c r="L2973" s="16">
        <v>7</v>
      </c>
      <c r="M2973" s="16">
        <v>24</v>
      </c>
      <c r="N2973" s="17">
        <f>+L2973/(L2973+M2973)</f>
        <v>0.22580645161290322</v>
      </c>
      <c r="T2973" s="19">
        <v>14</v>
      </c>
      <c r="U2973" s="19">
        <v>16</v>
      </c>
      <c r="V2973" s="20">
        <f>(+T2973/(T2973+U2973))</f>
        <v>0.46666666666666667</v>
      </c>
    </row>
    <row r="2974" spans="1:22" x14ac:dyDescent="0.35">
      <c r="A2974" s="11">
        <v>145600</v>
      </c>
      <c r="B2974" s="11" t="s">
        <v>174</v>
      </c>
      <c r="C2974" s="11">
        <v>2012</v>
      </c>
      <c r="D2974" s="24"/>
      <c r="E2974" s="28"/>
      <c r="F2974" s="29"/>
      <c r="G2974" s="30"/>
      <c r="H2974" s="30"/>
      <c r="I2974" s="30"/>
      <c r="J2974" s="30"/>
      <c r="K2974" s="30"/>
      <c r="L2974" s="16">
        <v>8</v>
      </c>
      <c r="M2974" s="16">
        <v>22</v>
      </c>
      <c r="N2974" s="17">
        <f>+L2974/(L2974+M2974)</f>
        <v>0.26666666666666666</v>
      </c>
      <c r="T2974" s="19">
        <v>18</v>
      </c>
      <c r="U2974" s="19">
        <v>13</v>
      </c>
      <c r="V2974" s="20">
        <f>(+T2974/(T2974+U2974))</f>
        <v>0.58064516129032262</v>
      </c>
    </row>
    <row r="2975" spans="1:22" x14ac:dyDescent="0.35">
      <c r="A2975" s="11">
        <v>145600</v>
      </c>
      <c r="B2975" s="11" t="s">
        <v>174</v>
      </c>
      <c r="C2975" s="11">
        <v>2013</v>
      </c>
      <c r="D2975" s="24"/>
      <c r="E2975" s="28"/>
      <c r="F2975" s="29"/>
      <c r="G2975" s="30"/>
      <c r="H2975" s="30"/>
      <c r="I2975" s="30"/>
      <c r="J2975" s="30"/>
      <c r="K2975" s="30"/>
      <c r="L2975" s="16">
        <v>18</v>
      </c>
      <c r="M2975" s="16">
        <v>16</v>
      </c>
      <c r="N2975" s="17">
        <f>+L2975/(L2975+M2975)</f>
        <v>0.52941176470588236</v>
      </c>
      <c r="T2975" s="19">
        <v>9</v>
      </c>
      <c r="U2975" s="19">
        <v>21</v>
      </c>
      <c r="V2975" s="20">
        <f>(+T2975/(T2975+U2975))</f>
        <v>0.3</v>
      </c>
    </row>
    <row r="2976" spans="1:22" x14ac:dyDescent="0.35">
      <c r="A2976" s="11">
        <v>145600</v>
      </c>
      <c r="B2976" s="11" t="s">
        <v>174</v>
      </c>
      <c r="C2976" s="11">
        <v>2014</v>
      </c>
      <c r="D2976" s="24"/>
      <c r="E2976" s="28"/>
      <c r="F2976" s="29"/>
      <c r="G2976" s="30"/>
      <c r="H2976" s="30"/>
      <c r="I2976" s="30"/>
      <c r="J2976" s="30"/>
      <c r="K2976" s="30"/>
      <c r="L2976" s="16">
        <v>6</v>
      </c>
      <c r="M2976" s="16">
        <v>25</v>
      </c>
      <c r="N2976" s="17">
        <f>+L2976/(L2976+M2976)</f>
        <v>0.19354838709677419</v>
      </c>
      <c r="T2976" s="19">
        <v>26</v>
      </c>
      <c r="U2976" s="19">
        <v>9</v>
      </c>
      <c r="V2976" s="20">
        <f>(+T2976/(T2976+U2976))</f>
        <v>0.74285714285714288</v>
      </c>
    </row>
    <row r="2977" spans="1:22" x14ac:dyDescent="0.35">
      <c r="A2977" s="11">
        <v>145600</v>
      </c>
      <c r="B2977" s="11" t="s">
        <v>174</v>
      </c>
      <c r="C2977" s="11">
        <v>2015</v>
      </c>
      <c r="D2977" s="24"/>
      <c r="E2977" s="28"/>
      <c r="F2977" s="29"/>
      <c r="G2977" s="30"/>
      <c r="H2977" s="30"/>
      <c r="I2977" s="30"/>
      <c r="J2977" s="30"/>
      <c r="K2977" s="30"/>
      <c r="L2977" s="16">
        <v>10</v>
      </c>
      <c r="M2977" s="16">
        <v>24</v>
      </c>
      <c r="N2977" s="17">
        <f>+L2977/(L2977+M2977)</f>
        <v>0.29411764705882354</v>
      </c>
      <c r="T2977" s="19">
        <v>6</v>
      </c>
      <c r="U2977" s="19">
        <v>14</v>
      </c>
      <c r="V2977" s="20">
        <f>(+T2977/(T2977+U2977))</f>
        <v>0.3</v>
      </c>
    </row>
    <row r="2978" spans="1:22" x14ac:dyDescent="0.35">
      <c r="A2978" s="11">
        <v>145600</v>
      </c>
      <c r="B2978" s="11" t="s">
        <v>174</v>
      </c>
      <c r="C2978" s="11">
        <v>2016</v>
      </c>
      <c r="D2978" s="24"/>
      <c r="E2978" s="28"/>
      <c r="F2978" s="29"/>
      <c r="G2978" s="30"/>
      <c r="H2978" s="30"/>
      <c r="I2978" s="30"/>
      <c r="J2978" s="30"/>
      <c r="K2978" s="30"/>
      <c r="L2978" s="16">
        <v>5</v>
      </c>
      <c r="M2978" s="16">
        <v>25</v>
      </c>
      <c r="N2978" s="17">
        <f>+L2978/(L2978+M2978)</f>
        <v>0.16666666666666666</v>
      </c>
      <c r="T2978" s="19">
        <v>12</v>
      </c>
      <c r="U2978" s="19">
        <v>18</v>
      </c>
      <c r="V2978" s="20">
        <f>(+T2978/(T2978+U2978))</f>
        <v>0.4</v>
      </c>
    </row>
    <row r="2979" spans="1:22" x14ac:dyDescent="0.35">
      <c r="A2979" s="11">
        <v>145600</v>
      </c>
      <c r="B2979" s="11" t="s">
        <v>174</v>
      </c>
      <c r="C2979" s="11">
        <v>2017</v>
      </c>
      <c r="D2979" s="24"/>
      <c r="E2979" s="28"/>
      <c r="F2979" s="29"/>
      <c r="G2979" s="30"/>
      <c r="H2979" s="30"/>
      <c r="I2979" s="30"/>
      <c r="J2979" s="30"/>
      <c r="K2979" s="30"/>
      <c r="L2979" s="16">
        <v>17</v>
      </c>
      <c r="M2979" s="16">
        <v>19</v>
      </c>
      <c r="N2979" s="17">
        <f>+L2979/(L2979+M2979)</f>
        <v>0.47222222222222221</v>
      </c>
      <c r="O2979" s="18">
        <v>50439</v>
      </c>
      <c r="P2979" s="18">
        <v>2802</v>
      </c>
      <c r="T2979" s="19">
        <v>6</v>
      </c>
      <c r="U2979" s="19">
        <v>25</v>
      </c>
      <c r="V2979" s="20">
        <f>(+T2979/(T2979+U2979))</f>
        <v>0.19354838709677419</v>
      </c>
    </row>
    <row r="2980" spans="1:22" x14ac:dyDescent="0.35">
      <c r="A2980" s="11">
        <v>145600</v>
      </c>
      <c r="B2980" s="11" t="s">
        <v>174</v>
      </c>
      <c r="C2980" s="11">
        <v>2018</v>
      </c>
      <c r="D2980" s="24"/>
      <c r="E2980" s="28"/>
      <c r="F2980" s="29"/>
      <c r="G2980" s="30"/>
      <c r="H2980" s="30"/>
      <c r="I2980" s="30"/>
      <c r="J2980" s="30"/>
      <c r="K2980" s="30"/>
      <c r="L2980" s="16">
        <v>20</v>
      </c>
      <c r="M2980" s="16">
        <v>16</v>
      </c>
      <c r="N2980" s="17">
        <f>+L2980/(L2980+M2980)</f>
        <v>0.55555555555555558</v>
      </c>
      <c r="O2980" s="18">
        <v>36549</v>
      </c>
      <c r="P2980" s="18">
        <v>2030</v>
      </c>
      <c r="T2980" s="19">
        <v>8</v>
      </c>
      <c r="U2980" s="19">
        <v>22</v>
      </c>
      <c r="V2980" s="20">
        <f>(+T2980/(T2980+U2980))</f>
        <v>0.26666666666666666</v>
      </c>
    </row>
    <row r="2981" spans="1:22" x14ac:dyDescent="0.35">
      <c r="A2981" s="11">
        <v>145600</v>
      </c>
      <c r="B2981" s="11" t="s">
        <v>174</v>
      </c>
      <c r="C2981" s="11">
        <v>2019</v>
      </c>
      <c r="D2981" s="24"/>
      <c r="E2981" s="28"/>
      <c r="F2981" s="29"/>
      <c r="G2981" s="30"/>
      <c r="H2981" s="30"/>
      <c r="I2981" s="30"/>
      <c r="J2981" s="30"/>
      <c r="K2981" s="30"/>
      <c r="L2981" s="16">
        <v>16</v>
      </c>
      <c r="M2981" s="16">
        <v>16</v>
      </c>
      <c r="N2981" s="17">
        <f>+L2981/(L2981+M2981)</f>
        <v>0.5</v>
      </c>
      <c r="T2981" s="19">
        <v>3</v>
      </c>
      <c r="U2981" s="19">
        <v>26</v>
      </c>
      <c r="V2981" s="20">
        <f>(+T2981/(T2981+U2981))</f>
        <v>0.10344827586206896</v>
      </c>
    </row>
    <row r="2982" spans="1:22" x14ac:dyDescent="0.35">
      <c r="A2982" s="11">
        <v>145600</v>
      </c>
      <c r="B2982" s="11" t="s">
        <v>174</v>
      </c>
      <c r="C2982" s="11">
        <v>2020</v>
      </c>
      <c r="D2982" s="24"/>
      <c r="E2982" s="28"/>
      <c r="F2982" s="29"/>
      <c r="G2982" s="30"/>
      <c r="H2982" s="30"/>
      <c r="I2982" s="30"/>
      <c r="J2982" s="30"/>
      <c r="K2982" s="30"/>
      <c r="L2982" s="16">
        <v>18</v>
      </c>
      <c r="M2982" s="16">
        <v>17</v>
      </c>
      <c r="N2982" s="17">
        <f>+L2982/(L2982+M2982)</f>
        <v>0.51428571428571423</v>
      </c>
      <c r="T2982" s="19">
        <v>3</v>
      </c>
      <c r="U2982" s="19">
        <v>27</v>
      </c>
      <c r="V2982" s="20">
        <f>(+T2982/(T2982+U2982))</f>
        <v>0.1</v>
      </c>
    </row>
    <row r="2983" spans="1:22" x14ac:dyDescent="0.35">
      <c r="A2983" s="11">
        <v>145600</v>
      </c>
      <c r="B2983" s="11" t="s">
        <v>174</v>
      </c>
      <c r="C2983" s="11">
        <v>2021</v>
      </c>
      <c r="D2983" s="24"/>
      <c r="E2983" s="28"/>
      <c r="F2983" s="29"/>
      <c r="G2983" s="30"/>
      <c r="H2983" s="30"/>
      <c r="I2983" s="30"/>
      <c r="J2983" s="30"/>
      <c r="K2983" s="30"/>
      <c r="L2983" s="16">
        <v>9</v>
      </c>
      <c r="M2983" s="16">
        <v>13</v>
      </c>
      <c r="N2983" s="17">
        <f>+L2983/(L2983+M2983)</f>
        <v>0.40909090909090912</v>
      </c>
      <c r="T2983" s="19">
        <v>3</v>
      </c>
      <c r="U2983" s="19">
        <v>16</v>
      </c>
      <c r="V2983" s="20">
        <f>(+T2983/(T2983+U2983))</f>
        <v>0.15789473684210525</v>
      </c>
    </row>
    <row r="2984" spans="1:22" x14ac:dyDescent="0.35">
      <c r="A2984" s="11">
        <v>145600</v>
      </c>
      <c r="B2984" s="11" t="s">
        <v>174</v>
      </c>
      <c r="C2984" s="11">
        <v>2022</v>
      </c>
      <c r="D2984" s="24"/>
      <c r="E2984" s="28"/>
      <c r="F2984" s="29"/>
      <c r="G2984" s="30"/>
      <c r="H2984" s="30"/>
      <c r="I2984" s="30"/>
      <c r="J2984" s="30"/>
      <c r="K2984" s="30"/>
      <c r="L2984" s="16">
        <v>14</v>
      </c>
      <c r="M2984" s="16">
        <v>16</v>
      </c>
      <c r="N2984" s="17">
        <f>+L2984/(L2984+M2984)</f>
        <v>0.46666666666666667</v>
      </c>
      <c r="O2984" s="18">
        <v>25115</v>
      </c>
      <c r="P2984" s="18">
        <v>2093</v>
      </c>
      <c r="S2984" s="70" t="e">
        <f>+Q2984/R2984</f>
        <v>#DIV/0!</v>
      </c>
      <c r="T2984" s="19">
        <v>2</v>
      </c>
      <c r="U2984" s="19">
        <v>25</v>
      </c>
      <c r="V2984" s="20">
        <f>(+T2984/(T2984+U2984))</f>
        <v>7.407407407407407E-2</v>
      </c>
    </row>
    <row r="2985" spans="1:22" x14ac:dyDescent="0.35">
      <c r="A2985" s="11">
        <v>145619</v>
      </c>
      <c r="B2985" s="11" t="s">
        <v>175</v>
      </c>
      <c r="C2985" s="11">
        <v>2004</v>
      </c>
      <c r="D2985" s="12">
        <v>1</v>
      </c>
      <c r="E2985" s="13">
        <v>9</v>
      </c>
      <c r="F2985" s="14">
        <f>+(D2985/(D2985+E2985))</f>
        <v>0.1</v>
      </c>
      <c r="G2985" s="15" t="e">
        <v>#N/A</v>
      </c>
      <c r="H2985" s="15" t="e">
        <v>#N/A</v>
      </c>
      <c r="L2985" s="16">
        <v>20</v>
      </c>
      <c r="M2985" s="16">
        <v>8</v>
      </c>
      <c r="N2985" s="17">
        <f>+L2985/(L2985+M2985)</f>
        <v>0.7142857142857143</v>
      </c>
      <c r="T2985" s="19">
        <v>15</v>
      </c>
      <c r="U2985" s="19">
        <v>13</v>
      </c>
      <c r="V2985" s="20">
        <f>(+T2985/(T2985+U2985))</f>
        <v>0.5357142857142857</v>
      </c>
    </row>
    <row r="2986" spans="1:22" x14ac:dyDescent="0.35">
      <c r="A2986" s="11">
        <v>145619</v>
      </c>
      <c r="B2986" s="11" t="s">
        <v>175</v>
      </c>
      <c r="C2986" s="11">
        <v>2005</v>
      </c>
      <c r="D2986" s="12">
        <v>3</v>
      </c>
      <c r="E2986" s="13">
        <v>7</v>
      </c>
      <c r="F2986" s="14">
        <f>+(D2986/(D2986+E2986))</f>
        <v>0.3</v>
      </c>
      <c r="G2986" s="15">
        <v>5500</v>
      </c>
      <c r="H2986" s="15">
        <v>916</v>
      </c>
      <c r="L2986" s="16">
        <v>21</v>
      </c>
      <c r="M2986" s="16">
        <v>7</v>
      </c>
      <c r="N2986" s="17">
        <f>+L2986/(L2986+M2986)</f>
        <v>0.75</v>
      </c>
      <c r="T2986" s="19">
        <v>12</v>
      </c>
      <c r="U2986" s="19">
        <v>14</v>
      </c>
      <c r="V2986" s="20">
        <f>(+T2986/(T2986+U2986))</f>
        <v>0.46153846153846156</v>
      </c>
    </row>
    <row r="2987" spans="1:22" x14ac:dyDescent="0.35">
      <c r="A2987" s="11">
        <v>145619</v>
      </c>
      <c r="B2987" s="11" t="s">
        <v>175</v>
      </c>
      <c r="C2987" s="11">
        <v>2006</v>
      </c>
      <c r="D2987" s="12">
        <v>4</v>
      </c>
      <c r="E2987" s="13">
        <v>6</v>
      </c>
      <c r="F2987" s="14">
        <f>+(D2987/(D2987+E2987))</f>
        <v>0.4</v>
      </c>
      <c r="G2987" s="15" t="e">
        <v>#N/A</v>
      </c>
      <c r="H2987" s="15" t="e">
        <v>#N/A</v>
      </c>
      <c r="L2987" s="16">
        <v>10</v>
      </c>
      <c r="M2987" s="16">
        <v>15</v>
      </c>
      <c r="N2987" s="17">
        <f>+L2987/(L2987+M2987)</f>
        <v>0.4</v>
      </c>
      <c r="T2987" s="19">
        <v>13</v>
      </c>
      <c r="U2987" s="19">
        <v>13</v>
      </c>
      <c r="V2987" s="20">
        <f>(+T2987/(T2987+U2987))</f>
        <v>0.5</v>
      </c>
    </row>
    <row r="2988" spans="1:22" x14ac:dyDescent="0.35">
      <c r="A2988" s="11">
        <v>145619</v>
      </c>
      <c r="B2988" s="11" t="s">
        <v>175</v>
      </c>
      <c r="C2988" s="11">
        <v>2007</v>
      </c>
      <c r="D2988" s="12">
        <v>5</v>
      </c>
      <c r="E2988" s="13">
        <v>5</v>
      </c>
      <c r="F2988" s="14">
        <f>+(D2988/(D2988+E2988))</f>
        <v>0.5</v>
      </c>
      <c r="G2988" s="15" t="e">
        <v>#N/A</v>
      </c>
      <c r="H2988" s="15" t="e">
        <v>#N/A</v>
      </c>
      <c r="L2988" s="16">
        <v>12</v>
      </c>
      <c r="M2988" s="16">
        <v>14</v>
      </c>
      <c r="N2988" s="17">
        <f>+L2988/(L2988+M2988)</f>
        <v>0.46153846153846156</v>
      </c>
      <c r="T2988" s="19">
        <v>20</v>
      </c>
      <c r="U2988" s="19">
        <v>8</v>
      </c>
      <c r="V2988" s="20">
        <v>8</v>
      </c>
    </row>
    <row r="2989" spans="1:22" x14ac:dyDescent="0.35">
      <c r="A2989" s="11">
        <v>145619</v>
      </c>
      <c r="B2989" s="11" t="s">
        <v>175</v>
      </c>
      <c r="C2989" s="11">
        <v>2008</v>
      </c>
      <c r="D2989" s="12">
        <v>4</v>
      </c>
      <c r="E2989" s="13">
        <v>6</v>
      </c>
      <c r="F2989" s="14">
        <f>+(D2989/(D2989+E2989))</f>
        <v>0.4</v>
      </c>
      <c r="G2989" s="15" t="e">
        <v>#N/A</v>
      </c>
      <c r="H2989" s="15" t="e">
        <v>#N/A</v>
      </c>
      <c r="L2989" s="16">
        <v>11</v>
      </c>
      <c r="M2989" s="16">
        <v>15</v>
      </c>
      <c r="N2989" s="17">
        <f>+L2989/(L2989+M2989)</f>
        <v>0.42307692307692307</v>
      </c>
      <c r="T2989" s="19">
        <v>13</v>
      </c>
      <c r="U2989" s="19">
        <v>13</v>
      </c>
      <c r="V2989" s="20">
        <v>13</v>
      </c>
    </row>
    <row r="2990" spans="1:22" x14ac:dyDescent="0.35">
      <c r="A2990" s="11">
        <v>145619</v>
      </c>
      <c r="B2990" s="11" t="s">
        <v>175</v>
      </c>
      <c r="C2990" s="11">
        <v>2009</v>
      </c>
      <c r="D2990" s="12">
        <v>6</v>
      </c>
      <c r="E2990" s="13">
        <v>4</v>
      </c>
      <c r="F2990" s="14">
        <f>+(D2990/(D2990+E2990))</f>
        <v>0.6</v>
      </c>
      <c r="G2990" s="15" t="e">
        <v>#N/A</v>
      </c>
      <c r="H2990" s="15" t="e">
        <v>#N/A</v>
      </c>
      <c r="L2990" s="16">
        <v>10</v>
      </c>
      <c r="M2990" s="16">
        <v>8</v>
      </c>
      <c r="N2990" s="17">
        <f>+L2990/(L2990+M2990)</f>
        <v>0.55555555555555558</v>
      </c>
      <c r="T2990" s="19">
        <v>12</v>
      </c>
      <c r="U2990" s="19">
        <v>14</v>
      </c>
      <c r="V2990" s="20">
        <f>(+T2990/(T2990+U2990))</f>
        <v>0.46153846153846156</v>
      </c>
    </row>
    <row r="2991" spans="1:22" x14ac:dyDescent="0.35">
      <c r="A2991" s="11">
        <v>145619</v>
      </c>
      <c r="B2991" s="11" t="s">
        <v>175</v>
      </c>
      <c r="C2991" s="11">
        <v>2010</v>
      </c>
      <c r="D2991" s="12">
        <v>7</v>
      </c>
      <c r="E2991" s="13">
        <v>4</v>
      </c>
      <c r="F2991" s="14">
        <f>+(D2991/(D2991+E2991))</f>
        <v>0.63636363636363635</v>
      </c>
      <c r="G2991" s="15" t="e">
        <v>#N/A</v>
      </c>
      <c r="H2991" s="15" t="e">
        <v>#N/A</v>
      </c>
      <c r="L2991" s="16">
        <v>14</v>
      </c>
      <c r="M2991" s="16">
        <v>11</v>
      </c>
      <c r="N2991" s="17">
        <f>+L2991/(L2991+M2991)</f>
        <v>0.56000000000000005</v>
      </c>
      <c r="T2991" s="19">
        <v>15</v>
      </c>
      <c r="U2991" s="19">
        <v>12</v>
      </c>
      <c r="V2991" s="20">
        <f>(+T2991/(T2991+U2991))</f>
        <v>0.55555555555555558</v>
      </c>
    </row>
    <row r="2992" spans="1:22" x14ac:dyDescent="0.35">
      <c r="A2992" s="11">
        <v>145619</v>
      </c>
      <c r="B2992" s="11" t="s">
        <v>175</v>
      </c>
      <c r="C2992" s="11">
        <v>2011</v>
      </c>
      <c r="D2992" s="12">
        <v>8</v>
      </c>
      <c r="E2992" s="13">
        <v>3</v>
      </c>
      <c r="F2992" s="14">
        <f>+(D2992/(D2992+E2992))</f>
        <v>0.72727272727272729</v>
      </c>
      <c r="G2992" s="15" t="e">
        <v>#N/A</v>
      </c>
      <c r="H2992" s="15" t="e">
        <v>#N/A</v>
      </c>
      <c r="L2992" s="16">
        <v>21</v>
      </c>
      <c r="M2992" s="16">
        <v>8</v>
      </c>
      <c r="N2992" s="17">
        <f>+L2992/(L2992+M2992)</f>
        <v>0.72413793103448276</v>
      </c>
      <c r="T2992" s="19">
        <v>16</v>
      </c>
      <c r="U2992" s="19">
        <v>10</v>
      </c>
      <c r="V2992" s="20">
        <f>(+T2992/(T2992+U2992))</f>
        <v>0.61538461538461542</v>
      </c>
    </row>
    <row r="2993" spans="1:22" x14ac:dyDescent="0.35">
      <c r="A2993" s="11">
        <v>145619</v>
      </c>
      <c r="B2993" s="11" t="s">
        <v>175</v>
      </c>
      <c r="C2993" s="11">
        <v>2012</v>
      </c>
      <c r="D2993" s="12">
        <v>6</v>
      </c>
      <c r="E2993" s="13">
        <v>4</v>
      </c>
      <c r="F2993" s="14">
        <f>+(D2993/(D2993+E2993))</f>
        <v>0.6</v>
      </c>
      <c r="G2993" s="15" t="e">
        <v>#N/A</v>
      </c>
      <c r="H2993" s="15" t="e">
        <v>#N/A</v>
      </c>
      <c r="L2993" s="16">
        <v>13</v>
      </c>
      <c r="M2993" s="16">
        <v>14</v>
      </c>
      <c r="N2993" s="17">
        <f>+L2993/(L2993+M2993)</f>
        <v>0.48148148148148145</v>
      </c>
      <c r="T2993" s="19">
        <v>10</v>
      </c>
      <c r="U2993" s="19">
        <v>16</v>
      </c>
      <c r="V2993" s="20">
        <f>(+T2993/(T2993+U2993))</f>
        <v>0.38461538461538464</v>
      </c>
    </row>
    <row r="2994" spans="1:22" x14ac:dyDescent="0.35">
      <c r="A2994" s="11">
        <v>145619</v>
      </c>
      <c r="B2994" s="11" t="s">
        <v>175</v>
      </c>
      <c r="C2994" s="11">
        <v>2013</v>
      </c>
      <c r="D2994" s="12">
        <v>10</v>
      </c>
      <c r="E2994" s="13">
        <v>2</v>
      </c>
      <c r="F2994" s="14">
        <f>+(D2994/(D2994+E2994))</f>
        <v>0.83333333333333337</v>
      </c>
      <c r="G2994" s="15" t="e">
        <v>#N/A</v>
      </c>
      <c r="H2994" s="15" t="e">
        <v>#N/A</v>
      </c>
      <c r="L2994" s="16">
        <v>8</v>
      </c>
      <c r="M2994" s="16">
        <v>18</v>
      </c>
      <c r="N2994" s="17">
        <f>+L2994/(L2994+M2994)</f>
        <v>0.30769230769230771</v>
      </c>
      <c r="T2994" s="19">
        <v>14</v>
      </c>
      <c r="U2994" s="19">
        <v>13</v>
      </c>
      <c r="V2994" s="20">
        <f>(+T2994/(T2994+U2994))</f>
        <v>0.51851851851851849</v>
      </c>
    </row>
    <row r="2995" spans="1:22" x14ac:dyDescent="0.35">
      <c r="A2995" s="11">
        <v>145619</v>
      </c>
      <c r="B2995" s="11" t="s">
        <v>175</v>
      </c>
      <c r="C2995" s="11">
        <v>2014</v>
      </c>
      <c r="D2995" s="12">
        <v>7</v>
      </c>
      <c r="E2995" s="13">
        <v>4</v>
      </c>
      <c r="F2995" s="14">
        <f>+(D2995/(D2995+E2995))</f>
        <v>0.63636363636363635</v>
      </c>
      <c r="G2995" s="15" t="e">
        <v>#N/A</v>
      </c>
      <c r="H2995" s="15" t="e">
        <v>#N/A</v>
      </c>
      <c r="L2995" s="16">
        <v>14</v>
      </c>
      <c r="M2995" s="16">
        <v>12</v>
      </c>
      <c r="N2995" s="17">
        <f>+L2995/(L2995+M2995)</f>
        <v>0.53846153846153844</v>
      </c>
      <c r="T2995" s="19">
        <v>12</v>
      </c>
      <c r="U2995" s="19">
        <v>14</v>
      </c>
      <c r="V2995" s="20">
        <f>(+T2995/(T2995+U2995))</f>
        <v>0.46153846153846156</v>
      </c>
    </row>
    <row r="2996" spans="1:22" x14ac:dyDescent="0.35">
      <c r="A2996" s="11">
        <v>145619</v>
      </c>
      <c r="B2996" s="11" t="s">
        <v>175</v>
      </c>
      <c r="C2996" s="11">
        <v>2015</v>
      </c>
      <c r="D2996" s="12">
        <v>7</v>
      </c>
      <c r="E2996" s="13">
        <v>4</v>
      </c>
      <c r="F2996" s="14">
        <f>+(D2996/(D2996+E2996))</f>
        <v>0.63636363636363635</v>
      </c>
      <c r="G2996" s="15" t="e">
        <v>#N/A</v>
      </c>
      <c r="H2996" s="15" t="e">
        <v>#N/A</v>
      </c>
      <c r="L2996" s="16">
        <v>18</v>
      </c>
      <c r="M2996" s="16">
        <v>9</v>
      </c>
      <c r="N2996" s="17">
        <f>+L2996/(L2996+M2996)</f>
        <v>0.66666666666666663</v>
      </c>
      <c r="T2996" s="19">
        <v>18</v>
      </c>
      <c r="U2996" s="19">
        <v>10</v>
      </c>
      <c r="V2996" s="20">
        <f>(+T2996/(T2996+U2996))</f>
        <v>0.6428571428571429</v>
      </c>
    </row>
    <row r="2997" spans="1:22" x14ac:dyDescent="0.35">
      <c r="A2997" s="11">
        <v>145619</v>
      </c>
      <c r="B2997" s="11" t="s">
        <v>175</v>
      </c>
      <c r="C2997" s="11">
        <v>2016</v>
      </c>
      <c r="D2997" s="12">
        <v>7</v>
      </c>
      <c r="E2997" s="13">
        <v>3</v>
      </c>
      <c r="F2997" s="14">
        <f>+(D2997/(D2997+E2997))</f>
        <v>0.7</v>
      </c>
      <c r="G2997" s="15" t="e">
        <v>#N/A</v>
      </c>
      <c r="H2997" s="15" t="e">
        <v>#N/A</v>
      </c>
      <c r="L2997" s="16">
        <v>31</v>
      </c>
      <c r="M2997" s="16">
        <v>1</v>
      </c>
      <c r="N2997" s="17">
        <f>+L2997/(L2997+M2997)</f>
        <v>0.96875</v>
      </c>
      <c r="T2997" s="19">
        <v>16</v>
      </c>
      <c r="U2997" s="19">
        <v>11</v>
      </c>
      <c r="V2997" s="20">
        <f>(+T2997/(T2997+U2997))</f>
        <v>0.59259259259259256</v>
      </c>
    </row>
    <row r="2998" spans="1:22" x14ac:dyDescent="0.35">
      <c r="A2998" s="11">
        <v>145619</v>
      </c>
      <c r="B2998" s="11" t="s">
        <v>175</v>
      </c>
      <c r="C2998" s="11">
        <v>2017</v>
      </c>
      <c r="D2998" s="12">
        <v>9</v>
      </c>
      <c r="E2998" s="13">
        <v>3</v>
      </c>
      <c r="F2998" s="14">
        <f>+(D2998/(D2998+E2998))</f>
        <v>0.75</v>
      </c>
      <c r="G2998" s="15" t="e">
        <v>#N/A</v>
      </c>
      <c r="H2998" s="15" t="e">
        <v>#N/A</v>
      </c>
      <c r="L2998" s="16">
        <v>23</v>
      </c>
      <c r="M2998" s="16">
        <v>5</v>
      </c>
      <c r="N2998" s="17">
        <f>+L2998/(L2998+M2998)</f>
        <v>0.8214285714285714</v>
      </c>
      <c r="O2998" s="18">
        <v>7339</v>
      </c>
      <c r="P2998" s="18">
        <v>489</v>
      </c>
      <c r="T2998" s="19">
        <v>19</v>
      </c>
      <c r="U2998" s="19">
        <v>7</v>
      </c>
      <c r="V2998" s="20">
        <f>(+T2998/(T2998+U2998))</f>
        <v>0.73076923076923073</v>
      </c>
    </row>
    <row r="2999" spans="1:22" x14ac:dyDescent="0.35">
      <c r="A2999" s="11">
        <v>145619</v>
      </c>
      <c r="B2999" s="11" t="s">
        <v>175</v>
      </c>
      <c r="C2999" s="11">
        <v>2018</v>
      </c>
      <c r="D2999" s="12">
        <v>14</v>
      </c>
      <c r="E2999" s="13">
        <v>2</v>
      </c>
      <c r="F2999" s="14">
        <f>+(D2999/(D2999+E2999))</f>
        <v>0.875</v>
      </c>
      <c r="G2999" s="15">
        <v>5428</v>
      </c>
      <c r="H2999" s="15">
        <v>1086</v>
      </c>
      <c r="L2999" s="16">
        <v>17</v>
      </c>
      <c r="M2999" s="16">
        <v>10</v>
      </c>
      <c r="N2999" s="17">
        <f>+L2999/(L2999+M2999)</f>
        <v>0.62962962962962965</v>
      </c>
      <c r="O2999" s="18">
        <v>4696</v>
      </c>
      <c r="P2999" s="18">
        <v>391</v>
      </c>
      <c r="T2999" s="19">
        <v>18</v>
      </c>
      <c r="U2999" s="19">
        <v>9</v>
      </c>
      <c r="V2999" s="20">
        <f>(+T2999/(T2999+U2999))</f>
        <v>0.66666666666666663</v>
      </c>
    </row>
    <row r="3000" spans="1:22" x14ac:dyDescent="0.35">
      <c r="A3000" s="11">
        <v>145619</v>
      </c>
      <c r="B3000" s="11" t="s">
        <v>175</v>
      </c>
      <c r="C3000" s="11">
        <v>2019</v>
      </c>
      <c r="D3000" s="12">
        <v>8</v>
      </c>
      <c r="E3000" s="13">
        <v>3</v>
      </c>
      <c r="F3000" s="14">
        <f>+(D3000/(D3000+E3000))</f>
        <v>0.72727272727272729</v>
      </c>
      <c r="G3000" s="15">
        <v>3629</v>
      </c>
      <c r="H3000" s="15">
        <v>726</v>
      </c>
      <c r="L3000" s="16">
        <v>13</v>
      </c>
      <c r="M3000" s="16">
        <v>12</v>
      </c>
      <c r="N3000" s="17">
        <f>+L3000/(L3000+M3000)</f>
        <v>0.52</v>
      </c>
      <c r="T3000" s="19">
        <v>21</v>
      </c>
      <c r="U3000" s="19">
        <v>4</v>
      </c>
      <c r="V3000" s="20">
        <f>(+T3000/(T3000+U3000))</f>
        <v>0.84</v>
      </c>
    </row>
    <row r="3001" spans="1:22" x14ac:dyDescent="0.35">
      <c r="A3001" s="11">
        <v>145619</v>
      </c>
      <c r="B3001" s="11" t="s">
        <v>175</v>
      </c>
      <c r="C3001" s="11">
        <v>2020</v>
      </c>
      <c r="D3001" s="12">
        <v>8</v>
      </c>
      <c r="E3001" s="13">
        <v>2</v>
      </c>
      <c r="F3001" s="14">
        <f>+(D3001/(D3001+E3001))</f>
        <v>0.8</v>
      </c>
      <c r="G3001" s="15" t="e">
        <v>#N/A</v>
      </c>
      <c r="H3001" s="15" t="e">
        <v>#N/A</v>
      </c>
      <c r="L3001" s="16">
        <v>20</v>
      </c>
      <c r="M3001" s="16">
        <v>8</v>
      </c>
      <c r="N3001" s="17">
        <f>+L3001/(L3001+M3001)</f>
        <v>0.7142857142857143</v>
      </c>
      <c r="T3001" s="19">
        <v>24</v>
      </c>
      <c r="U3001" s="19">
        <v>4</v>
      </c>
      <c r="V3001" s="20">
        <f>(+T3001/(T3001+U3001))</f>
        <v>0.8571428571428571</v>
      </c>
    </row>
    <row r="3002" spans="1:22" x14ac:dyDescent="0.35">
      <c r="A3002" s="11">
        <v>145619</v>
      </c>
      <c r="B3002" s="11" t="s">
        <v>175</v>
      </c>
      <c r="C3002" s="11">
        <v>2021</v>
      </c>
      <c r="D3002" s="12">
        <v>7</v>
      </c>
      <c r="E3002" s="13">
        <v>4</v>
      </c>
      <c r="F3002" s="14">
        <f>+(D3002/(D3002+E3002))</f>
        <v>0.63636363636363635</v>
      </c>
      <c r="G3002" s="15" t="e">
        <v>#N/A</v>
      </c>
      <c r="H3002" s="15" t="e">
        <v>#N/A</v>
      </c>
      <c r="L3002" s="16">
        <v>9</v>
      </c>
      <c r="M3002" s="16">
        <v>4</v>
      </c>
      <c r="N3002" s="17">
        <f>+L3002/(L3002+M3002)</f>
        <v>0.69230769230769229</v>
      </c>
      <c r="T3002" s="19">
        <v>6</v>
      </c>
      <c r="U3002" s="19">
        <v>1</v>
      </c>
      <c r="V3002" s="20">
        <f>(+T3002/(T3002+U3002))</f>
        <v>0.8571428571428571</v>
      </c>
    </row>
    <row r="3003" spans="1:22" x14ac:dyDescent="0.35">
      <c r="A3003" s="11">
        <v>145619</v>
      </c>
      <c r="B3003" s="11" t="s">
        <v>175</v>
      </c>
      <c r="C3003" s="11">
        <v>2022</v>
      </c>
      <c r="D3003" s="12">
        <v>11</v>
      </c>
      <c r="E3003" s="13">
        <v>2</v>
      </c>
      <c r="F3003" s="14">
        <f>+(D3003/(D3003+E3003))</f>
        <v>0.84615384615384615</v>
      </c>
      <c r="G3003" s="15" t="e">
        <v>#N/A</v>
      </c>
      <c r="H3003" s="15" t="e">
        <v>#N/A</v>
      </c>
      <c r="L3003" s="16">
        <v>12</v>
      </c>
      <c r="M3003" s="16">
        <v>13</v>
      </c>
      <c r="N3003" s="17">
        <f>+L3003/(L3003+M3003)</f>
        <v>0.48</v>
      </c>
      <c r="O3003" s="18">
        <v>3530</v>
      </c>
      <c r="P3003" s="18">
        <v>294</v>
      </c>
      <c r="S3003" s="70" t="e">
        <f>+Q3003/R3003</f>
        <v>#DIV/0!</v>
      </c>
      <c r="T3003" s="19">
        <v>17</v>
      </c>
      <c r="U3003" s="19">
        <v>10</v>
      </c>
      <c r="V3003" s="20">
        <f>(+T3003/(T3003+U3003))</f>
        <v>0.62962962962962965</v>
      </c>
    </row>
    <row r="3004" spans="1:22" x14ac:dyDescent="0.35">
      <c r="A3004" s="11">
        <v>145637</v>
      </c>
      <c r="B3004" s="11" t="s">
        <v>176</v>
      </c>
      <c r="C3004" s="11">
        <v>2004</v>
      </c>
      <c r="D3004" s="12">
        <v>3</v>
      </c>
      <c r="E3004" s="13">
        <v>8</v>
      </c>
      <c r="F3004" s="14">
        <f>+(D3004/(D3004+E3004))</f>
        <v>0.27272727272727271</v>
      </c>
      <c r="G3004" s="15" t="e">
        <v>#N/A</v>
      </c>
      <c r="H3004" s="15" t="e">
        <v>#N/A</v>
      </c>
      <c r="L3004" s="16">
        <v>26</v>
      </c>
      <c r="M3004" s="16">
        <v>7</v>
      </c>
      <c r="N3004" s="17">
        <f>+L3004/(L3004+M3004)</f>
        <v>0.78787878787878785</v>
      </c>
      <c r="O3004" s="18">
        <v>208935</v>
      </c>
      <c r="P3004" s="18">
        <v>16072</v>
      </c>
      <c r="T3004" s="19">
        <v>10</v>
      </c>
      <c r="U3004" s="19">
        <v>18</v>
      </c>
      <c r="V3004" s="20">
        <f>(+T3004/(T3004+U3004))</f>
        <v>0.35714285714285715</v>
      </c>
    </row>
    <row r="3005" spans="1:22" x14ac:dyDescent="0.35">
      <c r="A3005" s="11">
        <v>145637</v>
      </c>
      <c r="B3005" s="11" t="s">
        <v>176</v>
      </c>
      <c r="C3005" s="11">
        <v>2005</v>
      </c>
      <c r="D3005" s="12">
        <v>2</v>
      </c>
      <c r="E3005" s="13">
        <v>9</v>
      </c>
      <c r="F3005" s="14">
        <f>+(D3005/(D3005+E3005))</f>
        <v>0.18181818181818182</v>
      </c>
      <c r="G3005" s="15" t="e">
        <v>#N/A</v>
      </c>
      <c r="H3005" s="15" t="e">
        <v>#N/A</v>
      </c>
      <c r="L3005" s="16">
        <v>37</v>
      </c>
      <c r="M3005" s="16">
        <v>2</v>
      </c>
      <c r="N3005" s="17">
        <f>+L3005/(L3005+M3005)</f>
        <v>0.94871794871794868</v>
      </c>
      <c r="T3005" s="19">
        <v>17</v>
      </c>
      <c r="U3005" s="19">
        <v>13</v>
      </c>
      <c r="V3005" s="20">
        <f>(+T3005/(T3005+U3005))</f>
        <v>0.56666666666666665</v>
      </c>
    </row>
    <row r="3006" spans="1:22" x14ac:dyDescent="0.35">
      <c r="A3006" s="11">
        <v>145637</v>
      </c>
      <c r="B3006" s="11" t="s">
        <v>176</v>
      </c>
      <c r="C3006" s="11">
        <v>2006</v>
      </c>
      <c r="D3006" s="12">
        <v>2</v>
      </c>
      <c r="E3006" s="13">
        <v>10</v>
      </c>
      <c r="F3006" s="14">
        <f>+(D3006/(D3006+E3006))</f>
        <v>0.16666666666666666</v>
      </c>
      <c r="G3006" s="15">
        <v>304118</v>
      </c>
      <c r="H3006" s="15">
        <v>43445</v>
      </c>
      <c r="L3006" s="16">
        <v>26</v>
      </c>
      <c r="M3006" s="16">
        <v>7</v>
      </c>
      <c r="N3006" s="17">
        <f>+L3006/(L3006+M3006)</f>
        <v>0.78787878787878785</v>
      </c>
      <c r="T3006" s="19">
        <v>16</v>
      </c>
      <c r="U3006" s="19">
        <v>15</v>
      </c>
      <c r="V3006" s="20">
        <f>(+T3006/(T3006+U3006))</f>
        <v>0.5161290322580645</v>
      </c>
    </row>
    <row r="3007" spans="1:22" x14ac:dyDescent="0.35">
      <c r="A3007" s="11">
        <v>145637</v>
      </c>
      <c r="B3007" s="11" t="s">
        <v>176</v>
      </c>
      <c r="C3007" s="11">
        <v>2007</v>
      </c>
      <c r="D3007" s="12">
        <v>9</v>
      </c>
      <c r="E3007" s="13">
        <v>4</v>
      </c>
      <c r="F3007" s="14">
        <f>+(D3007/(D3007+E3007))</f>
        <v>0.69230769230769229</v>
      </c>
      <c r="G3007" s="15" t="e">
        <v>#N/A</v>
      </c>
      <c r="H3007" s="15" t="e">
        <v>#N/A</v>
      </c>
      <c r="L3007" s="16">
        <v>23</v>
      </c>
      <c r="M3007" s="16">
        <v>12</v>
      </c>
      <c r="N3007" s="17">
        <f>+L3007/(L3007+M3007)</f>
        <v>0.65714285714285714</v>
      </c>
      <c r="T3007" s="19">
        <v>19</v>
      </c>
      <c r="U3007" s="19">
        <v>12</v>
      </c>
      <c r="V3007" s="20">
        <f>(+T3007/(T3007+U3007))</f>
        <v>0.61290322580645162</v>
      </c>
    </row>
    <row r="3008" spans="1:22" x14ac:dyDescent="0.35">
      <c r="A3008" s="11">
        <v>145637</v>
      </c>
      <c r="B3008" s="11" t="s">
        <v>176</v>
      </c>
      <c r="C3008" s="11">
        <v>2008</v>
      </c>
      <c r="D3008" s="12">
        <v>5</v>
      </c>
      <c r="E3008" s="13">
        <v>7</v>
      </c>
      <c r="F3008" s="14">
        <f>+(D3008/(D3008+E3008))</f>
        <v>0.41666666666666669</v>
      </c>
      <c r="G3008" s="15" t="e">
        <v>#N/A</v>
      </c>
      <c r="H3008" s="15" t="e">
        <v>#N/A</v>
      </c>
      <c r="L3008" s="16">
        <v>16</v>
      </c>
      <c r="M3008" s="16">
        <v>19</v>
      </c>
      <c r="N3008" s="17">
        <f>+L3008/(L3008+M3008)</f>
        <v>0.45714285714285713</v>
      </c>
      <c r="T3008" s="19">
        <v>20</v>
      </c>
      <c r="U3008" s="19">
        <v>15</v>
      </c>
      <c r="V3008" s="20">
        <f>(+T3008/(T3008+U3008))</f>
        <v>0.5714285714285714</v>
      </c>
    </row>
    <row r="3009" spans="1:22" x14ac:dyDescent="0.35">
      <c r="A3009" s="11">
        <v>145637</v>
      </c>
      <c r="B3009" s="11" t="s">
        <v>176</v>
      </c>
      <c r="C3009" s="11">
        <v>2009</v>
      </c>
      <c r="D3009" s="12">
        <v>3</v>
      </c>
      <c r="E3009" s="13">
        <v>9</v>
      </c>
      <c r="F3009" s="14">
        <f>+(D3009/(D3009+E3009))</f>
        <v>0.25</v>
      </c>
      <c r="G3009" s="15" t="e">
        <v>#N/A</v>
      </c>
      <c r="H3009" s="15" t="e">
        <v>#N/A</v>
      </c>
      <c r="L3009" s="16">
        <v>24</v>
      </c>
      <c r="M3009" s="16">
        <v>10</v>
      </c>
      <c r="N3009" s="17">
        <f>+L3009/(L3009+M3009)</f>
        <v>0.70588235294117652</v>
      </c>
      <c r="T3009" s="19">
        <v>10</v>
      </c>
      <c r="U3009" s="19">
        <v>21</v>
      </c>
      <c r="V3009" s="20">
        <f>(+T3009/(T3009+U3009))</f>
        <v>0.32258064516129031</v>
      </c>
    </row>
    <row r="3010" spans="1:22" x14ac:dyDescent="0.35">
      <c r="A3010" s="11">
        <v>145637</v>
      </c>
      <c r="B3010" s="11" t="s">
        <v>176</v>
      </c>
      <c r="C3010" s="11">
        <v>2010</v>
      </c>
      <c r="D3010" s="12">
        <v>5</v>
      </c>
      <c r="E3010" s="13">
        <v>6</v>
      </c>
      <c r="F3010" s="14">
        <f>+(D3010/(D3010+E3010))</f>
        <v>0.45454545454545453</v>
      </c>
      <c r="G3010" s="15" t="e">
        <v>#N/A</v>
      </c>
      <c r="H3010" s="15" t="e">
        <v>#N/A</v>
      </c>
      <c r="L3010" s="16">
        <v>21</v>
      </c>
      <c r="M3010" s="16">
        <v>15</v>
      </c>
      <c r="N3010" s="17">
        <f>+L3010/(L3010+M3010)</f>
        <v>0.58333333333333337</v>
      </c>
      <c r="T3010" s="19">
        <v>19</v>
      </c>
      <c r="U3010" s="19">
        <v>15</v>
      </c>
      <c r="V3010" s="20">
        <f>(+T3010/(T3010+U3010))</f>
        <v>0.55882352941176472</v>
      </c>
    </row>
    <row r="3011" spans="1:22" x14ac:dyDescent="0.35">
      <c r="A3011" s="11">
        <v>145637</v>
      </c>
      <c r="B3011" s="11" t="s">
        <v>176</v>
      </c>
      <c r="C3011" s="11">
        <v>2011</v>
      </c>
      <c r="D3011" s="12">
        <v>7</v>
      </c>
      <c r="E3011" s="13">
        <v>6</v>
      </c>
      <c r="F3011" s="14">
        <f>+(D3011/(D3011+E3011))</f>
        <v>0.53846153846153844</v>
      </c>
      <c r="G3011" s="15" t="e">
        <v>#N/A</v>
      </c>
      <c r="H3011" s="15" t="e">
        <v>#N/A</v>
      </c>
      <c r="L3011" s="16">
        <v>20</v>
      </c>
      <c r="M3011" s="16">
        <v>14</v>
      </c>
      <c r="N3011" s="17">
        <f>+L3011/(L3011+M3011)</f>
        <v>0.58823529411764708</v>
      </c>
      <c r="T3011" s="19">
        <v>9</v>
      </c>
      <c r="U3011" s="19">
        <v>23</v>
      </c>
      <c r="V3011" s="20">
        <f>(+T3011/(T3011+U3011))</f>
        <v>0.28125</v>
      </c>
    </row>
    <row r="3012" spans="1:22" x14ac:dyDescent="0.35">
      <c r="A3012" s="11">
        <v>145637</v>
      </c>
      <c r="B3012" s="11" t="s">
        <v>176</v>
      </c>
      <c r="C3012" s="11">
        <v>2012</v>
      </c>
      <c r="D3012" s="12">
        <v>2</v>
      </c>
      <c r="E3012" s="13">
        <v>10</v>
      </c>
      <c r="F3012" s="14">
        <f>+(D3012/(D3012+E3012))</f>
        <v>0.16666666666666666</v>
      </c>
      <c r="G3012" s="15" t="e">
        <v>#N/A</v>
      </c>
      <c r="H3012" s="15" t="e">
        <v>#N/A</v>
      </c>
      <c r="L3012" s="16">
        <v>8</v>
      </c>
      <c r="M3012" s="16">
        <v>15</v>
      </c>
      <c r="N3012" s="17">
        <f>+L3012/(L3012+M3012)</f>
        <v>0.34782608695652173</v>
      </c>
      <c r="T3012" s="19">
        <v>11</v>
      </c>
      <c r="U3012" s="19">
        <v>19</v>
      </c>
      <c r="V3012" s="20">
        <f>(+T3012/(T3012+U3012))</f>
        <v>0.36666666666666664</v>
      </c>
    </row>
    <row r="3013" spans="1:22" x14ac:dyDescent="0.35">
      <c r="A3013" s="11">
        <v>145637</v>
      </c>
      <c r="B3013" s="11" t="s">
        <v>176</v>
      </c>
      <c r="C3013" s="11">
        <v>2013</v>
      </c>
      <c r="D3013" s="12">
        <v>4</v>
      </c>
      <c r="E3013" s="13">
        <v>8</v>
      </c>
      <c r="F3013" s="14">
        <f>+(D3013/(D3013+E3013))</f>
        <v>0.33333333333333331</v>
      </c>
      <c r="G3013" s="15" t="e">
        <v>#N/A</v>
      </c>
      <c r="H3013" s="15" t="e">
        <v>#N/A</v>
      </c>
      <c r="L3013" s="16">
        <v>23</v>
      </c>
      <c r="M3013" s="16">
        <v>13</v>
      </c>
      <c r="N3013" s="17">
        <f>+L3013/(L3013+M3013)</f>
        <v>0.63888888888888884</v>
      </c>
      <c r="T3013" s="19">
        <v>19</v>
      </c>
      <c r="U3013" s="19">
        <v>14</v>
      </c>
      <c r="V3013" s="20">
        <f>(+T3013/(T3013+U3013))</f>
        <v>0.5757575757575758</v>
      </c>
    </row>
    <row r="3014" spans="1:22" x14ac:dyDescent="0.35">
      <c r="A3014" s="11">
        <v>145637</v>
      </c>
      <c r="B3014" s="11" t="s">
        <v>176</v>
      </c>
      <c r="C3014" s="11">
        <v>2014</v>
      </c>
      <c r="D3014" s="12">
        <v>6</v>
      </c>
      <c r="E3014" s="13">
        <v>7</v>
      </c>
      <c r="F3014" s="14">
        <f>+(D3014/(D3014+E3014))</f>
        <v>0.46153846153846156</v>
      </c>
      <c r="G3014" s="15" t="e">
        <v>#N/A</v>
      </c>
      <c r="H3014" s="15" t="e">
        <v>#N/A</v>
      </c>
      <c r="L3014" s="16">
        <v>20</v>
      </c>
      <c r="M3014" s="16">
        <v>15</v>
      </c>
      <c r="N3014" s="17">
        <f>+L3014/(L3014+M3014)</f>
        <v>0.5714285714285714</v>
      </c>
      <c r="T3014" s="19">
        <v>9</v>
      </c>
      <c r="U3014" s="19">
        <v>21</v>
      </c>
      <c r="V3014" s="20">
        <f>(+T3014/(T3014+U3014))</f>
        <v>0.3</v>
      </c>
    </row>
    <row r="3015" spans="1:22" x14ac:dyDescent="0.35">
      <c r="A3015" s="11">
        <v>145637</v>
      </c>
      <c r="B3015" s="11" t="s">
        <v>176</v>
      </c>
      <c r="C3015" s="11">
        <v>2015</v>
      </c>
      <c r="D3015" s="12">
        <v>5</v>
      </c>
      <c r="E3015" s="13">
        <v>7</v>
      </c>
      <c r="F3015" s="14">
        <f>+(D3015/(D3015+E3015))</f>
        <v>0.41666666666666669</v>
      </c>
      <c r="G3015" s="15" t="e">
        <v>#N/A</v>
      </c>
      <c r="H3015" s="15" t="e">
        <v>#N/A</v>
      </c>
      <c r="L3015" s="16">
        <v>19</v>
      </c>
      <c r="M3015" s="16">
        <v>14</v>
      </c>
      <c r="N3015" s="17">
        <f>+L3015/(L3015+M3015)</f>
        <v>0.5757575757575758</v>
      </c>
      <c r="T3015" s="19">
        <v>15</v>
      </c>
      <c r="U3015" s="19">
        <v>16</v>
      </c>
      <c r="V3015" s="20">
        <f>(+T3015/(T3015+U3015))</f>
        <v>0.4838709677419355</v>
      </c>
    </row>
    <row r="3016" spans="1:22" x14ac:dyDescent="0.35">
      <c r="A3016" s="11">
        <v>145637</v>
      </c>
      <c r="B3016" s="11" t="s">
        <v>176</v>
      </c>
      <c r="C3016" s="11">
        <v>2016</v>
      </c>
      <c r="D3016" s="12">
        <v>3</v>
      </c>
      <c r="E3016" s="13">
        <v>9</v>
      </c>
      <c r="F3016" s="14">
        <f>+(D3016/(D3016+E3016))</f>
        <v>0.25</v>
      </c>
      <c r="G3016" s="15" t="e">
        <v>#N/A</v>
      </c>
      <c r="H3016" s="15" t="e">
        <v>#N/A</v>
      </c>
      <c r="L3016" s="16">
        <v>15</v>
      </c>
      <c r="M3016" s="16">
        <v>19</v>
      </c>
      <c r="N3016" s="17">
        <f>+L3016/(L3016+M3016)</f>
        <v>0.44117647058823528</v>
      </c>
      <c r="T3016" s="19">
        <v>9</v>
      </c>
      <c r="U3016" s="19">
        <v>21</v>
      </c>
      <c r="V3016" s="20">
        <f>(+T3016/(T3016+U3016))</f>
        <v>0.3</v>
      </c>
    </row>
    <row r="3017" spans="1:22" x14ac:dyDescent="0.35">
      <c r="A3017" s="11">
        <v>145637</v>
      </c>
      <c r="B3017" s="11" t="s">
        <v>176</v>
      </c>
      <c r="C3017" s="11">
        <v>2017</v>
      </c>
      <c r="D3017" s="12">
        <v>2</v>
      </c>
      <c r="E3017" s="13">
        <v>10</v>
      </c>
      <c r="F3017" s="14">
        <f>+(D3017/(D3017+E3017))</f>
        <v>0.16666666666666666</v>
      </c>
      <c r="G3017" s="15" t="e">
        <v>#N/A</v>
      </c>
      <c r="H3017" s="15" t="e">
        <v>#N/A</v>
      </c>
      <c r="L3017" s="16">
        <v>20</v>
      </c>
      <c r="M3017" s="16">
        <v>15</v>
      </c>
      <c r="N3017" s="17">
        <f>+L3017/(L3017+M3017)</f>
        <v>0.5714285714285714</v>
      </c>
      <c r="O3017" s="18">
        <v>216257</v>
      </c>
      <c r="P3017" s="18">
        <v>11381</v>
      </c>
      <c r="T3017" s="19">
        <v>9</v>
      </c>
      <c r="U3017" s="19">
        <v>22</v>
      </c>
      <c r="V3017" s="20">
        <f>(+T3017/(T3017+U3017))</f>
        <v>0.29032258064516131</v>
      </c>
    </row>
    <row r="3018" spans="1:22" x14ac:dyDescent="0.35">
      <c r="A3018" s="11">
        <v>145637</v>
      </c>
      <c r="B3018" s="11" t="s">
        <v>176</v>
      </c>
      <c r="C3018" s="11">
        <v>2018</v>
      </c>
      <c r="D3018" s="12">
        <v>4</v>
      </c>
      <c r="E3018" s="13">
        <v>8</v>
      </c>
      <c r="F3018" s="14">
        <f>+(D3018/(D3018+E3018))</f>
        <v>0.33333333333333331</v>
      </c>
      <c r="G3018" s="15" t="e">
        <v>#N/A</v>
      </c>
      <c r="H3018" s="15" t="e">
        <v>#N/A</v>
      </c>
      <c r="L3018" s="16">
        <v>14</v>
      </c>
      <c r="M3018" s="16">
        <v>18</v>
      </c>
      <c r="N3018" s="17">
        <f>+L3018/(L3018+M3018)</f>
        <v>0.4375</v>
      </c>
      <c r="O3018" s="18">
        <v>227051</v>
      </c>
      <c r="P3018" s="18">
        <v>12613</v>
      </c>
      <c r="T3018" s="19">
        <v>9</v>
      </c>
      <c r="U3018" s="19">
        <v>22</v>
      </c>
      <c r="V3018" s="20">
        <f>(+T3018/(T3018+U3018))</f>
        <v>0.29032258064516131</v>
      </c>
    </row>
    <row r="3019" spans="1:22" x14ac:dyDescent="0.35">
      <c r="A3019" s="11">
        <v>145637</v>
      </c>
      <c r="B3019" s="11" t="s">
        <v>176</v>
      </c>
      <c r="C3019" s="11">
        <v>2019</v>
      </c>
      <c r="D3019" s="12">
        <v>6</v>
      </c>
      <c r="E3019" s="13">
        <v>7</v>
      </c>
      <c r="F3019" s="14">
        <f>+(D3019/(D3019+E3019))</f>
        <v>0.46153846153846156</v>
      </c>
      <c r="L3019" s="16">
        <v>12</v>
      </c>
      <c r="M3019" s="16">
        <v>21</v>
      </c>
      <c r="N3019" s="17">
        <f>+L3019/(L3019+M3019)</f>
        <v>0.36363636363636365</v>
      </c>
      <c r="O3019" s="18">
        <v>256110</v>
      </c>
      <c r="P3019" s="18">
        <v>36587</v>
      </c>
      <c r="T3019" s="19">
        <v>10</v>
      </c>
      <c r="U3019" s="19">
        <v>20</v>
      </c>
      <c r="V3019" s="20">
        <f>(+T3019/(T3019+U3019))</f>
        <v>0.33333333333333331</v>
      </c>
    </row>
    <row r="3020" spans="1:22" x14ac:dyDescent="0.35">
      <c r="A3020" s="11">
        <v>145637</v>
      </c>
      <c r="B3020" s="11" t="s">
        <v>176</v>
      </c>
      <c r="C3020" s="11">
        <v>2020</v>
      </c>
      <c r="D3020" s="12">
        <v>2</v>
      </c>
      <c r="E3020" s="13">
        <v>6</v>
      </c>
      <c r="F3020" s="14">
        <f>+(D3020/(D3020+E3020))</f>
        <v>0.25</v>
      </c>
      <c r="G3020" s="15" t="e">
        <v>#N/A</v>
      </c>
      <c r="H3020" s="15" t="e">
        <v>#N/A</v>
      </c>
      <c r="L3020" s="16">
        <v>21</v>
      </c>
      <c r="M3020" s="16">
        <v>10</v>
      </c>
      <c r="N3020" s="17">
        <f>+L3020/(L3020+M3020)</f>
        <v>0.67741935483870963</v>
      </c>
      <c r="O3020" s="18">
        <v>234730</v>
      </c>
      <c r="P3020" s="18">
        <v>13041</v>
      </c>
      <c r="T3020" s="19">
        <v>11</v>
      </c>
      <c r="U3020" s="19">
        <v>19</v>
      </c>
      <c r="V3020" s="20">
        <f>(+T3020/(T3020+U3020))</f>
        <v>0.36666666666666664</v>
      </c>
    </row>
    <row r="3021" spans="1:22" x14ac:dyDescent="0.35">
      <c r="A3021" s="11">
        <v>145637</v>
      </c>
      <c r="B3021" s="11" t="s">
        <v>176</v>
      </c>
      <c r="C3021" s="11">
        <v>2021</v>
      </c>
      <c r="D3021" s="12">
        <v>5</v>
      </c>
      <c r="E3021" s="13">
        <v>7</v>
      </c>
      <c r="F3021" s="14">
        <f>+(D3021/(D3021+E3021))</f>
        <v>0.41666666666666669</v>
      </c>
      <c r="G3021" s="15" t="e">
        <v>#N/A</v>
      </c>
      <c r="H3021" s="15" t="e">
        <v>#N/A</v>
      </c>
      <c r="L3021" s="16">
        <v>24</v>
      </c>
      <c r="M3021" s="16">
        <v>7</v>
      </c>
      <c r="N3021" s="17">
        <f>+L3021/(L3021+M3021)</f>
        <v>0.77419354838709675</v>
      </c>
      <c r="T3021" s="19">
        <v>5</v>
      </c>
      <c r="U3021" s="19">
        <v>18</v>
      </c>
      <c r="V3021" s="20">
        <f>(+T3021/(T3021+U3021))</f>
        <v>0.21739130434782608</v>
      </c>
    </row>
    <row r="3022" spans="1:22" x14ac:dyDescent="0.35">
      <c r="A3022" s="11">
        <v>145637</v>
      </c>
      <c r="B3022" s="11" t="s">
        <v>176</v>
      </c>
      <c r="C3022" s="11">
        <v>2022</v>
      </c>
      <c r="D3022" s="12">
        <v>8</v>
      </c>
      <c r="E3022" s="13">
        <v>5</v>
      </c>
      <c r="F3022" s="14">
        <f>+(D3022/(D3022+E3022))</f>
        <v>0.61538461538461542</v>
      </c>
      <c r="G3022" s="15" t="e">
        <v>#N/A</v>
      </c>
      <c r="H3022" s="15" t="e">
        <v>#N/A</v>
      </c>
      <c r="L3022" s="16">
        <v>23</v>
      </c>
      <c r="M3022" s="16">
        <v>10</v>
      </c>
      <c r="N3022" s="17">
        <f>+L3022/(L3022+M3022)</f>
        <v>0.69696969696969702</v>
      </c>
      <c r="O3022" s="18">
        <v>235044</v>
      </c>
      <c r="P3022" s="18">
        <v>14690</v>
      </c>
      <c r="S3022" s="70" t="e">
        <f>+Q3022/R3022</f>
        <v>#DIV/0!</v>
      </c>
      <c r="T3022" s="19">
        <v>7</v>
      </c>
      <c r="U3022" s="19">
        <v>20</v>
      </c>
      <c r="V3022" s="20">
        <f>(+T3022/(T3022+U3022))</f>
        <v>0.25925925925925924</v>
      </c>
    </row>
    <row r="3023" spans="1:22" x14ac:dyDescent="0.35">
      <c r="A3023" s="11">
        <v>145646</v>
      </c>
      <c r="B3023" s="11" t="s">
        <v>177</v>
      </c>
      <c r="C3023" s="11">
        <v>2004</v>
      </c>
      <c r="D3023" s="12">
        <v>3</v>
      </c>
      <c r="E3023" s="13">
        <v>7</v>
      </c>
      <c r="F3023" s="14">
        <f>+(D3023/(D3023+E3023))</f>
        <v>0.3</v>
      </c>
      <c r="G3023" s="15" t="e">
        <v>#N/A</v>
      </c>
      <c r="H3023" s="15" t="e">
        <v>#N/A</v>
      </c>
      <c r="L3023" s="16">
        <v>21</v>
      </c>
      <c r="M3023" s="16">
        <v>7</v>
      </c>
      <c r="N3023" s="17">
        <f>+L3023/(L3023+M3023)</f>
        <v>0.75</v>
      </c>
      <c r="O3023" s="18">
        <v>27000</v>
      </c>
      <c r="P3023" s="18">
        <v>2077</v>
      </c>
      <c r="T3023" s="19">
        <v>12</v>
      </c>
      <c r="U3023" s="19">
        <v>13</v>
      </c>
      <c r="V3023" s="20">
        <f>(+T3023/(T3023+U3023))</f>
        <v>0.48</v>
      </c>
    </row>
    <row r="3024" spans="1:22" x14ac:dyDescent="0.35">
      <c r="A3024" s="11">
        <v>145646</v>
      </c>
      <c r="B3024" s="11" t="s">
        <v>177</v>
      </c>
      <c r="C3024" s="11">
        <v>2005</v>
      </c>
      <c r="D3024" s="12">
        <v>3</v>
      </c>
      <c r="E3024" s="13">
        <v>7</v>
      </c>
      <c r="F3024" s="14">
        <f>+(D3024/(D3024+E3024))</f>
        <v>0.3</v>
      </c>
      <c r="G3024" s="15" t="e">
        <v>#N/A</v>
      </c>
      <c r="H3024" s="15" t="e">
        <v>#N/A</v>
      </c>
      <c r="L3024" s="16">
        <v>21</v>
      </c>
      <c r="M3024" s="16">
        <v>5</v>
      </c>
      <c r="N3024" s="17">
        <f>+L3024/(L3024+M3024)</f>
        <v>0.80769230769230771</v>
      </c>
      <c r="T3024" s="19">
        <v>16</v>
      </c>
      <c r="U3024" s="19">
        <v>11</v>
      </c>
      <c r="V3024" s="20">
        <f>(+T3024/(T3024+U3024))</f>
        <v>0.59259259259259256</v>
      </c>
    </row>
    <row r="3025" spans="1:22" x14ac:dyDescent="0.35">
      <c r="A3025" s="11">
        <v>145646</v>
      </c>
      <c r="B3025" s="11" t="s">
        <v>177</v>
      </c>
      <c r="C3025" s="11">
        <v>2006</v>
      </c>
      <c r="D3025" s="12">
        <v>3</v>
      </c>
      <c r="E3025" s="13">
        <v>7</v>
      </c>
      <c r="F3025" s="14">
        <f>+(D3025/(D3025+E3025))</f>
        <v>0.3</v>
      </c>
      <c r="G3025" s="15" t="e">
        <v>#N/A</v>
      </c>
      <c r="H3025" s="15" t="e">
        <v>#N/A</v>
      </c>
      <c r="L3025" s="16">
        <v>25</v>
      </c>
      <c r="M3025" s="16">
        <v>7</v>
      </c>
      <c r="N3025" s="17">
        <f>+L3025/(L3025+M3025)</f>
        <v>0.78125</v>
      </c>
      <c r="T3025" s="19">
        <v>19</v>
      </c>
      <c r="U3025" s="19">
        <v>8</v>
      </c>
      <c r="V3025" s="20">
        <f>(+T3025/(T3025+U3025))</f>
        <v>0.70370370370370372</v>
      </c>
    </row>
    <row r="3026" spans="1:22" x14ac:dyDescent="0.35">
      <c r="A3026" s="11">
        <v>145646</v>
      </c>
      <c r="B3026" s="11" t="s">
        <v>177</v>
      </c>
      <c r="C3026" s="11">
        <v>2007</v>
      </c>
      <c r="D3026" s="12">
        <v>7</v>
      </c>
      <c r="E3026" s="13">
        <v>3</v>
      </c>
      <c r="F3026" s="14">
        <f>+(D3026/(D3026+E3026))</f>
        <v>0.7</v>
      </c>
      <c r="G3026" s="15" t="e">
        <v>#N/A</v>
      </c>
      <c r="H3026" s="15" t="e">
        <v>#N/A</v>
      </c>
      <c r="L3026" s="16">
        <v>11</v>
      </c>
      <c r="M3026" s="16">
        <v>14</v>
      </c>
      <c r="N3026" s="17">
        <f>+L3026/(L3026+M3026)</f>
        <v>0.44</v>
      </c>
      <c r="T3026" s="19">
        <v>22</v>
      </c>
      <c r="U3026" s="19">
        <v>6</v>
      </c>
      <c r="V3026" s="20">
        <f>(+T3026/(T3026+U3026))</f>
        <v>0.7857142857142857</v>
      </c>
    </row>
    <row r="3027" spans="1:22" x14ac:dyDescent="0.35">
      <c r="A3027" s="11">
        <v>145646</v>
      </c>
      <c r="B3027" s="11" t="s">
        <v>177</v>
      </c>
      <c r="C3027" s="11">
        <v>2008</v>
      </c>
      <c r="D3027" s="12">
        <v>6</v>
      </c>
      <c r="E3027" s="13">
        <v>4</v>
      </c>
      <c r="F3027" s="14">
        <f>+(D3027/(D3027+E3027))</f>
        <v>0.6</v>
      </c>
      <c r="G3027" s="15" t="e">
        <v>#N/A</v>
      </c>
      <c r="H3027" s="15" t="e">
        <v>#N/A</v>
      </c>
      <c r="L3027" s="16">
        <v>16</v>
      </c>
      <c r="M3027" s="16">
        <v>11</v>
      </c>
      <c r="N3027" s="17">
        <f>+L3027/(L3027+M3027)</f>
        <v>0.59259259259259256</v>
      </c>
      <c r="T3027" s="19">
        <v>26</v>
      </c>
      <c r="U3027" s="19">
        <v>3</v>
      </c>
      <c r="V3027" s="20">
        <f>(+T3027/(T3027+U3027))</f>
        <v>0.89655172413793105</v>
      </c>
    </row>
    <row r="3028" spans="1:22" x14ac:dyDescent="0.35">
      <c r="A3028" s="11">
        <v>145646</v>
      </c>
      <c r="B3028" s="11" t="s">
        <v>177</v>
      </c>
      <c r="C3028" s="11">
        <v>2009</v>
      </c>
      <c r="D3028" s="12">
        <v>10</v>
      </c>
      <c r="E3028" s="13">
        <v>2</v>
      </c>
      <c r="F3028" s="14">
        <f>+(D3028/(D3028+E3028))</f>
        <v>0.83333333333333337</v>
      </c>
      <c r="G3028" s="15" t="e">
        <v>#N/A</v>
      </c>
      <c r="H3028" s="15" t="e">
        <v>#N/A</v>
      </c>
      <c r="L3028" s="16">
        <v>13</v>
      </c>
      <c r="M3028" s="16">
        <v>12</v>
      </c>
      <c r="N3028" s="17">
        <f>+L3028/(L3028+M3028)</f>
        <v>0.52</v>
      </c>
      <c r="T3028" s="19">
        <v>30</v>
      </c>
      <c r="U3028" s="19">
        <v>1</v>
      </c>
      <c r="V3028" s="20">
        <f>(+T3028/(T3028+U3028))</f>
        <v>0.967741935483871</v>
      </c>
    </row>
    <row r="3029" spans="1:22" x14ac:dyDescent="0.35">
      <c r="A3029" s="11">
        <v>145646</v>
      </c>
      <c r="B3029" s="11" t="s">
        <v>177</v>
      </c>
      <c r="C3029" s="11">
        <v>2010</v>
      </c>
      <c r="D3029" s="12">
        <v>7</v>
      </c>
      <c r="E3029" s="13">
        <v>3</v>
      </c>
      <c r="F3029" s="14">
        <f>+(D3029/(D3029+E3029))</f>
        <v>0.7</v>
      </c>
      <c r="G3029" s="15" t="e">
        <v>#N/A</v>
      </c>
      <c r="H3029" s="15" t="e">
        <v>#N/A</v>
      </c>
      <c r="L3029" s="16">
        <v>23</v>
      </c>
      <c r="M3029" s="16">
        <v>8</v>
      </c>
      <c r="N3029" s="17">
        <f>+L3029/(L3029+M3029)</f>
        <v>0.74193548387096775</v>
      </c>
      <c r="T3029" s="19">
        <v>28</v>
      </c>
      <c r="U3029" s="19">
        <v>2</v>
      </c>
      <c r="V3029" s="20">
        <f>(+T3029/(T3029+U3029))</f>
        <v>0.93333333333333335</v>
      </c>
    </row>
    <row r="3030" spans="1:22" x14ac:dyDescent="0.35">
      <c r="A3030" s="11">
        <v>145646</v>
      </c>
      <c r="B3030" s="11" t="s">
        <v>177</v>
      </c>
      <c r="C3030" s="11">
        <v>2011</v>
      </c>
      <c r="D3030" s="12">
        <v>9</v>
      </c>
      <c r="E3030" s="13">
        <v>2</v>
      </c>
      <c r="F3030" s="14">
        <f>+(D3030/(D3030+E3030))</f>
        <v>0.81818181818181823</v>
      </c>
      <c r="G3030" s="15" t="e">
        <v>#N/A</v>
      </c>
      <c r="H3030" s="15" t="e">
        <v>#N/A</v>
      </c>
      <c r="L3030" s="16">
        <v>20</v>
      </c>
      <c r="M3030" s="16">
        <v>9</v>
      </c>
      <c r="N3030" s="17">
        <f>+L3030/(L3030+M3030)</f>
        <v>0.68965517241379315</v>
      </c>
      <c r="T3030" s="19">
        <v>27</v>
      </c>
      <c r="U3030" s="19">
        <v>6</v>
      </c>
      <c r="V3030" s="20">
        <f>(+T3030/(T3030+U3030))</f>
        <v>0.81818181818181823</v>
      </c>
    </row>
    <row r="3031" spans="1:22" x14ac:dyDescent="0.35">
      <c r="A3031" s="11">
        <v>145646</v>
      </c>
      <c r="B3031" s="11" t="s">
        <v>177</v>
      </c>
      <c r="C3031" s="11">
        <v>2012</v>
      </c>
      <c r="D3031" s="12">
        <v>6</v>
      </c>
      <c r="E3031" s="13">
        <v>4</v>
      </c>
      <c r="F3031" s="14">
        <f>+(D3031/(D3031+E3031))</f>
        <v>0.6</v>
      </c>
      <c r="G3031" s="15" t="e">
        <v>#N/A</v>
      </c>
      <c r="H3031" s="15" t="e">
        <v>#N/A</v>
      </c>
      <c r="L3031" s="16">
        <v>23</v>
      </c>
      <c r="M3031" s="16">
        <v>8</v>
      </c>
      <c r="N3031" s="17">
        <f>+L3031/(L3031+M3031)</f>
        <v>0.74193548387096775</v>
      </c>
      <c r="T3031" s="19">
        <v>28</v>
      </c>
      <c r="U3031" s="19">
        <v>5</v>
      </c>
      <c r="V3031" s="20">
        <f>(+T3031/(T3031+U3031))</f>
        <v>0.84848484848484851</v>
      </c>
    </row>
    <row r="3032" spans="1:22" x14ac:dyDescent="0.35">
      <c r="A3032" s="11">
        <v>145646</v>
      </c>
      <c r="B3032" s="11" t="s">
        <v>177</v>
      </c>
      <c r="C3032" s="11">
        <v>2013</v>
      </c>
      <c r="D3032" s="12">
        <v>9</v>
      </c>
      <c r="E3032" s="13">
        <v>2</v>
      </c>
      <c r="F3032" s="14">
        <f>+(D3032/(D3032+E3032))</f>
        <v>0.81818181818181823</v>
      </c>
      <c r="G3032" s="15" t="e">
        <v>#N/A</v>
      </c>
      <c r="H3032" s="15" t="e">
        <v>#N/A</v>
      </c>
      <c r="L3032" s="16">
        <v>23</v>
      </c>
      <c r="M3032" s="16">
        <v>6</v>
      </c>
      <c r="N3032" s="17">
        <f>+L3032/(L3032+M3032)</f>
        <v>0.7931034482758621</v>
      </c>
      <c r="T3032" s="19">
        <v>18</v>
      </c>
      <c r="U3032" s="19">
        <v>8</v>
      </c>
      <c r="V3032" s="20">
        <f>(+T3032/(T3032+U3032))</f>
        <v>0.69230769230769229</v>
      </c>
    </row>
    <row r="3033" spans="1:22" x14ac:dyDescent="0.35">
      <c r="A3033" s="11">
        <v>145646</v>
      </c>
      <c r="B3033" s="11" t="s">
        <v>177</v>
      </c>
      <c r="C3033" s="11">
        <v>2014</v>
      </c>
      <c r="D3033" s="12">
        <v>4</v>
      </c>
      <c r="E3033" s="13">
        <v>6</v>
      </c>
      <c r="F3033" s="14">
        <f>+(D3033/(D3033+E3033))</f>
        <v>0.4</v>
      </c>
      <c r="G3033" s="15" t="e">
        <v>#N/A</v>
      </c>
      <c r="H3033" s="15" t="e">
        <v>#N/A</v>
      </c>
      <c r="L3033" s="16">
        <v>27</v>
      </c>
      <c r="M3033" s="16">
        <v>5</v>
      </c>
      <c r="N3033" s="17">
        <f>+L3033/(L3033+M3033)</f>
        <v>0.84375</v>
      </c>
      <c r="T3033" s="19">
        <v>19</v>
      </c>
      <c r="U3033" s="19">
        <v>8</v>
      </c>
      <c r="V3033" s="20">
        <f>(+T3033/(T3033+U3033))</f>
        <v>0.70370370370370372</v>
      </c>
    </row>
    <row r="3034" spans="1:22" x14ac:dyDescent="0.35">
      <c r="A3034" s="11">
        <v>145646</v>
      </c>
      <c r="B3034" s="11" t="s">
        <v>177</v>
      </c>
      <c r="C3034" s="11">
        <v>2015</v>
      </c>
      <c r="D3034" s="12">
        <v>7</v>
      </c>
      <c r="E3034" s="13">
        <v>3</v>
      </c>
      <c r="F3034" s="14">
        <f>+(D3034/(D3034+E3034))</f>
        <v>0.7</v>
      </c>
      <c r="G3034" s="15" t="e">
        <v>#N/A</v>
      </c>
      <c r="H3034" s="15" t="e">
        <v>#N/A</v>
      </c>
      <c r="L3034" s="16">
        <v>20</v>
      </c>
      <c r="M3034" s="16">
        <v>9</v>
      </c>
      <c r="N3034" s="17">
        <f>+L3034/(L3034+M3034)</f>
        <v>0.68965517241379315</v>
      </c>
      <c r="T3034" s="19">
        <v>10</v>
      </c>
      <c r="U3034" s="19">
        <v>15</v>
      </c>
      <c r="V3034" s="20">
        <f>(+T3034/(T3034+U3034))</f>
        <v>0.4</v>
      </c>
    </row>
    <row r="3035" spans="1:22" x14ac:dyDescent="0.35">
      <c r="A3035" s="11">
        <v>145646</v>
      </c>
      <c r="B3035" s="11" t="s">
        <v>177</v>
      </c>
      <c r="C3035" s="11">
        <v>2016</v>
      </c>
      <c r="D3035" s="12">
        <v>7</v>
      </c>
      <c r="E3035" s="13">
        <v>3</v>
      </c>
      <c r="F3035" s="14">
        <f>+(D3035/(D3035+E3035))</f>
        <v>0.7</v>
      </c>
      <c r="G3035" s="15" t="e">
        <v>#N/A</v>
      </c>
      <c r="H3035" s="15" t="e">
        <v>#N/A</v>
      </c>
      <c r="L3035" s="16">
        <v>13</v>
      </c>
      <c r="M3035" s="16">
        <v>13</v>
      </c>
      <c r="N3035" s="17">
        <f>+L3035/(L3035+M3035)</f>
        <v>0.5</v>
      </c>
      <c r="O3035" s="18">
        <v>12550</v>
      </c>
      <c r="P3035" s="18">
        <v>965</v>
      </c>
      <c r="T3035" s="19">
        <v>17</v>
      </c>
      <c r="U3035" s="19">
        <v>10</v>
      </c>
      <c r="V3035" s="20">
        <f>(+T3035/(T3035+U3035))</f>
        <v>0.62962962962962965</v>
      </c>
    </row>
    <row r="3036" spans="1:22" x14ac:dyDescent="0.35">
      <c r="A3036" s="11">
        <v>145646</v>
      </c>
      <c r="B3036" s="11" t="s">
        <v>177</v>
      </c>
      <c r="C3036" s="11">
        <v>2017</v>
      </c>
      <c r="D3036" s="12">
        <v>9</v>
      </c>
      <c r="E3036" s="13">
        <v>2</v>
      </c>
      <c r="F3036" s="14">
        <f>+(D3036/(D3036+E3036))</f>
        <v>0.81818181818181823</v>
      </c>
      <c r="G3036" s="15" t="e">
        <v>#N/A</v>
      </c>
      <c r="H3036" s="15" t="e">
        <v>#N/A</v>
      </c>
      <c r="L3036" s="16">
        <v>17</v>
      </c>
      <c r="M3036" s="16">
        <v>8</v>
      </c>
      <c r="N3036" s="17">
        <f>+L3036/(L3036+M3036)</f>
        <v>0.68</v>
      </c>
      <c r="O3036" s="18">
        <v>12425</v>
      </c>
      <c r="P3036" s="18">
        <v>955</v>
      </c>
      <c r="T3036" s="19">
        <v>18</v>
      </c>
      <c r="U3036" s="19">
        <v>10</v>
      </c>
      <c r="V3036" s="20">
        <f>(+T3036/(T3036+U3036))</f>
        <v>0.6428571428571429</v>
      </c>
    </row>
    <row r="3037" spans="1:22" x14ac:dyDescent="0.35">
      <c r="A3037" s="11">
        <v>145646</v>
      </c>
      <c r="B3037" s="11" t="s">
        <v>177</v>
      </c>
      <c r="C3037" s="11">
        <v>2018</v>
      </c>
      <c r="D3037" s="12">
        <v>8</v>
      </c>
      <c r="E3037" s="13">
        <v>2</v>
      </c>
      <c r="F3037" s="14">
        <f>+(D3037/(D3037+E3037))</f>
        <v>0.8</v>
      </c>
      <c r="G3037" s="15" t="e">
        <v>#N/A</v>
      </c>
      <c r="H3037" s="15" t="e">
        <v>#N/A</v>
      </c>
      <c r="L3037" s="16">
        <v>19</v>
      </c>
      <c r="M3037" s="16">
        <v>8</v>
      </c>
      <c r="N3037" s="17">
        <f>+L3037/(L3037+M3037)</f>
        <v>0.70370370370370372</v>
      </c>
      <c r="O3037" s="18">
        <v>18844</v>
      </c>
      <c r="P3037" s="18">
        <v>1047</v>
      </c>
      <c r="T3037" s="19">
        <v>25</v>
      </c>
      <c r="U3037" s="19">
        <v>4</v>
      </c>
      <c r="V3037" s="20">
        <f>(+T3037/(T3037+U3037))</f>
        <v>0.86206896551724133</v>
      </c>
    </row>
    <row r="3038" spans="1:22" x14ac:dyDescent="0.35">
      <c r="A3038" s="11">
        <v>145646</v>
      </c>
      <c r="B3038" s="11" t="s">
        <v>177</v>
      </c>
      <c r="C3038" s="11">
        <v>2019</v>
      </c>
      <c r="D3038" s="12">
        <v>6</v>
      </c>
      <c r="E3038" s="13">
        <v>4</v>
      </c>
      <c r="F3038" s="14">
        <f>+(D3038/(D3038+E3038))</f>
        <v>0.6</v>
      </c>
      <c r="G3038" s="15">
        <v>4976</v>
      </c>
      <c r="H3038" s="15">
        <v>995</v>
      </c>
      <c r="L3038" s="16">
        <v>18</v>
      </c>
      <c r="M3038" s="16">
        <v>9</v>
      </c>
      <c r="N3038" s="17">
        <f>+L3038/(L3038+M3038)</f>
        <v>0.66666666666666663</v>
      </c>
      <c r="O3038" s="18">
        <v>7851</v>
      </c>
      <c r="P3038" s="18">
        <v>714</v>
      </c>
      <c r="T3038" s="19">
        <v>23</v>
      </c>
      <c r="U3038" s="19">
        <v>5</v>
      </c>
      <c r="V3038" s="20">
        <f>(+T3038/(T3038+U3038))</f>
        <v>0.8214285714285714</v>
      </c>
    </row>
    <row r="3039" spans="1:22" x14ac:dyDescent="0.35">
      <c r="A3039" s="11">
        <v>145646</v>
      </c>
      <c r="B3039" s="11" t="s">
        <v>177</v>
      </c>
      <c r="C3039" s="11">
        <v>2020</v>
      </c>
      <c r="D3039" s="12">
        <v>2</v>
      </c>
      <c r="E3039" s="13">
        <v>1</v>
      </c>
      <c r="F3039" s="14">
        <f>+(D3039/(D3039+E3039))</f>
        <v>0.66666666666666663</v>
      </c>
      <c r="G3039" s="15" t="e">
        <v>#N/A</v>
      </c>
      <c r="H3039" s="15" t="e">
        <v>#N/A</v>
      </c>
      <c r="L3039" s="16">
        <v>19</v>
      </c>
      <c r="M3039" s="16">
        <v>9</v>
      </c>
      <c r="N3039" s="17">
        <f>+L3039/(L3039+M3039)</f>
        <v>0.6785714285714286</v>
      </c>
      <c r="T3039" s="19">
        <v>20</v>
      </c>
      <c r="U3039" s="19">
        <v>9</v>
      </c>
      <c r="V3039" s="20">
        <f>(+T3039/(T3039+U3039))</f>
        <v>0.68965517241379315</v>
      </c>
    </row>
    <row r="3040" spans="1:22" x14ac:dyDescent="0.35">
      <c r="A3040" s="11">
        <v>145646</v>
      </c>
      <c r="B3040" s="11" t="s">
        <v>177</v>
      </c>
      <c r="C3040" s="11">
        <v>2021</v>
      </c>
      <c r="D3040" s="12">
        <v>3</v>
      </c>
      <c r="E3040" s="13">
        <v>7</v>
      </c>
      <c r="F3040" s="14">
        <f>+(D3040/(D3040+E3040))</f>
        <v>0.3</v>
      </c>
      <c r="G3040" s="15" t="e">
        <v>#N/A</v>
      </c>
      <c r="H3040" s="15" t="e">
        <v>#N/A</v>
      </c>
      <c r="L3040" s="16">
        <v>8</v>
      </c>
      <c r="M3040" s="16">
        <v>1</v>
      </c>
      <c r="N3040" s="17">
        <f>+L3040/(L3040+M3040)</f>
        <v>0.88888888888888884</v>
      </c>
      <c r="T3040" s="19">
        <v>6</v>
      </c>
      <c r="U3040" s="19">
        <v>4</v>
      </c>
      <c r="V3040" s="20">
        <f>(+T3040/(T3040+U3040))</f>
        <v>0.6</v>
      </c>
    </row>
    <row r="3041" spans="1:22" x14ac:dyDescent="0.35">
      <c r="A3041" s="11">
        <v>145646</v>
      </c>
      <c r="B3041" s="11" t="s">
        <v>177</v>
      </c>
      <c r="C3041" s="11">
        <v>2022</v>
      </c>
      <c r="D3041" s="12">
        <v>6</v>
      </c>
      <c r="E3041" s="13">
        <v>4</v>
      </c>
      <c r="F3041" s="14">
        <f>+(D3041/(D3041+E3041))</f>
        <v>0.6</v>
      </c>
      <c r="G3041" s="15" t="e">
        <v>#N/A</v>
      </c>
      <c r="H3041" s="15" t="e">
        <v>#N/A</v>
      </c>
      <c r="L3041" s="16">
        <v>24</v>
      </c>
      <c r="M3041" s="16">
        <v>6</v>
      </c>
      <c r="N3041" s="17">
        <f>+L3041/(L3041+M3041)</f>
        <v>0.8</v>
      </c>
      <c r="O3041" s="18">
        <v>18844</v>
      </c>
      <c r="P3041" s="18">
        <v>1047</v>
      </c>
      <c r="S3041" s="70" t="e">
        <f>+Q3041/R3041</f>
        <v>#DIV/0!</v>
      </c>
      <c r="T3041" s="19">
        <v>20</v>
      </c>
      <c r="U3041" s="19">
        <v>9</v>
      </c>
      <c r="V3041" s="20">
        <f>(+T3041/(T3041+U3041))</f>
        <v>0.68965517241379315</v>
      </c>
    </row>
    <row r="3042" spans="1:22" x14ac:dyDescent="0.35">
      <c r="A3042" s="11">
        <v>145691</v>
      </c>
      <c r="B3042" s="11" t="s">
        <v>178</v>
      </c>
      <c r="C3042" s="11">
        <v>2004</v>
      </c>
      <c r="D3042" s="12">
        <v>6</v>
      </c>
      <c r="E3042" s="13">
        <v>4</v>
      </c>
      <c r="F3042" s="14">
        <f>+(D3042/(D3042+E3042))</f>
        <v>0.6</v>
      </c>
      <c r="G3042" s="15" t="e">
        <v>#N/A</v>
      </c>
      <c r="H3042" s="15" t="e">
        <v>#N/A</v>
      </c>
      <c r="L3042" s="16">
        <v>8</v>
      </c>
      <c r="M3042" s="16">
        <v>15</v>
      </c>
      <c r="N3042" s="17">
        <f>+L3042/(L3042+M3042)</f>
        <v>0.34782608695652173</v>
      </c>
      <c r="T3042" s="19">
        <v>7</v>
      </c>
      <c r="U3042" s="19">
        <v>16</v>
      </c>
      <c r="V3042" s="20">
        <f>(+T3042/(T3042+U3042))</f>
        <v>0.30434782608695654</v>
      </c>
    </row>
    <row r="3043" spans="1:22" x14ac:dyDescent="0.35">
      <c r="A3043" s="11">
        <v>145691</v>
      </c>
      <c r="B3043" s="11" t="s">
        <v>178</v>
      </c>
      <c r="C3043" s="11">
        <v>2005</v>
      </c>
      <c r="D3043" s="12">
        <v>3</v>
      </c>
      <c r="E3043" s="13">
        <v>7</v>
      </c>
      <c r="F3043" s="14">
        <f>+(D3043/(D3043+E3043))</f>
        <v>0.3</v>
      </c>
      <c r="G3043" s="15" t="e">
        <v>#N/A</v>
      </c>
      <c r="H3043" s="15" t="e">
        <v>#N/A</v>
      </c>
      <c r="L3043" s="16">
        <v>9</v>
      </c>
      <c r="M3043" s="16">
        <v>14</v>
      </c>
      <c r="N3043" s="17">
        <f>+L3043/(L3043+M3043)</f>
        <v>0.39130434782608697</v>
      </c>
      <c r="T3043" s="19">
        <v>15</v>
      </c>
      <c r="U3043" s="19">
        <v>8</v>
      </c>
      <c r="V3043" s="20">
        <f>(+T3043/(T3043+U3043))</f>
        <v>0.65217391304347827</v>
      </c>
    </row>
    <row r="3044" spans="1:22" x14ac:dyDescent="0.35">
      <c r="A3044" s="11">
        <v>145691</v>
      </c>
      <c r="B3044" s="11" t="s">
        <v>178</v>
      </c>
      <c r="C3044" s="11">
        <v>2006</v>
      </c>
      <c r="D3044" s="12">
        <v>6</v>
      </c>
      <c r="E3044" s="13">
        <v>4</v>
      </c>
      <c r="F3044" s="14">
        <f>+(D3044/(D3044+E3044))</f>
        <v>0.6</v>
      </c>
      <c r="G3044" s="15" t="e">
        <v>#N/A</v>
      </c>
      <c r="H3044" s="15" t="e">
        <v>#N/A</v>
      </c>
      <c r="L3044" s="16">
        <v>8</v>
      </c>
      <c r="M3044" s="16">
        <v>15</v>
      </c>
      <c r="N3044" s="17">
        <f>+L3044/(L3044+M3044)</f>
        <v>0.34782608695652173</v>
      </c>
      <c r="T3044" s="19">
        <v>12</v>
      </c>
      <c r="U3044" s="19">
        <v>11</v>
      </c>
      <c r="V3044" s="20">
        <f>(+T3044/(T3044+U3044))</f>
        <v>0.52173913043478259</v>
      </c>
    </row>
    <row r="3045" spans="1:22" x14ac:dyDescent="0.35">
      <c r="A3045" s="11">
        <v>145691</v>
      </c>
      <c r="B3045" s="11" t="s">
        <v>178</v>
      </c>
      <c r="C3045" s="11">
        <v>2007</v>
      </c>
      <c r="D3045" s="12">
        <v>4</v>
      </c>
      <c r="E3045" s="13">
        <v>6</v>
      </c>
      <c r="F3045" s="14">
        <f>+(D3045/(D3045+E3045))</f>
        <v>0.4</v>
      </c>
      <c r="G3045" s="15" t="e">
        <v>#N/A</v>
      </c>
      <c r="H3045" s="15" t="e">
        <v>#N/A</v>
      </c>
      <c r="L3045" s="16">
        <v>8</v>
      </c>
      <c r="M3045" s="16">
        <v>15</v>
      </c>
      <c r="N3045" s="17">
        <f>+L3045/(L3045+M3045)</f>
        <v>0.34782608695652173</v>
      </c>
      <c r="T3045" s="19">
        <v>7</v>
      </c>
      <c r="U3045" s="19">
        <v>16</v>
      </c>
      <c r="V3045" s="20">
        <f>(+T3045/(T3045+U3045))</f>
        <v>0.30434782608695654</v>
      </c>
    </row>
    <row r="3046" spans="1:22" x14ac:dyDescent="0.35">
      <c r="A3046" s="11">
        <v>145691</v>
      </c>
      <c r="B3046" s="11" t="s">
        <v>178</v>
      </c>
      <c r="C3046" s="11">
        <v>2008</v>
      </c>
      <c r="D3046" s="12">
        <v>4</v>
      </c>
      <c r="E3046" s="13">
        <v>6</v>
      </c>
      <c r="F3046" s="14">
        <f>+(D3046/(D3046+E3046))</f>
        <v>0.4</v>
      </c>
      <c r="G3046" s="15" t="e">
        <v>#N/A</v>
      </c>
      <c r="H3046" s="15" t="e">
        <v>#N/A</v>
      </c>
      <c r="L3046" s="16">
        <v>9</v>
      </c>
      <c r="M3046" s="16">
        <v>14</v>
      </c>
      <c r="N3046" s="17">
        <f>+L3046/(L3046+M3046)</f>
        <v>0.39130434782608697</v>
      </c>
      <c r="T3046" s="19">
        <v>1</v>
      </c>
      <c r="U3046" s="19">
        <v>12</v>
      </c>
      <c r="V3046" s="20">
        <f>(+T3046/(T3046+U3046))</f>
        <v>7.6923076923076927E-2</v>
      </c>
    </row>
    <row r="3047" spans="1:22" x14ac:dyDescent="0.35">
      <c r="A3047" s="11">
        <v>145691</v>
      </c>
      <c r="B3047" s="11" t="s">
        <v>178</v>
      </c>
      <c r="C3047" s="11">
        <v>2009</v>
      </c>
      <c r="D3047" s="12">
        <v>5</v>
      </c>
      <c r="E3047" s="13">
        <v>5</v>
      </c>
      <c r="F3047" s="14">
        <f>+(D3047/(D3047+E3047))</f>
        <v>0.5</v>
      </c>
      <c r="G3047" s="15" t="e">
        <v>#N/A</v>
      </c>
      <c r="H3047" s="15" t="e">
        <v>#N/A</v>
      </c>
      <c r="L3047" s="16">
        <v>11</v>
      </c>
      <c r="M3047" s="16">
        <v>12</v>
      </c>
      <c r="N3047" s="17">
        <f>+L3047/(L3047+M3047)</f>
        <v>0.47826086956521741</v>
      </c>
      <c r="T3047" s="19">
        <v>14</v>
      </c>
      <c r="U3047" s="19">
        <v>10</v>
      </c>
      <c r="V3047" s="20">
        <f>(+T3047/(T3047+U3047))</f>
        <v>0.58333333333333337</v>
      </c>
    </row>
    <row r="3048" spans="1:22" x14ac:dyDescent="0.35">
      <c r="A3048" s="11">
        <v>145691</v>
      </c>
      <c r="B3048" s="11" t="s">
        <v>178</v>
      </c>
      <c r="C3048" s="11">
        <v>2010</v>
      </c>
      <c r="D3048" s="12">
        <v>5</v>
      </c>
      <c r="E3048" s="13">
        <v>5</v>
      </c>
      <c r="F3048" s="14">
        <f>+(D3048/(D3048+E3048))</f>
        <v>0.5</v>
      </c>
      <c r="G3048" s="15" t="e">
        <v>#N/A</v>
      </c>
      <c r="H3048" s="15" t="e">
        <v>#N/A</v>
      </c>
      <c r="L3048" s="16">
        <v>12</v>
      </c>
      <c r="M3048" s="16">
        <v>11</v>
      </c>
      <c r="N3048" s="17">
        <f>+L3048/(L3048+M3048)</f>
        <v>0.52173913043478259</v>
      </c>
      <c r="T3048" s="19">
        <v>13</v>
      </c>
      <c r="U3048" s="19">
        <v>11</v>
      </c>
      <c r="V3048" s="20">
        <f>(+T3048/(T3048+U3048))</f>
        <v>0.54166666666666663</v>
      </c>
    </row>
    <row r="3049" spans="1:22" x14ac:dyDescent="0.35">
      <c r="A3049" s="11">
        <v>145691</v>
      </c>
      <c r="B3049" s="11" t="s">
        <v>178</v>
      </c>
      <c r="C3049" s="11">
        <v>2011</v>
      </c>
      <c r="D3049" s="12">
        <v>9</v>
      </c>
      <c r="E3049" s="13">
        <v>2</v>
      </c>
      <c r="F3049" s="14">
        <f>+(D3049/(D3049+E3049))</f>
        <v>0.81818181818181823</v>
      </c>
      <c r="G3049" s="15" t="e">
        <v>#N/A</v>
      </c>
      <c r="H3049" s="15" t="e">
        <v>#N/A</v>
      </c>
      <c r="L3049" s="16">
        <v>16</v>
      </c>
      <c r="M3049" s="16">
        <v>8</v>
      </c>
      <c r="N3049" s="17">
        <f>+L3049/(L3049+M3049)</f>
        <v>0.66666666666666663</v>
      </c>
      <c r="T3049" s="19">
        <v>9</v>
      </c>
      <c r="U3049" s="19">
        <v>14</v>
      </c>
      <c r="V3049" s="20">
        <f>(+T3049/(T3049+U3049))</f>
        <v>0.39130434782608697</v>
      </c>
    </row>
    <row r="3050" spans="1:22" x14ac:dyDescent="0.35">
      <c r="A3050" s="11">
        <v>145691</v>
      </c>
      <c r="B3050" s="11" t="s">
        <v>178</v>
      </c>
      <c r="C3050" s="11">
        <v>2012</v>
      </c>
      <c r="D3050" s="12">
        <v>8</v>
      </c>
      <c r="E3050" s="13">
        <v>2</v>
      </c>
      <c r="F3050" s="14">
        <f>+(D3050/(D3050+E3050))</f>
        <v>0.8</v>
      </c>
      <c r="G3050" s="15" t="e">
        <v>#N/A</v>
      </c>
      <c r="H3050" s="15" t="e">
        <v>#N/A</v>
      </c>
      <c r="L3050" s="16">
        <v>6</v>
      </c>
      <c r="M3050" s="16">
        <v>17</v>
      </c>
      <c r="N3050" s="17">
        <f>+L3050/(L3050+M3050)</f>
        <v>0.2608695652173913</v>
      </c>
      <c r="T3050" s="19">
        <v>7</v>
      </c>
      <c r="U3050" s="19">
        <v>16</v>
      </c>
      <c r="V3050" s="20">
        <f>(+T3050/(T3050+U3050))</f>
        <v>0.30434782608695654</v>
      </c>
    </row>
    <row r="3051" spans="1:22" x14ac:dyDescent="0.35">
      <c r="A3051" s="11">
        <v>145691</v>
      </c>
      <c r="B3051" s="11" t="s">
        <v>178</v>
      </c>
      <c r="C3051" s="11">
        <v>2013</v>
      </c>
      <c r="D3051" s="12">
        <v>8</v>
      </c>
      <c r="E3051" s="13">
        <v>2</v>
      </c>
      <c r="F3051" s="14">
        <f>+(D3051/(D3051+E3051))</f>
        <v>0.8</v>
      </c>
      <c r="G3051" s="15" t="e">
        <v>#N/A</v>
      </c>
      <c r="H3051" s="15" t="e">
        <v>#N/A</v>
      </c>
      <c r="L3051" s="16">
        <v>9</v>
      </c>
      <c r="M3051" s="16">
        <v>14</v>
      </c>
      <c r="N3051" s="17">
        <f>+L3051/(L3051+M3051)</f>
        <v>0.39130434782608697</v>
      </c>
      <c r="T3051" s="19">
        <v>12</v>
      </c>
      <c r="U3051" s="19">
        <v>11</v>
      </c>
      <c r="V3051" s="20">
        <f>(+T3051/(T3051+U3051))</f>
        <v>0.52173913043478259</v>
      </c>
    </row>
    <row r="3052" spans="1:22" x14ac:dyDescent="0.35">
      <c r="A3052" s="11">
        <v>145691</v>
      </c>
      <c r="B3052" s="11" t="s">
        <v>178</v>
      </c>
      <c r="C3052" s="11">
        <v>2014</v>
      </c>
      <c r="D3052" s="12">
        <v>7</v>
      </c>
      <c r="E3052" s="13">
        <v>3</v>
      </c>
      <c r="F3052" s="14">
        <f>+(D3052/(D3052+E3052))</f>
        <v>0.7</v>
      </c>
      <c r="G3052" s="15" t="e">
        <v>#N/A</v>
      </c>
      <c r="H3052" s="15" t="e">
        <v>#N/A</v>
      </c>
      <c r="L3052" s="16">
        <v>13</v>
      </c>
      <c r="M3052" s="16">
        <v>10</v>
      </c>
      <c r="N3052" s="17">
        <f>+L3052/(L3052+M3052)</f>
        <v>0.56521739130434778</v>
      </c>
      <c r="T3052" s="19">
        <v>11</v>
      </c>
      <c r="U3052" s="19">
        <v>12</v>
      </c>
      <c r="V3052" s="20">
        <f>(+T3052/(T3052+U3052))</f>
        <v>0.47826086956521741</v>
      </c>
    </row>
    <row r="3053" spans="1:22" x14ac:dyDescent="0.35">
      <c r="A3053" s="11">
        <v>145691</v>
      </c>
      <c r="B3053" s="11" t="s">
        <v>178</v>
      </c>
      <c r="C3053" s="11">
        <v>2015</v>
      </c>
      <c r="D3053" s="12">
        <v>5</v>
      </c>
      <c r="E3053" s="13">
        <v>5</v>
      </c>
      <c r="F3053" s="14">
        <f>+(D3053/(D3053+E3053))</f>
        <v>0.5</v>
      </c>
      <c r="G3053" s="15" t="e">
        <v>#N/A</v>
      </c>
      <c r="H3053" s="15" t="e">
        <v>#N/A</v>
      </c>
      <c r="L3053" s="16">
        <v>4</v>
      </c>
      <c r="M3053" s="16">
        <v>19</v>
      </c>
      <c r="N3053" s="17">
        <f>+L3053/(L3053+M3053)</f>
        <v>0.17391304347826086</v>
      </c>
      <c r="T3053" s="19">
        <v>8</v>
      </c>
      <c r="U3053" s="19">
        <v>16</v>
      </c>
      <c r="V3053" s="20">
        <f>(+T3053/(T3053+U3053))</f>
        <v>0.33333333333333331</v>
      </c>
    </row>
    <row r="3054" spans="1:22" x14ac:dyDescent="0.35">
      <c r="A3054" s="11">
        <v>145691</v>
      </c>
      <c r="B3054" s="11" t="s">
        <v>178</v>
      </c>
      <c r="C3054" s="11">
        <v>2016</v>
      </c>
      <c r="D3054" s="12">
        <v>6</v>
      </c>
      <c r="E3054" s="13">
        <v>4</v>
      </c>
      <c r="F3054" s="14">
        <f>+(D3054/(D3054+E3054))</f>
        <v>0.6</v>
      </c>
      <c r="G3054" s="15" t="e">
        <v>#N/A</v>
      </c>
      <c r="H3054" s="15" t="e">
        <v>#N/A</v>
      </c>
      <c r="L3054" s="16">
        <v>8</v>
      </c>
      <c r="M3054" s="16">
        <v>15</v>
      </c>
      <c r="N3054" s="17">
        <f>+L3054/(L3054+M3054)</f>
        <v>0.34782608695652173</v>
      </c>
      <c r="T3054" s="19">
        <v>10</v>
      </c>
      <c r="U3054" s="19">
        <v>15</v>
      </c>
      <c r="V3054" s="20">
        <f>(+T3054/(T3054+U3054))</f>
        <v>0.4</v>
      </c>
    </row>
    <row r="3055" spans="1:22" x14ac:dyDescent="0.35">
      <c r="A3055" s="11">
        <v>145691</v>
      </c>
      <c r="B3055" s="11" t="s">
        <v>178</v>
      </c>
      <c r="C3055" s="11">
        <v>2017</v>
      </c>
      <c r="D3055" s="12">
        <v>5</v>
      </c>
      <c r="E3055" s="13">
        <v>5</v>
      </c>
      <c r="F3055" s="14">
        <f>+(D3055/(D3055+E3055))</f>
        <v>0.5</v>
      </c>
      <c r="G3055" s="15" t="e">
        <v>#N/A</v>
      </c>
      <c r="H3055" s="15" t="e">
        <v>#N/A</v>
      </c>
      <c r="L3055" s="16">
        <v>8</v>
      </c>
      <c r="M3055" s="16">
        <v>15</v>
      </c>
      <c r="N3055" s="17">
        <f>+L3055/(L3055+M3055)</f>
        <v>0.34782608695652173</v>
      </c>
      <c r="O3055" s="18">
        <v>5517</v>
      </c>
      <c r="P3055" s="18">
        <v>459</v>
      </c>
      <c r="T3055" s="19">
        <v>13</v>
      </c>
      <c r="U3055" s="19">
        <v>12</v>
      </c>
      <c r="V3055" s="20">
        <f>(+T3055/(T3055+U3055))</f>
        <v>0.52</v>
      </c>
    </row>
    <row r="3056" spans="1:22" x14ac:dyDescent="0.35">
      <c r="A3056" s="11">
        <v>145691</v>
      </c>
      <c r="B3056" s="11" t="s">
        <v>178</v>
      </c>
      <c r="C3056" s="11">
        <v>2018</v>
      </c>
      <c r="D3056" s="12">
        <v>4</v>
      </c>
      <c r="E3056" s="13">
        <v>6</v>
      </c>
      <c r="F3056" s="14">
        <f>+(D3056/(D3056+E3056))</f>
        <v>0.4</v>
      </c>
      <c r="G3056" s="15" t="e">
        <v>#N/A</v>
      </c>
      <c r="H3056" s="15" t="e">
        <v>#N/A</v>
      </c>
      <c r="L3056" s="16">
        <v>8</v>
      </c>
      <c r="M3056" s="16">
        <v>17</v>
      </c>
      <c r="N3056" s="17">
        <f>+L3056/(L3056+M3056)</f>
        <v>0.32</v>
      </c>
      <c r="O3056" s="18">
        <v>2373</v>
      </c>
      <c r="P3056" s="18">
        <v>216</v>
      </c>
      <c r="T3056" s="19">
        <v>7</v>
      </c>
      <c r="U3056" s="19">
        <v>5</v>
      </c>
      <c r="V3056" s="20">
        <f>(+T3056/(T3056+U3056))</f>
        <v>0.58333333333333337</v>
      </c>
    </row>
    <row r="3057" spans="1:22" x14ac:dyDescent="0.35">
      <c r="A3057" s="11">
        <v>145691</v>
      </c>
      <c r="B3057" s="11" t="s">
        <v>178</v>
      </c>
      <c r="C3057" s="11">
        <v>2019</v>
      </c>
      <c r="D3057" s="12">
        <v>6</v>
      </c>
      <c r="E3057" s="13">
        <v>3</v>
      </c>
      <c r="F3057" s="14">
        <f>+(D3057/(D3057+E3057))</f>
        <v>0.66666666666666663</v>
      </c>
      <c r="G3057" s="15">
        <v>6698</v>
      </c>
      <c r="H3057" s="15">
        <v>1116</v>
      </c>
      <c r="L3057" s="16">
        <v>9</v>
      </c>
      <c r="M3057" s="16">
        <v>16</v>
      </c>
      <c r="N3057" s="17">
        <f>+L3057/(L3057+M3057)</f>
        <v>0.36</v>
      </c>
      <c r="O3057" s="18">
        <v>3812</v>
      </c>
      <c r="P3057" s="18">
        <v>318</v>
      </c>
      <c r="T3057" s="19">
        <v>10</v>
      </c>
      <c r="U3057" s="19">
        <v>11</v>
      </c>
      <c r="V3057" s="20">
        <f>(+T3057/(T3057+U3057))</f>
        <v>0.47619047619047616</v>
      </c>
    </row>
    <row r="3058" spans="1:22" x14ac:dyDescent="0.35">
      <c r="A3058" s="11">
        <v>145691</v>
      </c>
      <c r="B3058" s="11" t="s">
        <v>178</v>
      </c>
      <c r="C3058" s="11">
        <v>2020</v>
      </c>
      <c r="D3058" s="12">
        <v>0</v>
      </c>
      <c r="E3058" s="13">
        <v>1</v>
      </c>
      <c r="F3058" s="14">
        <f>+(D3058/(D3058+E3058))</f>
        <v>0</v>
      </c>
      <c r="G3058" s="15" t="e">
        <v>#N/A</v>
      </c>
      <c r="H3058" s="15" t="e">
        <v>#N/A</v>
      </c>
      <c r="L3058" s="16">
        <v>6</v>
      </c>
      <c r="M3058" s="16">
        <v>19</v>
      </c>
      <c r="N3058" s="17">
        <f>+L3058/(L3058+M3058)</f>
        <v>0.24</v>
      </c>
      <c r="V3058" s="20" t="e">
        <f>(+T3058/(T3058+U3058))</f>
        <v>#DIV/0!</v>
      </c>
    </row>
    <row r="3059" spans="1:22" x14ac:dyDescent="0.35">
      <c r="A3059" s="11">
        <v>145691</v>
      </c>
      <c r="B3059" s="11" t="s">
        <v>178</v>
      </c>
      <c r="C3059" s="11">
        <v>2021</v>
      </c>
      <c r="D3059" s="12">
        <v>5</v>
      </c>
      <c r="E3059" s="13">
        <v>5</v>
      </c>
      <c r="F3059" s="14">
        <f>+(D3059/(D3059+E3059))</f>
        <v>0.5</v>
      </c>
      <c r="G3059" s="15" t="e">
        <v>#N/A</v>
      </c>
      <c r="H3059" s="15" t="e">
        <v>#N/A</v>
      </c>
      <c r="L3059" s="16">
        <v>7</v>
      </c>
      <c r="M3059" s="16">
        <v>2</v>
      </c>
      <c r="N3059" s="17">
        <f>+L3059/(L3059+M3059)</f>
        <v>0.77777777777777779</v>
      </c>
      <c r="V3059" s="20" t="e">
        <f>(+T3059/(T3059+U3059))</f>
        <v>#DIV/0!</v>
      </c>
    </row>
    <row r="3060" spans="1:22" x14ac:dyDescent="0.35">
      <c r="A3060" s="11">
        <v>145691</v>
      </c>
      <c r="B3060" s="11" t="s">
        <v>178</v>
      </c>
      <c r="C3060" s="11">
        <v>2022</v>
      </c>
      <c r="D3060" s="12">
        <v>5</v>
      </c>
      <c r="E3060" s="13">
        <v>4</v>
      </c>
      <c r="F3060" s="14">
        <f>+(D3060/(D3060+E3060))</f>
        <v>0.55555555555555558</v>
      </c>
      <c r="G3060" s="15" t="e">
        <v>#N/A</v>
      </c>
      <c r="H3060" s="15" t="e">
        <v>#N/A</v>
      </c>
      <c r="L3060" s="16">
        <v>14</v>
      </c>
      <c r="M3060" s="16">
        <v>11</v>
      </c>
      <c r="N3060" s="17">
        <f>+L3060/(L3060+M3060)</f>
        <v>0.56000000000000005</v>
      </c>
      <c r="O3060" s="18">
        <v>2373</v>
      </c>
      <c r="P3060" s="18">
        <v>216</v>
      </c>
      <c r="S3060" s="70" t="e">
        <f>+Q3060/R3060</f>
        <v>#DIV/0!</v>
      </c>
      <c r="V3060" s="20" t="e">
        <f>(+T3060/(T3060+U3060))</f>
        <v>#DIV/0!</v>
      </c>
    </row>
    <row r="3061" spans="1:22" x14ac:dyDescent="0.35">
      <c r="A3061" s="11">
        <v>145725</v>
      </c>
      <c r="B3061" s="11" t="s">
        <v>179</v>
      </c>
      <c r="C3061" s="11">
        <v>2004</v>
      </c>
      <c r="G3061" s="15" t="e">
        <v>#N/A</v>
      </c>
      <c r="H3061" s="15" t="e">
        <v>#N/A</v>
      </c>
      <c r="N3061" s="17" t="e">
        <f>+L3061/(L3061+M3061)</f>
        <v>#DIV/0!</v>
      </c>
      <c r="V3061" s="20" t="e">
        <f>(+T3061/(T3061+U3061))</f>
        <v>#DIV/0!</v>
      </c>
    </row>
    <row r="3062" spans="1:22" x14ac:dyDescent="0.35">
      <c r="A3062" s="11">
        <v>145725</v>
      </c>
      <c r="B3062" s="11" t="s">
        <v>179</v>
      </c>
      <c r="C3062" s="11">
        <v>2005</v>
      </c>
      <c r="G3062" s="15" t="e">
        <v>#N/A</v>
      </c>
      <c r="H3062" s="15" t="e">
        <v>#N/A</v>
      </c>
      <c r="N3062" s="17" t="e">
        <f>+L3062/(L3062+M3062)</f>
        <v>#DIV/0!</v>
      </c>
      <c r="V3062" s="20" t="e">
        <f>(+T3062/(T3062+U3062))</f>
        <v>#DIV/0!</v>
      </c>
    </row>
    <row r="3063" spans="1:22" x14ac:dyDescent="0.35">
      <c r="A3063" s="11">
        <v>145725</v>
      </c>
      <c r="B3063" s="11" t="s">
        <v>179</v>
      </c>
      <c r="C3063" s="11">
        <v>2006</v>
      </c>
      <c r="G3063" s="15" t="e">
        <v>#N/A</v>
      </c>
      <c r="H3063" s="15" t="e">
        <v>#N/A</v>
      </c>
      <c r="L3063" s="16">
        <v>1</v>
      </c>
      <c r="M3063" s="16">
        <v>18</v>
      </c>
      <c r="N3063" s="17">
        <f>+L3063/(L3063+M3063)</f>
        <v>5.2631578947368418E-2</v>
      </c>
      <c r="V3063" s="20" t="e">
        <f>(+T3063/(T3063+U3063))</f>
        <v>#DIV/0!</v>
      </c>
    </row>
    <row r="3064" spans="1:22" x14ac:dyDescent="0.35">
      <c r="A3064" s="11">
        <v>145725</v>
      </c>
      <c r="B3064" s="11" t="s">
        <v>179</v>
      </c>
      <c r="C3064" s="11">
        <v>2007</v>
      </c>
      <c r="G3064" s="15" t="e">
        <v>#N/A</v>
      </c>
      <c r="H3064" s="15" t="e">
        <v>#N/A</v>
      </c>
      <c r="L3064" s="16">
        <v>4</v>
      </c>
      <c r="M3064" s="16">
        <v>26</v>
      </c>
      <c r="N3064" s="17">
        <f>+L3064/(L3064+M3064)</f>
        <v>0.13333333333333333</v>
      </c>
      <c r="V3064" s="20" t="e">
        <f>(+T3064/(T3064+U3064))</f>
        <v>#DIV/0!</v>
      </c>
    </row>
    <row r="3065" spans="1:22" x14ac:dyDescent="0.35">
      <c r="A3065" s="11">
        <v>145725</v>
      </c>
      <c r="B3065" s="11" t="s">
        <v>179</v>
      </c>
      <c r="C3065" s="11">
        <v>2008</v>
      </c>
      <c r="G3065" s="15" t="e">
        <v>#N/A</v>
      </c>
      <c r="H3065" s="15" t="e">
        <v>#N/A</v>
      </c>
      <c r="L3065" s="16">
        <v>5</v>
      </c>
      <c r="M3065" s="16">
        <v>27</v>
      </c>
      <c r="N3065" s="17">
        <f>+L3065/(L3065+M3065)</f>
        <v>0.15625</v>
      </c>
      <c r="V3065" s="20" t="e">
        <f>(+T3065/(T3065+U3065))</f>
        <v>#DIV/0!</v>
      </c>
    </row>
    <row r="3066" spans="1:22" x14ac:dyDescent="0.35">
      <c r="A3066" s="11">
        <v>145725</v>
      </c>
      <c r="B3066" s="11" t="s">
        <v>179</v>
      </c>
      <c r="C3066" s="11">
        <v>2009</v>
      </c>
      <c r="G3066" s="15" t="e">
        <v>#N/A</v>
      </c>
      <c r="H3066" s="15" t="e">
        <v>#N/A</v>
      </c>
      <c r="L3066" s="16">
        <v>7</v>
      </c>
      <c r="M3066" s="16">
        <v>24</v>
      </c>
      <c r="N3066" s="17">
        <f>+L3066/(L3066+M3066)</f>
        <v>0.22580645161290322</v>
      </c>
      <c r="V3066" s="20" t="e">
        <f>(+T3066/(T3066+U3066))</f>
        <v>#DIV/0!</v>
      </c>
    </row>
    <row r="3067" spans="1:22" x14ac:dyDescent="0.35">
      <c r="A3067" s="11">
        <v>145725</v>
      </c>
      <c r="B3067" s="11" t="s">
        <v>179</v>
      </c>
      <c r="C3067" s="11">
        <v>2010</v>
      </c>
      <c r="G3067" s="15" t="e">
        <v>#N/A</v>
      </c>
      <c r="H3067" s="15" t="e">
        <v>#N/A</v>
      </c>
      <c r="N3067" s="17" t="e">
        <f>+L3067/(L3067+M3067)</f>
        <v>#DIV/0!</v>
      </c>
      <c r="V3067" s="20" t="e">
        <f>(+T3067/(T3067+U3067))</f>
        <v>#DIV/0!</v>
      </c>
    </row>
    <row r="3068" spans="1:22" x14ac:dyDescent="0.35">
      <c r="A3068" s="11">
        <v>145725</v>
      </c>
      <c r="B3068" s="11" t="s">
        <v>179</v>
      </c>
      <c r="C3068" s="11">
        <v>2011</v>
      </c>
      <c r="G3068" s="15" t="e">
        <v>#N/A</v>
      </c>
      <c r="H3068" s="15" t="e">
        <v>#N/A</v>
      </c>
      <c r="N3068" s="17" t="e">
        <f>+L3068/(L3068+M3068)</f>
        <v>#DIV/0!</v>
      </c>
      <c r="V3068" s="20" t="e">
        <f>(+T3068/(T3068+U3068))</f>
        <v>#DIV/0!</v>
      </c>
    </row>
    <row r="3069" spans="1:22" x14ac:dyDescent="0.35">
      <c r="A3069" s="11">
        <v>145725</v>
      </c>
      <c r="B3069" s="11" t="s">
        <v>179</v>
      </c>
      <c r="C3069" s="11">
        <v>2012</v>
      </c>
      <c r="G3069" s="15" t="e">
        <v>#N/A</v>
      </c>
      <c r="H3069" s="15" t="e">
        <v>#N/A</v>
      </c>
      <c r="N3069" s="17" t="e">
        <f>+L3069/(L3069+M3069)</f>
        <v>#DIV/0!</v>
      </c>
      <c r="V3069" s="20" t="e">
        <f>(+T3069/(T3069+U3069))</f>
        <v>#DIV/0!</v>
      </c>
    </row>
    <row r="3070" spans="1:22" x14ac:dyDescent="0.35">
      <c r="A3070" s="11">
        <v>145725</v>
      </c>
      <c r="B3070" s="11" t="s">
        <v>179</v>
      </c>
      <c r="C3070" s="11">
        <v>2013</v>
      </c>
      <c r="G3070" s="15" t="e">
        <v>#N/A</v>
      </c>
      <c r="H3070" s="15" t="e">
        <v>#N/A</v>
      </c>
      <c r="L3070" s="16">
        <v>4</v>
      </c>
      <c r="M3070" s="16">
        <v>14</v>
      </c>
      <c r="N3070" s="17">
        <f>+L3070/(L3070+M3070)</f>
        <v>0.22222222222222221</v>
      </c>
      <c r="V3070" s="20" t="e">
        <f>(+T3070/(T3070+U3070))</f>
        <v>#DIV/0!</v>
      </c>
    </row>
    <row r="3071" spans="1:22" x14ac:dyDescent="0.35">
      <c r="A3071" s="11">
        <v>145725</v>
      </c>
      <c r="B3071" s="11" t="s">
        <v>179</v>
      </c>
      <c r="C3071" s="11">
        <v>2014</v>
      </c>
      <c r="G3071" s="15" t="e">
        <v>#N/A</v>
      </c>
      <c r="H3071" s="15" t="e">
        <v>#N/A</v>
      </c>
      <c r="L3071" s="16">
        <v>0</v>
      </c>
      <c r="M3071" s="16">
        <v>25</v>
      </c>
      <c r="N3071" s="17">
        <f>+L3071/(L3071+M3071)</f>
        <v>0</v>
      </c>
      <c r="T3071" s="19">
        <v>2</v>
      </c>
      <c r="U3071" s="19">
        <v>17</v>
      </c>
      <c r="V3071" s="20">
        <f>(+T3071/(T3071+U3071))</f>
        <v>0.10526315789473684</v>
      </c>
    </row>
    <row r="3072" spans="1:22" x14ac:dyDescent="0.35">
      <c r="A3072" s="11">
        <v>145725</v>
      </c>
      <c r="B3072" s="11" t="s">
        <v>179</v>
      </c>
      <c r="C3072" s="11">
        <v>2015</v>
      </c>
      <c r="G3072" s="15" t="e">
        <v>#N/A</v>
      </c>
      <c r="H3072" s="15" t="e">
        <v>#N/A</v>
      </c>
      <c r="L3072" s="16">
        <v>2</v>
      </c>
      <c r="M3072" s="16">
        <v>23</v>
      </c>
      <c r="N3072" s="17">
        <f>+L3072/(L3072+M3072)</f>
        <v>0.08</v>
      </c>
      <c r="T3072" s="19">
        <v>0</v>
      </c>
      <c r="U3072" s="19">
        <v>24</v>
      </c>
      <c r="V3072" s="20">
        <f>(+T3072/(T3072+U3072))</f>
        <v>0</v>
      </c>
    </row>
    <row r="3073" spans="1:24" x14ac:dyDescent="0.35">
      <c r="A3073" s="11">
        <v>145725</v>
      </c>
      <c r="B3073" s="11" t="s">
        <v>179</v>
      </c>
      <c r="C3073" s="11">
        <v>2016</v>
      </c>
      <c r="G3073" s="15" t="e">
        <v>#N/A</v>
      </c>
      <c r="H3073" s="15" t="e">
        <v>#N/A</v>
      </c>
      <c r="L3073" s="16">
        <v>4</v>
      </c>
      <c r="M3073" s="16">
        <v>21</v>
      </c>
      <c r="N3073" s="17">
        <f>+L3073/(L3073+M3073)</f>
        <v>0.16</v>
      </c>
      <c r="T3073" s="19">
        <v>0</v>
      </c>
      <c r="U3073" s="19">
        <v>24</v>
      </c>
      <c r="V3073" s="20">
        <f>(+T3073/(T3073+U3073))</f>
        <v>0</v>
      </c>
    </row>
    <row r="3074" spans="1:24" x14ac:dyDescent="0.35">
      <c r="A3074" s="11">
        <v>145725</v>
      </c>
      <c r="B3074" s="11" t="s">
        <v>179</v>
      </c>
      <c r="C3074" s="11">
        <v>2017</v>
      </c>
      <c r="G3074" s="15" t="e">
        <v>#N/A</v>
      </c>
      <c r="H3074" s="15" t="e">
        <v>#N/A</v>
      </c>
      <c r="L3074" s="16">
        <v>22</v>
      </c>
      <c r="M3074" s="16">
        <v>6</v>
      </c>
      <c r="N3074" s="17">
        <f>+L3074/(L3074+M3074)</f>
        <v>0.7857142857142857</v>
      </c>
      <c r="T3074" s="19">
        <v>1</v>
      </c>
      <c r="U3074" s="19">
        <v>19</v>
      </c>
      <c r="V3074" s="20">
        <f>(+T3074/(T3074+U3074))</f>
        <v>0.05</v>
      </c>
    </row>
    <row r="3075" spans="1:24" x14ac:dyDescent="0.35">
      <c r="A3075" s="11">
        <v>145725</v>
      </c>
      <c r="B3075" s="11" t="s">
        <v>179</v>
      </c>
      <c r="C3075" s="11">
        <v>2018</v>
      </c>
      <c r="G3075" s="15" t="e">
        <v>#N/A</v>
      </c>
      <c r="H3075" s="15" t="e">
        <v>#N/A</v>
      </c>
      <c r="L3075" s="16">
        <v>19</v>
      </c>
      <c r="M3075" s="16">
        <v>8</v>
      </c>
      <c r="N3075" s="17">
        <f>+L3075/(L3075+M3075)</f>
        <v>0.70370370370370372</v>
      </c>
      <c r="O3075" s="18">
        <v>1658</v>
      </c>
      <c r="P3075" s="18">
        <v>127</v>
      </c>
      <c r="T3075" s="19">
        <v>1</v>
      </c>
      <c r="U3075" s="19">
        <v>21</v>
      </c>
      <c r="V3075" s="20">
        <f>(+T3075/(T3075+U3075))</f>
        <v>4.5454545454545456E-2</v>
      </c>
    </row>
    <row r="3076" spans="1:24" x14ac:dyDescent="0.35">
      <c r="A3076" s="11">
        <v>145725</v>
      </c>
      <c r="B3076" s="11" t="s">
        <v>179</v>
      </c>
      <c r="C3076" s="11">
        <v>2019</v>
      </c>
      <c r="G3076" s="15" t="e">
        <v>#N/A</v>
      </c>
      <c r="H3076" s="15" t="e">
        <v>#N/A</v>
      </c>
      <c r="L3076" s="16">
        <v>16</v>
      </c>
      <c r="M3076" s="16">
        <v>12</v>
      </c>
      <c r="N3076" s="17">
        <f>+L3076/(L3076+M3076)</f>
        <v>0.5714285714285714</v>
      </c>
      <c r="O3076" s="18">
        <v>1350</v>
      </c>
      <c r="P3076" s="18">
        <v>104</v>
      </c>
      <c r="T3076" s="19">
        <v>1</v>
      </c>
      <c r="U3076" s="19">
        <v>23</v>
      </c>
      <c r="V3076" s="20">
        <f>(+T3076/(T3076+U3076))</f>
        <v>4.1666666666666664E-2</v>
      </c>
    </row>
    <row r="3077" spans="1:24" x14ac:dyDescent="0.35">
      <c r="A3077" s="11">
        <v>145725</v>
      </c>
      <c r="B3077" s="11" t="s">
        <v>179</v>
      </c>
      <c r="C3077" s="11">
        <v>2020</v>
      </c>
      <c r="G3077" s="15" t="e">
        <v>#N/A</v>
      </c>
      <c r="H3077" s="15" t="e">
        <v>#N/A</v>
      </c>
      <c r="L3077" s="16">
        <v>12</v>
      </c>
      <c r="M3077" s="16">
        <v>14</v>
      </c>
      <c r="N3077" s="17">
        <f>+L3077/(L3077+M3077)</f>
        <v>0.46153846153846156</v>
      </c>
      <c r="T3077" s="19">
        <v>0</v>
      </c>
      <c r="U3077" s="19">
        <v>25</v>
      </c>
      <c r="V3077" s="20">
        <f>(+T3077/(T3077+U3077))</f>
        <v>0</v>
      </c>
    </row>
    <row r="3078" spans="1:24" x14ac:dyDescent="0.35">
      <c r="A3078" s="11">
        <v>145725</v>
      </c>
      <c r="B3078" s="11" t="s">
        <v>179</v>
      </c>
      <c r="C3078" s="11">
        <v>2021</v>
      </c>
      <c r="G3078" s="15" t="e">
        <v>#N/A</v>
      </c>
      <c r="H3078" s="15" t="e">
        <v>#N/A</v>
      </c>
      <c r="N3078" s="17" t="e">
        <f>+L3078/(L3078+M3078)</f>
        <v>#DIV/0!</v>
      </c>
      <c r="V3078" s="20" t="e">
        <f>(+T3078/(T3078+U3078))</f>
        <v>#DIV/0!</v>
      </c>
    </row>
    <row r="3079" spans="1:24" x14ac:dyDescent="0.35">
      <c r="A3079" s="11">
        <v>145725</v>
      </c>
      <c r="B3079" s="11" t="s">
        <v>179</v>
      </c>
      <c r="C3079" s="11">
        <v>2022</v>
      </c>
      <c r="G3079" s="15" t="e">
        <v>#N/A</v>
      </c>
      <c r="H3079" s="15" t="e">
        <v>#N/A</v>
      </c>
      <c r="L3079" s="16">
        <v>12</v>
      </c>
      <c r="M3079" s="16">
        <v>12</v>
      </c>
      <c r="N3079" s="17">
        <f>+L3079/(L3079+M3079)</f>
        <v>0.5</v>
      </c>
      <c r="O3079" s="18">
        <v>1350</v>
      </c>
      <c r="P3079" s="18">
        <v>104</v>
      </c>
      <c r="S3079" s="70" t="e">
        <f>+Q3079/R3079</f>
        <v>#DIV/0!</v>
      </c>
      <c r="T3079" s="19">
        <v>5</v>
      </c>
      <c r="U3079" s="19">
        <v>20</v>
      </c>
      <c r="V3079" s="20">
        <f>(+T3079/(T3079+U3079))</f>
        <v>0.2</v>
      </c>
    </row>
    <row r="3080" spans="1:24" x14ac:dyDescent="0.35">
      <c r="A3080" s="11">
        <v>145813</v>
      </c>
      <c r="B3080" s="11" t="s">
        <v>180</v>
      </c>
      <c r="C3080" s="11">
        <v>2004</v>
      </c>
      <c r="D3080" s="12">
        <v>4</v>
      </c>
      <c r="E3080" s="13">
        <v>7</v>
      </c>
      <c r="F3080" s="14">
        <f>+(D3080/(D3080+E3080))</f>
        <v>0.36363636363636365</v>
      </c>
      <c r="G3080" s="15" t="e">
        <v>#N/A</v>
      </c>
      <c r="H3080" s="15" t="e">
        <v>#N/A</v>
      </c>
      <c r="L3080" s="16">
        <v>10</v>
      </c>
      <c r="M3080" s="16">
        <v>19</v>
      </c>
      <c r="N3080" s="17">
        <f>+L3080/(L3080+M3080)</f>
        <v>0.34482758620689657</v>
      </c>
      <c r="O3080" s="18">
        <v>87637</v>
      </c>
      <c r="P3080" s="18">
        <v>6260</v>
      </c>
      <c r="T3080" s="19">
        <v>16</v>
      </c>
      <c r="U3080" s="19">
        <v>13</v>
      </c>
      <c r="V3080" s="20">
        <f>(+T3080/(T3080+U3080))</f>
        <v>0.55172413793103448</v>
      </c>
    </row>
    <row r="3081" spans="1:24" x14ac:dyDescent="0.35">
      <c r="A3081" s="11">
        <v>145813</v>
      </c>
      <c r="B3081" s="11" t="s">
        <v>180</v>
      </c>
      <c r="C3081" s="11">
        <v>2005</v>
      </c>
      <c r="D3081" s="12">
        <v>7</v>
      </c>
      <c r="E3081" s="13">
        <v>4</v>
      </c>
      <c r="F3081" s="14">
        <f>+(D3081/(D3081+E3081))</f>
        <v>0.63636363636363635</v>
      </c>
      <c r="G3081" s="15" t="e">
        <v>#N/A</v>
      </c>
      <c r="H3081" s="15" t="e">
        <v>#N/A</v>
      </c>
      <c r="L3081" s="16">
        <v>17</v>
      </c>
      <c r="M3081" s="16">
        <v>13</v>
      </c>
      <c r="N3081" s="17">
        <f>+L3081/(L3081+M3081)</f>
        <v>0.56666666666666665</v>
      </c>
      <c r="T3081" s="19">
        <v>13</v>
      </c>
      <c r="U3081" s="19">
        <v>18</v>
      </c>
      <c r="V3081" s="20">
        <f>(+T3081/(T3081+U3081))</f>
        <v>0.41935483870967744</v>
      </c>
    </row>
    <row r="3082" spans="1:24" x14ac:dyDescent="0.35">
      <c r="A3082" s="11">
        <v>145813</v>
      </c>
      <c r="B3082" s="11" t="s">
        <v>180</v>
      </c>
      <c r="C3082" s="11">
        <v>2006</v>
      </c>
      <c r="D3082" s="12">
        <v>9</v>
      </c>
      <c r="E3082" s="13">
        <v>4</v>
      </c>
      <c r="F3082" s="14">
        <f>+(D3082/(D3082+E3082))</f>
        <v>0.69230769230769229</v>
      </c>
      <c r="G3082" s="15" t="e">
        <v>#N/A</v>
      </c>
      <c r="H3082" s="15" t="e">
        <v>#N/A</v>
      </c>
      <c r="L3082" s="16">
        <v>9</v>
      </c>
      <c r="M3082" s="16">
        <v>19</v>
      </c>
      <c r="N3082" s="17">
        <f>+L3082/(L3082+M3082)</f>
        <v>0.32142857142857145</v>
      </c>
      <c r="O3082" s="18">
        <v>81136</v>
      </c>
      <c r="P3082" s="18">
        <v>5409</v>
      </c>
      <c r="T3082" s="19">
        <v>12</v>
      </c>
      <c r="U3082" s="19">
        <v>16</v>
      </c>
      <c r="V3082" s="20">
        <f>(+T3082/(T3082+U3082))</f>
        <v>0.42857142857142855</v>
      </c>
      <c r="W3082" s="21">
        <v>25168</v>
      </c>
      <c r="X3082" s="21">
        <v>1936</v>
      </c>
    </row>
    <row r="3083" spans="1:24" x14ac:dyDescent="0.35">
      <c r="A3083" s="11">
        <v>145813</v>
      </c>
      <c r="B3083" s="11" t="s">
        <v>180</v>
      </c>
      <c r="C3083" s="11">
        <v>2007</v>
      </c>
      <c r="D3083" s="12">
        <v>4</v>
      </c>
      <c r="E3083" s="13">
        <v>7</v>
      </c>
      <c r="F3083" s="14">
        <f>+(D3083/(D3083+E3083))</f>
        <v>0.36363636363636365</v>
      </c>
      <c r="G3083" s="15">
        <v>65049</v>
      </c>
      <c r="H3083" s="15">
        <v>13099</v>
      </c>
      <c r="L3083" s="16">
        <v>15</v>
      </c>
      <c r="M3083" s="16">
        <v>16</v>
      </c>
      <c r="N3083" s="17">
        <f>+L3083/(L3083+M3083)</f>
        <v>0.4838709677419355</v>
      </c>
      <c r="O3083" s="18">
        <v>76380</v>
      </c>
      <c r="P3083" s="18">
        <v>5092</v>
      </c>
      <c r="T3083" s="19">
        <v>22</v>
      </c>
      <c r="U3083" s="19">
        <v>11</v>
      </c>
      <c r="V3083" s="20">
        <f>(+T3083/(T3083+U3083))</f>
        <v>0.66666666666666663</v>
      </c>
      <c r="W3083" s="21">
        <v>26656</v>
      </c>
      <c r="X3083" s="21">
        <v>1777</v>
      </c>
    </row>
    <row r="3084" spans="1:24" x14ac:dyDescent="0.35">
      <c r="A3084" s="11">
        <v>145813</v>
      </c>
      <c r="B3084" s="11" t="s">
        <v>180</v>
      </c>
      <c r="C3084" s="11">
        <v>2008</v>
      </c>
      <c r="D3084" s="12">
        <v>3</v>
      </c>
      <c r="E3084" s="13">
        <v>8</v>
      </c>
      <c r="F3084" s="14">
        <f>+(D3084/(D3084+E3084))</f>
        <v>0.27272727272727271</v>
      </c>
      <c r="G3084" s="15" t="e">
        <v>#N/A</v>
      </c>
      <c r="H3084" s="15" t="e">
        <v>#N/A</v>
      </c>
      <c r="L3084" s="16">
        <v>25</v>
      </c>
      <c r="M3084" s="16">
        <v>10</v>
      </c>
      <c r="N3084" s="17">
        <f>+L3084/(L3084+M3084)</f>
        <v>0.7142857142857143</v>
      </c>
      <c r="O3084" s="18">
        <v>117293</v>
      </c>
      <c r="P3084" s="18">
        <v>6516</v>
      </c>
      <c r="T3084" s="19">
        <v>26</v>
      </c>
      <c r="U3084" s="19">
        <v>7</v>
      </c>
      <c r="V3084" s="20">
        <f>(+T3084/(T3084+U3084))</f>
        <v>0.78787878787878785</v>
      </c>
      <c r="W3084" s="21">
        <v>27245</v>
      </c>
      <c r="X3084" s="21">
        <v>1946</v>
      </c>
    </row>
    <row r="3085" spans="1:24" x14ac:dyDescent="0.35">
      <c r="A3085" s="11">
        <v>145813</v>
      </c>
      <c r="B3085" s="11" t="s">
        <v>180</v>
      </c>
      <c r="C3085" s="11">
        <v>2009</v>
      </c>
      <c r="D3085" s="12">
        <v>6</v>
      </c>
      <c r="E3085" s="13">
        <v>5</v>
      </c>
      <c r="F3085" s="14">
        <f>+(D3085/(D3085+E3085))</f>
        <v>0.54545454545454541</v>
      </c>
      <c r="G3085" s="15" t="e">
        <v>#N/A</v>
      </c>
      <c r="H3085" s="15" t="e">
        <v>#N/A</v>
      </c>
      <c r="L3085" s="16">
        <v>24</v>
      </c>
      <c r="M3085" s="16">
        <v>10</v>
      </c>
      <c r="N3085" s="17">
        <f>+L3085/(L3085+M3085)</f>
        <v>0.70588235294117652</v>
      </c>
      <c r="O3085" s="18">
        <v>106770</v>
      </c>
      <c r="P3085" s="18">
        <v>7118</v>
      </c>
      <c r="T3085" s="19">
        <v>15</v>
      </c>
      <c r="U3085" s="19">
        <v>3</v>
      </c>
      <c r="V3085" s="20">
        <f>(+T3085/(T3085+U3085))</f>
        <v>0.83333333333333337</v>
      </c>
      <c r="W3085" s="21">
        <v>23548</v>
      </c>
      <c r="X3085" s="21">
        <v>2616</v>
      </c>
    </row>
    <row r="3086" spans="1:24" x14ac:dyDescent="0.35">
      <c r="A3086" s="11">
        <v>145813</v>
      </c>
      <c r="B3086" s="11" t="s">
        <v>180</v>
      </c>
      <c r="C3086" s="11">
        <v>2010</v>
      </c>
      <c r="D3086" s="12">
        <v>6</v>
      </c>
      <c r="E3086" s="13">
        <v>5</v>
      </c>
      <c r="F3086" s="14">
        <f>+(D3086/(D3086+E3086))</f>
        <v>0.54545454545454541</v>
      </c>
      <c r="G3086" s="15" t="e">
        <v>#N/A</v>
      </c>
      <c r="H3086" s="15" t="e">
        <v>#N/A</v>
      </c>
      <c r="L3086" s="16">
        <v>22</v>
      </c>
      <c r="M3086" s="16">
        <v>11</v>
      </c>
      <c r="N3086" s="17">
        <f>+L3086/(L3086+M3086)</f>
        <v>0.66666666666666663</v>
      </c>
      <c r="O3086" s="18">
        <v>111537</v>
      </c>
      <c r="P3086" s="18">
        <v>6561</v>
      </c>
      <c r="T3086" s="19">
        <v>28</v>
      </c>
      <c r="U3086" s="19">
        <v>8</v>
      </c>
      <c r="V3086" s="20">
        <f>(+T3086/(T3086+U3086))</f>
        <v>0.77777777777777779</v>
      </c>
      <c r="W3086" s="21">
        <v>42594</v>
      </c>
      <c r="X3086" s="21">
        <v>2506</v>
      </c>
    </row>
    <row r="3087" spans="1:24" x14ac:dyDescent="0.35">
      <c r="A3087" s="11">
        <v>145813</v>
      </c>
      <c r="B3087" s="11" t="s">
        <v>180</v>
      </c>
      <c r="C3087" s="11">
        <v>2011</v>
      </c>
      <c r="D3087" s="12">
        <v>7</v>
      </c>
      <c r="E3087" s="13">
        <v>4</v>
      </c>
      <c r="F3087" s="14">
        <f>+(D3087/(D3087+E3087))</f>
        <v>0.63636363636363635</v>
      </c>
      <c r="G3087" s="15" t="e">
        <v>#N/A</v>
      </c>
      <c r="H3087" s="15" t="e">
        <v>#N/A</v>
      </c>
      <c r="L3087" s="16">
        <v>12</v>
      </c>
      <c r="M3087" s="16">
        <v>19</v>
      </c>
      <c r="N3087" s="17">
        <f>+L3087/(L3087+M3087)</f>
        <v>0.38709677419354838</v>
      </c>
      <c r="O3087" s="18">
        <v>83441</v>
      </c>
      <c r="P3087" s="18">
        <v>4636</v>
      </c>
      <c r="T3087" s="19">
        <v>24</v>
      </c>
      <c r="U3087" s="19">
        <v>11</v>
      </c>
      <c r="V3087" s="20">
        <f>(+T3087/(T3087+U3087))</f>
        <v>0.68571428571428572</v>
      </c>
      <c r="W3087" s="21">
        <v>34146</v>
      </c>
      <c r="X3087" s="21">
        <v>1897</v>
      </c>
    </row>
    <row r="3088" spans="1:24" x14ac:dyDescent="0.35">
      <c r="A3088" s="11">
        <v>145813</v>
      </c>
      <c r="B3088" s="11" t="s">
        <v>180</v>
      </c>
      <c r="C3088" s="11">
        <v>2012</v>
      </c>
      <c r="D3088" s="12">
        <v>9</v>
      </c>
      <c r="E3088" s="13">
        <v>4</v>
      </c>
      <c r="F3088" s="14">
        <f>+(D3088/(D3088+E3088))</f>
        <v>0.69230769230769229</v>
      </c>
      <c r="G3088" s="15" t="e">
        <v>#N/A</v>
      </c>
      <c r="H3088" s="15" t="e">
        <v>#N/A</v>
      </c>
      <c r="L3088" s="16">
        <v>21</v>
      </c>
      <c r="M3088" s="16">
        <v>14</v>
      </c>
      <c r="N3088" s="17">
        <f>+L3088/(L3088+M3088)</f>
        <v>0.6</v>
      </c>
      <c r="O3088" s="18">
        <v>81310</v>
      </c>
      <c r="P3088" s="18">
        <v>4783</v>
      </c>
      <c r="T3088" s="19">
        <v>19</v>
      </c>
      <c r="U3088" s="19">
        <v>13</v>
      </c>
      <c r="V3088" s="20">
        <f>(+T3088/(T3088+U3088))</f>
        <v>0.59375</v>
      </c>
      <c r="W3088" s="21">
        <v>27521</v>
      </c>
      <c r="X3088" s="21">
        <v>1703</v>
      </c>
    </row>
    <row r="3089" spans="1:24" x14ac:dyDescent="0.35">
      <c r="A3089" s="11">
        <v>145813</v>
      </c>
      <c r="B3089" s="11" t="s">
        <v>180</v>
      </c>
      <c r="C3089" s="11">
        <v>2013</v>
      </c>
      <c r="D3089" s="12">
        <v>5</v>
      </c>
      <c r="E3089" s="13">
        <v>6</v>
      </c>
      <c r="F3089" s="14">
        <f>+(D3089/(D3089+E3089))</f>
        <v>0.45454545454545453</v>
      </c>
      <c r="G3089" s="15" t="e">
        <v>#N/A</v>
      </c>
      <c r="H3089" s="15" t="e">
        <v>#N/A</v>
      </c>
      <c r="L3089" s="16">
        <v>18</v>
      </c>
      <c r="M3089" s="16">
        <v>15</v>
      </c>
      <c r="N3089" s="17">
        <f>+L3089/(L3089+M3089)</f>
        <v>0.54545454545454541</v>
      </c>
      <c r="O3089" s="18">
        <v>104655</v>
      </c>
      <c r="P3089" s="18">
        <v>6541</v>
      </c>
      <c r="T3089" s="19">
        <v>24</v>
      </c>
      <c r="U3089" s="19">
        <v>11</v>
      </c>
      <c r="V3089" s="20">
        <f>(+T3089/(T3089+U3089))</f>
        <v>0.68571428571428572</v>
      </c>
      <c r="W3089" s="21">
        <v>27453</v>
      </c>
      <c r="X3089" s="21">
        <v>1615</v>
      </c>
    </row>
    <row r="3090" spans="1:24" x14ac:dyDescent="0.35">
      <c r="A3090" s="11">
        <v>145813</v>
      </c>
      <c r="B3090" s="11" t="s">
        <v>180</v>
      </c>
      <c r="C3090" s="11">
        <v>2014</v>
      </c>
      <c r="D3090" s="12">
        <v>13</v>
      </c>
      <c r="E3090" s="13">
        <v>2</v>
      </c>
      <c r="F3090" s="14">
        <f>+(D3090/(D3090+E3090))</f>
        <v>0.8666666666666667</v>
      </c>
      <c r="G3090" s="15" t="e">
        <v>#N/A</v>
      </c>
      <c r="H3090" s="15" t="e">
        <v>#N/A</v>
      </c>
      <c r="L3090" s="16">
        <v>18</v>
      </c>
      <c r="M3090" s="16">
        <v>16</v>
      </c>
      <c r="N3090" s="17">
        <f>+L3090/(L3090+M3090)</f>
        <v>0.52941176470588236</v>
      </c>
      <c r="O3090" s="18">
        <v>82319</v>
      </c>
      <c r="P3090" s="18">
        <v>4842</v>
      </c>
      <c r="T3090" s="19">
        <v>10</v>
      </c>
      <c r="U3090" s="19">
        <v>20</v>
      </c>
      <c r="V3090" s="20">
        <f>(+T3090/(T3090+U3090))</f>
        <v>0.33333333333333331</v>
      </c>
      <c r="W3090" s="21">
        <v>12117</v>
      </c>
      <c r="X3090" s="21">
        <v>1010</v>
      </c>
    </row>
    <row r="3091" spans="1:24" x14ac:dyDescent="0.35">
      <c r="A3091" s="11">
        <v>145813</v>
      </c>
      <c r="B3091" s="11" t="s">
        <v>180</v>
      </c>
      <c r="C3091" s="11">
        <v>2015</v>
      </c>
      <c r="D3091" s="12">
        <v>10</v>
      </c>
      <c r="E3091" s="13">
        <v>3</v>
      </c>
      <c r="F3091" s="14">
        <f>+(D3091/(D3091+E3091))</f>
        <v>0.76923076923076927</v>
      </c>
      <c r="G3091" s="15" t="e">
        <v>#N/A</v>
      </c>
      <c r="H3091" s="15" t="e">
        <v>#N/A</v>
      </c>
      <c r="L3091" s="16">
        <v>22</v>
      </c>
      <c r="M3091" s="16">
        <v>13</v>
      </c>
      <c r="N3091" s="17">
        <f>+L3091/(L3091+M3091)</f>
        <v>0.62857142857142856</v>
      </c>
      <c r="O3091" s="18">
        <v>54394</v>
      </c>
      <c r="P3091" s="18">
        <v>6044</v>
      </c>
      <c r="T3091" s="19">
        <v>2</v>
      </c>
      <c r="U3091" s="19">
        <v>28</v>
      </c>
      <c r="V3091" s="20">
        <f>(+T3091/(T3091+U3091))</f>
        <v>6.6666666666666666E-2</v>
      </c>
      <c r="W3091" s="21">
        <v>15663</v>
      </c>
      <c r="X3091" s="21">
        <v>1044</v>
      </c>
    </row>
    <row r="3092" spans="1:24" x14ac:dyDescent="0.35">
      <c r="A3092" s="11">
        <v>145813</v>
      </c>
      <c r="B3092" s="11" t="s">
        <v>180</v>
      </c>
      <c r="C3092" s="11">
        <v>2016</v>
      </c>
      <c r="D3092" s="12">
        <v>5</v>
      </c>
      <c r="E3092" s="13">
        <v>6</v>
      </c>
      <c r="F3092" s="14">
        <f>+(D3092/(D3092+E3092))</f>
        <v>0.45454545454545453</v>
      </c>
      <c r="G3092" s="15" t="e">
        <v>#N/A</v>
      </c>
      <c r="H3092" s="15" t="e">
        <v>#N/A</v>
      </c>
      <c r="L3092" s="16">
        <v>18</v>
      </c>
      <c r="M3092" s="16">
        <v>14</v>
      </c>
      <c r="N3092" s="17">
        <f>+L3092/(L3092+M3092)</f>
        <v>0.5625</v>
      </c>
      <c r="O3092" s="18">
        <v>52899</v>
      </c>
      <c r="P3092" s="18">
        <v>5878</v>
      </c>
      <c r="T3092" s="19">
        <v>8</v>
      </c>
      <c r="U3092" s="19">
        <v>22</v>
      </c>
      <c r="V3092" s="20">
        <f>(+T3092/(T3092+U3092))</f>
        <v>0.26666666666666666</v>
      </c>
      <c r="W3092" s="21">
        <v>10384</v>
      </c>
      <c r="X3092" s="21">
        <v>742</v>
      </c>
    </row>
    <row r="3093" spans="1:24" x14ac:dyDescent="0.35">
      <c r="A3093" s="11">
        <v>145813</v>
      </c>
      <c r="B3093" s="11" t="s">
        <v>180</v>
      </c>
      <c r="C3093" s="11">
        <v>2017</v>
      </c>
      <c r="D3093" s="12">
        <v>6</v>
      </c>
      <c r="E3093" s="13">
        <v>5</v>
      </c>
      <c r="F3093" s="14">
        <f>+(D3093/(D3093+E3093))</f>
        <v>0.54545454545454541</v>
      </c>
      <c r="G3093" s="15" t="e">
        <v>#N/A</v>
      </c>
      <c r="H3093" s="15" t="e">
        <v>#N/A</v>
      </c>
      <c r="L3093" s="16">
        <v>28</v>
      </c>
      <c r="M3093" s="16">
        <v>7</v>
      </c>
      <c r="N3093" s="17">
        <f>+L3093/(L3093+M3093)</f>
        <v>0.8</v>
      </c>
      <c r="O3093" s="18">
        <v>62170</v>
      </c>
      <c r="P3093" s="18">
        <v>6908</v>
      </c>
      <c r="T3093" s="19">
        <v>8</v>
      </c>
      <c r="U3093" s="19">
        <v>23</v>
      </c>
      <c r="V3093" s="20">
        <f>(+T3093/(T3093+U3093))</f>
        <v>0.25806451612903225</v>
      </c>
      <c r="W3093" s="21">
        <v>10652</v>
      </c>
      <c r="X3093" s="21">
        <v>710</v>
      </c>
    </row>
    <row r="3094" spans="1:24" x14ac:dyDescent="0.35">
      <c r="A3094" s="11">
        <v>145813</v>
      </c>
      <c r="B3094" s="11" t="s">
        <v>180</v>
      </c>
      <c r="C3094" s="11">
        <v>2018</v>
      </c>
      <c r="D3094" s="12">
        <v>6</v>
      </c>
      <c r="E3094" s="13">
        <v>5</v>
      </c>
      <c r="F3094" s="14">
        <f>+(D3094/(D3094+E3094))</f>
        <v>0.54545454545454541</v>
      </c>
      <c r="G3094" s="15">
        <v>55561</v>
      </c>
      <c r="H3094" s="15">
        <v>9260</v>
      </c>
      <c r="L3094" s="16">
        <v>18</v>
      </c>
      <c r="M3094" s="16">
        <v>15</v>
      </c>
      <c r="N3094" s="17">
        <f>+L3094/(L3094+M3094)</f>
        <v>0.54545454545454541</v>
      </c>
      <c r="O3094" s="18">
        <v>71992</v>
      </c>
      <c r="P3094" s="18">
        <v>5142</v>
      </c>
      <c r="T3094" s="19">
        <v>14</v>
      </c>
      <c r="U3094" s="19">
        <v>16</v>
      </c>
      <c r="V3094" s="20">
        <f>(+T3094/(T3094+U3094))</f>
        <v>0.46666666666666667</v>
      </c>
      <c r="W3094" s="21">
        <v>11532</v>
      </c>
      <c r="X3094" s="21">
        <v>769</v>
      </c>
    </row>
    <row r="3095" spans="1:24" x14ac:dyDescent="0.35">
      <c r="A3095" s="11">
        <v>145813</v>
      </c>
      <c r="B3095" s="11" t="s">
        <v>180</v>
      </c>
      <c r="C3095" s="11">
        <v>2019</v>
      </c>
      <c r="D3095" s="12">
        <v>10</v>
      </c>
      <c r="E3095" s="13">
        <v>5</v>
      </c>
      <c r="F3095" s="14">
        <f>+(D3095/(D3095+E3095))</f>
        <v>0.66666666666666663</v>
      </c>
      <c r="G3095" s="15">
        <v>55454</v>
      </c>
      <c r="H3095" s="15">
        <v>9242</v>
      </c>
      <c r="L3095" s="16">
        <v>17</v>
      </c>
      <c r="M3095" s="16">
        <v>16</v>
      </c>
      <c r="N3095" s="17">
        <f>+L3095/(L3095+M3095)</f>
        <v>0.51515151515151514</v>
      </c>
      <c r="O3095" s="18">
        <v>86788</v>
      </c>
      <c r="P3095" s="18">
        <v>5424</v>
      </c>
      <c r="T3095" s="19">
        <v>19</v>
      </c>
      <c r="U3095" s="19">
        <v>12</v>
      </c>
      <c r="V3095" s="20">
        <f>(+T3095/(T3095+U3095))</f>
        <v>0.61290322580645162</v>
      </c>
      <c r="W3095" s="21">
        <v>12610</v>
      </c>
      <c r="X3095" s="21">
        <v>901</v>
      </c>
    </row>
    <row r="3096" spans="1:24" x14ac:dyDescent="0.35">
      <c r="A3096" s="11">
        <v>145813</v>
      </c>
      <c r="B3096" s="11" t="s">
        <v>180</v>
      </c>
      <c r="C3096" s="11">
        <v>2020</v>
      </c>
      <c r="D3096" s="12">
        <v>1</v>
      </c>
      <c r="E3096" s="13">
        <v>3</v>
      </c>
      <c r="F3096" s="14">
        <f>+(D3096/(D3096+E3096))</f>
        <v>0.25</v>
      </c>
      <c r="G3096" s="15" t="e">
        <v>#N/A</v>
      </c>
      <c r="H3096" s="15" t="e">
        <v>#N/A</v>
      </c>
      <c r="L3096" s="16">
        <v>10</v>
      </c>
      <c r="M3096" s="16">
        <v>21</v>
      </c>
      <c r="N3096" s="17">
        <f>+L3096/(L3096+M3096)</f>
        <v>0.32258064516129031</v>
      </c>
      <c r="O3096" s="18">
        <v>68938</v>
      </c>
      <c r="P3096" s="18">
        <v>4596</v>
      </c>
      <c r="T3096" s="19">
        <v>19</v>
      </c>
      <c r="U3096" s="19">
        <v>10</v>
      </c>
      <c r="V3096" s="20">
        <f>(+T3096/(T3096+U3096))</f>
        <v>0.65517241379310343</v>
      </c>
      <c r="W3096" s="21">
        <v>15912</v>
      </c>
      <c r="X3096" s="21">
        <v>1061</v>
      </c>
    </row>
    <row r="3097" spans="1:24" x14ac:dyDescent="0.35">
      <c r="A3097" s="11">
        <v>145813</v>
      </c>
      <c r="B3097" s="11" t="s">
        <v>180</v>
      </c>
      <c r="C3097" s="11">
        <v>2021</v>
      </c>
      <c r="D3097" s="12">
        <v>4</v>
      </c>
      <c r="E3097" s="13">
        <v>7</v>
      </c>
      <c r="F3097" s="14">
        <f>+(D3097/(D3097+E3097))</f>
        <v>0.36363636363636365</v>
      </c>
      <c r="G3097" s="15">
        <v>34721</v>
      </c>
      <c r="H3097" s="15">
        <v>6944</v>
      </c>
      <c r="L3097" s="16">
        <v>7</v>
      </c>
      <c r="M3097" s="16">
        <v>18</v>
      </c>
      <c r="N3097" s="17">
        <f>+L3097/(L3097+M3097)</f>
        <v>0.28000000000000003</v>
      </c>
      <c r="T3097" s="19">
        <v>16</v>
      </c>
      <c r="U3097" s="19">
        <v>9</v>
      </c>
      <c r="V3097" s="20">
        <f>(+T3097/(T3097+U3097))</f>
        <v>0.64</v>
      </c>
    </row>
    <row r="3098" spans="1:24" x14ac:dyDescent="0.35">
      <c r="A3098" s="11">
        <v>145813</v>
      </c>
      <c r="B3098" s="11" t="s">
        <v>180</v>
      </c>
      <c r="C3098" s="11">
        <v>2022</v>
      </c>
      <c r="D3098" s="12">
        <v>6</v>
      </c>
      <c r="E3098" s="13">
        <v>5</v>
      </c>
      <c r="F3098" s="14">
        <f>+(D3098/(D3098+E3098))</f>
        <v>0.54545454545454541</v>
      </c>
      <c r="G3098" s="15">
        <v>88142</v>
      </c>
      <c r="H3098" s="15" t="e">
        <v>#N/A</v>
      </c>
      <c r="L3098" s="16">
        <v>13</v>
      </c>
      <c r="M3098" s="16">
        <v>20</v>
      </c>
      <c r="N3098" s="17">
        <f>+L3098/(L3098+M3098)</f>
        <v>0.39393939393939392</v>
      </c>
      <c r="O3098" s="18">
        <v>49310</v>
      </c>
      <c r="P3098" s="18">
        <v>2901</v>
      </c>
      <c r="S3098" s="70" t="e">
        <f>+Q3098/R3098</f>
        <v>#DIV/0!</v>
      </c>
      <c r="T3098" s="19">
        <v>19</v>
      </c>
      <c r="U3098" s="19">
        <v>14</v>
      </c>
      <c r="V3098" s="20">
        <f>(+T3098/(T3098+U3098))</f>
        <v>0.5757575757575758</v>
      </c>
      <c r="W3098" s="21">
        <v>9724</v>
      </c>
      <c r="X3098" s="21">
        <v>748</v>
      </c>
    </row>
    <row r="3099" spans="1:24" x14ac:dyDescent="0.35">
      <c r="A3099" s="11">
        <v>146427</v>
      </c>
      <c r="B3099" s="11" t="s">
        <v>181</v>
      </c>
      <c r="C3099" s="11">
        <v>2004</v>
      </c>
      <c r="D3099" s="12">
        <v>1</v>
      </c>
      <c r="E3099" s="13">
        <v>9</v>
      </c>
      <c r="F3099" s="14">
        <f>+(D3099/(D3099+E3099))</f>
        <v>0.1</v>
      </c>
      <c r="G3099" s="15" t="e">
        <v>#N/A</v>
      </c>
      <c r="H3099" s="15" t="e">
        <v>#N/A</v>
      </c>
      <c r="L3099" s="16">
        <v>10</v>
      </c>
      <c r="M3099" s="16">
        <v>13</v>
      </c>
      <c r="N3099" s="17">
        <f>+L3099/(L3099+M3099)</f>
        <v>0.43478260869565216</v>
      </c>
      <c r="T3099" s="19">
        <v>4</v>
      </c>
      <c r="U3099" s="19">
        <v>19</v>
      </c>
      <c r="V3099" s="20">
        <f>(+T3099/(T3099+U3099))</f>
        <v>0.17391304347826086</v>
      </c>
    </row>
    <row r="3100" spans="1:24" x14ac:dyDescent="0.35">
      <c r="A3100" s="11">
        <v>146427</v>
      </c>
      <c r="B3100" s="11" t="s">
        <v>181</v>
      </c>
      <c r="C3100" s="11">
        <v>2005</v>
      </c>
      <c r="D3100" s="12">
        <v>4</v>
      </c>
      <c r="E3100" s="13">
        <v>6</v>
      </c>
      <c r="F3100" s="14">
        <f>+(D3100/(D3100+E3100))</f>
        <v>0.4</v>
      </c>
      <c r="G3100" s="15" t="e">
        <v>#N/A</v>
      </c>
      <c r="H3100" s="15" t="e">
        <v>#N/A</v>
      </c>
      <c r="L3100" s="16">
        <v>12</v>
      </c>
      <c r="M3100" s="16">
        <v>11</v>
      </c>
      <c r="N3100" s="17">
        <f>+L3100/(L3100+M3100)</f>
        <v>0.52173913043478259</v>
      </c>
      <c r="T3100" s="19">
        <v>2</v>
      </c>
      <c r="U3100" s="19">
        <v>21</v>
      </c>
      <c r="V3100" s="20">
        <f>(+T3100/(T3100+U3100))</f>
        <v>8.6956521739130432E-2</v>
      </c>
    </row>
    <row r="3101" spans="1:24" x14ac:dyDescent="0.35">
      <c r="A3101" s="11">
        <v>146427</v>
      </c>
      <c r="B3101" s="11" t="s">
        <v>181</v>
      </c>
      <c r="C3101" s="11">
        <v>2006</v>
      </c>
      <c r="D3101" s="12">
        <v>2</v>
      </c>
      <c r="E3101" s="13">
        <v>8</v>
      </c>
      <c r="F3101" s="14">
        <f>+(D3101/(D3101+E3101))</f>
        <v>0.2</v>
      </c>
      <c r="G3101" s="15" t="e">
        <v>#N/A</v>
      </c>
      <c r="H3101" s="15" t="e">
        <v>#N/A</v>
      </c>
      <c r="L3101" s="16">
        <v>12</v>
      </c>
      <c r="M3101" s="16">
        <v>12</v>
      </c>
      <c r="N3101" s="17">
        <f>+L3101/(L3101+M3101)</f>
        <v>0.5</v>
      </c>
      <c r="T3101" s="19">
        <v>3</v>
      </c>
      <c r="U3101" s="19">
        <v>20</v>
      </c>
      <c r="V3101" s="20">
        <f>(+T3101/(T3101+U3101))</f>
        <v>0.13043478260869565</v>
      </c>
    </row>
    <row r="3102" spans="1:24" x14ac:dyDescent="0.35">
      <c r="A3102" s="11">
        <v>146427</v>
      </c>
      <c r="B3102" s="11" t="s">
        <v>181</v>
      </c>
      <c r="C3102" s="11">
        <v>2007</v>
      </c>
      <c r="D3102" s="12">
        <v>3</v>
      </c>
      <c r="E3102" s="13">
        <v>7</v>
      </c>
      <c r="F3102" s="14">
        <f>+(D3102/(D3102+E3102))</f>
        <v>0.3</v>
      </c>
      <c r="G3102" s="15" t="e">
        <v>#N/A</v>
      </c>
      <c r="H3102" s="15" t="e">
        <v>#N/A</v>
      </c>
      <c r="L3102" s="16">
        <v>5</v>
      </c>
      <c r="M3102" s="16">
        <v>18</v>
      </c>
      <c r="N3102" s="17">
        <f>+L3102/(L3102+M3102)</f>
        <v>0.21739130434782608</v>
      </c>
      <c r="T3102" s="19">
        <v>2</v>
      </c>
      <c r="U3102" s="19">
        <v>21</v>
      </c>
      <c r="V3102" s="20">
        <f>(+T3102/(T3102+U3102))</f>
        <v>8.6956521739130432E-2</v>
      </c>
    </row>
    <row r="3103" spans="1:24" x14ac:dyDescent="0.35">
      <c r="A3103" s="11">
        <v>146427</v>
      </c>
      <c r="B3103" s="11" t="s">
        <v>181</v>
      </c>
      <c r="C3103" s="11">
        <v>2008</v>
      </c>
      <c r="D3103" s="12">
        <v>3</v>
      </c>
      <c r="E3103" s="13">
        <v>7</v>
      </c>
      <c r="F3103" s="14">
        <f>+(D3103/(D3103+E3103))</f>
        <v>0.3</v>
      </c>
      <c r="G3103" s="15" t="e">
        <v>#N/A</v>
      </c>
      <c r="H3103" s="15" t="e">
        <v>#N/A</v>
      </c>
      <c r="L3103" s="16">
        <v>8</v>
      </c>
      <c r="M3103" s="16">
        <v>15</v>
      </c>
      <c r="N3103" s="17">
        <f>+L3103/(L3103+M3103)</f>
        <v>0.34782608695652173</v>
      </c>
      <c r="T3103" s="19">
        <v>3</v>
      </c>
      <c r="U3103" s="19">
        <v>20</v>
      </c>
      <c r="V3103" s="20">
        <f>(+T3103/(T3103+U3103))</f>
        <v>0.13043478260869565</v>
      </c>
    </row>
    <row r="3104" spans="1:24" x14ac:dyDescent="0.35">
      <c r="A3104" s="11">
        <v>146427</v>
      </c>
      <c r="B3104" s="11" t="s">
        <v>181</v>
      </c>
      <c r="C3104" s="11">
        <v>2009</v>
      </c>
      <c r="D3104" s="12">
        <v>1</v>
      </c>
      <c r="E3104" s="13">
        <v>9</v>
      </c>
      <c r="F3104" s="14">
        <f>+(D3104/(D3104+E3104))</f>
        <v>0.1</v>
      </c>
      <c r="G3104" s="15" t="e">
        <v>#N/A</v>
      </c>
      <c r="H3104" s="15" t="e">
        <v>#N/A</v>
      </c>
      <c r="L3104" s="16">
        <v>2</v>
      </c>
      <c r="M3104" s="16">
        <v>21</v>
      </c>
      <c r="N3104" s="17">
        <f>+L3104/(L3104+M3104)</f>
        <v>8.6956521739130432E-2</v>
      </c>
      <c r="T3104" s="19">
        <v>6</v>
      </c>
      <c r="U3104" s="19">
        <v>17</v>
      </c>
      <c r="V3104" s="20">
        <f>(+T3104/(T3104+U3104))</f>
        <v>0.2608695652173913</v>
      </c>
    </row>
    <row r="3105" spans="1:22" x14ac:dyDescent="0.35">
      <c r="A3105" s="11">
        <v>146427</v>
      </c>
      <c r="B3105" s="11" t="s">
        <v>181</v>
      </c>
      <c r="C3105" s="11">
        <v>2010</v>
      </c>
      <c r="D3105" s="12">
        <v>1</v>
      </c>
      <c r="E3105" s="13">
        <v>9</v>
      </c>
      <c r="F3105" s="14">
        <f>+(D3105/(D3105+E3105))</f>
        <v>0.1</v>
      </c>
      <c r="G3105" s="15" t="e">
        <v>#N/A</v>
      </c>
      <c r="H3105" s="15" t="e">
        <v>#N/A</v>
      </c>
      <c r="L3105" s="16">
        <v>2</v>
      </c>
      <c r="M3105" s="16">
        <v>21</v>
      </c>
      <c r="N3105" s="17">
        <f>+L3105/(L3105+M3105)</f>
        <v>8.6956521739130432E-2</v>
      </c>
      <c r="T3105" s="19">
        <v>10</v>
      </c>
      <c r="U3105" s="19">
        <v>13</v>
      </c>
      <c r="V3105" s="20">
        <f>(+T3105/(T3105+U3105))</f>
        <v>0.43478260869565216</v>
      </c>
    </row>
    <row r="3106" spans="1:22" x14ac:dyDescent="0.35">
      <c r="A3106" s="11">
        <v>146427</v>
      </c>
      <c r="B3106" s="11" t="s">
        <v>181</v>
      </c>
      <c r="C3106" s="11">
        <v>2011</v>
      </c>
      <c r="D3106" s="12">
        <v>0</v>
      </c>
      <c r="E3106" s="13">
        <v>10</v>
      </c>
      <c r="F3106" s="14">
        <f>+(D3106/(D3106+E3106))</f>
        <v>0</v>
      </c>
      <c r="G3106" s="15" t="e">
        <v>#N/A</v>
      </c>
      <c r="H3106" s="15" t="e">
        <v>#N/A</v>
      </c>
      <c r="L3106" s="16">
        <v>2</v>
      </c>
      <c r="M3106" s="16">
        <v>21</v>
      </c>
      <c r="N3106" s="17">
        <f>+L3106/(L3106+M3106)</f>
        <v>8.6956521739130432E-2</v>
      </c>
      <c r="T3106" s="19">
        <v>6</v>
      </c>
      <c r="U3106" s="19">
        <v>18</v>
      </c>
      <c r="V3106" s="20">
        <f>(+T3106/(T3106+U3106))</f>
        <v>0.25</v>
      </c>
    </row>
    <row r="3107" spans="1:22" x14ac:dyDescent="0.35">
      <c r="A3107" s="11">
        <v>146427</v>
      </c>
      <c r="B3107" s="11" t="s">
        <v>181</v>
      </c>
      <c r="C3107" s="11">
        <v>2012</v>
      </c>
      <c r="D3107" s="12">
        <v>2</v>
      </c>
      <c r="E3107" s="13">
        <v>8</v>
      </c>
      <c r="F3107" s="14">
        <f>+(D3107/(D3107+E3107))</f>
        <v>0.2</v>
      </c>
      <c r="G3107" s="15" t="e">
        <v>#N/A</v>
      </c>
      <c r="H3107" s="15" t="e">
        <v>#N/A</v>
      </c>
      <c r="L3107" s="16">
        <v>3</v>
      </c>
      <c r="M3107" s="16">
        <v>20</v>
      </c>
      <c r="N3107" s="17">
        <f>+L3107/(L3107+M3107)</f>
        <v>0.13043478260869565</v>
      </c>
      <c r="T3107" s="19">
        <v>4</v>
      </c>
      <c r="U3107" s="19">
        <v>19</v>
      </c>
      <c r="V3107" s="20">
        <f>(+T3107/(T3107+U3107))</f>
        <v>0.17391304347826086</v>
      </c>
    </row>
    <row r="3108" spans="1:22" x14ac:dyDescent="0.35">
      <c r="A3108" s="11">
        <v>146427</v>
      </c>
      <c r="B3108" s="11" t="s">
        <v>181</v>
      </c>
      <c r="C3108" s="11">
        <v>2013</v>
      </c>
      <c r="D3108" s="12">
        <v>1</v>
      </c>
      <c r="E3108" s="13">
        <v>9</v>
      </c>
      <c r="F3108" s="14">
        <f>+(D3108/(D3108+E3108))</f>
        <v>0.1</v>
      </c>
      <c r="G3108" s="15" t="e">
        <v>#N/A</v>
      </c>
      <c r="H3108" s="15" t="e">
        <v>#N/A</v>
      </c>
      <c r="L3108" s="16">
        <v>1</v>
      </c>
      <c r="M3108" s="16">
        <v>22</v>
      </c>
      <c r="N3108" s="17">
        <f>+L3108/(L3108+M3108)</f>
        <v>4.3478260869565216E-2</v>
      </c>
      <c r="T3108" s="19">
        <v>9</v>
      </c>
      <c r="U3108" s="19">
        <v>14</v>
      </c>
      <c r="V3108" s="20">
        <f>(+T3108/(T3108+U3108))</f>
        <v>0.39130434782608697</v>
      </c>
    </row>
    <row r="3109" spans="1:22" x14ac:dyDescent="0.35">
      <c r="A3109" s="11">
        <v>146427</v>
      </c>
      <c r="B3109" s="11" t="s">
        <v>181</v>
      </c>
      <c r="C3109" s="11">
        <v>2014</v>
      </c>
      <c r="D3109" s="12">
        <v>2</v>
      </c>
      <c r="E3109" s="13">
        <v>8</v>
      </c>
      <c r="F3109" s="14">
        <f>+(D3109/(D3109+E3109))</f>
        <v>0.2</v>
      </c>
      <c r="G3109" s="15" t="e">
        <v>#N/A</v>
      </c>
      <c r="H3109" s="15" t="e">
        <v>#N/A</v>
      </c>
      <c r="L3109" s="16">
        <v>1</v>
      </c>
      <c r="M3109" s="16">
        <v>22</v>
      </c>
      <c r="N3109" s="17">
        <f>+L3109/(L3109+M3109)</f>
        <v>4.3478260869565216E-2</v>
      </c>
      <c r="T3109" s="19">
        <v>6</v>
      </c>
      <c r="U3109" s="19">
        <v>17</v>
      </c>
      <c r="V3109" s="20">
        <f>(+T3109/(T3109+U3109))</f>
        <v>0.2608695652173913</v>
      </c>
    </row>
    <row r="3110" spans="1:22" x14ac:dyDescent="0.35">
      <c r="A3110" s="11">
        <v>146427</v>
      </c>
      <c r="B3110" s="11" t="s">
        <v>181</v>
      </c>
      <c r="C3110" s="11">
        <v>2015</v>
      </c>
      <c r="D3110" s="12">
        <v>3</v>
      </c>
      <c r="E3110" s="13">
        <v>7</v>
      </c>
      <c r="F3110" s="14">
        <f>+(D3110/(D3110+E3110))</f>
        <v>0.3</v>
      </c>
      <c r="G3110" s="15" t="e">
        <v>#N/A</v>
      </c>
      <c r="H3110" s="15" t="e">
        <v>#N/A</v>
      </c>
      <c r="L3110" s="16">
        <v>6</v>
      </c>
      <c r="M3110" s="16">
        <v>17</v>
      </c>
      <c r="N3110" s="17">
        <f>+L3110/(L3110+M3110)</f>
        <v>0.2608695652173913</v>
      </c>
      <c r="T3110" s="19">
        <v>11</v>
      </c>
      <c r="U3110" s="19">
        <v>12</v>
      </c>
      <c r="V3110" s="20">
        <f>(+T3110/(T3110+U3110))</f>
        <v>0.47826086956521741</v>
      </c>
    </row>
    <row r="3111" spans="1:22" x14ac:dyDescent="0.35">
      <c r="A3111" s="11">
        <v>146427</v>
      </c>
      <c r="B3111" s="11" t="s">
        <v>181</v>
      </c>
      <c r="C3111" s="11">
        <v>2016</v>
      </c>
      <c r="D3111" s="12">
        <v>5</v>
      </c>
      <c r="E3111" s="13">
        <v>5</v>
      </c>
      <c r="F3111" s="14">
        <f>+(D3111/(D3111+E3111))</f>
        <v>0.5</v>
      </c>
      <c r="G3111" s="15" t="e">
        <v>#N/A</v>
      </c>
      <c r="H3111" s="15" t="e">
        <v>#N/A</v>
      </c>
      <c r="L3111" s="16">
        <v>2</v>
      </c>
      <c r="M3111" s="16">
        <v>21</v>
      </c>
      <c r="N3111" s="17">
        <f>+L3111/(L3111+M3111)</f>
        <v>8.6956521739130432E-2</v>
      </c>
      <c r="T3111" s="19">
        <v>12</v>
      </c>
      <c r="U3111" s="19">
        <v>11</v>
      </c>
      <c r="V3111" s="20">
        <f>(+T3111/(T3111+U3111))</f>
        <v>0.52173913043478259</v>
      </c>
    </row>
    <row r="3112" spans="1:22" x14ac:dyDescent="0.35">
      <c r="A3112" s="11">
        <v>146427</v>
      </c>
      <c r="B3112" s="11" t="s">
        <v>181</v>
      </c>
      <c r="C3112" s="11">
        <v>2017</v>
      </c>
      <c r="D3112" s="12">
        <v>2</v>
      </c>
      <c r="E3112" s="13">
        <v>8</v>
      </c>
      <c r="F3112" s="14">
        <f>+(D3112/(D3112+E3112))</f>
        <v>0.2</v>
      </c>
      <c r="G3112" s="15" t="e">
        <v>#N/A</v>
      </c>
      <c r="H3112" s="15" t="e">
        <v>#N/A</v>
      </c>
      <c r="L3112" s="16">
        <v>2</v>
      </c>
      <c r="M3112" s="16">
        <v>21</v>
      </c>
      <c r="N3112" s="17">
        <f>+L3112/(L3112+M3112)</f>
        <v>8.6956521739130432E-2</v>
      </c>
      <c r="O3112" s="18">
        <v>2650</v>
      </c>
      <c r="P3112" s="18">
        <v>203</v>
      </c>
      <c r="T3112" s="19">
        <v>13</v>
      </c>
      <c r="U3112" s="19">
        <v>10</v>
      </c>
      <c r="V3112" s="20">
        <f>(+T3112/(T3112+U3112))</f>
        <v>0.56521739130434778</v>
      </c>
    </row>
    <row r="3113" spans="1:22" x14ac:dyDescent="0.35">
      <c r="A3113" s="11">
        <v>146427</v>
      </c>
      <c r="B3113" s="11" t="s">
        <v>181</v>
      </c>
      <c r="C3113" s="11">
        <v>2018</v>
      </c>
      <c r="D3113" s="12">
        <v>2</v>
      </c>
      <c r="E3113" s="13">
        <v>8</v>
      </c>
      <c r="F3113" s="14">
        <f>+(D3113/(D3113+E3113))</f>
        <v>0.2</v>
      </c>
      <c r="G3113" s="15" t="e">
        <v>#N/A</v>
      </c>
      <c r="H3113" s="15" t="e">
        <v>#N/A</v>
      </c>
      <c r="L3113" s="16">
        <v>7</v>
      </c>
      <c r="M3113" s="16">
        <v>18</v>
      </c>
      <c r="N3113" s="17">
        <f>+L3113/(L3113+M3113)</f>
        <v>0.28000000000000003</v>
      </c>
      <c r="O3113" s="18">
        <v>3090</v>
      </c>
      <c r="P3113" s="18">
        <v>280</v>
      </c>
      <c r="T3113" s="19">
        <v>16</v>
      </c>
      <c r="U3113" s="19">
        <v>9</v>
      </c>
      <c r="V3113" s="20">
        <f>(+T3113/(T3113+U3113))</f>
        <v>0.64</v>
      </c>
    </row>
    <row r="3114" spans="1:22" x14ac:dyDescent="0.35">
      <c r="A3114" s="11">
        <v>146427</v>
      </c>
      <c r="B3114" s="11" t="s">
        <v>181</v>
      </c>
      <c r="C3114" s="11">
        <v>2019</v>
      </c>
      <c r="D3114" s="12">
        <v>3</v>
      </c>
      <c r="E3114" s="13">
        <v>6</v>
      </c>
      <c r="F3114" s="14">
        <f>+(D3114/(D3114+E3114))</f>
        <v>0.33333333333333331</v>
      </c>
      <c r="G3114" s="15">
        <v>3200</v>
      </c>
      <c r="H3114" s="15">
        <v>800</v>
      </c>
      <c r="L3114" s="16">
        <v>1</v>
      </c>
      <c r="M3114" s="16">
        <v>24</v>
      </c>
      <c r="N3114" s="17">
        <f>+L3114/(L3114+M3114)</f>
        <v>0.04</v>
      </c>
      <c r="T3114" s="19">
        <v>13</v>
      </c>
      <c r="U3114" s="19">
        <v>12</v>
      </c>
      <c r="V3114" s="20">
        <f>(+T3114/(T3114+U3114))</f>
        <v>0.52</v>
      </c>
    </row>
    <row r="3115" spans="1:22" x14ac:dyDescent="0.35">
      <c r="A3115" s="11">
        <v>146427</v>
      </c>
      <c r="B3115" s="11" t="s">
        <v>181</v>
      </c>
      <c r="C3115" s="11">
        <v>2020</v>
      </c>
      <c r="G3115" s="15" t="e">
        <v>#N/A</v>
      </c>
      <c r="H3115" s="15" t="e">
        <v>#N/A</v>
      </c>
      <c r="L3115" s="16">
        <v>9</v>
      </c>
      <c r="M3115" s="16">
        <v>16</v>
      </c>
      <c r="N3115" s="17">
        <f>+L3115/(L3115+M3115)</f>
        <v>0.36</v>
      </c>
      <c r="T3115" s="19">
        <v>16</v>
      </c>
      <c r="U3115" s="19">
        <v>10</v>
      </c>
      <c r="V3115" s="20">
        <f>(+T3115/(T3115+U3115))</f>
        <v>0.61538461538461542</v>
      </c>
    </row>
    <row r="3116" spans="1:22" x14ac:dyDescent="0.35">
      <c r="A3116" s="11">
        <v>146427</v>
      </c>
      <c r="B3116" s="11" t="s">
        <v>181</v>
      </c>
      <c r="C3116" s="11">
        <v>2021</v>
      </c>
      <c r="D3116" s="12">
        <v>5</v>
      </c>
      <c r="E3116" s="13">
        <v>5</v>
      </c>
      <c r="F3116" s="14">
        <f>+(D3116/(D3116+E3116))</f>
        <v>0.5</v>
      </c>
      <c r="G3116" s="15" t="e">
        <v>#N/A</v>
      </c>
      <c r="H3116" s="15" t="e">
        <v>#N/A</v>
      </c>
      <c r="L3116" s="16">
        <v>1</v>
      </c>
      <c r="M3116" s="16">
        <v>2</v>
      </c>
      <c r="N3116" s="17">
        <f>+L3116/(L3116+M3116)</f>
        <v>0.33333333333333331</v>
      </c>
      <c r="T3116" s="19">
        <v>1</v>
      </c>
      <c r="U3116" s="19">
        <v>2</v>
      </c>
      <c r="V3116" s="20">
        <f>(+T3116/(T3116+U3116))</f>
        <v>0.33333333333333331</v>
      </c>
    </row>
    <row r="3117" spans="1:22" x14ac:dyDescent="0.35">
      <c r="A3117" s="11">
        <v>146427</v>
      </c>
      <c r="B3117" s="11" t="s">
        <v>181</v>
      </c>
      <c r="C3117" s="11">
        <v>2022</v>
      </c>
      <c r="D3117" s="12">
        <v>5</v>
      </c>
      <c r="E3117" s="13">
        <v>5</v>
      </c>
      <c r="F3117" s="14">
        <f>+(D3117/(D3117+E3117))</f>
        <v>0.5</v>
      </c>
      <c r="G3117" s="15" t="e">
        <v>#N/A</v>
      </c>
      <c r="H3117" s="15" t="e">
        <v>#N/A</v>
      </c>
      <c r="L3117" s="16">
        <v>8</v>
      </c>
      <c r="M3117" s="16">
        <v>16</v>
      </c>
      <c r="N3117" s="17">
        <f>+L3117/(L3117+M3117)</f>
        <v>0.33333333333333331</v>
      </c>
      <c r="O3117" s="18">
        <v>1070</v>
      </c>
      <c r="P3117" s="18">
        <v>282</v>
      </c>
      <c r="S3117" s="70" t="e">
        <f>+Q3117/R3117</f>
        <v>#DIV/0!</v>
      </c>
      <c r="T3117" s="19">
        <v>12</v>
      </c>
      <c r="U3117" s="19">
        <v>13</v>
      </c>
      <c r="V3117" s="20">
        <f>(+T3117/(T3117+U3117))</f>
        <v>0.48</v>
      </c>
    </row>
    <row r="3118" spans="1:22" x14ac:dyDescent="0.35">
      <c r="A3118" s="11">
        <v>146481</v>
      </c>
      <c r="B3118" s="11" t="s">
        <v>182</v>
      </c>
      <c r="C3118" s="11">
        <v>2004</v>
      </c>
      <c r="D3118" s="12">
        <v>8</v>
      </c>
      <c r="E3118" s="13">
        <v>2</v>
      </c>
      <c r="F3118" s="14">
        <f>+(D3118/(D3118+E3118))</f>
        <v>0.8</v>
      </c>
      <c r="G3118" s="15" t="e">
        <v>#N/A</v>
      </c>
      <c r="H3118" s="15" t="e">
        <v>#N/A</v>
      </c>
      <c r="L3118" s="16">
        <v>13</v>
      </c>
      <c r="M3118" s="16">
        <v>11</v>
      </c>
      <c r="N3118" s="17">
        <f>+L3118/(L3118+M3118)</f>
        <v>0.54166666666666663</v>
      </c>
      <c r="T3118" s="19">
        <v>16</v>
      </c>
      <c r="U3118" s="19">
        <v>8</v>
      </c>
      <c r="V3118" s="20">
        <f>(+T3118/(T3118+U3118))</f>
        <v>0.66666666666666663</v>
      </c>
    </row>
    <row r="3119" spans="1:22" x14ac:dyDescent="0.35">
      <c r="A3119" s="11">
        <v>146481</v>
      </c>
      <c r="B3119" s="11" t="s">
        <v>182</v>
      </c>
      <c r="C3119" s="11">
        <v>2005</v>
      </c>
      <c r="D3119" s="12">
        <v>4</v>
      </c>
      <c r="E3119" s="13">
        <v>6</v>
      </c>
      <c r="F3119" s="14">
        <f>+(D3119/(D3119+E3119))</f>
        <v>0.4</v>
      </c>
      <c r="G3119" s="15">
        <v>5145</v>
      </c>
      <c r="H3119" s="15">
        <v>857</v>
      </c>
      <c r="L3119" s="16">
        <v>14</v>
      </c>
      <c r="M3119" s="16">
        <v>10</v>
      </c>
      <c r="N3119" s="17">
        <f>+L3119/(L3119+M3119)</f>
        <v>0.58333333333333337</v>
      </c>
      <c r="T3119" s="19">
        <v>14</v>
      </c>
      <c r="U3119" s="19">
        <v>10</v>
      </c>
      <c r="V3119" s="20">
        <f>(+T3119/(T3119+U3119))</f>
        <v>0.58333333333333337</v>
      </c>
    </row>
    <row r="3120" spans="1:22" x14ac:dyDescent="0.35">
      <c r="A3120" s="11">
        <v>146481</v>
      </c>
      <c r="B3120" s="11" t="s">
        <v>182</v>
      </c>
      <c r="C3120" s="11">
        <v>2006</v>
      </c>
      <c r="D3120" s="12">
        <v>5</v>
      </c>
      <c r="E3120" s="13">
        <v>5</v>
      </c>
      <c r="F3120" s="14">
        <f>+(D3120/(D3120+E3120))</f>
        <v>0.5</v>
      </c>
      <c r="G3120" s="15" t="e">
        <v>#N/A</v>
      </c>
      <c r="H3120" s="15" t="e">
        <v>#N/A</v>
      </c>
      <c r="L3120" s="16">
        <v>7</v>
      </c>
      <c r="M3120" s="16">
        <v>16</v>
      </c>
      <c r="N3120" s="17">
        <f>+L3120/(L3120+M3120)</f>
        <v>0.30434782608695654</v>
      </c>
      <c r="T3120" s="19">
        <v>14</v>
      </c>
      <c r="U3120" s="19">
        <v>9</v>
      </c>
      <c r="V3120" s="20">
        <f>(+T3120/(T3120+U3120))</f>
        <v>0.60869565217391308</v>
      </c>
    </row>
    <row r="3121" spans="1:22" x14ac:dyDescent="0.35">
      <c r="A3121" s="11">
        <v>146481</v>
      </c>
      <c r="B3121" s="11" t="s">
        <v>182</v>
      </c>
      <c r="C3121" s="11">
        <v>2007</v>
      </c>
      <c r="D3121" s="12">
        <v>5</v>
      </c>
      <c r="E3121" s="13">
        <v>5</v>
      </c>
      <c r="F3121" s="14">
        <f>+(D3121/(D3121+E3121))</f>
        <v>0.5</v>
      </c>
      <c r="G3121" s="15" t="e">
        <v>#N/A</v>
      </c>
      <c r="H3121" s="15" t="e">
        <v>#N/A</v>
      </c>
      <c r="L3121" s="16">
        <v>15</v>
      </c>
      <c r="M3121" s="16">
        <v>10</v>
      </c>
      <c r="N3121" s="17">
        <f>+L3121/(L3121+M3121)</f>
        <v>0.6</v>
      </c>
      <c r="T3121" s="19">
        <v>24</v>
      </c>
      <c r="U3121" s="19">
        <v>3</v>
      </c>
      <c r="V3121" s="20">
        <f>(+T3121/(T3121+U3121))</f>
        <v>0.88888888888888884</v>
      </c>
    </row>
    <row r="3122" spans="1:22" x14ac:dyDescent="0.35">
      <c r="A3122" s="11">
        <v>146481</v>
      </c>
      <c r="B3122" s="11" t="s">
        <v>182</v>
      </c>
      <c r="C3122" s="11">
        <v>2008</v>
      </c>
      <c r="D3122" s="12">
        <v>3</v>
      </c>
      <c r="E3122" s="13">
        <v>7</v>
      </c>
      <c r="F3122" s="14">
        <f>+(D3122/(D3122+E3122))</f>
        <v>0.3</v>
      </c>
      <c r="G3122" s="15" t="e">
        <v>#N/A</v>
      </c>
      <c r="H3122" s="15" t="e">
        <v>#N/A</v>
      </c>
      <c r="L3122" s="16">
        <v>11</v>
      </c>
      <c r="M3122" s="16">
        <v>12</v>
      </c>
      <c r="N3122" s="17">
        <f>+L3122/(L3122+M3122)</f>
        <v>0.47826086956521741</v>
      </c>
      <c r="T3122" s="19">
        <v>21</v>
      </c>
      <c r="U3122" s="19">
        <v>4</v>
      </c>
      <c r="V3122" s="20">
        <f>(+T3122/(T3122+U3122))</f>
        <v>0.84</v>
      </c>
    </row>
    <row r="3123" spans="1:22" x14ac:dyDescent="0.35">
      <c r="A3123" s="11">
        <v>146481</v>
      </c>
      <c r="B3123" s="11" t="s">
        <v>182</v>
      </c>
      <c r="C3123" s="11">
        <v>2009</v>
      </c>
      <c r="D3123" s="12">
        <v>2</v>
      </c>
      <c r="E3123" s="13">
        <v>8</v>
      </c>
      <c r="F3123" s="14">
        <f>+(D3123/(D3123+E3123))</f>
        <v>0.2</v>
      </c>
      <c r="G3123" s="15" t="e">
        <v>#N/A</v>
      </c>
      <c r="H3123" s="15" t="e">
        <v>#N/A</v>
      </c>
      <c r="L3123" s="16">
        <v>7</v>
      </c>
      <c r="M3123" s="16">
        <v>16</v>
      </c>
      <c r="N3123" s="17">
        <f>+L3123/(L3123+M3123)</f>
        <v>0.30434782608695654</v>
      </c>
      <c r="T3123" s="19">
        <v>12</v>
      </c>
      <c r="U3123" s="19">
        <v>11</v>
      </c>
      <c r="V3123" s="20">
        <f>(+T3123/(T3123+U3123))</f>
        <v>0.52173913043478259</v>
      </c>
    </row>
    <row r="3124" spans="1:22" x14ac:dyDescent="0.35">
      <c r="A3124" s="11">
        <v>146481</v>
      </c>
      <c r="B3124" s="11" t="s">
        <v>182</v>
      </c>
      <c r="C3124" s="11">
        <v>2010</v>
      </c>
      <c r="D3124" s="12">
        <v>2</v>
      </c>
      <c r="E3124" s="13">
        <v>8</v>
      </c>
      <c r="F3124" s="14">
        <f>+(D3124/(D3124+E3124))</f>
        <v>0.2</v>
      </c>
      <c r="G3124" s="15" t="e">
        <v>#N/A</v>
      </c>
      <c r="H3124" s="15" t="e">
        <v>#N/A</v>
      </c>
      <c r="L3124" s="16">
        <v>14</v>
      </c>
      <c r="M3124" s="16">
        <v>10</v>
      </c>
      <c r="N3124" s="17">
        <f>+L3124/(L3124+M3124)</f>
        <v>0.58333333333333337</v>
      </c>
      <c r="T3124" s="19">
        <v>15</v>
      </c>
      <c r="U3124" s="19">
        <v>9</v>
      </c>
      <c r="V3124" s="20">
        <f>(+T3124/(T3124+U3124))</f>
        <v>0.625</v>
      </c>
    </row>
    <row r="3125" spans="1:22" x14ac:dyDescent="0.35">
      <c r="A3125" s="11">
        <v>146481</v>
      </c>
      <c r="B3125" s="11" t="s">
        <v>182</v>
      </c>
      <c r="C3125" s="11">
        <v>2011</v>
      </c>
      <c r="D3125" s="12">
        <v>3</v>
      </c>
      <c r="E3125" s="13">
        <v>7</v>
      </c>
      <c r="F3125" s="14">
        <f>+(D3125/(D3125+E3125))</f>
        <v>0.3</v>
      </c>
      <c r="G3125" s="15" t="e">
        <v>#N/A</v>
      </c>
      <c r="H3125" s="15" t="e">
        <v>#N/A</v>
      </c>
      <c r="L3125" s="16">
        <v>12</v>
      </c>
      <c r="M3125" s="16">
        <v>11</v>
      </c>
      <c r="N3125" s="17">
        <f>+L3125/(L3125+M3125)</f>
        <v>0.52173913043478259</v>
      </c>
      <c r="T3125" s="19">
        <v>13</v>
      </c>
      <c r="U3125" s="19">
        <v>10</v>
      </c>
      <c r="V3125" s="20">
        <f>(+T3125/(T3125+U3125))</f>
        <v>0.56521739130434778</v>
      </c>
    </row>
    <row r="3126" spans="1:22" x14ac:dyDescent="0.35">
      <c r="A3126" s="11">
        <v>146481</v>
      </c>
      <c r="B3126" s="11" t="s">
        <v>182</v>
      </c>
      <c r="C3126" s="11">
        <v>2012</v>
      </c>
      <c r="D3126" s="12">
        <v>8</v>
      </c>
      <c r="E3126" s="13">
        <v>2</v>
      </c>
      <c r="F3126" s="14">
        <f>+(D3126/(D3126+E3126))</f>
        <v>0.8</v>
      </c>
      <c r="G3126" s="15" t="e">
        <v>#N/A</v>
      </c>
      <c r="H3126" s="15" t="e">
        <v>#N/A</v>
      </c>
      <c r="L3126" s="16">
        <v>20</v>
      </c>
      <c r="M3126" s="16">
        <v>4</v>
      </c>
      <c r="N3126" s="17">
        <f>+L3126/(L3126+M3126)</f>
        <v>0.83333333333333337</v>
      </c>
      <c r="T3126" s="19">
        <v>12</v>
      </c>
      <c r="U3126" s="19">
        <v>12</v>
      </c>
      <c r="V3126" s="20">
        <f>(+T3126/(T3126+U3126))</f>
        <v>0.5</v>
      </c>
    </row>
    <row r="3127" spans="1:22" x14ac:dyDescent="0.35">
      <c r="A3127" s="11">
        <v>146481</v>
      </c>
      <c r="B3127" s="11" t="s">
        <v>182</v>
      </c>
      <c r="C3127" s="11">
        <v>2013</v>
      </c>
      <c r="D3127" s="12">
        <v>8</v>
      </c>
      <c r="E3127" s="13">
        <v>2</v>
      </c>
      <c r="F3127" s="14">
        <f>+(D3127/(D3127+E3127))</f>
        <v>0.8</v>
      </c>
      <c r="G3127" s="15" t="e">
        <v>#N/A</v>
      </c>
      <c r="H3127" s="15" t="e">
        <v>#N/A</v>
      </c>
      <c r="L3127" s="16">
        <v>7</v>
      </c>
      <c r="M3127" s="16">
        <v>16</v>
      </c>
      <c r="N3127" s="17">
        <f>+L3127/(L3127+M3127)</f>
        <v>0.30434782608695654</v>
      </c>
      <c r="T3127" s="19">
        <v>12</v>
      </c>
      <c r="U3127" s="19">
        <v>11</v>
      </c>
      <c r="V3127" s="20">
        <f>(+T3127/(T3127+U3127))</f>
        <v>0.52173913043478259</v>
      </c>
    </row>
    <row r="3128" spans="1:22" x14ac:dyDescent="0.35">
      <c r="A3128" s="11">
        <v>146481</v>
      </c>
      <c r="B3128" s="11" t="s">
        <v>182</v>
      </c>
      <c r="C3128" s="11">
        <v>2014</v>
      </c>
      <c r="D3128" s="12">
        <v>4</v>
      </c>
      <c r="E3128" s="13">
        <v>6</v>
      </c>
      <c r="F3128" s="14">
        <f>+(D3128/(D3128+E3128))</f>
        <v>0.4</v>
      </c>
      <c r="G3128" s="15" t="e">
        <v>#N/A</v>
      </c>
      <c r="H3128" s="15" t="e">
        <v>#N/A</v>
      </c>
      <c r="L3128" s="16">
        <v>8</v>
      </c>
      <c r="M3128" s="16">
        <v>15</v>
      </c>
      <c r="N3128" s="17">
        <f>+L3128/(L3128+M3128)</f>
        <v>0.34782608695652173</v>
      </c>
      <c r="T3128" s="19">
        <v>7</v>
      </c>
      <c r="U3128" s="19">
        <v>16</v>
      </c>
      <c r="V3128" s="20">
        <f>(+T3128/(T3128+U3128))</f>
        <v>0.30434782608695654</v>
      </c>
    </row>
    <row r="3129" spans="1:22" x14ac:dyDescent="0.35">
      <c r="A3129" s="11">
        <v>146481</v>
      </c>
      <c r="B3129" s="11" t="s">
        <v>182</v>
      </c>
      <c r="C3129" s="11">
        <v>2015</v>
      </c>
      <c r="D3129" s="12">
        <v>8</v>
      </c>
      <c r="E3129" s="13">
        <v>2</v>
      </c>
      <c r="F3129" s="14">
        <f>+(D3129/(D3129+E3129))</f>
        <v>0.8</v>
      </c>
      <c r="G3129" s="15" t="e">
        <v>#N/A</v>
      </c>
      <c r="H3129" s="15" t="e">
        <v>#N/A</v>
      </c>
      <c r="L3129" s="16">
        <v>10</v>
      </c>
      <c r="M3129" s="16">
        <v>12</v>
      </c>
      <c r="N3129" s="17">
        <f>+L3129/(L3129+M3129)</f>
        <v>0.45454545454545453</v>
      </c>
      <c r="T3129" s="19">
        <v>12</v>
      </c>
      <c r="U3129" s="19">
        <v>11</v>
      </c>
      <c r="V3129" s="20">
        <f>(+T3129/(T3129+U3129))</f>
        <v>0.52173913043478259</v>
      </c>
    </row>
    <row r="3130" spans="1:22" x14ac:dyDescent="0.35">
      <c r="A3130" s="11">
        <v>146481</v>
      </c>
      <c r="B3130" s="11" t="s">
        <v>182</v>
      </c>
      <c r="C3130" s="11">
        <v>2016</v>
      </c>
      <c r="D3130" s="12">
        <v>8</v>
      </c>
      <c r="E3130" s="13">
        <v>2</v>
      </c>
      <c r="F3130" s="14">
        <f>+(D3130/(D3130+E3130))</f>
        <v>0.8</v>
      </c>
      <c r="G3130" s="15" t="e">
        <v>#N/A</v>
      </c>
      <c r="H3130" s="15" t="e">
        <v>#N/A</v>
      </c>
      <c r="L3130" s="16">
        <v>12</v>
      </c>
      <c r="M3130" s="16">
        <v>11</v>
      </c>
      <c r="N3130" s="17">
        <f>+L3130/(L3130+M3130)</f>
        <v>0.52173913043478259</v>
      </c>
      <c r="T3130" s="19">
        <v>11</v>
      </c>
      <c r="U3130" s="19">
        <v>12</v>
      </c>
      <c r="V3130" s="20">
        <f>(+T3130/(T3130+U3130))</f>
        <v>0.47826086956521741</v>
      </c>
    </row>
    <row r="3131" spans="1:22" x14ac:dyDescent="0.35">
      <c r="A3131" s="11">
        <v>146481</v>
      </c>
      <c r="B3131" s="11" t="s">
        <v>182</v>
      </c>
      <c r="C3131" s="11">
        <v>2017</v>
      </c>
      <c r="D3131" s="12">
        <v>8</v>
      </c>
      <c r="E3131" s="13">
        <v>2</v>
      </c>
      <c r="F3131" s="14">
        <f>+(D3131/(D3131+E3131))</f>
        <v>0.8</v>
      </c>
      <c r="G3131" s="15" t="e">
        <v>#N/A</v>
      </c>
      <c r="H3131" s="15" t="e">
        <v>#N/A</v>
      </c>
      <c r="L3131" s="16">
        <v>14</v>
      </c>
      <c r="M3131" s="16">
        <v>11</v>
      </c>
      <c r="N3131" s="17">
        <f>+L3131/(L3131+M3131)</f>
        <v>0.56000000000000005</v>
      </c>
      <c r="O3131" s="18">
        <v>3722</v>
      </c>
      <c r="P3131" s="18">
        <v>338</v>
      </c>
      <c r="T3131" s="19">
        <v>6</v>
      </c>
      <c r="U3131" s="19">
        <v>17</v>
      </c>
      <c r="V3131" s="20">
        <f>(+T3131/(T3131+U3131))</f>
        <v>0.2608695652173913</v>
      </c>
    </row>
    <row r="3132" spans="1:22" x14ac:dyDescent="0.35">
      <c r="A3132" s="11">
        <v>146481</v>
      </c>
      <c r="B3132" s="11" t="s">
        <v>182</v>
      </c>
      <c r="C3132" s="11">
        <v>2018</v>
      </c>
      <c r="D3132" s="12">
        <v>6</v>
      </c>
      <c r="E3132" s="13">
        <v>4</v>
      </c>
      <c r="F3132" s="14">
        <f>+(D3132/(D3132+E3132))</f>
        <v>0.6</v>
      </c>
      <c r="G3132" s="15" t="e">
        <v>#N/A</v>
      </c>
      <c r="H3132" s="15" t="e">
        <v>#N/A</v>
      </c>
      <c r="L3132" s="16">
        <v>17</v>
      </c>
      <c r="M3132" s="16">
        <v>9</v>
      </c>
      <c r="N3132" s="17">
        <f>+L3132/(L3132+M3132)</f>
        <v>0.65384615384615385</v>
      </c>
      <c r="O3132" s="18">
        <v>3677</v>
      </c>
      <c r="P3132" s="18">
        <v>334</v>
      </c>
      <c r="T3132" s="19">
        <v>13</v>
      </c>
      <c r="U3132" s="19">
        <v>14</v>
      </c>
      <c r="V3132" s="20">
        <f>(+T3132/(T3132+U3132))</f>
        <v>0.48148148148148145</v>
      </c>
    </row>
    <row r="3133" spans="1:22" x14ac:dyDescent="0.35">
      <c r="A3133" s="11">
        <v>146481</v>
      </c>
      <c r="B3133" s="11" t="s">
        <v>182</v>
      </c>
      <c r="C3133" s="11">
        <v>2019</v>
      </c>
      <c r="D3133" s="12">
        <v>7</v>
      </c>
      <c r="E3133" s="13">
        <v>3</v>
      </c>
      <c r="F3133" s="14">
        <f>+(D3133/(D3133+E3133))</f>
        <v>0.7</v>
      </c>
      <c r="G3133" s="15">
        <v>5554</v>
      </c>
      <c r="H3133" s="15">
        <v>1389</v>
      </c>
      <c r="L3133" s="16">
        <v>18</v>
      </c>
      <c r="M3133" s="16">
        <v>10</v>
      </c>
      <c r="N3133" s="17">
        <f>+L3133/(L3133+M3133)</f>
        <v>0.6428571428571429</v>
      </c>
      <c r="T3133" s="19">
        <v>13</v>
      </c>
      <c r="U3133" s="19">
        <v>13</v>
      </c>
      <c r="V3133" s="20">
        <f>(+T3133/(T3133+U3133))</f>
        <v>0.5</v>
      </c>
    </row>
    <row r="3134" spans="1:22" x14ac:dyDescent="0.35">
      <c r="A3134" s="11">
        <v>146481</v>
      </c>
      <c r="B3134" s="11" t="s">
        <v>182</v>
      </c>
      <c r="C3134" s="11">
        <v>2020</v>
      </c>
      <c r="D3134" s="12">
        <v>3</v>
      </c>
      <c r="E3134" s="13">
        <v>0</v>
      </c>
      <c r="F3134" s="14">
        <f>+(D3134/(D3134+E3134))</f>
        <v>1</v>
      </c>
      <c r="G3134" s="15" t="e">
        <v>#N/A</v>
      </c>
      <c r="H3134" s="15" t="e">
        <v>#N/A</v>
      </c>
      <c r="L3134" s="16">
        <v>13</v>
      </c>
      <c r="M3134" s="16">
        <v>13</v>
      </c>
      <c r="N3134" s="17">
        <f>+L3134/(L3134+M3134)</f>
        <v>0.5</v>
      </c>
      <c r="T3134" s="19">
        <v>13</v>
      </c>
      <c r="U3134" s="19">
        <v>12</v>
      </c>
      <c r="V3134" s="20">
        <f>(+T3134/(T3134+U3134))</f>
        <v>0.52</v>
      </c>
    </row>
    <row r="3135" spans="1:22" x14ac:dyDescent="0.35">
      <c r="A3135" s="11">
        <v>146481</v>
      </c>
      <c r="B3135" s="11" t="s">
        <v>182</v>
      </c>
      <c r="C3135" s="11">
        <v>2021</v>
      </c>
      <c r="D3135" s="12">
        <v>10</v>
      </c>
      <c r="E3135" s="13">
        <v>1</v>
      </c>
      <c r="F3135" s="14">
        <f>+(D3135/(D3135+E3135))</f>
        <v>0.90909090909090906</v>
      </c>
      <c r="G3135" s="15" t="e">
        <v>#N/A</v>
      </c>
      <c r="H3135" s="15" t="e">
        <v>#N/A</v>
      </c>
      <c r="L3135" s="16">
        <v>0</v>
      </c>
      <c r="M3135" s="16">
        <v>8</v>
      </c>
      <c r="N3135" s="17">
        <f>+L3135/(L3135+M3135)</f>
        <v>0</v>
      </c>
      <c r="T3135" s="19">
        <v>1</v>
      </c>
      <c r="U3135" s="19">
        <v>7</v>
      </c>
      <c r="V3135" s="20">
        <f>(+T3135/(T3135+U3135))</f>
        <v>0.125</v>
      </c>
    </row>
    <row r="3136" spans="1:22" x14ac:dyDescent="0.35">
      <c r="A3136" s="11">
        <v>146481</v>
      </c>
      <c r="B3136" s="11" t="s">
        <v>182</v>
      </c>
      <c r="C3136" s="11">
        <v>2022</v>
      </c>
      <c r="D3136" s="12">
        <v>9</v>
      </c>
      <c r="E3136" s="13">
        <v>2</v>
      </c>
      <c r="F3136" s="14">
        <f>+(D3136/(D3136+E3136))</f>
        <v>0.81818181818181823</v>
      </c>
      <c r="G3136" s="15" t="e">
        <v>#N/A</v>
      </c>
      <c r="H3136" s="15" t="e">
        <v>#N/A</v>
      </c>
      <c r="L3136" s="16">
        <v>10</v>
      </c>
      <c r="M3136" s="16">
        <v>15</v>
      </c>
      <c r="N3136" s="17">
        <f>+L3136/(L3136+M3136)</f>
        <v>0.4</v>
      </c>
      <c r="O3136" s="18">
        <v>1828</v>
      </c>
      <c r="P3136" s="18">
        <v>152</v>
      </c>
      <c r="S3136" s="70" t="e">
        <f>+Q3136/R3136</f>
        <v>#DIV/0!</v>
      </c>
      <c r="T3136" s="19">
        <v>8</v>
      </c>
      <c r="U3136" s="19">
        <v>16</v>
      </c>
      <c r="V3136" s="20">
        <f>(+T3136/(T3136+U3136))</f>
        <v>0.33333333333333331</v>
      </c>
    </row>
    <row r="3137" spans="1:22" x14ac:dyDescent="0.35">
      <c r="A3137" s="11">
        <v>146612</v>
      </c>
      <c r="B3137" s="11" t="s">
        <v>183</v>
      </c>
      <c r="C3137" s="11">
        <v>2004</v>
      </c>
      <c r="D3137" s="24"/>
      <c r="E3137" s="28"/>
      <c r="F3137" s="29"/>
      <c r="G3137" s="30"/>
      <c r="H3137" s="30"/>
      <c r="I3137" s="30"/>
      <c r="J3137" s="30"/>
      <c r="K3137" s="30"/>
      <c r="L3137" s="16">
        <v>24</v>
      </c>
      <c r="M3137" s="16">
        <v>7</v>
      </c>
      <c r="N3137" s="17">
        <f>+L3137/(L3137+M3137)</f>
        <v>0.77419354838709675</v>
      </c>
      <c r="T3137" s="19">
        <v>16</v>
      </c>
      <c r="U3137" s="19">
        <v>12</v>
      </c>
      <c r="V3137" s="20">
        <f>(+T3137/(T3137+U3137))</f>
        <v>0.5714285714285714</v>
      </c>
    </row>
    <row r="3138" spans="1:22" x14ac:dyDescent="0.35">
      <c r="A3138" s="11">
        <v>146612</v>
      </c>
      <c r="B3138" s="11" t="s">
        <v>183</v>
      </c>
      <c r="C3138" s="11">
        <v>2005</v>
      </c>
      <c r="D3138" s="24"/>
      <c r="E3138" s="28"/>
      <c r="F3138" s="29"/>
      <c r="G3138" s="30"/>
      <c r="H3138" s="30"/>
      <c r="I3138" s="30"/>
      <c r="J3138" s="30"/>
      <c r="K3138" s="30"/>
      <c r="L3138" s="16">
        <v>10</v>
      </c>
      <c r="M3138" s="16">
        <v>17</v>
      </c>
      <c r="N3138" s="17">
        <f>+L3138/(L3138+M3138)</f>
        <v>0.37037037037037035</v>
      </c>
      <c r="T3138" s="19">
        <v>19</v>
      </c>
      <c r="U3138" s="19">
        <v>11</v>
      </c>
      <c r="V3138" s="20">
        <f>(+T3138/(T3138+U3138))</f>
        <v>0.6333333333333333</v>
      </c>
    </row>
    <row r="3139" spans="1:22" x14ac:dyDescent="0.35">
      <c r="A3139" s="11">
        <v>146612</v>
      </c>
      <c r="B3139" s="11" t="s">
        <v>183</v>
      </c>
      <c r="C3139" s="11">
        <v>2006</v>
      </c>
      <c r="D3139" s="24"/>
      <c r="E3139" s="28"/>
      <c r="F3139" s="29"/>
      <c r="G3139" s="30"/>
      <c r="H3139" s="30"/>
      <c r="I3139" s="30"/>
      <c r="J3139" s="30"/>
      <c r="K3139" s="30"/>
      <c r="L3139" s="16">
        <v>13</v>
      </c>
      <c r="M3139" s="16">
        <v>14</v>
      </c>
      <c r="N3139" s="17">
        <f>+L3139/(L3139+M3139)</f>
        <v>0.48148148148148145</v>
      </c>
      <c r="T3139" s="19">
        <v>18</v>
      </c>
      <c r="U3139" s="19">
        <v>11</v>
      </c>
      <c r="V3139" s="20">
        <f>(+T3139/(T3139+U3139))</f>
        <v>0.62068965517241381</v>
      </c>
    </row>
    <row r="3140" spans="1:22" x14ac:dyDescent="0.35">
      <c r="A3140" s="11">
        <v>146612</v>
      </c>
      <c r="B3140" s="11" t="s">
        <v>183</v>
      </c>
      <c r="C3140" s="11">
        <v>2007</v>
      </c>
      <c r="D3140" s="24"/>
      <c r="E3140" s="28"/>
      <c r="F3140" s="29"/>
      <c r="G3140" s="30"/>
      <c r="H3140" s="30"/>
      <c r="I3140" s="30"/>
      <c r="J3140" s="30"/>
      <c r="K3140" s="30"/>
      <c r="L3140" s="16">
        <v>15</v>
      </c>
      <c r="M3140" s="16">
        <v>13</v>
      </c>
      <c r="N3140" s="17">
        <f>+L3140/(L3140+M3140)</f>
        <v>0.5357142857142857</v>
      </c>
      <c r="T3140" s="19">
        <v>28</v>
      </c>
      <c r="U3140" s="19">
        <v>4</v>
      </c>
      <c r="V3140" s="20">
        <f>(+T3140/(T3140+U3140))</f>
        <v>0.875</v>
      </c>
    </row>
    <row r="3141" spans="1:22" x14ac:dyDescent="0.35">
      <c r="A3141" s="11">
        <v>146612</v>
      </c>
      <c r="B3141" s="11" t="s">
        <v>183</v>
      </c>
      <c r="C3141" s="11">
        <v>2008</v>
      </c>
      <c r="D3141" s="24"/>
      <c r="E3141" s="28"/>
      <c r="F3141" s="29"/>
      <c r="G3141" s="30"/>
      <c r="H3141" s="30"/>
      <c r="I3141" s="30"/>
      <c r="J3141" s="30"/>
      <c r="K3141" s="30"/>
      <c r="L3141" s="16">
        <v>20</v>
      </c>
      <c r="M3141" s="16">
        <v>11</v>
      </c>
      <c r="N3141" s="17">
        <f>+L3141/(L3141+M3141)</f>
        <v>0.64516129032258063</v>
      </c>
      <c r="T3141" s="19">
        <v>13</v>
      </c>
      <c r="U3141" s="19">
        <v>13</v>
      </c>
      <c r="V3141" s="20">
        <f>(+T3141/(T3141+U3141))</f>
        <v>0.5</v>
      </c>
    </row>
    <row r="3142" spans="1:22" x14ac:dyDescent="0.35">
      <c r="A3142" s="11">
        <v>146612</v>
      </c>
      <c r="B3142" s="11" t="s">
        <v>183</v>
      </c>
      <c r="C3142" s="11">
        <v>2009</v>
      </c>
      <c r="D3142" s="24"/>
      <c r="E3142" s="28"/>
      <c r="F3142" s="29"/>
      <c r="G3142" s="30"/>
      <c r="H3142" s="30"/>
      <c r="I3142" s="30"/>
      <c r="J3142" s="30"/>
      <c r="K3142" s="30"/>
      <c r="L3142" s="16">
        <v>16</v>
      </c>
      <c r="M3142" s="16">
        <v>12</v>
      </c>
      <c r="N3142" s="17">
        <f>+L3142/(L3142+M3142)</f>
        <v>0.5714285714285714</v>
      </c>
      <c r="T3142" s="19">
        <v>16</v>
      </c>
      <c r="U3142" s="19">
        <v>13</v>
      </c>
      <c r="V3142" s="20">
        <f>(+T3142/(T3142+U3142))</f>
        <v>0.55172413793103448</v>
      </c>
    </row>
    <row r="3143" spans="1:22" x14ac:dyDescent="0.35">
      <c r="A3143" s="11">
        <v>146612</v>
      </c>
      <c r="B3143" s="11" t="s">
        <v>183</v>
      </c>
      <c r="C3143" s="11">
        <v>2010</v>
      </c>
      <c r="D3143" s="24"/>
      <c r="E3143" s="28"/>
      <c r="F3143" s="29"/>
      <c r="G3143" s="30"/>
      <c r="H3143" s="30"/>
      <c r="I3143" s="30"/>
      <c r="J3143" s="30"/>
      <c r="K3143" s="30"/>
      <c r="L3143" s="16">
        <v>17</v>
      </c>
      <c r="M3143" s="16">
        <v>12</v>
      </c>
      <c r="N3143" s="17">
        <f>+L3143/(L3143+M3143)</f>
        <v>0.58620689655172409</v>
      </c>
      <c r="T3143" s="19">
        <v>18</v>
      </c>
      <c r="U3143" s="19">
        <v>12</v>
      </c>
      <c r="V3143" s="20">
        <f>(+T3143/(T3143+U3143))</f>
        <v>0.6</v>
      </c>
    </row>
    <row r="3144" spans="1:22" x14ac:dyDescent="0.35">
      <c r="A3144" s="11">
        <v>146612</v>
      </c>
      <c r="B3144" s="11" t="s">
        <v>183</v>
      </c>
      <c r="C3144" s="11">
        <v>2011</v>
      </c>
      <c r="D3144" s="24"/>
      <c r="E3144" s="28"/>
      <c r="F3144" s="29"/>
      <c r="G3144" s="30"/>
      <c r="H3144" s="30"/>
      <c r="I3144" s="30"/>
      <c r="J3144" s="30"/>
      <c r="K3144" s="30"/>
      <c r="L3144" s="16">
        <v>17</v>
      </c>
      <c r="M3144" s="16">
        <v>14</v>
      </c>
      <c r="N3144" s="17">
        <f>+L3144/(L3144+M3144)</f>
        <v>0.54838709677419351</v>
      </c>
      <c r="T3144" s="19">
        <v>15</v>
      </c>
      <c r="U3144" s="19">
        <v>16</v>
      </c>
      <c r="V3144" s="20">
        <f>(+T3144/(T3144+U3144))</f>
        <v>0.4838709677419355</v>
      </c>
    </row>
    <row r="3145" spans="1:22" x14ac:dyDescent="0.35">
      <c r="A3145" s="11">
        <v>146612</v>
      </c>
      <c r="B3145" s="11" t="s">
        <v>183</v>
      </c>
      <c r="C3145" s="11">
        <v>2012</v>
      </c>
      <c r="D3145" s="24"/>
      <c r="E3145" s="28"/>
      <c r="F3145" s="29"/>
      <c r="G3145" s="30"/>
      <c r="H3145" s="30"/>
      <c r="I3145" s="30"/>
      <c r="J3145" s="30"/>
      <c r="K3145" s="30"/>
      <c r="L3145" s="16">
        <v>17</v>
      </c>
      <c r="M3145" s="16">
        <v>12</v>
      </c>
      <c r="N3145" s="17">
        <f>+L3145/(L3145+M3145)</f>
        <v>0.58620689655172409</v>
      </c>
      <c r="T3145" s="19">
        <v>8</v>
      </c>
      <c r="U3145" s="19">
        <v>20</v>
      </c>
      <c r="V3145" s="20">
        <f>(+T3145/(T3145+U3145))</f>
        <v>0.2857142857142857</v>
      </c>
    </row>
    <row r="3146" spans="1:22" x14ac:dyDescent="0.35">
      <c r="A3146" s="11">
        <v>146612</v>
      </c>
      <c r="B3146" s="11" t="s">
        <v>183</v>
      </c>
      <c r="C3146" s="11">
        <v>2013</v>
      </c>
      <c r="D3146" s="24"/>
      <c r="E3146" s="28"/>
      <c r="F3146" s="29"/>
      <c r="G3146" s="30"/>
      <c r="H3146" s="30"/>
      <c r="I3146" s="30"/>
      <c r="J3146" s="30"/>
      <c r="K3146" s="30"/>
      <c r="L3146" s="16">
        <v>19</v>
      </c>
      <c r="M3146" s="16">
        <v>9</v>
      </c>
      <c r="N3146" s="17">
        <f>+L3146/(L3146+M3146)</f>
        <v>0.6785714285714286</v>
      </c>
      <c r="T3146" s="19">
        <v>24</v>
      </c>
      <c r="U3146" s="19">
        <v>6</v>
      </c>
      <c r="V3146" s="20">
        <f>(+T3146/(T3146+U3146))</f>
        <v>0.8</v>
      </c>
    </row>
    <row r="3147" spans="1:22" x14ac:dyDescent="0.35">
      <c r="A3147" s="11">
        <v>146612</v>
      </c>
      <c r="B3147" s="11" t="s">
        <v>183</v>
      </c>
      <c r="C3147" s="11">
        <v>2014</v>
      </c>
      <c r="D3147" s="24"/>
      <c r="E3147" s="28"/>
      <c r="F3147" s="29"/>
      <c r="G3147" s="30"/>
      <c r="H3147" s="30"/>
      <c r="I3147" s="30"/>
      <c r="J3147" s="30"/>
      <c r="K3147" s="30"/>
      <c r="L3147" s="16">
        <v>21</v>
      </c>
      <c r="M3147" s="16">
        <v>6</v>
      </c>
      <c r="N3147" s="17">
        <f>+L3147/(L3147+M3147)</f>
        <v>0.77777777777777779</v>
      </c>
      <c r="T3147" s="19">
        <v>23</v>
      </c>
      <c r="U3147" s="19">
        <v>6</v>
      </c>
      <c r="V3147" s="20">
        <f>(+T3147/(T3147+U3147))</f>
        <v>0.7931034482758621</v>
      </c>
    </row>
    <row r="3148" spans="1:22" x14ac:dyDescent="0.35">
      <c r="A3148" s="11">
        <v>146612</v>
      </c>
      <c r="B3148" s="11" t="s">
        <v>183</v>
      </c>
      <c r="C3148" s="11">
        <v>2015</v>
      </c>
      <c r="D3148" s="24"/>
      <c r="E3148" s="28"/>
      <c r="F3148" s="29"/>
      <c r="G3148" s="30"/>
      <c r="H3148" s="30"/>
      <c r="I3148" s="30"/>
      <c r="J3148" s="30"/>
      <c r="K3148" s="30"/>
      <c r="L3148" s="16">
        <v>22</v>
      </c>
      <c r="M3148" s="16">
        <v>9</v>
      </c>
      <c r="N3148" s="17">
        <f>+L3148/(L3148+M3148)</f>
        <v>0.70967741935483875</v>
      </c>
      <c r="T3148" s="19">
        <v>31</v>
      </c>
      <c r="U3148" s="19">
        <v>3</v>
      </c>
      <c r="V3148" s="20">
        <f>(+T3148/(T3148+U3148))</f>
        <v>0.91176470588235292</v>
      </c>
    </row>
    <row r="3149" spans="1:22" x14ac:dyDescent="0.35">
      <c r="A3149" s="11">
        <v>146612</v>
      </c>
      <c r="B3149" s="11" t="s">
        <v>183</v>
      </c>
      <c r="C3149" s="11">
        <v>2016</v>
      </c>
      <c r="D3149" s="24"/>
      <c r="E3149" s="28"/>
      <c r="F3149" s="29"/>
      <c r="G3149" s="30"/>
      <c r="H3149" s="30"/>
      <c r="I3149" s="30"/>
      <c r="J3149" s="30"/>
      <c r="K3149" s="30"/>
      <c r="L3149" s="16">
        <v>24</v>
      </c>
      <c r="M3149" s="16">
        <v>9</v>
      </c>
      <c r="N3149" s="17">
        <f>+L3149/(L3149+M3149)</f>
        <v>0.72727272727272729</v>
      </c>
      <c r="T3149" s="19">
        <v>28</v>
      </c>
      <c r="U3149" s="19">
        <v>3</v>
      </c>
      <c r="V3149" s="20">
        <f>(+T3149/(T3149+U3149))</f>
        <v>0.90322580645161288</v>
      </c>
    </row>
    <row r="3150" spans="1:22" x14ac:dyDescent="0.35">
      <c r="A3150" s="11">
        <v>146612</v>
      </c>
      <c r="B3150" s="11" t="s">
        <v>183</v>
      </c>
      <c r="C3150" s="11">
        <v>2017</v>
      </c>
      <c r="D3150" s="24"/>
      <c r="E3150" s="28"/>
      <c r="F3150" s="29"/>
      <c r="G3150" s="30"/>
      <c r="H3150" s="30"/>
      <c r="I3150" s="30"/>
      <c r="J3150" s="30"/>
      <c r="K3150" s="30"/>
      <c r="L3150" s="16">
        <v>19</v>
      </c>
      <c r="M3150" s="16">
        <v>13</v>
      </c>
      <c r="N3150" s="17">
        <f>+L3150/(L3150+M3150)</f>
        <v>0.59375</v>
      </c>
      <c r="O3150" s="18">
        <v>8902</v>
      </c>
      <c r="P3150" s="18">
        <v>593</v>
      </c>
      <c r="T3150" s="19">
        <v>23</v>
      </c>
      <c r="U3150" s="19">
        <v>9</v>
      </c>
      <c r="V3150" s="20">
        <f>(+T3150/(T3150+U3150))</f>
        <v>0.71875</v>
      </c>
    </row>
    <row r="3151" spans="1:22" x14ac:dyDescent="0.35">
      <c r="A3151" s="11">
        <v>146612</v>
      </c>
      <c r="B3151" s="11" t="s">
        <v>183</v>
      </c>
      <c r="C3151" s="11">
        <v>2018</v>
      </c>
      <c r="D3151" s="24"/>
      <c r="E3151" s="28"/>
      <c r="F3151" s="29"/>
      <c r="G3151" s="30"/>
      <c r="H3151" s="30"/>
      <c r="I3151" s="30"/>
      <c r="J3151" s="30"/>
      <c r="K3151" s="30"/>
      <c r="L3151" s="16">
        <v>15</v>
      </c>
      <c r="M3151" s="16">
        <v>14</v>
      </c>
      <c r="N3151" s="17">
        <f>+L3151/(L3151+M3151)</f>
        <v>0.51724137931034486</v>
      </c>
      <c r="O3151" s="18">
        <v>5171</v>
      </c>
      <c r="P3151" s="18">
        <v>430</v>
      </c>
      <c r="T3151" s="19">
        <v>24</v>
      </c>
      <c r="U3151" s="19">
        <v>8</v>
      </c>
      <c r="V3151" s="20">
        <f>(+T3151/(T3151+U3151))</f>
        <v>0.75</v>
      </c>
    </row>
    <row r="3152" spans="1:22" x14ac:dyDescent="0.35">
      <c r="A3152" s="11">
        <v>146612</v>
      </c>
      <c r="B3152" s="11" t="s">
        <v>183</v>
      </c>
      <c r="C3152" s="11">
        <v>2019</v>
      </c>
      <c r="D3152" s="24"/>
      <c r="E3152" s="28"/>
      <c r="F3152" s="29"/>
      <c r="G3152" s="30"/>
      <c r="H3152" s="30"/>
      <c r="I3152" s="30"/>
      <c r="J3152" s="30"/>
      <c r="K3152" s="30"/>
      <c r="L3152" s="16">
        <v>25</v>
      </c>
      <c r="M3152" s="16">
        <v>6</v>
      </c>
      <c r="N3152" s="17">
        <f>+L3152/(L3152+M3152)</f>
        <v>0.80645161290322576</v>
      </c>
      <c r="T3152" s="19">
        <v>27</v>
      </c>
      <c r="U3152" s="19">
        <v>5</v>
      </c>
      <c r="V3152" s="20">
        <f>(+T3152/(T3152+U3152))</f>
        <v>0.84375</v>
      </c>
    </row>
    <row r="3153" spans="1:22" x14ac:dyDescent="0.35">
      <c r="A3153" s="11">
        <v>146612</v>
      </c>
      <c r="B3153" s="11" t="s">
        <v>183</v>
      </c>
      <c r="C3153" s="11">
        <v>2020</v>
      </c>
      <c r="D3153" s="24"/>
      <c r="E3153" s="28"/>
      <c r="F3153" s="29"/>
      <c r="G3153" s="30"/>
      <c r="H3153" s="30"/>
      <c r="I3153" s="30"/>
      <c r="J3153" s="30"/>
      <c r="K3153" s="30"/>
      <c r="L3153" s="16">
        <v>13</v>
      </c>
      <c r="M3153" s="16">
        <v>15</v>
      </c>
      <c r="N3153" s="17">
        <f>+L3153/(L3153+M3153)</f>
        <v>0.4642857142857143</v>
      </c>
      <c r="T3153" s="19">
        <v>19</v>
      </c>
      <c r="U3153" s="19">
        <v>12</v>
      </c>
      <c r="V3153" s="20">
        <f>(+T3153/(T3153+U3153))</f>
        <v>0.61290322580645162</v>
      </c>
    </row>
    <row r="3154" spans="1:22" x14ac:dyDescent="0.35">
      <c r="A3154" s="11">
        <v>146612</v>
      </c>
      <c r="B3154" s="11" t="s">
        <v>183</v>
      </c>
      <c r="C3154" s="11">
        <v>2021</v>
      </c>
      <c r="D3154" s="24"/>
      <c r="E3154" s="28"/>
      <c r="F3154" s="29"/>
      <c r="G3154" s="30"/>
      <c r="H3154" s="30"/>
      <c r="I3154" s="30"/>
      <c r="J3154" s="30"/>
      <c r="K3154" s="30"/>
      <c r="L3154" s="16">
        <v>14</v>
      </c>
      <c r="M3154" s="16">
        <v>10</v>
      </c>
      <c r="N3154" s="17">
        <f>+L3154/(L3154+M3154)</f>
        <v>0.58333333333333337</v>
      </c>
      <c r="T3154" s="19">
        <v>13</v>
      </c>
      <c r="U3154" s="19">
        <v>9</v>
      </c>
      <c r="V3154" s="20">
        <f>(+T3154/(T3154+U3154))</f>
        <v>0.59090909090909094</v>
      </c>
    </row>
    <row r="3155" spans="1:22" x14ac:dyDescent="0.35">
      <c r="A3155" s="11">
        <v>146612</v>
      </c>
      <c r="B3155" s="11" t="s">
        <v>183</v>
      </c>
      <c r="C3155" s="11">
        <v>2022</v>
      </c>
      <c r="D3155" s="24"/>
      <c r="E3155" s="28"/>
      <c r="F3155" s="29"/>
      <c r="G3155" s="30"/>
      <c r="H3155" s="30"/>
      <c r="I3155" s="30"/>
      <c r="J3155" s="30"/>
      <c r="K3155" s="30"/>
      <c r="L3155" s="16">
        <v>16</v>
      </c>
      <c r="M3155" s="16">
        <v>11</v>
      </c>
      <c r="N3155" s="17">
        <f>+L3155/(L3155+M3155)</f>
        <v>0.59259259259259256</v>
      </c>
      <c r="O3155" s="18">
        <v>3834</v>
      </c>
      <c r="P3155" s="18">
        <v>295</v>
      </c>
      <c r="S3155" s="70" t="e">
        <f>+Q3155/R3155</f>
        <v>#DIV/0!</v>
      </c>
      <c r="T3155" s="19">
        <v>16</v>
      </c>
      <c r="U3155" s="19">
        <v>15</v>
      </c>
      <c r="V3155" s="20">
        <f>(+T3155/(T3155+U3155))</f>
        <v>0.5161290322580645</v>
      </c>
    </row>
    <row r="3156" spans="1:22" x14ac:dyDescent="0.35">
      <c r="A3156" s="11">
        <v>146719</v>
      </c>
      <c r="B3156" s="11" t="s">
        <v>184</v>
      </c>
      <c r="C3156" s="11">
        <v>2004</v>
      </c>
      <c r="D3156" s="24"/>
      <c r="E3156" s="28"/>
      <c r="F3156" s="29"/>
      <c r="G3156" s="30"/>
      <c r="H3156" s="30"/>
      <c r="I3156" s="30"/>
      <c r="J3156" s="30"/>
      <c r="K3156" s="30"/>
      <c r="L3156" s="16">
        <v>9</v>
      </c>
      <c r="M3156" s="16">
        <v>20</v>
      </c>
      <c r="N3156" s="17">
        <f>+L3156/(L3156+M3156)</f>
        <v>0.31034482758620691</v>
      </c>
      <c r="O3156" s="18">
        <v>27626</v>
      </c>
      <c r="P3156" s="18">
        <v>2511</v>
      </c>
      <c r="T3156" s="19">
        <v>11</v>
      </c>
      <c r="U3156" s="19">
        <v>17</v>
      </c>
      <c r="V3156" s="20">
        <f>(+T3156/(T3156+U3156))</f>
        <v>0.39285714285714285</v>
      </c>
    </row>
    <row r="3157" spans="1:22" x14ac:dyDescent="0.35">
      <c r="A3157" s="11">
        <v>146719</v>
      </c>
      <c r="B3157" s="11" t="s">
        <v>184</v>
      </c>
      <c r="C3157" s="11">
        <v>2005</v>
      </c>
      <c r="D3157" s="24"/>
      <c r="E3157" s="28"/>
      <c r="F3157" s="29"/>
      <c r="G3157" s="30"/>
      <c r="H3157" s="30"/>
      <c r="I3157" s="30"/>
      <c r="J3157" s="30"/>
      <c r="K3157" s="30"/>
      <c r="L3157" s="16">
        <v>13</v>
      </c>
      <c r="M3157" s="16">
        <v>17</v>
      </c>
      <c r="N3157" s="17">
        <f>+L3157/(L3157+M3157)</f>
        <v>0.43333333333333335</v>
      </c>
      <c r="T3157" s="19">
        <v>7</v>
      </c>
      <c r="U3157" s="19">
        <v>21</v>
      </c>
      <c r="V3157" s="20">
        <f>(+T3157/(T3157+U3157))</f>
        <v>0.25</v>
      </c>
    </row>
    <row r="3158" spans="1:22" x14ac:dyDescent="0.35">
      <c r="A3158" s="11">
        <v>146719</v>
      </c>
      <c r="B3158" s="11" t="s">
        <v>184</v>
      </c>
      <c r="C3158" s="11">
        <v>2006</v>
      </c>
      <c r="D3158" s="24"/>
      <c r="E3158" s="28"/>
      <c r="F3158" s="29"/>
      <c r="G3158" s="30"/>
      <c r="H3158" s="30"/>
      <c r="I3158" s="30"/>
      <c r="J3158" s="30"/>
      <c r="K3158" s="30"/>
      <c r="L3158" s="16">
        <v>19</v>
      </c>
      <c r="M3158" s="16">
        <v>11</v>
      </c>
      <c r="N3158" s="17">
        <f>+L3158/(L3158+M3158)</f>
        <v>0.6333333333333333</v>
      </c>
      <c r="T3158" s="19">
        <v>4</v>
      </c>
      <c r="U3158" s="19">
        <v>25</v>
      </c>
      <c r="V3158" s="20">
        <f>(+T3158/(T3158+U3158))</f>
        <v>0.13793103448275862</v>
      </c>
    </row>
    <row r="3159" spans="1:22" x14ac:dyDescent="0.35">
      <c r="A3159" s="11">
        <v>146719</v>
      </c>
      <c r="B3159" s="11" t="s">
        <v>184</v>
      </c>
      <c r="C3159" s="11">
        <v>2007</v>
      </c>
      <c r="D3159" s="24"/>
      <c r="E3159" s="28"/>
      <c r="F3159" s="29"/>
      <c r="G3159" s="30"/>
      <c r="H3159" s="30"/>
      <c r="I3159" s="30"/>
      <c r="J3159" s="30"/>
      <c r="K3159" s="30"/>
      <c r="L3159" s="16">
        <v>21</v>
      </c>
      <c r="M3159" s="16">
        <v>11</v>
      </c>
      <c r="N3159" s="17">
        <f>+L3159/(L3159+M3159)</f>
        <v>0.65625</v>
      </c>
      <c r="T3159" s="19">
        <v>7</v>
      </c>
      <c r="U3159" s="19">
        <v>21</v>
      </c>
      <c r="V3159" s="20">
        <f>(+T3159/(T3159+U3159))</f>
        <v>0.25</v>
      </c>
    </row>
    <row r="3160" spans="1:22" x14ac:dyDescent="0.35">
      <c r="A3160" s="11">
        <v>146719</v>
      </c>
      <c r="B3160" s="11" t="s">
        <v>184</v>
      </c>
      <c r="C3160" s="11">
        <v>2008</v>
      </c>
      <c r="D3160" s="24"/>
      <c r="E3160" s="28"/>
      <c r="F3160" s="29"/>
      <c r="G3160" s="30"/>
      <c r="H3160" s="30"/>
      <c r="I3160" s="30"/>
      <c r="J3160" s="30"/>
      <c r="K3160" s="30"/>
      <c r="L3160" s="16">
        <v>12</v>
      </c>
      <c r="M3160" s="16">
        <v>19</v>
      </c>
      <c r="N3160" s="17">
        <f>+L3160/(L3160+M3160)</f>
        <v>0.38709677419354838</v>
      </c>
      <c r="T3160" s="19">
        <v>8</v>
      </c>
      <c r="U3160" s="19">
        <v>23</v>
      </c>
      <c r="V3160" s="20">
        <f>(+T3160/(T3160+U3160))</f>
        <v>0.25806451612903225</v>
      </c>
    </row>
    <row r="3161" spans="1:22" x14ac:dyDescent="0.35">
      <c r="A3161" s="11">
        <v>146719</v>
      </c>
      <c r="B3161" s="11" t="s">
        <v>184</v>
      </c>
      <c r="C3161" s="11">
        <v>2009</v>
      </c>
      <c r="D3161" s="24"/>
      <c r="E3161" s="28"/>
      <c r="F3161" s="29"/>
      <c r="G3161" s="30"/>
      <c r="H3161" s="30"/>
      <c r="I3161" s="30"/>
      <c r="J3161" s="30"/>
      <c r="K3161" s="30"/>
      <c r="L3161" s="16">
        <v>14</v>
      </c>
      <c r="M3161" s="16">
        <v>18</v>
      </c>
      <c r="N3161" s="17">
        <f>+L3161/(L3161+M3161)</f>
        <v>0.4375</v>
      </c>
      <c r="T3161" s="19">
        <v>8</v>
      </c>
      <c r="U3161" s="19">
        <v>21</v>
      </c>
      <c r="V3161" s="20">
        <f>(+T3161/(T3161+U3161))</f>
        <v>0.27586206896551724</v>
      </c>
    </row>
    <row r="3162" spans="1:22" x14ac:dyDescent="0.35">
      <c r="A3162" s="11">
        <v>146719</v>
      </c>
      <c r="B3162" s="11" t="s">
        <v>184</v>
      </c>
      <c r="C3162" s="11">
        <v>2010</v>
      </c>
      <c r="D3162" s="24"/>
      <c r="E3162" s="28"/>
      <c r="F3162" s="29"/>
      <c r="G3162" s="30"/>
      <c r="H3162" s="30"/>
      <c r="I3162" s="30"/>
      <c r="J3162" s="30"/>
      <c r="K3162" s="30"/>
      <c r="L3162" s="16">
        <v>14</v>
      </c>
      <c r="M3162" s="16">
        <v>16</v>
      </c>
      <c r="N3162" s="17">
        <f>+L3162/(L3162+M3162)</f>
        <v>0.46666666666666667</v>
      </c>
      <c r="T3162" s="19">
        <v>15</v>
      </c>
      <c r="U3162" s="19">
        <v>15</v>
      </c>
      <c r="V3162" s="20">
        <f>(+T3162/(T3162+U3162))</f>
        <v>0.5</v>
      </c>
    </row>
    <row r="3163" spans="1:22" x14ac:dyDescent="0.35">
      <c r="A3163" s="11">
        <v>146719</v>
      </c>
      <c r="B3163" s="11" t="s">
        <v>184</v>
      </c>
      <c r="C3163" s="11">
        <v>2011</v>
      </c>
      <c r="D3163" s="24"/>
      <c r="E3163" s="28"/>
      <c r="F3163" s="29"/>
      <c r="G3163" s="30"/>
      <c r="H3163" s="30"/>
      <c r="I3163" s="30"/>
      <c r="J3163" s="30"/>
      <c r="K3163" s="30"/>
      <c r="L3163" s="16">
        <v>16</v>
      </c>
      <c r="M3163" s="16">
        <v>15</v>
      </c>
      <c r="N3163" s="17">
        <f>+L3163/(L3163+M3163)</f>
        <v>0.5161290322580645</v>
      </c>
      <c r="T3163" s="19">
        <v>12</v>
      </c>
      <c r="U3163" s="19">
        <v>19</v>
      </c>
      <c r="V3163" s="20">
        <f>(+T3163/(T3163+U3163))</f>
        <v>0.38709677419354838</v>
      </c>
    </row>
    <row r="3164" spans="1:22" x14ac:dyDescent="0.35">
      <c r="A3164" s="11">
        <v>146719</v>
      </c>
      <c r="B3164" s="11" t="s">
        <v>184</v>
      </c>
      <c r="C3164" s="11">
        <v>2012</v>
      </c>
      <c r="D3164" s="24"/>
      <c r="E3164" s="28"/>
      <c r="F3164" s="29"/>
      <c r="G3164" s="30"/>
      <c r="H3164" s="30"/>
      <c r="I3164" s="30"/>
      <c r="J3164" s="30"/>
      <c r="K3164" s="30"/>
      <c r="L3164" s="16">
        <v>7</v>
      </c>
      <c r="M3164" s="16">
        <v>23</v>
      </c>
      <c r="N3164" s="17">
        <f>+L3164/(L3164+M3164)</f>
        <v>0.23333333333333334</v>
      </c>
      <c r="T3164" s="19">
        <v>13</v>
      </c>
      <c r="U3164" s="19">
        <v>17</v>
      </c>
      <c r="V3164" s="20">
        <f>(+T3164/(T3164+U3164))</f>
        <v>0.43333333333333335</v>
      </c>
    </row>
    <row r="3165" spans="1:22" x14ac:dyDescent="0.35">
      <c r="A3165" s="11">
        <v>146719</v>
      </c>
      <c r="B3165" s="11" t="s">
        <v>184</v>
      </c>
      <c r="C3165" s="11">
        <v>2013</v>
      </c>
      <c r="D3165" s="24"/>
      <c r="E3165" s="28"/>
      <c r="F3165" s="29"/>
      <c r="G3165" s="30"/>
      <c r="H3165" s="30"/>
      <c r="I3165" s="30"/>
      <c r="J3165" s="30"/>
      <c r="K3165" s="30"/>
      <c r="L3165" s="16">
        <v>15</v>
      </c>
      <c r="M3165" s="16">
        <v>16</v>
      </c>
      <c r="N3165" s="17">
        <f>+L3165/(L3165+M3165)</f>
        <v>0.4838709677419355</v>
      </c>
      <c r="T3165" s="19">
        <v>17</v>
      </c>
      <c r="U3165" s="19">
        <v>15</v>
      </c>
      <c r="V3165" s="20">
        <f>(+T3165/(T3165+U3165))</f>
        <v>0.53125</v>
      </c>
    </row>
    <row r="3166" spans="1:22" x14ac:dyDescent="0.35">
      <c r="A3166" s="11">
        <v>146719</v>
      </c>
      <c r="B3166" s="11" t="s">
        <v>184</v>
      </c>
      <c r="C3166" s="11">
        <v>2014</v>
      </c>
      <c r="D3166" s="24"/>
      <c r="E3166" s="28"/>
      <c r="F3166" s="29"/>
      <c r="G3166" s="30"/>
      <c r="H3166" s="30"/>
      <c r="I3166" s="30"/>
      <c r="J3166" s="30"/>
      <c r="K3166" s="30"/>
      <c r="L3166" s="16">
        <v>10</v>
      </c>
      <c r="M3166" s="16">
        <v>22</v>
      </c>
      <c r="N3166" s="17">
        <f>+L3166/(L3166+M3166)</f>
        <v>0.3125</v>
      </c>
      <c r="T3166" s="19">
        <v>11</v>
      </c>
      <c r="U3166" s="19">
        <v>21</v>
      </c>
      <c r="V3166" s="20">
        <f>(+T3166/(T3166+U3166))</f>
        <v>0.34375</v>
      </c>
    </row>
    <row r="3167" spans="1:22" x14ac:dyDescent="0.35">
      <c r="A3167" s="11">
        <v>146719</v>
      </c>
      <c r="B3167" s="11" t="s">
        <v>184</v>
      </c>
      <c r="C3167" s="11">
        <v>2015</v>
      </c>
      <c r="D3167" s="24"/>
      <c r="E3167" s="28"/>
      <c r="F3167" s="29"/>
      <c r="G3167" s="30"/>
      <c r="H3167" s="30"/>
      <c r="I3167" s="30"/>
      <c r="J3167" s="30"/>
      <c r="K3167" s="30"/>
      <c r="L3167" s="16">
        <v>24</v>
      </c>
      <c r="M3167" s="16">
        <v>13</v>
      </c>
      <c r="N3167" s="17">
        <f>+L3167/(L3167+M3167)</f>
        <v>0.64864864864864868</v>
      </c>
      <c r="T3167" s="19">
        <v>6</v>
      </c>
      <c r="U3167" s="19">
        <v>25</v>
      </c>
      <c r="V3167" s="20">
        <f>(+T3167/(T3167+U3167))</f>
        <v>0.19354838709677419</v>
      </c>
    </row>
    <row r="3168" spans="1:22" x14ac:dyDescent="0.35">
      <c r="A3168" s="11">
        <v>146719</v>
      </c>
      <c r="B3168" s="11" t="s">
        <v>184</v>
      </c>
      <c r="C3168" s="11">
        <v>2016</v>
      </c>
      <c r="D3168" s="24"/>
      <c r="E3168" s="28"/>
      <c r="F3168" s="29"/>
      <c r="G3168" s="30"/>
      <c r="H3168" s="30"/>
      <c r="I3168" s="30"/>
      <c r="J3168" s="30"/>
      <c r="K3168" s="30"/>
      <c r="L3168" s="16">
        <v>15</v>
      </c>
      <c r="M3168" s="16">
        <v>17</v>
      </c>
      <c r="N3168" s="17">
        <f>+L3168/(L3168+M3168)</f>
        <v>0.46875</v>
      </c>
      <c r="T3168" s="19">
        <v>14</v>
      </c>
      <c r="U3168" s="19">
        <v>16</v>
      </c>
      <c r="V3168" s="20">
        <f>(+T3168/(T3168+U3168))</f>
        <v>0.46666666666666667</v>
      </c>
    </row>
    <row r="3169" spans="1:22" x14ac:dyDescent="0.35">
      <c r="A3169" s="11">
        <v>146719</v>
      </c>
      <c r="B3169" s="11" t="s">
        <v>184</v>
      </c>
      <c r="C3169" s="11">
        <v>2017</v>
      </c>
      <c r="D3169" s="24"/>
      <c r="E3169" s="28"/>
      <c r="F3169" s="29"/>
      <c r="G3169" s="30"/>
      <c r="H3169" s="30"/>
      <c r="I3169" s="30"/>
      <c r="J3169" s="30"/>
      <c r="K3169" s="30"/>
      <c r="L3169" s="16">
        <v>18</v>
      </c>
      <c r="M3169" s="16">
        <v>14</v>
      </c>
      <c r="N3169" s="17">
        <f>+L3169/(L3169+M3169)</f>
        <v>0.5625</v>
      </c>
      <c r="O3169" s="18">
        <v>45371</v>
      </c>
      <c r="P3169" s="18">
        <v>3267</v>
      </c>
      <c r="T3169" s="19">
        <v>2</v>
      </c>
      <c r="U3169" s="19">
        <v>28</v>
      </c>
      <c r="V3169" s="20">
        <f>(+T3169/(T3169+U3169))</f>
        <v>6.6666666666666666E-2</v>
      </c>
    </row>
    <row r="3170" spans="1:22" x14ac:dyDescent="0.35">
      <c r="A3170" s="11">
        <v>146719</v>
      </c>
      <c r="B3170" s="11" t="s">
        <v>184</v>
      </c>
      <c r="C3170" s="11">
        <v>2018</v>
      </c>
      <c r="D3170" s="24"/>
      <c r="E3170" s="28"/>
      <c r="F3170" s="29"/>
      <c r="G3170" s="30"/>
      <c r="H3170" s="30"/>
      <c r="I3170" s="30"/>
      <c r="J3170" s="30"/>
      <c r="K3170" s="30"/>
      <c r="L3170" s="16">
        <v>32</v>
      </c>
      <c r="M3170" s="16">
        <v>6</v>
      </c>
      <c r="N3170" s="17">
        <f>+L3170/(L3170+M3170)</f>
        <v>0.84210526315789469</v>
      </c>
      <c r="O3170" s="18">
        <v>36073</v>
      </c>
      <c r="P3170" s="18">
        <v>2404</v>
      </c>
      <c r="T3170" s="19">
        <v>7</v>
      </c>
      <c r="U3170" s="19">
        <v>23</v>
      </c>
      <c r="V3170" s="20">
        <f>(+T3170/(T3170+U3170))</f>
        <v>0.23333333333333334</v>
      </c>
    </row>
    <row r="3171" spans="1:22" x14ac:dyDescent="0.35">
      <c r="A3171" s="11">
        <v>146719</v>
      </c>
      <c r="B3171" s="11" t="s">
        <v>184</v>
      </c>
      <c r="C3171" s="11">
        <v>2019</v>
      </c>
      <c r="D3171" s="24"/>
      <c r="E3171" s="28"/>
      <c r="F3171" s="29"/>
      <c r="G3171" s="30"/>
      <c r="H3171" s="30"/>
      <c r="I3171" s="30"/>
      <c r="J3171" s="30"/>
      <c r="K3171" s="30"/>
      <c r="L3171" s="16">
        <v>20</v>
      </c>
      <c r="M3171" s="16">
        <v>14</v>
      </c>
      <c r="N3171" s="17">
        <f>+L3171/(L3171+M3171)</f>
        <v>0.58823529411764708</v>
      </c>
      <c r="T3171" s="19">
        <v>13</v>
      </c>
      <c r="U3171" s="19">
        <v>18</v>
      </c>
      <c r="V3171" s="20">
        <f>(+T3171/(T3171+U3171))</f>
        <v>0.41935483870967744</v>
      </c>
    </row>
    <row r="3172" spans="1:22" x14ac:dyDescent="0.35">
      <c r="A3172" s="11">
        <v>146719</v>
      </c>
      <c r="B3172" s="11" t="s">
        <v>184</v>
      </c>
      <c r="C3172" s="11">
        <v>2020</v>
      </c>
      <c r="D3172" s="24"/>
      <c r="E3172" s="28"/>
      <c r="F3172" s="29"/>
      <c r="G3172" s="30"/>
      <c r="H3172" s="30"/>
      <c r="I3172" s="30"/>
      <c r="J3172" s="30"/>
      <c r="K3172" s="30"/>
      <c r="L3172" s="16">
        <v>21</v>
      </c>
      <c r="M3172" s="16">
        <v>11</v>
      </c>
      <c r="N3172" s="17">
        <f>+L3172/(L3172+M3172)</f>
        <v>0.65625</v>
      </c>
      <c r="T3172" s="19">
        <v>15</v>
      </c>
      <c r="U3172" s="19">
        <v>14</v>
      </c>
      <c r="V3172" s="20">
        <f>(+T3172/(T3172+U3172))</f>
        <v>0.51724137931034486</v>
      </c>
    </row>
    <row r="3173" spans="1:22" x14ac:dyDescent="0.35">
      <c r="A3173" s="11">
        <v>146719</v>
      </c>
      <c r="B3173" s="11" t="s">
        <v>184</v>
      </c>
      <c r="C3173" s="11">
        <v>2021</v>
      </c>
      <c r="D3173" s="24"/>
      <c r="E3173" s="28"/>
      <c r="F3173" s="29"/>
      <c r="G3173" s="30"/>
      <c r="H3173" s="30"/>
      <c r="I3173" s="30"/>
      <c r="J3173" s="30"/>
      <c r="K3173" s="30"/>
      <c r="L3173" s="16">
        <v>26</v>
      </c>
      <c r="M3173" s="16">
        <v>5</v>
      </c>
      <c r="N3173" s="17">
        <f>+L3173/(L3173+M3173)</f>
        <v>0.83870967741935487</v>
      </c>
      <c r="T3173" s="19">
        <v>12</v>
      </c>
      <c r="U3173" s="19">
        <v>15</v>
      </c>
      <c r="V3173" s="20">
        <f>(+T3173/(T3173+U3173))</f>
        <v>0.44444444444444442</v>
      </c>
    </row>
    <row r="3174" spans="1:22" x14ac:dyDescent="0.35">
      <c r="A3174" s="11">
        <v>146719</v>
      </c>
      <c r="B3174" s="11" t="s">
        <v>184</v>
      </c>
      <c r="C3174" s="11">
        <v>2022</v>
      </c>
      <c r="D3174" s="24"/>
      <c r="E3174" s="28"/>
      <c r="F3174" s="29"/>
      <c r="G3174" s="30"/>
      <c r="H3174" s="30"/>
      <c r="I3174" s="30"/>
      <c r="J3174" s="30"/>
      <c r="K3174" s="30"/>
      <c r="L3174" s="16">
        <v>25</v>
      </c>
      <c r="M3174" s="16">
        <v>8</v>
      </c>
      <c r="N3174" s="17">
        <f>+L3174/(L3174+M3174)</f>
        <v>0.75757575757575757</v>
      </c>
      <c r="O3174" s="18">
        <v>45731</v>
      </c>
      <c r="P3174" s="18">
        <v>3267</v>
      </c>
      <c r="S3174" s="70" t="e">
        <f>+Q3174/R3174</f>
        <v>#DIV/0!</v>
      </c>
      <c r="T3174" s="19">
        <v>18</v>
      </c>
      <c r="U3174" s="19">
        <v>12</v>
      </c>
      <c r="V3174" s="20">
        <f>(+T3174/(T3174+U3174))</f>
        <v>0.6</v>
      </c>
    </row>
    <row r="3175" spans="1:22" x14ac:dyDescent="0.35">
      <c r="A3175" s="11">
        <v>147013</v>
      </c>
      <c r="B3175" s="11" t="s">
        <v>185</v>
      </c>
      <c r="C3175" s="11">
        <v>2004</v>
      </c>
      <c r="D3175" s="12">
        <v>9</v>
      </c>
      <c r="E3175" s="13">
        <v>2</v>
      </c>
      <c r="F3175" s="14">
        <f>+(D3175/(D3175+E3175))</f>
        <v>0.81818181818181823</v>
      </c>
      <c r="G3175" s="15" t="e">
        <v>#N/A</v>
      </c>
      <c r="H3175" s="15" t="e">
        <v>#N/A</v>
      </c>
      <c r="L3175" s="16">
        <v>24</v>
      </c>
      <c r="M3175" s="16">
        <v>10</v>
      </c>
      <c r="N3175" s="17">
        <f>+L3175/(L3175+M3175)</f>
        <v>0.70588235294117652</v>
      </c>
      <c r="T3175" s="19">
        <v>25</v>
      </c>
      <c r="U3175" s="19">
        <v>9</v>
      </c>
      <c r="V3175" s="20">
        <f>(+T3175/(T3175+U3175))</f>
        <v>0.73529411764705888</v>
      </c>
    </row>
    <row r="3176" spans="1:22" x14ac:dyDescent="0.35">
      <c r="A3176" s="11">
        <v>147013</v>
      </c>
      <c r="B3176" s="11" t="s">
        <v>185</v>
      </c>
      <c r="C3176" s="11">
        <v>2005</v>
      </c>
      <c r="D3176" s="12">
        <v>8</v>
      </c>
      <c r="E3176" s="13">
        <v>3</v>
      </c>
      <c r="F3176" s="14">
        <f>+(D3176/(D3176+E3176))</f>
        <v>0.72727272727272729</v>
      </c>
      <c r="G3176" s="15" t="e">
        <v>#N/A</v>
      </c>
      <c r="H3176" s="15" t="e">
        <v>#N/A</v>
      </c>
      <c r="L3176" s="16">
        <v>25</v>
      </c>
      <c r="M3176" s="16">
        <v>8</v>
      </c>
      <c r="N3176" s="17">
        <f>+L3176/(L3176+M3176)</f>
        <v>0.75757575757575757</v>
      </c>
      <c r="T3176" s="19">
        <v>26</v>
      </c>
      <c r="U3176" s="19">
        <v>8</v>
      </c>
      <c r="V3176" s="20">
        <f>(+T3176/(T3176+U3176))</f>
        <v>0.76470588235294112</v>
      </c>
    </row>
    <row r="3177" spans="1:22" x14ac:dyDescent="0.35">
      <c r="A3177" s="11">
        <v>147013</v>
      </c>
      <c r="B3177" s="11" t="s">
        <v>185</v>
      </c>
      <c r="C3177" s="11">
        <v>2006</v>
      </c>
      <c r="D3177" s="12">
        <v>5</v>
      </c>
      <c r="E3177" s="13">
        <v>4</v>
      </c>
      <c r="F3177" s="14">
        <f>+(D3177/(D3177+E3177))</f>
        <v>0.55555555555555558</v>
      </c>
      <c r="G3177" s="15" t="e">
        <v>#N/A</v>
      </c>
      <c r="H3177" s="15" t="e">
        <v>#N/A</v>
      </c>
      <c r="L3177" s="16">
        <v>19</v>
      </c>
      <c r="M3177" s="16">
        <v>14</v>
      </c>
      <c r="N3177" s="17">
        <f>+L3177/(L3177+M3177)</f>
        <v>0.5757575757575758</v>
      </c>
      <c r="T3177" s="19">
        <v>20</v>
      </c>
      <c r="U3177" s="19">
        <v>14</v>
      </c>
      <c r="V3177" s="20">
        <f>(+T3177/(T3177+U3177))</f>
        <v>0.58823529411764708</v>
      </c>
    </row>
    <row r="3178" spans="1:22" x14ac:dyDescent="0.35">
      <c r="A3178" s="11">
        <v>147013</v>
      </c>
      <c r="B3178" s="11" t="s">
        <v>185</v>
      </c>
      <c r="C3178" s="11">
        <v>2007</v>
      </c>
      <c r="D3178" s="12">
        <v>6</v>
      </c>
      <c r="E3178" s="13">
        <v>4</v>
      </c>
      <c r="F3178" s="14">
        <f>+(D3178/(D3178+E3178))</f>
        <v>0.6</v>
      </c>
      <c r="G3178" s="15" t="e">
        <v>#N/A</v>
      </c>
      <c r="H3178" s="15" t="e">
        <v>#N/A</v>
      </c>
      <c r="L3178" s="16">
        <v>23</v>
      </c>
      <c r="M3178" s="16">
        <v>12</v>
      </c>
      <c r="N3178" s="17">
        <f>+L3178/(L3178+M3178)</f>
        <v>0.65714285714285714</v>
      </c>
      <c r="T3178" s="19">
        <v>21</v>
      </c>
      <c r="U3178" s="19">
        <v>12</v>
      </c>
      <c r="V3178" s="20">
        <f>(+T3178/(T3178+U3178))</f>
        <v>0.63636363636363635</v>
      </c>
    </row>
    <row r="3179" spans="1:22" x14ac:dyDescent="0.35">
      <c r="A3179" s="11">
        <v>147013</v>
      </c>
      <c r="B3179" s="11" t="s">
        <v>185</v>
      </c>
      <c r="C3179" s="11">
        <v>2008</v>
      </c>
      <c r="D3179" s="12">
        <v>6</v>
      </c>
      <c r="E3179" s="13">
        <v>4</v>
      </c>
      <c r="F3179" s="14">
        <f>+(D3179/(D3179+E3179))</f>
        <v>0.6</v>
      </c>
      <c r="G3179" s="15" t="e">
        <v>#N/A</v>
      </c>
      <c r="H3179" s="15" t="e">
        <v>#N/A</v>
      </c>
      <c r="L3179" s="16">
        <v>27</v>
      </c>
      <c r="M3179" s="16">
        <v>7</v>
      </c>
      <c r="N3179" s="17">
        <f>+L3179/(L3179+M3179)</f>
        <v>0.79411764705882348</v>
      </c>
      <c r="T3179" s="19">
        <v>24</v>
      </c>
      <c r="U3179" s="19">
        <v>9</v>
      </c>
      <c r="V3179" s="20">
        <f>(+T3179/(T3179+U3179))</f>
        <v>0.72727272727272729</v>
      </c>
    </row>
    <row r="3180" spans="1:22" x14ac:dyDescent="0.35">
      <c r="A3180" s="11">
        <v>147013</v>
      </c>
      <c r="B3180" s="11" t="s">
        <v>185</v>
      </c>
      <c r="C3180" s="11">
        <v>2009</v>
      </c>
      <c r="D3180" s="12">
        <v>9</v>
      </c>
      <c r="E3180" s="13">
        <v>2</v>
      </c>
      <c r="F3180" s="14">
        <f>+(D3180/(D3180+E3180))</f>
        <v>0.81818181818181823</v>
      </c>
      <c r="G3180" s="15" t="e">
        <v>#N/A</v>
      </c>
      <c r="H3180" s="15" t="e">
        <v>#N/A</v>
      </c>
      <c r="L3180" s="16">
        <v>30</v>
      </c>
      <c r="M3180" s="16">
        <v>6</v>
      </c>
      <c r="N3180" s="17">
        <f>+L3180/(L3180+M3180)</f>
        <v>0.83333333333333337</v>
      </c>
      <c r="T3180" s="19">
        <v>20</v>
      </c>
      <c r="U3180" s="19">
        <v>123</v>
      </c>
      <c r="V3180" s="20">
        <f>(+T3180/(T3180+U3180))</f>
        <v>0.13986013986013987</v>
      </c>
    </row>
    <row r="3181" spans="1:22" x14ac:dyDescent="0.35">
      <c r="A3181" s="11">
        <v>147013</v>
      </c>
      <c r="B3181" s="11" t="s">
        <v>185</v>
      </c>
      <c r="C3181" s="11">
        <v>2010</v>
      </c>
      <c r="D3181" s="12">
        <v>9</v>
      </c>
      <c r="E3181" s="13">
        <v>3</v>
      </c>
      <c r="F3181" s="14">
        <f>+(D3181/(D3181+E3181))</f>
        <v>0.75</v>
      </c>
      <c r="G3181" s="15" t="e">
        <v>#N/A</v>
      </c>
      <c r="H3181" s="15">
        <v>277</v>
      </c>
      <c r="L3181" s="16">
        <v>27</v>
      </c>
      <c r="M3181" s="16">
        <v>7</v>
      </c>
      <c r="N3181" s="17">
        <f>+L3181/(L3181+M3181)</f>
        <v>0.79411764705882348</v>
      </c>
      <c r="T3181" s="19">
        <v>25</v>
      </c>
      <c r="U3181" s="19">
        <v>7</v>
      </c>
      <c r="V3181" s="20">
        <f>(+T3181/(T3181+U3181))</f>
        <v>0.78125</v>
      </c>
    </row>
    <row r="3182" spans="1:22" x14ac:dyDescent="0.35">
      <c r="A3182" s="11">
        <v>147013</v>
      </c>
      <c r="B3182" s="11" t="s">
        <v>185</v>
      </c>
      <c r="C3182" s="11">
        <v>2011</v>
      </c>
      <c r="D3182" s="12">
        <v>2</v>
      </c>
      <c r="E3182" s="13">
        <v>8</v>
      </c>
      <c r="F3182" s="14">
        <f>+(D3182/(D3182+E3182))</f>
        <v>0.2</v>
      </c>
      <c r="G3182" s="15">
        <v>2113</v>
      </c>
      <c r="H3182" s="15" t="e">
        <v>#N/A</v>
      </c>
      <c r="L3182" s="16">
        <v>21</v>
      </c>
      <c r="M3182" s="16">
        <v>13</v>
      </c>
      <c r="N3182" s="17">
        <f>+L3182/(L3182+M3182)</f>
        <v>0.61764705882352944</v>
      </c>
      <c r="T3182" s="19">
        <v>12</v>
      </c>
      <c r="U3182" s="19">
        <v>18</v>
      </c>
      <c r="V3182" s="20">
        <f>(+T3182/(T3182+U3182))</f>
        <v>0.4</v>
      </c>
    </row>
    <row r="3183" spans="1:22" x14ac:dyDescent="0.35">
      <c r="A3183" s="11">
        <v>147013</v>
      </c>
      <c r="B3183" s="11" t="s">
        <v>185</v>
      </c>
      <c r="C3183" s="11">
        <v>2012</v>
      </c>
      <c r="D3183" s="12">
        <v>3</v>
      </c>
      <c r="E3183" s="13">
        <v>7</v>
      </c>
      <c r="F3183" s="14">
        <v>151</v>
      </c>
      <c r="G3183" s="15" t="e">
        <v>#N/A</v>
      </c>
      <c r="H3183" s="15" t="e">
        <v>#N/A</v>
      </c>
      <c r="L3183" s="16">
        <v>15</v>
      </c>
      <c r="M3183" s="16">
        <v>11</v>
      </c>
      <c r="N3183" s="17">
        <f>+L3183/(L3183+M3183)</f>
        <v>0.57692307692307687</v>
      </c>
      <c r="T3183" s="19">
        <v>8</v>
      </c>
      <c r="U3183" s="19">
        <v>22</v>
      </c>
      <c r="V3183" s="20">
        <f>(+T3183/(T3183+U3183))</f>
        <v>0.26666666666666666</v>
      </c>
    </row>
    <row r="3184" spans="1:22" x14ac:dyDescent="0.35">
      <c r="A3184" s="11">
        <v>147013</v>
      </c>
      <c r="B3184" s="11" t="s">
        <v>185</v>
      </c>
      <c r="C3184" s="11">
        <v>2013</v>
      </c>
      <c r="D3184" s="12">
        <v>4</v>
      </c>
      <c r="E3184" s="13">
        <v>6</v>
      </c>
      <c r="F3184" s="14">
        <f>+(D3184/(D3184+E3184))</f>
        <v>0.4</v>
      </c>
      <c r="G3184" s="15" t="e">
        <v>#N/A</v>
      </c>
      <c r="H3184" s="15" t="e">
        <v>#N/A</v>
      </c>
      <c r="L3184" s="16">
        <v>7</v>
      </c>
      <c r="M3184" s="16">
        <v>21</v>
      </c>
      <c r="N3184" s="17">
        <f>+L3184/(L3184+M3184)</f>
        <v>0.25</v>
      </c>
      <c r="T3184" s="19">
        <v>8</v>
      </c>
      <c r="U3184" s="19">
        <v>18</v>
      </c>
      <c r="V3184" s="20">
        <f>(+T3184/(T3184+U3184))</f>
        <v>0.30769230769230771</v>
      </c>
    </row>
    <row r="3185" spans="1:22" x14ac:dyDescent="0.35">
      <c r="A3185" s="11">
        <v>147013</v>
      </c>
      <c r="B3185" s="11" t="s">
        <v>185</v>
      </c>
      <c r="C3185" s="11">
        <v>2014</v>
      </c>
      <c r="D3185" s="12">
        <v>5</v>
      </c>
      <c r="E3185" s="13">
        <v>6</v>
      </c>
      <c r="F3185" s="14">
        <f>+(D3185/(D3185+E3185))</f>
        <v>0.45454545454545453</v>
      </c>
      <c r="G3185" s="15" t="e">
        <v>#N/A</v>
      </c>
      <c r="H3185" s="15" t="e">
        <v>#N/A</v>
      </c>
      <c r="L3185" s="16">
        <v>9</v>
      </c>
      <c r="M3185" s="16">
        <v>17</v>
      </c>
      <c r="N3185" s="17">
        <f>+L3185/(L3185+M3185)</f>
        <v>0.34615384615384615</v>
      </c>
      <c r="T3185" s="19">
        <v>9</v>
      </c>
      <c r="U3185" s="19">
        <v>17</v>
      </c>
      <c r="V3185" s="20">
        <f>(+T3185/(T3185+U3185))</f>
        <v>0.34615384615384615</v>
      </c>
    </row>
    <row r="3186" spans="1:22" x14ac:dyDescent="0.35">
      <c r="A3186" s="11">
        <v>147013</v>
      </c>
      <c r="B3186" s="11" t="s">
        <v>185</v>
      </c>
      <c r="C3186" s="11">
        <v>2015</v>
      </c>
      <c r="D3186" s="12">
        <v>8</v>
      </c>
      <c r="E3186" s="13">
        <v>2</v>
      </c>
      <c r="F3186" s="14">
        <f>+(D3186/(D3186+E3186))</f>
        <v>0.8</v>
      </c>
      <c r="G3186" s="15" t="e">
        <v>#N/A</v>
      </c>
      <c r="H3186" s="15" t="e">
        <v>#N/A</v>
      </c>
      <c r="L3186" s="16">
        <v>11</v>
      </c>
      <c r="M3186" s="16">
        <v>15</v>
      </c>
      <c r="N3186" s="17">
        <f>+L3186/(L3186+M3186)</f>
        <v>0.42307692307692307</v>
      </c>
      <c r="T3186" s="19">
        <v>2</v>
      </c>
      <c r="U3186" s="19">
        <v>24</v>
      </c>
      <c r="V3186" s="20">
        <f>(+T3186/(T3186+U3186))</f>
        <v>7.6923076923076927E-2</v>
      </c>
    </row>
    <row r="3187" spans="1:22" x14ac:dyDescent="0.35">
      <c r="A3187" s="11">
        <v>147013</v>
      </c>
      <c r="B3187" s="11" t="s">
        <v>185</v>
      </c>
      <c r="C3187" s="11">
        <v>2016</v>
      </c>
      <c r="D3187" s="12">
        <v>8</v>
      </c>
      <c r="E3187" s="13">
        <v>3</v>
      </c>
      <c r="F3187" s="14">
        <f>+(D3187/(D3187+E3187))</f>
        <v>0.72727272727272729</v>
      </c>
      <c r="G3187" s="15" t="e">
        <v>#N/A</v>
      </c>
      <c r="H3187" s="15" t="e">
        <v>#N/A</v>
      </c>
      <c r="L3187" s="16">
        <v>13</v>
      </c>
      <c r="M3187" s="16">
        <v>14</v>
      </c>
      <c r="N3187" s="17">
        <f>+L3187/(L3187+M3187)</f>
        <v>0.48148148148148145</v>
      </c>
      <c r="T3187" s="19">
        <v>12</v>
      </c>
      <c r="U3187" s="19">
        <v>17</v>
      </c>
      <c r="V3187" s="20">
        <f>(+T3187/(T3187+U3187))</f>
        <v>0.41379310344827586</v>
      </c>
    </row>
    <row r="3188" spans="1:22" x14ac:dyDescent="0.35">
      <c r="A3188" s="11">
        <v>147013</v>
      </c>
      <c r="B3188" s="11" t="s">
        <v>185</v>
      </c>
      <c r="C3188" s="11">
        <v>2017</v>
      </c>
      <c r="D3188" s="12">
        <v>7</v>
      </c>
      <c r="E3188" s="13">
        <v>4</v>
      </c>
      <c r="F3188" s="14">
        <f>+(D3188/(D3188+E3188))</f>
        <v>0.63636363636363635</v>
      </c>
      <c r="G3188" s="15" t="e">
        <v>#N/A</v>
      </c>
      <c r="H3188" s="15" t="e">
        <v>#N/A</v>
      </c>
      <c r="L3188" s="16">
        <v>9</v>
      </c>
      <c r="M3188" s="16">
        <v>17</v>
      </c>
      <c r="N3188" s="17">
        <f>+L3188/(L3188+M3188)</f>
        <v>0.34615384615384615</v>
      </c>
      <c r="O3188" s="18">
        <v>9666</v>
      </c>
      <c r="P3188" s="18">
        <v>604</v>
      </c>
      <c r="T3188" s="19">
        <v>10</v>
      </c>
      <c r="U3188" s="19">
        <v>18</v>
      </c>
      <c r="V3188" s="20">
        <f>(+T3188/(T3188+U3188))</f>
        <v>0.35714285714285715</v>
      </c>
    </row>
    <row r="3189" spans="1:22" x14ac:dyDescent="0.35">
      <c r="A3189" s="11">
        <v>147013</v>
      </c>
      <c r="B3189" s="11" t="s">
        <v>185</v>
      </c>
      <c r="C3189" s="11">
        <v>2018</v>
      </c>
      <c r="D3189" s="12">
        <v>6</v>
      </c>
      <c r="E3189" s="13">
        <v>5</v>
      </c>
      <c r="F3189" s="14">
        <f>+(D3189/(D3189+E3189))</f>
        <v>0.54545454545454541</v>
      </c>
      <c r="G3189" s="15" t="e">
        <v>#N/A</v>
      </c>
      <c r="H3189" s="15" t="e">
        <v>#N/A</v>
      </c>
      <c r="L3189" s="16">
        <v>12</v>
      </c>
      <c r="M3189" s="16">
        <v>16</v>
      </c>
      <c r="N3189" s="17">
        <f>+L3189/(L3189+M3189)</f>
        <v>0.42857142857142855</v>
      </c>
      <c r="O3189" s="18">
        <v>10151</v>
      </c>
      <c r="P3189" s="18">
        <v>634</v>
      </c>
      <c r="T3189" s="19">
        <v>12</v>
      </c>
      <c r="U3189" s="19">
        <v>14</v>
      </c>
      <c r="V3189" s="20">
        <f>(+T3189/(T3189+U3189))</f>
        <v>0.46153846153846156</v>
      </c>
    </row>
    <row r="3190" spans="1:22" x14ac:dyDescent="0.35">
      <c r="A3190" s="11">
        <v>147013</v>
      </c>
      <c r="B3190" s="11" t="s">
        <v>185</v>
      </c>
      <c r="C3190" s="11">
        <v>2019</v>
      </c>
      <c r="D3190" s="12">
        <v>5</v>
      </c>
      <c r="E3190" s="13">
        <v>6</v>
      </c>
      <c r="F3190" s="14">
        <f>+(D3190/(D3190+E3190))</f>
        <v>0.45454545454545453</v>
      </c>
      <c r="G3190" s="15">
        <v>8132</v>
      </c>
      <c r="H3190" s="15">
        <v>1355</v>
      </c>
      <c r="L3190" s="16">
        <v>9</v>
      </c>
      <c r="M3190" s="16">
        <v>18</v>
      </c>
      <c r="N3190" s="17">
        <f>+L3190/(L3190+M3190)</f>
        <v>0.33333333333333331</v>
      </c>
      <c r="T3190" s="19">
        <v>13</v>
      </c>
      <c r="U3190" s="19">
        <v>15</v>
      </c>
      <c r="V3190" s="20">
        <f>(+T3190/(T3190+U3190))</f>
        <v>0.4642857142857143</v>
      </c>
    </row>
    <row r="3191" spans="1:22" x14ac:dyDescent="0.35">
      <c r="A3191" s="11">
        <v>147013</v>
      </c>
      <c r="B3191" s="11" t="s">
        <v>185</v>
      </c>
      <c r="C3191" s="11">
        <v>2020</v>
      </c>
      <c r="D3191" s="12">
        <v>1</v>
      </c>
      <c r="E3191" s="13">
        <v>1</v>
      </c>
      <c r="F3191" s="14">
        <f>+(D3191/(D3191+E3191))</f>
        <v>0.5</v>
      </c>
      <c r="G3191" s="15" t="e">
        <v>#N/A</v>
      </c>
      <c r="H3191" s="15" t="e">
        <v>#N/A</v>
      </c>
      <c r="L3191" s="16">
        <v>15</v>
      </c>
      <c r="M3191" s="16">
        <v>13</v>
      </c>
      <c r="N3191" s="17">
        <f>+L3191/(L3191+M3191)</f>
        <v>0.5357142857142857</v>
      </c>
      <c r="T3191" s="19">
        <v>12</v>
      </c>
      <c r="U3191" s="19">
        <v>16</v>
      </c>
      <c r="V3191" s="20">
        <f>(+T3191/(T3191+U3191))</f>
        <v>0.42857142857142855</v>
      </c>
    </row>
    <row r="3192" spans="1:22" x14ac:dyDescent="0.35">
      <c r="A3192" s="11">
        <v>147013</v>
      </c>
      <c r="B3192" s="11" t="s">
        <v>185</v>
      </c>
      <c r="C3192" s="11">
        <v>2021</v>
      </c>
      <c r="D3192" s="12">
        <v>4</v>
      </c>
      <c r="E3192" s="13">
        <v>7</v>
      </c>
      <c r="F3192" s="14">
        <f>+(D3192/(D3192+E3192))</f>
        <v>0.36363636363636365</v>
      </c>
      <c r="G3192" s="15" t="e">
        <v>#N/A</v>
      </c>
      <c r="H3192" s="15" t="e">
        <v>#N/A</v>
      </c>
      <c r="L3192" s="16">
        <v>10</v>
      </c>
      <c r="M3192" s="16">
        <v>9</v>
      </c>
      <c r="N3192" s="17">
        <f>+L3192/(L3192+M3192)</f>
        <v>0.52631578947368418</v>
      </c>
      <c r="T3192" s="19">
        <v>8</v>
      </c>
      <c r="U3192" s="19">
        <v>13</v>
      </c>
      <c r="V3192" s="20">
        <f>(+T3192/(T3192+U3192))</f>
        <v>0.38095238095238093</v>
      </c>
    </row>
    <row r="3193" spans="1:22" x14ac:dyDescent="0.35">
      <c r="A3193" s="11">
        <v>147013</v>
      </c>
      <c r="B3193" s="11" t="s">
        <v>185</v>
      </c>
      <c r="C3193" s="11">
        <v>2022</v>
      </c>
      <c r="D3193" s="12">
        <v>5</v>
      </c>
      <c r="E3193" s="13">
        <v>6</v>
      </c>
      <c r="F3193" s="14">
        <f>+(D3193/(D3193+E3193))</f>
        <v>0.45454545454545453</v>
      </c>
      <c r="G3193" s="15" t="e">
        <v>#N/A</v>
      </c>
      <c r="H3193" s="15" t="e">
        <v>#N/A</v>
      </c>
      <c r="L3193" s="16">
        <v>14</v>
      </c>
      <c r="M3193" s="16">
        <v>12</v>
      </c>
      <c r="N3193" s="17">
        <f>+L3193/(L3193+M3193)</f>
        <v>0.53846153846153844</v>
      </c>
      <c r="O3193" s="18">
        <v>3972</v>
      </c>
      <c r="P3193" s="18">
        <v>306</v>
      </c>
      <c r="S3193" s="70" t="e">
        <f>+Q3193/R3193</f>
        <v>#DIV/0!</v>
      </c>
      <c r="T3193" s="19">
        <v>3</v>
      </c>
      <c r="U3193" s="19">
        <v>23</v>
      </c>
      <c r="V3193" s="20">
        <f>(+T3193/(T3193+U3193))</f>
        <v>0.11538461538461539</v>
      </c>
    </row>
    <row r="3194" spans="1:22" x14ac:dyDescent="0.35">
      <c r="A3194" s="11">
        <v>147244</v>
      </c>
      <c r="B3194" s="11" t="s">
        <v>186</v>
      </c>
      <c r="C3194" s="11">
        <v>2004</v>
      </c>
      <c r="D3194" s="12">
        <v>5</v>
      </c>
      <c r="E3194" s="13">
        <v>5</v>
      </c>
      <c r="F3194" s="14">
        <f>+(D3194/(D3194+E3194))</f>
        <v>0.5</v>
      </c>
      <c r="G3194" s="15" t="e">
        <v>#N/A</v>
      </c>
      <c r="H3194" s="15" t="e">
        <v>#N/A</v>
      </c>
      <c r="L3194" s="16">
        <v>14</v>
      </c>
      <c r="M3194" s="16">
        <v>11</v>
      </c>
      <c r="N3194" s="17">
        <f>+L3194/(L3194+M3194)</f>
        <v>0.56000000000000005</v>
      </c>
      <c r="T3194" s="19">
        <v>22</v>
      </c>
      <c r="U3194" s="19">
        <v>6</v>
      </c>
      <c r="V3194" s="20">
        <f>(+T3194/(T3194+U3194))</f>
        <v>0.7857142857142857</v>
      </c>
    </row>
    <row r="3195" spans="1:22" x14ac:dyDescent="0.35">
      <c r="A3195" s="11">
        <v>147244</v>
      </c>
      <c r="B3195" s="11" t="s">
        <v>186</v>
      </c>
      <c r="C3195" s="11">
        <v>2005</v>
      </c>
      <c r="D3195" s="12">
        <v>5</v>
      </c>
      <c r="E3195" s="13">
        <v>5</v>
      </c>
      <c r="F3195" s="14">
        <f>+(D3195/(D3195+E3195))</f>
        <v>0.5</v>
      </c>
      <c r="G3195" s="15" t="e">
        <v>#N/A</v>
      </c>
      <c r="H3195" s="15" t="e">
        <v>#N/A</v>
      </c>
      <c r="L3195" s="16">
        <v>12</v>
      </c>
      <c r="M3195" s="16">
        <v>13</v>
      </c>
      <c r="N3195" s="17">
        <f>+L3195/(L3195+M3195)</f>
        <v>0.48</v>
      </c>
      <c r="T3195" s="19">
        <v>29</v>
      </c>
      <c r="U3195" s="19">
        <v>2</v>
      </c>
      <c r="V3195" s="20">
        <f>(+T3195/(T3195+U3195))</f>
        <v>0.93548387096774188</v>
      </c>
    </row>
    <row r="3196" spans="1:22" x14ac:dyDescent="0.35">
      <c r="A3196" s="11">
        <v>147244</v>
      </c>
      <c r="B3196" s="11" t="s">
        <v>186</v>
      </c>
      <c r="C3196" s="11">
        <v>2006</v>
      </c>
      <c r="D3196" s="12">
        <v>3</v>
      </c>
      <c r="E3196" s="13">
        <v>7</v>
      </c>
      <c r="F3196" s="14">
        <f>+(D3196/(D3196+E3196))</f>
        <v>0.3</v>
      </c>
      <c r="G3196" s="15" t="e">
        <v>#N/A</v>
      </c>
      <c r="H3196" s="15" t="e">
        <v>#N/A</v>
      </c>
      <c r="L3196" s="16">
        <v>10</v>
      </c>
      <c r="M3196" s="16">
        <v>15</v>
      </c>
      <c r="N3196" s="17">
        <f>+L3196/(L3196+M3196)</f>
        <v>0.4</v>
      </c>
      <c r="T3196" s="19">
        <v>15</v>
      </c>
      <c r="U3196" s="19">
        <v>10</v>
      </c>
      <c r="V3196" s="20">
        <f>(+T3196/(T3196+U3196))</f>
        <v>0.6</v>
      </c>
    </row>
    <row r="3197" spans="1:22" x14ac:dyDescent="0.35">
      <c r="A3197" s="11">
        <v>147244</v>
      </c>
      <c r="B3197" s="11" t="s">
        <v>186</v>
      </c>
      <c r="C3197" s="11">
        <v>2007</v>
      </c>
      <c r="D3197" s="12">
        <v>2</v>
      </c>
      <c r="E3197" s="13">
        <v>8</v>
      </c>
      <c r="F3197" s="14">
        <f>+(D3197/(D3197+E3197))</f>
        <v>0.2</v>
      </c>
      <c r="G3197" s="15" t="e">
        <v>#N/A</v>
      </c>
      <c r="H3197" s="15" t="e">
        <v>#N/A</v>
      </c>
      <c r="L3197" s="16">
        <v>9</v>
      </c>
      <c r="M3197" s="16">
        <v>16</v>
      </c>
      <c r="N3197" s="17">
        <f>+L3197/(L3197+M3197)</f>
        <v>0.36</v>
      </c>
      <c r="T3197" s="19">
        <v>20</v>
      </c>
      <c r="U3197" s="19">
        <v>6</v>
      </c>
      <c r="V3197" s="20">
        <f>(+T3197/(T3197+U3197))</f>
        <v>0.76923076923076927</v>
      </c>
    </row>
    <row r="3198" spans="1:22" x14ac:dyDescent="0.35">
      <c r="A3198" s="11">
        <v>147244</v>
      </c>
      <c r="B3198" s="11" t="s">
        <v>186</v>
      </c>
      <c r="C3198" s="11">
        <v>2008</v>
      </c>
      <c r="D3198" s="12">
        <v>3</v>
      </c>
      <c r="E3198" s="13">
        <v>7</v>
      </c>
      <c r="F3198" s="14">
        <f>+(D3198/(D3198+E3198))</f>
        <v>0.3</v>
      </c>
      <c r="G3198" s="15" t="e">
        <v>#N/A</v>
      </c>
      <c r="H3198" s="15" t="e">
        <v>#N/A</v>
      </c>
      <c r="L3198" s="16">
        <v>9</v>
      </c>
      <c r="M3198" s="16">
        <v>16</v>
      </c>
      <c r="N3198" s="17">
        <f>+L3198/(L3198+M3198)</f>
        <v>0.36</v>
      </c>
      <c r="T3198" s="19">
        <v>20</v>
      </c>
      <c r="U3198" s="19">
        <v>7</v>
      </c>
      <c r="V3198" s="20">
        <f>(+T3198/(T3198+U3198))</f>
        <v>0.7407407407407407</v>
      </c>
    </row>
    <row r="3199" spans="1:22" x14ac:dyDescent="0.35">
      <c r="A3199" s="11">
        <v>147244</v>
      </c>
      <c r="B3199" s="11" t="s">
        <v>186</v>
      </c>
      <c r="C3199" s="11">
        <v>2009</v>
      </c>
      <c r="D3199" s="12">
        <v>6</v>
      </c>
      <c r="E3199" s="13">
        <v>4</v>
      </c>
      <c r="F3199" s="14">
        <f>+(D3199/(D3199+E3199))</f>
        <v>0.6</v>
      </c>
      <c r="G3199" s="15" t="e">
        <v>#N/A</v>
      </c>
      <c r="H3199" s="15" t="e">
        <v>#N/A</v>
      </c>
      <c r="L3199" s="16">
        <v>16</v>
      </c>
      <c r="M3199" s="16">
        <v>9</v>
      </c>
      <c r="N3199" s="17">
        <f>+L3199/(L3199+M3199)</f>
        <v>0.64</v>
      </c>
      <c r="T3199" s="19">
        <v>12</v>
      </c>
      <c r="U3199" s="19">
        <v>13</v>
      </c>
      <c r="V3199" s="20">
        <f>(+T3199/(T3199+U3199))</f>
        <v>0.48</v>
      </c>
    </row>
    <row r="3200" spans="1:22" x14ac:dyDescent="0.35">
      <c r="A3200" s="11">
        <v>147244</v>
      </c>
      <c r="B3200" s="11" t="s">
        <v>186</v>
      </c>
      <c r="C3200" s="11">
        <v>2010</v>
      </c>
      <c r="D3200" s="12">
        <v>4</v>
      </c>
      <c r="E3200" s="13">
        <v>6</v>
      </c>
      <c r="F3200" s="14">
        <f>+(D3200/(D3200+E3200))</f>
        <v>0.4</v>
      </c>
      <c r="G3200" s="15" t="e">
        <v>#N/A</v>
      </c>
      <c r="H3200" s="15" t="e">
        <v>#N/A</v>
      </c>
      <c r="L3200" s="16">
        <v>7</v>
      </c>
      <c r="M3200" s="16">
        <v>18</v>
      </c>
      <c r="N3200" s="17">
        <f>+L3200/(L3200+M3200)</f>
        <v>0.28000000000000003</v>
      </c>
      <c r="T3200" s="19">
        <v>15</v>
      </c>
      <c r="U3200" s="19">
        <v>11</v>
      </c>
      <c r="V3200" s="20">
        <f>(+T3200/(T3200+U3200))</f>
        <v>0.57692307692307687</v>
      </c>
    </row>
    <row r="3201" spans="1:22" x14ac:dyDescent="0.35">
      <c r="A3201" s="11">
        <v>147244</v>
      </c>
      <c r="B3201" s="11" t="s">
        <v>186</v>
      </c>
      <c r="C3201" s="11">
        <v>2011</v>
      </c>
      <c r="D3201" s="12">
        <v>4</v>
      </c>
      <c r="E3201" s="13">
        <v>6</v>
      </c>
      <c r="F3201" s="14">
        <f>+(D3201/(D3201+E3201))</f>
        <v>0.4</v>
      </c>
      <c r="G3201" s="15" t="e">
        <v>#N/A</v>
      </c>
      <c r="H3201" s="15" t="e">
        <v>#N/A</v>
      </c>
      <c r="L3201" s="16">
        <v>1</v>
      </c>
      <c r="M3201" s="16">
        <v>23</v>
      </c>
      <c r="N3201" s="17">
        <f>+L3201/(L3201+M3201)</f>
        <v>4.1666666666666664E-2</v>
      </c>
      <c r="T3201" s="19">
        <v>17</v>
      </c>
      <c r="U3201" s="19">
        <v>9</v>
      </c>
      <c r="V3201" s="20">
        <f>(+T3201/(T3201+U3201))</f>
        <v>0.65384615384615385</v>
      </c>
    </row>
    <row r="3202" spans="1:22" x14ac:dyDescent="0.35">
      <c r="A3202" s="11">
        <v>147244</v>
      </c>
      <c r="B3202" s="11" t="s">
        <v>186</v>
      </c>
      <c r="C3202" s="11">
        <v>2012</v>
      </c>
      <c r="D3202" s="12">
        <v>5</v>
      </c>
      <c r="E3202" s="13">
        <v>5</v>
      </c>
      <c r="F3202" s="14">
        <f>+(D3202/(D3202+E3202))</f>
        <v>0.5</v>
      </c>
      <c r="G3202" s="15" t="e">
        <v>#N/A</v>
      </c>
      <c r="H3202" s="15" t="e">
        <v>#N/A</v>
      </c>
      <c r="L3202" s="16">
        <v>1</v>
      </c>
      <c r="M3202" s="16">
        <v>24</v>
      </c>
      <c r="N3202" s="17">
        <f>+L3202/(L3202+M3202)</f>
        <v>0.04</v>
      </c>
      <c r="T3202" s="19">
        <v>15</v>
      </c>
      <c r="U3202" s="19">
        <v>11</v>
      </c>
      <c r="V3202" s="20">
        <f>(+T3202/(T3202+U3202))</f>
        <v>0.57692307692307687</v>
      </c>
    </row>
    <row r="3203" spans="1:22" x14ac:dyDescent="0.35">
      <c r="A3203" s="11">
        <v>147244</v>
      </c>
      <c r="B3203" s="11" t="s">
        <v>186</v>
      </c>
      <c r="C3203" s="11">
        <v>2013</v>
      </c>
      <c r="D3203" s="12">
        <v>2</v>
      </c>
      <c r="E3203" s="13">
        <v>8</v>
      </c>
      <c r="F3203" s="14">
        <f>+(D3203/(D3203+E3203))</f>
        <v>0.2</v>
      </c>
      <c r="G3203" s="15" t="e">
        <v>#N/A</v>
      </c>
      <c r="H3203" s="15" t="e">
        <v>#N/A</v>
      </c>
      <c r="L3203" s="16">
        <v>8</v>
      </c>
      <c r="M3203" s="16">
        <v>17</v>
      </c>
      <c r="N3203" s="17">
        <f>+L3203/(L3203+M3203)</f>
        <v>0.32</v>
      </c>
      <c r="T3203" s="19">
        <v>8</v>
      </c>
      <c r="U3203" s="19">
        <v>16</v>
      </c>
      <c r="V3203" s="20">
        <f>(+T3203/(T3203+U3203))</f>
        <v>0.33333333333333331</v>
      </c>
    </row>
    <row r="3204" spans="1:22" x14ac:dyDescent="0.35">
      <c r="A3204" s="11">
        <v>147244</v>
      </c>
      <c r="B3204" s="11" t="s">
        <v>186</v>
      </c>
      <c r="C3204" s="11">
        <v>2014</v>
      </c>
      <c r="D3204" s="12">
        <v>3</v>
      </c>
      <c r="E3204" s="13">
        <v>7</v>
      </c>
      <c r="F3204" s="14">
        <f>+(D3204/(D3204+E3204))</f>
        <v>0.3</v>
      </c>
      <c r="G3204" s="15" t="e">
        <v>#N/A</v>
      </c>
      <c r="H3204" s="15" t="e">
        <v>#N/A</v>
      </c>
      <c r="L3204" s="16">
        <v>8</v>
      </c>
      <c r="M3204" s="16">
        <v>17</v>
      </c>
      <c r="N3204" s="17">
        <f>+L3204/(L3204+M3204)</f>
        <v>0.32</v>
      </c>
      <c r="T3204" s="19">
        <v>11</v>
      </c>
      <c r="U3204" s="19">
        <v>14</v>
      </c>
      <c r="V3204" s="20">
        <f>(+T3204/(T3204+U3204))</f>
        <v>0.44</v>
      </c>
    </row>
    <row r="3205" spans="1:22" x14ac:dyDescent="0.35">
      <c r="A3205" s="11">
        <v>147244</v>
      </c>
      <c r="B3205" s="11" t="s">
        <v>186</v>
      </c>
      <c r="C3205" s="11">
        <v>2015</v>
      </c>
      <c r="D3205" s="12">
        <v>2</v>
      </c>
      <c r="E3205" s="13">
        <v>8</v>
      </c>
      <c r="F3205" s="14">
        <f>+(D3205/(D3205+E3205))</f>
        <v>0.2</v>
      </c>
      <c r="G3205" s="15" t="e">
        <v>#N/A</v>
      </c>
      <c r="H3205" s="15" t="e">
        <v>#N/A</v>
      </c>
      <c r="L3205" s="16">
        <v>8</v>
      </c>
      <c r="M3205" s="16">
        <v>17</v>
      </c>
      <c r="N3205" s="17">
        <f>+L3205/(L3205+M3205)</f>
        <v>0.32</v>
      </c>
      <c r="T3205" s="19">
        <v>14</v>
      </c>
      <c r="U3205" s="19">
        <v>11</v>
      </c>
      <c r="V3205" s="20">
        <f>(+T3205/(T3205+U3205))</f>
        <v>0.56000000000000005</v>
      </c>
    </row>
    <row r="3206" spans="1:22" x14ac:dyDescent="0.35">
      <c r="A3206" s="11">
        <v>147244</v>
      </c>
      <c r="B3206" s="11" t="s">
        <v>186</v>
      </c>
      <c r="C3206" s="11">
        <v>2016</v>
      </c>
      <c r="D3206" s="12">
        <v>4</v>
      </c>
      <c r="E3206" s="13">
        <v>6</v>
      </c>
      <c r="F3206" s="14">
        <f>+(D3206/(D3206+E3206))</f>
        <v>0.4</v>
      </c>
      <c r="G3206" s="15" t="e">
        <v>#N/A</v>
      </c>
      <c r="H3206" s="15" t="e">
        <v>#N/A</v>
      </c>
      <c r="L3206" s="16">
        <v>9</v>
      </c>
      <c r="M3206" s="16">
        <v>16</v>
      </c>
      <c r="N3206" s="17">
        <f>+L3206/(L3206+M3206)</f>
        <v>0.36</v>
      </c>
      <c r="T3206" s="19">
        <v>9</v>
      </c>
      <c r="U3206" s="19">
        <v>16</v>
      </c>
      <c r="V3206" s="20">
        <f>(+T3206/(T3206+U3206))</f>
        <v>0.36</v>
      </c>
    </row>
    <row r="3207" spans="1:22" x14ac:dyDescent="0.35">
      <c r="A3207" s="11">
        <v>147244</v>
      </c>
      <c r="B3207" s="11" t="s">
        <v>186</v>
      </c>
      <c r="C3207" s="11">
        <v>2017</v>
      </c>
      <c r="D3207" s="12">
        <v>7</v>
      </c>
      <c r="E3207" s="13">
        <v>3</v>
      </c>
      <c r="F3207" s="14">
        <f>+(D3207/(D3207+E3207))</f>
        <v>0.7</v>
      </c>
      <c r="G3207" s="15" t="e">
        <v>#N/A</v>
      </c>
      <c r="H3207" s="15" t="e">
        <v>#N/A</v>
      </c>
      <c r="L3207" s="16">
        <v>3</v>
      </c>
      <c r="M3207" s="16">
        <v>22</v>
      </c>
      <c r="N3207" s="17">
        <f>+L3207/(L3207+M3207)</f>
        <v>0.12</v>
      </c>
      <c r="O3207" s="18">
        <v>4736</v>
      </c>
      <c r="P3207" s="18">
        <v>394</v>
      </c>
      <c r="T3207" s="19">
        <v>10</v>
      </c>
      <c r="U3207" s="19">
        <v>15</v>
      </c>
      <c r="V3207" s="20">
        <f>(+T3207/(T3207+U3207))</f>
        <v>0.4</v>
      </c>
    </row>
    <row r="3208" spans="1:22" x14ac:dyDescent="0.35">
      <c r="A3208" s="11">
        <v>147244</v>
      </c>
      <c r="B3208" s="11" t="s">
        <v>186</v>
      </c>
      <c r="C3208" s="11">
        <v>2018</v>
      </c>
      <c r="D3208" s="12">
        <v>6</v>
      </c>
      <c r="E3208" s="13">
        <v>4</v>
      </c>
      <c r="F3208" s="14">
        <f>+(D3208/(D3208+E3208))</f>
        <v>0.6</v>
      </c>
      <c r="G3208" s="15" t="e">
        <v>#N/A</v>
      </c>
      <c r="H3208" s="15" t="e">
        <v>#N/A</v>
      </c>
      <c r="L3208" s="16">
        <v>11</v>
      </c>
      <c r="M3208" s="16">
        <v>14</v>
      </c>
      <c r="N3208" s="17">
        <f>+L3208/(L3208+M3208)</f>
        <v>0.44</v>
      </c>
      <c r="O3208" s="18">
        <v>3895</v>
      </c>
      <c r="P3208" s="18">
        <v>324</v>
      </c>
      <c r="T3208" s="19">
        <v>8</v>
      </c>
      <c r="U3208" s="19">
        <v>17</v>
      </c>
      <c r="V3208" s="20">
        <f>(+T3208/(T3208+U3208))</f>
        <v>0.32</v>
      </c>
    </row>
    <row r="3209" spans="1:22" x14ac:dyDescent="0.35">
      <c r="A3209" s="11">
        <v>147244</v>
      </c>
      <c r="B3209" s="11" t="s">
        <v>186</v>
      </c>
      <c r="C3209" s="11">
        <v>2019</v>
      </c>
      <c r="D3209" s="12">
        <v>5</v>
      </c>
      <c r="E3209" s="13">
        <v>5</v>
      </c>
      <c r="F3209" s="14">
        <f>+(D3209/(D3209+E3209))</f>
        <v>0.5</v>
      </c>
      <c r="G3209" s="15">
        <v>8400</v>
      </c>
      <c r="H3209" s="15">
        <v>1680</v>
      </c>
      <c r="L3209" s="16">
        <v>11</v>
      </c>
      <c r="M3209" s="16">
        <v>13</v>
      </c>
      <c r="N3209" s="17">
        <f>+L3209/(L3209+M3209)</f>
        <v>0.45833333333333331</v>
      </c>
      <c r="T3209" s="19">
        <v>8</v>
      </c>
      <c r="U3209" s="19">
        <v>17</v>
      </c>
      <c r="V3209" s="20">
        <f>(+T3209/(T3209+U3209))</f>
        <v>0.32</v>
      </c>
    </row>
    <row r="3210" spans="1:22" x14ac:dyDescent="0.35">
      <c r="A3210" s="11">
        <v>147244</v>
      </c>
      <c r="B3210" s="11" t="s">
        <v>186</v>
      </c>
      <c r="C3210" s="11">
        <v>2020</v>
      </c>
      <c r="D3210" s="12">
        <v>2</v>
      </c>
      <c r="E3210" s="13">
        <v>1</v>
      </c>
      <c r="F3210" s="14">
        <f>+(D3210/(D3210+E3210))</f>
        <v>0.66666666666666663</v>
      </c>
      <c r="G3210" s="15" t="e">
        <v>#N/A</v>
      </c>
      <c r="H3210" s="15" t="e">
        <v>#N/A</v>
      </c>
      <c r="L3210" s="16">
        <v>4</v>
      </c>
      <c r="M3210" s="16">
        <v>21</v>
      </c>
      <c r="N3210" s="17">
        <f>+L3210/(L3210+M3210)</f>
        <v>0.16</v>
      </c>
      <c r="T3210" s="19">
        <v>16</v>
      </c>
      <c r="U3210" s="19">
        <v>10</v>
      </c>
      <c r="V3210" s="20">
        <f>(+T3210/(T3210+U3210))</f>
        <v>0.61538461538461542</v>
      </c>
    </row>
    <row r="3211" spans="1:22" x14ac:dyDescent="0.35">
      <c r="A3211" s="11">
        <v>147244</v>
      </c>
      <c r="B3211" s="11" t="s">
        <v>186</v>
      </c>
      <c r="C3211" s="11">
        <v>2021</v>
      </c>
      <c r="D3211" s="12">
        <v>3</v>
      </c>
      <c r="E3211" s="13">
        <v>7</v>
      </c>
      <c r="F3211" s="14">
        <f>+(D3211/(D3211+E3211))</f>
        <v>0.3</v>
      </c>
      <c r="G3211" s="15" t="e">
        <v>#N/A</v>
      </c>
      <c r="H3211" s="15" t="e">
        <v>#N/A</v>
      </c>
      <c r="L3211" s="16">
        <v>1</v>
      </c>
      <c r="M3211" s="16">
        <v>12</v>
      </c>
      <c r="N3211" s="17">
        <f>+L3211/(L3211+M3211)</f>
        <v>7.6923076923076927E-2</v>
      </c>
      <c r="T3211" s="19">
        <v>11</v>
      </c>
      <c r="U3211" s="19">
        <v>3</v>
      </c>
      <c r="V3211" s="20">
        <f>(+T3211/(T3211+U3211))</f>
        <v>0.7857142857142857</v>
      </c>
    </row>
    <row r="3212" spans="1:22" x14ac:dyDescent="0.35">
      <c r="A3212" s="11">
        <v>147244</v>
      </c>
      <c r="B3212" s="11" t="s">
        <v>186</v>
      </c>
      <c r="C3212" s="11">
        <v>2022</v>
      </c>
      <c r="D3212" s="12">
        <v>4</v>
      </c>
      <c r="E3212" s="13">
        <v>6</v>
      </c>
      <c r="F3212" s="14">
        <f>+(D3212/(D3212+E3212))</f>
        <v>0.4</v>
      </c>
      <c r="G3212" s="15" t="e">
        <v>#N/A</v>
      </c>
      <c r="H3212" s="15" t="e">
        <v>#N/A</v>
      </c>
      <c r="L3212" s="16">
        <v>14</v>
      </c>
      <c r="M3212" s="16">
        <v>12</v>
      </c>
      <c r="N3212" s="17">
        <f>+L3212/(L3212+M3212)</f>
        <v>0.53846153846153844</v>
      </c>
      <c r="O3212" s="18">
        <v>2601</v>
      </c>
      <c r="P3212" s="18">
        <v>217</v>
      </c>
      <c r="S3212" s="70" t="e">
        <f>+Q3212/R3212</f>
        <v>#DIV/0!</v>
      </c>
      <c r="T3212" s="19">
        <v>23</v>
      </c>
      <c r="U3212" s="19">
        <v>7</v>
      </c>
      <c r="V3212" s="20">
        <f>(+T3212/(T3212+U3212))</f>
        <v>0.76666666666666672</v>
      </c>
    </row>
    <row r="3213" spans="1:22" x14ac:dyDescent="0.35">
      <c r="A3213" s="11">
        <v>147341</v>
      </c>
      <c r="B3213" s="11" t="s">
        <v>187</v>
      </c>
      <c r="C3213" s="11">
        <v>2004</v>
      </c>
      <c r="D3213" s="12">
        <v>9</v>
      </c>
      <c r="E3213" s="13">
        <v>1</v>
      </c>
      <c r="F3213" s="14">
        <f>+(D3213/(D3213+E3213))</f>
        <v>0.9</v>
      </c>
      <c r="G3213" s="15" t="e">
        <v>#N/A</v>
      </c>
      <c r="H3213" s="15" t="e">
        <v>#N/A</v>
      </c>
      <c r="L3213" s="16">
        <v>9</v>
      </c>
      <c r="M3213" s="16">
        <v>14</v>
      </c>
      <c r="N3213" s="17">
        <f>+L3213/(L3213+M3213)</f>
        <v>0.39130434782608697</v>
      </c>
      <c r="T3213" s="19">
        <v>6</v>
      </c>
      <c r="U3213" s="19">
        <v>17</v>
      </c>
      <c r="V3213" s="20">
        <f>(+T3213/(T3213+U3213))</f>
        <v>0.2608695652173913</v>
      </c>
    </row>
    <row r="3214" spans="1:22" x14ac:dyDescent="0.35">
      <c r="A3214" s="11">
        <v>147341</v>
      </c>
      <c r="B3214" s="11" t="s">
        <v>187</v>
      </c>
      <c r="C3214" s="11">
        <v>2005</v>
      </c>
      <c r="D3214" s="12">
        <v>10</v>
      </c>
      <c r="E3214" s="13">
        <v>1</v>
      </c>
      <c r="F3214" s="14">
        <f>+(D3214/(D3214+E3214))</f>
        <v>0.90909090909090906</v>
      </c>
      <c r="G3214" s="15">
        <v>9530</v>
      </c>
      <c r="H3214" s="15">
        <v>2383</v>
      </c>
      <c r="L3214" s="16">
        <v>12</v>
      </c>
      <c r="M3214" s="16">
        <v>10</v>
      </c>
      <c r="N3214" s="17">
        <f>+L3214/(L3214+M3214)</f>
        <v>0.54545454545454541</v>
      </c>
      <c r="T3214" s="19">
        <v>6</v>
      </c>
      <c r="U3214" s="19">
        <v>17</v>
      </c>
      <c r="V3214" s="20">
        <f>(+T3214/(T3214+U3214))</f>
        <v>0.2608695652173913</v>
      </c>
    </row>
    <row r="3215" spans="1:22" x14ac:dyDescent="0.35">
      <c r="A3215" s="11">
        <v>147341</v>
      </c>
      <c r="B3215" s="11" t="s">
        <v>187</v>
      </c>
      <c r="C3215" s="11">
        <v>2006</v>
      </c>
      <c r="D3215" s="12">
        <v>9</v>
      </c>
      <c r="E3215" s="13">
        <v>0</v>
      </c>
      <c r="F3215" s="14">
        <f>+(D3215/(D3215+E3215))</f>
        <v>1</v>
      </c>
      <c r="G3215" s="15" t="e">
        <v>#N/A</v>
      </c>
      <c r="H3215" s="15" t="e">
        <v>#N/A</v>
      </c>
      <c r="L3215" s="16">
        <v>8</v>
      </c>
      <c r="M3215" s="16">
        <v>13</v>
      </c>
      <c r="N3215" s="17">
        <f>+L3215/(L3215+M3215)</f>
        <v>0.38095238095238093</v>
      </c>
      <c r="T3215" s="19">
        <v>10</v>
      </c>
      <c r="U3215" s="19">
        <v>13</v>
      </c>
      <c r="V3215" s="20">
        <f>(+T3215/(T3215+U3215))</f>
        <v>0.43478260869565216</v>
      </c>
    </row>
    <row r="3216" spans="1:22" x14ac:dyDescent="0.35">
      <c r="A3216" s="11">
        <v>147341</v>
      </c>
      <c r="B3216" s="11" t="s">
        <v>187</v>
      </c>
      <c r="C3216" s="11">
        <v>2007</v>
      </c>
      <c r="D3216" s="12">
        <v>7</v>
      </c>
      <c r="E3216" s="13">
        <v>3</v>
      </c>
      <c r="F3216" s="14">
        <f>+(D3216/(D3216+E3216))</f>
        <v>0.7</v>
      </c>
      <c r="G3216" s="15" t="e">
        <v>#N/A</v>
      </c>
      <c r="H3216" s="15" t="e">
        <v>#N/A</v>
      </c>
      <c r="L3216" s="16">
        <v>11</v>
      </c>
      <c r="M3216" s="16">
        <v>11</v>
      </c>
      <c r="N3216" s="17">
        <f>+L3216/(L3216+M3216)</f>
        <v>0.5</v>
      </c>
      <c r="T3216" s="19">
        <v>12</v>
      </c>
      <c r="U3216" s="19">
        <v>11</v>
      </c>
      <c r="V3216" s="20">
        <f>(+T3216/(T3216+U3216))</f>
        <v>0.52173913043478259</v>
      </c>
    </row>
    <row r="3217" spans="1:22" x14ac:dyDescent="0.35">
      <c r="A3217" s="11">
        <v>147341</v>
      </c>
      <c r="B3217" s="11" t="s">
        <v>187</v>
      </c>
      <c r="C3217" s="11">
        <v>2008</v>
      </c>
      <c r="D3217" s="12">
        <v>11</v>
      </c>
      <c r="E3217" s="13">
        <v>1</v>
      </c>
      <c r="F3217" s="14">
        <f>+(D3217/(D3217+E3217))</f>
        <v>0.91666666666666663</v>
      </c>
      <c r="G3217" s="15" t="e">
        <v>#N/A</v>
      </c>
      <c r="H3217" s="15" t="e">
        <v>#N/A</v>
      </c>
      <c r="L3217" s="16">
        <v>7</v>
      </c>
      <c r="M3217" s="16">
        <v>15</v>
      </c>
      <c r="N3217" s="17">
        <f>+L3217/(L3217+M3217)</f>
        <v>0.31818181818181818</v>
      </c>
      <c r="T3217" s="19">
        <v>12</v>
      </c>
      <c r="U3217" s="19">
        <v>11</v>
      </c>
      <c r="V3217" s="20">
        <f>(+T3217/(T3217+U3217))</f>
        <v>0.52173913043478259</v>
      </c>
    </row>
    <row r="3218" spans="1:22" x14ac:dyDescent="0.35">
      <c r="A3218" s="11">
        <v>147341</v>
      </c>
      <c r="B3218" s="11" t="s">
        <v>187</v>
      </c>
      <c r="C3218" s="11">
        <v>2009</v>
      </c>
      <c r="D3218" s="12">
        <v>10</v>
      </c>
      <c r="E3218" s="13">
        <v>1</v>
      </c>
      <c r="F3218" s="14">
        <f>+(D3218/(D3218+E3218))</f>
        <v>0.90909090909090906</v>
      </c>
      <c r="G3218" s="15" t="e">
        <v>#N/A</v>
      </c>
      <c r="H3218" s="15" t="e">
        <v>#N/A</v>
      </c>
      <c r="L3218" s="16">
        <v>8</v>
      </c>
      <c r="M3218" s="16">
        <v>15</v>
      </c>
      <c r="N3218" s="17">
        <f>+L3218/(L3218+M3218)</f>
        <v>0.34782608695652173</v>
      </c>
      <c r="T3218" s="19">
        <v>14</v>
      </c>
      <c r="U3218" s="19">
        <v>9</v>
      </c>
      <c r="V3218" s="20">
        <f>(+T3218/(T3218+U3218))</f>
        <v>0.60869565217391308</v>
      </c>
    </row>
    <row r="3219" spans="1:22" x14ac:dyDescent="0.35">
      <c r="A3219" s="11">
        <v>147341</v>
      </c>
      <c r="B3219" s="11" t="s">
        <v>187</v>
      </c>
      <c r="C3219" s="11">
        <v>2010</v>
      </c>
      <c r="D3219" s="12">
        <v>6</v>
      </c>
      <c r="E3219" s="13">
        <v>4</v>
      </c>
      <c r="F3219" s="14">
        <f>+(D3219/(D3219+E3219))</f>
        <v>0.6</v>
      </c>
      <c r="G3219" s="15" t="e">
        <v>#N/A</v>
      </c>
      <c r="H3219" s="15" t="e">
        <v>#N/A</v>
      </c>
      <c r="L3219" s="16">
        <v>5</v>
      </c>
      <c r="M3219" s="16">
        <v>18</v>
      </c>
      <c r="N3219" s="17">
        <f>+L3219/(L3219+M3219)</f>
        <v>0.21739130434782608</v>
      </c>
      <c r="T3219" s="19">
        <v>14</v>
      </c>
      <c r="U3219" s="19">
        <v>9</v>
      </c>
      <c r="V3219" s="20">
        <f>(+T3219/(T3219+U3219))</f>
        <v>0.60869565217391308</v>
      </c>
    </row>
    <row r="3220" spans="1:22" x14ac:dyDescent="0.35">
      <c r="A3220" s="11">
        <v>147341</v>
      </c>
      <c r="B3220" s="11" t="s">
        <v>187</v>
      </c>
      <c r="C3220" s="11">
        <v>2011</v>
      </c>
      <c r="D3220" s="12">
        <v>10</v>
      </c>
      <c r="E3220" s="13">
        <v>2</v>
      </c>
      <c r="F3220" s="14">
        <f>+(D3220/(D3220+E3220))</f>
        <v>0.83333333333333337</v>
      </c>
      <c r="G3220" s="15" t="e">
        <v>#N/A</v>
      </c>
      <c r="H3220" s="15" t="e">
        <v>#N/A</v>
      </c>
      <c r="L3220" s="16">
        <v>3</v>
      </c>
      <c r="M3220" s="16">
        <v>20</v>
      </c>
      <c r="N3220" s="17">
        <f>+L3220/(L3220+M3220)</f>
        <v>0.13043478260869565</v>
      </c>
      <c r="T3220" s="19">
        <v>16</v>
      </c>
      <c r="U3220" s="19">
        <v>9</v>
      </c>
      <c r="V3220" s="20">
        <f>(+T3220/(T3220+U3220))</f>
        <v>0.64</v>
      </c>
    </row>
    <row r="3221" spans="1:22" x14ac:dyDescent="0.35">
      <c r="A3221" s="11">
        <v>147341</v>
      </c>
      <c r="B3221" s="11" t="s">
        <v>187</v>
      </c>
      <c r="C3221" s="11">
        <v>2012</v>
      </c>
      <c r="D3221" s="12">
        <v>5</v>
      </c>
      <c r="E3221" s="13">
        <v>5</v>
      </c>
      <c r="F3221" s="14">
        <f>+(D3221/(D3221+E3221))</f>
        <v>0.5</v>
      </c>
      <c r="G3221" s="15" t="e">
        <v>#N/A</v>
      </c>
      <c r="H3221" s="15" t="e">
        <v>#N/A</v>
      </c>
      <c r="L3221" s="16">
        <v>7</v>
      </c>
      <c r="M3221" s="16">
        <v>16</v>
      </c>
      <c r="N3221" s="17">
        <f>+L3221/(L3221+M3221)</f>
        <v>0.30434782608695654</v>
      </c>
      <c r="T3221" s="19">
        <v>16</v>
      </c>
      <c r="U3221" s="19">
        <v>10</v>
      </c>
      <c r="V3221" s="20">
        <f>(+T3221/(T3221+U3221))</f>
        <v>0.61538461538461542</v>
      </c>
    </row>
    <row r="3222" spans="1:22" x14ac:dyDescent="0.35">
      <c r="A3222" s="11">
        <v>147341</v>
      </c>
      <c r="B3222" s="11" t="s">
        <v>187</v>
      </c>
      <c r="C3222" s="11">
        <v>2013</v>
      </c>
      <c r="D3222" s="12">
        <v>5</v>
      </c>
      <c r="E3222" s="13">
        <v>5</v>
      </c>
      <c r="F3222" s="14">
        <f>+(D3222/(D3222+E3222))</f>
        <v>0.5</v>
      </c>
      <c r="G3222" s="15" t="e">
        <v>#N/A</v>
      </c>
      <c r="H3222" s="15" t="e">
        <v>#N/A</v>
      </c>
      <c r="L3222" s="16">
        <v>7</v>
      </c>
      <c r="M3222" s="16">
        <v>16</v>
      </c>
      <c r="N3222" s="17">
        <f>+L3222/(L3222+M3222)</f>
        <v>0.30434782608695654</v>
      </c>
      <c r="T3222" s="19">
        <v>20</v>
      </c>
      <c r="U3222" s="19">
        <v>5</v>
      </c>
      <c r="V3222" s="20">
        <f>(+T3222/(T3222+U3222))</f>
        <v>0.8</v>
      </c>
    </row>
    <row r="3223" spans="1:22" x14ac:dyDescent="0.35">
      <c r="A3223" s="11">
        <v>147341</v>
      </c>
      <c r="B3223" s="11" t="s">
        <v>187</v>
      </c>
      <c r="C3223" s="11">
        <v>2014</v>
      </c>
      <c r="D3223" s="12">
        <v>8</v>
      </c>
      <c r="E3223" s="13">
        <v>2</v>
      </c>
      <c r="F3223" s="14">
        <f>+(D3223/(D3223+E3223))</f>
        <v>0.8</v>
      </c>
      <c r="G3223" s="15" t="e">
        <v>#N/A</v>
      </c>
      <c r="H3223" s="15" t="e">
        <v>#N/A</v>
      </c>
      <c r="L3223" s="16">
        <v>6</v>
      </c>
      <c r="M3223" s="16">
        <v>17</v>
      </c>
      <c r="N3223" s="17">
        <f>+L3223/(L3223+M3223)</f>
        <v>0.2608695652173913</v>
      </c>
      <c r="T3223" s="19">
        <v>19</v>
      </c>
      <c r="U3223" s="19">
        <v>6</v>
      </c>
      <c r="V3223" s="20">
        <f>(+T3223/(T3223+U3223))</f>
        <v>0.76</v>
      </c>
    </row>
    <row r="3224" spans="1:22" x14ac:dyDescent="0.35">
      <c r="A3224" s="11">
        <v>147341</v>
      </c>
      <c r="B3224" s="11" t="s">
        <v>187</v>
      </c>
      <c r="C3224" s="11">
        <v>2015</v>
      </c>
      <c r="D3224" s="12">
        <v>8</v>
      </c>
      <c r="E3224" s="13">
        <v>2</v>
      </c>
      <c r="F3224" s="14">
        <f>+(D3224/(D3224+E3224))</f>
        <v>0.8</v>
      </c>
      <c r="G3224" s="15" t="e">
        <v>#N/A</v>
      </c>
      <c r="H3224" s="15" t="e">
        <v>#N/A</v>
      </c>
      <c r="L3224" s="16">
        <v>16</v>
      </c>
      <c r="M3224" s="16">
        <v>8</v>
      </c>
      <c r="N3224" s="17">
        <f>+L3224/(L3224+M3224)</f>
        <v>0.66666666666666663</v>
      </c>
      <c r="T3224" s="19">
        <v>10</v>
      </c>
      <c r="U3224" s="19">
        <v>13</v>
      </c>
      <c r="V3224" s="20">
        <f>(+T3224/(T3224+U3224))</f>
        <v>0.43478260869565216</v>
      </c>
    </row>
    <row r="3225" spans="1:22" x14ac:dyDescent="0.35">
      <c r="A3225" s="11">
        <v>147341</v>
      </c>
      <c r="B3225" s="11" t="s">
        <v>187</v>
      </c>
      <c r="C3225" s="11">
        <v>2016</v>
      </c>
      <c r="D3225" s="12">
        <v>10</v>
      </c>
      <c r="E3225" s="13">
        <v>1</v>
      </c>
      <c r="F3225" s="14">
        <f>+(D3225/(D3225+E3225))</f>
        <v>0.90909090909090906</v>
      </c>
      <c r="G3225" s="15" t="e">
        <v>#N/A</v>
      </c>
      <c r="H3225" s="15" t="e">
        <v>#N/A</v>
      </c>
      <c r="L3225" s="16">
        <v>13</v>
      </c>
      <c r="M3225" s="16">
        <v>10</v>
      </c>
      <c r="N3225" s="17">
        <f>+L3225/(L3225+M3225)</f>
        <v>0.56521739130434778</v>
      </c>
      <c r="T3225" s="19">
        <v>5</v>
      </c>
      <c r="U3225" s="19">
        <v>18</v>
      </c>
      <c r="V3225" s="20">
        <f>(+T3225/(T3225+U3225))</f>
        <v>0.21739130434782608</v>
      </c>
    </row>
    <row r="3226" spans="1:22" x14ac:dyDescent="0.35">
      <c r="A3226" s="11">
        <v>147341</v>
      </c>
      <c r="B3226" s="11" t="s">
        <v>187</v>
      </c>
      <c r="C3226" s="11">
        <v>2017</v>
      </c>
      <c r="D3226" s="12">
        <v>9</v>
      </c>
      <c r="E3226" s="13">
        <v>2</v>
      </c>
      <c r="F3226" s="14">
        <f>+(D3226/(D3226+E3226))</f>
        <v>0.81818181818181823</v>
      </c>
      <c r="G3226" s="15" t="e">
        <v>#N/A</v>
      </c>
      <c r="H3226" s="15" t="e">
        <v>#N/A</v>
      </c>
      <c r="L3226" s="16">
        <v>6</v>
      </c>
      <c r="M3226" s="16">
        <v>17</v>
      </c>
      <c r="N3226" s="17">
        <f>+L3226/(L3226+M3226)</f>
        <v>0.2608695652173913</v>
      </c>
      <c r="O3226" s="18">
        <v>3900</v>
      </c>
      <c r="P3226" s="18">
        <v>390</v>
      </c>
      <c r="T3226" s="19">
        <v>4</v>
      </c>
      <c r="U3226" s="19">
        <v>19</v>
      </c>
      <c r="V3226" s="20">
        <f>(+T3226/(T3226+U3226))</f>
        <v>0.17391304347826086</v>
      </c>
    </row>
    <row r="3227" spans="1:22" x14ac:dyDescent="0.35">
      <c r="A3227" s="11">
        <v>147341</v>
      </c>
      <c r="B3227" s="11" t="s">
        <v>187</v>
      </c>
      <c r="C3227" s="11">
        <v>2018</v>
      </c>
      <c r="D3227" s="12">
        <v>8</v>
      </c>
      <c r="E3227" s="13">
        <v>2</v>
      </c>
      <c r="F3227" s="14">
        <f>+(D3227/(D3227+E3227))</f>
        <v>0.8</v>
      </c>
      <c r="G3227" s="15" t="e">
        <v>#N/A</v>
      </c>
      <c r="H3227" s="15" t="e">
        <v>#N/A</v>
      </c>
      <c r="L3227" s="16">
        <v>20</v>
      </c>
      <c r="M3227" s="16">
        <v>8</v>
      </c>
      <c r="N3227" s="17">
        <f>+L3227/(L3227+M3227)</f>
        <v>0.7142857142857143</v>
      </c>
      <c r="O3227" s="18">
        <v>6675</v>
      </c>
      <c r="P3227" s="18">
        <v>476</v>
      </c>
      <c r="T3227" s="19">
        <v>9</v>
      </c>
      <c r="U3227" s="19">
        <v>16</v>
      </c>
      <c r="V3227" s="20">
        <f>(+T3227/(T3227+U3227))</f>
        <v>0.36</v>
      </c>
    </row>
    <row r="3228" spans="1:22" x14ac:dyDescent="0.35">
      <c r="A3228" s="11">
        <v>147341</v>
      </c>
      <c r="B3228" s="11" t="s">
        <v>187</v>
      </c>
      <c r="C3228" s="11">
        <v>2019</v>
      </c>
      <c r="D3228" s="12">
        <v>7</v>
      </c>
      <c r="E3228" s="13">
        <v>3</v>
      </c>
      <c r="F3228" s="14">
        <f>+(D3228/(D3228+E3228))</f>
        <v>0.7</v>
      </c>
      <c r="G3228" s="15">
        <v>7700</v>
      </c>
      <c r="H3228" s="15">
        <v>1540</v>
      </c>
      <c r="L3228" s="16">
        <v>13</v>
      </c>
      <c r="M3228" s="16">
        <v>13</v>
      </c>
      <c r="N3228" s="17">
        <f>+L3228/(L3228+M3228)</f>
        <v>0.5</v>
      </c>
      <c r="T3228" s="19">
        <v>19</v>
      </c>
      <c r="U3228" s="19">
        <v>8</v>
      </c>
      <c r="V3228" s="20">
        <f>(+T3228/(T3228+U3228))</f>
        <v>0.70370370370370372</v>
      </c>
    </row>
    <row r="3229" spans="1:22" x14ac:dyDescent="0.35">
      <c r="A3229" s="11">
        <v>147341</v>
      </c>
      <c r="B3229" s="11" t="s">
        <v>187</v>
      </c>
      <c r="C3229" s="11">
        <v>2020</v>
      </c>
      <c r="G3229" s="15" t="e">
        <v>#N/A</v>
      </c>
      <c r="H3229" s="15" t="e">
        <v>#N/A</v>
      </c>
      <c r="L3229" s="16">
        <v>14</v>
      </c>
      <c r="M3229" s="16">
        <v>11</v>
      </c>
      <c r="N3229" s="17">
        <f>+L3229/(L3229+M3229)</f>
        <v>0.56000000000000005</v>
      </c>
      <c r="T3229" s="19">
        <v>21</v>
      </c>
      <c r="U3229" s="19">
        <v>7</v>
      </c>
      <c r="V3229" s="20">
        <f>(+T3229/(T3229+U3229))</f>
        <v>0.75</v>
      </c>
    </row>
    <row r="3230" spans="1:22" x14ac:dyDescent="0.35">
      <c r="A3230" s="11">
        <v>147341</v>
      </c>
      <c r="B3230" s="11" t="s">
        <v>187</v>
      </c>
      <c r="C3230" s="11">
        <v>2021</v>
      </c>
      <c r="D3230" s="12">
        <v>8</v>
      </c>
      <c r="E3230" s="13">
        <v>2</v>
      </c>
      <c r="F3230" s="14">
        <f>+(D3230/(D3230+E3230))</f>
        <v>0.8</v>
      </c>
      <c r="G3230" s="15" t="e">
        <v>#N/A</v>
      </c>
      <c r="H3230" s="15" t="e">
        <v>#N/A</v>
      </c>
      <c r="N3230" s="17"/>
      <c r="V3230" s="20"/>
    </row>
    <row r="3231" spans="1:22" x14ac:dyDescent="0.35">
      <c r="A3231" s="11">
        <v>147341</v>
      </c>
      <c r="B3231" s="11" t="s">
        <v>187</v>
      </c>
      <c r="C3231" s="11">
        <v>2022</v>
      </c>
      <c r="D3231" s="12">
        <v>9</v>
      </c>
      <c r="E3231" s="13">
        <v>2</v>
      </c>
      <c r="F3231" s="14">
        <f>+(D3231/(D3231+E3231))</f>
        <v>0.81818181818181823</v>
      </c>
      <c r="G3231" s="15" t="e">
        <v>#N/A</v>
      </c>
      <c r="H3231" s="15" t="e">
        <v>#N/A</v>
      </c>
      <c r="L3231" s="16">
        <v>3</v>
      </c>
      <c r="M3231" s="16">
        <v>21</v>
      </c>
      <c r="N3231" s="17">
        <f>+L3231/(L3231+M3231)</f>
        <v>0.125</v>
      </c>
      <c r="O3231" s="18">
        <v>7200</v>
      </c>
      <c r="P3231" s="18">
        <v>665</v>
      </c>
      <c r="S3231" s="70" t="e">
        <f>+Q3231/R3231</f>
        <v>#DIV/0!</v>
      </c>
      <c r="T3231" s="19">
        <v>14</v>
      </c>
      <c r="U3231" s="19">
        <v>10</v>
      </c>
      <c r="V3231" s="20">
        <f>(+T3231/(T3231+U3231))</f>
        <v>0.58333333333333337</v>
      </c>
    </row>
    <row r="3232" spans="1:22" x14ac:dyDescent="0.35">
      <c r="A3232" s="11">
        <v>147679</v>
      </c>
      <c r="B3232" s="11" t="s">
        <v>188</v>
      </c>
      <c r="C3232" s="11">
        <v>2009</v>
      </c>
      <c r="D3232" s="12">
        <v>1</v>
      </c>
      <c r="E3232" s="13">
        <v>9</v>
      </c>
      <c r="F3232" s="14">
        <f>+(D3232/(D3232+E3232))</f>
        <v>0.1</v>
      </c>
      <c r="G3232" s="15" t="e">
        <v>#N/A</v>
      </c>
      <c r="H3232" s="15">
        <v>817</v>
      </c>
      <c r="L3232" s="16">
        <v>8</v>
      </c>
      <c r="M3232" s="16">
        <v>17</v>
      </c>
      <c r="N3232" s="17">
        <f>+L3232/(L3232+M3232)</f>
        <v>0.32</v>
      </c>
      <c r="T3232" s="19">
        <v>4</v>
      </c>
      <c r="U3232" s="19">
        <v>20</v>
      </c>
      <c r="V3232" s="20">
        <f>(+T3232/(T3232+U3232))</f>
        <v>0.16666666666666666</v>
      </c>
    </row>
    <row r="3233" spans="1:22" x14ac:dyDescent="0.35">
      <c r="A3233" s="11">
        <v>147679</v>
      </c>
      <c r="B3233" s="11" t="s">
        <v>188</v>
      </c>
      <c r="C3233" s="11">
        <v>2004</v>
      </c>
      <c r="D3233" s="12">
        <v>1</v>
      </c>
      <c r="E3233" s="13">
        <v>9</v>
      </c>
      <c r="F3233" s="14">
        <f>+(D3233/(D3233+E3233))</f>
        <v>0.1</v>
      </c>
      <c r="G3233" s="15" t="e">
        <v>#N/A</v>
      </c>
      <c r="H3233" s="15" t="e">
        <v>#N/A</v>
      </c>
      <c r="L3233" s="16">
        <v>8</v>
      </c>
      <c r="M3233" s="16">
        <v>17</v>
      </c>
      <c r="N3233" s="17">
        <f>+L3233/(L3233+M3233)</f>
        <v>0.32</v>
      </c>
      <c r="T3233" s="19">
        <v>15</v>
      </c>
      <c r="U3233" s="19">
        <v>11</v>
      </c>
      <c r="V3233" s="20">
        <f>(+T3233/(T3233+U3233))</f>
        <v>0.57692307692307687</v>
      </c>
    </row>
    <row r="3234" spans="1:22" x14ac:dyDescent="0.35">
      <c r="A3234" s="11">
        <v>147679</v>
      </c>
      <c r="B3234" s="11" t="s">
        <v>188</v>
      </c>
      <c r="C3234" s="11">
        <v>2005</v>
      </c>
      <c r="D3234" s="12">
        <v>3</v>
      </c>
      <c r="E3234" s="13">
        <v>7</v>
      </c>
      <c r="F3234" s="14">
        <f>+(D3234/(D3234+E3234))</f>
        <v>0.3</v>
      </c>
      <c r="G3234" s="15">
        <v>3300</v>
      </c>
      <c r="H3234" s="15">
        <v>660</v>
      </c>
      <c r="L3234" s="16">
        <v>4</v>
      </c>
      <c r="M3234" s="16">
        <v>21</v>
      </c>
      <c r="N3234" s="17">
        <f>+L3234/(L3234+M3234)</f>
        <v>0.16</v>
      </c>
      <c r="T3234" s="19">
        <v>11</v>
      </c>
      <c r="U3234" s="19">
        <v>13</v>
      </c>
      <c r="V3234" s="20">
        <f>(+T3234/(T3234+U3234))</f>
        <v>0.45833333333333331</v>
      </c>
    </row>
    <row r="3235" spans="1:22" x14ac:dyDescent="0.35">
      <c r="A3235" s="11">
        <v>147679</v>
      </c>
      <c r="B3235" s="11" t="s">
        <v>188</v>
      </c>
      <c r="C3235" s="11">
        <v>2006</v>
      </c>
      <c r="D3235" s="12">
        <v>1</v>
      </c>
      <c r="E3235" s="13">
        <v>9</v>
      </c>
      <c r="F3235" s="14">
        <f>+(D3235/(D3235+E3235))</f>
        <v>0.1</v>
      </c>
      <c r="G3235" s="15" t="e">
        <v>#N/A</v>
      </c>
      <c r="H3235" s="15" t="e">
        <v>#N/A</v>
      </c>
      <c r="L3235" s="16">
        <v>4</v>
      </c>
      <c r="M3235" s="16">
        <v>21</v>
      </c>
      <c r="N3235" s="17">
        <f>+L3235/(L3235+M3235)</f>
        <v>0.16</v>
      </c>
      <c r="T3235" s="19">
        <v>13</v>
      </c>
      <c r="U3235" s="19">
        <v>13</v>
      </c>
      <c r="V3235" s="20">
        <f>(+T3235/(T3235+U3235))</f>
        <v>0.5</v>
      </c>
    </row>
    <row r="3236" spans="1:22" x14ac:dyDescent="0.35">
      <c r="A3236" s="11">
        <v>147679</v>
      </c>
      <c r="B3236" s="11" t="s">
        <v>188</v>
      </c>
      <c r="C3236" s="11">
        <v>2007</v>
      </c>
      <c r="D3236" s="12">
        <v>1</v>
      </c>
      <c r="E3236" s="13">
        <v>9</v>
      </c>
      <c r="F3236" s="14">
        <f>+(D3236/(D3236+E3236))</f>
        <v>0.1</v>
      </c>
      <c r="G3236" s="15" t="e">
        <v>#N/A</v>
      </c>
      <c r="H3236" s="15" t="e">
        <v>#N/A</v>
      </c>
      <c r="L3236" s="16">
        <v>13</v>
      </c>
      <c r="M3236" s="16">
        <v>12</v>
      </c>
      <c r="N3236" s="17">
        <f>+L3236/(L3236+M3236)</f>
        <v>0.52</v>
      </c>
      <c r="T3236" s="19">
        <v>15</v>
      </c>
      <c r="U3236" s="19">
        <v>9</v>
      </c>
      <c r="V3236" s="20">
        <f>(+T3236/(T3236+U3236))</f>
        <v>0.625</v>
      </c>
    </row>
    <row r="3237" spans="1:22" x14ac:dyDescent="0.35">
      <c r="A3237" s="11">
        <v>147679</v>
      </c>
      <c r="B3237" s="11" t="s">
        <v>188</v>
      </c>
      <c r="C3237" s="11">
        <v>2008</v>
      </c>
      <c r="D3237" s="12">
        <v>1</v>
      </c>
      <c r="E3237" s="13">
        <v>9</v>
      </c>
      <c r="F3237" s="14">
        <f>+(D3237/(D3237+E3237))</f>
        <v>0.1</v>
      </c>
      <c r="G3237" s="15" t="e">
        <v>#N/A</v>
      </c>
      <c r="H3237" s="15" t="e">
        <v>#N/A</v>
      </c>
      <c r="L3237" s="16">
        <v>14</v>
      </c>
      <c r="M3237" s="16">
        <v>11</v>
      </c>
      <c r="N3237" s="17">
        <f>+L3237/(L3237+M3237)</f>
        <v>0.56000000000000005</v>
      </c>
      <c r="T3237" s="19">
        <v>3</v>
      </c>
      <c r="U3237" s="19">
        <v>22</v>
      </c>
      <c r="V3237" s="20">
        <f>(+T3237/(T3237+U3237))</f>
        <v>0.12</v>
      </c>
    </row>
    <row r="3238" spans="1:22" x14ac:dyDescent="0.35">
      <c r="A3238" s="11">
        <v>147679</v>
      </c>
      <c r="B3238" s="11" t="s">
        <v>188</v>
      </c>
      <c r="C3238" s="11">
        <v>2010</v>
      </c>
      <c r="D3238" s="12">
        <v>2</v>
      </c>
      <c r="E3238" s="13">
        <v>8</v>
      </c>
      <c r="F3238" s="14">
        <f>+(D3238/(D3238+E3238))</f>
        <v>0.2</v>
      </c>
      <c r="G3238" s="15" t="e">
        <v>#N/A</v>
      </c>
      <c r="H3238" s="15" t="e">
        <v>#N/A</v>
      </c>
      <c r="L3238" s="16">
        <v>13</v>
      </c>
      <c r="M3238" s="16">
        <v>12</v>
      </c>
      <c r="N3238" s="17">
        <f>+L3238/(L3238+M3238)</f>
        <v>0.52</v>
      </c>
      <c r="T3238" s="19">
        <v>5</v>
      </c>
      <c r="U3238" s="19">
        <v>20</v>
      </c>
      <c r="V3238" s="20">
        <f>(+T3238/(T3238+U3238))</f>
        <v>0.2</v>
      </c>
    </row>
    <row r="3239" spans="1:22" x14ac:dyDescent="0.35">
      <c r="A3239" s="11">
        <v>147679</v>
      </c>
      <c r="B3239" s="11" t="s">
        <v>188</v>
      </c>
      <c r="C3239" s="11">
        <v>2011</v>
      </c>
      <c r="D3239" s="12">
        <v>3</v>
      </c>
      <c r="E3239" s="13">
        <v>7</v>
      </c>
      <c r="F3239" s="14">
        <f>+(D3239/(D3239+E3239))</f>
        <v>0.3</v>
      </c>
      <c r="G3239" s="15" t="e">
        <v>#N/A</v>
      </c>
      <c r="H3239" s="15" t="e">
        <v>#N/A</v>
      </c>
      <c r="L3239" s="16">
        <v>10</v>
      </c>
      <c r="M3239" s="16">
        <v>15</v>
      </c>
      <c r="N3239" s="17">
        <f>+L3239/(L3239+M3239)</f>
        <v>0.4</v>
      </c>
      <c r="T3239" s="19">
        <v>9</v>
      </c>
      <c r="U3239" s="19">
        <v>16</v>
      </c>
      <c r="V3239" s="20">
        <f>(+T3239/(T3239+U3239))</f>
        <v>0.36</v>
      </c>
    </row>
    <row r="3240" spans="1:22" x14ac:dyDescent="0.35">
      <c r="A3240" s="11">
        <v>147679</v>
      </c>
      <c r="B3240" s="11" t="s">
        <v>188</v>
      </c>
      <c r="C3240" s="11">
        <v>2012</v>
      </c>
      <c r="D3240" s="12">
        <v>1</v>
      </c>
      <c r="E3240" s="13">
        <v>9</v>
      </c>
      <c r="F3240" s="14">
        <f>+(D3240/(D3240+E3240))</f>
        <v>0.1</v>
      </c>
      <c r="G3240" s="15" t="e">
        <v>#N/A</v>
      </c>
      <c r="H3240" s="15" t="e">
        <v>#N/A</v>
      </c>
      <c r="L3240" s="16">
        <v>6</v>
      </c>
      <c r="M3240" s="16">
        <v>19</v>
      </c>
      <c r="N3240" s="17">
        <f>+L3240/(L3240+M3240)</f>
        <v>0.24</v>
      </c>
      <c r="T3240" s="19">
        <v>10</v>
      </c>
      <c r="U3240" s="19">
        <v>15</v>
      </c>
      <c r="V3240" s="20">
        <f>(+T3240/(T3240+U3240))</f>
        <v>0.4</v>
      </c>
    </row>
    <row r="3241" spans="1:22" x14ac:dyDescent="0.35">
      <c r="A3241" s="11">
        <v>147679</v>
      </c>
      <c r="B3241" s="11" t="s">
        <v>188</v>
      </c>
      <c r="C3241" s="11">
        <v>2013</v>
      </c>
      <c r="D3241" s="12">
        <v>3</v>
      </c>
      <c r="E3241" s="13">
        <v>7</v>
      </c>
      <c r="F3241" s="14">
        <f>+(D3241/(D3241+E3241))</f>
        <v>0.3</v>
      </c>
      <c r="G3241" s="15" t="e">
        <v>#N/A</v>
      </c>
      <c r="H3241" s="15" t="e">
        <v>#N/A</v>
      </c>
      <c r="L3241" s="16">
        <v>6</v>
      </c>
      <c r="M3241" s="16">
        <v>19</v>
      </c>
      <c r="N3241" s="17">
        <f>+L3241/(L3241+M3241)</f>
        <v>0.24</v>
      </c>
      <c r="T3241" s="19">
        <v>14</v>
      </c>
      <c r="U3241" s="19">
        <v>11</v>
      </c>
      <c r="V3241" s="20">
        <f>(+T3241/(T3241+U3241))</f>
        <v>0.56000000000000005</v>
      </c>
    </row>
    <row r="3242" spans="1:22" x14ac:dyDescent="0.35">
      <c r="A3242" s="11">
        <v>147679</v>
      </c>
      <c r="B3242" s="11" t="s">
        <v>188</v>
      </c>
      <c r="C3242" s="11">
        <v>2014</v>
      </c>
      <c r="D3242" s="12">
        <v>2</v>
      </c>
      <c r="E3242" s="13">
        <v>8</v>
      </c>
      <c r="F3242" s="14">
        <f>+(D3242/(D3242+E3242))</f>
        <v>0.2</v>
      </c>
      <c r="G3242" s="15" t="e">
        <v>#N/A</v>
      </c>
      <c r="H3242" s="15" t="e">
        <v>#N/A</v>
      </c>
      <c r="L3242" s="16">
        <v>4</v>
      </c>
      <c r="M3242" s="16">
        <v>21</v>
      </c>
      <c r="N3242" s="17">
        <f>+L3242/(L3242+M3242)</f>
        <v>0.16</v>
      </c>
      <c r="T3242" s="19">
        <v>12</v>
      </c>
      <c r="U3242" s="19">
        <v>13</v>
      </c>
      <c r="V3242" s="20">
        <f>(+T3242/(T3242+U3242))</f>
        <v>0.48</v>
      </c>
    </row>
    <row r="3243" spans="1:22" x14ac:dyDescent="0.35">
      <c r="A3243" s="11">
        <v>147679</v>
      </c>
      <c r="B3243" s="11" t="s">
        <v>188</v>
      </c>
      <c r="C3243" s="11">
        <v>2015</v>
      </c>
      <c r="D3243" s="12">
        <v>3</v>
      </c>
      <c r="E3243" s="13">
        <v>7</v>
      </c>
      <c r="F3243" s="14">
        <f>+(D3243/(D3243+E3243))</f>
        <v>0.3</v>
      </c>
      <c r="G3243" s="15" t="e">
        <v>#N/A</v>
      </c>
      <c r="H3243" s="15" t="e">
        <v>#N/A</v>
      </c>
      <c r="L3243" s="16">
        <v>15</v>
      </c>
      <c r="M3243" s="16">
        <v>10</v>
      </c>
      <c r="N3243" s="17">
        <f>+L3243/(L3243+M3243)</f>
        <v>0.6</v>
      </c>
      <c r="T3243" s="36">
        <v>13</v>
      </c>
      <c r="U3243" s="36">
        <v>12</v>
      </c>
    </row>
    <row r="3244" spans="1:22" x14ac:dyDescent="0.35">
      <c r="A3244" s="11">
        <v>147679</v>
      </c>
      <c r="B3244" s="11" t="s">
        <v>188</v>
      </c>
      <c r="C3244" s="11">
        <v>2016</v>
      </c>
      <c r="D3244" s="12">
        <v>1</v>
      </c>
      <c r="E3244" s="13">
        <v>9</v>
      </c>
      <c r="F3244" s="14">
        <f>+(D3244/(D3244+E3244))</f>
        <v>0.1</v>
      </c>
      <c r="G3244" s="15" t="e">
        <v>#N/A</v>
      </c>
      <c r="H3244" s="15" t="e">
        <v>#N/A</v>
      </c>
      <c r="L3244" s="16">
        <v>14</v>
      </c>
      <c r="M3244" s="16">
        <v>11</v>
      </c>
      <c r="N3244" s="17">
        <f>+L3244/(L3244+M3244)</f>
        <v>0.56000000000000005</v>
      </c>
      <c r="T3244" s="36">
        <v>16</v>
      </c>
      <c r="U3244" s="36">
        <v>9</v>
      </c>
    </row>
    <row r="3245" spans="1:22" x14ac:dyDescent="0.35">
      <c r="A3245" s="11">
        <v>147679</v>
      </c>
      <c r="B3245" s="11" t="s">
        <v>188</v>
      </c>
      <c r="C3245" s="11">
        <v>2017</v>
      </c>
      <c r="D3245" s="12">
        <v>3</v>
      </c>
      <c r="E3245" s="13">
        <v>7</v>
      </c>
      <c r="F3245" s="14">
        <f>+(D3245/(D3245+E3245))</f>
        <v>0.3</v>
      </c>
      <c r="G3245" s="15" t="e">
        <v>#N/A</v>
      </c>
      <c r="H3245" s="15" t="e">
        <v>#N/A</v>
      </c>
      <c r="L3245" s="16">
        <v>18</v>
      </c>
      <c r="M3245" s="16">
        <v>8</v>
      </c>
      <c r="N3245" s="17">
        <f>+L3245/(L3245+M3245)</f>
        <v>0.69230769230769229</v>
      </c>
      <c r="O3245" s="18">
        <v>4774</v>
      </c>
      <c r="P3245" s="18">
        <v>390</v>
      </c>
      <c r="T3245" s="36">
        <v>11</v>
      </c>
      <c r="U3245" s="36">
        <v>14</v>
      </c>
    </row>
    <row r="3246" spans="1:22" x14ac:dyDescent="0.35">
      <c r="A3246" s="11">
        <v>147679</v>
      </c>
      <c r="B3246" s="11" t="s">
        <v>188</v>
      </c>
      <c r="C3246" s="11">
        <v>2018</v>
      </c>
      <c r="D3246" s="12">
        <v>2</v>
      </c>
      <c r="E3246" s="13">
        <v>8</v>
      </c>
      <c r="F3246" s="14">
        <f>+(D3246/(D3246+E3246))</f>
        <v>0.2</v>
      </c>
      <c r="G3246" s="15" t="e">
        <v>#N/A</v>
      </c>
      <c r="H3246" s="15" t="e">
        <v>#N/A</v>
      </c>
      <c r="L3246" s="16">
        <v>5</v>
      </c>
      <c r="M3246" s="16">
        <v>20</v>
      </c>
      <c r="N3246" s="17">
        <f>+L3246/(L3246+M3246)</f>
        <v>0.2</v>
      </c>
      <c r="O3246" s="18">
        <v>3803</v>
      </c>
      <c r="P3246" s="18">
        <v>292</v>
      </c>
      <c r="T3246" s="36">
        <v>9</v>
      </c>
      <c r="U3246" s="36">
        <v>16</v>
      </c>
    </row>
    <row r="3247" spans="1:22" x14ac:dyDescent="0.35">
      <c r="A3247" s="11">
        <v>147679</v>
      </c>
      <c r="B3247" s="11" t="s">
        <v>188</v>
      </c>
      <c r="C3247" s="11">
        <v>2019</v>
      </c>
      <c r="D3247" s="12">
        <v>1</v>
      </c>
      <c r="E3247" s="13">
        <v>9</v>
      </c>
      <c r="F3247" s="14">
        <f>+(D3247/(D3247+E3247))</f>
        <v>0.1</v>
      </c>
      <c r="G3247" s="15">
        <v>2810</v>
      </c>
      <c r="H3247" s="15">
        <v>703</v>
      </c>
      <c r="L3247" s="16">
        <v>4</v>
      </c>
      <c r="M3247" s="16">
        <v>21</v>
      </c>
      <c r="N3247" s="17">
        <f>+L3247/(L3247+M3247)</f>
        <v>0.16</v>
      </c>
      <c r="T3247" s="36">
        <v>11</v>
      </c>
      <c r="U3247" s="36">
        <v>16</v>
      </c>
    </row>
    <row r="3248" spans="1:22" x14ac:dyDescent="0.35">
      <c r="A3248" s="11">
        <v>147679</v>
      </c>
      <c r="B3248" s="11" t="s">
        <v>188</v>
      </c>
      <c r="C3248" s="11">
        <v>2020</v>
      </c>
      <c r="G3248" s="15" t="e">
        <v>#N/A</v>
      </c>
      <c r="H3248" s="15" t="e">
        <v>#N/A</v>
      </c>
      <c r="L3248" s="16">
        <v>4</v>
      </c>
      <c r="M3248" s="16">
        <v>21</v>
      </c>
      <c r="N3248" s="17">
        <f>+L3248/(L3248+M3248)</f>
        <v>0.16</v>
      </c>
      <c r="T3248" s="36">
        <v>17</v>
      </c>
      <c r="U3248" s="36">
        <v>9</v>
      </c>
    </row>
    <row r="3249" spans="1:22" x14ac:dyDescent="0.35">
      <c r="A3249" s="11">
        <v>147679</v>
      </c>
      <c r="B3249" s="11" t="s">
        <v>188</v>
      </c>
      <c r="C3249" s="11">
        <v>2021</v>
      </c>
      <c r="D3249" s="12">
        <v>2</v>
      </c>
      <c r="E3249" s="13">
        <v>8</v>
      </c>
      <c r="F3249" s="14">
        <f>+(D3249/(D3249+E3249))</f>
        <v>0.2</v>
      </c>
      <c r="G3249" s="15" t="e">
        <v>#N/A</v>
      </c>
      <c r="H3249" s="15" t="e">
        <v>#N/A</v>
      </c>
      <c r="L3249" s="16">
        <v>3</v>
      </c>
      <c r="M3249" s="16">
        <v>11</v>
      </c>
      <c r="N3249" s="17">
        <f>+L3249/(L3249+M3249)</f>
        <v>0.21428571428571427</v>
      </c>
      <c r="T3249" s="36">
        <v>9</v>
      </c>
      <c r="U3249" s="36">
        <v>5</v>
      </c>
    </row>
    <row r="3250" spans="1:22" x14ac:dyDescent="0.35">
      <c r="A3250" s="11">
        <v>147679</v>
      </c>
      <c r="B3250" s="11" t="s">
        <v>188</v>
      </c>
      <c r="C3250" s="11">
        <v>2022</v>
      </c>
      <c r="D3250" s="12">
        <v>1</v>
      </c>
      <c r="E3250" s="13">
        <v>9</v>
      </c>
      <c r="F3250" s="14">
        <f>+(D3250/(D3250+E3250))</f>
        <v>0.1</v>
      </c>
      <c r="G3250" s="15" t="e">
        <v>#N/A</v>
      </c>
      <c r="H3250" s="15" t="e">
        <v>#N/A</v>
      </c>
      <c r="L3250" s="16">
        <v>10</v>
      </c>
      <c r="M3250" s="16">
        <v>14</v>
      </c>
      <c r="N3250" s="17">
        <f>+L3250/(L3250+M3250)</f>
        <v>0.41666666666666669</v>
      </c>
      <c r="O3250" s="18">
        <v>2141</v>
      </c>
      <c r="P3250" s="18">
        <v>165</v>
      </c>
      <c r="S3250" s="70" t="e">
        <f>+Q3250/R3250</f>
        <v>#DIV/0!</v>
      </c>
      <c r="T3250" s="36">
        <v>15</v>
      </c>
      <c r="U3250" s="36">
        <v>10</v>
      </c>
    </row>
    <row r="3251" spans="1:22" x14ac:dyDescent="0.35">
      <c r="A3251" s="11">
        <v>147703</v>
      </c>
      <c r="B3251" s="11" t="s">
        <v>189</v>
      </c>
      <c r="C3251" s="11">
        <v>2004</v>
      </c>
      <c r="D3251" s="12">
        <v>9</v>
      </c>
      <c r="E3251" s="13">
        <v>3</v>
      </c>
      <c r="F3251" s="14">
        <f>+(D3251/(D3251+E3251))</f>
        <v>0.75</v>
      </c>
      <c r="G3251" s="15" t="e">
        <v>#N/A</v>
      </c>
      <c r="H3251" s="15" t="e">
        <v>#N/A</v>
      </c>
      <c r="L3251" s="16">
        <v>10</v>
      </c>
      <c r="M3251" s="16">
        <v>20</v>
      </c>
      <c r="N3251" s="17">
        <f>+L3251/(L3251+M3251)</f>
        <v>0.33333333333333331</v>
      </c>
      <c r="O3251" s="18">
        <v>36241</v>
      </c>
      <c r="P3251" s="18">
        <v>2788</v>
      </c>
      <c r="T3251" s="19">
        <v>12</v>
      </c>
      <c r="U3251" s="19">
        <v>16</v>
      </c>
      <c r="V3251" s="20">
        <f>(+T3251/(T3251+U3251))</f>
        <v>0.42857142857142855</v>
      </c>
    </row>
    <row r="3252" spans="1:22" x14ac:dyDescent="0.35">
      <c r="A3252" s="11">
        <v>147703</v>
      </c>
      <c r="B3252" s="11" t="s">
        <v>189</v>
      </c>
      <c r="C3252" s="11">
        <v>2005</v>
      </c>
      <c r="D3252" s="12">
        <v>7</v>
      </c>
      <c r="E3252" s="13">
        <v>5</v>
      </c>
      <c r="F3252" s="14">
        <f>+(D3252/(D3252+E3252))</f>
        <v>0.58333333333333337</v>
      </c>
      <c r="G3252" s="15" t="e">
        <v>#N/A</v>
      </c>
      <c r="H3252" s="15" t="e">
        <v>#N/A</v>
      </c>
      <c r="L3252" s="16">
        <v>11</v>
      </c>
      <c r="M3252" s="16">
        <v>17</v>
      </c>
      <c r="N3252" s="17">
        <f>+L3252/(L3252+M3252)</f>
        <v>0.39285714285714285</v>
      </c>
      <c r="T3252" s="19">
        <v>7</v>
      </c>
      <c r="U3252" s="19">
        <v>21</v>
      </c>
      <c r="V3252" s="20">
        <f>(+T3252/(T3252+U3252))</f>
        <v>0.25</v>
      </c>
    </row>
    <row r="3253" spans="1:22" x14ac:dyDescent="0.35">
      <c r="A3253" s="11">
        <v>147703</v>
      </c>
      <c r="B3253" s="11" t="s">
        <v>189</v>
      </c>
      <c r="C3253" s="11">
        <v>2006</v>
      </c>
      <c r="D3253" s="12">
        <v>7</v>
      </c>
      <c r="E3253" s="13">
        <v>6</v>
      </c>
      <c r="F3253" s="14">
        <f>+(D3253/(D3253+E3253))</f>
        <v>0.53846153846153844</v>
      </c>
      <c r="G3253" s="15">
        <v>124623</v>
      </c>
      <c r="H3253" s="15">
        <v>20771</v>
      </c>
      <c r="L3253" s="16">
        <v>17</v>
      </c>
      <c r="M3253" s="16">
        <v>11</v>
      </c>
      <c r="N3253" s="17">
        <f>+L3253/(L3253+M3253)</f>
        <v>0.6071428571428571</v>
      </c>
      <c r="T3253" s="19">
        <v>12</v>
      </c>
      <c r="U3253" s="19">
        <v>17</v>
      </c>
      <c r="V3253" s="20">
        <f>(+T3253/(T3253+U3253))</f>
        <v>0.41379310344827586</v>
      </c>
    </row>
    <row r="3254" spans="1:22" x14ac:dyDescent="0.35">
      <c r="A3254" s="11">
        <v>147703</v>
      </c>
      <c r="B3254" s="11" t="s">
        <v>189</v>
      </c>
      <c r="C3254" s="11">
        <v>2007</v>
      </c>
      <c r="D3254" s="12">
        <v>2</v>
      </c>
      <c r="E3254" s="13">
        <v>10</v>
      </c>
      <c r="F3254" s="14">
        <f>+(D3254/(D3254+E3254))</f>
        <v>0.16666666666666666</v>
      </c>
      <c r="G3254" s="15">
        <v>150819</v>
      </c>
      <c r="H3254" s="15">
        <v>25137</v>
      </c>
      <c r="L3254" s="16">
        <v>7</v>
      </c>
      <c r="M3254" s="16">
        <v>23</v>
      </c>
      <c r="N3254" s="17">
        <f>+L3254/(L3254+M3254)</f>
        <v>0.23333333333333334</v>
      </c>
      <c r="T3254" s="19">
        <v>19</v>
      </c>
      <c r="U3254" s="19">
        <v>12</v>
      </c>
      <c r="V3254" s="20">
        <f>(+T3254/(T3254+U3254))</f>
        <v>0.61290322580645162</v>
      </c>
    </row>
    <row r="3255" spans="1:22" x14ac:dyDescent="0.35">
      <c r="A3255" s="11">
        <v>147703</v>
      </c>
      <c r="B3255" s="11" t="s">
        <v>189</v>
      </c>
      <c r="C3255" s="11">
        <v>2008</v>
      </c>
      <c r="D3255" s="12">
        <v>6</v>
      </c>
      <c r="E3255" s="13">
        <v>7</v>
      </c>
      <c r="F3255" s="14">
        <f>+(D3255/(D3255+E3255))</f>
        <v>0.46153846153846156</v>
      </c>
      <c r="G3255" s="15" t="e">
        <v>#N/A</v>
      </c>
      <c r="H3255" s="15" t="e">
        <v>#N/A</v>
      </c>
      <c r="L3255" s="16">
        <v>6</v>
      </c>
      <c r="M3255" s="16">
        <v>22</v>
      </c>
      <c r="N3255" s="17">
        <f>+L3255/(L3255+M3255)</f>
        <v>0.21428571428571427</v>
      </c>
      <c r="T3255" s="19">
        <v>10</v>
      </c>
      <c r="U3255" s="19">
        <v>18</v>
      </c>
      <c r="V3255" s="20">
        <f>(+T3255/(T3255+U3255))</f>
        <v>0.35714285714285715</v>
      </c>
    </row>
    <row r="3256" spans="1:22" x14ac:dyDescent="0.35">
      <c r="A3256" s="11">
        <v>147703</v>
      </c>
      <c r="B3256" s="11" t="s">
        <v>189</v>
      </c>
      <c r="C3256" s="11">
        <v>2009</v>
      </c>
      <c r="D3256" s="12">
        <v>7</v>
      </c>
      <c r="E3256" s="13">
        <v>6</v>
      </c>
      <c r="F3256" s="14">
        <f>+(D3256/(D3256+E3256))</f>
        <v>0.53846153846153844</v>
      </c>
      <c r="G3256" s="15" t="e">
        <v>#N/A</v>
      </c>
      <c r="H3256" s="15" t="e">
        <v>#N/A</v>
      </c>
      <c r="L3256" s="16">
        <v>10</v>
      </c>
      <c r="M3256" s="16">
        <v>20</v>
      </c>
      <c r="N3256" s="17">
        <f>+L3256/(L3256+M3256)</f>
        <v>0.33333333333333331</v>
      </c>
      <c r="T3256" s="19">
        <v>15</v>
      </c>
      <c r="U3256" s="19">
        <v>15</v>
      </c>
      <c r="V3256" s="20">
        <f>(+T3256/(T3256+U3256))</f>
        <v>0.5</v>
      </c>
    </row>
    <row r="3257" spans="1:22" x14ac:dyDescent="0.35">
      <c r="A3257" s="11">
        <v>147703</v>
      </c>
      <c r="B3257" s="11" t="s">
        <v>189</v>
      </c>
      <c r="C3257" s="11">
        <v>2010</v>
      </c>
      <c r="D3257" s="12">
        <v>11</v>
      </c>
      <c r="E3257" s="13">
        <v>3</v>
      </c>
      <c r="F3257" s="14">
        <f>+(D3257/(D3257+E3257))</f>
        <v>0.7857142857142857</v>
      </c>
      <c r="G3257" s="15" t="e">
        <v>#N/A</v>
      </c>
      <c r="H3257" s="15" t="e">
        <v>#N/A</v>
      </c>
      <c r="L3257" s="16">
        <v>10</v>
      </c>
      <c r="M3257" s="16">
        <v>20</v>
      </c>
      <c r="N3257" s="17">
        <f>+L3257/(L3257+M3257)</f>
        <v>0.33333333333333331</v>
      </c>
      <c r="T3257" s="19">
        <v>10</v>
      </c>
      <c r="U3257" s="19">
        <v>19</v>
      </c>
      <c r="V3257" s="20">
        <f>(+T3257/(T3257+U3257))</f>
        <v>0.34482758620689657</v>
      </c>
    </row>
    <row r="3258" spans="1:22" x14ac:dyDescent="0.35">
      <c r="A3258" s="11">
        <v>147703</v>
      </c>
      <c r="B3258" s="11" t="s">
        <v>189</v>
      </c>
      <c r="C3258" s="11">
        <v>2011</v>
      </c>
      <c r="D3258" s="12">
        <v>11</v>
      </c>
      <c r="E3258" s="13">
        <v>3</v>
      </c>
      <c r="F3258" s="14">
        <f>+(D3258/(D3258+E3258))</f>
        <v>0.7857142857142857</v>
      </c>
      <c r="G3258" s="15" t="e">
        <v>#N/A</v>
      </c>
      <c r="H3258" s="15" t="e">
        <v>#N/A</v>
      </c>
      <c r="L3258" s="16">
        <v>9</v>
      </c>
      <c r="M3258" s="16">
        <v>21</v>
      </c>
      <c r="N3258" s="17">
        <f>+L3258/(L3258+M3258)</f>
        <v>0.3</v>
      </c>
      <c r="T3258" s="19">
        <v>13</v>
      </c>
      <c r="U3258" s="19">
        <v>17</v>
      </c>
      <c r="V3258" s="20">
        <f>(+T3258/(T3258+U3258))</f>
        <v>0.43333333333333335</v>
      </c>
    </row>
    <row r="3259" spans="1:22" x14ac:dyDescent="0.35">
      <c r="A3259" s="11">
        <v>147703</v>
      </c>
      <c r="B3259" s="11" t="s">
        <v>189</v>
      </c>
      <c r="C3259" s="11">
        <v>2012</v>
      </c>
      <c r="D3259" s="12">
        <v>12</v>
      </c>
      <c r="E3259" s="13">
        <v>2</v>
      </c>
      <c r="F3259" s="14">
        <f>+(D3259/(D3259+E3259))</f>
        <v>0.8571428571428571</v>
      </c>
      <c r="G3259" s="15" t="e">
        <v>#N/A</v>
      </c>
      <c r="H3259" s="15" t="e">
        <v>#N/A</v>
      </c>
      <c r="L3259" s="16">
        <v>5</v>
      </c>
      <c r="M3259" s="16">
        <v>26</v>
      </c>
      <c r="N3259" s="17">
        <f>+L3259/(L3259+M3259)</f>
        <v>0.16129032258064516</v>
      </c>
      <c r="T3259" s="19">
        <v>14</v>
      </c>
      <c r="U3259" s="19">
        <v>17</v>
      </c>
      <c r="V3259" s="20">
        <f>(+T3259/(T3259+U3259))</f>
        <v>0.45161290322580644</v>
      </c>
    </row>
    <row r="3260" spans="1:22" x14ac:dyDescent="0.35">
      <c r="A3260" s="11">
        <v>147703</v>
      </c>
      <c r="B3260" s="11" t="s">
        <v>189</v>
      </c>
      <c r="C3260" s="11">
        <v>2013</v>
      </c>
      <c r="D3260" s="12">
        <v>12</v>
      </c>
      <c r="E3260" s="13">
        <v>2</v>
      </c>
      <c r="F3260" s="14">
        <f>+(D3260/(D3260+E3260))</f>
        <v>0.8571428571428571</v>
      </c>
      <c r="G3260" s="15" t="e">
        <v>#N/A</v>
      </c>
      <c r="H3260" s="15" t="e">
        <v>#N/A</v>
      </c>
      <c r="L3260" s="16">
        <v>5</v>
      </c>
      <c r="M3260" s="16">
        <v>25</v>
      </c>
      <c r="N3260" s="17">
        <f>+L3260/(L3260+M3260)</f>
        <v>0.16666666666666666</v>
      </c>
      <c r="T3260" s="19">
        <v>7</v>
      </c>
      <c r="U3260" s="19">
        <v>23</v>
      </c>
      <c r="V3260" s="20">
        <f>(+T3260/(T3260+U3260))</f>
        <v>0.23333333333333334</v>
      </c>
    </row>
    <row r="3261" spans="1:22" x14ac:dyDescent="0.35">
      <c r="A3261" s="11">
        <v>147703</v>
      </c>
      <c r="B3261" s="11" t="s">
        <v>189</v>
      </c>
      <c r="C3261" s="11">
        <v>2014</v>
      </c>
      <c r="D3261" s="12">
        <v>11</v>
      </c>
      <c r="E3261" s="13">
        <v>3</v>
      </c>
      <c r="F3261" s="14">
        <f>+(D3261/(D3261+E3261))</f>
        <v>0.7857142857142857</v>
      </c>
      <c r="G3261" s="15" t="e">
        <v>#N/A</v>
      </c>
      <c r="H3261" s="15" t="e">
        <v>#N/A</v>
      </c>
      <c r="L3261" s="16">
        <v>15</v>
      </c>
      <c r="M3261" s="16">
        <v>17</v>
      </c>
      <c r="N3261" s="17">
        <f>+L3261/(L3261+M3261)</f>
        <v>0.46875</v>
      </c>
      <c r="T3261" s="19">
        <v>11</v>
      </c>
      <c r="U3261" s="19">
        <v>19</v>
      </c>
      <c r="V3261" s="20">
        <f>(+T3261/(T3261+U3261))</f>
        <v>0.36666666666666664</v>
      </c>
    </row>
    <row r="3262" spans="1:22" x14ac:dyDescent="0.35">
      <c r="A3262" s="11">
        <v>147703</v>
      </c>
      <c r="B3262" s="11" t="s">
        <v>189</v>
      </c>
      <c r="C3262" s="11">
        <v>2015</v>
      </c>
      <c r="D3262" s="12">
        <v>8</v>
      </c>
      <c r="E3262" s="13">
        <v>6</v>
      </c>
      <c r="F3262" s="14">
        <f>+(D3262/(D3262+E3262))</f>
        <v>0.5714285714285714</v>
      </c>
      <c r="G3262" s="15" t="e">
        <v>#N/A</v>
      </c>
      <c r="H3262" s="15" t="e">
        <v>#N/A</v>
      </c>
      <c r="L3262" s="16">
        <v>14</v>
      </c>
      <c r="M3262" s="16">
        <v>16</v>
      </c>
      <c r="N3262" s="17">
        <f>+L3262/(L3262+M3262)</f>
        <v>0.46666666666666667</v>
      </c>
      <c r="T3262" s="19">
        <v>12</v>
      </c>
      <c r="U3262" s="19">
        <v>17</v>
      </c>
      <c r="V3262" s="20">
        <f>(+T3262/(T3262+U3262))</f>
        <v>0.41379310344827586</v>
      </c>
    </row>
    <row r="3263" spans="1:22" x14ac:dyDescent="0.35">
      <c r="A3263" s="11">
        <v>147703</v>
      </c>
      <c r="B3263" s="11" t="s">
        <v>189</v>
      </c>
      <c r="C3263" s="11">
        <v>2016</v>
      </c>
      <c r="D3263" s="12">
        <v>5</v>
      </c>
      <c r="E3263" s="13">
        <v>7</v>
      </c>
      <c r="F3263" s="14">
        <f>+(D3263/(D3263+E3263))</f>
        <v>0.41666666666666669</v>
      </c>
      <c r="G3263" s="15" t="e">
        <v>#N/A</v>
      </c>
      <c r="H3263" s="15" t="e">
        <v>#N/A</v>
      </c>
      <c r="L3263" s="16">
        <v>21</v>
      </c>
      <c r="M3263" s="16">
        <v>13</v>
      </c>
      <c r="N3263" s="17">
        <f>+L3263/(L3263+M3263)</f>
        <v>0.61764705882352944</v>
      </c>
      <c r="T3263" s="19">
        <v>13</v>
      </c>
      <c r="U3263" s="19">
        <v>17</v>
      </c>
      <c r="V3263" s="20">
        <f>(+T3263/(T3263+U3263))</f>
        <v>0.43333333333333335</v>
      </c>
    </row>
    <row r="3264" spans="1:22" x14ac:dyDescent="0.35">
      <c r="A3264" s="11">
        <v>147703</v>
      </c>
      <c r="B3264" s="11" t="s">
        <v>189</v>
      </c>
      <c r="C3264" s="11">
        <v>2017</v>
      </c>
      <c r="D3264" s="12">
        <v>8</v>
      </c>
      <c r="E3264" s="13">
        <v>5</v>
      </c>
      <c r="F3264" s="14">
        <f>+(D3264/(D3264+E3264))</f>
        <v>0.61538461538461542</v>
      </c>
      <c r="G3264" s="15" t="e">
        <v>#N/A</v>
      </c>
      <c r="H3264" s="15" t="e">
        <v>#N/A</v>
      </c>
      <c r="L3264" s="16">
        <v>15</v>
      </c>
      <c r="M3264" s="16">
        <v>17</v>
      </c>
      <c r="N3264" s="17">
        <f>+L3264/(L3264+M3264)</f>
        <v>0.46875</v>
      </c>
      <c r="O3264" s="18">
        <v>21229</v>
      </c>
      <c r="P3264" s="18">
        <v>1248</v>
      </c>
      <c r="T3264" s="19">
        <v>21</v>
      </c>
      <c r="U3264" s="19">
        <v>12</v>
      </c>
      <c r="V3264" s="20">
        <f>(+T3264/(T3264+U3264))</f>
        <v>0.63636363636363635</v>
      </c>
    </row>
    <row r="3265" spans="1:22" x14ac:dyDescent="0.35">
      <c r="A3265" s="11">
        <v>147703</v>
      </c>
      <c r="B3265" s="11" t="s">
        <v>189</v>
      </c>
      <c r="C3265" s="11">
        <v>2018</v>
      </c>
      <c r="D3265" s="12">
        <v>8</v>
      </c>
      <c r="E3265" s="13">
        <v>6</v>
      </c>
      <c r="F3265" s="14">
        <f>+(D3265/(D3265+E3265))</f>
        <v>0.5714285714285714</v>
      </c>
      <c r="G3265" s="15" t="e">
        <v>#N/A</v>
      </c>
      <c r="H3265" s="15" t="e">
        <v>#N/A</v>
      </c>
      <c r="L3265" s="16">
        <v>13</v>
      </c>
      <c r="M3265" s="16">
        <v>19</v>
      </c>
      <c r="N3265" s="17">
        <f>+L3265/(L3265+M3265)</f>
        <v>0.40625</v>
      </c>
      <c r="O3265" s="18">
        <v>14795</v>
      </c>
      <c r="P3265" s="18">
        <v>998</v>
      </c>
      <c r="T3265" s="19">
        <v>15</v>
      </c>
      <c r="U3265" s="19">
        <v>15</v>
      </c>
      <c r="V3265" s="20">
        <f>(+T3265/(T3265+U3265))</f>
        <v>0.5</v>
      </c>
    </row>
    <row r="3266" spans="1:22" x14ac:dyDescent="0.35">
      <c r="A3266" s="11">
        <v>147703</v>
      </c>
      <c r="B3266" s="11" t="s">
        <v>189</v>
      </c>
      <c r="C3266" s="11">
        <v>2019</v>
      </c>
      <c r="D3266" s="12">
        <v>5</v>
      </c>
      <c r="E3266" s="13">
        <v>7</v>
      </c>
      <c r="F3266" s="14">
        <f>+(D3266/(D3266+E3266))</f>
        <v>0.41666666666666669</v>
      </c>
      <c r="G3266" s="15">
        <v>42590</v>
      </c>
      <c r="H3266" s="15">
        <v>8518</v>
      </c>
      <c r="L3266" s="16">
        <v>17</v>
      </c>
      <c r="M3266" s="16">
        <v>17</v>
      </c>
      <c r="N3266" s="17">
        <f>+L3266/(L3266+M3266)</f>
        <v>0.5</v>
      </c>
      <c r="T3266" s="19">
        <v>19</v>
      </c>
      <c r="U3266" s="19">
        <v>13</v>
      </c>
      <c r="V3266" s="20">
        <f>(+T3266/(T3266+U3266))</f>
        <v>0.59375</v>
      </c>
    </row>
    <row r="3267" spans="1:22" x14ac:dyDescent="0.35">
      <c r="A3267" s="11">
        <v>147703</v>
      </c>
      <c r="B3267" s="11" t="s">
        <v>189</v>
      </c>
      <c r="C3267" s="11">
        <v>2020</v>
      </c>
      <c r="D3267" s="12">
        <v>0</v>
      </c>
      <c r="E3267" s="13">
        <v>6</v>
      </c>
      <c r="F3267" s="14">
        <f>+(D3267/(D3267+E3267))</f>
        <v>0</v>
      </c>
      <c r="G3267" s="15" t="e">
        <v>#N/A</v>
      </c>
      <c r="H3267" s="15" t="e">
        <v>#N/A</v>
      </c>
      <c r="L3267" s="16">
        <v>18</v>
      </c>
      <c r="M3267" s="16">
        <v>13</v>
      </c>
      <c r="N3267" s="17">
        <f>+L3267/(L3267+M3267)</f>
        <v>0.58064516129032262</v>
      </c>
      <c r="O3267" s="18">
        <v>17313</v>
      </c>
      <c r="P3267" s="18">
        <v>1154</v>
      </c>
      <c r="T3267" s="19">
        <v>11</v>
      </c>
      <c r="U3267" s="19">
        <v>19</v>
      </c>
      <c r="V3267" s="20">
        <f>(+T3267/(T3267+U3267))</f>
        <v>0.36666666666666664</v>
      </c>
    </row>
    <row r="3268" spans="1:22" x14ac:dyDescent="0.35">
      <c r="A3268" s="11">
        <v>147703</v>
      </c>
      <c r="B3268" s="11" t="s">
        <v>189</v>
      </c>
      <c r="C3268" s="11">
        <v>2021</v>
      </c>
      <c r="D3268" s="12">
        <v>9</v>
      </c>
      <c r="E3268" s="13">
        <v>5</v>
      </c>
      <c r="F3268" s="14">
        <f>+(D3268/(D3268+E3268))</f>
        <v>0.6428571428571429</v>
      </c>
      <c r="G3268" s="15" t="e">
        <v>#N/A</v>
      </c>
      <c r="H3268" s="15" t="e">
        <v>#N/A</v>
      </c>
      <c r="L3268" s="16">
        <v>3</v>
      </c>
      <c r="M3268" s="16">
        <v>16</v>
      </c>
      <c r="N3268" s="17">
        <f>+L3268/(L3268+M3268)</f>
        <v>0.15789473684210525</v>
      </c>
      <c r="T3268" s="19">
        <v>12</v>
      </c>
      <c r="U3268" s="19">
        <v>12</v>
      </c>
      <c r="V3268" s="20">
        <f>(+T3268/(T3268+U3268))</f>
        <v>0.5</v>
      </c>
    </row>
    <row r="3269" spans="1:22" x14ac:dyDescent="0.35">
      <c r="A3269" s="11">
        <v>147703</v>
      </c>
      <c r="B3269" s="11" t="s">
        <v>189</v>
      </c>
      <c r="C3269" s="11">
        <v>2022</v>
      </c>
      <c r="D3269" s="12">
        <v>3</v>
      </c>
      <c r="E3269" s="13">
        <v>9</v>
      </c>
      <c r="F3269" s="14">
        <f>+(D3269/(D3269+E3269))</f>
        <v>0.25</v>
      </c>
      <c r="G3269" s="15" t="e">
        <v>#N/A</v>
      </c>
      <c r="H3269" s="15" t="e">
        <v>#N/A</v>
      </c>
      <c r="L3269" s="16">
        <v>9</v>
      </c>
      <c r="M3269" s="16">
        <v>21</v>
      </c>
      <c r="N3269" s="17">
        <f>+L3269/(L3269+M3269)</f>
        <v>0.3</v>
      </c>
      <c r="O3269" s="18">
        <v>9449</v>
      </c>
      <c r="P3269" s="18">
        <v>859</v>
      </c>
      <c r="S3269" s="70" t="e">
        <f>+Q3269/R3269</f>
        <v>#DIV/0!</v>
      </c>
      <c r="T3269" s="19">
        <v>14</v>
      </c>
      <c r="U3269" s="19">
        <v>15</v>
      </c>
      <c r="V3269" s="20">
        <f>(+T3269/(T3269+U3269))</f>
        <v>0.48275862068965519</v>
      </c>
    </row>
    <row r="3270" spans="1:22" x14ac:dyDescent="0.35">
      <c r="A3270" s="11">
        <v>147767</v>
      </c>
      <c r="B3270" s="11" t="s">
        <v>190</v>
      </c>
      <c r="C3270" s="11">
        <v>2004</v>
      </c>
      <c r="D3270" s="12">
        <v>6</v>
      </c>
      <c r="E3270" s="13">
        <v>6</v>
      </c>
      <c r="F3270" s="14">
        <f>+(D3270/(D3270+E3270))</f>
        <v>0.5</v>
      </c>
      <c r="G3270" s="15" t="e">
        <v>#N/A</v>
      </c>
      <c r="H3270" s="15" t="e">
        <v>#N/A</v>
      </c>
      <c r="L3270" s="16">
        <v>14</v>
      </c>
      <c r="M3270" s="16">
        <v>15</v>
      </c>
      <c r="N3270" s="17">
        <f>+L3270/(L3270+M3270)</f>
        <v>0.48275862068965519</v>
      </c>
      <c r="O3270" s="18">
        <v>68523</v>
      </c>
      <c r="P3270" s="18">
        <v>5271</v>
      </c>
      <c r="T3270" s="19">
        <v>8</v>
      </c>
      <c r="U3270" s="19">
        <v>20</v>
      </c>
      <c r="V3270" s="20">
        <f>(+T3270/(T3270+U3270))</f>
        <v>0.2857142857142857</v>
      </c>
    </row>
    <row r="3271" spans="1:22" x14ac:dyDescent="0.35">
      <c r="A3271" s="11">
        <v>147767</v>
      </c>
      <c r="B3271" s="11" t="s">
        <v>190</v>
      </c>
      <c r="C3271" s="11">
        <v>2005</v>
      </c>
      <c r="D3271" s="12">
        <v>7</v>
      </c>
      <c r="E3271" s="13">
        <v>5</v>
      </c>
      <c r="F3271" s="14">
        <f>+(D3271/(D3271+E3271))</f>
        <v>0.58333333333333337</v>
      </c>
      <c r="G3271" s="15" t="e">
        <v>#N/A</v>
      </c>
      <c r="H3271" s="15" t="e">
        <v>#N/A</v>
      </c>
      <c r="L3271" s="16">
        <v>15</v>
      </c>
      <c r="M3271" s="16">
        <v>16</v>
      </c>
      <c r="N3271" s="17">
        <f>+L3271/(L3271+M3271)</f>
        <v>0.4838709677419355</v>
      </c>
      <c r="T3271" s="19">
        <v>5</v>
      </c>
      <c r="U3271" s="19">
        <v>25</v>
      </c>
      <c r="V3271" s="20">
        <f>(+T3271/(T3271+U3271))</f>
        <v>0.16666666666666666</v>
      </c>
    </row>
    <row r="3272" spans="1:22" x14ac:dyDescent="0.35">
      <c r="A3272" s="11">
        <v>147767</v>
      </c>
      <c r="B3272" s="11" t="s">
        <v>190</v>
      </c>
      <c r="C3272" s="11">
        <v>2006</v>
      </c>
      <c r="D3272" s="12">
        <v>4</v>
      </c>
      <c r="E3272" s="13">
        <v>8</v>
      </c>
      <c r="F3272" s="14">
        <f>+(D3272/(D3272+E3272))</f>
        <v>0.33333333333333331</v>
      </c>
      <c r="G3272" s="15">
        <v>167973</v>
      </c>
      <c r="H3272" s="15">
        <v>27996</v>
      </c>
      <c r="L3272" s="16">
        <v>14</v>
      </c>
      <c r="M3272" s="16">
        <v>15</v>
      </c>
      <c r="N3272" s="17">
        <f>+L3272/(L3272+M3272)</f>
        <v>0.48275862068965519</v>
      </c>
      <c r="T3272" s="19">
        <v>6</v>
      </c>
      <c r="U3272" s="19">
        <v>22</v>
      </c>
      <c r="V3272" s="20">
        <f>(+T3272/(T3272+U3272))</f>
        <v>0.21428571428571427</v>
      </c>
    </row>
    <row r="3273" spans="1:22" x14ac:dyDescent="0.35">
      <c r="A3273" s="11">
        <v>147767</v>
      </c>
      <c r="B3273" s="11" t="s">
        <v>190</v>
      </c>
      <c r="C3273" s="11">
        <v>2007</v>
      </c>
      <c r="D3273" s="12">
        <v>6</v>
      </c>
      <c r="E3273" s="13">
        <v>6</v>
      </c>
      <c r="F3273" s="14">
        <f>+(D3273/(D3273+E3273))</f>
        <v>0.5</v>
      </c>
      <c r="G3273" s="15">
        <v>172125</v>
      </c>
      <c r="H3273" s="15">
        <v>24589</v>
      </c>
      <c r="L3273" s="16">
        <v>13</v>
      </c>
      <c r="M3273" s="16">
        <v>18</v>
      </c>
      <c r="N3273" s="17">
        <f>+L3273/(L3273+M3273)</f>
        <v>0.41935483870967744</v>
      </c>
      <c r="T3273" s="19">
        <v>11</v>
      </c>
      <c r="U3273" s="19">
        <v>22</v>
      </c>
      <c r="V3273" s="20">
        <f>(+T3273/(T3273+U3273))</f>
        <v>0.33333333333333331</v>
      </c>
    </row>
    <row r="3274" spans="1:22" x14ac:dyDescent="0.35">
      <c r="A3274" s="11">
        <v>147767</v>
      </c>
      <c r="B3274" s="11" t="s">
        <v>190</v>
      </c>
      <c r="C3274" s="11">
        <v>2008</v>
      </c>
      <c r="D3274" s="12">
        <v>9</v>
      </c>
      <c r="E3274" s="13">
        <v>4</v>
      </c>
      <c r="F3274" s="14">
        <f>+(D3274/(D3274+E3274))</f>
        <v>0.69230769230769229</v>
      </c>
      <c r="G3274" s="15" t="e">
        <v>#N/A</v>
      </c>
      <c r="H3274" s="15" t="e">
        <v>#N/A</v>
      </c>
      <c r="L3274" s="16">
        <v>8</v>
      </c>
      <c r="M3274" s="16">
        <v>22</v>
      </c>
      <c r="N3274" s="17">
        <f>+L3274/(L3274+M3274)</f>
        <v>0.26666666666666666</v>
      </c>
      <c r="T3274" s="19">
        <v>10</v>
      </c>
      <c r="U3274" s="19">
        <v>36</v>
      </c>
      <c r="V3274" s="20">
        <f>(+T3274/(T3274+U3274))</f>
        <v>0.21739130434782608</v>
      </c>
    </row>
    <row r="3275" spans="1:22" x14ac:dyDescent="0.35">
      <c r="A3275" s="11">
        <v>147767</v>
      </c>
      <c r="B3275" s="11" t="s">
        <v>190</v>
      </c>
      <c r="C3275" s="11">
        <v>2009</v>
      </c>
      <c r="D3275" s="12">
        <v>8</v>
      </c>
      <c r="E3275" s="13">
        <v>5</v>
      </c>
      <c r="F3275" s="14">
        <f>+(D3275/(D3275+E3275))</f>
        <v>0.61538461538461542</v>
      </c>
      <c r="G3275" s="15" t="e">
        <v>#N/A</v>
      </c>
      <c r="H3275" s="15" t="e">
        <v>#N/A</v>
      </c>
      <c r="L3275" s="16">
        <v>17</v>
      </c>
      <c r="M3275" s="16">
        <v>14</v>
      </c>
      <c r="N3275" s="17">
        <f>+L3275/(L3275+M3275)</f>
        <v>0.54838709677419351</v>
      </c>
      <c r="T3275" s="19">
        <v>7</v>
      </c>
      <c r="U3275" s="19">
        <v>23</v>
      </c>
      <c r="V3275" s="20">
        <f>(+T3275/(T3275+U3275))</f>
        <v>0.23333333333333334</v>
      </c>
    </row>
    <row r="3276" spans="1:22" x14ac:dyDescent="0.35">
      <c r="A3276" s="11">
        <v>147767</v>
      </c>
      <c r="B3276" s="11" t="s">
        <v>190</v>
      </c>
      <c r="C3276" s="11">
        <v>2010</v>
      </c>
      <c r="D3276" s="12">
        <v>7</v>
      </c>
      <c r="E3276" s="13">
        <v>6</v>
      </c>
      <c r="F3276" s="14">
        <f>+(D3276/(D3276+E3276))</f>
        <v>0.53846153846153844</v>
      </c>
      <c r="G3276" s="15" t="e">
        <v>#N/A</v>
      </c>
      <c r="H3276" s="15" t="e">
        <v>#N/A</v>
      </c>
      <c r="L3276" s="16">
        <v>20</v>
      </c>
      <c r="M3276" s="16">
        <v>14</v>
      </c>
      <c r="N3276" s="17">
        <f>+L3276/(L3276+M3276)</f>
        <v>0.58823529411764708</v>
      </c>
      <c r="T3276" s="19">
        <v>18</v>
      </c>
      <c r="U3276" s="19">
        <v>15</v>
      </c>
      <c r="V3276" s="20">
        <f>(+T3276/(T3276+U3276))</f>
        <v>0.54545454545454541</v>
      </c>
    </row>
    <row r="3277" spans="1:22" x14ac:dyDescent="0.35">
      <c r="A3277" s="11">
        <v>147767</v>
      </c>
      <c r="B3277" s="11" t="s">
        <v>190</v>
      </c>
      <c r="C3277" s="11">
        <v>2011</v>
      </c>
      <c r="D3277" s="12">
        <v>6</v>
      </c>
      <c r="E3277" s="13">
        <v>7</v>
      </c>
      <c r="F3277" s="14">
        <f>+(D3277/(D3277+E3277))</f>
        <v>0.46153846153846156</v>
      </c>
      <c r="G3277" s="15" t="e">
        <v>#N/A</v>
      </c>
      <c r="H3277" s="15" t="e">
        <v>#N/A</v>
      </c>
      <c r="L3277" s="16">
        <v>20</v>
      </c>
      <c r="M3277" s="16">
        <v>14</v>
      </c>
      <c r="N3277" s="17">
        <f>+L3277/(L3277+M3277)</f>
        <v>0.58823529411764708</v>
      </c>
      <c r="T3277" s="19">
        <v>19</v>
      </c>
      <c r="U3277" s="19">
        <v>14</v>
      </c>
      <c r="V3277" s="20">
        <f>(+T3277/(T3277+U3277))</f>
        <v>0.5757575757575758</v>
      </c>
    </row>
    <row r="3278" spans="1:22" x14ac:dyDescent="0.35">
      <c r="A3278" s="11">
        <v>147767</v>
      </c>
      <c r="B3278" s="11" t="s">
        <v>190</v>
      </c>
      <c r="C3278" s="11">
        <v>2012</v>
      </c>
      <c r="D3278" s="12">
        <v>10</v>
      </c>
      <c r="E3278" s="13">
        <v>3</v>
      </c>
      <c r="F3278" s="14">
        <f>+(D3278/(D3278+E3278))</f>
        <v>0.76923076923076927</v>
      </c>
      <c r="G3278" s="15" t="e">
        <v>#N/A</v>
      </c>
      <c r="H3278" s="15" t="e">
        <v>#N/A</v>
      </c>
      <c r="L3278" s="16">
        <v>19</v>
      </c>
      <c r="M3278" s="16">
        <v>14</v>
      </c>
      <c r="N3278" s="17">
        <f>+L3278/(L3278+M3278)</f>
        <v>0.5757575757575758</v>
      </c>
      <c r="T3278" s="19">
        <v>14</v>
      </c>
      <c r="U3278" s="19">
        <v>16</v>
      </c>
      <c r="V3278" s="20">
        <f>(+T3278/(T3278+U3278))</f>
        <v>0.46666666666666667</v>
      </c>
    </row>
    <row r="3279" spans="1:22" x14ac:dyDescent="0.35">
      <c r="A3279" s="11">
        <v>147767</v>
      </c>
      <c r="B3279" s="11" t="s">
        <v>190</v>
      </c>
      <c r="C3279" s="11">
        <v>2013</v>
      </c>
      <c r="D3279" s="12">
        <v>5</v>
      </c>
      <c r="E3279" s="13">
        <v>7</v>
      </c>
      <c r="F3279" s="14">
        <f>+(D3279/(D3279+E3279))</f>
        <v>0.41666666666666669</v>
      </c>
      <c r="G3279" s="15" t="e">
        <v>#N/A</v>
      </c>
      <c r="H3279" s="15" t="e">
        <v>#N/A</v>
      </c>
      <c r="L3279" s="16">
        <v>13</v>
      </c>
      <c r="M3279" s="16">
        <v>19</v>
      </c>
      <c r="N3279" s="17">
        <f>+L3279/(L3279+M3279)</f>
        <v>0.40625</v>
      </c>
      <c r="T3279" s="19">
        <v>13</v>
      </c>
      <c r="U3279" s="19">
        <v>17</v>
      </c>
      <c r="V3279" s="20">
        <f>(+T3279/(T3279+U3279))</f>
        <v>0.43333333333333335</v>
      </c>
    </row>
    <row r="3280" spans="1:22" x14ac:dyDescent="0.35">
      <c r="A3280" s="11">
        <v>147767</v>
      </c>
      <c r="B3280" s="11" t="s">
        <v>190</v>
      </c>
      <c r="C3280" s="11">
        <v>2014</v>
      </c>
      <c r="D3280" s="12">
        <v>5</v>
      </c>
      <c r="E3280" s="13">
        <v>7</v>
      </c>
      <c r="F3280" s="14">
        <f>+(D3280/(D3280+E3280))</f>
        <v>0.41666666666666669</v>
      </c>
      <c r="G3280" s="15" t="e">
        <v>#N/A</v>
      </c>
      <c r="H3280" s="15" t="e">
        <v>#N/A</v>
      </c>
      <c r="L3280" s="16">
        <v>14</v>
      </c>
      <c r="M3280" s="16">
        <v>19</v>
      </c>
      <c r="N3280" s="17">
        <f>+L3280/(L3280+M3280)</f>
        <v>0.42424242424242425</v>
      </c>
      <c r="T3280" s="19">
        <v>17</v>
      </c>
      <c r="U3280" s="19">
        <v>16</v>
      </c>
      <c r="V3280" s="20">
        <f>(+T3280/(T3280+U3280))</f>
        <v>0.51515151515151514</v>
      </c>
    </row>
    <row r="3281" spans="1:22" x14ac:dyDescent="0.35">
      <c r="A3281" s="11">
        <v>147767</v>
      </c>
      <c r="B3281" s="11" t="s">
        <v>190</v>
      </c>
      <c r="C3281" s="11">
        <v>2015</v>
      </c>
      <c r="D3281" s="12">
        <v>10</v>
      </c>
      <c r="E3281" s="13">
        <v>3</v>
      </c>
      <c r="F3281" s="14">
        <f>+(D3281/(D3281+E3281))</f>
        <v>0.76923076923076927</v>
      </c>
      <c r="G3281" s="15" t="e">
        <v>#N/A</v>
      </c>
      <c r="H3281" s="15" t="e">
        <v>#N/A</v>
      </c>
      <c r="L3281" s="16">
        <v>15</v>
      </c>
      <c r="M3281" s="16">
        <v>17</v>
      </c>
      <c r="N3281" s="17">
        <f>+L3281/(L3281+M3281)</f>
        <v>0.46875</v>
      </c>
      <c r="T3281" s="19">
        <v>23</v>
      </c>
      <c r="U3281" s="19">
        <v>9</v>
      </c>
      <c r="V3281" s="20">
        <f>(+T3281/(T3281+U3281))</f>
        <v>0.71875</v>
      </c>
    </row>
    <row r="3282" spans="1:22" x14ac:dyDescent="0.35">
      <c r="A3282" s="11">
        <v>147767</v>
      </c>
      <c r="B3282" s="11" t="s">
        <v>190</v>
      </c>
      <c r="C3282" s="11">
        <v>2016</v>
      </c>
      <c r="D3282" s="12">
        <v>7</v>
      </c>
      <c r="E3282" s="13">
        <v>6</v>
      </c>
      <c r="F3282" s="14">
        <f>+(D3282/(D3282+E3282))</f>
        <v>0.53846153846153844</v>
      </c>
      <c r="G3282" s="15" t="e">
        <v>#N/A</v>
      </c>
      <c r="H3282" s="15" t="e">
        <v>#N/A</v>
      </c>
      <c r="L3282" s="16">
        <v>20</v>
      </c>
      <c r="M3282" s="16">
        <v>12</v>
      </c>
      <c r="N3282" s="17">
        <f>+L3282/(L3282+M3282)</f>
        <v>0.625</v>
      </c>
      <c r="T3282" s="19">
        <v>18</v>
      </c>
      <c r="U3282" s="19">
        <v>17</v>
      </c>
      <c r="V3282" s="20">
        <f>(+T3282/(T3282+U3282))</f>
        <v>0.51428571428571423</v>
      </c>
    </row>
    <row r="3283" spans="1:22" x14ac:dyDescent="0.35">
      <c r="A3283" s="11">
        <v>147767</v>
      </c>
      <c r="B3283" s="11" t="s">
        <v>190</v>
      </c>
      <c r="C3283" s="11">
        <v>2017</v>
      </c>
      <c r="D3283" s="12">
        <v>10</v>
      </c>
      <c r="E3283" s="13">
        <v>3</v>
      </c>
      <c r="F3283" s="14">
        <f>+(D3283/(D3283+E3283))</f>
        <v>0.76923076923076927</v>
      </c>
      <c r="G3283" s="15" t="e">
        <v>#N/A</v>
      </c>
      <c r="H3283" s="15" t="e">
        <v>#N/A</v>
      </c>
      <c r="L3283" s="16">
        <v>24</v>
      </c>
      <c r="M3283" s="16">
        <v>12</v>
      </c>
      <c r="N3283" s="17">
        <f>+L3283/(L3283+M3283)</f>
        <v>0.66666666666666663</v>
      </c>
      <c r="O3283" s="18">
        <v>126145</v>
      </c>
      <c r="P3283" s="18">
        <v>7008</v>
      </c>
      <c r="T3283" s="19">
        <v>20</v>
      </c>
      <c r="U3283" s="19">
        <v>11</v>
      </c>
      <c r="V3283" s="20">
        <f>(+T3283/(T3283+U3283))</f>
        <v>0.64516129032258063</v>
      </c>
    </row>
    <row r="3284" spans="1:22" x14ac:dyDescent="0.35">
      <c r="A3284" s="11">
        <v>147767</v>
      </c>
      <c r="B3284" s="11" t="s">
        <v>190</v>
      </c>
      <c r="C3284" s="11">
        <v>2018</v>
      </c>
      <c r="D3284" s="12">
        <v>9</v>
      </c>
      <c r="E3284" s="13">
        <v>5</v>
      </c>
      <c r="F3284" s="14">
        <f>+(D3284/(D3284+E3284))</f>
        <v>0.6428571428571429</v>
      </c>
      <c r="G3284" s="15" t="e">
        <v>#N/A</v>
      </c>
      <c r="H3284" s="15" t="e">
        <v>#N/A</v>
      </c>
      <c r="L3284" s="16">
        <v>15</v>
      </c>
      <c r="M3284" s="16">
        <v>17</v>
      </c>
      <c r="N3284" s="17">
        <f>+L3284/(L3284+M3284)</f>
        <v>0.46875</v>
      </c>
      <c r="O3284" s="18">
        <v>110306</v>
      </c>
      <c r="P3284" s="18">
        <v>6488</v>
      </c>
      <c r="T3284" s="19">
        <v>12</v>
      </c>
      <c r="U3284" s="19">
        <v>20</v>
      </c>
      <c r="V3284" s="20">
        <f>(+T3284/(T3284+U3284))</f>
        <v>0.375</v>
      </c>
    </row>
    <row r="3285" spans="1:22" x14ac:dyDescent="0.35">
      <c r="A3285" s="11">
        <v>147767</v>
      </c>
      <c r="B3285" s="11" t="s">
        <v>190</v>
      </c>
      <c r="C3285" s="11">
        <v>2019</v>
      </c>
      <c r="D3285" s="12">
        <v>3</v>
      </c>
      <c r="E3285" s="13">
        <v>9</v>
      </c>
      <c r="F3285" s="14">
        <f>+(D3285/(D3285+E3285))</f>
        <v>0.25</v>
      </c>
      <c r="G3285" s="15">
        <v>264149</v>
      </c>
      <c r="H3285" s="15">
        <v>37736</v>
      </c>
      <c r="L3285" s="16">
        <v>13</v>
      </c>
      <c r="M3285" s="16">
        <v>19</v>
      </c>
      <c r="N3285" s="17">
        <f>+L3285/(L3285+M3285)</f>
        <v>0.40625</v>
      </c>
      <c r="T3285" s="19">
        <v>21</v>
      </c>
      <c r="U3285" s="19">
        <v>15</v>
      </c>
      <c r="V3285" s="20">
        <f>(+T3285/(T3285+U3285))</f>
        <v>0.58333333333333337</v>
      </c>
    </row>
    <row r="3286" spans="1:22" x14ac:dyDescent="0.35">
      <c r="A3286" s="11">
        <v>147767</v>
      </c>
      <c r="B3286" s="11" t="s">
        <v>190</v>
      </c>
      <c r="C3286" s="11">
        <v>2020</v>
      </c>
      <c r="D3286" s="12">
        <v>7</v>
      </c>
      <c r="E3286" s="13">
        <v>2</v>
      </c>
      <c r="F3286" s="14">
        <f>+(D3286/(D3286+E3286))</f>
        <v>0.77777777777777779</v>
      </c>
      <c r="G3286" s="15" t="e">
        <v>#N/A</v>
      </c>
      <c r="H3286" s="15" t="e">
        <v>#N/A</v>
      </c>
      <c r="L3286" s="16">
        <v>8</v>
      </c>
      <c r="M3286" s="16">
        <v>23</v>
      </c>
      <c r="N3286" s="17">
        <f>+L3286/(L3286+M3286)</f>
        <v>0.25806451612903225</v>
      </c>
      <c r="O3286" s="18">
        <v>91418</v>
      </c>
      <c r="P3286" s="18">
        <v>5714</v>
      </c>
      <c r="T3286" s="19">
        <v>26</v>
      </c>
      <c r="U3286" s="19">
        <v>4</v>
      </c>
      <c r="V3286" s="20">
        <f>(+T3286/(T3286+U3286))</f>
        <v>0.8666666666666667</v>
      </c>
    </row>
    <row r="3287" spans="1:22" x14ac:dyDescent="0.35">
      <c r="A3287" s="11">
        <v>147767</v>
      </c>
      <c r="B3287" s="11" t="s">
        <v>190</v>
      </c>
      <c r="C3287" s="11">
        <v>2021</v>
      </c>
      <c r="D3287" s="12">
        <v>3</v>
      </c>
      <c r="E3287" s="13">
        <v>9</v>
      </c>
      <c r="F3287" s="14">
        <f>+(D3287/(D3287+E3287))</f>
        <v>0.25</v>
      </c>
      <c r="G3287" s="15" t="e">
        <v>#N/A</v>
      </c>
      <c r="H3287" s="15" t="e">
        <v>#N/A</v>
      </c>
      <c r="L3287" s="16">
        <v>9</v>
      </c>
      <c r="M3287" s="16">
        <v>15</v>
      </c>
      <c r="N3287" s="17">
        <f>+L3287/(L3287+M3287)</f>
        <v>0.375</v>
      </c>
      <c r="T3287" s="19">
        <v>16</v>
      </c>
      <c r="U3287" s="19">
        <v>9</v>
      </c>
      <c r="V3287" s="20">
        <f>(+T3287/(T3287+U3287))</f>
        <v>0.64</v>
      </c>
    </row>
    <row r="3288" spans="1:22" x14ac:dyDescent="0.35">
      <c r="A3288" s="11">
        <v>147767</v>
      </c>
      <c r="B3288" s="11" t="s">
        <v>190</v>
      </c>
      <c r="C3288" s="11">
        <v>2022</v>
      </c>
      <c r="D3288" s="12">
        <v>1</v>
      </c>
      <c r="E3288" s="13">
        <v>11</v>
      </c>
      <c r="F3288" s="14">
        <f>+(D3288/(D3288+E3288))</f>
        <v>8.3333333333333329E-2</v>
      </c>
      <c r="G3288" s="15" t="e">
        <v>#N/A</v>
      </c>
      <c r="H3288" s="15" t="e">
        <v>#N/A</v>
      </c>
      <c r="L3288" s="16">
        <v>15</v>
      </c>
      <c r="M3288" s="16">
        <v>16</v>
      </c>
      <c r="N3288" s="17">
        <f>+L3288/(L3288+M3288)</f>
        <v>0.4838709677419355</v>
      </c>
      <c r="O3288" s="18">
        <v>65513</v>
      </c>
      <c r="P3288" s="18">
        <v>4095</v>
      </c>
      <c r="Q3288" s="17">
        <v>0.47499999999999998</v>
      </c>
      <c r="R3288" s="17">
        <v>0.11</v>
      </c>
      <c r="S3288" s="70">
        <f>+Q3288/R3288</f>
        <v>4.3181818181818183</v>
      </c>
      <c r="T3288" s="19">
        <v>17</v>
      </c>
      <c r="U3288" s="19">
        <v>12</v>
      </c>
      <c r="V3288" s="20">
        <f>(+T3288/(T3288+U3288))</f>
        <v>0.58620689655172409</v>
      </c>
    </row>
    <row r="3289" spans="1:22" x14ac:dyDescent="0.35">
      <c r="A3289" s="11">
        <v>148131</v>
      </c>
      <c r="B3289" s="11" t="s">
        <v>191</v>
      </c>
      <c r="C3289" s="11">
        <v>2004</v>
      </c>
      <c r="D3289" s="12">
        <v>4</v>
      </c>
      <c r="E3289" s="13">
        <v>7</v>
      </c>
      <c r="F3289" s="14">
        <f>+(D3289/(D3289+E3289))</f>
        <v>0.36363636363636365</v>
      </c>
      <c r="G3289" s="15" t="e">
        <v>#N/A</v>
      </c>
      <c r="H3289" s="15" t="e">
        <v>#N/A</v>
      </c>
      <c r="L3289" s="16">
        <v>11</v>
      </c>
      <c r="M3289" s="16">
        <v>17</v>
      </c>
      <c r="N3289" s="17">
        <f>+L3289/(L3289+M3289)</f>
        <v>0.39285714285714285</v>
      </c>
      <c r="T3289" s="19">
        <v>29</v>
      </c>
      <c r="U3289" s="19">
        <v>5</v>
      </c>
      <c r="V3289" s="20">
        <f>(+T3289/(T3289+U3289))</f>
        <v>0.8529411764705882</v>
      </c>
    </row>
    <row r="3290" spans="1:22" x14ac:dyDescent="0.35">
      <c r="A3290" s="11">
        <v>148131</v>
      </c>
      <c r="B3290" s="11" t="s">
        <v>191</v>
      </c>
      <c r="C3290" s="11">
        <v>2005</v>
      </c>
      <c r="D3290" s="12">
        <v>5</v>
      </c>
      <c r="E3290" s="13">
        <v>6</v>
      </c>
      <c r="F3290" s="14">
        <f>+(D3290/(D3290+E3290))</f>
        <v>0.45454545454545453</v>
      </c>
      <c r="G3290" s="15" t="e">
        <v>#N/A</v>
      </c>
      <c r="H3290" s="15" t="e">
        <v>#N/A</v>
      </c>
      <c r="L3290" s="16">
        <v>18</v>
      </c>
      <c r="M3290" s="16">
        <v>11</v>
      </c>
      <c r="N3290" s="17">
        <f>+L3290/(L3290+M3290)</f>
        <v>0.62068965517241381</v>
      </c>
      <c r="T3290" s="19">
        <v>24</v>
      </c>
      <c r="U3290" s="19">
        <v>9</v>
      </c>
      <c r="V3290" s="20">
        <f>(+T3290/(T3290+U3290))</f>
        <v>0.72727272727272729</v>
      </c>
    </row>
    <row r="3291" spans="1:22" x14ac:dyDescent="0.35">
      <c r="A3291" s="11">
        <v>148131</v>
      </c>
      <c r="B3291" s="11" t="s">
        <v>191</v>
      </c>
      <c r="C3291" s="11">
        <v>2006</v>
      </c>
      <c r="D3291" s="12">
        <v>6</v>
      </c>
      <c r="E3291" s="13">
        <v>5</v>
      </c>
      <c r="F3291" s="14">
        <f>+(D3291/(D3291+E3291))</f>
        <v>0.54545454545454541</v>
      </c>
      <c r="G3291" s="15" t="e">
        <v>#N/A</v>
      </c>
      <c r="H3291" s="15" t="e">
        <v>#N/A</v>
      </c>
      <c r="L3291" s="16">
        <v>22</v>
      </c>
      <c r="M3291" s="16">
        <v>10</v>
      </c>
      <c r="N3291" s="17">
        <f>+L3291/(L3291+M3291)</f>
        <v>0.6875</v>
      </c>
      <c r="T3291" s="19">
        <v>20</v>
      </c>
      <c r="U3291" s="19">
        <v>10</v>
      </c>
      <c r="V3291" s="20">
        <f>(+T3291/(T3291+U3291))</f>
        <v>0.66666666666666663</v>
      </c>
    </row>
    <row r="3292" spans="1:22" x14ac:dyDescent="0.35">
      <c r="A3292" s="11">
        <v>148131</v>
      </c>
      <c r="B3292" s="11" t="s">
        <v>191</v>
      </c>
      <c r="C3292" s="11">
        <v>2007</v>
      </c>
      <c r="D3292" s="12">
        <v>6</v>
      </c>
      <c r="E3292" s="13">
        <v>5</v>
      </c>
      <c r="F3292" s="14">
        <f>+(D3292/(D3292+E3292))</f>
        <v>0.54545454545454541</v>
      </c>
      <c r="G3292" s="15" t="e">
        <v>#N/A</v>
      </c>
      <c r="H3292" s="15" t="e">
        <v>#N/A</v>
      </c>
      <c r="L3292" s="16">
        <v>20</v>
      </c>
      <c r="M3292" s="16">
        <v>10</v>
      </c>
      <c r="N3292" s="17">
        <f>+L3292/(L3292+M3292)</f>
        <v>0.66666666666666663</v>
      </c>
      <c r="T3292" s="19">
        <v>16</v>
      </c>
      <c r="U3292" s="19">
        <v>11</v>
      </c>
      <c r="V3292" s="20">
        <f>(+T3292/(T3292+U3292))</f>
        <v>0.59259259259259256</v>
      </c>
    </row>
    <row r="3293" spans="1:22" x14ac:dyDescent="0.35">
      <c r="A3293" s="11">
        <v>148131</v>
      </c>
      <c r="B3293" s="11" t="s">
        <v>191</v>
      </c>
      <c r="C3293" s="11">
        <v>2008</v>
      </c>
      <c r="D3293" s="12">
        <v>6</v>
      </c>
      <c r="E3293" s="13">
        <v>5</v>
      </c>
      <c r="F3293" s="14">
        <f>+(D3293/(D3293+E3293))</f>
        <v>0.54545454545454541</v>
      </c>
      <c r="G3293" s="15" t="e">
        <v>#N/A</v>
      </c>
      <c r="H3293" s="15" t="e">
        <v>#N/A</v>
      </c>
      <c r="L3293" s="16">
        <v>16</v>
      </c>
      <c r="M3293" s="16">
        <v>13</v>
      </c>
      <c r="N3293" s="17">
        <f>+L3293/(L3293+M3293)</f>
        <v>0.55172413793103448</v>
      </c>
      <c r="T3293" s="19">
        <v>20</v>
      </c>
      <c r="U3293" s="19">
        <v>10</v>
      </c>
      <c r="V3293" s="20">
        <f>(+T3293/(T3293+U3293))</f>
        <v>0.66666666666666663</v>
      </c>
    </row>
    <row r="3294" spans="1:22" x14ac:dyDescent="0.35">
      <c r="A3294" s="11">
        <v>148131</v>
      </c>
      <c r="B3294" s="11" t="s">
        <v>191</v>
      </c>
      <c r="C3294" s="11">
        <v>2009</v>
      </c>
      <c r="D3294" s="12">
        <v>4</v>
      </c>
      <c r="E3294" s="13">
        <v>7</v>
      </c>
      <c r="F3294" s="14">
        <f>+(D3294/(D3294+E3294))</f>
        <v>0.36363636363636365</v>
      </c>
      <c r="G3294" s="15" t="e">
        <v>#N/A</v>
      </c>
      <c r="H3294" s="15" t="e">
        <v>#N/A</v>
      </c>
      <c r="L3294" s="16">
        <v>16</v>
      </c>
      <c r="M3294" s="16">
        <v>12</v>
      </c>
      <c r="N3294" s="17">
        <f>+L3294/(L3294+M3294)</f>
        <v>0.5714285714285714</v>
      </c>
      <c r="T3294" s="19">
        <v>27</v>
      </c>
      <c r="U3294" s="19">
        <v>5</v>
      </c>
      <c r="V3294" s="20">
        <f>(+T3294/(T3294+U3294))</f>
        <v>0.84375</v>
      </c>
    </row>
    <row r="3295" spans="1:22" x14ac:dyDescent="0.35">
      <c r="A3295" s="11">
        <v>148131</v>
      </c>
      <c r="B3295" s="11" t="s">
        <v>191</v>
      </c>
      <c r="C3295" s="11">
        <v>2010</v>
      </c>
      <c r="D3295" s="12">
        <v>0</v>
      </c>
      <c r="E3295" s="13">
        <v>11</v>
      </c>
      <c r="F3295" s="14">
        <f>+(D3295/(D3295+E3295))</f>
        <v>0</v>
      </c>
      <c r="G3295" s="15" t="e">
        <v>#N/A</v>
      </c>
      <c r="H3295" s="15" t="e">
        <v>#N/A</v>
      </c>
      <c r="L3295" s="16">
        <v>23</v>
      </c>
      <c r="M3295" s="16">
        <v>9</v>
      </c>
      <c r="N3295" s="17">
        <f>+L3295/(L3295+M3295)</f>
        <v>0.71875</v>
      </c>
      <c r="T3295" s="19">
        <v>20</v>
      </c>
      <c r="U3295" s="19">
        <v>9</v>
      </c>
      <c r="V3295" s="20">
        <f>(+T3295/(T3295+U3295))</f>
        <v>0.68965517241379315</v>
      </c>
    </row>
    <row r="3296" spans="1:22" x14ac:dyDescent="0.35">
      <c r="A3296" s="11">
        <v>148131</v>
      </c>
      <c r="B3296" s="11" t="s">
        <v>191</v>
      </c>
      <c r="C3296" s="11">
        <v>2011</v>
      </c>
      <c r="D3296" s="12">
        <v>4</v>
      </c>
      <c r="E3296" s="13">
        <v>6</v>
      </c>
      <c r="F3296" s="14">
        <f>+(D3296/(D3296+E3296))</f>
        <v>0.4</v>
      </c>
      <c r="G3296" s="15" t="e">
        <v>#N/A</v>
      </c>
      <c r="H3296" s="15" t="e">
        <v>#N/A</v>
      </c>
      <c r="L3296" s="16">
        <v>16</v>
      </c>
      <c r="M3296" s="16">
        <v>11</v>
      </c>
      <c r="N3296" s="17">
        <f>+L3296/(L3296+M3296)</f>
        <v>0.59259259259259256</v>
      </c>
      <c r="T3296" s="19">
        <v>26</v>
      </c>
      <c r="U3296" s="19">
        <v>4</v>
      </c>
      <c r="V3296" s="20">
        <f>(+T3296/(T3296+U3296))</f>
        <v>0.8666666666666667</v>
      </c>
    </row>
    <row r="3297" spans="1:22" x14ac:dyDescent="0.35">
      <c r="A3297" s="11">
        <v>148131</v>
      </c>
      <c r="B3297" s="11" t="s">
        <v>191</v>
      </c>
      <c r="C3297" s="11">
        <v>2012</v>
      </c>
      <c r="D3297" s="12">
        <v>4</v>
      </c>
      <c r="E3297" s="13">
        <v>7</v>
      </c>
      <c r="F3297" s="14">
        <f>+(D3297/(D3297+E3297))</f>
        <v>0.36363636363636365</v>
      </c>
      <c r="G3297" s="15" t="e">
        <v>#N/A</v>
      </c>
      <c r="H3297" s="15" t="e">
        <v>#N/A</v>
      </c>
      <c r="L3297" s="16">
        <v>18</v>
      </c>
      <c r="M3297" s="16">
        <v>9</v>
      </c>
      <c r="N3297" s="17">
        <f>+L3297/(L3297+M3297)</f>
        <v>0.66666666666666663</v>
      </c>
      <c r="T3297" s="19">
        <v>22</v>
      </c>
      <c r="U3297" s="19">
        <v>8</v>
      </c>
      <c r="V3297" s="20">
        <f>(+T3297/(T3297+U3297))</f>
        <v>0.73333333333333328</v>
      </c>
    </row>
    <row r="3298" spans="1:22" x14ac:dyDescent="0.35">
      <c r="A3298" s="11">
        <v>148131</v>
      </c>
      <c r="B3298" s="11" t="s">
        <v>191</v>
      </c>
      <c r="C3298" s="11">
        <v>2013</v>
      </c>
      <c r="D3298" s="12">
        <v>2</v>
      </c>
      <c r="E3298" s="13">
        <v>9</v>
      </c>
      <c r="F3298" s="14">
        <f>+(D3298/(D3298+E3298))</f>
        <v>0.18181818181818182</v>
      </c>
      <c r="G3298" s="15" t="e">
        <v>#N/A</v>
      </c>
      <c r="H3298" s="15" t="e">
        <v>#N/A</v>
      </c>
      <c r="L3298" s="16">
        <v>12</v>
      </c>
      <c r="M3298" s="16">
        <v>15</v>
      </c>
      <c r="N3298" s="17">
        <f>+L3298/(L3298+M3298)</f>
        <v>0.44444444444444442</v>
      </c>
      <c r="T3298" s="19">
        <v>14</v>
      </c>
      <c r="U3298" s="19">
        <v>13</v>
      </c>
      <c r="V3298" s="20">
        <f>(+T3298/(T3298+U3298))</f>
        <v>0.51851851851851849</v>
      </c>
    </row>
    <row r="3299" spans="1:22" x14ac:dyDescent="0.35">
      <c r="A3299" s="11">
        <v>148131</v>
      </c>
      <c r="B3299" s="11" t="s">
        <v>191</v>
      </c>
      <c r="C3299" s="11">
        <v>2014</v>
      </c>
      <c r="D3299" s="12">
        <v>6</v>
      </c>
      <c r="E3299" s="13">
        <v>5</v>
      </c>
      <c r="F3299" s="14">
        <f>+(D3299/(D3299+E3299))</f>
        <v>0.54545454545454541</v>
      </c>
      <c r="G3299" s="15" t="e">
        <v>#N/A</v>
      </c>
      <c r="H3299" s="15" t="e">
        <v>#N/A</v>
      </c>
      <c r="L3299" s="16">
        <v>10</v>
      </c>
      <c r="M3299" s="16">
        <v>18</v>
      </c>
      <c r="N3299" s="17">
        <f>+L3299/(L3299+M3299)</f>
        <v>0.35714285714285715</v>
      </c>
      <c r="T3299" s="19">
        <v>23</v>
      </c>
      <c r="U3299" s="19">
        <v>7</v>
      </c>
      <c r="V3299" s="20">
        <f>(+T3299/(T3299+U3299))</f>
        <v>0.76666666666666672</v>
      </c>
    </row>
    <row r="3300" spans="1:22" x14ac:dyDescent="0.35">
      <c r="A3300" s="11">
        <v>148131</v>
      </c>
      <c r="B3300" s="11" t="s">
        <v>191</v>
      </c>
      <c r="C3300" s="11">
        <v>2015</v>
      </c>
      <c r="D3300" s="12">
        <v>3</v>
      </c>
      <c r="E3300" s="13">
        <v>7</v>
      </c>
      <c r="F3300" s="14">
        <f>+(D3300/(D3300+E3300))</f>
        <v>0.3</v>
      </c>
      <c r="G3300" s="15" t="e">
        <v>#N/A</v>
      </c>
      <c r="H3300" s="15" t="e">
        <v>#N/A</v>
      </c>
      <c r="L3300" s="16">
        <v>13</v>
      </c>
      <c r="M3300" s="16">
        <v>16</v>
      </c>
      <c r="N3300" s="17">
        <f>+L3300/(L3300+M3300)</f>
        <v>0.44827586206896552</v>
      </c>
      <c r="T3300" s="19">
        <v>16</v>
      </c>
      <c r="U3300" s="19">
        <v>12</v>
      </c>
      <c r="V3300" s="20">
        <f>(+T3300/(T3300+U3300))</f>
        <v>0.5714285714285714</v>
      </c>
    </row>
    <row r="3301" spans="1:22" x14ac:dyDescent="0.35">
      <c r="A3301" s="11">
        <v>148131</v>
      </c>
      <c r="B3301" s="11" t="s">
        <v>191</v>
      </c>
      <c r="C3301" s="11">
        <v>2016</v>
      </c>
      <c r="D3301" s="12">
        <v>5</v>
      </c>
      <c r="E3301" s="13">
        <v>6</v>
      </c>
      <c r="F3301" s="14">
        <f>+(D3301/(D3301+E3301))</f>
        <v>0.45454545454545453</v>
      </c>
      <c r="G3301" s="15" t="e">
        <v>#N/A</v>
      </c>
      <c r="H3301" s="15" t="e">
        <v>#N/A</v>
      </c>
      <c r="L3301" s="16">
        <v>20</v>
      </c>
      <c r="M3301" s="16">
        <v>10</v>
      </c>
      <c r="N3301" s="17">
        <f>+L3301/(L3301+M3301)</f>
        <v>0.66666666666666663</v>
      </c>
      <c r="T3301" s="19">
        <v>25</v>
      </c>
      <c r="U3301" s="19">
        <v>6</v>
      </c>
      <c r="V3301" s="20">
        <f>(+T3301/(T3301+U3301))</f>
        <v>0.80645161290322576</v>
      </c>
    </row>
    <row r="3302" spans="1:22" x14ac:dyDescent="0.35">
      <c r="A3302" s="11">
        <v>148131</v>
      </c>
      <c r="B3302" s="11" t="s">
        <v>191</v>
      </c>
      <c r="C3302" s="11">
        <v>2017</v>
      </c>
      <c r="D3302" s="12">
        <v>3</v>
      </c>
      <c r="E3302" s="13">
        <v>8</v>
      </c>
      <c r="F3302" s="14">
        <f>+(D3302/(D3302+E3302))</f>
        <v>0.27272727272727271</v>
      </c>
      <c r="G3302" s="15" t="e">
        <v>#N/A</v>
      </c>
      <c r="H3302" s="15" t="e">
        <v>#N/A</v>
      </c>
      <c r="L3302" s="16">
        <v>25</v>
      </c>
      <c r="M3302" s="16">
        <v>7</v>
      </c>
      <c r="N3302" s="17">
        <f>+L3302/(L3302+M3302)</f>
        <v>0.78125</v>
      </c>
      <c r="O3302" s="18">
        <v>17397</v>
      </c>
      <c r="P3302" s="18">
        <v>1159</v>
      </c>
      <c r="T3302" s="19">
        <v>5</v>
      </c>
      <c r="U3302" s="19">
        <v>23</v>
      </c>
      <c r="V3302" s="20">
        <f>(+T3302/(T3302+U3302))</f>
        <v>0.17857142857142858</v>
      </c>
    </row>
    <row r="3303" spans="1:22" x14ac:dyDescent="0.35">
      <c r="A3303" s="11">
        <v>148131</v>
      </c>
      <c r="B3303" s="11" t="s">
        <v>191</v>
      </c>
      <c r="C3303" s="11">
        <v>2018</v>
      </c>
      <c r="D3303" s="12">
        <v>4</v>
      </c>
      <c r="E3303" s="13">
        <v>7</v>
      </c>
      <c r="F3303" s="14">
        <f>+(D3303/(D3303+E3303))</f>
        <v>0.36363636363636365</v>
      </c>
      <c r="G3303" s="15" t="e">
        <v>#N/A</v>
      </c>
      <c r="H3303" s="15" t="e">
        <v>#N/A</v>
      </c>
      <c r="L3303" s="16">
        <v>9</v>
      </c>
      <c r="M3303" s="16">
        <v>18</v>
      </c>
      <c r="N3303" s="17">
        <f>+L3303/(L3303+M3303)</f>
        <v>0.33333333333333331</v>
      </c>
      <c r="O3303" s="18">
        <v>9738</v>
      </c>
      <c r="P3303" s="18">
        <v>649</v>
      </c>
      <c r="T3303" s="19">
        <v>8</v>
      </c>
      <c r="U3303" s="19">
        <v>19</v>
      </c>
      <c r="V3303" s="20">
        <f>(+T3303/(T3303+U3303))</f>
        <v>0.29629629629629628</v>
      </c>
    </row>
    <row r="3304" spans="1:22" x14ac:dyDescent="0.35">
      <c r="A3304" s="11">
        <v>148131</v>
      </c>
      <c r="B3304" s="11" t="s">
        <v>191</v>
      </c>
      <c r="C3304" s="11">
        <v>2019</v>
      </c>
      <c r="D3304" s="12">
        <v>5</v>
      </c>
      <c r="E3304" s="13">
        <v>6</v>
      </c>
      <c r="F3304" s="14">
        <f>+(D3304/(D3304+E3304))</f>
        <v>0.45454545454545453</v>
      </c>
      <c r="G3304" s="15">
        <v>6050</v>
      </c>
      <c r="H3304" s="15">
        <v>1210</v>
      </c>
      <c r="L3304" s="16">
        <v>9</v>
      </c>
      <c r="M3304" s="16">
        <v>20</v>
      </c>
      <c r="N3304" s="17">
        <f>+L3304/(L3304+M3304)</f>
        <v>0.31034482758620691</v>
      </c>
      <c r="T3304" s="19">
        <v>5</v>
      </c>
      <c r="U3304" s="19">
        <v>22</v>
      </c>
      <c r="V3304" s="20">
        <f>(+T3304/(T3304+U3304))</f>
        <v>0.18518518518518517</v>
      </c>
    </row>
    <row r="3305" spans="1:22" x14ac:dyDescent="0.35">
      <c r="A3305" s="11">
        <v>148131</v>
      </c>
      <c r="B3305" s="11" t="s">
        <v>191</v>
      </c>
      <c r="C3305" s="11">
        <v>2020</v>
      </c>
      <c r="D3305" s="12">
        <v>0</v>
      </c>
      <c r="E3305" s="13">
        <v>2</v>
      </c>
      <c r="F3305" s="14">
        <f>+(D3305/(D3305+E3305))</f>
        <v>0</v>
      </c>
      <c r="G3305" s="15" t="e">
        <v>#N/A</v>
      </c>
      <c r="H3305" s="15" t="e">
        <v>#N/A</v>
      </c>
      <c r="L3305" s="16">
        <v>14</v>
      </c>
      <c r="M3305" s="16">
        <v>14</v>
      </c>
      <c r="N3305" s="17">
        <f>+L3305/(L3305+M3305)</f>
        <v>0.5</v>
      </c>
      <c r="T3305" s="19">
        <v>7</v>
      </c>
      <c r="U3305" s="19">
        <v>21</v>
      </c>
      <c r="V3305" s="20">
        <f>(+T3305/(T3305+U3305))</f>
        <v>0.25</v>
      </c>
    </row>
    <row r="3306" spans="1:22" x14ac:dyDescent="0.35">
      <c r="A3306" s="11">
        <v>148131</v>
      </c>
      <c r="B3306" s="11" t="s">
        <v>191</v>
      </c>
      <c r="C3306" s="11">
        <v>2021</v>
      </c>
      <c r="D3306" s="12">
        <v>4</v>
      </c>
      <c r="E3306" s="13">
        <v>7</v>
      </c>
      <c r="F3306" s="14">
        <f>+(D3306/(D3306+E3306))</f>
        <v>0.36363636363636365</v>
      </c>
      <c r="G3306" s="15" t="e">
        <v>#N/A</v>
      </c>
      <c r="H3306" s="15" t="e">
        <v>#N/A</v>
      </c>
      <c r="L3306" s="16">
        <v>6</v>
      </c>
      <c r="M3306" s="16">
        <v>16</v>
      </c>
      <c r="N3306" s="17">
        <f>+L3306/(L3306+M3306)</f>
        <v>0.27272727272727271</v>
      </c>
      <c r="T3306" s="19">
        <v>2</v>
      </c>
      <c r="U3306" s="19">
        <v>19</v>
      </c>
      <c r="V3306" s="20">
        <f>(+T3306/(T3306+U3306))</f>
        <v>9.5238095238095233E-2</v>
      </c>
    </row>
    <row r="3307" spans="1:22" x14ac:dyDescent="0.35">
      <c r="A3307" s="11">
        <v>148131</v>
      </c>
      <c r="B3307" s="11" t="s">
        <v>191</v>
      </c>
      <c r="C3307" s="11">
        <v>2022</v>
      </c>
      <c r="D3307" s="12">
        <v>4</v>
      </c>
      <c r="E3307" s="13">
        <v>7</v>
      </c>
      <c r="F3307" s="14">
        <f>+(D3307/(D3307+E3307))</f>
        <v>0.36363636363636365</v>
      </c>
      <c r="G3307" s="15" t="e">
        <v>#N/A</v>
      </c>
      <c r="H3307" s="15" t="e">
        <v>#N/A</v>
      </c>
      <c r="L3307" s="16">
        <v>15</v>
      </c>
      <c r="M3307" s="16">
        <v>16</v>
      </c>
      <c r="N3307" s="17">
        <f>+L3307/(L3307+M3307)</f>
        <v>0.4838709677419355</v>
      </c>
      <c r="O3307" s="18">
        <v>3548</v>
      </c>
      <c r="P3307" s="18">
        <v>197</v>
      </c>
      <c r="S3307" s="70" t="e">
        <f>+Q3307/R3307</f>
        <v>#DIV/0!</v>
      </c>
      <c r="T3307" s="19">
        <v>9</v>
      </c>
      <c r="U3307" s="19">
        <v>20</v>
      </c>
      <c r="V3307" s="20">
        <f>(+T3307/(T3307+U3307))</f>
        <v>0.31034482758620691</v>
      </c>
    </row>
    <row r="3308" spans="1:22" x14ac:dyDescent="0.35">
      <c r="A3308" s="11">
        <v>148405</v>
      </c>
      <c r="B3308" s="11" t="s">
        <v>192</v>
      </c>
      <c r="C3308" s="11">
        <v>2004</v>
      </c>
      <c r="D3308" s="12">
        <v>7</v>
      </c>
      <c r="E3308" s="13">
        <v>3</v>
      </c>
      <c r="F3308" s="14">
        <f>+(D3308/(D3308+E3308))</f>
        <v>0.7</v>
      </c>
      <c r="G3308" s="15" t="e">
        <v>#N/A</v>
      </c>
      <c r="H3308" s="15" t="e">
        <v>#N/A</v>
      </c>
      <c r="L3308" s="16">
        <v>13</v>
      </c>
      <c r="M3308" s="16">
        <v>13</v>
      </c>
      <c r="N3308" s="17">
        <f>+L3308/(L3308+M3308)</f>
        <v>0.5</v>
      </c>
      <c r="T3308" s="22">
        <v>16</v>
      </c>
      <c r="U3308" s="22">
        <v>10</v>
      </c>
      <c r="V3308" s="20">
        <f>(+T3308/(T3308+U3308))</f>
        <v>0.61538461538461542</v>
      </c>
    </row>
    <row r="3309" spans="1:22" x14ac:dyDescent="0.35">
      <c r="A3309" s="11">
        <v>148405</v>
      </c>
      <c r="B3309" s="11" t="s">
        <v>192</v>
      </c>
      <c r="C3309" s="11">
        <v>2005</v>
      </c>
      <c r="D3309" s="12">
        <v>7</v>
      </c>
      <c r="E3309" s="13">
        <v>3</v>
      </c>
      <c r="F3309" s="14">
        <f>+(D3309/(D3309+E3309))</f>
        <v>0.7</v>
      </c>
      <c r="G3309" s="15">
        <v>4746</v>
      </c>
      <c r="H3309" s="15">
        <v>949</v>
      </c>
      <c r="L3309" s="16">
        <v>18</v>
      </c>
      <c r="M3309" s="16">
        <v>9</v>
      </c>
      <c r="N3309" s="17">
        <f>+L3309/(L3309+M3309)</f>
        <v>0.66666666666666663</v>
      </c>
      <c r="T3309" s="22">
        <v>22</v>
      </c>
      <c r="U3309" s="22">
        <v>6</v>
      </c>
      <c r="V3309" s="20">
        <f>(+T3309/(T3309+U3309))</f>
        <v>0.7857142857142857</v>
      </c>
    </row>
    <row r="3310" spans="1:22" x14ac:dyDescent="0.35">
      <c r="A3310" s="11">
        <v>148405</v>
      </c>
      <c r="B3310" s="11" t="s">
        <v>192</v>
      </c>
      <c r="C3310" s="11">
        <v>2006</v>
      </c>
      <c r="D3310" s="12">
        <v>7</v>
      </c>
      <c r="E3310" s="13">
        <v>3</v>
      </c>
      <c r="F3310" s="14">
        <f>+(D3310/(D3310+E3310))</f>
        <v>0.7</v>
      </c>
      <c r="G3310" s="15" t="e">
        <v>#N/A</v>
      </c>
      <c r="H3310" s="15" t="e">
        <v>#N/A</v>
      </c>
      <c r="L3310" s="16">
        <v>15</v>
      </c>
      <c r="M3310" s="16">
        <v>12</v>
      </c>
      <c r="N3310" s="17">
        <f>+L3310/(L3310+M3310)</f>
        <v>0.55555555555555558</v>
      </c>
      <c r="T3310" s="22">
        <v>21</v>
      </c>
      <c r="U3310" s="22">
        <v>7</v>
      </c>
      <c r="V3310" s="20">
        <f>(+T3310/(T3310+U3310))</f>
        <v>0.75</v>
      </c>
    </row>
    <row r="3311" spans="1:22" x14ac:dyDescent="0.35">
      <c r="A3311" s="11">
        <v>148405</v>
      </c>
      <c r="B3311" s="11" t="s">
        <v>192</v>
      </c>
      <c r="C3311" s="11">
        <v>2007</v>
      </c>
      <c r="D3311" s="12">
        <v>7</v>
      </c>
      <c r="E3311" s="13">
        <v>3</v>
      </c>
      <c r="F3311" s="14">
        <f>+(D3311/(D3311+E3311))</f>
        <v>0.7</v>
      </c>
      <c r="G3311" s="15" t="e">
        <v>#N/A</v>
      </c>
      <c r="H3311" s="15" t="e">
        <v>#N/A</v>
      </c>
      <c r="L3311" s="16">
        <v>3</v>
      </c>
      <c r="M3311" s="16">
        <v>22</v>
      </c>
      <c r="N3311" s="17">
        <f>+L3311/(L3311+M3311)</f>
        <v>0.12</v>
      </c>
      <c r="T3311" s="22">
        <v>8</v>
      </c>
      <c r="U3311" s="22">
        <v>17</v>
      </c>
      <c r="V3311" s="20">
        <f>(+T3311/(T3311+U3311))</f>
        <v>0.32</v>
      </c>
    </row>
    <row r="3312" spans="1:22" x14ac:dyDescent="0.35">
      <c r="A3312" s="11">
        <v>148405</v>
      </c>
      <c r="B3312" s="11" t="s">
        <v>192</v>
      </c>
      <c r="C3312" s="11">
        <v>2008</v>
      </c>
      <c r="D3312" s="12">
        <v>2</v>
      </c>
      <c r="E3312" s="13">
        <v>8</v>
      </c>
      <c r="F3312" s="14">
        <f>+(D3312/(D3312+E3312))</f>
        <v>0.2</v>
      </c>
      <c r="G3312" s="15" t="e">
        <v>#N/A</v>
      </c>
      <c r="H3312" s="15" t="e">
        <v>#N/A</v>
      </c>
      <c r="L3312" s="16">
        <v>1</v>
      </c>
      <c r="M3312" s="16">
        <v>24</v>
      </c>
      <c r="N3312" s="17">
        <f>+L3312/(L3312+M3312)</f>
        <v>0.04</v>
      </c>
      <c r="T3312" s="22">
        <v>15</v>
      </c>
      <c r="U3312" s="22">
        <v>10</v>
      </c>
      <c r="V3312" s="20">
        <f>(+T3312/(T3312+U3312))</f>
        <v>0.6</v>
      </c>
    </row>
    <row r="3313" spans="1:22" x14ac:dyDescent="0.35">
      <c r="A3313" s="11">
        <v>148405</v>
      </c>
      <c r="B3313" s="11" t="s">
        <v>192</v>
      </c>
      <c r="C3313" s="11">
        <v>2009</v>
      </c>
      <c r="D3313" s="12">
        <v>1</v>
      </c>
      <c r="E3313" s="13">
        <v>9</v>
      </c>
      <c r="F3313" s="14">
        <f>+(D3313/(D3313+E3313))</f>
        <v>0.1</v>
      </c>
      <c r="G3313" s="15" t="e">
        <v>#N/A</v>
      </c>
      <c r="H3313" s="15" t="e">
        <v>#N/A</v>
      </c>
      <c r="L3313" s="16">
        <v>17</v>
      </c>
      <c r="M3313" s="16">
        <v>10</v>
      </c>
      <c r="N3313" s="17">
        <f>+L3313/(L3313+M3313)</f>
        <v>0.62962962962962965</v>
      </c>
      <c r="T3313" s="22">
        <v>8</v>
      </c>
      <c r="U3313" s="22">
        <v>18</v>
      </c>
      <c r="V3313" s="20">
        <f>(+T3313/(T3313+U3313))</f>
        <v>0.30769230769230771</v>
      </c>
    </row>
    <row r="3314" spans="1:22" x14ac:dyDescent="0.35">
      <c r="A3314" s="11">
        <v>148405</v>
      </c>
      <c r="B3314" s="11" t="s">
        <v>192</v>
      </c>
      <c r="C3314" s="11">
        <v>2010</v>
      </c>
      <c r="D3314" s="12">
        <v>0</v>
      </c>
      <c r="E3314" s="13">
        <v>10</v>
      </c>
      <c r="F3314" s="14">
        <f>+(D3314/(D3314+E3314))</f>
        <v>0</v>
      </c>
      <c r="G3314" s="15" t="e">
        <v>#N/A</v>
      </c>
      <c r="H3314" s="15" t="e">
        <v>#N/A</v>
      </c>
      <c r="L3314" s="16">
        <v>14</v>
      </c>
      <c r="M3314" s="16">
        <v>12</v>
      </c>
      <c r="N3314" s="17">
        <f>+L3314/(L3314+M3314)</f>
        <v>0.53846153846153844</v>
      </c>
      <c r="T3314" s="22">
        <v>8</v>
      </c>
      <c r="U3314" s="22">
        <v>18</v>
      </c>
      <c r="V3314" s="20">
        <f>(+T3314/(T3314+U3314))</f>
        <v>0.30769230769230771</v>
      </c>
    </row>
    <row r="3315" spans="1:22" x14ac:dyDescent="0.35">
      <c r="A3315" s="11">
        <v>148405</v>
      </c>
      <c r="B3315" s="11" t="s">
        <v>192</v>
      </c>
      <c r="C3315" s="11">
        <v>2011</v>
      </c>
      <c r="D3315" s="12">
        <v>0</v>
      </c>
      <c r="E3315" s="13">
        <v>10</v>
      </c>
      <c r="F3315" s="14">
        <f>+(D3315/(D3315+E3315))</f>
        <v>0</v>
      </c>
      <c r="G3315" s="15" t="e">
        <v>#N/A</v>
      </c>
      <c r="H3315" s="15" t="e">
        <v>#N/A</v>
      </c>
      <c r="L3315" s="16">
        <v>10</v>
      </c>
      <c r="M3315" s="16">
        <v>15</v>
      </c>
      <c r="N3315" s="17">
        <f>+L3315/(L3315+M3315)</f>
        <v>0.4</v>
      </c>
      <c r="T3315" s="22">
        <v>13</v>
      </c>
      <c r="U3315" s="22">
        <v>13</v>
      </c>
      <c r="V3315" s="20">
        <f>(+T3315/(T3315+U3315))</f>
        <v>0.5</v>
      </c>
    </row>
    <row r="3316" spans="1:22" x14ac:dyDescent="0.35">
      <c r="A3316" s="11">
        <v>148405</v>
      </c>
      <c r="B3316" s="11" t="s">
        <v>192</v>
      </c>
      <c r="C3316" s="11">
        <v>2012</v>
      </c>
      <c r="D3316" s="12">
        <v>2</v>
      </c>
      <c r="E3316" s="13">
        <v>9</v>
      </c>
      <c r="F3316" s="14">
        <f>+(D3316/(D3316+E3316))</f>
        <v>0.18181818181818182</v>
      </c>
      <c r="G3316" s="15" t="e">
        <v>#N/A</v>
      </c>
      <c r="H3316" s="15" t="e">
        <v>#N/A</v>
      </c>
      <c r="L3316" s="16">
        <v>12</v>
      </c>
      <c r="M3316" s="16">
        <v>14</v>
      </c>
      <c r="N3316" s="17">
        <f>+L3316/(L3316+M3316)</f>
        <v>0.46153846153846156</v>
      </c>
      <c r="T3316" s="22">
        <v>5</v>
      </c>
      <c r="U3316" s="22">
        <v>20</v>
      </c>
      <c r="V3316" s="20">
        <f>(+T3316/(T3316+U3316))</f>
        <v>0.2</v>
      </c>
    </row>
    <row r="3317" spans="1:22" x14ac:dyDescent="0.35">
      <c r="A3317" s="11">
        <v>148405</v>
      </c>
      <c r="B3317" s="11" t="s">
        <v>192</v>
      </c>
      <c r="C3317" s="11">
        <v>2013</v>
      </c>
      <c r="D3317" s="12">
        <v>1</v>
      </c>
      <c r="E3317" s="13">
        <v>9</v>
      </c>
      <c r="F3317" s="14">
        <f>+(D3317/(D3317+E3317))</f>
        <v>0.1</v>
      </c>
      <c r="G3317" s="15" t="e">
        <v>#N/A</v>
      </c>
      <c r="H3317" s="15" t="e">
        <v>#N/A</v>
      </c>
      <c r="L3317" s="16">
        <v>8</v>
      </c>
      <c r="M3317" s="16">
        <v>18</v>
      </c>
      <c r="N3317" s="17">
        <f>+L3317/(L3317+M3317)</f>
        <v>0.30769230769230771</v>
      </c>
      <c r="T3317" s="22">
        <v>8</v>
      </c>
      <c r="U3317" s="22">
        <v>18</v>
      </c>
      <c r="V3317" s="20">
        <f>(+T3317/(T3317+U3317))</f>
        <v>0.30769230769230771</v>
      </c>
    </row>
    <row r="3318" spans="1:22" x14ac:dyDescent="0.35">
      <c r="A3318" s="11">
        <v>148405</v>
      </c>
      <c r="B3318" s="11" t="s">
        <v>192</v>
      </c>
      <c r="C3318" s="11">
        <v>2014</v>
      </c>
      <c r="D3318" s="12">
        <v>2</v>
      </c>
      <c r="E3318" s="13">
        <v>8</v>
      </c>
      <c r="F3318" s="14">
        <f>+(D3318/(D3318+E3318))</f>
        <v>0.2</v>
      </c>
      <c r="G3318" s="15" t="e">
        <v>#N/A</v>
      </c>
      <c r="H3318" s="15" t="e">
        <v>#N/A</v>
      </c>
      <c r="L3318" s="16">
        <v>20</v>
      </c>
      <c r="M3318" s="16">
        <v>15</v>
      </c>
      <c r="N3318" s="17">
        <f>+L3318/(L3318+M3318)</f>
        <v>0.5714285714285714</v>
      </c>
      <c r="T3318" s="22">
        <v>9</v>
      </c>
      <c r="U3318" s="22">
        <v>16</v>
      </c>
      <c r="V3318" s="20">
        <f>(+T3318/(T3318+U3318))</f>
        <v>0.36</v>
      </c>
    </row>
    <row r="3319" spans="1:22" x14ac:dyDescent="0.35">
      <c r="A3319" s="11">
        <v>148405</v>
      </c>
      <c r="B3319" s="11" t="s">
        <v>192</v>
      </c>
      <c r="C3319" s="11">
        <v>2015</v>
      </c>
      <c r="D3319" s="12">
        <v>3</v>
      </c>
      <c r="E3319" s="13">
        <v>7</v>
      </c>
      <c r="F3319" s="14">
        <f>+(D3319/(D3319+E3319))</f>
        <v>0.3</v>
      </c>
      <c r="G3319" s="15" t="e">
        <v>#N/A</v>
      </c>
      <c r="H3319" s="15" t="e">
        <v>#N/A</v>
      </c>
      <c r="L3319" s="16">
        <v>7</v>
      </c>
      <c r="M3319" s="16">
        <v>18</v>
      </c>
      <c r="N3319" s="17">
        <f>+L3319/(L3319+M3319)</f>
        <v>0.28000000000000003</v>
      </c>
      <c r="T3319" s="22">
        <v>6</v>
      </c>
      <c r="U3319" s="22">
        <v>19</v>
      </c>
      <c r="V3319" s="20">
        <f>(+T3319/(T3319+U3319))</f>
        <v>0.24</v>
      </c>
    </row>
    <row r="3320" spans="1:22" x14ac:dyDescent="0.35">
      <c r="A3320" s="11">
        <v>148405</v>
      </c>
      <c r="B3320" s="11" t="s">
        <v>192</v>
      </c>
      <c r="C3320" s="11">
        <v>2016</v>
      </c>
      <c r="D3320" s="12">
        <v>1</v>
      </c>
      <c r="E3320" s="13">
        <v>9</v>
      </c>
      <c r="F3320" s="14">
        <f>+(D3320/(D3320+E3320))</f>
        <v>0.1</v>
      </c>
      <c r="G3320" s="15" t="e">
        <v>#N/A</v>
      </c>
      <c r="H3320" s="15" t="e">
        <v>#N/A</v>
      </c>
      <c r="L3320" s="16">
        <v>13</v>
      </c>
      <c r="M3320" s="16">
        <v>12</v>
      </c>
      <c r="N3320" s="17">
        <f>+L3320/(L3320+M3320)</f>
        <v>0.52</v>
      </c>
      <c r="T3320" s="22">
        <v>3</v>
      </c>
      <c r="U3320" s="22">
        <v>22</v>
      </c>
      <c r="V3320" s="20">
        <f>(+T3320/(T3320+U3320))</f>
        <v>0.12</v>
      </c>
    </row>
    <row r="3321" spans="1:22" x14ac:dyDescent="0.35">
      <c r="A3321" s="11">
        <v>148405</v>
      </c>
      <c r="B3321" s="11" t="s">
        <v>192</v>
      </c>
      <c r="C3321" s="11">
        <v>2017</v>
      </c>
      <c r="D3321" s="12">
        <v>1</v>
      </c>
      <c r="E3321" s="13">
        <v>8</v>
      </c>
      <c r="F3321" s="14">
        <f>+(D3321/(D3321+E3321))</f>
        <v>0.1111111111111111</v>
      </c>
      <c r="G3321" s="15" t="e">
        <v>#N/A</v>
      </c>
      <c r="H3321" s="15" t="e">
        <v>#N/A</v>
      </c>
      <c r="L3321" s="16">
        <v>9</v>
      </c>
      <c r="M3321" s="16">
        <v>16</v>
      </c>
      <c r="N3321" s="17">
        <f>+L3321/(L3321+M3321)</f>
        <v>0.36</v>
      </c>
      <c r="O3321" s="18">
        <v>3332</v>
      </c>
      <c r="P3321" s="18">
        <v>277</v>
      </c>
      <c r="T3321" s="22">
        <v>8</v>
      </c>
      <c r="U3321" s="22">
        <v>17</v>
      </c>
      <c r="V3321" s="20">
        <f>(+T3321/(T3321+U3321))</f>
        <v>0.32</v>
      </c>
    </row>
    <row r="3322" spans="1:22" x14ac:dyDescent="0.35">
      <c r="A3322" s="11">
        <v>148405</v>
      </c>
      <c r="B3322" s="11" t="s">
        <v>192</v>
      </c>
      <c r="C3322" s="11">
        <v>2018</v>
      </c>
      <c r="D3322" s="12">
        <v>3</v>
      </c>
      <c r="E3322" s="13">
        <v>7</v>
      </c>
      <c r="F3322" s="14">
        <f>+(D3322/(D3322+E3322))</f>
        <v>0.3</v>
      </c>
      <c r="G3322" s="15" t="e">
        <v>#N/A</v>
      </c>
      <c r="H3322" s="15" t="e">
        <v>#N/A</v>
      </c>
      <c r="L3322" s="16">
        <v>11</v>
      </c>
      <c r="M3322" s="16">
        <v>14</v>
      </c>
      <c r="N3322" s="17">
        <f>+L3322/(L3322+M3322)</f>
        <v>0.44</v>
      </c>
      <c r="O3322" s="18">
        <v>2610</v>
      </c>
      <c r="P3322" s="18">
        <v>237</v>
      </c>
      <c r="T3322" s="22">
        <v>5</v>
      </c>
      <c r="U3322" s="22">
        <v>20</v>
      </c>
      <c r="V3322" s="20">
        <f>(+T3322/(T3322+U3322))</f>
        <v>0.2</v>
      </c>
    </row>
    <row r="3323" spans="1:22" x14ac:dyDescent="0.35">
      <c r="A3323" s="11">
        <v>148405</v>
      </c>
      <c r="B3323" s="11" t="s">
        <v>192</v>
      </c>
      <c r="C3323" s="11">
        <v>2019</v>
      </c>
      <c r="D3323" s="12">
        <v>1</v>
      </c>
      <c r="E3323" s="13">
        <v>9</v>
      </c>
      <c r="F3323" s="14">
        <f>+(D3323/(D3323+E3323))</f>
        <v>0.1</v>
      </c>
      <c r="G3323" s="15" t="e">
        <v>#N/A</v>
      </c>
      <c r="H3323" s="15" t="e">
        <v>#N/A</v>
      </c>
      <c r="L3323" s="16">
        <v>12</v>
      </c>
      <c r="M3323" s="16">
        <v>14</v>
      </c>
      <c r="N3323" s="17">
        <f>+L3323/(L3323+M3323)</f>
        <v>0.46153846153846156</v>
      </c>
      <c r="T3323" s="22">
        <v>2</v>
      </c>
      <c r="U3323" s="22">
        <v>23</v>
      </c>
      <c r="V3323" s="20">
        <f>(+T3323/(T3323+U3323))</f>
        <v>0.08</v>
      </c>
    </row>
    <row r="3324" spans="1:22" x14ac:dyDescent="0.35">
      <c r="A3324" s="11">
        <v>148405</v>
      </c>
      <c r="B3324" s="11" t="s">
        <v>192</v>
      </c>
      <c r="C3324" s="11">
        <v>2020</v>
      </c>
      <c r="D3324" s="12">
        <v>1</v>
      </c>
      <c r="E3324" s="13">
        <v>3</v>
      </c>
      <c r="F3324" s="14">
        <f>+(D3324/(D3324+E3324))</f>
        <v>0.25</v>
      </c>
      <c r="G3324" s="15" t="e">
        <v>#N/A</v>
      </c>
      <c r="H3324" s="15" t="e">
        <v>#N/A</v>
      </c>
      <c r="L3324" s="16">
        <v>11</v>
      </c>
      <c r="M3324" s="16">
        <v>4</v>
      </c>
      <c r="N3324" s="17">
        <f>+L3324/(L3324+M3324)</f>
        <v>0.73333333333333328</v>
      </c>
      <c r="T3324" s="22">
        <v>4</v>
      </c>
      <c r="U3324" s="22">
        <v>21</v>
      </c>
      <c r="V3324" s="20">
        <f>(+T3324/(T3324+U3324))</f>
        <v>0.16</v>
      </c>
    </row>
    <row r="3325" spans="1:22" x14ac:dyDescent="0.35">
      <c r="A3325" s="11">
        <v>148405</v>
      </c>
      <c r="B3325" s="11" t="s">
        <v>192</v>
      </c>
      <c r="C3325" s="11">
        <v>2021</v>
      </c>
      <c r="D3325" s="12">
        <v>2</v>
      </c>
      <c r="E3325" s="13">
        <v>8</v>
      </c>
      <c r="F3325" s="14">
        <f>+(D3325/(D3325+E3325))</f>
        <v>0.2</v>
      </c>
      <c r="G3325" s="15" t="e">
        <v>#N/A</v>
      </c>
      <c r="H3325" s="15" t="e">
        <v>#N/A</v>
      </c>
      <c r="L3325" s="16">
        <v>9</v>
      </c>
      <c r="M3325" s="16">
        <v>5</v>
      </c>
      <c r="N3325" s="17">
        <f>+L3325/(L3325+M3325)</f>
        <v>0.6428571428571429</v>
      </c>
      <c r="T3325" s="22">
        <v>0</v>
      </c>
      <c r="U3325" s="22">
        <v>8</v>
      </c>
      <c r="V3325" s="20">
        <f>(+T3325/(T3325+U3325))</f>
        <v>0</v>
      </c>
    </row>
    <row r="3326" spans="1:22" x14ac:dyDescent="0.35">
      <c r="A3326" s="11">
        <v>148405</v>
      </c>
      <c r="B3326" s="11" t="s">
        <v>192</v>
      </c>
      <c r="C3326" s="11">
        <v>2022</v>
      </c>
      <c r="D3326" s="12">
        <v>1</v>
      </c>
      <c r="E3326" s="13">
        <v>9</v>
      </c>
      <c r="F3326" s="14">
        <f>+(D3326/(D3326+E3326))</f>
        <v>0.1</v>
      </c>
      <c r="G3326" s="15" t="e">
        <v>#N/A</v>
      </c>
      <c r="H3326" s="15" t="e">
        <v>#N/A</v>
      </c>
      <c r="L3326" s="16">
        <v>15</v>
      </c>
      <c r="M3326" s="16">
        <v>9</v>
      </c>
      <c r="N3326" s="17">
        <f>+L3326/(L3326+M3326)</f>
        <v>0.625</v>
      </c>
      <c r="O3326" s="18">
        <v>2388</v>
      </c>
      <c r="P3326" s="18">
        <v>217</v>
      </c>
      <c r="S3326" s="70" t="e">
        <f>+Q3326/R3326</f>
        <v>#DIV/0!</v>
      </c>
      <c r="T3326" s="22">
        <v>16</v>
      </c>
      <c r="U3326" s="22">
        <v>11</v>
      </c>
      <c r="V3326" s="20">
        <f>(+T3326/(T3326+U3326))</f>
        <v>0.59259259259259256</v>
      </c>
    </row>
    <row r="3327" spans="1:22" x14ac:dyDescent="0.35">
      <c r="A3327" s="11">
        <v>148487</v>
      </c>
      <c r="B3327" s="11" t="s">
        <v>193</v>
      </c>
      <c r="C3327" s="11">
        <v>2004</v>
      </c>
      <c r="D3327" s="24"/>
      <c r="E3327" s="28"/>
      <c r="F3327" s="29"/>
      <c r="G3327" s="30"/>
      <c r="H3327" s="30"/>
      <c r="I3327" s="30"/>
      <c r="J3327" s="30"/>
      <c r="K3327" s="30"/>
      <c r="N3327" s="17" t="e">
        <f>+L3327/(L3327+M3327)</f>
        <v>#DIV/0!</v>
      </c>
      <c r="V3327" s="20" t="e">
        <f>(+T3327/(T3327+U3327))</f>
        <v>#DIV/0!</v>
      </c>
    </row>
    <row r="3328" spans="1:22" x14ac:dyDescent="0.35">
      <c r="A3328" s="11">
        <v>148487</v>
      </c>
      <c r="B3328" s="11" t="s">
        <v>193</v>
      </c>
      <c r="C3328" s="11">
        <v>2005</v>
      </c>
      <c r="D3328" s="24"/>
      <c r="E3328" s="28"/>
      <c r="F3328" s="29"/>
      <c r="G3328" s="30"/>
      <c r="H3328" s="30"/>
      <c r="I3328" s="30"/>
      <c r="J3328" s="30"/>
      <c r="K3328" s="30"/>
      <c r="N3328" s="17" t="e">
        <f>+L3328/(L3328+M3328)</f>
        <v>#DIV/0!</v>
      </c>
      <c r="V3328" s="20" t="e">
        <f>(+T3328/(T3328+U3328))</f>
        <v>#DIV/0!</v>
      </c>
    </row>
    <row r="3329" spans="1:22" x14ac:dyDescent="0.35">
      <c r="A3329" s="11">
        <v>148487</v>
      </c>
      <c r="B3329" s="11" t="s">
        <v>193</v>
      </c>
      <c r="C3329" s="11">
        <v>2006</v>
      </c>
      <c r="D3329" s="24"/>
      <c r="E3329" s="28"/>
      <c r="F3329" s="29"/>
      <c r="G3329" s="30"/>
      <c r="H3329" s="30"/>
      <c r="I3329" s="30"/>
      <c r="J3329" s="30"/>
      <c r="K3329" s="30"/>
      <c r="N3329" s="17" t="e">
        <f>+L3329/(L3329+M3329)</f>
        <v>#DIV/0!</v>
      </c>
      <c r="V3329" s="20" t="e">
        <f>(+T3329/(T3329+U3329))</f>
        <v>#DIV/0!</v>
      </c>
    </row>
    <row r="3330" spans="1:22" x14ac:dyDescent="0.35">
      <c r="A3330" s="11">
        <v>148487</v>
      </c>
      <c r="B3330" s="11" t="s">
        <v>193</v>
      </c>
      <c r="C3330" s="11">
        <v>2007</v>
      </c>
      <c r="D3330" s="24"/>
      <c r="E3330" s="28"/>
      <c r="F3330" s="29"/>
      <c r="G3330" s="30"/>
      <c r="H3330" s="30"/>
      <c r="I3330" s="30"/>
      <c r="J3330" s="30"/>
      <c r="K3330" s="30"/>
      <c r="N3330" s="17" t="e">
        <f>+L3330/(L3330+M3330)</f>
        <v>#DIV/0!</v>
      </c>
      <c r="V3330" s="20" t="e">
        <f>(+T3330/(T3330+U3330))</f>
        <v>#DIV/0!</v>
      </c>
    </row>
    <row r="3331" spans="1:22" x14ac:dyDescent="0.35">
      <c r="A3331" s="11">
        <v>148487</v>
      </c>
      <c r="B3331" s="11" t="s">
        <v>193</v>
      </c>
      <c r="C3331" s="11">
        <v>2008</v>
      </c>
      <c r="D3331" s="24"/>
      <c r="E3331" s="28"/>
      <c r="F3331" s="29"/>
      <c r="G3331" s="30"/>
      <c r="H3331" s="30"/>
      <c r="I3331" s="30"/>
      <c r="J3331" s="30"/>
      <c r="K3331" s="30"/>
      <c r="N3331" s="17" t="e">
        <f>+L3331/(L3331+M3331)</f>
        <v>#DIV/0!</v>
      </c>
      <c r="V3331" s="20" t="e">
        <f>(+T3331/(T3331+U3331))</f>
        <v>#DIV/0!</v>
      </c>
    </row>
    <row r="3332" spans="1:22" x14ac:dyDescent="0.35">
      <c r="A3332" s="11">
        <v>148487</v>
      </c>
      <c r="B3332" s="11" t="s">
        <v>193</v>
      </c>
      <c r="C3332" s="11">
        <v>2009</v>
      </c>
      <c r="D3332" s="24"/>
      <c r="E3332" s="28"/>
      <c r="F3332" s="29"/>
      <c r="G3332" s="30"/>
      <c r="H3332" s="30"/>
      <c r="I3332" s="30"/>
      <c r="J3332" s="30"/>
      <c r="K3332" s="30"/>
      <c r="N3332" s="17" t="e">
        <f>+L3332/(L3332+M3332)</f>
        <v>#DIV/0!</v>
      </c>
      <c r="V3332" s="20" t="e">
        <f>(+T3332/(T3332+U3332))</f>
        <v>#DIV/0!</v>
      </c>
    </row>
    <row r="3333" spans="1:22" x14ac:dyDescent="0.35">
      <c r="A3333" s="11">
        <v>148487</v>
      </c>
      <c r="B3333" s="11" t="s">
        <v>193</v>
      </c>
      <c r="C3333" s="11">
        <v>2010</v>
      </c>
      <c r="D3333" s="24"/>
      <c r="E3333" s="28"/>
      <c r="F3333" s="29"/>
      <c r="G3333" s="30"/>
      <c r="H3333" s="30"/>
      <c r="I3333" s="30"/>
      <c r="J3333" s="30"/>
      <c r="K3333" s="30"/>
      <c r="N3333" s="17" t="e">
        <f>+L3333/(L3333+M3333)</f>
        <v>#DIV/0!</v>
      </c>
      <c r="V3333" s="20" t="e">
        <f>(+T3333/(T3333+U3333))</f>
        <v>#DIV/0!</v>
      </c>
    </row>
    <row r="3334" spans="1:22" x14ac:dyDescent="0.35">
      <c r="A3334" s="11">
        <v>148487</v>
      </c>
      <c r="B3334" s="11" t="s">
        <v>193</v>
      </c>
      <c r="C3334" s="11">
        <v>2011</v>
      </c>
      <c r="D3334" s="24"/>
      <c r="E3334" s="28"/>
      <c r="F3334" s="29"/>
      <c r="G3334" s="30"/>
      <c r="H3334" s="30"/>
      <c r="I3334" s="30"/>
      <c r="J3334" s="30"/>
      <c r="K3334" s="30"/>
      <c r="L3334" s="16">
        <v>4</v>
      </c>
      <c r="M3334" s="16">
        <v>24</v>
      </c>
      <c r="N3334" s="17">
        <f>+L3334/(L3334+M3334)</f>
        <v>0.14285714285714285</v>
      </c>
      <c r="T3334" s="19">
        <v>13</v>
      </c>
      <c r="U3334" s="19">
        <v>16</v>
      </c>
      <c r="V3334" s="20">
        <f>(+T3334/(T3334+U3334))</f>
        <v>0.44827586206896552</v>
      </c>
    </row>
    <row r="3335" spans="1:22" x14ac:dyDescent="0.35">
      <c r="A3335" s="11">
        <v>148487</v>
      </c>
      <c r="B3335" s="11" t="s">
        <v>193</v>
      </c>
      <c r="C3335" s="11">
        <v>2012</v>
      </c>
      <c r="D3335" s="24"/>
      <c r="E3335" s="28"/>
      <c r="F3335" s="29"/>
      <c r="G3335" s="30"/>
      <c r="H3335" s="30"/>
      <c r="I3335" s="30"/>
      <c r="J3335" s="30"/>
      <c r="K3335" s="30"/>
      <c r="L3335" s="16">
        <v>9</v>
      </c>
      <c r="M3335" s="16">
        <v>23</v>
      </c>
      <c r="N3335" s="17">
        <f>+L3335/(L3335+M3335)</f>
        <v>0.28125</v>
      </c>
      <c r="T3335" s="19">
        <v>15</v>
      </c>
      <c r="U3335" s="19">
        <v>16</v>
      </c>
      <c r="V3335" s="20">
        <f>(+T3335/(T3335+U3335))</f>
        <v>0.4838709677419355</v>
      </c>
    </row>
    <row r="3336" spans="1:22" x14ac:dyDescent="0.35">
      <c r="A3336" s="11">
        <v>148487</v>
      </c>
      <c r="B3336" s="11" t="s">
        <v>193</v>
      </c>
      <c r="C3336" s="11">
        <v>2013</v>
      </c>
      <c r="D3336" s="24"/>
      <c r="E3336" s="28"/>
      <c r="F3336" s="29"/>
      <c r="G3336" s="30"/>
      <c r="H3336" s="30"/>
      <c r="I3336" s="30"/>
      <c r="J3336" s="30"/>
      <c r="K3336" s="30"/>
      <c r="L3336" s="16">
        <v>15</v>
      </c>
      <c r="M3336" s="16">
        <v>16</v>
      </c>
      <c r="N3336" s="17">
        <f>+L3336/(L3336+M3336)</f>
        <v>0.4838709677419355</v>
      </c>
      <c r="T3336" s="19">
        <v>26</v>
      </c>
      <c r="U3336" s="19">
        <v>7</v>
      </c>
      <c r="V3336" s="20">
        <f>(+T3336/(T3336+U3336))</f>
        <v>0.78787878787878785</v>
      </c>
    </row>
    <row r="3337" spans="1:22" x14ac:dyDescent="0.35">
      <c r="A3337" s="11">
        <v>148487</v>
      </c>
      <c r="B3337" s="11" t="s">
        <v>193</v>
      </c>
      <c r="C3337" s="11">
        <v>2014</v>
      </c>
      <c r="D3337" s="24"/>
      <c r="E3337" s="28"/>
      <c r="F3337" s="29"/>
      <c r="G3337" s="30"/>
      <c r="H3337" s="30"/>
      <c r="I3337" s="30"/>
      <c r="J3337" s="30"/>
      <c r="K3337" s="30"/>
      <c r="L3337" s="16">
        <v>16</v>
      </c>
      <c r="M3337" s="16">
        <v>16</v>
      </c>
      <c r="N3337" s="17">
        <f>+L3337/(L3337+M3337)</f>
        <v>0.5</v>
      </c>
      <c r="T3337" s="19">
        <v>19</v>
      </c>
      <c r="U3337" s="19">
        <v>12</v>
      </c>
      <c r="V3337" s="20">
        <f>(+T3337/(T3337+U3337))</f>
        <v>0.61290322580645162</v>
      </c>
    </row>
    <row r="3338" spans="1:22" x14ac:dyDescent="0.35">
      <c r="A3338" s="11">
        <v>148487</v>
      </c>
      <c r="B3338" s="11" t="s">
        <v>193</v>
      </c>
      <c r="C3338" s="11">
        <v>2015</v>
      </c>
      <c r="D3338" s="24"/>
      <c r="E3338" s="28"/>
      <c r="F3338" s="29"/>
      <c r="G3338" s="30"/>
      <c r="H3338" s="30"/>
      <c r="I3338" s="30"/>
      <c r="J3338" s="30"/>
      <c r="K3338" s="30"/>
      <c r="L3338" s="16">
        <v>17</v>
      </c>
      <c r="M3338" s="16">
        <v>13</v>
      </c>
      <c r="N3338" s="17">
        <f>+L3338/(L3338+M3338)</f>
        <v>0.56666666666666665</v>
      </c>
      <c r="T3338" s="19">
        <v>7</v>
      </c>
      <c r="U3338" s="19">
        <v>21</v>
      </c>
      <c r="V3338" s="20">
        <f>(+T3338/(T3338+U3338))</f>
        <v>0.25</v>
      </c>
    </row>
    <row r="3339" spans="1:22" x14ac:dyDescent="0.35">
      <c r="A3339" s="11">
        <v>148487</v>
      </c>
      <c r="B3339" s="11" t="s">
        <v>193</v>
      </c>
      <c r="C3339" s="11">
        <v>2016</v>
      </c>
      <c r="D3339" s="24"/>
      <c r="E3339" s="28"/>
      <c r="F3339" s="29"/>
      <c r="G3339" s="30"/>
      <c r="H3339" s="30"/>
      <c r="I3339" s="30"/>
      <c r="J3339" s="30"/>
      <c r="K3339" s="30"/>
      <c r="L3339" s="16">
        <v>12</v>
      </c>
      <c r="M3339" s="16">
        <v>16</v>
      </c>
      <c r="N3339" s="17">
        <f>+L3339/(L3339+M3339)</f>
        <v>0.42857142857142855</v>
      </c>
      <c r="T3339" s="19">
        <v>14</v>
      </c>
      <c r="U3339" s="19">
        <v>15</v>
      </c>
      <c r="V3339" s="20">
        <f>(+T3339/(T3339+U3339))</f>
        <v>0.48275862068965519</v>
      </c>
    </row>
    <row r="3340" spans="1:22" x14ac:dyDescent="0.35">
      <c r="A3340" s="11">
        <v>148487</v>
      </c>
      <c r="B3340" s="11" t="s">
        <v>193</v>
      </c>
      <c r="C3340" s="11">
        <v>2017</v>
      </c>
      <c r="D3340" s="24"/>
      <c r="E3340" s="28"/>
      <c r="F3340" s="29"/>
      <c r="G3340" s="30"/>
      <c r="H3340" s="30"/>
      <c r="I3340" s="30"/>
      <c r="J3340" s="30"/>
      <c r="K3340" s="30"/>
      <c r="L3340" s="16">
        <v>12</v>
      </c>
      <c r="M3340" s="16">
        <v>17</v>
      </c>
      <c r="N3340" s="17">
        <f>+L3340/(L3340+M3340)</f>
        <v>0.41379310344827586</v>
      </c>
      <c r="T3340" s="19">
        <v>13</v>
      </c>
      <c r="U3340" s="19">
        <v>17</v>
      </c>
      <c r="V3340" s="20">
        <f>(+T3340/(T3340+U3340))</f>
        <v>0.43333333333333335</v>
      </c>
    </row>
    <row r="3341" spans="1:22" x14ac:dyDescent="0.35">
      <c r="A3341" s="11">
        <v>148487</v>
      </c>
      <c r="B3341" s="11" t="s">
        <v>193</v>
      </c>
      <c r="C3341" s="11">
        <v>2018</v>
      </c>
      <c r="D3341" s="24"/>
      <c r="E3341" s="28"/>
      <c r="F3341" s="29"/>
      <c r="G3341" s="30"/>
      <c r="H3341" s="30"/>
      <c r="I3341" s="30"/>
      <c r="J3341" s="30"/>
      <c r="K3341" s="30"/>
      <c r="L3341" s="16">
        <v>26</v>
      </c>
      <c r="M3341" s="16">
        <v>8</v>
      </c>
      <c r="N3341" s="17">
        <f>+L3341/(L3341+M3341)</f>
        <v>0.76470588235294112</v>
      </c>
      <c r="T3341" s="19">
        <v>15</v>
      </c>
      <c r="U3341" s="19">
        <v>16</v>
      </c>
      <c r="V3341" s="20">
        <f>(+T3341/(T3341+U3341))</f>
        <v>0.4838709677419355</v>
      </c>
    </row>
    <row r="3342" spans="1:22" x14ac:dyDescent="0.35">
      <c r="A3342" s="11">
        <v>148487</v>
      </c>
      <c r="B3342" s="11" t="s">
        <v>193</v>
      </c>
      <c r="C3342" s="11">
        <v>2019</v>
      </c>
      <c r="D3342" s="24"/>
      <c r="E3342" s="28"/>
      <c r="F3342" s="29"/>
      <c r="G3342" s="30"/>
      <c r="H3342" s="30"/>
      <c r="I3342" s="30"/>
      <c r="J3342" s="30"/>
      <c r="K3342" s="30"/>
      <c r="L3342" s="16">
        <v>19</v>
      </c>
      <c r="M3342" s="16">
        <v>14</v>
      </c>
      <c r="N3342" s="17">
        <f>+L3342/(L3342+M3342)</f>
        <v>0.5757575757575758</v>
      </c>
      <c r="T3342" s="19">
        <v>18</v>
      </c>
      <c r="U3342" s="19">
        <v>14</v>
      </c>
      <c r="V3342" s="20">
        <f>(+T3342/(T3342+U3342))</f>
        <v>0.5625</v>
      </c>
    </row>
    <row r="3343" spans="1:22" x14ac:dyDescent="0.35">
      <c r="A3343" s="11">
        <v>148487</v>
      </c>
      <c r="B3343" s="11" t="s">
        <v>193</v>
      </c>
      <c r="C3343" s="11">
        <v>2020</v>
      </c>
      <c r="D3343" s="24"/>
      <c r="E3343" s="28"/>
      <c r="F3343" s="29"/>
      <c r="G3343" s="30"/>
      <c r="H3343" s="30"/>
      <c r="I3343" s="30"/>
      <c r="J3343" s="30"/>
      <c r="K3343" s="30"/>
      <c r="L3343" s="16">
        <v>8</v>
      </c>
      <c r="M3343" s="16">
        <v>22</v>
      </c>
      <c r="N3343" s="17">
        <f>+L3343/(L3343+M3343)</f>
        <v>0.26666666666666666</v>
      </c>
      <c r="T3343" s="19">
        <v>7</v>
      </c>
      <c r="U3343" s="19">
        <v>23</v>
      </c>
      <c r="V3343" s="20">
        <f>(+T3343/(T3343+U3343))</f>
        <v>0.23333333333333334</v>
      </c>
    </row>
    <row r="3344" spans="1:22" x14ac:dyDescent="0.35">
      <c r="A3344" s="11">
        <v>148487</v>
      </c>
      <c r="B3344" s="11" t="s">
        <v>193</v>
      </c>
      <c r="C3344" s="11">
        <v>2021</v>
      </c>
      <c r="D3344" s="24"/>
      <c r="E3344" s="28"/>
      <c r="F3344" s="29"/>
      <c r="G3344" s="30"/>
      <c r="H3344" s="30"/>
      <c r="I3344" s="30"/>
      <c r="J3344" s="30"/>
      <c r="K3344" s="30"/>
      <c r="L3344" s="16">
        <v>3</v>
      </c>
      <c r="M3344" s="16">
        <v>8</v>
      </c>
      <c r="N3344" s="17">
        <f>+L3344/(L3344+M3344)</f>
        <v>0.27272727272727271</v>
      </c>
      <c r="T3344" s="19">
        <v>0</v>
      </c>
      <c r="U3344" s="19">
        <v>9</v>
      </c>
      <c r="V3344" s="20">
        <f>(+T3344/(T3344+U3344))</f>
        <v>0</v>
      </c>
    </row>
    <row r="3345" spans="1:22" x14ac:dyDescent="0.35">
      <c r="A3345" s="11">
        <v>148487</v>
      </c>
      <c r="B3345" s="11" t="s">
        <v>193</v>
      </c>
      <c r="C3345" s="11">
        <v>2022</v>
      </c>
      <c r="D3345" s="24"/>
      <c r="E3345" s="28"/>
      <c r="F3345" s="29"/>
      <c r="G3345" s="30"/>
      <c r="H3345" s="30"/>
      <c r="I3345" s="30"/>
      <c r="J3345" s="30"/>
      <c r="K3345" s="30"/>
      <c r="L3345" s="16">
        <v>19</v>
      </c>
      <c r="M3345" s="16">
        <v>12</v>
      </c>
      <c r="N3345" s="17">
        <f>+L3345/(L3345+M3345)</f>
        <v>0.61290322580645162</v>
      </c>
      <c r="S3345" s="70" t="e">
        <f>+Q3345/R3345</f>
        <v>#DIV/0!</v>
      </c>
      <c r="T3345" s="19">
        <v>8</v>
      </c>
      <c r="U3345" s="19">
        <v>18</v>
      </c>
      <c r="V3345" s="20">
        <f>(+T3345/(T3345+U3345))</f>
        <v>0.30769230769230771</v>
      </c>
    </row>
    <row r="3346" spans="1:22" x14ac:dyDescent="0.35">
      <c r="A3346" s="11">
        <v>148584</v>
      </c>
      <c r="B3346" s="11" t="s">
        <v>194</v>
      </c>
      <c r="C3346" s="11">
        <v>2004</v>
      </c>
      <c r="F3346" s="14" t="e">
        <f>+(D3346/(D3346+E3346))</f>
        <v>#DIV/0!</v>
      </c>
      <c r="G3346" s="15" t="e">
        <v>#N/A</v>
      </c>
      <c r="H3346" s="15" t="e">
        <v>#N/A</v>
      </c>
      <c r="N3346" s="17" t="e">
        <f>+L3346/(L3346+M3346)</f>
        <v>#DIV/0!</v>
      </c>
      <c r="V3346" s="20" t="e">
        <f>(+T3346/(T3346+U3346))</f>
        <v>#DIV/0!</v>
      </c>
    </row>
    <row r="3347" spans="1:22" x14ac:dyDescent="0.35">
      <c r="A3347" s="11">
        <v>148584</v>
      </c>
      <c r="B3347" s="11" t="s">
        <v>194</v>
      </c>
      <c r="C3347" s="11">
        <v>2005</v>
      </c>
      <c r="D3347" s="12">
        <v>13</v>
      </c>
      <c r="E3347" s="13">
        <v>1</v>
      </c>
      <c r="F3347" s="14">
        <f>+(D3347/(D3347+E3347))</f>
        <v>0.9285714285714286</v>
      </c>
      <c r="G3347" s="15" t="e">
        <v>#N/A</v>
      </c>
      <c r="H3347" s="15" t="e">
        <v>#N/A</v>
      </c>
      <c r="N3347" s="17" t="e">
        <f>+L3347/(L3347+M3347)</f>
        <v>#DIV/0!</v>
      </c>
      <c r="V3347" s="20" t="e">
        <f>(+T3347/(T3347+U3347))</f>
        <v>#DIV/0!</v>
      </c>
    </row>
    <row r="3348" spans="1:22" x14ac:dyDescent="0.35">
      <c r="A3348" s="11">
        <v>148584</v>
      </c>
      <c r="B3348" s="11" t="s">
        <v>194</v>
      </c>
      <c r="C3348" s="11">
        <v>2006</v>
      </c>
      <c r="D3348" s="12">
        <v>13</v>
      </c>
      <c r="E3348" s="13">
        <v>1</v>
      </c>
      <c r="F3348" s="14">
        <f>+(D3348/(D3348+E3348))</f>
        <v>0.9285714285714286</v>
      </c>
      <c r="G3348" s="15" t="e">
        <v>#N/A</v>
      </c>
      <c r="H3348" s="15" t="e">
        <v>#N/A</v>
      </c>
      <c r="N3348" s="17" t="e">
        <f>+L3348/(L3348+M3348)</f>
        <v>#DIV/0!</v>
      </c>
      <c r="V3348" s="20" t="e">
        <f>(+T3348/(T3348+U3348))</f>
        <v>#DIV/0!</v>
      </c>
    </row>
    <row r="3349" spans="1:22" x14ac:dyDescent="0.35">
      <c r="A3349" s="11">
        <v>148584</v>
      </c>
      <c r="B3349" s="11" t="s">
        <v>194</v>
      </c>
      <c r="C3349" s="11">
        <v>2007</v>
      </c>
      <c r="D3349" s="12">
        <v>11</v>
      </c>
      <c r="E3349" s="13">
        <v>2</v>
      </c>
      <c r="F3349" s="14">
        <f>+(D3349/(D3349+E3349))</f>
        <v>0.84615384615384615</v>
      </c>
      <c r="G3349" s="15" t="e">
        <v>#N/A</v>
      </c>
      <c r="H3349" s="15" t="e">
        <v>#N/A</v>
      </c>
      <c r="N3349" s="17" t="e">
        <f>+L3349/(L3349+M3349)</f>
        <v>#DIV/0!</v>
      </c>
      <c r="V3349" s="20" t="e">
        <f>(+T3349/(T3349+U3349))</f>
        <v>#DIV/0!</v>
      </c>
    </row>
    <row r="3350" spans="1:22" x14ac:dyDescent="0.35">
      <c r="A3350" s="11">
        <v>148584</v>
      </c>
      <c r="B3350" s="11" t="s">
        <v>194</v>
      </c>
      <c r="C3350" s="11">
        <v>2008</v>
      </c>
      <c r="D3350" s="12">
        <v>12</v>
      </c>
      <c r="E3350" s="13">
        <v>1</v>
      </c>
      <c r="F3350" s="14">
        <f>+(D3350/(D3350+E3350))</f>
        <v>0.92307692307692313</v>
      </c>
      <c r="G3350" s="15" t="e">
        <v>#N/A</v>
      </c>
      <c r="H3350" s="15" t="e">
        <v>#N/A</v>
      </c>
      <c r="N3350" s="17" t="e">
        <f>+L3350/(L3350+M3350)</f>
        <v>#DIV/0!</v>
      </c>
      <c r="V3350" s="20" t="e">
        <f>(+T3350/(T3350+U3350))</f>
        <v>#DIV/0!</v>
      </c>
    </row>
    <row r="3351" spans="1:22" x14ac:dyDescent="0.35">
      <c r="A3351" s="11">
        <v>148584</v>
      </c>
      <c r="B3351" s="11" t="s">
        <v>194</v>
      </c>
      <c r="C3351" s="11">
        <v>2009</v>
      </c>
      <c r="D3351" s="12">
        <v>7</v>
      </c>
      <c r="E3351" s="13">
        <v>3</v>
      </c>
      <c r="F3351" s="14">
        <f>+(D3351/(D3351+E3351))</f>
        <v>0.7</v>
      </c>
      <c r="G3351" s="15" t="e">
        <v>#N/A</v>
      </c>
      <c r="H3351" s="15" t="e">
        <v>#N/A</v>
      </c>
      <c r="N3351" s="17" t="e">
        <f>+L3351/(L3351+M3351)</f>
        <v>#DIV/0!</v>
      </c>
      <c r="V3351" s="20" t="e">
        <f>(+T3351/(T3351+U3351))</f>
        <v>#DIV/0!</v>
      </c>
    </row>
    <row r="3352" spans="1:22" x14ac:dyDescent="0.35">
      <c r="A3352" s="11">
        <v>148584</v>
      </c>
      <c r="B3352" s="11" t="s">
        <v>194</v>
      </c>
      <c r="C3352" s="11">
        <v>2010</v>
      </c>
      <c r="D3352" s="12">
        <v>12</v>
      </c>
      <c r="E3352" s="13">
        <v>1</v>
      </c>
      <c r="F3352" s="14">
        <f>+(D3352/(D3352+E3352))</f>
        <v>0.92307692307692313</v>
      </c>
      <c r="G3352" s="15" t="e">
        <v>#N/A</v>
      </c>
      <c r="H3352" s="15" t="e">
        <v>#N/A</v>
      </c>
      <c r="L3352" s="16">
        <v>8</v>
      </c>
      <c r="M3352" s="16">
        <v>21</v>
      </c>
      <c r="N3352" s="17">
        <f>+L3352/(L3352+M3352)</f>
        <v>0.27586206896551724</v>
      </c>
      <c r="T3352" s="19">
        <v>17</v>
      </c>
      <c r="U3352" s="19">
        <v>13</v>
      </c>
      <c r="V3352" s="20">
        <f>(+T3352/(T3352+U3352))</f>
        <v>0.56666666666666665</v>
      </c>
    </row>
    <row r="3353" spans="1:22" x14ac:dyDescent="0.35">
      <c r="A3353" s="11">
        <v>148584</v>
      </c>
      <c r="B3353" s="11" t="s">
        <v>194</v>
      </c>
      <c r="C3353" s="11">
        <v>2011</v>
      </c>
      <c r="D3353" s="12">
        <v>9</v>
      </c>
      <c r="E3353" s="13">
        <v>3</v>
      </c>
      <c r="F3353" s="14">
        <f>+(D3353/(D3353+E3353))</f>
        <v>0.75</v>
      </c>
      <c r="G3353" s="15" t="e">
        <v>#N/A</v>
      </c>
      <c r="H3353" s="15" t="e">
        <v>#N/A</v>
      </c>
      <c r="L3353" s="16">
        <v>21</v>
      </c>
      <c r="M3353" s="16">
        <v>10</v>
      </c>
      <c r="N3353" s="17">
        <f>+L3353/(L3353+M3353)</f>
        <v>0.67741935483870963</v>
      </c>
      <c r="T3353" s="19">
        <v>10</v>
      </c>
      <c r="U3353" s="19">
        <v>22</v>
      </c>
      <c r="V3353" s="20">
        <f>(+T3353/(T3353+U3353))</f>
        <v>0.3125</v>
      </c>
    </row>
    <row r="3354" spans="1:22" x14ac:dyDescent="0.35">
      <c r="A3354" s="11">
        <v>148584</v>
      </c>
      <c r="B3354" s="11" t="s">
        <v>194</v>
      </c>
      <c r="C3354" s="11">
        <v>2012</v>
      </c>
      <c r="D3354" s="12">
        <v>9</v>
      </c>
      <c r="E3354" s="13">
        <v>3</v>
      </c>
      <c r="F3354" s="14">
        <f>+(D3354/(D3354+E3354))</f>
        <v>0.75</v>
      </c>
      <c r="G3354" s="15" t="e">
        <v>#N/A</v>
      </c>
      <c r="H3354" s="15" t="e">
        <v>#N/A</v>
      </c>
      <c r="L3354" s="16">
        <v>15</v>
      </c>
      <c r="M3354" s="16">
        <v>16</v>
      </c>
      <c r="N3354" s="17">
        <f>+L3354/(L3354+M3354)</f>
        <v>0.4838709677419355</v>
      </c>
      <c r="T3354" s="19">
        <v>17</v>
      </c>
      <c r="U3354" s="19">
        <v>14</v>
      </c>
      <c r="V3354" s="20">
        <f>(+T3354/(T3354+U3354))</f>
        <v>0.54838709677419351</v>
      </c>
    </row>
    <row r="3355" spans="1:22" x14ac:dyDescent="0.35">
      <c r="A3355" s="11">
        <v>148584</v>
      </c>
      <c r="B3355" s="11" t="s">
        <v>194</v>
      </c>
      <c r="C3355" s="11">
        <v>2013</v>
      </c>
      <c r="D3355" s="12">
        <v>9</v>
      </c>
      <c r="E3355" s="13">
        <v>3</v>
      </c>
      <c r="F3355" s="14">
        <f>+(D3355/(D3355+E3355))</f>
        <v>0.75</v>
      </c>
      <c r="G3355" s="15" t="e">
        <v>#N/A</v>
      </c>
      <c r="H3355" s="15" t="e">
        <v>#N/A</v>
      </c>
      <c r="L3355" s="16">
        <v>14</v>
      </c>
      <c r="M3355" s="16">
        <v>17</v>
      </c>
      <c r="N3355" s="17">
        <f>+L3355/(L3355+M3355)</f>
        <v>0.45161290322580644</v>
      </c>
      <c r="T3355" s="19">
        <v>14</v>
      </c>
      <c r="U3355" s="19">
        <v>17</v>
      </c>
      <c r="V3355" s="20">
        <f>(+T3355/(T3355+U3355))</f>
        <v>0.45161290322580644</v>
      </c>
    </row>
    <row r="3356" spans="1:22" x14ac:dyDescent="0.35">
      <c r="A3356" s="11">
        <v>148584</v>
      </c>
      <c r="B3356" s="11" t="s">
        <v>194</v>
      </c>
      <c r="C3356" s="11">
        <v>2014</v>
      </c>
      <c r="D3356" s="12">
        <v>6</v>
      </c>
      <c r="E3356" s="13">
        <v>5</v>
      </c>
      <c r="F3356" s="14">
        <f>+(D3356/(D3356+E3356))</f>
        <v>0.54545454545454541</v>
      </c>
      <c r="G3356" s="15" t="e">
        <v>#N/A</v>
      </c>
      <c r="H3356" s="15" t="e">
        <v>#N/A</v>
      </c>
      <c r="L3356" s="16">
        <v>8</v>
      </c>
      <c r="M3356" s="16">
        <v>23</v>
      </c>
      <c r="N3356" s="17">
        <f>+L3356/(L3356+M3356)</f>
        <v>0.25806451612903225</v>
      </c>
      <c r="T3356" s="19">
        <v>8</v>
      </c>
      <c r="U3356" s="19">
        <v>23</v>
      </c>
      <c r="V3356" s="20">
        <f>(+T3356/(T3356+U3356))</f>
        <v>0.25806451612903225</v>
      </c>
    </row>
    <row r="3357" spans="1:22" x14ac:dyDescent="0.35">
      <c r="A3357" s="11">
        <v>148584</v>
      </c>
      <c r="B3357" s="11" t="s">
        <v>194</v>
      </c>
      <c r="C3357" s="11">
        <v>2015</v>
      </c>
      <c r="D3357" s="12">
        <v>11</v>
      </c>
      <c r="E3357" s="13">
        <v>1</v>
      </c>
      <c r="F3357" s="14">
        <f>+(D3357/(D3357+E3357))</f>
        <v>0.91666666666666663</v>
      </c>
      <c r="G3357" s="15" t="e">
        <v>#N/A</v>
      </c>
      <c r="H3357" s="15" t="e">
        <v>#N/A</v>
      </c>
      <c r="L3357" s="16">
        <v>17</v>
      </c>
      <c r="M3357" s="16">
        <v>15</v>
      </c>
      <c r="N3357" s="17">
        <f>+L3357/(L3357+M3357)</f>
        <v>0.53125</v>
      </c>
      <c r="T3357" s="19">
        <v>17</v>
      </c>
      <c r="U3357" s="19">
        <v>15</v>
      </c>
      <c r="V3357" s="20">
        <f>(+T3357/(T3357+U3357))</f>
        <v>0.53125</v>
      </c>
    </row>
    <row r="3358" spans="1:22" x14ac:dyDescent="0.35">
      <c r="A3358" s="11">
        <v>148584</v>
      </c>
      <c r="B3358" s="11" t="s">
        <v>194</v>
      </c>
      <c r="C3358" s="11">
        <v>2016</v>
      </c>
      <c r="D3358" s="12">
        <v>12</v>
      </c>
      <c r="E3358" s="13">
        <v>1</v>
      </c>
      <c r="F3358" s="14">
        <f>+(D3358/(D3358+E3358))</f>
        <v>0.92307692307692313</v>
      </c>
      <c r="G3358" s="15" t="e">
        <v>#N/A</v>
      </c>
      <c r="H3358" s="15" t="e">
        <v>#N/A</v>
      </c>
      <c r="L3358" s="16">
        <v>28</v>
      </c>
      <c r="M3358" s="16">
        <v>4</v>
      </c>
      <c r="N3358" s="17">
        <f>+L3358/(L3358+M3358)</f>
        <v>0.875</v>
      </c>
      <c r="T3358" s="19">
        <v>28</v>
      </c>
      <c r="U3358" s="19">
        <v>5</v>
      </c>
      <c r="V3358" s="20">
        <f>(+T3358/(T3358+U3358))</f>
        <v>0.84848484848484851</v>
      </c>
    </row>
    <row r="3359" spans="1:22" x14ac:dyDescent="0.35">
      <c r="A3359" s="11">
        <v>148584</v>
      </c>
      <c r="B3359" s="11" t="s">
        <v>194</v>
      </c>
      <c r="C3359" s="11">
        <v>2017</v>
      </c>
      <c r="D3359" s="12">
        <v>15</v>
      </c>
      <c r="E3359" s="13">
        <v>0</v>
      </c>
      <c r="F3359" s="14">
        <f>+(D3359/(D3359+E3359))</f>
        <v>1</v>
      </c>
      <c r="G3359" s="15" t="e">
        <v>#N/A</v>
      </c>
      <c r="H3359" s="15" t="e">
        <v>#N/A</v>
      </c>
      <c r="L3359" s="16">
        <v>18</v>
      </c>
      <c r="M3359" s="16">
        <v>13</v>
      </c>
      <c r="N3359" s="17">
        <f>+L3359/(L3359+M3359)</f>
        <v>0.58064516129032262</v>
      </c>
      <c r="T3359" s="19">
        <v>34</v>
      </c>
      <c r="U3359" s="19">
        <v>2</v>
      </c>
      <c r="V3359" s="20">
        <f>(+T3359/(T3359+U3359))</f>
        <v>0.94444444444444442</v>
      </c>
    </row>
    <row r="3360" spans="1:22" x14ac:dyDescent="0.35">
      <c r="A3360" s="11">
        <v>148584</v>
      </c>
      <c r="B3360" s="11" t="s">
        <v>194</v>
      </c>
      <c r="C3360" s="11">
        <v>2018</v>
      </c>
      <c r="D3360" s="12">
        <v>6</v>
      </c>
      <c r="E3360" s="13">
        <v>5</v>
      </c>
      <c r="F3360" s="14">
        <f>+(D3360/(D3360+E3360))</f>
        <v>0.54545454545454541</v>
      </c>
      <c r="G3360" s="15" t="e">
        <v>#N/A</v>
      </c>
      <c r="H3360" s="15" t="e">
        <v>#N/A</v>
      </c>
      <c r="L3360" s="16">
        <v>10</v>
      </c>
      <c r="M3360" s="16">
        <v>19</v>
      </c>
      <c r="N3360" s="17">
        <f>+L3360/(L3360+M3360)</f>
        <v>0.34482758620689657</v>
      </c>
      <c r="T3360" s="19">
        <v>22</v>
      </c>
      <c r="U3360" s="19">
        <v>10</v>
      </c>
      <c r="V3360" s="20">
        <f>(+T3360/(T3360+U3360))</f>
        <v>0.6875</v>
      </c>
    </row>
    <row r="3361" spans="1:22" x14ac:dyDescent="0.35">
      <c r="A3361" s="11">
        <v>148584</v>
      </c>
      <c r="B3361" s="11" t="s">
        <v>194</v>
      </c>
      <c r="C3361" s="11">
        <v>2019</v>
      </c>
      <c r="D3361" s="12">
        <v>7</v>
      </c>
      <c r="E3361" s="13">
        <v>3</v>
      </c>
      <c r="F3361" s="14">
        <f>+(D3361/(D3361+E3361))</f>
        <v>0.7</v>
      </c>
      <c r="G3361" s="15" t="e">
        <v>#N/A</v>
      </c>
      <c r="H3361" s="15" t="e">
        <v>#N/A</v>
      </c>
      <c r="L3361" s="16">
        <v>20</v>
      </c>
      <c r="M3361" s="16">
        <v>15</v>
      </c>
      <c r="N3361" s="17">
        <f>+L3361/(L3361+M3361)</f>
        <v>0.5714285714285714</v>
      </c>
      <c r="T3361" s="19">
        <v>24</v>
      </c>
      <c r="U3361" s="19">
        <v>9</v>
      </c>
      <c r="V3361" s="20">
        <f>(+T3361/(T3361+U3361))</f>
        <v>0.72727272727272729</v>
      </c>
    </row>
    <row r="3362" spans="1:22" x14ac:dyDescent="0.35">
      <c r="A3362" s="11">
        <v>148584</v>
      </c>
      <c r="B3362" s="11" t="s">
        <v>194</v>
      </c>
      <c r="C3362" s="11">
        <v>2020</v>
      </c>
      <c r="D3362" s="12">
        <v>2</v>
      </c>
      <c r="E3362" s="13">
        <v>2</v>
      </c>
      <c r="F3362" s="14">
        <f>+(D3362/(D3362+E3362))</f>
        <v>0.5</v>
      </c>
      <c r="G3362" s="15" t="e">
        <v>#N/A</v>
      </c>
      <c r="H3362" s="15" t="e">
        <v>#N/A</v>
      </c>
      <c r="L3362" s="16">
        <v>10</v>
      </c>
      <c r="M3362" s="16">
        <v>18</v>
      </c>
      <c r="N3362" s="17">
        <f>+L3362/(L3362+M3362)</f>
        <v>0.35714285714285715</v>
      </c>
      <c r="T3362" s="19">
        <v>29</v>
      </c>
      <c r="U3362" s="19">
        <v>5</v>
      </c>
      <c r="V3362" s="20">
        <f>(+T3362/(T3362+U3362))</f>
        <v>0.8529411764705882</v>
      </c>
    </row>
    <row r="3363" spans="1:22" x14ac:dyDescent="0.35">
      <c r="A3363" s="11">
        <v>148584</v>
      </c>
      <c r="B3363" s="11" t="s">
        <v>194</v>
      </c>
      <c r="C3363" s="11">
        <v>2021</v>
      </c>
      <c r="D3363" s="12">
        <v>4</v>
      </c>
      <c r="E3363" s="13">
        <v>6</v>
      </c>
      <c r="F3363" s="14">
        <f>+(D3363/(D3363+E3363))</f>
        <v>0.4</v>
      </c>
      <c r="G3363" s="15" t="e">
        <v>#N/A</v>
      </c>
      <c r="H3363" s="15" t="e">
        <v>#N/A</v>
      </c>
      <c r="L3363" s="16">
        <v>14</v>
      </c>
      <c r="M3363" s="16">
        <v>10</v>
      </c>
      <c r="N3363" s="17">
        <f>+L3363/(L3363+M3363)</f>
        <v>0.58333333333333337</v>
      </c>
      <c r="T3363" s="19">
        <v>23</v>
      </c>
      <c r="U3363" s="19">
        <v>6</v>
      </c>
      <c r="V3363" s="20">
        <f>(+T3363/(T3363+U3363))</f>
        <v>0.7931034482758621</v>
      </c>
    </row>
    <row r="3364" spans="1:22" x14ac:dyDescent="0.35">
      <c r="A3364" s="11">
        <v>148584</v>
      </c>
      <c r="B3364" s="11" t="s">
        <v>194</v>
      </c>
      <c r="C3364" s="11">
        <v>2022</v>
      </c>
      <c r="D3364" s="12">
        <v>4</v>
      </c>
      <c r="E3364" s="13">
        <v>6</v>
      </c>
      <c r="F3364" s="14">
        <f>+(D3364/(D3364+E3364))</f>
        <v>0.4</v>
      </c>
      <c r="G3364" s="15" t="e">
        <v>#N/A</v>
      </c>
      <c r="H3364" s="15" t="e">
        <v>#N/A</v>
      </c>
      <c r="L3364" s="16">
        <v>14</v>
      </c>
      <c r="M3364" s="16">
        <v>14</v>
      </c>
      <c r="N3364" s="17">
        <f>+L3364/(L3364+M3364)</f>
        <v>0.5</v>
      </c>
      <c r="S3364" s="70" t="e">
        <f>+Q3364/R3364</f>
        <v>#DIV/0!</v>
      </c>
      <c r="T3364" s="19">
        <v>27</v>
      </c>
      <c r="U3364" s="19">
        <v>7</v>
      </c>
      <c r="V3364" s="20">
        <f>(+T3364/(T3364+U3364))</f>
        <v>0.79411764705882348</v>
      </c>
    </row>
    <row r="3365" spans="1:22" x14ac:dyDescent="0.35">
      <c r="A3365" s="11">
        <v>148627</v>
      </c>
      <c r="B3365" s="11" t="s">
        <v>195</v>
      </c>
      <c r="C3365" s="11">
        <v>2004</v>
      </c>
      <c r="D3365" s="12">
        <v>7</v>
      </c>
      <c r="E3365" s="13">
        <v>4</v>
      </c>
      <c r="F3365" s="14">
        <f>+(D3365/(D3365+E3365))</f>
        <v>0.63636363636363635</v>
      </c>
      <c r="G3365" s="15" t="e">
        <v>#N/A</v>
      </c>
      <c r="H3365" s="15" t="e">
        <v>#N/A</v>
      </c>
      <c r="L3365" s="16">
        <v>25</v>
      </c>
      <c r="M3365" s="16">
        <v>11</v>
      </c>
      <c r="N3365" s="17">
        <f>+L3365/(L3365+M3365)</f>
        <v>0.69444444444444442</v>
      </c>
      <c r="T3365" s="19">
        <v>26</v>
      </c>
      <c r="U3365" s="19">
        <v>10</v>
      </c>
      <c r="V3365" s="20">
        <f>(+T3365/(T3365+U3365))</f>
        <v>0.72222222222222221</v>
      </c>
    </row>
    <row r="3366" spans="1:22" x14ac:dyDescent="0.35">
      <c r="A3366" s="11">
        <v>148627</v>
      </c>
      <c r="B3366" s="11" t="s">
        <v>195</v>
      </c>
      <c r="C3366" s="11">
        <v>2005</v>
      </c>
      <c r="D3366" s="12">
        <v>9</v>
      </c>
      <c r="E3366" s="13">
        <v>3</v>
      </c>
      <c r="F3366" s="14">
        <f>+(D3366/(D3366+E3366))</f>
        <v>0.75</v>
      </c>
      <c r="G3366" s="15" t="e">
        <v>#N/A</v>
      </c>
      <c r="H3366" s="15" t="e">
        <v>#N/A</v>
      </c>
      <c r="L3366" s="16">
        <v>30</v>
      </c>
      <c r="M3366" s="16">
        <v>7</v>
      </c>
      <c r="N3366" s="17">
        <f>+L3366/(L3366+M3366)</f>
        <v>0.81081081081081086</v>
      </c>
      <c r="T3366" s="19">
        <v>21</v>
      </c>
      <c r="U3366" s="19">
        <v>13</v>
      </c>
      <c r="V3366" s="20">
        <f>(+T3366/(T3366+U3366))</f>
        <v>0.61764705882352944</v>
      </c>
    </row>
    <row r="3367" spans="1:22" x14ac:dyDescent="0.35">
      <c r="A3367" s="11">
        <v>148627</v>
      </c>
      <c r="B3367" s="11" t="s">
        <v>195</v>
      </c>
      <c r="C3367" s="11">
        <v>2006</v>
      </c>
      <c r="D3367" s="12">
        <v>10</v>
      </c>
      <c r="E3367" s="13">
        <v>3</v>
      </c>
      <c r="F3367" s="14">
        <f>+(D3367/(D3367+E3367))</f>
        <v>0.76923076923076927</v>
      </c>
      <c r="G3367" s="15" t="e">
        <v>#N/A</v>
      </c>
      <c r="H3367" s="15" t="e">
        <v>#N/A</v>
      </c>
      <c r="L3367" s="16">
        <v>24</v>
      </c>
      <c r="M3367" s="16">
        <v>9</v>
      </c>
      <c r="N3367" s="17">
        <f>+L3367/(L3367+M3367)</f>
        <v>0.72727272727272729</v>
      </c>
      <c r="T3367" s="19">
        <v>22</v>
      </c>
      <c r="U3367" s="19">
        <v>9</v>
      </c>
      <c r="V3367" s="20">
        <f>(+T3367/(T3367+U3367))</f>
        <v>0.70967741935483875</v>
      </c>
    </row>
    <row r="3368" spans="1:22" x14ac:dyDescent="0.35">
      <c r="A3368" s="11">
        <v>148627</v>
      </c>
      <c r="B3368" s="11" t="s">
        <v>195</v>
      </c>
      <c r="C3368" s="11">
        <v>2007</v>
      </c>
      <c r="D3368" s="12">
        <v>10</v>
      </c>
      <c r="E3368" s="13">
        <v>3</v>
      </c>
      <c r="F3368" s="14">
        <f>+(D3368/(D3368+E3368))</f>
        <v>0.76923076923076927</v>
      </c>
      <c r="G3368" s="15" t="e">
        <v>#N/A</v>
      </c>
      <c r="H3368" s="15" t="e">
        <v>#N/A</v>
      </c>
      <c r="L3368" s="16">
        <v>23</v>
      </c>
      <c r="M3368" s="16">
        <v>8</v>
      </c>
      <c r="N3368" s="17">
        <f>+L3368/(L3368+M3368)</f>
        <v>0.74193548387096775</v>
      </c>
      <c r="T3368" s="19">
        <v>29</v>
      </c>
      <c r="U3368" s="19">
        <v>3</v>
      </c>
      <c r="V3368" s="20">
        <f>(+T3368/(T3368+U3368))</f>
        <v>0.90625</v>
      </c>
    </row>
    <row r="3369" spans="1:22" x14ac:dyDescent="0.35">
      <c r="A3369" s="11">
        <v>148627</v>
      </c>
      <c r="B3369" s="11" t="s">
        <v>195</v>
      </c>
      <c r="C3369" s="11">
        <v>2008</v>
      </c>
      <c r="D3369" s="12">
        <v>7</v>
      </c>
      <c r="E3369" s="13">
        <v>4</v>
      </c>
      <c r="F3369" s="14">
        <f>+(D3369/(D3369+E3369))</f>
        <v>0.63636363636363635</v>
      </c>
      <c r="G3369" s="15" t="e">
        <v>#N/A</v>
      </c>
      <c r="H3369" s="15" t="e">
        <v>#N/A</v>
      </c>
      <c r="L3369" s="16">
        <v>24</v>
      </c>
      <c r="M3369" s="16">
        <v>9</v>
      </c>
      <c r="N3369" s="17">
        <f>+L3369/(L3369+M3369)</f>
        <v>0.72727272727272729</v>
      </c>
      <c r="T3369" s="19">
        <v>23</v>
      </c>
      <c r="U3369" s="19">
        <v>9</v>
      </c>
      <c r="V3369" s="20">
        <f>(+T3369/(T3369+U3369))</f>
        <v>0.71875</v>
      </c>
    </row>
    <row r="3370" spans="1:22" x14ac:dyDescent="0.35">
      <c r="A3370" s="11">
        <v>148627</v>
      </c>
      <c r="B3370" s="11" t="s">
        <v>195</v>
      </c>
      <c r="C3370" s="11">
        <v>2009</v>
      </c>
      <c r="D3370" s="12">
        <v>13</v>
      </c>
      <c r="E3370" s="13">
        <v>1</v>
      </c>
      <c r="F3370" s="14">
        <f>+(D3370/(D3370+E3370))</f>
        <v>0.9285714285714286</v>
      </c>
      <c r="G3370" s="15" t="e">
        <v>#N/A</v>
      </c>
      <c r="H3370" s="15" t="e">
        <v>#N/A</v>
      </c>
      <c r="L3370" s="16">
        <v>16</v>
      </c>
      <c r="M3370" s="16">
        <v>16</v>
      </c>
      <c r="N3370" s="17">
        <f>+L3370/(L3370+M3370)</f>
        <v>0.5</v>
      </c>
      <c r="T3370" s="19">
        <v>26</v>
      </c>
      <c r="U3370" s="19">
        <v>5</v>
      </c>
      <c r="V3370" s="20">
        <f>(+T3370/(T3370+U3370))</f>
        <v>0.83870967741935487</v>
      </c>
    </row>
    <row r="3371" spans="1:22" x14ac:dyDescent="0.35">
      <c r="A3371" s="11">
        <v>148627</v>
      </c>
      <c r="B3371" s="11" t="s">
        <v>195</v>
      </c>
      <c r="C3371" s="11">
        <v>2010</v>
      </c>
      <c r="D3371" s="12">
        <v>13</v>
      </c>
      <c r="E3371" s="13">
        <v>1</v>
      </c>
      <c r="F3371" s="14">
        <f>+(D3371/(D3371+E3371))</f>
        <v>0.9285714285714286</v>
      </c>
      <c r="G3371" s="15" t="e">
        <v>#N/A</v>
      </c>
      <c r="H3371" s="15" t="e">
        <v>#N/A</v>
      </c>
      <c r="L3371" s="16">
        <v>23</v>
      </c>
      <c r="M3371" s="16">
        <v>10</v>
      </c>
      <c r="N3371" s="17">
        <f>+L3371/(L3371+M3371)</f>
        <v>0.69696969696969702</v>
      </c>
      <c r="T3371" s="19">
        <v>31</v>
      </c>
      <c r="U3371" s="19">
        <v>2</v>
      </c>
      <c r="V3371" s="20">
        <f>(+T3371/(T3371+U3371))</f>
        <v>0.93939393939393945</v>
      </c>
    </row>
    <row r="3372" spans="1:22" x14ac:dyDescent="0.35">
      <c r="A3372" s="11">
        <v>148627</v>
      </c>
      <c r="B3372" s="11" t="s">
        <v>195</v>
      </c>
      <c r="C3372" s="11">
        <v>2011</v>
      </c>
      <c r="D3372" s="12">
        <v>14</v>
      </c>
      <c r="E3372" s="13">
        <v>1</v>
      </c>
      <c r="F3372" s="14">
        <f>+(D3372/(D3372+E3372))</f>
        <v>0.93333333333333335</v>
      </c>
      <c r="G3372" s="15" t="e">
        <v>#N/A</v>
      </c>
      <c r="H3372" s="15" t="e">
        <v>#N/A</v>
      </c>
      <c r="L3372" s="16">
        <v>19</v>
      </c>
      <c r="M3372" s="16">
        <v>13</v>
      </c>
      <c r="N3372" s="17">
        <f>+L3372/(L3372+M3372)</f>
        <v>0.59375</v>
      </c>
      <c r="T3372" s="19">
        <v>24</v>
      </c>
      <c r="U3372" s="19">
        <v>7</v>
      </c>
      <c r="V3372" s="20">
        <f>(+T3372/(T3372+U3372))</f>
        <v>0.77419354838709675</v>
      </c>
    </row>
    <row r="3373" spans="1:22" x14ac:dyDescent="0.35">
      <c r="A3373" s="11">
        <v>148627</v>
      </c>
      <c r="B3373" s="11" t="s">
        <v>195</v>
      </c>
      <c r="C3373" s="11">
        <v>2012</v>
      </c>
      <c r="D3373" s="12">
        <v>11</v>
      </c>
      <c r="E3373" s="13">
        <v>2</v>
      </c>
      <c r="F3373" s="14">
        <f>+(D3373/(D3373+E3373))</f>
        <v>0.84615384615384615</v>
      </c>
      <c r="G3373" s="15" t="e">
        <v>#N/A</v>
      </c>
      <c r="H3373" s="15" t="e">
        <v>#N/A</v>
      </c>
      <c r="L3373" s="16">
        <v>23</v>
      </c>
      <c r="M3373" s="16">
        <v>11</v>
      </c>
      <c r="N3373" s="17">
        <f>+L3373/(L3373+M3373)</f>
        <v>0.67647058823529416</v>
      </c>
      <c r="T3373" s="19">
        <v>24</v>
      </c>
      <c r="U3373" s="19">
        <v>9</v>
      </c>
      <c r="V3373" s="20">
        <f>(+T3373/(T3373+U3373))</f>
        <v>0.72727272727272729</v>
      </c>
    </row>
    <row r="3374" spans="1:22" x14ac:dyDescent="0.35">
      <c r="A3374" s="11">
        <v>148627</v>
      </c>
      <c r="B3374" s="11" t="s">
        <v>195</v>
      </c>
      <c r="C3374" s="11">
        <v>2013</v>
      </c>
      <c r="D3374" s="12">
        <v>7</v>
      </c>
      <c r="E3374" s="13">
        <v>4</v>
      </c>
      <c r="F3374" s="14">
        <f>+(D3374/(D3374+E3374))</f>
        <v>0.63636363636363635</v>
      </c>
      <c r="G3374" s="15" t="e">
        <v>#N/A</v>
      </c>
      <c r="H3374" s="15" t="e">
        <v>#N/A</v>
      </c>
      <c r="L3374" s="16">
        <v>29</v>
      </c>
      <c r="M3374" s="16">
        <v>6</v>
      </c>
      <c r="N3374" s="17">
        <f>+L3374/(L3374+M3374)</f>
        <v>0.82857142857142863</v>
      </c>
      <c r="T3374" s="19">
        <v>25</v>
      </c>
      <c r="U3374" s="19">
        <v>7</v>
      </c>
      <c r="V3374" s="20">
        <f>(+T3374/(T3374+U3374))</f>
        <v>0.78125</v>
      </c>
    </row>
    <row r="3375" spans="1:22" x14ac:dyDescent="0.35">
      <c r="A3375" s="11">
        <v>148627</v>
      </c>
      <c r="B3375" s="11" t="s">
        <v>195</v>
      </c>
      <c r="C3375" s="11">
        <v>2014</v>
      </c>
      <c r="D3375" s="12">
        <v>10</v>
      </c>
      <c r="E3375" s="13">
        <v>3</v>
      </c>
      <c r="F3375" s="14">
        <f>+(D3375/(D3375+E3375))</f>
        <v>0.76923076923076927</v>
      </c>
      <c r="G3375" s="15" t="e">
        <v>#N/A</v>
      </c>
      <c r="H3375" s="15" t="e">
        <v>#N/A</v>
      </c>
      <c r="L3375" s="16">
        <v>30</v>
      </c>
      <c r="M3375" s="16">
        <v>5</v>
      </c>
      <c r="N3375" s="17">
        <f>+L3375/(L3375+M3375)</f>
        <v>0.8571428571428571</v>
      </c>
      <c r="T3375" s="19">
        <v>27</v>
      </c>
      <c r="U3375" s="19">
        <v>6</v>
      </c>
      <c r="V3375" s="20">
        <f>(+T3375/(T3375+U3375))</f>
        <v>0.81818181818181823</v>
      </c>
    </row>
    <row r="3376" spans="1:22" x14ac:dyDescent="0.35">
      <c r="A3376" s="11">
        <v>148627</v>
      </c>
      <c r="B3376" s="11" t="s">
        <v>195</v>
      </c>
      <c r="C3376" s="11">
        <v>2015</v>
      </c>
      <c r="D3376" s="12">
        <v>7</v>
      </c>
      <c r="E3376" s="13">
        <v>4</v>
      </c>
      <c r="F3376" s="14">
        <f>+(D3376/(D3376+E3376))</f>
        <v>0.63636363636363635</v>
      </c>
      <c r="G3376" s="15" t="e">
        <v>#N/A</v>
      </c>
      <c r="H3376" s="15" t="e">
        <v>#N/A</v>
      </c>
      <c r="L3376" s="16">
        <v>20</v>
      </c>
      <c r="M3376" s="16">
        <v>11</v>
      </c>
      <c r="N3376" s="17">
        <f>+L3376/(L3376+M3376)</f>
        <v>0.64516129032258063</v>
      </c>
      <c r="T3376" s="19">
        <v>31</v>
      </c>
      <c r="U3376" s="19">
        <v>4</v>
      </c>
      <c r="V3376" s="20">
        <f>(+T3376/(T3376+U3376))</f>
        <v>0.88571428571428568</v>
      </c>
    </row>
    <row r="3377" spans="1:22" x14ac:dyDescent="0.35">
      <c r="A3377" s="11">
        <v>148627</v>
      </c>
      <c r="B3377" s="11" t="s">
        <v>195</v>
      </c>
      <c r="C3377" s="11">
        <v>2016</v>
      </c>
      <c r="D3377" s="12">
        <v>5</v>
      </c>
      <c r="E3377" s="13">
        <v>6</v>
      </c>
      <c r="F3377" s="14">
        <f>+(D3377/(D3377+E3377))</f>
        <v>0.45454545454545453</v>
      </c>
      <c r="G3377" s="15" t="e">
        <v>#N/A</v>
      </c>
      <c r="H3377" s="15" t="e">
        <v>#N/A</v>
      </c>
      <c r="L3377" s="16">
        <v>19</v>
      </c>
      <c r="M3377" s="16">
        <v>13</v>
      </c>
      <c r="N3377" s="17">
        <f>+L3377/(L3377+M3377)</f>
        <v>0.59375</v>
      </c>
      <c r="T3377" s="19">
        <v>30</v>
      </c>
      <c r="U3377" s="19">
        <v>4</v>
      </c>
      <c r="V3377" s="20">
        <f>(+T3377/(T3377+U3377))</f>
        <v>0.88235294117647056</v>
      </c>
    </row>
    <row r="3378" spans="1:22" x14ac:dyDescent="0.35">
      <c r="A3378" s="11">
        <v>148627</v>
      </c>
      <c r="B3378" s="11" t="s">
        <v>195</v>
      </c>
      <c r="C3378" s="11">
        <v>2017</v>
      </c>
      <c r="D3378" s="12">
        <v>10</v>
      </c>
      <c r="E3378" s="13">
        <v>2</v>
      </c>
      <c r="F3378" s="14">
        <f>+(D3378/(D3378+E3378))</f>
        <v>0.83333333333333337</v>
      </c>
      <c r="G3378" s="15" t="e">
        <v>#N/A</v>
      </c>
      <c r="H3378" s="15" t="e">
        <v>#N/A</v>
      </c>
      <c r="L3378" s="16">
        <v>16</v>
      </c>
      <c r="M3378" s="16">
        <v>15</v>
      </c>
      <c r="N3378" s="17">
        <f>+L3378/(L3378+M3378)</f>
        <v>0.5161290322580645</v>
      </c>
      <c r="T3378" s="19">
        <v>34</v>
      </c>
      <c r="U3378" s="19">
        <v>3</v>
      </c>
      <c r="V3378" s="20">
        <f>(+T3378/(T3378+U3378))</f>
        <v>0.91891891891891897</v>
      </c>
    </row>
    <row r="3379" spans="1:22" x14ac:dyDescent="0.35">
      <c r="A3379" s="11">
        <v>148627</v>
      </c>
      <c r="B3379" s="11" t="s">
        <v>195</v>
      </c>
      <c r="C3379" s="11">
        <v>2018</v>
      </c>
      <c r="D3379" s="12">
        <v>9</v>
      </c>
      <c r="E3379" s="13">
        <v>3</v>
      </c>
      <c r="F3379" s="14">
        <f>+(D3379/(D3379+E3379))</f>
        <v>0.75</v>
      </c>
      <c r="G3379" s="15" t="e">
        <v>#N/A</v>
      </c>
      <c r="H3379" s="15" t="e">
        <v>#N/A</v>
      </c>
      <c r="L3379" s="16">
        <v>19</v>
      </c>
      <c r="M3379" s="16">
        <v>13</v>
      </c>
      <c r="N3379" s="17">
        <f>+L3379/(L3379+M3379)</f>
        <v>0.59375</v>
      </c>
      <c r="T3379" s="19">
        <v>32</v>
      </c>
      <c r="U3379" s="19">
        <v>3</v>
      </c>
      <c r="V3379" s="20">
        <f>(+T3379/(T3379+U3379))</f>
        <v>0.91428571428571426</v>
      </c>
    </row>
    <row r="3380" spans="1:22" x14ac:dyDescent="0.35">
      <c r="A3380" s="11">
        <v>148627</v>
      </c>
      <c r="B3380" s="11" t="s">
        <v>195</v>
      </c>
      <c r="C3380" s="11">
        <v>2019</v>
      </c>
      <c r="D3380" s="12">
        <v>9</v>
      </c>
      <c r="E3380" s="13">
        <v>3</v>
      </c>
      <c r="F3380" s="14">
        <f>+(D3380/(D3380+E3380))</f>
        <v>0.75</v>
      </c>
      <c r="G3380" s="15" t="e">
        <v>#N/A</v>
      </c>
      <c r="H3380" s="15" t="e">
        <v>#N/A</v>
      </c>
      <c r="L3380" s="16">
        <v>10</v>
      </c>
      <c r="M3380" s="16">
        <v>20</v>
      </c>
      <c r="N3380" s="17">
        <f>+L3380/(L3380+M3380)</f>
        <v>0.33333333333333331</v>
      </c>
      <c r="T3380" s="19">
        <v>21</v>
      </c>
      <c r="U3380" s="19">
        <v>10</v>
      </c>
      <c r="V3380" s="20">
        <f>(+T3380/(T3380+U3380))</f>
        <v>0.67741935483870963</v>
      </c>
    </row>
    <row r="3381" spans="1:22" x14ac:dyDescent="0.35">
      <c r="A3381" s="11">
        <v>148627</v>
      </c>
      <c r="B3381" s="11" t="s">
        <v>195</v>
      </c>
      <c r="C3381" s="11">
        <v>2020</v>
      </c>
      <c r="D3381" s="12">
        <v>5</v>
      </c>
      <c r="E3381" s="13">
        <v>3</v>
      </c>
      <c r="F3381" s="14">
        <f>+(D3381/(D3381+E3381))</f>
        <v>0.625</v>
      </c>
      <c r="G3381" s="15" t="e">
        <v>#N/A</v>
      </c>
      <c r="H3381" s="15" t="e">
        <v>#N/A</v>
      </c>
      <c r="L3381" s="16">
        <v>20</v>
      </c>
      <c r="M3381" s="16">
        <v>11</v>
      </c>
      <c r="N3381" s="17">
        <f>+L3381/(L3381+M3381)</f>
        <v>0.64516129032258063</v>
      </c>
      <c r="T3381" s="19">
        <v>29</v>
      </c>
      <c r="U3381" s="19">
        <v>4</v>
      </c>
      <c r="V3381" s="20">
        <f>(+T3381/(T3381+U3381))</f>
        <v>0.87878787878787878</v>
      </c>
    </row>
    <row r="3382" spans="1:22" x14ac:dyDescent="0.35">
      <c r="A3382" s="11">
        <v>148627</v>
      </c>
      <c r="B3382" s="11" t="s">
        <v>195</v>
      </c>
      <c r="C3382" s="11">
        <v>2021</v>
      </c>
      <c r="D3382" s="12">
        <v>8</v>
      </c>
      <c r="E3382" s="13">
        <v>3</v>
      </c>
      <c r="F3382" s="14">
        <f>+(D3382/(D3382+E3382))</f>
        <v>0.72727272727272729</v>
      </c>
      <c r="G3382" s="15" t="e">
        <v>#N/A</v>
      </c>
      <c r="H3382" s="15" t="e">
        <v>#N/A</v>
      </c>
      <c r="L3382" s="16">
        <v>9</v>
      </c>
      <c r="M3382" s="16">
        <v>9</v>
      </c>
      <c r="N3382" s="17">
        <f>+L3382/(L3382+M3382)</f>
        <v>0.5</v>
      </c>
      <c r="T3382" s="19">
        <v>17</v>
      </c>
      <c r="U3382" s="19">
        <v>4</v>
      </c>
      <c r="V3382" s="20">
        <f>(+T3382/(T3382+U3382))</f>
        <v>0.80952380952380953</v>
      </c>
    </row>
    <row r="3383" spans="1:22" x14ac:dyDescent="0.35">
      <c r="A3383" s="11">
        <v>148627</v>
      </c>
      <c r="B3383" s="11" t="s">
        <v>195</v>
      </c>
      <c r="C3383" s="11">
        <v>2022</v>
      </c>
      <c r="D3383" s="12">
        <v>9</v>
      </c>
      <c r="E3383" s="13">
        <v>3</v>
      </c>
      <c r="F3383" s="14">
        <f>+(D3383/(D3383+E3383))</f>
        <v>0.75</v>
      </c>
      <c r="G3383" s="15" t="e">
        <v>#N/A</v>
      </c>
      <c r="H3383" s="15" t="e">
        <v>#N/A</v>
      </c>
      <c r="L3383" s="16">
        <v>17</v>
      </c>
      <c r="M3383" s="16">
        <v>14</v>
      </c>
      <c r="N3383" s="17">
        <f>+L3383/(L3383+M3383)</f>
        <v>0.54838709677419351</v>
      </c>
      <c r="S3383" s="70" t="e">
        <f>+Q3383/R3383</f>
        <v>#DIV/0!</v>
      </c>
      <c r="T3383" s="19">
        <v>25</v>
      </c>
      <c r="U3383" s="19">
        <v>7</v>
      </c>
      <c r="V3383" s="20">
        <f>(+T3383/(T3383+U3383))</f>
        <v>0.78125</v>
      </c>
    </row>
    <row r="3384" spans="1:22" x14ac:dyDescent="0.35">
      <c r="A3384" s="11">
        <v>148654</v>
      </c>
      <c r="B3384" s="11" t="s">
        <v>196</v>
      </c>
      <c r="C3384" s="11">
        <v>2004</v>
      </c>
      <c r="D3384" s="24"/>
      <c r="E3384" s="28"/>
      <c r="F3384" s="29"/>
      <c r="G3384" s="30"/>
      <c r="H3384" s="30"/>
      <c r="I3384" s="30"/>
      <c r="J3384" s="30"/>
      <c r="K3384" s="30"/>
      <c r="L3384" s="16">
        <v>12</v>
      </c>
      <c r="M3384" s="16">
        <v>16</v>
      </c>
      <c r="N3384" s="17">
        <f>+L3384/(L3384+M3384)</f>
        <v>0.42857142857142855</v>
      </c>
      <c r="V3384" s="20" t="e">
        <f>(+T3384/(T3384+U3384))</f>
        <v>#DIV/0!</v>
      </c>
    </row>
    <row r="3385" spans="1:22" x14ac:dyDescent="0.35">
      <c r="A3385" s="11">
        <v>148654</v>
      </c>
      <c r="B3385" s="11" t="s">
        <v>196</v>
      </c>
      <c r="C3385" s="11">
        <v>2005</v>
      </c>
      <c r="D3385" s="24"/>
      <c r="E3385" s="28"/>
      <c r="F3385" s="29"/>
      <c r="G3385" s="30"/>
      <c r="H3385" s="30"/>
      <c r="I3385" s="30"/>
      <c r="J3385" s="30"/>
      <c r="K3385" s="30"/>
      <c r="L3385" s="16">
        <v>8</v>
      </c>
      <c r="M3385" s="16">
        <v>22</v>
      </c>
      <c r="N3385" s="17">
        <f>+L3385/(L3385+M3385)</f>
        <v>0.26666666666666666</v>
      </c>
      <c r="V3385" s="20" t="e">
        <f>(+T3385/(T3385+U3385))</f>
        <v>#DIV/0!</v>
      </c>
    </row>
    <row r="3386" spans="1:22" x14ac:dyDescent="0.35">
      <c r="A3386" s="11">
        <v>148654</v>
      </c>
      <c r="B3386" s="11" t="s">
        <v>196</v>
      </c>
      <c r="C3386" s="11">
        <v>2006</v>
      </c>
      <c r="D3386" s="24"/>
      <c r="E3386" s="28"/>
      <c r="F3386" s="29"/>
      <c r="G3386" s="30"/>
      <c r="H3386" s="30"/>
      <c r="I3386" s="30"/>
      <c r="J3386" s="30"/>
      <c r="K3386" s="30"/>
      <c r="L3386" s="16">
        <v>20</v>
      </c>
      <c r="M3386" s="16">
        <v>13</v>
      </c>
      <c r="N3386" s="17">
        <f>+L3386/(L3386+M3386)</f>
        <v>0.60606060606060608</v>
      </c>
      <c r="V3386" s="20" t="e">
        <f>(+T3386/(T3386+U3386))</f>
        <v>#DIV/0!</v>
      </c>
    </row>
    <row r="3387" spans="1:22" x14ac:dyDescent="0.35">
      <c r="A3387" s="11">
        <v>148654</v>
      </c>
      <c r="B3387" s="11" t="s">
        <v>196</v>
      </c>
      <c r="C3387" s="11">
        <v>2007</v>
      </c>
      <c r="D3387" s="24"/>
      <c r="E3387" s="28"/>
      <c r="F3387" s="29"/>
      <c r="G3387" s="30"/>
      <c r="H3387" s="30"/>
      <c r="I3387" s="30"/>
      <c r="J3387" s="30"/>
      <c r="K3387" s="30"/>
      <c r="L3387" s="16">
        <v>23</v>
      </c>
      <c r="M3387" s="16">
        <v>9</v>
      </c>
      <c r="N3387" s="17">
        <f>+L3387/(L3387+M3387)</f>
        <v>0.71875</v>
      </c>
      <c r="V3387" s="20" t="e">
        <f>(+T3387/(T3387+U3387))</f>
        <v>#DIV/0!</v>
      </c>
    </row>
    <row r="3388" spans="1:22" x14ac:dyDescent="0.35">
      <c r="A3388" s="11">
        <v>148654</v>
      </c>
      <c r="B3388" s="11" t="s">
        <v>196</v>
      </c>
      <c r="C3388" s="11">
        <v>2008</v>
      </c>
      <c r="D3388" s="24"/>
      <c r="E3388" s="28"/>
      <c r="F3388" s="29"/>
      <c r="G3388" s="30"/>
      <c r="H3388" s="30"/>
      <c r="I3388" s="30"/>
      <c r="J3388" s="30"/>
      <c r="K3388" s="30"/>
      <c r="L3388" s="16">
        <v>22</v>
      </c>
      <c r="M3388" s="16">
        <v>10</v>
      </c>
      <c r="N3388" s="17">
        <f>+L3388/(L3388+M3388)</f>
        <v>0.6875</v>
      </c>
      <c r="V3388" s="20" t="e">
        <f>(+T3388/(T3388+U3388))</f>
        <v>#DIV/0!</v>
      </c>
    </row>
    <row r="3389" spans="1:22" x14ac:dyDescent="0.35">
      <c r="A3389" s="11">
        <v>148654</v>
      </c>
      <c r="B3389" s="11" t="s">
        <v>196</v>
      </c>
      <c r="C3389" s="11">
        <v>2009</v>
      </c>
      <c r="D3389" s="24"/>
      <c r="E3389" s="28"/>
      <c r="F3389" s="29"/>
      <c r="G3389" s="30"/>
      <c r="H3389" s="30"/>
      <c r="I3389" s="30"/>
      <c r="J3389" s="30"/>
      <c r="K3389" s="30"/>
      <c r="L3389" s="16">
        <v>21</v>
      </c>
      <c r="M3389" s="16">
        <v>9</v>
      </c>
      <c r="N3389" s="17">
        <f>+L3389/(L3389+M3389)</f>
        <v>0.7</v>
      </c>
      <c r="V3389" s="20" t="e">
        <f>(+T3389/(T3389+U3389))</f>
        <v>#DIV/0!</v>
      </c>
    </row>
    <row r="3390" spans="1:22" x14ac:dyDescent="0.35">
      <c r="A3390" s="11">
        <v>148654</v>
      </c>
      <c r="B3390" s="11" t="s">
        <v>196</v>
      </c>
      <c r="C3390" s="11">
        <v>2010</v>
      </c>
      <c r="D3390" s="24"/>
      <c r="E3390" s="28"/>
      <c r="F3390" s="29"/>
      <c r="G3390" s="30"/>
      <c r="H3390" s="30"/>
      <c r="I3390" s="30"/>
      <c r="J3390" s="30"/>
      <c r="K3390" s="30"/>
      <c r="L3390" s="16">
        <v>11</v>
      </c>
      <c r="M3390" s="16">
        <v>13</v>
      </c>
      <c r="N3390" s="17">
        <f>+L3390/(L3390+M3390)</f>
        <v>0.45833333333333331</v>
      </c>
      <c r="T3390" s="21">
        <v>3</v>
      </c>
      <c r="U3390" s="21">
        <v>24</v>
      </c>
      <c r="V3390" s="20">
        <f>(+T3390/(T3390+U3390))</f>
        <v>0.1111111111111111</v>
      </c>
    </row>
    <row r="3391" spans="1:22" x14ac:dyDescent="0.35">
      <c r="A3391" s="11">
        <v>148654</v>
      </c>
      <c r="B3391" s="11" t="s">
        <v>196</v>
      </c>
      <c r="C3391" s="11">
        <v>2011</v>
      </c>
      <c r="D3391" s="24"/>
      <c r="E3391" s="28"/>
      <c r="F3391" s="29"/>
      <c r="G3391" s="30"/>
      <c r="H3391" s="30"/>
      <c r="I3391" s="30"/>
      <c r="J3391" s="30"/>
      <c r="K3391" s="30"/>
      <c r="L3391" s="16">
        <v>8</v>
      </c>
      <c r="M3391" s="16">
        <v>17</v>
      </c>
      <c r="N3391" s="17">
        <f>+L3391/(L3391+M3391)</f>
        <v>0.32</v>
      </c>
      <c r="T3391" s="21">
        <v>8</v>
      </c>
      <c r="U3391" s="21">
        <v>18</v>
      </c>
      <c r="V3391" s="20">
        <f>(+T3391/(T3391+U3391))</f>
        <v>0.30769230769230771</v>
      </c>
    </row>
    <row r="3392" spans="1:22" x14ac:dyDescent="0.35">
      <c r="A3392" s="11">
        <v>148654</v>
      </c>
      <c r="B3392" s="11" t="s">
        <v>196</v>
      </c>
      <c r="C3392" s="11">
        <v>2012</v>
      </c>
      <c r="D3392" s="24"/>
      <c r="E3392" s="28"/>
      <c r="F3392" s="29"/>
      <c r="G3392" s="30"/>
      <c r="H3392" s="30"/>
      <c r="I3392" s="30"/>
      <c r="J3392" s="30"/>
      <c r="K3392" s="30"/>
      <c r="L3392" s="16">
        <v>15</v>
      </c>
      <c r="M3392" s="16">
        <v>13</v>
      </c>
      <c r="N3392" s="17">
        <f>+L3392/(L3392+M3392)</f>
        <v>0.5357142857142857</v>
      </c>
      <c r="T3392" s="21">
        <v>9</v>
      </c>
      <c r="U3392" s="21">
        <v>17</v>
      </c>
      <c r="V3392" s="20">
        <f>(+T3392/(T3392+U3392))</f>
        <v>0.34615384615384615</v>
      </c>
    </row>
    <row r="3393" spans="1:22" x14ac:dyDescent="0.35">
      <c r="A3393" s="11">
        <v>148654</v>
      </c>
      <c r="B3393" s="11" t="s">
        <v>196</v>
      </c>
      <c r="C3393" s="11">
        <v>2013</v>
      </c>
      <c r="D3393" s="24"/>
      <c r="E3393" s="28"/>
      <c r="F3393" s="29"/>
      <c r="G3393" s="30"/>
      <c r="H3393" s="30"/>
      <c r="I3393" s="30"/>
      <c r="J3393" s="30"/>
      <c r="K3393" s="30"/>
      <c r="L3393" s="16">
        <v>8</v>
      </c>
      <c r="M3393" s="16">
        <v>20</v>
      </c>
      <c r="N3393" s="17">
        <f>+L3393/(L3393+M3393)</f>
        <v>0.2857142857142857</v>
      </c>
      <c r="T3393" s="21">
        <v>6</v>
      </c>
      <c r="U3393" s="21">
        <v>20</v>
      </c>
      <c r="V3393" s="20">
        <f>(+T3393/(T3393+U3393))</f>
        <v>0.23076923076923078</v>
      </c>
    </row>
    <row r="3394" spans="1:22" x14ac:dyDescent="0.35">
      <c r="A3394" s="11">
        <v>148654</v>
      </c>
      <c r="B3394" s="11" t="s">
        <v>196</v>
      </c>
      <c r="C3394" s="11">
        <v>2014</v>
      </c>
      <c r="D3394" s="24"/>
      <c r="E3394" s="28"/>
      <c r="F3394" s="29"/>
      <c r="G3394" s="30"/>
      <c r="H3394" s="30"/>
      <c r="I3394" s="30"/>
      <c r="J3394" s="30"/>
      <c r="K3394" s="30"/>
      <c r="L3394" s="16">
        <v>10</v>
      </c>
      <c r="M3394" s="16">
        <v>18</v>
      </c>
      <c r="N3394" s="17">
        <f>+L3394/(L3394+M3394)</f>
        <v>0.35714285714285715</v>
      </c>
      <c r="T3394" s="21">
        <v>7</v>
      </c>
      <c r="U3394" s="21">
        <v>19</v>
      </c>
      <c r="V3394" s="20">
        <f>(+T3394/(T3394+U3394))</f>
        <v>0.26923076923076922</v>
      </c>
    </row>
    <row r="3395" spans="1:22" x14ac:dyDescent="0.35">
      <c r="A3395" s="11">
        <v>148654</v>
      </c>
      <c r="B3395" s="11" t="s">
        <v>196</v>
      </c>
      <c r="C3395" s="11">
        <v>2015</v>
      </c>
      <c r="D3395" s="24"/>
      <c r="E3395" s="28"/>
      <c r="F3395" s="29"/>
      <c r="G3395" s="30"/>
      <c r="H3395" s="30"/>
      <c r="I3395" s="30"/>
      <c r="J3395" s="30"/>
      <c r="K3395" s="30"/>
      <c r="L3395" s="16">
        <v>11</v>
      </c>
      <c r="M3395" s="16">
        <v>16</v>
      </c>
      <c r="N3395" s="17">
        <f>+L3395/(L3395+M3395)</f>
        <v>0.40740740740740738</v>
      </c>
      <c r="T3395" s="21">
        <v>6</v>
      </c>
      <c r="U3395" s="21">
        <v>21</v>
      </c>
      <c r="V3395" s="20">
        <f>(+T3395/(T3395+U3395))</f>
        <v>0.22222222222222221</v>
      </c>
    </row>
    <row r="3396" spans="1:22" x14ac:dyDescent="0.35">
      <c r="A3396" s="11">
        <v>148654</v>
      </c>
      <c r="B3396" s="11" t="s">
        <v>196</v>
      </c>
      <c r="C3396" s="11">
        <v>2016</v>
      </c>
      <c r="D3396" s="24"/>
      <c r="E3396" s="28"/>
      <c r="F3396" s="29"/>
      <c r="G3396" s="30"/>
      <c r="H3396" s="30"/>
      <c r="I3396" s="30"/>
      <c r="J3396" s="30"/>
      <c r="K3396" s="30"/>
      <c r="L3396" s="16">
        <v>11</v>
      </c>
      <c r="M3396" s="16">
        <v>19</v>
      </c>
      <c r="N3396" s="17">
        <f>+L3396/(L3396+M3396)</f>
        <v>0.36666666666666664</v>
      </c>
      <c r="T3396" s="19">
        <v>8</v>
      </c>
      <c r="U3396" s="19">
        <v>18</v>
      </c>
      <c r="V3396" s="20">
        <f>(+T3396/(T3396+U3396))</f>
        <v>0.30769230769230771</v>
      </c>
    </row>
    <row r="3397" spans="1:22" x14ac:dyDescent="0.35">
      <c r="A3397" s="11">
        <v>148654</v>
      </c>
      <c r="B3397" s="11" t="s">
        <v>196</v>
      </c>
      <c r="C3397" s="11">
        <v>2017</v>
      </c>
      <c r="D3397" s="24"/>
      <c r="E3397" s="28"/>
      <c r="F3397" s="29"/>
      <c r="G3397" s="30"/>
      <c r="H3397" s="30"/>
      <c r="I3397" s="30"/>
      <c r="J3397" s="30"/>
      <c r="K3397" s="30"/>
      <c r="L3397" s="16">
        <v>9</v>
      </c>
      <c r="M3397" s="16">
        <v>19</v>
      </c>
      <c r="N3397" s="17">
        <f>+L3397/(L3397+M3397)</f>
        <v>0.32142857142857145</v>
      </c>
      <c r="O3397" s="18">
        <v>8138</v>
      </c>
      <c r="P3397" s="18">
        <v>542</v>
      </c>
      <c r="T3397" s="19">
        <v>9</v>
      </c>
      <c r="U3397" s="19">
        <v>17</v>
      </c>
      <c r="V3397" s="20">
        <f>(+T3397/(T3397+U3397))</f>
        <v>0.34615384615384615</v>
      </c>
    </row>
    <row r="3398" spans="1:22" x14ac:dyDescent="0.35">
      <c r="A3398" s="11">
        <v>148654</v>
      </c>
      <c r="B3398" s="11" t="s">
        <v>196</v>
      </c>
      <c r="C3398" s="11">
        <v>2018</v>
      </c>
      <c r="D3398" s="24"/>
      <c r="E3398" s="28"/>
      <c r="F3398" s="29"/>
      <c r="G3398" s="30"/>
      <c r="H3398" s="30"/>
      <c r="I3398" s="30"/>
      <c r="J3398" s="30"/>
      <c r="K3398" s="30"/>
      <c r="L3398" s="16">
        <v>14</v>
      </c>
      <c r="M3398" s="16">
        <v>14</v>
      </c>
      <c r="N3398" s="17">
        <f>+L3398/(L3398+M3398)</f>
        <v>0.5</v>
      </c>
      <c r="O3398" s="18">
        <v>4391</v>
      </c>
      <c r="P3398" s="18">
        <v>274</v>
      </c>
      <c r="T3398" s="19">
        <v>13</v>
      </c>
      <c r="U3398" s="19">
        <v>13</v>
      </c>
      <c r="V3398" s="20">
        <f>(+T3398/(T3398+U3398))</f>
        <v>0.5</v>
      </c>
    </row>
    <row r="3399" spans="1:22" x14ac:dyDescent="0.35">
      <c r="A3399" s="11">
        <v>148654</v>
      </c>
      <c r="B3399" s="11" t="s">
        <v>196</v>
      </c>
      <c r="C3399" s="11">
        <v>2019</v>
      </c>
      <c r="D3399" s="24"/>
      <c r="E3399" s="28"/>
      <c r="F3399" s="29"/>
      <c r="G3399" s="30"/>
      <c r="H3399" s="30"/>
      <c r="I3399" s="30"/>
      <c r="J3399" s="30"/>
      <c r="K3399" s="30"/>
      <c r="L3399" s="16">
        <v>14</v>
      </c>
      <c r="M3399" s="16">
        <v>14</v>
      </c>
      <c r="N3399" s="17">
        <f>+L3399/(L3399+M3399)</f>
        <v>0.5</v>
      </c>
      <c r="T3399" s="19">
        <v>8</v>
      </c>
      <c r="U3399" s="19">
        <v>18</v>
      </c>
      <c r="V3399" s="20">
        <f>(+T3399/(T3399+U3399))</f>
        <v>0.30769230769230771</v>
      </c>
    </row>
    <row r="3400" spans="1:22" x14ac:dyDescent="0.35">
      <c r="A3400" s="11">
        <v>148654</v>
      </c>
      <c r="B3400" s="11" t="s">
        <v>196</v>
      </c>
      <c r="C3400" s="11">
        <v>2020</v>
      </c>
      <c r="D3400" s="24"/>
      <c r="E3400" s="28"/>
      <c r="F3400" s="29"/>
      <c r="G3400" s="30"/>
      <c r="H3400" s="30"/>
      <c r="I3400" s="30"/>
      <c r="J3400" s="30"/>
      <c r="K3400" s="30"/>
      <c r="L3400" s="16">
        <v>14</v>
      </c>
      <c r="M3400" s="16">
        <v>14</v>
      </c>
      <c r="N3400" s="17">
        <f>+L3400/(L3400+M3400)</f>
        <v>0.5</v>
      </c>
      <c r="T3400" s="19">
        <v>9</v>
      </c>
      <c r="U3400" s="19">
        <v>19</v>
      </c>
      <c r="V3400" s="20">
        <f>(+T3400/(T3400+U3400))</f>
        <v>0.32142857142857145</v>
      </c>
    </row>
    <row r="3401" spans="1:22" x14ac:dyDescent="0.35">
      <c r="A3401" s="11">
        <v>148654</v>
      </c>
      <c r="B3401" s="11" t="s">
        <v>196</v>
      </c>
      <c r="C3401" s="11">
        <v>2021</v>
      </c>
      <c r="D3401" s="24"/>
      <c r="E3401" s="28"/>
      <c r="F3401" s="29"/>
      <c r="G3401" s="30"/>
      <c r="H3401" s="30"/>
      <c r="I3401" s="30"/>
      <c r="J3401" s="30"/>
      <c r="K3401" s="30"/>
      <c r="L3401" s="16">
        <v>8</v>
      </c>
      <c r="M3401" s="16">
        <v>12</v>
      </c>
      <c r="N3401" s="17">
        <f>+L3401/(L3401+M3401)</f>
        <v>0.4</v>
      </c>
      <c r="T3401" s="19">
        <v>10</v>
      </c>
      <c r="U3401" s="19">
        <v>11</v>
      </c>
      <c r="V3401" s="20">
        <f>(+T3401/(T3401+U3401))</f>
        <v>0.47619047619047616</v>
      </c>
    </row>
    <row r="3402" spans="1:22" x14ac:dyDescent="0.35">
      <c r="A3402" s="11">
        <v>148654</v>
      </c>
      <c r="B3402" s="11" t="s">
        <v>196</v>
      </c>
      <c r="C3402" s="11">
        <v>2022</v>
      </c>
      <c r="D3402" s="24"/>
      <c r="E3402" s="28"/>
      <c r="F3402" s="29"/>
      <c r="G3402" s="30"/>
      <c r="H3402" s="30"/>
      <c r="I3402" s="30"/>
      <c r="J3402" s="30"/>
      <c r="K3402" s="30"/>
      <c r="L3402" s="16">
        <v>12</v>
      </c>
      <c r="M3402" s="16">
        <v>17</v>
      </c>
      <c r="N3402" s="17">
        <f>+L3402/(L3402+M3402)</f>
        <v>0.41379310344827586</v>
      </c>
      <c r="O3402" s="18">
        <v>4135</v>
      </c>
      <c r="P3402" s="18">
        <v>295</v>
      </c>
      <c r="S3402" s="70" t="e">
        <f>+Q3402/R3402</f>
        <v>#DIV/0!</v>
      </c>
      <c r="T3402" s="19">
        <v>17</v>
      </c>
      <c r="U3402" s="19">
        <v>11</v>
      </c>
      <c r="V3402" s="20">
        <f>(+T3402/(T3402+U3402))</f>
        <v>0.6071428571428571</v>
      </c>
    </row>
    <row r="3403" spans="1:22" x14ac:dyDescent="0.35">
      <c r="A3403" s="11">
        <v>149222</v>
      </c>
      <c r="B3403" s="11" t="s">
        <v>197</v>
      </c>
      <c r="C3403" s="11">
        <v>2004</v>
      </c>
      <c r="D3403" s="12">
        <v>10</v>
      </c>
      <c r="E3403" s="13">
        <v>2</v>
      </c>
      <c r="F3403" s="14">
        <f>+(D3403/(D3403+E3403))</f>
        <v>0.83333333333333337</v>
      </c>
      <c r="G3403" s="15" t="e">
        <v>#N/A</v>
      </c>
      <c r="H3403" s="15" t="e">
        <v>#N/A</v>
      </c>
      <c r="L3403" s="16">
        <v>25</v>
      </c>
      <c r="M3403" s="16">
        <v>5</v>
      </c>
      <c r="N3403" s="17">
        <f>+L3403/(L3403+M3403)</f>
        <v>0.83333333333333337</v>
      </c>
      <c r="O3403" s="18">
        <v>93774</v>
      </c>
      <c r="P3403" s="18">
        <v>6698</v>
      </c>
      <c r="T3403" s="19">
        <v>3</v>
      </c>
      <c r="U3403" s="19">
        <v>24</v>
      </c>
      <c r="V3403" s="20">
        <f>(+T3403/(T3403+U3403))</f>
        <v>0.1111111111111111</v>
      </c>
    </row>
    <row r="3404" spans="1:22" x14ac:dyDescent="0.35">
      <c r="A3404" s="11">
        <v>149222</v>
      </c>
      <c r="B3404" s="11" t="s">
        <v>197</v>
      </c>
      <c r="C3404" s="11">
        <v>2005</v>
      </c>
      <c r="D3404" s="12">
        <v>9</v>
      </c>
      <c r="E3404" s="13">
        <v>4</v>
      </c>
      <c r="F3404" s="14">
        <f>+(D3404/(D3404+E3404))</f>
        <v>0.69230769230769229</v>
      </c>
      <c r="G3404" s="15" t="e">
        <v>#N/A</v>
      </c>
      <c r="H3404" s="15" t="e">
        <v>#N/A</v>
      </c>
      <c r="L3404" s="16">
        <v>27</v>
      </c>
      <c r="M3404" s="16">
        <v>8</v>
      </c>
      <c r="N3404" s="17">
        <f>+L3404/(L3404+M3404)</f>
        <v>0.77142857142857146</v>
      </c>
      <c r="T3404" s="19">
        <v>3</v>
      </c>
      <c r="U3404" s="19">
        <v>24</v>
      </c>
      <c r="V3404" s="20">
        <f>(+T3404/(T3404+U3404))</f>
        <v>0.1111111111111111</v>
      </c>
    </row>
    <row r="3405" spans="1:22" x14ac:dyDescent="0.35">
      <c r="A3405" s="11">
        <v>149222</v>
      </c>
      <c r="B3405" s="11" t="s">
        <v>197</v>
      </c>
      <c r="C3405" s="11">
        <v>2006</v>
      </c>
      <c r="D3405" s="12">
        <v>9</v>
      </c>
      <c r="E3405" s="13">
        <v>4</v>
      </c>
      <c r="F3405" s="14">
        <f>+(D3405/(D3405+E3405))</f>
        <v>0.69230769230769229</v>
      </c>
      <c r="G3405" s="15" t="e">
        <v>#N/A</v>
      </c>
      <c r="H3405" s="15" t="e">
        <v>#N/A</v>
      </c>
      <c r="L3405" s="16">
        <v>22</v>
      </c>
      <c r="M3405" s="16">
        <v>11</v>
      </c>
      <c r="N3405" s="17">
        <f>+L3405/(L3405+M3405)</f>
        <v>0.66666666666666663</v>
      </c>
      <c r="T3405" s="19">
        <v>10</v>
      </c>
      <c r="U3405" s="19">
        <v>18</v>
      </c>
      <c r="V3405" s="20">
        <f>(+T3405/(T3405+U3405))</f>
        <v>0.35714285714285715</v>
      </c>
    </row>
    <row r="3406" spans="1:22" x14ac:dyDescent="0.35">
      <c r="A3406" s="11">
        <v>149222</v>
      </c>
      <c r="B3406" s="11" t="s">
        <v>197</v>
      </c>
      <c r="C3406" s="11">
        <v>2007</v>
      </c>
      <c r="D3406" s="12">
        <v>12</v>
      </c>
      <c r="E3406" s="13">
        <v>2</v>
      </c>
      <c r="F3406" s="14">
        <f>+(D3406/(D3406+E3406))</f>
        <v>0.8571428571428571</v>
      </c>
      <c r="G3406" s="15">
        <v>79603</v>
      </c>
      <c r="H3406" s="15">
        <v>9950</v>
      </c>
      <c r="L3406" s="16">
        <v>29</v>
      </c>
      <c r="M3406" s="16">
        <v>7</v>
      </c>
      <c r="N3406" s="17">
        <f>+L3406/(L3406+M3406)</f>
        <v>0.80555555555555558</v>
      </c>
      <c r="T3406" s="19">
        <v>21</v>
      </c>
      <c r="U3406" s="19">
        <v>11</v>
      </c>
      <c r="V3406" s="20">
        <f>(+T3406/(T3406+U3406))</f>
        <v>0.65625</v>
      </c>
    </row>
    <row r="3407" spans="1:22" x14ac:dyDescent="0.35">
      <c r="A3407" s="11">
        <v>149222</v>
      </c>
      <c r="B3407" s="11" t="s">
        <v>197</v>
      </c>
      <c r="C3407" s="11">
        <v>2008</v>
      </c>
      <c r="D3407" s="12">
        <v>9</v>
      </c>
      <c r="E3407" s="13">
        <v>3</v>
      </c>
      <c r="F3407" s="14">
        <f>+(D3407/(D3407+E3407))</f>
        <v>0.75</v>
      </c>
      <c r="G3407" s="15" t="e">
        <v>#N/A</v>
      </c>
      <c r="H3407" s="15" t="e">
        <v>#N/A</v>
      </c>
      <c r="L3407" s="16">
        <v>18</v>
      </c>
      <c r="M3407" s="16">
        <v>15</v>
      </c>
      <c r="N3407" s="17">
        <f>+L3407/(L3407+M3407)</f>
        <v>0.54545454545454541</v>
      </c>
      <c r="T3407" s="19">
        <v>10</v>
      </c>
      <c r="U3407" s="19">
        <v>20</v>
      </c>
      <c r="V3407" s="20">
        <f>(+T3407/(T3407+U3407))</f>
        <v>0.33333333333333331</v>
      </c>
    </row>
    <row r="3408" spans="1:22" x14ac:dyDescent="0.35">
      <c r="A3408" s="11">
        <v>149222</v>
      </c>
      <c r="B3408" s="11" t="s">
        <v>197</v>
      </c>
      <c r="C3408" s="11">
        <v>2009</v>
      </c>
      <c r="D3408" s="12">
        <v>11</v>
      </c>
      <c r="E3408" s="13">
        <v>2</v>
      </c>
      <c r="F3408" s="14">
        <f>+(D3408/(D3408+E3408))</f>
        <v>0.84615384615384615</v>
      </c>
      <c r="G3408" s="15" t="e">
        <v>#N/A</v>
      </c>
      <c r="H3408" s="15" t="e">
        <v>#N/A</v>
      </c>
      <c r="L3408" s="16">
        <v>13</v>
      </c>
      <c r="M3408" s="16">
        <v>18</v>
      </c>
      <c r="N3408" s="17">
        <f>+L3408/(L3408+M3408)</f>
        <v>0.41935483870967744</v>
      </c>
      <c r="T3408" s="19">
        <v>9</v>
      </c>
      <c r="U3408" s="19">
        <v>19</v>
      </c>
      <c r="V3408" s="20">
        <f>(+T3408/(T3408+U3408))</f>
        <v>0.32142857142857145</v>
      </c>
    </row>
    <row r="3409" spans="1:22" x14ac:dyDescent="0.35">
      <c r="A3409" s="11">
        <v>149222</v>
      </c>
      <c r="B3409" s="11" t="s">
        <v>197</v>
      </c>
      <c r="C3409" s="11">
        <v>2010</v>
      </c>
      <c r="D3409" s="12">
        <v>5</v>
      </c>
      <c r="E3409" s="13">
        <v>6</v>
      </c>
      <c r="F3409" s="14">
        <f>+(D3409/(D3409+E3409))</f>
        <v>0.45454545454545453</v>
      </c>
      <c r="G3409" s="15" t="e">
        <v>#N/A</v>
      </c>
      <c r="H3409" s="15" t="e">
        <v>#N/A</v>
      </c>
      <c r="L3409" s="16">
        <v>15</v>
      </c>
      <c r="M3409" s="16">
        <v>15</v>
      </c>
      <c r="N3409" s="17">
        <f>+L3409/(L3409+M3409)</f>
        <v>0.5</v>
      </c>
      <c r="T3409" s="19">
        <v>5</v>
      </c>
      <c r="U3409" s="19">
        <v>24</v>
      </c>
      <c r="V3409" s="20">
        <f>(+T3409/(T3409+U3409))</f>
        <v>0.17241379310344829</v>
      </c>
    </row>
    <row r="3410" spans="1:22" x14ac:dyDescent="0.35">
      <c r="A3410" s="11">
        <v>149222</v>
      </c>
      <c r="B3410" s="11" t="s">
        <v>197</v>
      </c>
      <c r="C3410" s="11">
        <v>2011</v>
      </c>
      <c r="D3410" s="12">
        <v>4</v>
      </c>
      <c r="E3410" s="13">
        <v>7</v>
      </c>
      <c r="F3410" s="14">
        <f>+(D3410/(D3410+E3410))</f>
        <v>0.36363636363636365</v>
      </c>
      <c r="G3410" s="15">
        <v>50702</v>
      </c>
      <c r="H3410" s="15">
        <v>10140</v>
      </c>
      <c r="L3410" s="16">
        <v>13</v>
      </c>
      <c r="M3410" s="16">
        <v>19</v>
      </c>
      <c r="N3410" s="17">
        <f>+L3410/(L3410+M3410)</f>
        <v>0.40625</v>
      </c>
      <c r="T3410" s="19">
        <v>2</v>
      </c>
      <c r="U3410" s="19">
        <v>28</v>
      </c>
      <c r="V3410" s="20">
        <f>(+T3410/(T3410+U3410))</f>
        <v>6.6666666666666666E-2</v>
      </c>
    </row>
    <row r="3411" spans="1:22" x14ac:dyDescent="0.35">
      <c r="A3411" s="11">
        <v>149222</v>
      </c>
      <c r="B3411" s="11" t="s">
        <v>197</v>
      </c>
      <c r="C3411" s="11">
        <v>2012</v>
      </c>
      <c r="D3411" s="12">
        <v>6</v>
      </c>
      <c r="E3411" s="13">
        <v>5</v>
      </c>
      <c r="F3411" s="14">
        <f>+(D3411/(D3411+E3411))</f>
        <v>0.54545454545454541</v>
      </c>
      <c r="G3411" s="15" t="e">
        <v>#N/A</v>
      </c>
      <c r="H3411" s="15" t="e">
        <v>#N/A</v>
      </c>
      <c r="L3411" s="16">
        <v>8</v>
      </c>
      <c r="M3411" s="16">
        <v>23</v>
      </c>
      <c r="N3411" s="17">
        <f>+L3411/(L3411+M3411)</f>
        <v>0.25806451612903225</v>
      </c>
      <c r="T3411" s="19">
        <v>8</v>
      </c>
      <c r="U3411" s="19">
        <v>22</v>
      </c>
      <c r="V3411" s="20">
        <f>(+T3411/(T3411+U3411))</f>
        <v>0.26666666666666666</v>
      </c>
    </row>
    <row r="3412" spans="1:22" x14ac:dyDescent="0.35">
      <c r="A3412" s="11">
        <v>149222</v>
      </c>
      <c r="B3412" s="11" t="s">
        <v>197</v>
      </c>
      <c r="C3412" s="11">
        <v>2013</v>
      </c>
      <c r="D3412" s="12">
        <v>7</v>
      </c>
      <c r="E3412" s="13">
        <v>5</v>
      </c>
      <c r="F3412" s="14">
        <f>+(D3412/(D3412+E3412))</f>
        <v>0.58333333333333337</v>
      </c>
      <c r="G3412" s="15" t="e">
        <v>#N/A</v>
      </c>
      <c r="H3412" s="15" t="e">
        <v>#N/A</v>
      </c>
      <c r="L3412" s="16">
        <v>14</v>
      </c>
      <c r="M3412" s="16">
        <v>17</v>
      </c>
      <c r="N3412" s="17">
        <f>+L3412/(L3412+M3412)</f>
        <v>0.45161290322580644</v>
      </c>
      <c r="T3412" s="19">
        <v>5</v>
      </c>
      <c r="U3412" s="19">
        <v>26</v>
      </c>
      <c r="V3412" s="20">
        <f>(+T3412/(T3412+U3412))</f>
        <v>0.16129032258064516</v>
      </c>
    </row>
    <row r="3413" spans="1:22" x14ac:dyDescent="0.35">
      <c r="A3413" s="11">
        <v>149222</v>
      </c>
      <c r="B3413" s="11" t="s">
        <v>197</v>
      </c>
      <c r="C3413" s="11">
        <v>2014</v>
      </c>
      <c r="D3413" s="12">
        <v>6</v>
      </c>
      <c r="E3413" s="13">
        <v>6</v>
      </c>
      <c r="F3413" s="14">
        <f>+(D3413/(D3413+E3413))</f>
        <v>0.5</v>
      </c>
      <c r="G3413" s="15" t="e">
        <v>#N/A</v>
      </c>
      <c r="H3413" s="15" t="e">
        <v>#N/A</v>
      </c>
      <c r="L3413" s="16">
        <v>14</v>
      </c>
      <c r="M3413" s="16">
        <v>19</v>
      </c>
      <c r="N3413" s="17">
        <f>+L3413/(L3413+M3413)</f>
        <v>0.42424242424242425</v>
      </c>
      <c r="T3413" s="19">
        <v>5</v>
      </c>
      <c r="U3413" s="19">
        <v>25</v>
      </c>
      <c r="V3413" s="20">
        <f>(+T3413/(T3413+U3413))</f>
        <v>0.16666666666666666</v>
      </c>
    </row>
    <row r="3414" spans="1:22" x14ac:dyDescent="0.35">
      <c r="A3414" s="11">
        <v>149222</v>
      </c>
      <c r="B3414" s="11" t="s">
        <v>197</v>
      </c>
      <c r="C3414" s="11">
        <v>2015</v>
      </c>
      <c r="D3414" s="12">
        <v>3</v>
      </c>
      <c r="E3414" s="13">
        <v>8</v>
      </c>
      <c r="F3414" s="14">
        <f>+(D3414/(D3414+E3414))</f>
        <v>0.27272727272727271</v>
      </c>
      <c r="G3414" s="15" t="e">
        <v>#N/A</v>
      </c>
      <c r="H3414" s="15" t="e">
        <v>#N/A</v>
      </c>
      <c r="L3414" s="16">
        <v>12</v>
      </c>
      <c r="M3414" s="16">
        <v>21</v>
      </c>
      <c r="N3414" s="17">
        <f>+L3414/(L3414+M3414)</f>
        <v>0.36363636363636365</v>
      </c>
      <c r="T3414" s="19">
        <v>17</v>
      </c>
      <c r="U3414" s="19">
        <v>13</v>
      </c>
      <c r="V3414" s="20">
        <f>(+T3414/(T3414+U3414))</f>
        <v>0.56666666666666665</v>
      </c>
    </row>
    <row r="3415" spans="1:22" x14ac:dyDescent="0.35">
      <c r="A3415" s="11">
        <v>149222</v>
      </c>
      <c r="B3415" s="11" t="s">
        <v>197</v>
      </c>
      <c r="C3415" s="11">
        <v>2016</v>
      </c>
      <c r="D3415" s="12">
        <v>4</v>
      </c>
      <c r="E3415" s="13">
        <v>7</v>
      </c>
      <c r="F3415" s="14">
        <f>+(D3415/(D3415+E3415))</f>
        <v>0.36363636363636365</v>
      </c>
      <c r="G3415" s="15" t="e">
        <v>#N/A</v>
      </c>
      <c r="H3415" s="15" t="e">
        <v>#N/A</v>
      </c>
      <c r="L3415" s="16">
        <v>22</v>
      </c>
      <c r="M3415" s="16">
        <v>10</v>
      </c>
      <c r="N3415" s="17">
        <f>+L3415/(L3415+M3415)</f>
        <v>0.6875</v>
      </c>
      <c r="T3415" s="19">
        <v>20</v>
      </c>
      <c r="U3415" s="19">
        <v>13</v>
      </c>
      <c r="V3415" s="20">
        <f>(+T3415/(T3415+U3415))</f>
        <v>0.60606060606060608</v>
      </c>
    </row>
    <row r="3416" spans="1:22" x14ac:dyDescent="0.35">
      <c r="A3416" s="11">
        <v>149222</v>
      </c>
      <c r="B3416" s="11" t="s">
        <v>197</v>
      </c>
      <c r="C3416" s="11">
        <v>2017</v>
      </c>
      <c r="D3416" s="12">
        <v>4</v>
      </c>
      <c r="E3416" s="13">
        <v>7</v>
      </c>
      <c r="F3416" s="14">
        <f>+(D3416/(D3416+E3416))</f>
        <v>0.36363636363636365</v>
      </c>
      <c r="G3416" s="15" t="e">
        <v>#N/A</v>
      </c>
      <c r="H3416" s="15" t="e">
        <v>#N/A</v>
      </c>
      <c r="L3416" s="16">
        <v>17</v>
      </c>
      <c r="M3416" s="16">
        <v>16</v>
      </c>
      <c r="N3416" s="17">
        <f>+L3416/(L3416+M3416)</f>
        <v>0.51515151515151514</v>
      </c>
      <c r="O3416" s="18">
        <v>76214</v>
      </c>
      <c r="P3416" s="18">
        <v>4483</v>
      </c>
      <c r="T3416" s="19">
        <v>16</v>
      </c>
      <c r="U3416" s="19">
        <v>15</v>
      </c>
      <c r="V3416" s="20">
        <f>(+T3416/(T3416+U3416))</f>
        <v>0.5161290322580645</v>
      </c>
    </row>
    <row r="3417" spans="1:22" x14ac:dyDescent="0.35">
      <c r="A3417" s="11">
        <v>149222</v>
      </c>
      <c r="B3417" s="11" t="s">
        <v>197</v>
      </c>
      <c r="C3417" s="11">
        <v>2018</v>
      </c>
      <c r="D3417" s="12">
        <v>2</v>
      </c>
      <c r="E3417" s="13">
        <v>9</v>
      </c>
      <c r="F3417" s="14">
        <f>+(D3417/(D3417+E3417))</f>
        <v>0.18181818181818182</v>
      </c>
      <c r="G3417" s="15" t="e">
        <v>#N/A</v>
      </c>
      <c r="H3417" s="15" t="e">
        <v>#N/A</v>
      </c>
      <c r="L3417" s="16">
        <v>20</v>
      </c>
      <c r="M3417" s="16">
        <v>13</v>
      </c>
      <c r="N3417" s="17">
        <f>+L3417/(L3417+M3417)</f>
        <v>0.60606060606060608</v>
      </c>
      <c r="O3417" s="18">
        <v>63470</v>
      </c>
      <c r="P3417" s="18">
        <v>3966</v>
      </c>
      <c r="T3417" s="19">
        <v>17</v>
      </c>
      <c r="U3417" s="19">
        <v>3</v>
      </c>
      <c r="V3417" s="20">
        <f>(+T3417/(T3417+U3417))</f>
        <v>0.85</v>
      </c>
    </row>
    <row r="3418" spans="1:22" x14ac:dyDescent="0.35">
      <c r="A3418" s="11">
        <v>149222</v>
      </c>
      <c r="B3418" s="11" t="s">
        <v>197</v>
      </c>
      <c r="C3418" s="11">
        <v>2019</v>
      </c>
      <c r="D3418" s="12">
        <v>7</v>
      </c>
      <c r="E3418" s="13">
        <v>5</v>
      </c>
      <c r="F3418" s="14">
        <f>+(D3418/(D3418+E3418))</f>
        <v>0.58333333333333337</v>
      </c>
      <c r="G3418" s="15">
        <v>32279</v>
      </c>
      <c r="H3418" s="15">
        <v>6456</v>
      </c>
      <c r="L3418" s="16">
        <v>17</v>
      </c>
      <c r="M3418" s="16">
        <v>15</v>
      </c>
      <c r="N3418" s="17">
        <f>+L3418/(L3418+M3418)</f>
        <v>0.53125</v>
      </c>
      <c r="O3418" s="18">
        <v>67081</v>
      </c>
      <c r="P3418" s="18">
        <v>4472</v>
      </c>
      <c r="T3418" s="19">
        <v>15</v>
      </c>
      <c r="U3418" s="19">
        <v>15</v>
      </c>
      <c r="V3418" s="20">
        <f>(+T3418/(T3418+U3418))</f>
        <v>0.5</v>
      </c>
    </row>
    <row r="3419" spans="1:22" x14ac:dyDescent="0.35">
      <c r="A3419" s="11">
        <v>149222</v>
      </c>
      <c r="B3419" s="11" t="s">
        <v>197</v>
      </c>
      <c r="C3419" s="11">
        <v>2020</v>
      </c>
      <c r="D3419" s="12">
        <v>6</v>
      </c>
      <c r="E3419" s="13">
        <v>4</v>
      </c>
      <c r="F3419" s="14">
        <f>+(D3419/(D3419+E3419))</f>
        <v>0.6</v>
      </c>
      <c r="G3419" s="15" t="e">
        <v>#N/A</v>
      </c>
      <c r="H3419" s="15" t="e">
        <v>#N/A</v>
      </c>
      <c r="L3419" s="16">
        <v>16</v>
      </c>
      <c r="M3419" s="16">
        <v>16</v>
      </c>
      <c r="N3419" s="17">
        <f>+L3419/(L3419+M3419)</f>
        <v>0.5</v>
      </c>
      <c r="O3419" s="18">
        <v>68791</v>
      </c>
      <c r="P3419" s="18">
        <v>4586</v>
      </c>
      <c r="T3419" s="19">
        <v>16</v>
      </c>
      <c r="U3419" s="19">
        <v>13</v>
      </c>
      <c r="V3419" s="20">
        <f>(+T3419/(T3419+U3419))</f>
        <v>0.55172413793103448</v>
      </c>
    </row>
    <row r="3420" spans="1:22" x14ac:dyDescent="0.35">
      <c r="A3420" s="11">
        <v>149222</v>
      </c>
      <c r="B3420" s="11" t="s">
        <v>197</v>
      </c>
      <c r="C3420" s="11">
        <v>2021</v>
      </c>
      <c r="D3420" s="12">
        <v>8</v>
      </c>
      <c r="E3420" s="13">
        <v>5</v>
      </c>
      <c r="F3420" s="14">
        <f>+(D3420/(D3420+E3420))</f>
        <v>0.61538461538461542</v>
      </c>
      <c r="G3420" s="15" t="e">
        <v>#N/A</v>
      </c>
      <c r="H3420" s="15" t="e">
        <v>#N/A</v>
      </c>
      <c r="L3420" s="16">
        <v>12</v>
      </c>
      <c r="M3420" s="16">
        <v>14</v>
      </c>
      <c r="N3420" s="17">
        <f>+L3420/(L3420+M3420)</f>
        <v>0.46153846153846156</v>
      </c>
      <c r="T3420" s="19">
        <v>9</v>
      </c>
      <c r="U3420" s="19">
        <v>16</v>
      </c>
      <c r="V3420" s="20">
        <f>(+T3420/(T3420+U3420))</f>
        <v>0.36</v>
      </c>
    </row>
    <row r="3421" spans="1:22" x14ac:dyDescent="0.35">
      <c r="A3421" s="11">
        <v>149222</v>
      </c>
      <c r="B3421" s="11" t="s">
        <v>197</v>
      </c>
      <c r="C3421" s="11">
        <v>2022</v>
      </c>
      <c r="D3421" s="12">
        <v>5</v>
      </c>
      <c r="E3421" s="13">
        <v>6</v>
      </c>
      <c r="F3421" s="14">
        <f>+(D3421/(D3421+E3421))</f>
        <v>0.45454545454545453</v>
      </c>
      <c r="G3421" s="15" t="e">
        <v>#N/A</v>
      </c>
      <c r="H3421" s="15" t="e">
        <v>#N/A</v>
      </c>
      <c r="L3421" s="16">
        <v>16</v>
      </c>
      <c r="M3421" s="16">
        <v>15</v>
      </c>
      <c r="N3421" s="17">
        <f>+L3421/(L3421+M3421)</f>
        <v>0.5161290322580645</v>
      </c>
      <c r="O3421" s="18">
        <v>64230</v>
      </c>
      <c r="P3421" s="18">
        <v>4282</v>
      </c>
      <c r="S3421" s="70" t="e">
        <f>+Q3421/R3421</f>
        <v>#DIV/0!</v>
      </c>
      <c r="T3421" s="19">
        <v>21</v>
      </c>
      <c r="U3421" s="19">
        <v>10</v>
      </c>
      <c r="V3421" s="20">
        <f>(+T3421/(T3421+U3421))</f>
        <v>0.67741935483870963</v>
      </c>
    </row>
    <row r="3422" spans="1:22" x14ac:dyDescent="0.35">
      <c r="A3422" s="11">
        <v>149231</v>
      </c>
      <c r="B3422" s="11" t="s">
        <v>198</v>
      </c>
      <c r="C3422" s="11">
        <v>2004</v>
      </c>
      <c r="G3422" s="15" t="e">
        <v>#N/A</v>
      </c>
      <c r="H3422" s="15" t="e">
        <v>#N/A</v>
      </c>
      <c r="L3422" s="16">
        <v>16</v>
      </c>
      <c r="M3422" s="16">
        <v>12</v>
      </c>
      <c r="N3422" s="17">
        <f>+L3422/(L3422+M3422)</f>
        <v>0.5714285714285714</v>
      </c>
      <c r="T3422" s="19">
        <v>11</v>
      </c>
      <c r="U3422" s="19">
        <v>17</v>
      </c>
      <c r="V3422" s="20">
        <f>(+T3422/(T3422+U3422))</f>
        <v>0.39285714285714285</v>
      </c>
    </row>
    <row r="3423" spans="1:22" x14ac:dyDescent="0.35">
      <c r="A3423" s="11">
        <v>149231</v>
      </c>
      <c r="B3423" s="11" t="s">
        <v>198</v>
      </c>
      <c r="C3423" s="11">
        <v>2005</v>
      </c>
      <c r="G3423" s="15" t="e">
        <v>#N/A</v>
      </c>
      <c r="H3423" s="15" t="e">
        <v>#N/A</v>
      </c>
      <c r="L3423" s="16">
        <v>23</v>
      </c>
      <c r="M3423" s="16">
        <v>9</v>
      </c>
      <c r="N3423" s="17">
        <f>+L3423/(L3423+M3423)</f>
        <v>0.71875</v>
      </c>
      <c r="T3423" s="19">
        <v>12</v>
      </c>
      <c r="U3423" s="19">
        <v>18</v>
      </c>
      <c r="V3423" s="20">
        <f>(+T3423/(T3423+U3423))</f>
        <v>0.4</v>
      </c>
    </row>
    <row r="3424" spans="1:22" x14ac:dyDescent="0.35">
      <c r="A3424" s="11">
        <v>149231</v>
      </c>
      <c r="B3424" s="11" t="s">
        <v>198</v>
      </c>
      <c r="C3424" s="11">
        <v>2006</v>
      </c>
      <c r="G3424" s="15" t="e">
        <v>#N/A</v>
      </c>
      <c r="H3424" s="15" t="e">
        <v>#N/A</v>
      </c>
      <c r="L3424" s="16">
        <v>25</v>
      </c>
      <c r="M3424" s="16">
        <v>8</v>
      </c>
      <c r="N3424" s="17">
        <f>+L3424/(L3424+M3424)</f>
        <v>0.75757575757575757</v>
      </c>
      <c r="T3424" s="19">
        <v>13</v>
      </c>
      <c r="U3424" s="19">
        <v>14</v>
      </c>
      <c r="V3424" s="20">
        <f>(+T3424/(T3424+U3424))</f>
        <v>0.48148148148148145</v>
      </c>
    </row>
    <row r="3425" spans="1:22" x14ac:dyDescent="0.35">
      <c r="A3425" s="11">
        <v>149231</v>
      </c>
      <c r="B3425" s="11" t="s">
        <v>198</v>
      </c>
      <c r="C3425" s="11">
        <v>2007</v>
      </c>
      <c r="G3425" s="15" t="e">
        <v>#N/A</v>
      </c>
      <c r="H3425" s="15" t="e">
        <v>#N/A</v>
      </c>
      <c r="L3425" s="16">
        <v>15</v>
      </c>
      <c r="M3425" s="16">
        <v>12</v>
      </c>
      <c r="N3425" s="17">
        <f>+L3425/(L3425+M3425)</f>
        <v>0.55555555555555558</v>
      </c>
      <c r="T3425" s="19">
        <v>20</v>
      </c>
      <c r="U3425" s="19">
        <v>9</v>
      </c>
      <c r="V3425" s="20">
        <f>(+T3425/(T3425+U3425))</f>
        <v>0.68965517241379315</v>
      </c>
    </row>
    <row r="3426" spans="1:22" x14ac:dyDescent="0.35">
      <c r="A3426" s="11">
        <v>149231</v>
      </c>
      <c r="B3426" s="11" t="s">
        <v>198</v>
      </c>
      <c r="C3426" s="11">
        <v>2008</v>
      </c>
      <c r="G3426" s="15" t="e">
        <v>#N/A</v>
      </c>
      <c r="H3426" s="15" t="e">
        <v>#N/A</v>
      </c>
      <c r="L3426" s="16">
        <v>17</v>
      </c>
      <c r="M3426" s="16">
        <v>11</v>
      </c>
      <c r="N3426" s="17">
        <f>+L3426/(L3426+M3426)</f>
        <v>0.6071428571428571</v>
      </c>
      <c r="T3426" s="19">
        <v>17</v>
      </c>
      <c r="U3426" s="19">
        <v>11</v>
      </c>
      <c r="V3426" s="20">
        <f>(+T3426/(T3426+U3426))</f>
        <v>0.6071428571428571</v>
      </c>
    </row>
    <row r="3427" spans="1:22" x14ac:dyDescent="0.35">
      <c r="A3427" s="11">
        <v>149231</v>
      </c>
      <c r="B3427" s="11" t="s">
        <v>198</v>
      </c>
      <c r="C3427" s="11">
        <v>2009</v>
      </c>
      <c r="G3427" s="15" t="e">
        <v>#N/A</v>
      </c>
      <c r="H3427" s="15" t="e">
        <v>#N/A</v>
      </c>
      <c r="L3427" s="16">
        <v>10</v>
      </c>
      <c r="M3427" s="16">
        <v>20</v>
      </c>
      <c r="N3427" s="17">
        <f>+L3427/(L3427+M3427)</f>
        <v>0.33333333333333331</v>
      </c>
      <c r="T3427" s="19">
        <v>5</v>
      </c>
      <c r="U3427" s="19">
        <v>24</v>
      </c>
      <c r="V3427" s="20">
        <f>(+T3427/(T3427+U3427))</f>
        <v>0.17241379310344829</v>
      </c>
    </row>
    <row r="3428" spans="1:22" x14ac:dyDescent="0.35">
      <c r="A3428" s="11">
        <v>149231</v>
      </c>
      <c r="B3428" s="11" t="s">
        <v>198</v>
      </c>
      <c r="C3428" s="11">
        <v>2010</v>
      </c>
      <c r="G3428" s="15" t="e">
        <v>#N/A</v>
      </c>
      <c r="H3428" s="15" t="e">
        <v>#N/A</v>
      </c>
      <c r="L3428" s="16">
        <v>5</v>
      </c>
      <c r="M3428" s="16">
        <v>23</v>
      </c>
      <c r="N3428" s="17">
        <f>+L3428/(L3428+M3428)</f>
        <v>0.17857142857142858</v>
      </c>
      <c r="T3428" s="19">
        <v>8</v>
      </c>
      <c r="U3428" s="19">
        <v>21</v>
      </c>
      <c r="V3428" s="20">
        <f>(+T3428/(T3428+U3428))</f>
        <v>0.27586206896551724</v>
      </c>
    </row>
    <row r="3429" spans="1:22" x14ac:dyDescent="0.35">
      <c r="A3429" s="11">
        <v>149231</v>
      </c>
      <c r="B3429" s="11" t="s">
        <v>198</v>
      </c>
      <c r="C3429" s="11">
        <v>2011</v>
      </c>
      <c r="G3429" s="15" t="e">
        <v>#N/A</v>
      </c>
      <c r="H3429" s="15" t="e">
        <v>#N/A</v>
      </c>
      <c r="L3429" s="16">
        <v>8</v>
      </c>
      <c r="M3429" s="16">
        <v>21</v>
      </c>
      <c r="N3429" s="17">
        <f>+L3429/(L3429+M3429)</f>
        <v>0.27586206896551724</v>
      </c>
      <c r="T3429" s="19">
        <v>11</v>
      </c>
      <c r="U3429" s="19">
        <v>19</v>
      </c>
      <c r="V3429" s="20">
        <f>(+T3429/(T3429+U3429))</f>
        <v>0.36666666666666664</v>
      </c>
    </row>
    <row r="3430" spans="1:22" x14ac:dyDescent="0.35">
      <c r="A3430" s="11">
        <v>149231</v>
      </c>
      <c r="B3430" s="11" t="s">
        <v>198</v>
      </c>
      <c r="C3430" s="11">
        <v>2012</v>
      </c>
      <c r="G3430" s="15" t="e">
        <v>#N/A</v>
      </c>
      <c r="H3430" s="15" t="e">
        <v>#N/A</v>
      </c>
      <c r="L3430" s="16">
        <v>10</v>
      </c>
      <c r="M3430" s="16">
        <v>17</v>
      </c>
      <c r="N3430" s="17">
        <f>+L3430/(L3430+M3430)</f>
        <v>0.37037037037037035</v>
      </c>
      <c r="T3430" s="19">
        <v>18</v>
      </c>
      <c r="U3430" s="19">
        <v>12</v>
      </c>
      <c r="V3430" s="20">
        <f>(+T3430/(T3430+U3430))</f>
        <v>0.6</v>
      </c>
    </row>
    <row r="3431" spans="1:22" x14ac:dyDescent="0.35">
      <c r="A3431" s="11">
        <v>149231</v>
      </c>
      <c r="B3431" s="11" t="s">
        <v>198</v>
      </c>
      <c r="C3431" s="11">
        <v>2013</v>
      </c>
      <c r="G3431" s="15" t="e">
        <v>#N/A</v>
      </c>
      <c r="H3431" s="15" t="e">
        <v>#N/A</v>
      </c>
      <c r="L3431" s="16">
        <v>9</v>
      </c>
      <c r="M3431" s="16">
        <v>18</v>
      </c>
      <c r="N3431" s="17">
        <f>+L3431/(L3431+M3431)</f>
        <v>0.33333333333333331</v>
      </c>
      <c r="T3431" s="19">
        <v>16</v>
      </c>
      <c r="U3431" s="19">
        <v>15</v>
      </c>
      <c r="V3431" s="20">
        <f>(+T3431/(T3431+U3431))</f>
        <v>0.5161290322580645</v>
      </c>
    </row>
    <row r="3432" spans="1:22" x14ac:dyDescent="0.35">
      <c r="A3432" s="11">
        <v>149231</v>
      </c>
      <c r="B3432" s="11" t="s">
        <v>198</v>
      </c>
      <c r="C3432" s="11">
        <v>2014</v>
      </c>
      <c r="G3432" s="15" t="e">
        <v>#N/A</v>
      </c>
      <c r="H3432" s="15" t="e">
        <v>#N/A</v>
      </c>
      <c r="L3432" s="16">
        <v>11</v>
      </c>
      <c r="M3432" s="16">
        <v>20</v>
      </c>
      <c r="N3432" s="17">
        <f>+L3432/(L3432+M3432)</f>
        <v>0.35483870967741937</v>
      </c>
      <c r="T3432" s="19">
        <v>11</v>
      </c>
      <c r="U3432" s="19">
        <v>19</v>
      </c>
      <c r="V3432" s="20">
        <f>(+T3432/(T3432+U3432))</f>
        <v>0.36666666666666664</v>
      </c>
    </row>
    <row r="3433" spans="1:22" x14ac:dyDescent="0.35">
      <c r="A3433" s="11">
        <v>149231</v>
      </c>
      <c r="B3433" s="11" t="s">
        <v>198</v>
      </c>
      <c r="C3433" s="11">
        <v>2015</v>
      </c>
      <c r="G3433" s="15" t="e">
        <v>#N/A</v>
      </c>
      <c r="H3433" s="15" t="e">
        <v>#N/A</v>
      </c>
      <c r="L3433" s="16">
        <v>12</v>
      </c>
      <c r="M3433" s="16">
        <v>16</v>
      </c>
      <c r="N3433" s="17">
        <f>+L3433/(L3433+M3433)</f>
        <v>0.42857142857142855</v>
      </c>
      <c r="T3433" s="19">
        <v>19</v>
      </c>
      <c r="U3433" s="19">
        <v>12</v>
      </c>
      <c r="V3433" s="20">
        <f>(+T3433/(T3433+U3433))</f>
        <v>0.61290322580645162</v>
      </c>
    </row>
    <row r="3434" spans="1:22" x14ac:dyDescent="0.35">
      <c r="A3434" s="11">
        <v>149231</v>
      </c>
      <c r="B3434" s="11" t="s">
        <v>198</v>
      </c>
      <c r="C3434" s="11">
        <v>2016</v>
      </c>
      <c r="G3434" s="15" t="e">
        <v>#N/A</v>
      </c>
      <c r="H3434" s="15" t="e">
        <v>#N/A</v>
      </c>
      <c r="L3434" s="16">
        <v>6</v>
      </c>
      <c r="M3434" s="16">
        <v>22</v>
      </c>
      <c r="N3434" s="17">
        <f>+L3434/(L3434+M3434)</f>
        <v>0.21428571428571427</v>
      </c>
      <c r="T3434" s="19">
        <v>18</v>
      </c>
      <c r="U3434" s="19">
        <v>13</v>
      </c>
      <c r="V3434" s="20">
        <f>(+T3434/(T3434+U3434))</f>
        <v>0.58064516129032262</v>
      </c>
    </row>
    <row r="3435" spans="1:22" x14ac:dyDescent="0.35">
      <c r="A3435" s="11">
        <v>149231</v>
      </c>
      <c r="B3435" s="11" t="s">
        <v>198</v>
      </c>
      <c r="C3435" s="11">
        <v>2017</v>
      </c>
      <c r="G3435" s="15" t="e">
        <v>#N/A</v>
      </c>
      <c r="H3435" s="15" t="e">
        <v>#N/A</v>
      </c>
      <c r="L3435" s="16">
        <v>6</v>
      </c>
      <c r="M3435" s="16">
        <v>24</v>
      </c>
      <c r="N3435" s="17">
        <f>+L3435/(L3435+M3435)</f>
        <v>0.2</v>
      </c>
      <c r="O3435" s="18">
        <v>17624</v>
      </c>
      <c r="P3435" s="18">
        <v>1355</v>
      </c>
      <c r="T3435" s="19">
        <v>14</v>
      </c>
      <c r="U3435" s="19">
        <v>17</v>
      </c>
      <c r="V3435" s="20">
        <f>(+T3435/(T3435+U3435))</f>
        <v>0.45161290322580644</v>
      </c>
    </row>
    <row r="3436" spans="1:22" x14ac:dyDescent="0.35">
      <c r="A3436" s="11">
        <v>149231</v>
      </c>
      <c r="B3436" s="11" t="s">
        <v>198</v>
      </c>
      <c r="C3436" s="11">
        <v>2018</v>
      </c>
      <c r="G3436" s="15" t="e">
        <v>#N/A</v>
      </c>
      <c r="H3436" s="15" t="e">
        <v>#N/A</v>
      </c>
      <c r="L3436" s="16">
        <v>9</v>
      </c>
      <c r="M3436" s="16">
        <v>21</v>
      </c>
      <c r="N3436" s="17">
        <f>+L3436/(L3436+M3436)</f>
        <v>0.3</v>
      </c>
      <c r="O3436" s="18">
        <v>16496</v>
      </c>
      <c r="P3436" s="18">
        <v>1268</v>
      </c>
      <c r="T3436" s="19">
        <v>17</v>
      </c>
      <c r="U3436" s="19">
        <v>15</v>
      </c>
      <c r="V3436" s="20">
        <f>(+T3436/(T3436+U3436))</f>
        <v>0.53125</v>
      </c>
    </row>
    <row r="3437" spans="1:22" x14ac:dyDescent="0.35">
      <c r="A3437" s="11">
        <v>149231</v>
      </c>
      <c r="B3437" s="11" t="s">
        <v>198</v>
      </c>
      <c r="C3437" s="11">
        <v>2019</v>
      </c>
      <c r="G3437" s="15" t="e">
        <v>#N/A</v>
      </c>
      <c r="H3437" s="15" t="e">
        <v>#N/A</v>
      </c>
      <c r="L3437" s="16">
        <v>10</v>
      </c>
      <c r="M3437" s="16">
        <v>21</v>
      </c>
      <c r="N3437" s="17">
        <f>+L3437/(L3437+M3437)</f>
        <v>0.32258064516129031</v>
      </c>
      <c r="T3437" s="19">
        <v>13</v>
      </c>
      <c r="U3437" s="19">
        <v>16</v>
      </c>
      <c r="V3437" s="20">
        <f>(+T3437/(T3437+U3437))</f>
        <v>0.44827586206896552</v>
      </c>
    </row>
    <row r="3438" spans="1:22" x14ac:dyDescent="0.35">
      <c r="A3438" s="11">
        <v>149231</v>
      </c>
      <c r="B3438" s="11" t="s">
        <v>198</v>
      </c>
      <c r="C3438" s="11">
        <v>2020</v>
      </c>
      <c r="G3438" s="15" t="e">
        <v>#N/A</v>
      </c>
      <c r="H3438" s="15" t="e">
        <v>#N/A</v>
      </c>
      <c r="L3438" s="16">
        <v>8</v>
      </c>
      <c r="M3438" s="16">
        <v>23</v>
      </c>
      <c r="N3438" s="17">
        <f>+L3438/(L3438+M3438)</f>
        <v>0.25806451612903225</v>
      </c>
      <c r="T3438" s="19">
        <v>3</v>
      </c>
      <c r="U3438" s="19">
        <v>26</v>
      </c>
      <c r="V3438" s="20">
        <f>(+T3438/(T3438+U3438))</f>
        <v>0.10344827586206896</v>
      </c>
    </row>
    <row r="3439" spans="1:22" x14ac:dyDescent="0.35">
      <c r="A3439" s="11">
        <v>149231</v>
      </c>
      <c r="B3439" s="11" t="s">
        <v>198</v>
      </c>
      <c r="C3439" s="11">
        <v>2021</v>
      </c>
      <c r="G3439" s="15" t="e">
        <v>#N/A</v>
      </c>
      <c r="H3439" s="15" t="e">
        <v>#N/A</v>
      </c>
      <c r="L3439" s="16">
        <v>9</v>
      </c>
      <c r="M3439" s="16">
        <v>17</v>
      </c>
      <c r="N3439" s="17">
        <f>+L3439/(L3439+M3439)</f>
        <v>0.34615384615384615</v>
      </c>
      <c r="T3439" s="19">
        <v>6</v>
      </c>
      <c r="U3439" s="19">
        <v>19</v>
      </c>
      <c r="V3439" s="20">
        <f>(+T3439/(T3439+U3439))</f>
        <v>0.24</v>
      </c>
    </row>
    <row r="3440" spans="1:22" x14ac:dyDescent="0.35">
      <c r="A3440" s="11">
        <v>149231</v>
      </c>
      <c r="B3440" s="11" t="s">
        <v>198</v>
      </c>
      <c r="C3440" s="11">
        <v>2022</v>
      </c>
      <c r="G3440" s="15" t="e">
        <v>#N/A</v>
      </c>
      <c r="H3440" s="15" t="e">
        <v>#N/A</v>
      </c>
      <c r="L3440" s="16">
        <v>11</v>
      </c>
      <c r="M3440" s="16">
        <v>21</v>
      </c>
      <c r="N3440" s="17">
        <f>+L3440/(L3440+M3440)</f>
        <v>0.34375</v>
      </c>
      <c r="O3440" s="18">
        <v>9021</v>
      </c>
      <c r="P3440" s="18">
        <v>694</v>
      </c>
      <c r="T3440" s="19">
        <v>13</v>
      </c>
      <c r="U3440" s="19">
        <v>18</v>
      </c>
      <c r="V3440" s="20">
        <f>(+T3440/(T3440+U3440))</f>
        <v>0.41935483870967744</v>
      </c>
    </row>
    <row r="3441" spans="1:22" x14ac:dyDescent="0.35">
      <c r="A3441" s="11">
        <v>149772</v>
      </c>
      <c r="B3441" s="11" t="s">
        <v>199</v>
      </c>
      <c r="C3441" s="11">
        <v>2004</v>
      </c>
      <c r="D3441" s="12">
        <v>9</v>
      </c>
      <c r="E3441" s="13">
        <v>4</v>
      </c>
      <c r="F3441" s="14">
        <f>+(D3441/(D3441+E3441))</f>
        <v>0.69230769230769229</v>
      </c>
      <c r="G3441" s="15" t="e">
        <v>#N/A</v>
      </c>
      <c r="H3441" s="15" t="e">
        <v>#N/A</v>
      </c>
      <c r="L3441" s="16">
        <v>3</v>
      </c>
      <c r="M3441" s="40">
        <v>25</v>
      </c>
      <c r="N3441" s="17">
        <f>+L3441/(L3441+M3441)</f>
        <v>0.10714285714285714</v>
      </c>
      <c r="O3441" s="18">
        <v>11845</v>
      </c>
      <c r="P3441" s="18">
        <v>911</v>
      </c>
      <c r="T3441" s="19">
        <v>13</v>
      </c>
      <c r="U3441" s="19">
        <v>18</v>
      </c>
      <c r="V3441" s="20">
        <f>(+T3441/(T3441+U3441))</f>
        <v>0.41935483870967744</v>
      </c>
    </row>
    <row r="3442" spans="1:22" x14ac:dyDescent="0.35">
      <c r="A3442" s="11">
        <v>149772</v>
      </c>
      <c r="B3442" s="11" t="s">
        <v>199</v>
      </c>
      <c r="C3442" s="11">
        <v>2005</v>
      </c>
      <c r="D3442" s="12">
        <v>5</v>
      </c>
      <c r="E3442" s="13">
        <v>7</v>
      </c>
      <c r="F3442" s="14">
        <f>+(D3442/(D3442+E3442))</f>
        <v>0.41666666666666669</v>
      </c>
      <c r="G3442" s="15" t="e">
        <v>#N/A</v>
      </c>
      <c r="H3442" s="15" t="e">
        <v>#N/A</v>
      </c>
      <c r="L3442" s="16">
        <v>11</v>
      </c>
      <c r="M3442" s="40">
        <v>17</v>
      </c>
      <c r="N3442" s="17">
        <f>+L3442/(L3442+M3442)</f>
        <v>0.39285714285714285</v>
      </c>
      <c r="T3442" s="19">
        <v>19</v>
      </c>
      <c r="U3442" s="19">
        <v>2</v>
      </c>
      <c r="V3442" s="20">
        <f>(+T3442/(T3442+U3442))</f>
        <v>0.90476190476190477</v>
      </c>
    </row>
    <row r="3443" spans="1:22" x14ac:dyDescent="0.35">
      <c r="A3443" s="11">
        <v>149772</v>
      </c>
      <c r="B3443" s="11" t="s">
        <v>199</v>
      </c>
      <c r="C3443" s="11">
        <v>2006</v>
      </c>
      <c r="D3443" s="12">
        <v>5</v>
      </c>
      <c r="E3443" s="13">
        <v>6</v>
      </c>
      <c r="F3443" s="14">
        <f>+(D3443/(D3443+E3443))</f>
        <v>0.45454545454545453</v>
      </c>
      <c r="G3443" s="15" t="e">
        <v>#N/A</v>
      </c>
      <c r="H3443" s="15" t="e">
        <v>#N/A</v>
      </c>
      <c r="L3443" s="16">
        <v>7</v>
      </c>
      <c r="M3443" s="40">
        <v>21</v>
      </c>
      <c r="N3443" s="17">
        <f>+L3443/(L3443+M3443)</f>
        <v>0.25</v>
      </c>
      <c r="T3443" s="19">
        <v>23</v>
      </c>
      <c r="U3443" s="19">
        <v>7</v>
      </c>
      <c r="V3443" s="20">
        <f>(+T3443/(T3443+U3443))</f>
        <v>0.76666666666666672</v>
      </c>
    </row>
    <row r="3444" spans="1:22" x14ac:dyDescent="0.35">
      <c r="A3444" s="11">
        <v>149772</v>
      </c>
      <c r="B3444" s="11" t="s">
        <v>199</v>
      </c>
      <c r="C3444" s="11">
        <v>2007</v>
      </c>
      <c r="D3444" s="12">
        <v>6</v>
      </c>
      <c r="E3444" s="13">
        <v>5</v>
      </c>
      <c r="F3444" s="14">
        <f>+(D3444/(D3444+E3444))</f>
        <v>0.54545454545454541</v>
      </c>
      <c r="G3444" s="15">
        <v>75540</v>
      </c>
      <c r="H3444" s="15">
        <v>12590</v>
      </c>
      <c r="L3444" s="16">
        <v>7</v>
      </c>
      <c r="M3444" s="40">
        <v>23</v>
      </c>
      <c r="N3444" s="17">
        <f>+L3444/(L3444+M3444)</f>
        <v>0.23333333333333334</v>
      </c>
      <c r="T3444" s="19">
        <v>10</v>
      </c>
      <c r="U3444" s="19">
        <v>19</v>
      </c>
      <c r="V3444" s="20">
        <f>(+T3444/(T3444+U3444))</f>
        <v>0.34482758620689657</v>
      </c>
    </row>
    <row r="3445" spans="1:22" x14ac:dyDescent="0.35">
      <c r="A3445" s="11">
        <v>149772</v>
      </c>
      <c r="B3445" s="11" t="s">
        <v>199</v>
      </c>
      <c r="C3445" s="11">
        <v>2008</v>
      </c>
      <c r="D3445" s="12">
        <v>6</v>
      </c>
      <c r="E3445" s="13">
        <v>5</v>
      </c>
      <c r="F3445" s="14">
        <f>+(D3445/(D3445+E3445))</f>
        <v>0.54545454545454541</v>
      </c>
      <c r="G3445" s="15" t="e">
        <v>#N/A</v>
      </c>
      <c r="H3445" s="15" t="e">
        <v>#N/A</v>
      </c>
      <c r="L3445" s="16">
        <v>12</v>
      </c>
      <c r="M3445" s="40">
        <v>18</v>
      </c>
      <c r="N3445" s="17">
        <f>+L3445/(L3445+M3445)</f>
        <v>0.4</v>
      </c>
      <c r="T3445" s="19">
        <v>14</v>
      </c>
      <c r="U3445" s="19">
        <v>16</v>
      </c>
      <c r="V3445" s="20">
        <f>(+T3445/(T3445+U3445))</f>
        <v>0.46666666666666667</v>
      </c>
    </row>
    <row r="3446" spans="1:22" x14ac:dyDescent="0.35">
      <c r="A3446" s="11">
        <v>149772</v>
      </c>
      <c r="B3446" s="11" t="s">
        <v>199</v>
      </c>
      <c r="C3446" s="11">
        <v>2009</v>
      </c>
      <c r="D3446" s="12">
        <v>1</v>
      </c>
      <c r="E3446" s="13">
        <v>10</v>
      </c>
      <c r="F3446" s="14">
        <f>+(D3446/(D3446+E3446))</f>
        <v>9.0909090909090912E-2</v>
      </c>
      <c r="G3446" s="15" t="e">
        <v>#N/A</v>
      </c>
      <c r="H3446" s="15" t="e">
        <v>#N/A</v>
      </c>
      <c r="L3446" s="16">
        <v>9</v>
      </c>
      <c r="M3446" s="40">
        <v>20</v>
      </c>
      <c r="N3446" s="17">
        <f>+L3446/(L3446+M3446)</f>
        <v>0.31034482758620691</v>
      </c>
      <c r="T3446" s="19">
        <v>9</v>
      </c>
      <c r="U3446" s="19">
        <v>21</v>
      </c>
      <c r="V3446" s="20">
        <f>(+T3446/(T3446+U3446))</f>
        <v>0.3</v>
      </c>
    </row>
    <row r="3447" spans="1:22" x14ac:dyDescent="0.35">
      <c r="A3447" s="11">
        <v>149772</v>
      </c>
      <c r="B3447" s="11" t="s">
        <v>199</v>
      </c>
      <c r="C3447" s="11">
        <v>2010</v>
      </c>
      <c r="D3447" s="12">
        <v>8</v>
      </c>
      <c r="E3447" s="13">
        <v>5</v>
      </c>
      <c r="F3447" s="14">
        <f>+(D3447/(D3447+E3447))</f>
        <v>0.61538461538461542</v>
      </c>
      <c r="G3447" s="15" t="e">
        <v>#N/A</v>
      </c>
      <c r="H3447" s="15" t="e">
        <v>#N/A</v>
      </c>
      <c r="L3447" s="16">
        <v>13</v>
      </c>
      <c r="M3447" s="40">
        <v>17</v>
      </c>
      <c r="N3447" s="17">
        <f>+L3447/(L3447+M3447)</f>
        <v>0.43333333333333335</v>
      </c>
      <c r="T3447" s="19">
        <v>11</v>
      </c>
      <c r="U3447" s="19">
        <v>20</v>
      </c>
      <c r="V3447" s="20">
        <f>(+T3447/(T3447+U3447))</f>
        <v>0.35483870967741937</v>
      </c>
    </row>
    <row r="3448" spans="1:22" x14ac:dyDescent="0.35">
      <c r="A3448" s="11">
        <v>149772</v>
      </c>
      <c r="B3448" s="11" t="s">
        <v>199</v>
      </c>
      <c r="C3448" s="11">
        <v>2011</v>
      </c>
      <c r="D3448" s="12">
        <v>2</v>
      </c>
      <c r="E3448" s="13">
        <v>9</v>
      </c>
      <c r="F3448" s="14">
        <f>+(D3448/(D3448+E3448))</f>
        <v>0.18181818181818182</v>
      </c>
      <c r="G3448" s="15">
        <v>41786</v>
      </c>
      <c r="H3448" s="15">
        <v>8357</v>
      </c>
      <c r="L3448" s="16">
        <v>7</v>
      </c>
      <c r="M3448" s="40">
        <v>23</v>
      </c>
      <c r="N3448" s="17">
        <f>+L3448/(L3448+M3448)</f>
        <v>0.23333333333333334</v>
      </c>
      <c r="T3448" s="19">
        <v>8</v>
      </c>
      <c r="U3448" s="19">
        <v>21</v>
      </c>
      <c r="V3448" s="20">
        <f>(+T3448/(T3448+U3448))</f>
        <v>0.27586206896551724</v>
      </c>
    </row>
    <row r="3449" spans="1:22" x14ac:dyDescent="0.35">
      <c r="A3449" s="11">
        <v>149772</v>
      </c>
      <c r="B3449" s="11" t="s">
        <v>199</v>
      </c>
      <c r="C3449" s="11">
        <v>2012</v>
      </c>
      <c r="D3449" s="12">
        <v>3</v>
      </c>
      <c r="E3449" s="13">
        <v>8</v>
      </c>
      <c r="F3449" s="14">
        <f>+(D3449/(D3449+E3449))</f>
        <v>0.27272727272727271</v>
      </c>
      <c r="G3449" s="15" t="e">
        <v>#N/A</v>
      </c>
      <c r="H3449" s="15" t="e">
        <v>#N/A</v>
      </c>
      <c r="L3449" s="16">
        <v>18</v>
      </c>
      <c r="M3449" s="40">
        <v>15</v>
      </c>
      <c r="N3449" s="17">
        <f>+L3449/(L3449+M3449)</f>
        <v>0.54545454545454541</v>
      </c>
      <c r="T3449" s="19">
        <v>12</v>
      </c>
      <c r="U3449" s="19">
        <v>19</v>
      </c>
      <c r="V3449" s="20">
        <f>(+T3449/(T3449+U3449))</f>
        <v>0.38709677419354838</v>
      </c>
    </row>
    <row r="3450" spans="1:22" x14ac:dyDescent="0.35">
      <c r="A3450" s="11">
        <v>149772</v>
      </c>
      <c r="B3450" s="11" t="s">
        <v>199</v>
      </c>
      <c r="C3450" s="11">
        <v>2013</v>
      </c>
      <c r="D3450" s="12">
        <v>4</v>
      </c>
      <c r="E3450" s="13">
        <v>8</v>
      </c>
      <c r="F3450" s="14">
        <f>+(D3450/(D3450+E3450))</f>
        <v>0.33333333333333331</v>
      </c>
      <c r="G3450" s="15" t="e">
        <v>#N/A</v>
      </c>
      <c r="H3450" s="15" t="e">
        <v>#N/A</v>
      </c>
      <c r="L3450" s="16">
        <v>22</v>
      </c>
      <c r="M3450" s="40">
        <v>9</v>
      </c>
      <c r="N3450" s="17">
        <f>+L3450/(L3450+M3450)</f>
        <v>0.70967741935483875</v>
      </c>
      <c r="T3450" s="19">
        <v>14</v>
      </c>
      <c r="U3450" s="19">
        <v>16</v>
      </c>
      <c r="V3450" s="20">
        <f>(+T3450/(T3450+U3450))</f>
        <v>0.46666666666666667</v>
      </c>
    </row>
    <row r="3451" spans="1:22" x14ac:dyDescent="0.35">
      <c r="A3451" s="11">
        <v>149772</v>
      </c>
      <c r="B3451" s="11" t="s">
        <v>199</v>
      </c>
      <c r="C3451" s="11">
        <v>2014</v>
      </c>
      <c r="D3451" s="12">
        <v>5</v>
      </c>
      <c r="E3451" s="13">
        <v>7</v>
      </c>
      <c r="F3451" s="14">
        <f>+(D3451/(D3451+E3451))</f>
        <v>0.41666666666666669</v>
      </c>
      <c r="G3451" s="15" t="e">
        <v>#N/A</v>
      </c>
      <c r="H3451" s="15" t="e">
        <v>#N/A</v>
      </c>
      <c r="L3451" s="16">
        <v>10</v>
      </c>
      <c r="M3451" s="40">
        <v>20</v>
      </c>
      <c r="N3451" s="17">
        <f>+L3451/(L3451+M3451)</f>
        <v>0.33333333333333331</v>
      </c>
      <c r="T3451" s="19">
        <v>14</v>
      </c>
      <c r="U3451" s="19">
        <v>16</v>
      </c>
      <c r="V3451" s="20">
        <f>(+T3451/(T3451+U3451))</f>
        <v>0.46666666666666667</v>
      </c>
    </row>
    <row r="3452" spans="1:22" x14ac:dyDescent="0.35">
      <c r="A3452" s="11">
        <v>149772</v>
      </c>
      <c r="B3452" s="11" t="s">
        <v>199</v>
      </c>
      <c r="C3452" s="11">
        <v>2015</v>
      </c>
      <c r="D3452" s="12">
        <v>7</v>
      </c>
      <c r="E3452" s="13">
        <v>6</v>
      </c>
      <c r="F3452" s="14">
        <f>+(D3452/(D3452+E3452))</f>
        <v>0.53846153846153844</v>
      </c>
      <c r="G3452" s="15" t="e">
        <v>#N/A</v>
      </c>
      <c r="H3452" s="15" t="e">
        <v>#N/A</v>
      </c>
      <c r="L3452" s="16">
        <v>8</v>
      </c>
      <c r="M3452" s="40">
        <v>20</v>
      </c>
      <c r="N3452" s="17">
        <f>+L3452/(L3452+M3452)</f>
        <v>0.2857142857142857</v>
      </c>
      <c r="T3452" s="19">
        <v>17</v>
      </c>
      <c r="U3452" s="19">
        <v>13</v>
      </c>
      <c r="V3452" s="20">
        <f>(+T3452/(T3452+U3452))</f>
        <v>0.56666666666666665</v>
      </c>
    </row>
    <row r="3453" spans="1:22" x14ac:dyDescent="0.35">
      <c r="A3453" s="11">
        <v>149772</v>
      </c>
      <c r="B3453" s="11" t="s">
        <v>199</v>
      </c>
      <c r="C3453" s="11">
        <v>2016</v>
      </c>
      <c r="D3453" s="12">
        <v>6</v>
      </c>
      <c r="E3453" s="13">
        <v>5</v>
      </c>
      <c r="F3453" s="14">
        <f>+(D3453/(D3453+E3453))</f>
        <v>0.54545454545454541</v>
      </c>
      <c r="G3453" s="15" t="e">
        <v>#N/A</v>
      </c>
      <c r="H3453" s="15" t="e">
        <v>#N/A</v>
      </c>
      <c r="L3453" s="16">
        <v>10</v>
      </c>
      <c r="M3453" s="40">
        <v>17</v>
      </c>
      <c r="N3453" s="17">
        <f>+L3453/(L3453+M3453)</f>
        <v>0.37037037037037035</v>
      </c>
      <c r="T3453" s="19">
        <v>16</v>
      </c>
      <c r="U3453" s="19">
        <v>16</v>
      </c>
      <c r="V3453" s="20">
        <f>(+T3453/(T3453+U3453))</f>
        <v>0.5</v>
      </c>
    </row>
    <row r="3454" spans="1:22" x14ac:dyDescent="0.35">
      <c r="A3454" s="11">
        <v>149772</v>
      </c>
      <c r="B3454" s="11" t="s">
        <v>199</v>
      </c>
      <c r="C3454" s="11">
        <v>2017</v>
      </c>
      <c r="D3454" s="12">
        <v>8</v>
      </c>
      <c r="E3454" s="13">
        <v>4</v>
      </c>
      <c r="F3454" s="14">
        <f>+(D3454/(D3454+E3454))</f>
        <v>0.66666666666666663</v>
      </c>
      <c r="G3454" s="15" t="e">
        <v>#N/A</v>
      </c>
      <c r="H3454" s="15" t="e">
        <v>#N/A</v>
      </c>
      <c r="L3454" s="16">
        <v>8</v>
      </c>
      <c r="M3454" s="40">
        <v>20</v>
      </c>
      <c r="N3454" s="17">
        <f>+L3454/(L3454+M3454)</f>
        <v>0.2857142857142857</v>
      </c>
      <c r="O3454" s="18">
        <v>10111</v>
      </c>
      <c r="P3454" s="18">
        <v>777</v>
      </c>
      <c r="T3454" s="19">
        <v>26</v>
      </c>
      <c r="U3454" s="19">
        <v>7</v>
      </c>
      <c r="V3454" s="20">
        <f>(+T3454/(T3454+U3454))</f>
        <v>0.78787878787878785</v>
      </c>
    </row>
    <row r="3455" spans="1:22" x14ac:dyDescent="0.35">
      <c r="A3455" s="11">
        <v>149772</v>
      </c>
      <c r="B3455" s="11" t="s">
        <v>199</v>
      </c>
      <c r="C3455" s="11">
        <v>2018</v>
      </c>
      <c r="D3455" s="12">
        <v>5</v>
      </c>
      <c r="E3455" s="13">
        <v>6</v>
      </c>
      <c r="F3455" s="14">
        <f>+(D3455/(D3455+E3455))</f>
        <v>0.45454545454545453</v>
      </c>
      <c r="G3455" s="15" t="e">
        <v>#N/A</v>
      </c>
      <c r="H3455" s="15" t="e">
        <v>#N/A</v>
      </c>
      <c r="L3455" s="16">
        <v>12</v>
      </c>
      <c r="M3455" s="40">
        <v>16</v>
      </c>
      <c r="N3455" s="17">
        <f>+L3455/(L3455+M3455)</f>
        <v>0.42857142857142855</v>
      </c>
      <c r="O3455" s="18">
        <v>9640</v>
      </c>
      <c r="P3455" s="18">
        <v>602</v>
      </c>
      <c r="T3455" s="19">
        <v>22</v>
      </c>
      <c r="U3455" s="19">
        <v>10</v>
      </c>
      <c r="V3455" s="20">
        <f>(+T3455/(T3455+U3455))</f>
        <v>0.6875</v>
      </c>
    </row>
    <row r="3456" spans="1:22" x14ac:dyDescent="0.35">
      <c r="A3456" s="11">
        <v>149772</v>
      </c>
      <c r="B3456" s="11" t="s">
        <v>199</v>
      </c>
      <c r="C3456" s="11">
        <v>2019</v>
      </c>
      <c r="D3456" s="12">
        <v>1</v>
      </c>
      <c r="E3456" s="13">
        <v>11</v>
      </c>
      <c r="F3456" s="14">
        <f>+(D3456/(D3456+E3456))</f>
        <v>8.3333333333333329E-2</v>
      </c>
      <c r="G3456" s="15">
        <v>15922</v>
      </c>
      <c r="H3456" s="15">
        <v>2654</v>
      </c>
      <c r="L3456" s="16">
        <v>10</v>
      </c>
      <c r="M3456" s="40">
        <v>21</v>
      </c>
      <c r="N3456" s="17">
        <f>+L3456/(L3456+M3456)</f>
        <v>0.32258064516129031</v>
      </c>
      <c r="O3456" s="18">
        <v>6061</v>
      </c>
      <c r="P3456" s="18">
        <v>466</v>
      </c>
      <c r="T3456" s="19">
        <v>12</v>
      </c>
      <c r="U3456" s="19">
        <v>18</v>
      </c>
      <c r="V3456" s="20">
        <f>(+T3456/(T3456+U3456))</f>
        <v>0.4</v>
      </c>
    </row>
    <row r="3457" spans="1:22" x14ac:dyDescent="0.35">
      <c r="A3457" s="11">
        <v>149772</v>
      </c>
      <c r="B3457" s="11" t="s">
        <v>199</v>
      </c>
      <c r="C3457" s="11">
        <v>2020</v>
      </c>
      <c r="D3457" s="12">
        <v>1</v>
      </c>
      <c r="E3457" s="13">
        <v>5</v>
      </c>
      <c r="F3457" s="14">
        <f>+(D3457/(D3457+E3457))</f>
        <v>0.16666666666666666</v>
      </c>
      <c r="G3457" s="15" t="e">
        <v>#N/A</v>
      </c>
      <c r="H3457" s="15" t="e">
        <v>#N/A</v>
      </c>
      <c r="L3457" s="16">
        <v>5</v>
      </c>
      <c r="M3457" s="40">
        <v>21</v>
      </c>
      <c r="N3457" s="17">
        <f>+L3457/(L3457+M3457)</f>
        <v>0.19230769230769232</v>
      </c>
      <c r="O3457" s="18">
        <v>8034</v>
      </c>
      <c r="P3457" s="18">
        <v>574</v>
      </c>
      <c r="T3457" s="19">
        <v>15</v>
      </c>
      <c r="U3457" s="19">
        <v>15</v>
      </c>
      <c r="V3457" s="20">
        <f>(+T3457/(T3457+U3457))</f>
        <v>0.5</v>
      </c>
    </row>
    <row r="3458" spans="1:22" x14ac:dyDescent="0.35">
      <c r="A3458" s="44">
        <v>149772</v>
      </c>
      <c r="B3458" s="11" t="s">
        <v>199</v>
      </c>
      <c r="C3458" s="11">
        <v>2021</v>
      </c>
      <c r="D3458" s="12">
        <v>2</v>
      </c>
      <c r="E3458" s="13">
        <v>9</v>
      </c>
      <c r="F3458" s="14">
        <f>+(D3458/(D3458+E3458))</f>
        <v>0.18181818181818182</v>
      </c>
      <c r="G3458" s="15" t="e">
        <v>#N/A</v>
      </c>
      <c r="H3458" s="15" t="e">
        <v>#N/A</v>
      </c>
      <c r="L3458" s="16">
        <v>7</v>
      </c>
      <c r="M3458" s="40">
        <v>15</v>
      </c>
      <c r="N3458" s="17">
        <f>+L3458/(L3458+M3458)</f>
        <v>0.31818181818181818</v>
      </c>
      <c r="T3458" s="19">
        <v>8</v>
      </c>
      <c r="U3458" s="19">
        <v>16</v>
      </c>
      <c r="V3458" s="20">
        <f>(+T3458/(T3458+U3458))</f>
        <v>0.33333333333333331</v>
      </c>
    </row>
    <row r="3459" spans="1:22" x14ac:dyDescent="0.35">
      <c r="A3459" s="11">
        <v>149772</v>
      </c>
      <c r="B3459" s="11" t="s">
        <v>199</v>
      </c>
      <c r="C3459" s="11">
        <v>2022</v>
      </c>
      <c r="D3459" s="12">
        <v>0</v>
      </c>
      <c r="E3459" s="13">
        <v>11</v>
      </c>
      <c r="F3459" s="14">
        <f>+(D3459/(D3459+E3459))</f>
        <v>0</v>
      </c>
      <c r="G3459" s="15" t="e">
        <v>#N/A</v>
      </c>
      <c r="H3459" s="15" t="e">
        <v>#N/A</v>
      </c>
      <c r="L3459" s="16">
        <v>16</v>
      </c>
      <c r="M3459" s="40">
        <v>16</v>
      </c>
      <c r="N3459" s="17">
        <f>+L3459/(L3459+M3459)</f>
        <v>0.5</v>
      </c>
      <c r="O3459" s="18">
        <v>10635</v>
      </c>
      <c r="P3459" s="18">
        <v>709</v>
      </c>
      <c r="S3459" s="70" t="e">
        <f>+Q3459/R3459</f>
        <v>#DIV/0!</v>
      </c>
      <c r="T3459" s="19">
        <v>14</v>
      </c>
      <c r="U3459" s="19">
        <v>15</v>
      </c>
      <c r="V3459" s="20">
        <f>(+T3459/(T3459+U3459))</f>
        <v>0.48275862068965519</v>
      </c>
    </row>
    <row r="3460" spans="1:22" x14ac:dyDescent="0.35">
      <c r="A3460" s="11">
        <v>149781</v>
      </c>
      <c r="B3460" s="11" t="s">
        <v>200</v>
      </c>
      <c r="C3460" s="11">
        <v>2004</v>
      </c>
      <c r="D3460" s="12">
        <v>10</v>
      </c>
      <c r="E3460" s="13">
        <v>2</v>
      </c>
      <c r="F3460" s="14">
        <f>+(D3460/(D3460+E3460))</f>
        <v>0.83333333333333337</v>
      </c>
      <c r="G3460" s="15" t="e">
        <v>#N/A</v>
      </c>
      <c r="H3460" s="15" t="e">
        <v>#N/A</v>
      </c>
      <c r="L3460" s="16">
        <v>21</v>
      </c>
      <c r="M3460" s="16">
        <v>4</v>
      </c>
      <c r="N3460" s="17">
        <f>+L3460/(L3460+M3460)</f>
        <v>0.84</v>
      </c>
      <c r="O3460" s="18">
        <v>13421</v>
      </c>
      <c r="P3460" s="18">
        <v>1118</v>
      </c>
      <c r="T3460" s="19">
        <v>21</v>
      </c>
      <c r="U3460" s="19">
        <v>2</v>
      </c>
      <c r="V3460" s="20">
        <f>(+T3460/(T3460+U3460))</f>
        <v>0.91304347826086951</v>
      </c>
    </row>
    <row r="3461" spans="1:22" x14ac:dyDescent="0.35">
      <c r="A3461" s="11">
        <v>149781</v>
      </c>
      <c r="B3461" s="11" t="s">
        <v>200</v>
      </c>
      <c r="C3461" s="11">
        <v>2005</v>
      </c>
      <c r="D3461" s="12">
        <v>7</v>
      </c>
      <c r="E3461" s="13">
        <v>3</v>
      </c>
      <c r="F3461" s="14">
        <f>+(D3461/(D3461+E3461))</f>
        <v>0.7</v>
      </c>
      <c r="G3461" s="15" t="e">
        <v>#N/A</v>
      </c>
      <c r="H3461" s="15" t="e">
        <v>#N/A</v>
      </c>
      <c r="L3461" s="16">
        <v>20</v>
      </c>
      <c r="M3461" s="16">
        <v>6</v>
      </c>
      <c r="N3461" s="17">
        <f>+L3461/(L3461+M3461)</f>
        <v>0.76923076923076927</v>
      </c>
      <c r="T3461" s="19">
        <v>22</v>
      </c>
      <c r="U3461" s="19">
        <v>3</v>
      </c>
      <c r="V3461" s="20">
        <f>(+T3461/(T3461+U3461))</f>
        <v>0.88</v>
      </c>
    </row>
    <row r="3462" spans="1:22" x14ac:dyDescent="0.35">
      <c r="A3462" s="11">
        <v>149781</v>
      </c>
      <c r="B3462" s="11" t="s">
        <v>200</v>
      </c>
      <c r="C3462" s="11">
        <v>2006</v>
      </c>
      <c r="D3462" s="12">
        <v>10</v>
      </c>
      <c r="E3462" s="13">
        <v>2</v>
      </c>
      <c r="F3462" s="14">
        <f>+(D3462/(D3462+E3462))</f>
        <v>0.83333333333333337</v>
      </c>
      <c r="G3462" s="15" t="e">
        <v>#N/A</v>
      </c>
      <c r="H3462" s="15" t="e">
        <v>#N/A</v>
      </c>
      <c r="L3462" s="16">
        <v>11</v>
      </c>
      <c r="M3462" s="16">
        <v>14</v>
      </c>
      <c r="N3462" s="17">
        <f>+L3462/(L3462+M3462)</f>
        <v>0.44</v>
      </c>
      <c r="T3462" s="19">
        <v>25</v>
      </c>
      <c r="U3462" s="19">
        <v>4</v>
      </c>
      <c r="V3462" s="20">
        <f>(+T3462/(T3462+U3462))</f>
        <v>0.86206896551724133</v>
      </c>
    </row>
    <row r="3463" spans="1:22" x14ac:dyDescent="0.35">
      <c r="A3463" s="11">
        <v>149781</v>
      </c>
      <c r="B3463" s="11" t="s">
        <v>200</v>
      </c>
      <c r="C3463" s="11">
        <v>2007</v>
      </c>
      <c r="D3463" s="12">
        <v>8</v>
      </c>
      <c r="E3463" s="13">
        <v>2</v>
      </c>
      <c r="F3463" s="14">
        <f>+(D3463/(D3463+E3463))</f>
        <v>0.8</v>
      </c>
      <c r="G3463" s="15" t="e">
        <v>#N/A</v>
      </c>
      <c r="H3463" s="15" t="e">
        <v>#N/A</v>
      </c>
      <c r="L3463" s="16">
        <v>17</v>
      </c>
      <c r="M3463" s="16">
        <v>9</v>
      </c>
      <c r="N3463" s="17">
        <f>+L3463/(L3463+M3463)</f>
        <v>0.65384615384615385</v>
      </c>
      <c r="T3463" s="19">
        <v>20</v>
      </c>
      <c r="U3463" s="19">
        <v>8</v>
      </c>
      <c r="V3463" s="20">
        <f>(+T3463/(T3463+U3463))</f>
        <v>0.7142857142857143</v>
      </c>
    </row>
    <row r="3464" spans="1:22" x14ac:dyDescent="0.35">
      <c r="A3464" s="11">
        <v>149781</v>
      </c>
      <c r="B3464" s="11" t="s">
        <v>200</v>
      </c>
      <c r="C3464" s="11">
        <v>2008</v>
      </c>
      <c r="D3464" s="12">
        <v>11</v>
      </c>
      <c r="E3464" s="13">
        <v>3</v>
      </c>
      <c r="F3464" s="14">
        <f>+(D3464/(D3464+E3464))</f>
        <v>0.7857142857142857</v>
      </c>
      <c r="G3464" s="15" t="e">
        <v>#N/A</v>
      </c>
      <c r="H3464" s="15" t="e">
        <v>#N/A</v>
      </c>
      <c r="L3464" s="16">
        <v>22</v>
      </c>
      <c r="M3464" s="16">
        <v>8</v>
      </c>
      <c r="N3464" s="17">
        <f>+L3464/(L3464+M3464)</f>
        <v>0.73333333333333328</v>
      </c>
      <c r="T3464" s="19">
        <v>12</v>
      </c>
      <c r="U3464" s="19">
        <v>13</v>
      </c>
      <c r="V3464" s="20">
        <f>(+T3464/(T3464+U3464))</f>
        <v>0.48</v>
      </c>
    </row>
    <row r="3465" spans="1:22" x14ac:dyDescent="0.35">
      <c r="A3465" s="11">
        <v>149781</v>
      </c>
      <c r="B3465" s="11" t="s">
        <v>200</v>
      </c>
      <c r="C3465" s="11">
        <v>2009</v>
      </c>
      <c r="D3465" s="12">
        <v>7</v>
      </c>
      <c r="E3465" s="13">
        <v>3</v>
      </c>
      <c r="F3465" s="14">
        <f>+(D3465/(D3465+E3465))</f>
        <v>0.7</v>
      </c>
      <c r="G3465" s="15" t="e">
        <v>#N/A</v>
      </c>
      <c r="H3465" s="15" t="e">
        <v>#N/A</v>
      </c>
      <c r="L3465" s="16">
        <v>26</v>
      </c>
      <c r="M3465" s="16">
        <v>4</v>
      </c>
      <c r="N3465" s="17">
        <f>+L3465/(L3465+M3465)</f>
        <v>0.8666666666666667</v>
      </c>
      <c r="T3465" s="19">
        <v>16</v>
      </c>
      <c r="U3465" s="19">
        <v>10</v>
      </c>
      <c r="V3465" s="20">
        <f>(+T3465/(T3465+U3465))</f>
        <v>0.61538461538461542</v>
      </c>
    </row>
    <row r="3466" spans="1:22" x14ac:dyDescent="0.35">
      <c r="A3466" s="11">
        <v>149781</v>
      </c>
      <c r="B3466" s="11" t="s">
        <v>200</v>
      </c>
      <c r="C3466" s="11">
        <v>2010</v>
      </c>
      <c r="D3466" s="12">
        <v>10</v>
      </c>
      <c r="E3466" s="13">
        <v>2</v>
      </c>
      <c r="F3466" s="14">
        <f>+(D3466/(D3466+E3466))</f>
        <v>0.83333333333333337</v>
      </c>
      <c r="G3466" s="15" t="e">
        <v>#N/A</v>
      </c>
      <c r="H3466" s="15" t="e">
        <v>#N/A</v>
      </c>
      <c r="L3466" s="16">
        <v>19</v>
      </c>
      <c r="M3466" s="16">
        <v>9</v>
      </c>
      <c r="N3466" s="17">
        <f>+L3466/(L3466+M3466)</f>
        <v>0.6785714285714286</v>
      </c>
      <c r="T3466" s="19">
        <v>13</v>
      </c>
      <c r="U3466" s="19">
        <v>12</v>
      </c>
      <c r="V3466" s="20">
        <f>(+T3466/(T3466+U3466))</f>
        <v>0.52</v>
      </c>
    </row>
    <row r="3467" spans="1:22" x14ac:dyDescent="0.35">
      <c r="A3467" s="11">
        <v>149781</v>
      </c>
      <c r="B3467" s="11" t="s">
        <v>200</v>
      </c>
      <c r="C3467" s="11">
        <v>2011</v>
      </c>
      <c r="D3467" s="12">
        <v>8</v>
      </c>
      <c r="E3467" s="13">
        <v>2</v>
      </c>
      <c r="F3467" s="14">
        <f>+(D3467/(D3467+E3467))</f>
        <v>0.8</v>
      </c>
      <c r="G3467" s="15">
        <v>14647</v>
      </c>
      <c r="H3467" s="15">
        <v>2929</v>
      </c>
      <c r="L3467" s="16">
        <v>18</v>
      </c>
      <c r="M3467" s="16">
        <v>8</v>
      </c>
      <c r="N3467" s="17">
        <f>+L3467/(L3467+M3467)</f>
        <v>0.69230769230769229</v>
      </c>
      <c r="T3467" s="19">
        <v>19</v>
      </c>
      <c r="U3467" s="19">
        <v>7</v>
      </c>
      <c r="V3467" s="20">
        <f>(+T3467/(T3467+U3467))</f>
        <v>0.73076923076923073</v>
      </c>
    </row>
    <row r="3468" spans="1:22" x14ac:dyDescent="0.35">
      <c r="A3468" s="11">
        <v>149781</v>
      </c>
      <c r="B3468" s="11" t="s">
        <v>200</v>
      </c>
      <c r="C3468" s="11">
        <v>2012</v>
      </c>
      <c r="D3468" s="12">
        <v>8</v>
      </c>
      <c r="E3468" s="13">
        <v>2</v>
      </c>
      <c r="F3468" s="14">
        <f>+(D3468/(D3468+E3468))</f>
        <v>0.8</v>
      </c>
      <c r="G3468" s="15" t="e">
        <v>#N/A</v>
      </c>
      <c r="H3468" s="15" t="e">
        <v>#N/A</v>
      </c>
      <c r="L3468" s="16">
        <v>23</v>
      </c>
      <c r="M3468" s="16">
        <v>7</v>
      </c>
      <c r="N3468" s="17">
        <f>+L3468/(L3468+M3468)</f>
        <v>0.76666666666666672</v>
      </c>
      <c r="T3468" s="19">
        <v>18</v>
      </c>
      <c r="U3468" s="19">
        <v>8</v>
      </c>
      <c r="V3468" s="20">
        <f>(+T3468/(T3468+U3468))</f>
        <v>0.69230769230769229</v>
      </c>
    </row>
    <row r="3469" spans="1:22" x14ac:dyDescent="0.35">
      <c r="A3469" s="11">
        <v>149781</v>
      </c>
      <c r="B3469" s="11" t="s">
        <v>200</v>
      </c>
      <c r="C3469" s="11">
        <v>2013</v>
      </c>
      <c r="D3469" s="12">
        <v>8</v>
      </c>
      <c r="E3469" s="13">
        <v>2</v>
      </c>
      <c r="F3469" s="14">
        <f>+(D3469/(D3469+E3469))</f>
        <v>0.8</v>
      </c>
      <c r="G3469" s="15" t="e">
        <v>#N/A</v>
      </c>
      <c r="H3469" s="15" t="e">
        <v>#N/A</v>
      </c>
      <c r="L3469" s="16">
        <v>21</v>
      </c>
      <c r="M3469" s="16">
        <v>7</v>
      </c>
      <c r="N3469" s="17">
        <f>+L3469/(L3469+M3469)</f>
        <v>0.75</v>
      </c>
      <c r="T3469" s="19">
        <v>22</v>
      </c>
      <c r="U3469" s="19">
        <v>6</v>
      </c>
      <c r="V3469" s="20">
        <f>(+T3469/(T3469+U3469))</f>
        <v>0.7857142857142857</v>
      </c>
    </row>
    <row r="3470" spans="1:22" x14ac:dyDescent="0.35">
      <c r="A3470" s="11">
        <v>149781</v>
      </c>
      <c r="B3470" s="11" t="s">
        <v>200</v>
      </c>
      <c r="C3470" s="11">
        <v>2014</v>
      </c>
      <c r="D3470" s="12">
        <v>11</v>
      </c>
      <c r="E3470" s="13">
        <v>1</v>
      </c>
      <c r="F3470" s="14">
        <f>+(D3470/(D3470+E3470))</f>
        <v>0.91666666666666663</v>
      </c>
      <c r="G3470" s="15" t="e">
        <v>#N/A</v>
      </c>
      <c r="H3470" s="15" t="e">
        <v>#N/A</v>
      </c>
      <c r="L3470" s="16">
        <v>21</v>
      </c>
      <c r="M3470" s="16">
        <v>9</v>
      </c>
      <c r="N3470" s="17">
        <f>+L3470/(L3470+M3470)</f>
        <v>0.7</v>
      </c>
      <c r="T3470" s="19">
        <v>19</v>
      </c>
      <c r="U3470" s="19">
        <v>7</v>
      </c>
      <c r="V3470" s="20">
        <f>(+T3470/(T3470+U3470))</f>
        <v>0.73076923076923073</v>
      </c>
    </row>
    <row r="3471" spans="1:22" x14ac:dyDescent="0.35">
      <c r="A3471" s="11">
        <v>149781</v>
      </c>
      <c r="B3471" s="11" t="s">
        <v>200</v>
      </c>
      <c r="C3471" s="11">
        <v>2015</v>
      </c>
      <c r="D3471" s="12">
        <v>11</v>
      </c>
      <c r="E3471" s="13">
        <v>1</v>
      </c>
      <c r="F3471" s="14">
        <f>+(D3471/(D3471+E3471))</f>
        <v>0.91666666666666663</v>
      </c>
      <c r="G3471" s="15" t="e">
        <v>#N/A</v>
      </c>
      <c r="H3471" s="15" t="e">
        <v>#N/A</v>
      </c>
      <c r="L3471" s="16">
        <v>11</v>
      </c>
      <c r="M3471" s="16">
        <v>14</v>
      </c>
      <c r="N3471" s="17">
        <f>+L3471/(L3471+M3471)</f>
        <v>0.44</v>
      </c>
      <c r="T3471" s="19">
        <v>24</v>
      </c>
      <c r="U3471" s="19">
        <v>4</v>
      </c>
      <c r="V3471" s="20">
        <f>(+T3471/(T3471+U3471))</f>
        <v>0.8571428571428571</v>
      </c>
    </row>
    <row r="3472" spans="1:22" x14ac:dyDescent="0.35">
      <c r="A3472" s="11">
        <v>149781</v>
      </c>
      <c r="B3472" s="11" t="s">
        <v>200</v>
      </c>
      <c r="C3472" s="11">
        <v>2016</v>
      </c>
      <c r="D3472" s="12">
        <v>11</v>
      </c>
      <c r="E3472" s="13">
        <v>2</v>
      </c>
      <c r="F3472" s="14">
        <f>+(D3472/(D3472+E3472))</f>
        <v>0.84615384615384615</v>
      </c>
      <c r="G3472" s="15" t="e">
        <v>#N/A</v>
      </c>
      <c r="H3472" s="15" t="e">
        <v>#N/A</v>
      </c>
      <c r="L3472" s="16">
        <v>5</v>
      </c>
      <c r="M3472" s="16">
        <v>20</v>
      </c>
      <c r="N3472" s="17">
        <f>+L3472/(L3472+M3472)</f>
        <v>0.2</v>
      </c>
      <c r="T3472" s="19">
        <v>22</v>
      </c>
      <c r="U3472" s="19">
        <v>6</v>
      </c>
      <c r="V3472" s="20">
        <f>(+T3472/(T3472+U3472))</f>
        <v>0.7857142857142857</v>
      </c>
    </row>
    <row r="3473" spans="1:22" x14ac:dyDescent="0.35">
      <c r="A3473" s="11">
        <v>149781</v>
      </c>
      <c r="B3473" s="11" t="s">
        <v>200</v>
      </c>
      <c r="C3473" s="11">
        <v>2017</v>
      </c>
      <c r="D3473" s="12">
        <v>8</v>
      </c>
      <c r="E3473" s="13">
        <v>2</v>
      </c>
      <c r="F3473" s="14">
        <f>+(D3473/(D3473+E3473))</f>
        <v>0.8</v>
      </c>
      <c r="G3473" s="15" t="e">
        <v>#N/A</v>
      </c>
      <c r="H3473" s="15" t="e">
        <v>#N/A</v>
      </c>
      <c r="L3473" s="16">
        <v>12</v>
      </c>
      <c r="M3473" s="16">
        <v>13</v>
      </c>
      <c r="N3473" s="17">
        <f>+L3473/(L3473+M3473)</f>
        <v>0.48</v>
      </c>
      <c r="O3473" s="18">
        <v>8377</v>
      </c>
      <c r="P3473" s="18">
        <v>644</v>
      </c>
      <c r="T3473" s="19">
        <v>24</v>
      </c>
      <c r="U3473" s="19">
        <v>5</v>
      </c>
      <c r="V3473" s="20">
        <f>(+T3473/(T3473+U3473))</f>
        <v>0.82758620689655171</v>
      </c>
    </row>
    <row r="3474" spans="1:22" x14ac:dyDescent="0.35">
      <c r="A3474" s="11">
        <v>149781</v>
      </c>
      <c r="B3474" s="11" t="s">
        <v>200</v>
      </c>
      <c r="C3474" s="11">
        <v>2018</v>
      </c>
      <c r="D3474" s="12">
        <v>8</v>
      </c>
      <c r="E3474" s="13">
        <v>2</v>
      </c>
      <c r="F3474" s="14">
        <f>+(D3474/(D3474+E3474))</f>
        <v>0.8</v>
      </c>
      <c r="G3474" s="15" t="e">
        <v>#N/A</v>
      </c>
      <c r="H3474" s="15" t="e">
        <v>#N/A</v>
      </c>
      <c r="L3474" s="16">
        <v>17</v>
      </c>
      <c r="M3474" s="16">
        <v>9</v>
      </c>
      <c r="N3474" s="17">
        <f>+L3474/(L3474+M3474)</f>
        <v>0.65384615384615385</v>
      </c>
      <c r="O3474" s="18">
        <v>10381</v>
      </c>
      <c r="P3474" s="18">
        <v>798</v>
      </c>
      <c r="T3474" s="19">
        <v>22</v>
      </c>
      <c r="U3474" s="19">
        <v>6</v>
      </c>
      <c r="V3474" s="20">
        <f>(+T3474/(T3474+U3474))</f>
        <v>0.7857142857142857</v>
      </c>
    </row>
    <row r="3475" spans="1:22" x14ac:dyDescent="0.35">
      <c r="A3475" s="11">
        <v>149781</v>
      </c>
      <c r="B3475" s="11" t="s">
        <v>200</v>
      </c>
      <c r="C3475" s="11">
        <v>2019</v>
      </c>
      <c r="D3475" s="12">
        <v>12</v>
      </c>
      <c r="E3475" s="13">
        <v>1</v>
      </c>
      <c r="F3475" s="14">
        <f>+(D3475/(D3475+E3475))</f>
        <v>0.92307692307692313</v>
      </c>
      <c r="G3475" s="15">
        <v>16612</v>
      </c>
      <c r="H3475" s="15">
        <v>2077</v>
      </c>
      <c r="L3475" s="16">
        <v>23</v>
      </c>
      <c r="M3475" s="16">
        <v>9</v>
      </c>
      <c r="N3475" s="17">
        <f>+L3475/(L3475+M3475)</f>
        <v>0.71875</v>
      </c>
      <c r="T3475" s="19">
        <v>22</v>
      </c>
      <c r="U3475" s="19">
        <v>6</v>
      </c>
      <c r="V3475" s="20">
        <f>(+T3475/(T3475+U3475))</f>
        <v>0.7857142857142857</v>
      </c>
    </row>
    <row r="3476" spans="1:22" x14ac:dyDescent="0.35">
      <c r="A3476" s="11">
        <v>149781</v>
      </c>
      <c r="B3476" s="11" t="s">
        <v>200</v>
      </c>
      <c r="C3476" s="11">
        <v>2020</v>
      </c>
      <c r="G3476" s="15" t="e">
        <v>#N/A</v>
      </c>
      <c r="H3476" s="15" t="e">
        <v>#N/A</v>
      </c>
      <c r="L3476" s="16">
        <v>15</v>
      </c>
      <c r="M3476" s="16">
        <v>11</v>
      </c>
      <c r="N3476" s="17">
        <f>+L3476/(L3476+M3476)</f>
        <v>0.57692307692307687</v>
      </c>
      <c r="T3476" s="19">
        <v>20</v>
      </c>
      <c r="U3476" s="19">
        <v>8</v>
      </c>
      <c r="V3476" s="20">
        <f>(+T3476/(T3476+U3476))</f>
        <v>0.7142857142857143</v>
      </c>
    </row>
    <row r="3477" spans="1:22" x14ac:dyDescent="0.35">
      <c r="A3477" s="11">
        <v>149781</v>
      </c>
      <c r="B3477" s="11" t="s">
        <v>200</v>
      </c>
      <c r="C3477" s="11">
        <v>2021</v>
      </c>
      <c r="D3477" s="12">
        <v>9</v>
      </c>
      <c r="E3477" s="13">
        <v>1</v>
      </c>
      <c r="F3477" s="14">
        <f>+(D3477/(D3477+E3477))</f>
        <v>0.9</v>
      </c>
      <c r="G3477" s="15" t="e">
        <v>#N/A</v>
      </c>
      <c r="H3477" s="15" t="e">
        <v>#N/A</v>
      </c>
      <c r="L3477" s="16">
        <v>12</v>
      </c>
      <c r="M3477" s="16">
        <v>1</v>
      </c>
      <c r="N3477" s="17">
        <f>+L3477/(L3477+M3477)</f>
        <v>0.92307692307692313</v>
      </c>
      <c r="T3477" s="19">
        <v>11</v>
      </c>
      <c r="U3477" s="19">
        <v>1</v>
      </c>
      <c r="V3477" s="20">
        <f>(+T3477/(T3477+U3477))</f>
        <v>0.91666666666666663</v>
      </c>
    </row>
    <row r="3478" spans="1:22" x14ac:dyDescent="0.35">
      <c r="A3478" s="11">
        <v>149781</v>
      </c>
      <c r="B3478" s="11" t="s">
        <v>200</v>
      </c>
      <c r="C3478" s="11">
        <v>2022</v>
      </c>
      <c r="D3478" s="12">
        <v>8</v>
      </c>
      <c r="E3478" s="13">
        <v>3</v>
      </c>
      <c r="F3478" s="14">
        <f>+(D3478/(D3478+E3478))</f>
        <v>0.72727272727272729</v>
      </c>
      <c r="G3478" s="15" t="e">
        <v>#N/A</v>
      </c>
      <c r="H3478" s="15" t="e">
        <v>#N/A</v>
      </c>
      <c r="L3478" s="16">
        <v>22</v>
      </c>
      <c r="M3478" s="16">
        <v>7</v>
      </c>
      <c r="N3478" s="17">
        <f>+L3478/(L3478+M3478)</f>
        <v>0.75862068965517238</v>
      </c>
      <c r="O3478" s="18">
        <v>5902</v>
      </c>
      <c r="P3478" s="18">
        <v>492</v>
      </c>
      <c r="S3478" s="70" t="e">
        <f>+Q3478/R3478</f>
        <v>#DIV/0!</v>
      </c>
      <c r="T3478" s="19">
        <v>16</v>
      </c>
      <c r="U3478" s="19">
        <v>11</v>
      </c>
      <c r="V3478" s="20">
        <f>(+T3478/(T3478+U3478))</f>
        <v>0.59259259259259256</v>
      </c>
    </row>
    <row r="3479" spans="1:22" x14ac:dyDescent="0.35">
      <c r="A3479" s="11">
        <v>150066</v>
      </c>
      <c r="B3479" s="11" t="s">
        <v>201</v>
      </c>
      <c r="C3479" s="11">
        <v>2004</v>
      </c>
      <c r="D3479" s="12">
        <v>5</v>
      </c>
      <c r="E3479" s="13">
        <v>5</v>
      </c>
      <c r="F3479" s="14">
        <f>+(D3479/(D3479+E3479))</f>
        <v>0.5</v>
      </c>
      <c r="G3479" s="15" t="e">
        <v>#N/A</v>
      </c>
      <c r="H3479" s="15" t="e">
        <v>#N/A</v>
      </c>
      <c r="L3479" s="16">
        <v>8</v>
      </c>
      <c r="M3479" s="16">
        <v>18</v>
      </c>
      <c r="N3479" s="17">
        <f>+L3479/(L3479+M3480)</f>
        <v>0.34782608695652173</v>
      </c>
      <c r="T3479" s="19">
        <v>17</v>
      </c>
      <c r="U3479" s="19">
        <v>10</v>
      </c>
      <c r="V3479" s="20">
        <f>(+T3479/(T3479+U3479))</f>
        <v>0.62962962962962965</v>
      </c>
    </row>
    <row r="3480" spans="1:22" x14ac:dyDescent="0.35">
      <c r="A3480" s="11">
        <v>150066</v>
      </c>
      <c r="B3480" s="11" t="s">
        <v>201</v>
      </c>
      <c r="C3480" s="11">
        <v>2005</v>
      </c>
      <c r="D3480" s="12">
        <v>5</v>
      </c>
      <c r="E3480" s="13">
        <v>5</v>
      </c>
      <c r="F3480" s="14">
        <f>+(D3480/(D3480+E3480))</f>
        <v>0.5</v>
      </c>
      <c r="G3480" s="15" t="e">
        <v>#N/A</v>
      </c>
      <c r="H3480" s="15" t="e">
        <v>#N/A</v>
      </c>
      <c r="L3480" s="16">
        <v>11</v>
      </c>
      <c r="M3480" s="40">
        <v>15</v>
      </c>
      <c r="N3480" s="17">
        <f>+L3480/(L3480+M3481)</f>
        <v>0.40740740740740738</v>
      </c>
      <c r="T3480" s="19">
        <v>5</v>
      </c>
      <c r="U3480" s="19">
        <v>21</v>
      </c>
      <c r="V3480" s="20">
        <f>(+T3480/(T3480+U3480))</f>
        <v>0.19230769230769232</v>
      </c>
    </row>
    <row r="3481" spans="1:22" x14ac:dyDescent="0.35">
      <c r="A3481" s="11">
        <v>150066</v>
      </c>
      <c r="B3481" s="11" t="s">
        <v>201</v>
      </c>
      <c r="C3481" s="11">
        <v>2006</v>
      </c>
      <c r="D3481" s="12">
        <v>2</v>
      </c>
      <c r="E3481" s="13">
        <v>8</v>
      </c>
      <c r="F3481" s="14">
        <f>+(D3481/(D3481+E3481))</f>
        <v>0.2</v>
      </c>
      <c r="G3481" s="15" t="e">
        <v>#N/A</v>
      </c>
      <c r="H3481" s="15" t="e">
        <v>#N/A</v>
      </c>
      <c r="L3481" s="16">
        <v>8</v>
      </c>
      <c r="M3481" s="16">
        <v>16</v>
      </c>
      <c r="N3481" s="17">
        <f>+L3481/(L3481+M3482)</f>
        <v>0.4</v>
      </c>
      <c r="T3481" s="19">
        <v>16</v>
      </c>
      <c r="U3481" s="19">
        <v>11</v>
      </c>
      <c r="V3481" s="20">
        <f>(+T3481/(T3481+U3481))</f>
        <v>0.59259259259259256</v>
      </c>
    </row>
    <row r="3482" spans="1:22" x14ac:dyDescent="0.35">
      <c r="A3482" s="11">
        <v>150066</v>
      </c>
      <c r="B3482" s="11" t="s">
        <v>201</v>
      </c>
      <c r="C3482" s="11">
        <v>2007</v>
      </c>
      <c r="D3482" s="12">
        <v>4</v>
      </c>
      <c r="E3482" s="13">
        <v>6</v>
      </c>
      <c r="F3482" s="14">
        <f>+(D3482/(D3482+E3482))</f>
        <v>0.4</v>
      </c>
      <c r="G3482" s="15" t="e">
        <v>#N/A</v>
      </c>
      <c r="H3482" s="15" t="e">
        <v>#N/A</v>
      </c>
      <c r="L3482" s="16">
        <v>9</v>
      </c>
      <c r="M3482" s="16">
        <v>12</v>
      </c>
      <c r="N3482" s="17">
        <f>+L3482/(L3482+M3483)</f>
        <v>0.42857142857142855</v>
      </c>
      <c r="T3482" s="19">
        <v>16</v>
      </c>
      <c r="U3482" s="19">
        <v>10</v>
      </c>
      <c r="V3482" s="20">
        <f>(+T3482/(T3482+U3482))</f>
        <v>0.61538461538461542</v>
      </c>
    </row>
    <row r="3483" spans="1:22" x14ac:dyDescent="0.35">
      <c r="A3483" s="11">
        <v>150066</v>
      </c>
      <c r="B3483" s="11" t="s">
        <v>201</v>
      </c>
      <c r="C3483" s="11">
        <v>2008</v>
      </c>
      <c r="D3483" s="12">
        <v>5</v>
      </c>
      <c r="E3483" s="13">
        <v>5</v>
      </c>
      <c r="F3483" s="14">
        <f>+(D3483/(D3483+E3483))</f>
        <v>0.5</v>
      </c>
      <c r="G3483" s="15" t="e">
        <v>#N/A</v>
      </c>
      <c r="H3483" s="15" t="e">
        <v>#N/A</v>
      </c>
      <c r="L3483" s="16">
        <v>15</v>
      </c>
      <c r="M3483" s="16">
        <v>12</v>
      </c>
      <c r="N3483" s="17">
        <f>+L3483/(L3483+M3484)</f>
        <v>0.7142857142857143</v>
      </c>
      <c r="T3483" s="19">
        <v>18</v>
      </c>
      <c r="U3483" s="19">
        <v>8</v>
      </c>
      <c r="V3483" s="20">
        <v>8</v>
      </c>
    </row>
    <row r="3484" spans="1:22" x14ac:dyDescent="0.35">
      <c r="A3484" s="11">
        <v>150066</v>
      </c>
      <c r="B3484" s="11" t="s">
        <v>201</v>
      </c>
      <c r="C3484" s="11">
        <v>2009</v>
      </c>
      <c r="D3484" s="12">
        <v>1</v>
      </c>
      <c r="E3484" s="13">
        <v>9</v>
      </c>
      <c r="F3484" s="14">
        <f>+(D3484/(D3484+E3484))</f>
        <v>0.1</v>
      </c>
      <c r="G3484" s="15" t="e">
        <v>#N/A</v>
      </c>
      <c r="H3484" s="15" t="e">
        <v>#N/A</v>
      </c>
      <c r="L3484" s="16">
        <v>15</v>
      </c>
      <c r="M3484" s="16">
        <v>6</v>
      </c>
      <c r="N3484" s="17">
        <f>+L3482/(L3482+M3485)</f>
        <v>0.5</v>
      </c>
      <c r="T3484" s="19">
        <v>15</v>
      </c>
      <c r="U3484" s="19">
        <v>11</v>
      </c>
      <c r="V3484" s="20">
        <f>(+T3484/(T3484+U3484))</f>
        <v>0.57692307692307687</v>
      </c>
    </row>
    <row r="3485" spans="1:22" x14ac:dyDescent="0.35">
      <c r="A3485" s="11">
        <v>150066</v>
      </c>
      <c r="B3485" s="11" t="s">
        <v>201</v>
      </c>
      <c r="C3485" s="11">
        <v>2010</v>
      </c>
      <c r="D3485" s="12">
        <v>3</v>
      </c>
      <c r="E3485" s="13">
        <v>7</v>
      </c>
      <c r="F3485" s="14">
        <f>+(D3485/(D3485+E3485))</f>
        <v>0.3</v>
      </c>
      <c r="G3485" s="15" t="e">
        <v>#N/A</v>
      </c>
      <c r="H3485" s="15" t="e">
        <v>#N/A</v>
      </c>
      <c r="L3485" s="16">
        <v>23</v>
      </c>
      <c r="M3485" s="16">
        <v>9</v>
      </c>
      <c r="N3485" s="17">
        <f>+L3483/(L3483+M3486)</f>
        <v>0.55555555555555558</v>
      </c>
      <c r="T3485" s="19">
        <v>7</v>
      </c>
      <c r="U3485" s="19">
        <v>19</v>
      </c>
      <c r="V3485" s="20">
        <f>(+T3485/(T3485+U3485))</f>
        <v>0.26923076923076922</v>
      </c>
    </row>
    <row r="3486" spans="1:22" x14ac:dyDescent="0.35">
      <c r="A3486" s="11">
        <v>150066</v>
      </c>
      <c r="B3486" s="11" t="s">
        <v>201</v>
      </c>
      <c r="C3486" s="11">
        <v>2011</v>
      </c>
      <c r="D3486" s="12">
        <v>1</v>
      </c>
      <c r="E3486" s="13">
        <v>9</v>
      </c>
      <c r="F3486" s="14">
        <f>+(D3486/(D3486+E3486))</f>
        <v>0.1</v>
      </c>
      <c r="G3486" s="15" t="e">
        <v>#N/A</v>
      </c>
      <c r="H3486" s="15" t="e">
        <v>#N/A</v>
      </c>
      <c r="L3486" s="16">
        <v>18</v>
      </c>
      <c r="M3486" s="16">
        <v>12</v>
      </c>
      <c r="N3486" s="17">
        <f>+L3484/(L3484+M3487)</f>
        <v>9.6153846153846159E-2</v>
      </c>
      <c r="T3486" s="19">
        <v>7</v>
      </c>
      <c r="U3486" s="19">
        <v>17</v>
      </c>
      <c r="V3486" s="20">
        <f>(+T3486/(T3486+U3486))</f>
        <v>0.29166666666666669</v>
      </c>
    </row>
    <row r="3487" spans="1:22" x14ac:dyDescent="0.35">
      <c r="A3487" s="11">
        <v>150066</v>
      </c>
      <c r="B3487" s="11" t="s">
        <v>201</v>
      </c>
      <c r="C3487" s="11">
        <v>2012</v>
      </c>
      <c r="D3487" s="12">
        <v>0</v>
      </c>
      <c r="E3487" s="13">
        <v>10</v>
      </c>
      <c r="F3487" s="14">
        <f>+(D3487/(D3487+E3487))</f>
        <v>0</v>
      </c>
      <c r="G3487" s="15" t="e">
        <v>#N/A</v>
      </c>
      <c r="H3487" s="15" t="e">
        <v>#N/A</v>
      </c>
      <c r="L3487" s="16">
        <v>15</v>
      </c>
      <c r="M3487" s="16">
        <v>141</v>
      </c>
      <c r="N3487" s="17">
        <f>+L3485/(L3485+M3488)</f>
        <v>0.54761904761904767</v>
      </c>
      <c r="T3487" s="19">
        <v>7</v>
      </c>
      <c r="U3487" s="19">
        <v>17</v>
      </c>
      <c r="V3487" s="20">
        <f>(+T3487/(T3487+U3487))</f>
        <v>0.29166666666666669</v>
      </c>
    </row>
    <row r="3488" spans="1:22" x14ac:dyDescent="0.35">
      <c r="A3488" s="11">
        <v>150066</v>
      </c>
      <c r="B3488" s="11" t="s">
        <v>201</v>
      </c>
      <c r="C3488" s="11">
        <v>2013</v>
      </c>
      <c r="D3488" s="12">
        <v>0</v>
      </c>
      <c r="E3488" s="13">
        <v>10</v>
      </c>
      <c r="F3488" s="14">
        <f>+(D3488/(D3488+E3488))</f>
        <v>0</v>
      </c>
      <c r="G3488" s="15" t="e">
        <v>#N/A</v>
      </c>
      <c r="H3488" s="15" t="e">
        <v>#N/A</v>
      </c>
      <c r="L3488" s="16">
        <v>11</v>
      </c>
      <c r="M3488" s="16">
        <v>19</v>
      </c>
      <c r="N3488" s="17">
        <f>+L3486/(L3486+M3489)</f>
        <v>0.58064516129032262</v>
      </c>
      <c r="T3488" s="19">
        <v>8</v>
      </c>
      <c r="U3488" s="19">
        <v>17</v>
      </c>
      <c r="V3488" s="20">
        <f>(+T3488/(T3488+U3488))</f>
        <v>0.32</v>
      </c>
    </row>
    <row r="3489" spans="1:22" x14ac:dyDescent="0.35">
      <c r="A3489" s="11">
        <v>150066</v>
      </c>
      <c r="B3489" s="11" t="s">
        <v>201</v>
      </c>
      <c r="C3489" s="11">
        <v>2014</v>
      </c>
      <c r="D3489" s="12">
        <v>2</v>
      </c>
      <c r="E3489" s="13">
        <v>8</v>
      </c>
      <c r="F3489" s="14">
        <f>+(D3489/(D3489+E3489))</f>
        <v>0.2</v>
      </c>
      <c r="G3489" s="15" t="e">
        <v>#N/A</v>
      </c>
      <c r="H3489" s="15" t="e">
        <v>#N/A</v>
      </c>
      <c r="L3489" s="16">
        <v>6</v>
      </c>
      <c r="M3489" s="16">
        <v>13</v>
      </c>
      <c r="N3489" s="17">
        <f>+L3487/(L3487+M3490)</f>
        <v>0.55555555555555558</v>
      </c>
      <c r="T3489" s="19">
        <v>2</v>
      </c>
      <c r="U3489" s="19">
        <v>23</v>
      </c>
      <c r="V3489" s="20">
        <f>(+T3489/(T3489+U3489))</f>
        <v>0.08</v>
      </c>
    </row>
    <row r="3490" spans="1:22" x14ac:dyDescent="0.35">
      <c r="A3490" s="11">
        <v>150066</v>
      </c>
      <c r="B3490" s="11" t="s">
        <v>201</v>
      </c>
      <c r="C3490" s="11">
        <v>2015</v>
      </c>
      <c r="D3490" s="12">
        <v>2</v>
      </c>
      <c r="E3490" s="13">
        <v>8</v>
      </c>
      <c r="F3490" s="14">
        <f>+(D3490/(D3490+E3490))</f>
        <v>0.2</v>
      </c>
      <c r="G3490" s="15" t="e">
        <v>#N/A</v>
      </c>
      <c r="H3490" s="15" t="e">
        <v>#N/A</v>
      </c>
      <c r="L3490" s="16">
        <v>13</v>
      </c>
      <c r="M3490" s="16">
        <v>12</v>
      </c>
      <c r="N3490" s="17">
        <f>+L3488/(L3488+M3491)</f>
        <v>0.47826086956521741</v>
      </c>
      <c r="T3490" s="19">
        <v>1</v>
      </c>
      <c r="U3490" s="19">
        <v>24</v>
      </c>
      <c r="V3490" s="20">
        <f>(+T3490/(T3490+U3490))</f>
        <v>0.04</v>
      </c>
    </row>
    <row r="3491" spans="1:22" x14ac:dyDescent="0.35">
      <c r="A3491" s="11">
        <v>150066</v>
      </c>
      <c r="B3491" s="11" t="s">
        <v>201</v>
      </c>
      <c r="C3491" s="11">
        <v>2016</v>
      </c>
      <c r="D3491" s="12">
        <v>1</v>
      </c>
      <c r="E3491" s="13">
        <v>9</v>
      </c>
      <c r="F3491" s="14">
        <f>+(D3491/(D3491+E3491))</f>
        <v>0.1</v>
      </c>
      <c r="G3491" s="15" t="e">
        <v>#N/A</v>
      </c>
      <c r="H3491" s="15" t="e">
        <v>#N/A</v>
      </c>
      <c r="L3491" s="16">
        <v>13</v>
      </c>
      <c r="M3491" s="16">
        <v>12</v>
      </c>
      <c r="N3491" s="17">
        <f>+L3489/(L3489+M3492)</f>
        <v>0.33333333333333331</v>
      </c>
      <c r="T3491" s="19">
        <v>5</v>
      </c>
      <c r="U3491" s="19">
        <v>20</v>
      </c>
      <c r="V3491" s="20">
        <f>(+T3491/(T3491+U3491))</f>
        <v>0.2</v>
      </c>
    </row>
    <row r="3492" spans="1:22" x14ac:dyDescent="0.35">
      <c r="A3492" s="11">
        <v>150066</v>
      </c>
      <c r="B3492" s="11" t="s">
        <v>201</v>
      </c>
      <c r="C3492" s="11">
        <v>2017</v>
      </c>
      <c r="D3492" s="12">
        <v>1</v>
      </c>
      <c r="E3492" s="13">
        <v>9</v>
      </c>
      <c r="F3492" s="14">
        <f>+(D3492/(D3492+E3492))</f>
        <v>0.1</v>
      </c>
      <c r="G3492" s="15" t="e">
        <v>#N/A</v>
      </c>
      <c r="H3492" s="15" t="e">
        <v>#N/A</v>
      </c>
      <c r="L3492" s="16">
        <v>17</v>
      </c>
      <c r="M3492" s="16">
        <v>12</v>
      </c>
      <c r="N3492" s="17">
        <f>+L3490/(L3490+M3493)</f>
        <v>0.4642857142857143</v>
      </c>
      <c r="O3492" s="18">
        <v>6488</v>
      </c>
      <c r="P3492" s="18">
        <v>589</v>
      </c>
      <c r="T3492" s="19">
        <v>5</v>
      </c>
      <c r="U3492" s="19">
        <v>20</v>
      </c>
      <c r="V3492" s="20">
        <f>(+T3492/(T3492+U3492))</f>
        <v>0.2</v>
      </c>
    </row>
    <row r="3493" spans="1:22" x14ac:dyDescent="0.35">
      <c r="A3493" s="11">
        <v>150066</v>
      </c>
      <c r="B3493" s="11" t="s">
        <v>201</v>
      </c>
      <c r="C3493" s="11">
        <v>2018</v>
      </c>
      <c r="D3493" s="12">
        <v>2</v>
      </c>
      <c r="E3493" s="13">
        <v>8</v>
      </c>
      <c r="F3493" s="14">
        <f>+(D3493/(D3493+E3493))</f>
        <v>0.2</v>
      </c>
      <c r="G3493" s="15" t="e">
        <v>#N/A</v>
      </c>
      <c r="H3493" s="15" t="e">
        <v>#N/A</v>
      </c>
      <c r="L3493" s="16">
        <v>15</v>
      </c>
      <c r="M3493" s="16">
        <v>15</v>
      </c>
      <c r="N3493" s="17">
        <f>+L3491/(L3491+M3494)</f>
        <v>0.5</v>
      </c>
      <c r="O3493" s="18">
        <v>7758</v>
      </c>
      <c r="P3493" s="18">
        <v>646</v>
      </c>
      <c r="T3493" s="19">
        <v>0</v>
      </c>
      <c r="U3493" s="19">
        <v>25</v>
      </c>
      <c r="V3493" s="20">
        <f>(+T3493/(T3493+U3493))</f>
        <v>0</v>
      </c>
    </row>
    <row r="3494" spans="1:22" x14ac:dyDescent="0.35">
      <c r="A3494" s="11">
        <v>150066</v>
      </c>
      <c r="B3494" s="11" t="s">
        <v>201</v>
      </c>
      <c r="C3494" s="11">
        <v>2019</v>
      </c>
      <c r="D3494" s="12">
        <v>3</v>
      </c>
      <c r="E3494" s="13">
        <v>7</v>
      </c>
      <c r="F3494" s="14">
        <f>+(D3494/(D3494+E3494))</f>
        <v>0.3</v>
      </c>
      <c r="G3494" s="15">
        <v>3352</v>
      </c>
      <c r="H3494" s="15">
        <v>670</v>
      </c>
      <c r="L3494" s="16">
        <v>11</v>
      </c>
      <c r="M3494" s="16">
        <v>13</v>
      </c>
      <c r="N3494" s="17">
        <f>+L3492/(L3492+M3495)</f>
        <v>0.73913043478260865</v>
      </c>
      <c r="T3494" s="19">
        <v>9</v>
      </c>
      <c r="U3494" s="19">
        <v>16</v>
      </c>
      <c r="V3494" s="20">
        <f>(+T3494/(T3494+U3494))</f>
        <v>0.36</v>
      </c>
    </row>
    <row r="3495" spans="1:22" x14ac:dyDescent="0.35">
      <c r="A3495" s="11">
        <v>150066</v>
      </c>
      <c r="B3495" s="11" t="s">
        <v>201</v>
      </c>
      <c r="C3495" s="11">
        <v>2020</v>
      </c>
      <c r="D3495" s="12">
        <v>1</v>
      </c>
      <c r="E3495" s="13">
        <v>4</v>
      </c>
      <c r="F3495" s="14">
        <f>+(D3495/(D3495+E3495))</f>
        <v>0.2</v>
      </c>
      <c r="G3495" s="15" t="e">
        <v>#N/A</v>
      </c>
      <c r="H3495" s="15" t="e">
        <v>#N/A</v>
      </c>
      <c r="L3495" s="16">
        <v>14</v>
      </c>
      <c r="M3495" s="16">
        <v>6</v>
      </c>
      <c r="N3495" s="17">
        <f>+L3493/(L3493+M3496)</f>
        <v>0.6</v>
      </c>
      <c r="T3495" s="19">
        <v>11</v>
      </c>
      <c r="U3495" s="19">
        <v>15</v>
      </c>
      <c r="V3495" s="20">
        <f>(+T3495/(T3495+U3495))</f>
        <v>0.42307692307692307</v>
      </c>
    </row>
    <row r="3496" spans="1:22" x14ac:dyDescent="0.35">
      <c r="A3496" s="11">
        <v>150066</v>
      </c>
      <c r="B3496" s="11" t="s">
        <v>201</v>
      </c>
      <c r="C3496" s="11">
        <v>2021</v>
      </c>
      <c r="D3496" s="12">
        <v>1</v>
      </c>
      <c r="E3496" s="13">
        <v>9</v>
      </c>
      <c r="F3496" s="14">
        <f>+(D3496/(D3496+E3496))</f>
        <v>0.1</v>
      </c>
      <c r="G3496" s="15" t="e">
        <v>#N/A</v>
      </c>
      <c r="H3496" s="15" t="e">
        <v>#N/A</v>
      </c>
      <c r="L3496" s="16">
        <v>8</v>
      </c>
      <c r="M3496" s="16">
        <v>10</v>
      </c>
      <c r="N3496" s="17" t="e">
        <f>+L3494/(L3494+#REF!)</f>
        <v>#REF!</v>
      </c>
      <c r="T3496" s="19">
        <v>7</v>
      </c>
      <c r="U3496" s="19">
        <v>7</v>
      </c>
      <c r="V3496" s="20">
        <f>(+T3496/(T3496+U3496))</f>
        <v>0.5</v>
      </c>
    </row>
    <row r="3497" spans="1:22" x14ac:dyDescent="0.35">
      <c r="A3497" s="11">
        <v>150066</v>
      </c>
      <c r="B3497" s="11" t="s">
        <v>201</v>
      </c>
      <c r="C3497" s="11">
        <v>2022</v>
      </c>
      <c r="D3497" s="12">
        <v>1</v>
      </c>
      <c r="E3497" s="13">
        <v>9</v>
      </c>
      <c r="F3497" s="14">
        <f>+(D3497/(D3497+E3497))</f>
        <v>0.1</v>
      </c>
      <c r="G3497" s="15" t="e">
        <v>#N/A</v>
      </c>
      <c r="H3497" s="15" t="e">
        <v>#N/A</v>
      </c>
      <c r="L3497" s="16">
        <v>16</v>
      </c>
      <c r="M3497" s="16">
        <v>10</v>
      </c>
      <c r="N3497" s="17">
        <f>+L3495/(L3495+M3497)</f>
        <v>0.58333333333333337</v>
      </c>
      <c r="O3497" s="18">
        <v>13250</v>
      </c>
      <c r="P3497" s="18">
        <v>1104</v>
      </c>
      <c r="S3497" s="70" t="e">
        <f>+Q3497/R3497</f>
        <v>#DIV/0!</v>
      </c>
      <c r="T3497" s="19">
        <v>12</v>
      </c>
      <c r="U3497" s="19">
        <v>15</v>
      </c>
      <c r="V3497" s="20">
        <f>(+T3497/(T3497+U3497))</f>
        <v>0.44444444444444442</v>
      </c>
    </row>
    <row r="3498" spans="1:22" x14ac:dyDescent="0.35">
      <c r="A3498" s="11">
        <v>150136</v>
      </c>
      <c r="B3498" s="11" t="s">
        <v>202</v>
      </c>
      <c r="C3498" s="11">
        <v>2004</v>
      </c>
      <c r="D3498" s="12">
        <v>2</v>
      </c>
      <c r="E3498" s="13">
        <v>9</v>
      </c>
      <c r="F3498" s="14">
        <f>+(D3498/(D3498+E3498))</f>
        <v>0.18181818181818182</v>
      </c>
      <c r="G3498" s="15" t="e">
        <v>#N/A</v>
      </c>
      <c r="H3498" s="15" t="e">
        <v>#N/A</v>
      </c>
      <c r="L3498" s="16">
        <v>14</v>
      </c>
      <c r="M3498" s="16">
        <v>15</v>
      </c>
      <c r="N3498" s="17">
        <f>+L3498/(L3498+M3498)</f>
        <v>0.48275862068965519</v>
      </c>
      <c r="O3498" s="18">
        <v>73364</v>
      </c>
      <c r="P3498" s="18">
        <v>4958</v>
      </c>
      <c r="T3498" s="19">
        <v>13</v>
      </c>
      <c r="U3498" s="19">
        <v>6</v>
      </c>
      <c r="V3498" s="20">
        <f>(+T3498/(T3498+U3498))</f>
        <v>0.68421052631578949</v>
      </c>
    </row>
    <row r="3499" spans="1:22" x14ac:dyDescent="0.35">
      <c r="A3499" s="11">
        <v>150136</v>
      </c>
      <c r="B3499" s="11" t="s">
        <v>202</v>
      </c>
      <c r="C3499" s="11">
        <v>2005</v>
      </c>
      <c r="D3499" s="12">
        <v>4</v>
      </c>
      <c r="E3499" s="13">
        <v>7</v>
      </c>
      <c r="F3499" s="14">
        <f>+(D3499/(D3499+E3499))</f>
        <v>0.36363636363636365</v>
      </c>
      <c r="G3499" s="15" t="e">
        <v>#N/A</v>
      </c>
      <c r="H3499" s="15" t="e">
        <v>#N/A</v>
      </c>
      <c r="L3499" s="16">
        <v>15</v>
      </c>
      <c r="M3499" s="16">
        <v>13</v>
      </c>
      <c r="N3499" s="17">
        <f>+L3499/(L3499+M3499)</f>
        <v>0.5357142857142857</v>
      </c>
      <c r="T3499" s="19">
        <v>16</v>
      </c>
      <c r="U3499" s="19">
        <v>13</v>
      </c>
      <c r="V3499" s="20">
        <f>(+T3499/(T3499+U3499))</f>
        <v>0.55172413793103448</v>
      </c>
    </row>
    <row r="3500" spans="1:22" x14ac:dyDescent="0.35">
      <c r="A3500" s="11">
        <v>150136</v>
      </c>
      <c r="B3500" s="11" t="s">
        <v>202</v>
      </c>
      <c r="C3500" s="11">
        <v>2006</v>
      </c>
      <c r="D3500" s="12">
        <v>5</v>
      </c>
      <c r="E3500" s="13">
        <v>7</v>
      </c>
      <c r="F3500" s="14">
        <f>+(D3500/(D3500+E3500))</f>
        <v>0.41666666666666669</v>
      </c>
      <c r="G3500" s="15">
        <v>90367</v>
      </c>
      <c r="H3500" s="15">
        <v>15061</v>
      </c>
      <c r="L3500" s="16">
        <v>10</v>
      </c>
      <c r="M3500" s="16">
        <v>18</v>
      </c>
      <c r="N3500" s="17">
        <f>+L3500/(L3500+M3500)</f>
        <v>0.35714285714285715</v>
      </c>
      <c r="T3500" s="19">
        <v>17</v>
      </c>
      <c r="U3500" s="19">
        <v>12</v>
      </c>
      <c r="V3500" s="20">
        <f>(+T3500/(T3500+U3500))</f>
        <v>0.58620689655172409</v>
      </c>
    </row>
    <row r="3501" spans="1:22" x14ac:dyDescent="0.35">
      <c r="A3501" s="11">
        <v>150136</v>
      </c>
      <c r="B3501" s="11" t="s">
        <v>202</v>
      </c>
      <c r="C3501" s="11">
        <v>2007</v>
      </c>
      <c r="D3501" s="12">
        <v>7</v>
      </c>
      <c r="E3501" s="13">
        <v>6</v>
      </c>
      <c r="F3501" s="14">
        <f>+(D3501/(D3501+E3501))</f>
        <v>0.53846153846153844</v>
      </c>
      <c r="G3501" s="15" t="e">
        <v>#N/A</v>
      </c>
      <c r="H3501" s="15" t="e">
        <v>#N/A</v>
      </c>
      <c r="L3501" s="16">
        <v>9</v>
      </c>
      <c r="M3501" s="16">
        <v>22</v>
      </c>
      <c r="N3501" s="17">
        <f>+L3501/(L3501+M3501)</f>
        <v>0.29032258064516131</v>
      </c>
      <c r="T3501" s="19">
        <v>24</v>
      </c>
      <c r="U3501" s="19">
        <v>7</v>
      </c>
      <c r="V3501" s="20">
        <f>(+T3501/(T3501+U3501))</f>
        <v>0.77419354838709675</v>
      </c>
    </row>
    <row r="3502" spans="1:22" x14ac:dyDescent="0.35">
      <c r="A3502" s="11">
        <v>150136</v>
      </c>
      <c r="B3502" s="11" t="s">
        <v>202</v>
      </c>
      <c r="C3502" s="11">
        <v>2008</v>
      </c>
      <c r="D3502" s="12">
        <v>12</v>
      </c>
      <c r="E3502" s="13">
        <v>2</v>
      </c>
      <c r="F3502" s="14">
        <f>+(D3502/(D3502+E3502))</f>
        <v>0.8571428571428571</v>
      </c>
      <c r="G3502" s="15" t="e">
        <v>#N/A</v>
      </c>
      <c r="H3502" s="15" t="e">
        <v>#N/A</v>
      </c>
      <c r="L3502" s="16">
        <v>6</v>
      </c>
      <c r="M3502" s="16">
        <v>24</v>
      </c>
      <c r="N3502" s="17">
        <f>+L3502/(L3502+M3502)</f>
        <v>0.2</v>
      </c>
      <c r="T3502" s="19">
        <v>15</v>
      </c>
      <c r="U3502" s="19">
        <v>15</v>
      </c>
      <c r="V3502" s="20">
        <f>(+T3502/(T3502+U3502))</f>
        <v>0.5</v>
      </c>
    </row>
    <row r="3503" spans="1:22" x14ac:dyDescent="0.35">
      <c r="A3503" s="11">
        <v>150136</v>
      </c>
      <c r="B3503" s="11" t="s">
        <v>202</v>
      </c>
      <c r="C3503" s="11">
        <v>2009</v>
      </c>
      <c r="D3503" s="12">
        <v>2</v>
      </c>
      <c r="E3503" s="13">
        <v>10</v>
      </c>
      <c r="F3503" s="14">
        <f>+(D3503/(D3503+E3503))</f>
        <v>0.16666666666666666</v>
      </c>
      <c r="G3503" s="15" t="e">
        <v>#N/A</v>
      </c>
      <c r="H3503" s="15" t="e">
        <v>#N/A</v>
      </c>
      <c r="L3503" s="16">
        <v>14</v>
      </c>
      <c r="M3503" s="16">
        <v>17</v>
      </c>
      <c r="N3503" s="17">
        <f>+L3503/(L3503+M3503)</f>
        <v>0.45161290322580644</v>
      </c>
      <c r="T3503" s="19">
        <v>26</v>
      </c>
      <c r="U3503" s="19">
        <v>9</v>
      </c>
      <c r="V3503" s="20">
        <f>(+T3503/(T3503+U3503))</f>
        <v>0.74285714285714288</v>
      </c>
    </row>
    <row r="3504" spans="1:22" x14ac:dyDescent="0.35">
      <c r="A3504" s="11">
        <v>150136</v>
      </c>
      <c r="B3504" s="11" t="s">
        <v>202</v>
      </c>
      <c r="C3504" s="11">
        <v>2010</v>
      </c>
      <c r="D3504" s="12">
        <v>4</v>
      </c>
      <c r="E3504" s="13">
        <v>8</v>
      </c>
      <c r="F3504" s="14">
        <f>+(D3504/(D3504+E3504))</f>
        <v>0.33333333333333331</v>
      </c>
      <c r="G3504" s="15" t="e">
        <v>#N/A</v>
      </c>
      <c r="H3504" s="15" t="e">
        <v>#N/A</v>
      </c>
      <c r="L3504" s="16">
        <v>15</v>
      </c>
      <c r="M3504" s="16">
        <v>15</v>
      </c>
      <c r="N3504" s="17">
        <f>+L3504/(L3504+M3504)</f>
        <v>0.5</v>
      </c>
      <c r="T3504" s="19">
        <v>14</v>
      </c>
      <c r="U3504" s="19">
        <v>17</v>
      </c>
      <c r="V3504" s="20">
        <f>(+T3504/(T3504+U3504))</f>
        <v>0.45161290322580644</v>
      </c>
    </row>
    <row r="3505" spans="1:22" x14ac:dyDescent="0.35">
      <c r="A3505" s="11">
        <v>150136</v>
      </c>
      <c r="B3505" s="11" t="s">
        <v>202</v>
      </c>
      <c r="C3505" s="11">
        <v>2011</v>
      </c>
      <c r="D3505" s="12">
        <v>6</v>
      </c>
      <c r="E3505" s="13">
        <v>6</v>
      </c>
      <c r="F3505" s="14">
        <f>+(D3505/(D3505+E3505))</f>
        <v>0.5</v>
      </c>
      <c r="G3505" s="15" t="e">
        <v>#N/A</v>
      </c>
      <c r="H3505" s="15" t="e">
        <v>#N/A</v>
      </c>
      <c r="L3505" s="16">
        <v>19</v>
      </c>
      <c r="M3505" s="16">
        <v>13</v>
      </c>
      <c r="N3505" s="17">
        <f>+L3505/(L3505+M3505)</f>
        <v>0.59375</v>
      </c>
      <c r="T3505" s="19">
        <v>9</v>
      </c>
      <c r="U3505" s="19">
        <v>21</v>
      </c>
      <c r="V3505" s="20">
        <f>(+T3505/(T3505+U3505))</f>
        <v>0.3</v>
      </c>
    </row>
    <row r="3506" spans="1:22" x14ac:dyDescent="0.35">
      <c r="A3506" s="11">
        <v>150136</v>
      </c>
      <c r="B3506" s="11" t="s">
        <v>202</v>
      </c>
      <c r="C3506" s="11">
        <v>2012</v>
      </c>
      <c r="D3506" s="12">
        <v>9</v>
      </c>
      <c r="E3506" s="13">
        <v>4</v>
      </c>
      <c r="F3506" s="14">
        <f>+(D3506/(D3506+E3506))</f>
        <v>0.69230769230769229</v>
      </c>
      <c r="G3506" s="15" t="e">
        <v>#N/A</v>
      </c>
      <c r="H3506" s="15" t="e">
        <v>#N/A</v>
      </c>
      <c r="L3506" s="16">
        <v>15</v>
      </c>
      <c r="M3506" s="16">
        <v>15</v>
      </c>
      <c r="N3506" s="17">
        <f>+L3506/(L3506+M3506)</f>
        <v>0.5</v>
      </c>
      <c r="T3506" s="19">
        <v>9</v>
      </c>
      <c r="U3506" s="19">
        <v>21</v>
      </c>
      <c r="V3506" s="20">
        <f>(+T3506/(T3506+U3506))</f>
        <v>0.3</v>
      </c>
    </row>
    <row r="3507" spans="1:22" x14ac:dyDescent="0.35">
      <c r="A3507" s="11">
        <v>150136</v>
      </c>
      <c r="B3507" s="11" t="s">
        <v>202</v>
      </c>
      <c r="C3507" s="11">
        <v>2013</v>
      </c>
      <c r="D3507" s="12">
        <v>10</v>
      </c>
      <c r="E3507" s="13">
        <v>3</v>
      </c>
      <c r="F3507" s="14">
        <f>+(D3507/(D3507+E3507))</f>
        <v>0.76923076923076927</v>
      </c>
      <c r="G3507" s="15" t="e">
        <v>#N/A</v>
      </c>
      <c r="H3507" s="15" t="e">
        <v>#N/A</v>
      </c>
      <c r="L3507" s="16">
        <v>15</v>
      </c>
      <c r="M3507" s="16">
        <v>15</v>
      </c>
      <c r="N3507" s="17">
        <f>+L3507/(L3507+M3507)</f>
        <v>0.5</v>
      </c>
      <c r="T3507" s="19">
        <v>17</v>
      </c>
      <c r="U3507" s="19">
        <v>16</v>
      </c>
      <c r="V3507" s="20">
        <f>(+T3507/(T3507+U3507))</f>
        <v>0.51515151515151514</v>
      </c>
    </row>
    <row r="3508" spans="1:22" x14ac:dyDescent="0.35">
      <c r="A3508" s="11">
        <v>150136</v>
      </c>
      <c r="B3508" s="11" t="s">
        <v>202</v>
      </c>
      <c r="C3508" s="11">
        <v>2014</v>
      </c>
      <c r="D3508" s="12">
        <v>5</v>
      </c>
      <c r="E3508" s="13">
        <v>7</v>
      </c>
      <c r="F3508" s="14">
        <f>+(D3508/(D3508+E3508))</f>
        <v>0.41666666666666669</v>
      </c>
      <c r="G3508" s="15" t="e">
        <v>#N/A</v>
      </c>
      <c r="H3508" s="15" t="e">
        <v>#N/A</v>
      </c>
      <c r="L3508" s="16">
        <v>5</v>
      </c>
      <c r="M3508" s="16">
        <v>25</v>
      </c>
      <c r="N3508" s="17">
        <f>+L3508/(L3508+M3508)</f>
        <v>0.16666666666666666</v>
      </c>
      <c r="T3508" s="19">
        <v>18</v>
      </c>
      <c r="U3508" s="19">
        <v>17</v>
      </c>
      <c r="V3508" s="20">
        <f>(+T3508/(T3508+U3508))</f>
        <v>0.51428571428571423</v>
      </c>
    </row>
    <row r="3509" spans="1:22" x14ac:dyDescent="0.35">
      <c r="A3509" s="11">
        <v>150136</v>
      </c>
      <c r="B3509" s="11" t="s">
        <v>202</v>
      </c>
      <c r="C3509" s="11">
        <v>2015</v>
      </c>
      <c r="D3509" s="12">
        <v>3</v>
      </c>
      <c r="E3509" s="13">
        <v>9</v>
      </c>
      <c r="F3509" s="14">
        <f>+(D3509/(D3509+E3509))</f>
        <v>0.25</v>
      </c>
      <c r="G3509" s="15" t="e">
        <v>#N/A</v>
      </c>
      <c r="H3509" s="15" t="e">
        <v>#N/A</v>
      </c>
      <c r="L3509" s="16">
        <v>7</v>
      </c>
      <c r="M3509" s="16">
        <v>23</v>
      </c>
      <c r="N3509" s="17">
        <f>+L3509/(L3509+M3509)</f>
        <v>0.23333333333333334</v>
      </c>
      <c r="T3509" s="19">
        <v>17</v>
      </c>
      <c r="U3509" s="19">
        <v>14</v>
      </c>
      <c r="V3509" s="20">
        <f>(+T3509/(T3509+U3509))</f>
        <v>0.54838709677419351</v>
      </c>
    </row>
    <row r="3510" spans="1:22" x14ac:dyDescent="0.35">
      <c r="A3510" s="11">
        <v>150136</v>
      </c>
      <c r="B3510" s="11" t="s">
        <v>202</v>
      </c>
      <c r="C3510" s="11">
        <v>2016</v>
      </c>
      <c r="D3510" s="12">
        <v>4</v>
      </c>
      <c r="E3510" s="13">
        <v>8</v>
      </c>
      <c r="F3510" s="14">
        <f>+(D3510/(D3510+E3510))</f>
        <v>0.33333333333333331</v>
      </c>
      <c r="G3510" s="15" t="e">
        <v>#N/A</v>
      </c>
      <c r="H3510" s="15" t="e">
        <v>#N/A</v>
      </c>
      <c r="L3510" s="16">
        <v>21</v>
      </c>
      <c r="M3510" s="16">
        <v>14</v>
      </c>
      <c r="N3510" s="17">
        <f>+L3510/(L3510+M3510)</f>
        <v>0.6</v>
      </c>
      <c r="T3510" s="19">
        <v>22</v>
      </c>
      <c r="U3510" s="19">
        <v>10</v>
      </c>
      <c r="V3510" s="20">
        <f>(+T3510/(T3510+U3510))</f>
        <v>0.6875</v>
      </c>
    </row>
    <row r="3511" spans="1:22" x14ac:dyDescent="0.35">
      <c r="A3511" s="11">
        <v>150136</v>
      </c>
      <c r="B3511" s="11" t="s">
        <v>202</v>
      </c>
      <c r="C3511" s="11">
        <v>2017</v>
      </c>
      <c r="D3511" s="12">
        <v>2</v>
      </c>
      <c r="E3511" s="13">
        <v>10</v>
      </c>
      <c r="F3511" s="14">
        <f>+(D3511/(D3511+E3511))</f>
        <v>0.16666666666666666</v>
      </c>
      <c r="G3511" s="15" t="e">
        <v>#N/A</v>
      </c>
      <c r="H3511" s="15" t="e">
        <v>#N/A</v>
      </c>
      <c r="L3511" s="16">
        <v>21</v>
      </c>
      <c r="M3511" s="16">
        <v>13</v>
      </c>
      <c r="N3511" s="17">
        <f>+L3511/(L3511+M3511)</f>
        <v>0.61764705882352944</v>
      </c>
      <c r="O3511" s="18">
        <v>49943</v>
      </c>
      <c r="P3511" s="18">
        <v>3121</v>
      </c>
      <c r="T3511" s="19">
        <v>21</v>
      </c>
      <c r="U3511" s="19">
        <v>6</v>
      </c>
      <c r="V3511" s="20">
        <f>(+T3511/(T3511+U3511))</f>
        <v>0.77777777777777779</v>
      </c>
    </row>
    <row r="3512" spans="1:22" x14ac:dyDescent="0.35">
      <c r="A3512" s="11">
        <v>150136</v>
      </c>
      <c r="B3512" s="11" t="s">
        <v>202</v>
      </c>
      <c r="C3512" s="11">
        <v>2018</v>
      </c>
      <c r="D3512" s="12">
        <v>4</v>
      </c>
      <c r="E3512" s="13">
        <v>8</v>
      </c>
      <c r="F3512" s="14">
        <f>+(D3512/(D3512+E3512))</f>
        <v>0.33333333333333331</v>
      </c>
      <c r="G3512" s="15">
        <v>61725</v>
      </c>
      <c r="H3512" s="15">
        <v>10288</v>
      </c>
      <c r="L3512" s="16">
        <v>19</v>
      </c>
      <c r="M3512" s="16">
        <v>13</v>
      </c>
      <c r="N3512" s="17">
        <f>+L3512/(L3512+M3512)</f>
        <v>0.59375</v>
      </c>
      <c r="O3512" s="18">
        <v>59534</v>
      </c>
      <c r="P3512" s="18">
        <v>3720</v>
      </c>
      <c r="T3512" s="19">
        <v>25</v>
      </c>
      <c r="U3512" s="19">
        <v>7</v>
      </c>
      <c r="V3512" s="20">
        <f>(+T3512/(T3512+U3512))</f>
        <v>0.78125</v>
      </c>
    </row>
    <row r="3513" spans="1:22" x14ac:dyDescent="0.35">
      <c r="A3513" s="11">
        <v>150136</v>
      </c>
      <c r="B3513" s="11" t="s">
        <v>202</v>
      </c>
      <c r="C3513" s="11">
        <v>2019</v>
      </c>
      <c r="D3513" s="12">
        <v>5</v>
      </c>
      <c r="E3513" s="13">
        <v>7</v>
      </c>
      <c r="F3513" s="14">
        <f>+(D3513/(D3513+E3513))</f>
        <v>0.41666666666666669</v>
      </c>
      <c r="G3513" s="15">
        <v>59545</v>
      </c>
      <c r="H3513" s="15">
        <v>9924</v>
      </c>
      <c r="L3513" s="16">
        <v>16</v>
      </c>
      <c r="M3513" s="16">
        <v>17</v>
      </c>
      <c r="N3513" s="17">
        <f>+L3513/(L3513+M3513)</f>
        <v>0.48484848484848486</v>
      </c>
      <c r="O3513" s="18">
        <v>57631</v>
      </c>
      <c r="P3513" s="18">
        <v>4117</v>
      </c>
      <c r="T3513" s="19">
        <v>8</v>
      </c>
      <c r="U3513" s="19">
        <v>23</v>
      </c>
      <c r="V3513" s="20">
        <f>(+T3513/(T3513+U3513))</f>
        <v>0.25806451612903225</v>
      </c>
    </row>
    <row r="3514" spans="1:22" x14ac:dyDescent="0.35">
      <c r="A3514" s="11">
        <v>150136</v>
      </c>
      <c r="B3514" s="11" t="s">
        <v>202</v>
      </c>
      <c r="C3514" s="11">
        <v>2020</v>
      </c>
      <c r="D3514" s="12">
        <v>9</v>
      </c>
      <c r="E3514" s="13">
        <v>1</v>
      </c>
      <c r="F3514" s="14">
        <f>+(D3514/(D3514+E3514))</f>
        <v>0.9</v>
      </c>
      <c r="G3514" s="15" t="e">
        <v>#N/A</v>
      </c>
      <c r="H3514" s="15" t="e">
        <v>#N/A</v>
      </c>
      <c r="L3514" s="16">
        <v>18</v>
      </c>
      <c r="M3514" s="16">
        <v>13</v>
      </c>
      <c r="N3514" s="17">
        <f>+L3514/(L3514+M3514)</f>
        <v>0.58064516129032262</v>
      </c>
      <c r="T3514" s="19">
        <v>21</v>
      </c>
      <c r="U3514" s="19">
        <v>10</v>
      </c>
      <c r="V3514" s="20">
        <f>(+T3514/(T3514+U3514))</f>
        <v>0.67741935483870963</v>
      </c>
    </row>
    <row r="3515" spans="1:22" x14ac:dyDescent="0.35">
      <c r="A3515" s="11">
        <v>150136</v>
      </c>
      <c r="B3515" s="11" t="s">
        <v>202</v>
      </c>
      <c r="C3515" s="11">
        <v>2021</v>
      </c>
      <c r="D3515" s="12">
        <v>6</v>
      </c>
      <c r="E3515" s="13">
        <v>7</v>
      </c>
      <c r="F3515" s="14">
        <f>+(D3515/(D3515+E3515))</f>
        <v>0.46153846153846156</v>
      </c>
      <c r="G3515" s="15" t="e">
        <v>#N/A</v>
      </c>
      <c r="H3515" s="15" t="e">
        <v>#N/A</v>
      </c>
      <c r="L3515" s="16">
        <v>10</v>
      </c>
      <c r="M3515" s="16">
        <v>13</v>
      </c>
      <c r="N3515" s="17">
        <f>+L3515/(L3515+M3515)</f>
        <v>0.43478260869565216</v>
      </c>
      <c r="T3515" s="19">
        <v>14</v>
      </c>
      <c r="U3515" s="19">
        <v>11</v>
      </c>
      <c r="V3515" s="20">
        <f>(+T3515/(T3515+U3515))</f>
        <v>0.56000000000000005</v>
      </c>
    </row>
    <row r="3516" spans="1:22" x14ac:dyDescent="0.35">
      <c r="A3516" s="11">
        <v>150136</v>
      </c>
      <c r="B3516" s="11" t="s">
        <v>202</v>
      </c>
      <c r="C3516" s="11">
        <v>2022</v>
      </c>
      <c r="D3516" s="12">
        <v>5</v>
      </c>
      <c r="E3516" s="13">
        <v>7</v>
      </c>
      <c r="F3516" s="14">
        <f>+(D3516/(D3516+E3516))</f>
        <v>0.41666666666666669</v>
      </c>
      <c r="G3516" s="15" t="e">
        <v>#N/A</v>
      </c>
      <c r="H3516" s="15" t="e">
        <v>#N/A</v>
      </c>
      <c r="L3516" s="16">
        <v>14</v>
      </c>
      <c r="M3516" s="16">
        <v>17</v>
      </c>
      <c r="N3516" s="17">
        <f>+L3516/(L3516+M3516)</f>
        <v>0.45161290322580644</v>
      </c>
      <c r="O3516" s="18">
        <v>44836</v>
      </c>
      <c r="P3516" s="18">
        <v>3203</v>
      </c>
      <c r="S3516" s="70" t="e">
        <f>+Q3516/R3516</f>
        <v>#DIV/0!</v>
      </c>
      <c r="T3516" s="19">
        <v>20</v>
      </c>
      <c r="U3516" s="19">
        <v>13</v>
      </c>
      <c r="V3516" s="20">
        <f>(+T3516/(T3516+U3516))</f>
        <v>0.60606060606060608</v>
      </c>
    </row>
    <row r="3517" spans="1:22" x14ac:dyDescent="0.35">
      <c r="A3517" s="11">
        <v>150163</v>
      </c>
      <c r="B3517" s="11" t="s">
        <v>203</v>
      </c>
      <c r="C3517" s="11">
        <v>2004</v>
      </c>
      <c r="D3517" s="12">
        <v>1</v>
      </c>
      <c r="E3517" s="13">
        <v>10</v>
      </c>
      <c r="F3517" s="14">
        <f>+(D3517/(D3517+E3517))</f>
        <v>9.0909090909090912E-2</v>
      </c>
      <c r="G3517" s="15" t="e">
        <v>#N/A</v>
      </c>
      <c r="H3517" s="15" t="e">
        <v>#N/A</v>
      </c>
      <c r="L3517" s="16">
        <v>16</v>
      </c>
      <c r="M3517" s="16">
        <v>14</v>
      </c>
      <c r="N3517" s="17">
        <f>+L3517/(L3517+M3517)</f>
        <v>0.53333333333333333</v>
      </c>
      <c r="O3517" s="18">
        <v>71122</v>
      </c>
      <c r="P3517" s="18">
        <v>4184</v>
      </c>
      <c r="T3517" s="19">
        <v>14</v>
      </c>
      <c r="U3517" s="19">
        <v>15</v>
      </c>
      <c r="V3517" s="20">
        <f>(+T3517/(T3517+U3517))</f>
        <v>0.48275862068965519</v>
      </c>
    </row>
    <row r="3518" spans="1:22" x14ac:dyDescent="0.35">
      <c r="A3518" s="11">
        <v>150163</v>
      </c>
      <c r="B3518" s="11" t="s">
        <v>203</v>
      </c>
      <c r="C3518" s="11">
        <v>2005</v>
      </c>
      <c r="D3518" s="12">
        <v>0</v>
      </c>
      <c r="E3518" s="13">
        <v>11</v>
      </c>
      <c r="F3518" s="14">
        <f>+(D3518/(D3518+E3518))</f>
        <v>0</v>
      </c>
      <c r="G3518" s="15" t="e">
        <v>#N/A</v>
      </c>
      <c r="H3518" s="15" t="e">
        <v>#N/A</v>
      </c>
      <c r="L3518" s="16">
        <v>13</v>
      </c>
      <c r="M3518" s="16">
        <v>15</v>
      </c>
      <c r="N3518" s="17">
        <f>+L3518/(L3518+M3518)</f>
        <v>0.4642857142857143</v>
      </c>
      <c r="T3518" s="19">
        <v>14</v>
      </c>
      <c r="U3518" s="19">
        <v>14</v>
      </c>
      <c r="V3518" s="20">
        <f>(+T3518/(T3518+U3518))</f>
        <v>0.5</v>
      </c>
    </row>
    <row r="3519" spans="1:22" x14ac:dyDescent="0.35">
      <c r="A3519" s="11">
        <v>150163</v>
      </c>
      <c r="B3519" s="11" t="s">
        <v>203</v>
      </c>
      <c r="C3519" s="11">
        <v>2006</v>
      </c>
      <c r="D3519" s="12">
        <v>3</v>
      </c>
      <c r="E3519" s="13">
        <v>8</v>
      </c>
      <c r="F3519" s="14">
        <f>+(D3519/(D3519+E3519))</f>
        <v>0.27272727272727271</v>
      </c>
      <c r="G3519" s="15" t="e">
        <v>#N/A</v>
      </c>
      <c r="H3519" s="15" t="e">
        <v>#N/A</v>
      </c>
      <c r="L3519" s="16">
        <v>20</v>
      </c>
      <c r="M3519" s="16">
        <v>13</v>
      </c>
      <c r="N3519" s="17">
        <f>+L3519/(L3519+M3519)</f>
        <v>0.60606060606060608</v>
      </c>
      <c r="T3519" s="19">
        <v>15</v>
      </c>
      <c r="U3519" s="19">
        <v>14</v>
      </c>
      <c r="V3519" s="20">
        <f>(+T3519/(T3519+U3519))</f>
        <v>0.51724137931034486</v>
      </c>
    </row>
    <row r="3520" spans="1:22" x14ac:dyDescent="0.35">
      <c r="A3520" s="11">
        <v>150163</v>
      </c>
      <c r="B3520" s="11" t="s">
        <v>203</v>
      </c>
      <c r="C3520" s="11">
        <v>2007</v>
      </c>
      <c r="D3520" s="12">
        <v>4</v>
      </c>
      <c r="E3520" s="13">
        <v>7</v>
      </c>
      <c r="F3520" s="14">
        <f>+(D3520/(D3520+E3520))</f>
        <v>0.36363636363636365</v>
      </c>
      <c r="G3520" s="15" t="e">
        <v>#N/A</v>
      </c>
      <c r="H3520" s="15" t="e">
        <v>#N/A</v>
      </c>
      <c r="L3520" s="16">
        <v>29</v>
      </c>
      <c r="M3520" s="16">
        <v>7</v>
      </c>
      <c r="N3520" s="17">
        <f>+L3520/(L3520+M3520)</f>
        <v>0.80555555555555558</v>
      </c>
      <c r="T3520" s="19">
        <v>16</v>
      </c>
      <c r="U3520" s="19">
        <v>15</v>
      </c>
      <c r="V3520" s="20">
        <f>(+T3520/(T3520+U3520))</f>
        <v>0.5161290322580645</v>
      </c>
    </row>
    <row r="3521" spans="1:22" x14ac:dyDescent="0.35">
      <c r="A3521" s="11">
        <v>150163</v>
      </c>
      <c r="B3521" s="11" t="s">
        <v>203</v>
      </c>
      <c r="C3521" s="11">
        <v>2008</v>
      </c>
      <c r="D3521" s="12">
        <v>6</v>
      </c>
      <c r="E3521" s="13">
        <v>5</v>
      </c>
      <c r="F3521" s="14">
        <f>+(D3521/(D3521+E3521))</f>
        <v>0.54545454545454541</v>
      </c>
      <c r="G3521" s="15" t="e">
        <v>#N/A</v>
      </c>
      <c r="H3521" s="15" t="e">
        <v>#N/A</v>
      </c>
      <c r="L3521" s="16">
        <v>30</v>
      </c>
      <c r="M3521" s="16">
        <v>4</v>
      </c>
      <c r="N3521" s="17">
        <f>+L3521/(L3521+M3521)</f>
        <v>0.88235294117647056</v>
      </c>
      <c r="T3521" s="19">
        <v>20</v>
      </c>
      <c r="U3521" s="19">
        <v>10</v>
      </c>
      <c r="V3521" s="20">
        <f>(+T3521/(T3521+U3521))</f>
        <v>0.66666666666666663</v>
      </c>
    </row>
    <row r="3522" spans="1:22" x14ac:dyDescent="0.35">
      <c r="A3522" s="11">
        <v>150163</v>
      </c>
      <c r="B3522" s="11" t="s">
        <v>203</v>
      </c>
      <c r="C3522" s="11">
        <v>2009</v>
      </c>
      <c r="D3522" s="12">
        <v>11</v>
      </c>
      <c r="E3522" s="13">
        <v>1</v>
      </c>
      <c r="F3522" s="14">
        <f>+(D3522/(D3522+E3522))</f>
        <v>0.91666666666666663</v>
      </c>
      <c r="G3522" s="15" t="e">
        <v>#N/A</v>
      </c>
      <c r="H3522" s="15" t="e">
        <v>#N/A</v>
      </c>
      <c r="L3522" s="16">
        <v>26</v>
      </c>
      <c r="M3522" s="16">
        <v>6</v>
      </c>
      <c r="N3522" s="17">
        <f>+L3522/(L3522+M3522)</f>
        <v>0.8125</v>
      </c>
      <c r="T3522" s="19">
        <v>20</v>
      </c>
      <c r="U3522" s="19">
        <v>12</v>
      </c>
      <c r="V3522" s="20">
        <f>(+T3522/(T3522+U3522))</f>
        <v>0.625</v>
      </c>
    </row>
    <row r="3523" spans="1:22" x14ac:dyDescent="0.35">
      <c r="A3523" s="11">
        <v>150163</v>
      </c>
      <c r="B3523" s="11" t="s">
        <v>203</v>
      </c>
      <c r="C3523" s="11">
        <v>2010</v>
      </c>
      <c r="D3523" s="12">
        <v>4</v>
      </c>
      <c r="E3523" s="13">
        <v>7</v>
      </c>
      <c r="F3523" s="14">
        <f>+(D3523/(D3523+E3523))</f>
        <v>0.36363636363636365</v>
      </c>
      <c r="G3523" s="15" t="e">
        <v>#N/A</v>
      </c>
      <c r="H3523" s="15" t="e">
        <v>#N/A</v>
      </c>
      <c r="L3523" s="16">
        <v>33</v>
      </c>
      <c r="M3523" s="16">
        <v>5</v>
      </c>
      <c r="N3523" s="17">
        <f>+L3523/(L3523+M3523)</f>
        <v>0.86842105263157898</v>
      </c>
      <c r="T3523" s="19">
        <v>23</v>
      </c>
      <c r="U3523" s="19">
        <v>10</v>
      </c>
      <c r="V3523" s="20">
        <f>(+T3523/(T3523+U3523))</f>
        <v>0.69696969696969702</v>
      </c>
    </row>
    <row r="3524" spans="1:22" x14ac:dyDescent="0.35">
      <c r="A3524" s="11">
        <v>150163</v>
      </c>
      <c r="B3524" s="11" t="s">
        <v>203</v>
      </c>
      <c r="C3524" s="11">
        <v>2011</v>
      </c>
      <c r="D3524" s="12">
        <v>5</v>
      </c>
      <c r="E3524" s="13">
        <v>6</v>
      </c>
      <c r="F3524" s="14">
        <f>+(D3524/(D3524+E3524))</f>
        <v>0.45454545454545453</v>
      </c>
      <c r="G3524" s="15" t="e">
        <v>#N/A</v>
      </c>
      <c r="H3524" s="15" t="e">
        <v>#N/A</v>
      </c>
      <c r="L3524" s="16">
        <v>28</v>
      </c>
      <c r="M3524" s="16">
        <v>10</v>
      </c>
      <c r="N3524" s="17">
        <f>+L3524/(L3524+M3524)</f>
        <v>0.73684210526315785</v>
      </c>
      <c r="T3524" s="19">
        <v>20</v>
      </c>
      <c r="U3524" s="19">
        <v>14</v>
      </c>
      <c r="V3524" s="20">
        <f>(+T3524/(T3524+U3524))</f>
        <v>0.58823529411764708</v>
      </c>
    </row>
    <row r="3525" spans="1:22" x14ac:dyDescent="0.35">
      <c r="A3525" s="11">
        <v>150163</v>
      </c>
      <c r="B3525" s="11" t="s">
        <v>203</v>
      </c>
      <c r="C3525" s="11">
        <v>2012</v>
      </c>
      <c r="D3525" s="12">
        <v>8</v>
      </c>
      <c r="E3525" s="13">
        <v>3</v>
      </c>
      <c r="F3525" s="14">
        <f>+(D3525/(D3525+E3525))</f>
        <v>0.72727272727272729</v>
      </c>
      <c r="G3525" s="15" t="e">
        <v>#N/A</v>
      </c>
      <c r="H3525" s="15" t="e">
        <v>#N/A</v>
      </c>
      <c r="L3525" s="16">
        <v>22</v>
      </c>
      <c r="M3525" s="16">
        <v>15</v>
      </c>
      <c r="N3525" s="17">
        <f>+L3525/(L3525+M3525)</f>
        <v>0.59459459459459463</v>
      </c>
      <c r="T3525" s="19">
        <v>13</v>
      </c>
      <c r="U3525" s="19">
        <v>17</v>
      </c>
      <c r="V3525" s="20">
        <f>(+T3525/(T3525+U3525))</f>
        <v>0.43333333333333335</v>
      </c>
    </row>
    <row r="3526" spans="1:22" x14ac:dyDescent="0.35">
      <c r="A3526" s="11">
        <v>150163</v>
      </c>
      <c r="B3526" s="11" t="s">
        <v>203</v>
      </c>
      <c r="C3526" s="11">
        <v>2013</v>
      </c>
      <c r="D3526" s="12">
        <v>9</v>
      </c>
      <c r="E3526" s="13">
        <v>4</v>
      </c>
      <c r="F3526" s="14">
        <f>+(D3526/(D3526+E3526))</f>
        <v>0.69230769230769229</v>
      </c>
      <c r="G3526" s="15" t="e">
        <v>#N/A</v>
      </c>
      <c r="H3526" s="15" t="e">
        <v>#N/A</v>
      </c>
      <c r="L3526" s="16">
        <v>27</v>
      </c>
      <c r="M3526" s="16">
        <v>9</v>
      </c>
      <c r="N3526" s="17">
        <f>+L3526/(L3526+M3526)</f>
        <v>0.75</v>
      </c>
      <c r="T3526" s="19">
        <v>17</v>
      </c>
      <c r="U3526" s="19">
        <v>14</v>
      </c>
      <c r="V3526" s="20">
        <f>(+T3526/(T3526+U3526))</f>
        <v>0.54838709677419351</v>
      </c>
    </row>
    <row r="3527" spans="1:22" x14ac:dyDescent="0.35">
      <c r="A3527" s="11">
        <v>150163</v>
      </c>
      <c r="B3527" s="11" t="s">
        <v>203</v>
      </c>
      <c r="C3527" s="11">
        <v>2014</v>
      </c>
      <c r="D3527" s="12">
        <v>4</v>
      </c>
      <c r="E3527" s="13">
        <v>7</v>
      </c>
      <c r="F3527" s="14">
        <f>+(D3527/(D3527+E3527))</f>
        <v>0.36363636363636365</v>
      </c>
      <c r="G3527" s="15" t="e">
        <v>#N/A</v>
      </c>
      <c r="H3527" s="15" t="e">
        <v>#N/A</v>
      </c>
      <c r="L3527" s="16">
        <v>14</v>
      </c>
      <c r="M3527" s="16">
        <v>17</v>
      </c>
      <c r="N3527" s="17">
        <f>+L3527/(L3527+M3527)</f>
        <v>0.45161290322580644</v>
      </c>
      <c r="T3527" s="19">
        <v>15</v>
      </c>
      <c r="U3527" s="19">
        <v>16</v>
      </c>
      <c r="V3527" s="20">
        <f>(+T3527/(T3527+U3527))</f>
        <v>0.4838709677419355</v>
      </c>
    </row>
    <row r="3528" spans="1:22" x14ac:dyDescent="0.35">
      <c r="A3528" s="11">
        <v>150163</v>
      </c>
      <c r="B3528" s="11" t="s">
        <v>203</v>
      </c>
      <c r="C3528" s="11">
        <v>2015</v>
      </c>
      <c r="D3528" s="12">
        <v>6</v>
      </c>
      <c r="E3528" s="13">
        <v>5</v>
      </c>
      <c r="F3528" s="14">
        <f>+(D3528/(D3528+E3528))</f>
        <v>0.54545454545454541</v>
      </c>
      <c r="G3528" s="15" t="e">
        <v>#N/A</v>
      </c>
      <c r="H3528" s="15" t="e">
        <v>#N/A</v>
      </c>
      <c r="L3528" s="16">
        <v>23</v>
      </c>
      <c r="M3528" s="16">
        <v>11</v>
      </c>
      <c r="N3528" s="17">
        <f>+L3528/(L3528+M3528)</f>
        <v>0.67647058823529416</v>
      </c>
      <c r="T3528" s="19">
        <v>14</v>
      </c>
      <c r="U3528" s="19">
        <v>16</v>
      </c>
      <c r="V3528" s="20">
        <f>(+T3528/(T3528+U3528))</f>
        <v>0.46666666666666667</v>
      </c>
    </row>
    <row r="3529" spans="1:22" x14ac:dyDescent="0.35">
      <c r="A3529" s="11">
        <v>150163</v>
      </c>
      <c r="B3529" s="11" t="s">
        <v>203</v>
      </c>
      <c r="C3529" s="11">
        <v>2016</v>
      </c>
      <c r="D3529" s="12">
        <v>4</v>
      </c>
      <c r="E3529" s="13">
        <v>7</v>
      </c>
      <c r="F3529" s="14">
        <f>+(D3529/(D3529+E3529))</f>
        <v>0.36363636363636365</v>
      </c>
      <c r="G3529" s="15" t="e">
        <v>#N/A</v>
      </c>
      <c r="H3529" s="15" t="e">
        <v>#N/A</v>
      </c>
      <c r="L3529" s="16">
        <v>22</v>
      </c>
      <c r="M3529" s="16">
        <v>11</v>
      </c>
      <c r="N3529" s="17">
        <f>+L3529/(L3529+M3529)</f>
        <v>0.66666666666666663</v>
      </c>
      <c r="T3529" s="19">
        <v>10</v>
      </c>
      <c r="U3529" s="19">
        <v>21</v>
      </c>
      <c r="V3529" s="20">
        <f>(+T3529/(T3529+U3529))</f>
        <v>0.32258064516129031</v>
      </c>
    </row>
    <row r="3530" spans="1:22" x14ac:dyDescent="0.35">
      <c r="A3530" s="11">
        <v>150163</v>
      </c>
      <c r="B3530" s="11" t="s">
        <v>203</v>
      </c>
      <c r="C3530" s="11">
        <v>2017</v>
      </c>
      <c r="D3530" s="12">
        <v>6</v>
      </c>
      <c r="E3530" s="13">
        <v>5</v>
      </c>
      <c r="F3530" s="14">
        <f>+(D3530/(D3530+E3530))</f>
        <v>0.54545454545454541</v>
      </c>
      <c r="G3530" s="15" t="e">
        <v>#N/A</v>
      </c>
      <c r="H3530" s="15" t="e">
        <v>#N/A</v>
      </c>
      <c r="L3530" s="16">
        <v>25</v>
      </c>
      <c r="M3530" s="16">
        <v>9</v>
      </c>
      <c r="N3530" s="17">
        <f>+L3530/(L3530+M3530)</f>
        <v>0.73529411764705888</v>
      </c>
      <c r="O3530" s="18">
        <v>133724</v>
      </c>
      <c r="P3530" s="18">
        <v>83557</v>
      </c>
      <c r="T3530" s="19">
        <v>6</v>
      </c>
      <c r="U3530" s="19">
        <v>25</v>
      </c>
      <c r="V3530" s="20">
        <f>(+T3530/(T3530+U3530))</f>
        <v>0.19354838709677419</v>
      </c>
    </row>
    <row r="3531" spans="1:22" x14ac:dyDescent="0.35">
      <c r="A3531" s="11">
        <v>150163</v>
      </c>
      <c r="B3531" s="11" t="s">
        <v>203</v>
      </c>
      <c r="C3531" s="11">
        <v>2018</v>
      </c>
      <c r="D3531" s="12">
        <v>4</v>
      </c>
      <c r="E3531" s="13">
        <v>7</v>
      </c>
      <c r="F3531" s="14">
        <f>+(D3531/(D3531+E3531))</f>
        <v>0.36363636363636365</v>
      </c>
      <c r="G3531" s="15" t="e">
        <v>#N/A</v>
      </c>
      <c r="H3531" s="15" t="e">
        <v>#N/A</v>
      </c>
      <c r="L3531" s="16">
        <v>21</v>
      </c>
      <c r="M3531" s="16">
        <v>14</v>
      </c>
      <c r="N3531" s="17">
        <f>+L3531/(L3531+M3531)</f>
        <v>0.6</v>
      </c>
      <c r="O3531" s="18">
        <v>145430</v>
      </c>
      <c r="P3531" s="18">
        <v>8554</v>
      </c>
      <c r="T3531" s="19">
        <v>15</v>
      </c>
      <c r="U3531" s="19">
        <v>17</v>
      </c>
      <c r="V3531" s="20">
        <f>(+T3531/(T3531+U3531))</f>
        <v>0.46875</v>
      </c>
    </row>
    <row r="3532" spans="1:22" x14ac:dyDescent="0.35">
      <c r="A3532" s="11">
        <v>150163</v>
      </c>
      <c r="B3532" s="11" t="s">
        <v>203</v>
      </c>
      <c r="C3532" s="11">
        <v>2019</v>
      </c>
      <c r="D3532" s="12">
        <v>3</v>
      </c>
      <c r="E3532" s="13">
        <v>9</v>
      </c>
      <c r="F3532" s="14">
        <f>+(D3532/(D3532+E3532))</f>
        <v>0.25</v>
      </c>
      <c r="G3532" s="15">
        <v>19593</v>
      </c>
      <c r="H3532" s="15">
        <v>3266</v>
      </c>
      <c r="L3532" s="16">
        <v>16</v>
      </c>
      <c r="M3532" s="16">
        <v>17</v>
      </c>
      <c r="N3532" s="17">
        <f>+L3532/(L3532+M3532)</f>
        <v>0.48484848484848486</v>
      </c>
      <c r="O3532" s="18">
        <v>134702</v>
      </c>
      <c r="P3532" s="18">
        <v>8419</v>
      </c>
      <c r="T3532" s="19">
        <v>23</v>
      </c>
      <c r="U3532" s="19">
        <v>10</v>
      </c>
      <c r="V3532" s="20">
        <f>(+T3532/(T3532+U3532))</f>
        <v>0.69696969696969702</v>
      </c>
    </row>
    <row r="3533" spans="1:22" x14ac:dyDescent="0.35">
      <c r="A3533" s="11">
        <v>150163</v>
      </c>
      <c r="B3533" s="11" t="s">
        <v>203</v>
      </c>
      <c r="C3533" s="11">
        <v>2020</v>
      </c>
      <c r="D3533" s="12">
        <v>0</v>
      </c>
      <c r="E3533" s="13">
        <v>6</v>
      </c>
      <c r="F3533" s="14">
        <f>+(D3533/(D3533+E3533))</f>
        <v>0</v>
      </c>
      <c r="G3533" s="15" t="e">
        <v>#N/A</v>
      </c>
      <c r="H3533" s="15" t="e">
        <v>#N/A</v>
      </c>
      <c r="L3533" s="16">
        <v>22</v>
      </c>
      <c r="M3533" s="16">
        <v>9</v>
      </c>
      <c r="N3533" s="17">
        <f>+L3533/(L3533+M3533)</f>
        <v>0.70967741935483875</v>
      </c>
      <c r="T3533" s="19">
        <v>19</v>
      </c>
      <c r="U3533" s="19">
        <v>11</v>
      </c>
      <c r="V3533" s="20">
        <f>(+T3533/(T3533+U3533))</f>
        <v>0.6333333333333333</v>
      </c>
    </row>
    <row r="3534" spans="1:22" x14ac:dyDescent="0.35">
      <c r="A3534" s="11">
        <v>150163</v>
      </c>
      <c r="B3534" s="11" t="s">
        <v>203</v>
      </c>
      <c r="C3534" s="11">
        <v>2021</v>
      </c>
      <c r="D3534" s="12">
        <v>3</v>
      </c>
      <c r="E3534" s="13">
        <v>8</v>
      </c>
      <c r="F3534" s="14">
        <f>+(D3534/(D3534+E3534))</f>
        <v>0.27272727272727271</v>
      </c>
      <c r="G3534" s="15" t="e">
        <v>#N/A</v>
      </c>
      <c r="H3534" s="15" t="e">
        <v>#N/A</v>
      </c>
      <c r="L3534" s="16">
        <v>10</v>
      </c>
      <c r="M3534" s="16">
        <v>15</v>
      </c>
      <c r="N3534" s="17">
        <f>+L3534/(L3534+M3534)</f>
        <v>0.4</v>
      </c>
      <c r="T3534" s="19">
        <v>3</v>
      </c>
      <c r="U3534" s="19">
        <v>17</v>
      </c>
      <c r="V3534" s="20">
        <f>(+T3534/(T3534+U3534))</f>
        <v>0.15</v>
      </c>
    </row>
    <row r="3535" spans="1:22" x14ac:dyDescent="0.35">
      <c r="A3535" s="11">
        <v>150163</v>
      </c>
      <c r="B3535" s="11" t="s">
        <v>203</v>
      </c>
      <c r="C3535" s="11">
        <v>2022</v>
      </c>
      <c r="D3535" s="12">
        <v>7</v>
      </c>
      <c r="E3535" s="13">
        <v>4</v>
      </c>
      <c r="F3535" s="14">
        <f>+(D3535/(D3535+E3535))</f>
        <v>0.63636363636363635</v>
      </c>
      <c r="G3535" s="15" t="e">
        <v>#N/A</v>
      </c>
      <c r="H3535" s="15" t="e">
        <v>#N/A</v>
      </c>
      <c r="L3535" s="16">
        <v>14</v>
      </c>
      <c r="M3535" s="16">
        <v>19</v>
      </c>
      <c r="N3535" s="17">
        <f>+L3535/(L3535+M3535)</f>
        <v>0.42424242424242425</v>
      </c>
      <c r="O3535" s="18">
        <v>121730</v>
      </c>
      <c r="P3535" s="18">
        <v>7608</v>
      </c>
      <c r="S3535" s="70" t="e">
        <f>+Q3535/R3535</f>
        <v>#DIV/0!</v>
      </c>
      <c r="T3535" s="19">
        <v>1</v>
      </c>
      <c r="U3535" s="19">
        <v>27</v>
      </c>
      <c r="V3535" s="20">
        <f>(+T3535/(T3535+U3535))</f>
        <v>3.5714285714285712E-2</v>
      </c>
    </row>
    <row r="3536" spans="1:22" x14ac:dyDescent="0.35">
      <c r="A3536" s="11">
        <v>150400</v>
      </c>
      <c r="B3536" s="11" t="s">
        <v>204</v>
      </c>
      <c r="C3536" s="11">
        <v>2004</v>
      </c>
      <c r="D3536" s="12">
        <v>8</v>
      </c>
      <c r="E3536" s="13">
        <v>2</v>
      </c>
      <c r="F3536" s="14">
        <f>+(D3536/(D3536+E3536))</f>
        <v>0.8</v>
      </c>
      <c r="G3536" s="15" t="e">
        <v>#N/A</v>
      </c>
      <c r="H3536" s="15" t="e">
        <v>#N/A</v>
      </c>
      <c r="L3536" s="16">
        <v>16</v>
      </c>
      <c r="M3536" s="16">
        <v>10</v>
      </c>
      <c r="N3536" s="17">
        <f>+L3536/(L3536+M3536)</f>
        <v>0.61538461538461542</v>
      </c>
      <c r="T3536" s="19">
        <v>26</v>
      </c>
      <c r="U3536" s="19">
        <v>4</v>
      </c>
      <c r="V3536" s="20">
        <f>(+T3536/(T3536+U3536))</f>
        <v>0.8666666666666667</v>
      </c>
    </row>
    <row r="3537" spans="1:22" x14ac:dyDescent="0.35">
      <c r="A3537" s="11">
        <v>150400</v>
      </c>
      <c r="B3537" s="11" t="s">
        <v>204</v>
      </c>
      <c r="C3537" s="11">
        <v>2005</v>
      </c>
      <c r="D3537" s="12">
        <v>7</v>
      </c>
      <c r="E3537" s="13">
        <v>2</v>
      </c>
      <c r="F3537" s="14">
        <f>+(D3537/(D3537+E3537))</f>
        <v>0.77777777777777779</v>
      </c>
      <c r="G3537" s="15" t="e">
        <v>#N/A</v>
      </c>
      <c r="H3537" s="15" t="e">
        <v>#N/A</v>
      </c>
      <c r="L3537" s="16">
        <v>12</v>
      </c>
      <c r="M3537" s="16">
        <v>13</v>
      </c>
      <c r="N3537" s="17">
        <f>+L3537/(L3537+M3537)</f>
        <v>0.48</v>
      </c>
      <c r="T3537" s="19">
        <v>23</v>
      </c>
      <c r="U3537" s="19">
        <v>6</v>
      </c>
      <c r="V3537" s="20">
        <f>(+T3537/(T3537+U3537))</f>
        <v>0.7931034482758621</v>
      </c>
    </row>
    <row r="3538" spans="1:22" x14ac:dyDescent="0.35">
      <c r="A3538" s="11">
        <v>150400</v>
      </c>
      <c r="B3538" s="11" t="s">
        <v>204</v>
      </c>
      <c r="C3538" s="11">
        <v>2006</v>
      </c>
      <c r="D3538" s="12">
        <v>6</v>
      </c>
      <c r="E3538" s="13">
        <v>4</v>
      </c>
      <c r="F3538" s="14">
        <f>+(D3538/(D3538+E3538))</f>
        <v>0.6</v>
      </c>
      <c r="G3538" s="15" t="e">
        <v>#N/A</v>
      </c>
      <c r="H3538" s="15" t="e">
        <v>#N/A</v>
      </c>
      <c r="L3538" s="16">
        <v>15</v>
      </c>
      <c r="M3538" s="16">
        <v>13</v>
      </c>
      <c r="N3538" s="17">
        <f>+L3538/(L3538+M3538)</f>
        <v>0.5357142857142857</v>
      </c>
      <c r="T3538" s="19">
        <v>29</v>
      </c>
      <c r="U3538" s="19">
        <v>2</v>
      </c>
      <c r="V3538" s="20">
        <f>(+T3538/(T3538+U3538))</f>
        <v>0.93548387096774188</v>
      </c>
    </row>
    <row r="3539" spans="1:22" x14ac:dyDescent="0.35">
      <c r="A3539" s="11">
        <v>150400</v>
      </c>
      <c r="B3539" s="11" t="s">
        <v>204</v>
      </c>
      <c r="C3539" s="11">
        <v>2007</v>
      </c>
      <c r="D3539" s="12">
        <v>8</v>
      </c>
      <c r="E3539" s="13">
        <v>2</v>
      </c>
      <c r="F3539" s="14">
        <f>+(D3539/(D3539+E3539))</f>
        <v>0.8</v>
      </c>
      <c r="G3539" s="15" t="e">
        <v>#N/A</v>
      </c>
      <c r="H3539" s="15" t="e">
        <v>#N/A</v>
      </c>
      <c r="L3539" s="16">
        <v>22</v>
      </c>
      <c r="M3539" s="16">
        <v>6</v>
      </c>
      <c r="N3539" s="17">
        <f>+L3539/(L3539+M3539)</f>
        <v>0.7857142857142857</v>
      </c>
      <c r="T3539" s="19">
        <v>31</v>
      </c>
      <c r="U3539" s="19">
        <v>3</v>
      </c>
      <c r="V3539" s="20">
        <f>(+T3539/(T3539+U3539))</f>
        <v>0.91176470588235292</v>
      </c>
    </row>
    <row r="3540" spans="1:22" x14ac:dyDescent="0.35">
      <c r="A3540" s="11">
        <v>150400</v>
      </c>
      <c r="B3540" s="11" t="s">
        <v>204</v>
      </c>
      <c r="C3540" s="11">
        <v>2008</v>
      </c>
      <c r="D3540" s="12">
        <v>8</v>
      </c>
      <c r="E3540" s="13">
        <v>2</v>
      </c>
      <c r="F3540" s="14">
        <f>+(D3540/(D3540+E3540))</f>
        <v>0.8</v>
      </c>
      <c r="G3540" s="15" t="e">
        <v>#N/A</v>
      </c>
      <c r="H3540" s="15" t="e">
        <v>#N/A</v>
      </c>
      <c r="L3540" s="16">
        <v>19</v>
      </c>
      <c r="M3540" s="16">
        <v>7</v>
      </c>
      <c r="N3540" s="17">
        <f>+L3540/(L3540+M3540)</f>
        <v>0.73076923076923073</v>
      </c>
      <c r="T3540" s="19">
        <v>28</v>
      </c>
      <c r="U3540" s="19">
        <v>4</v>
      </c>
      <c r="V3540" s="20">
        <f>(+T3540/(T3540+U3540))</f>
        <v>0.875</v>
      </c>
    </row>
    <row r="3541" spans="1:22" x14ac:dyDescent="0.35">
      <c r="A3541" s="11">
        <v>150400</v>
      </c>
      <c r="B3541" s="11" t="s">
        <v>204</v>
      </c>
      <c r="C3541" s="11">
        <v>2009</v>
      </c>
      <c r="D3541" s="12">
        <v>7</v>
      </c>
      <c r="E3541" s="13">
        <v>3</v>
      </c>
      <c r="F3541" s="14">
        <f>+(D3541/(D3541+E3541))</f>
        <v>0.7</v>
      </c>
      <c r="G3541" s="15" t="e">
        <v>#N/A</v>
      </c>
      <c r="H3541" s="15" t="e">
        <v>#N/A</v>
      </c>
      <c r="L3541" s="16">
        <v>19</v>
      </c>
      <c r="M3541" s="16">
        <v>7</v>
      </c>
      <c r="N3541" s="17">
        <f>+L3541/(L3541+M3541)</f>
        <v>0.73076923076923073</v>
      </c>
      <c r="T3541" s="19">
        <v>22</v>
      </c>
      <c r="U3541" s="19">
        <v>6</v>
      </c>
      <c r="V3541" s="20">
        <f>(+T3541/(T3541+U3541))</f>
        <v>0.7857142857142857</v>
      </c>
    </row>
    <row r="3542" spans="1:22" x14ac:dyDescent="0.35">
      <c r="A3542" s="11">
        <v>150400</v>
      </c>
      <c r="B3542" s="11" t="s">
        <v>204</v>
      </c>
      <c r="C3542" s="11">
        <v>2010</v>
      </c>
      <c r="D3542" s="12">
        <v>9</v>
      </c>
      <c r="E3542" s="13">
        <v>2</v>
      </c>
      <c r="F3542" s="14">
        <f>+(D3542/(D3542+E3542))</f>
        <v>0.81818181818181823</v>
      </c>
      <c r="G3542" s="15" t="e">
        <v>#N/A</v>
      </c>
      <c r="H3542" s="15" t="e">
        <v>#N/A</v>
      </c>
      <c r="L3542" s="16">
        <v>20</v>
      </c>
      <c r="M3542" s="16">
        <v>8</v>
      </c>
      <c r="N3542" s="17">
        <f>+L3542/(L3542+M3542)</f>
        <v>0.7142857142857143</v>
      </c>
      <c r="T3542" s="19">
        <v>26</v>
      </c>
      <c r="U3542" s="19">
        <v>4</v>
      </c>
      <c r="V3542" s="20">
        <f>(+T3542/(T3542+U3542))</f>
        <v>0.8666666666666667</v>
      </c>
    </row>
    <row r="3543" spans="1:22" x14ac:dyDescent="0.35">
      <c r="A3543" s="11">
        <v>150400</v>
      </c>
      <c r="B3543" s="11" t="s">
        <v>204</v>
      </c>
      <c r="C3543" s="11">
        <v>2011</v>
      </c>
      <c r="D3543" s="12">
        <v>4</v>
      </c>
      <c r="E3543" s="13">
        <v>5</v>
      </c>
      <c r="F3543" s="14">
        <f>+(D3543/(D3543+E3543))</f>
        <v>0.44444444444444442</v>
      </c>
      <c r="G3543" s="15" t="e">
        <v>#N/A</v>
      </c>
      <c r="H3543" s="15" t="e">
        <v>#N/A</v>
      </c>
      <c r="L3543" s="16">
        <v>19</v>
      </c>
      <c r="M3543" s="16">
        <v>9</v>
      </c>
      <c r="N3543" s="17">
        <f>+L3543/(L3543+M3543)</f>
        <v>0.6785714285714286</v>
      </c>
      <c r="T3543" s="19">
        <v>25</v>
      </c>
      <c r="U3543" s="19">
        <v>4</v>
      </c>
      <c r="V3543" s="20">
        <f>(+T3543/(T3543+U3543))</f>
        <v>0.86206896551724133</v>
      </c>
    </row>
    <row r="3544" spans="1:22" x14ac:dyDescent="0.35">
      <c r="A3544" s="11">
        <v>150400</v>
      </c>
      <c r="B3544" s="11" t="s">
        <v>204</v>
      </c>
      <c r="C3544" s="11">
        <v>2012</v>
      </c>
      <c r="D3544" s="12">
        <v>2</v>
      </c>
      <c r="E3544" s="13">
        <v>8</v>
      </c>
      <c r="F3544" s="14">
        <f>+(D3544/(D3544+E3544))</f>
        <v>0.2</v>
      </c>
      <c r="G3544" s="15" t="e">
        <v>#N/A</v>
      </c>
      <c r="H3544" s="15" t="e">
        <v>#N/A</v>
      </c>
      <c r="L3544" s="16">
        <v>13</v>
      </c>
      <c r="M3544" s="16">
        <v>13</v>
      </c>
      <c r="N3544" s="17">
        <f>+L3544/(L3544+M3544)</f>
        <v>0.5</v>
      </c>
      <c r="T3544" s="19">
        <v>27</v>
      </c>
      <c r="U3544" s="19">
        <v>2</v>
      </c>
      <c r="V3544" s="20">
        <f>(+T3544/(T3544+U3544))</f>
        <v>0.93103448275862066</v>
      </c>
    </row>
    <row r="3545" spans="1:22" x14ac:dyDescent="0.35">
      <c r="A3545" s="11">
        <v>150400</v>
      </c>
      <c r="B3545" s="11" t="s">
        <v>204</v>
      </c>
      <c r="C3545" s="11">
        <v>2013</v>
      </c>
      <c r="D3545" s="12">
        <v>4</v>
      </c>
      <c r="E3545" s="13">
        <v>6</v>
      </c>
      <c r="F3545" s="14">
        <f>+(D3545/(D3545+E3545))</f>
        <v>0.4</v>
      </c>
      <c r="G3545" s="15" t="e">
        <v>#N/A</v>
      </c>
      <c r="H3545" s="15" t="e">
        <v>#N/A</v>
      </c>
      <c r="L3545" s="16">
        <v>16</v>
      </c>
      <c r="M3545" s="16">
        <v>10</v>
      </c>
      <c r="N3545" s="17">
        <f>+L3545/(L3545+M3545)</f>
        <v>0.61538461538461542</v>
      </c>
      <c r="T3545" s="19">
        <v>34</v>
      </c>
      <c r="U3545" s="19">
        <v>0</v>
      </c>
      <c r="V3545" s="20">
        <f>(+T3545/(T3545+U3545))</f>
        <v>1</v>
      </c>
    </row>
    <row r="3546" spans="1:22" x14ac:dyDescent="0.35">
      <c r="A3546" s="11">
        <v>150400</v>
      </c>
      <c r="B3546" s="11" t="s">
        <v>204</v>
      </c>
      <c r="C3546" s="11">
        <v>2014</v>
      </c>
      <c r="D3546" s="12">
        <v>7</v>
      </c>
      <c r="E3546" s="13">
        <v>3</v>
      </c>
      <c r="F3546" s="14">
        <f>+(D3546/(D3546+E3546))</f>
        <v>0.7</v>
      </c>
      <c r="G3546" s="15" t="e">
        <v>#N/A</v>
      </c>
      <c r="H3546" s="15" t="e">
        <v>#N/A</v>
      </c>
      <c r="L3546" s="16">
        <v>19</v>
      </c>
      <c r="M3546" s="16">
        <v>8</v>
      </c>
      <c r="N3546" s="17">
        <f>+L3546/(L3546+M3546)</f>
        <v>0.70370370370370372</v>
      </c>
      <c r="T3546" s="19">
        <v>30</v>
      </c>
      <c r="U3546" s="19">
        <v>2</v>
      </c>
      <c r="V3546" s="20">
        <f>(+T3546/(T3546+U3546))</f>
        <v>0.9375</v>
      </c>
    </row>
    <row r="3547" spans="1:22" x14ac:dyDescent="0.35">
      <c r="A3547" s="11">
        <v>150400</v>
      </c>
      <c r="B3547" s="11" t="s">
        <v>204</v>
      </c>
      <c r="C3547" s="11">
        <v>2015</v>
      </c>
      <c r="D3547" s="12">
        <v>8</v>
      </c>
      <c r="E3547" s="13">
        <v>2</v>
      </c>
      <c r="F3547" s="14">
        <f>+(D3547/(D3547+E3547))</f>
        <v>0.8</v>
      </c>
      <c r="G3547" s="15" t="e">
        <v>#N/A</v>
      </c>
      <c r="H3547" s="15" t="e">
        <v>#N/A</v>
      </c>
      <c r="L3547" s="16">
        <v>20</v>
      </c>
      <c r="M3547" s="16">
        <v>10</v>
      </c>
      <c r="N3547" s="17">
        <f>+L3547/(L3547+M3547)</f>
        <v>0.66666666666666663</v>
      </c>
      <c r="T3547" s="19">
        <v>26</v>
      </c>
      <c r="U3547" s="19">
        <v>3</v>
      </c>
      <c r="V3547" s="20">
        <f>(+T3547/(T3547+U3547))</f>
        <v>0.89655172413793105</v>
      </c>
    </row>
    <row r="3548" spans="1:22" x14ac:dyDescent="0.35">
      <c r="A3548" s="11">
        <v>150400</v>
      </c>
      <c r="B3548" s="11" t="s">
        <v>204</v>
      </c>
      <c r="C3548" s="11">
        <v>2016</v>
      </c>
      <c r="D3548" s="12">
        <v>8</v>
      </c>
      <c r="E3548" s="13">
        <v>2</v>
      </c>
      <c r="F3548" s="14">
        <f>+(D3548/(D3548+E3548))</f>
        <v>0.8</v>
      </c>
      <c r="G3548" s="15" t="e">
        <v>#N/A</v>
      </c>
      <c r="H3548" s="15" t="e">
        <v>#N/A</v>
      </c>
      <c r="L3548" s="16">
        <v>8</v>
      </c>
      <c r="M3548" s="16">
        <v>17</v>
      </c>
      <c r="N3548" s="17">
        <f>+L3548/(L3548+M3548)</f>
        <v>0.32</v>
      </c>
      <c r="T3548" s="19">
        <v>22</v>
      </c>
      <c r="U3548" s="19">
        <v>7</v>
      </c>
      <c r="V3548" s="20">
        <f>(+T3548/(T3548+U3548))</f>
        <v>0.75862068965517238</v>
      </c>
    </row>
    <row r="3549" spans="1:22" x14ac:dyDescent="0.35">
      <c r="A3549" s="11">
        <v>150400</v>
      </c>
      <c r="B3549" s="11" t="s">
        <v>204</v>
      </c>
      <c r="C3549" s="11">
        <v>2017</v>
      </c>
      <c r="D3549" s="12">
        <v>8</v>
      </c>
      <c r="E3549" s="13">
        <v>2</v>
      </c>
      <c r="F3549" s="14">
        <f>+(D3549/(D3549+E3549))</f>
        <v>0.8</v>
      </c>
      <c r="G3549" s="15" t="e">
        <v>#N/A</v>
      </c>
      <c r="H3549" s="15" t="e">
        <v>#N/A</v>
      </c>
      <c r="L3549" s="16">
        <v>12</v>
      </c>
      <c r="M3549" s="16">
        <v>14</v>
      </c>
      <c r="N3549" s="17">
        <f>+L3549/(L3549+M3549)</f>
        <v>0.46153846153846156</v>
      </c>
      <c r="O3549" s="18">
        <v>3150</v>
      </c>
      <c r="P3549" s="18">
        <v>286</v>
      </c>
      <c r="T3549" s="19">
        <v>27</v>
      </c>
      <c r="U3549" s="19">
        <v>3</v>
      </c>
      <c r="V3549" s="20">
        <f>(+T3549/(T3549+U3549))</f>
        <v>0.9</v>
      </c>
    </row>
    <row r="3550" spans="1:22" x14ac:dyDescent="0.35">
      <c r="A3550" s="11">
        <v>150400</v>
      </c>
      <c r="B3550" s="11" t="s">
        <v>204</v>
      </c>
      <c r="C3550" s="11">
        <v>2018</v>
      </c>
      <c r="D3550" s="12">
        <v>4</v>
      </c>
      <c r="E3550" s="13">
        <v>6</v>
      </c>
      <c r="F3550" s="14">
        <f>+(D3550/(D3550+E3550))</f>
        <v>0.4</v>
      </c>
      <c r="G3550" s="15" t="e">
        <v>#N/A</v>
      </c>
      <c r="H3550" s="15" t="e">
        <v>#N/A</v>
      </c>
      <c r="L3550" s="16">
        <v>11</v>
      </c>
      <c r="M3550" s="16">
        <v>15</v>
      </c>
      <c r="N3550" s="17">
        <f>+L3550/(L3550+M3550)</f>
        <v>0.42307692307692307</v>
      </c>
      <c r="O3550" s="18">
        <v>3377</v>
      </c>
      <c r="P3550" s="18">
        <v>281</v>
      </c>
      <c r="T3550" s="19">
        <v>25</v>
      </c>
      <c r="U3550" s="19">
        <v>3</v>
      </c>
      <c r="V3550" s="20">
        <f>(+T3550/(T3550+U3550))</f>
        <v>0.8928571428571429</v>
      </c>
    </row>
    <row r="3551" spans="1:22" x14ac:dyDescent="0.35">
      <c r="A3551" s="11">
        <v>150400</v>
      </c>
      <c r="B3551" s="11" t="s">
        <v>204</v>
      </c>
      <c r="C3551" s="11">
        <v>2019</v>
      </c>
      <c r="D3551" s="12">
        <v>6</v>
      </c>
      <c r="E3551" s="13">
        <v>4</v>
      </c>
      <c r="F3551" s="14">
        <f>+(D3551/(D3551+E3551))</f>
        <v>0.6</v>
      </c>
      <c r="G3551" s="15">
        <v>12224</v>
      </c>
      <c r="H3551" s="15">
        <v>2449</v>
      </c>
      <c r="L3551" s="16">
        <v>17</v>
      </c>
      <c r="M3551" s="16">
        <v>10</v>
      </c>
      <c r="N3551" s="17">
        <f>+L3551/(L3551+M3551)</f>
        <v>0.62962962962962965</v>
      </c>
      <c r="T3551" s="19">
        <v>25</v>
      </c>
      <c r="U3551" s="19">
        <v>5</v>
      </c>
      <c r="V3551" s="20">
        <f>(+T3551/(T3551+U3551))</f>
        <v>0.83333333333333337</v>
      </c>
    </row>
    <row r="3552" spans="1:22" x14ac:dyDescent="0.35">
      <c r="A3552" s="11">
        <v>150400</v>
      </c>
      <c r="B3552" s="11" t="s">
        <v>204</v>
      </c>
      <c r="C3552" s="11">
        <v>2020</v>
      </c>
      <c r="D3552" s="12">
        <v>2</v>
      </c>
      <c r="E3552" s="13">
        <v>0</v>
      </c>
      <c r="F3552" s="14">
        <f>+(D3552/(D3552+E3552))</f>
        <v>1</v>
      </c>
      <c r="G3552" s="15" t="e">
        <v>#N/A</v>
      </c>
      <c r="H3552" s="15" t="e">
        <v>#N/A</v>
      </c>
      <c r="L3552" s="16">
        <v>14</v>
      </c>
      <c r="M3552" s="16">
        <v>12</v>
      </c>
      <c r="N3552" s="17">
        <f>+L3552/(L3552+M3552)</f>
        <v>0.53846153846153844</v>
      </c>
      <c r="T3552" s="19">
        <v>28</v>
      </c>
      <c r="U3552" s="19">
        <v>2</v>
      </c>
      <c r="V3552" s="20">
        <f>(+T3552/(T3552+U3552))</f>
        <v>0.93333333333333335</v>
      </c>
    </row>
    <row r="3553" spans="1:22" x14ac:dyDescent="0.35">
      <c r="A3553" s="11">
        <v>150400</v>
      </c>
      <c r="B3553" s="11" t="s">
        <v>204</v>
      </c>
      <c r="C3553" s="11">
        <v>2021</v>
      </c>
      <c r="D3553" s="12">
        <v>9</v>
      </c>
      <c r="E3553" s="13">
        <v>3</v>
      </c>
      <c r="F3553" s="14">
        <f>+(D3553/(D3553+E3553))</f>
        <v>0.75</v>
      </c>
      <c r="G3553" s="15" t="e">
        <v>#N/A</v>
      </c>
      <c r="H3553" s="15" t="e">
        <v>#N/A</v>
      </c>
      <c r="L3553" s="16">
        <v>12</v>
      </c>
      <c r="M3553" s="16">
        <v>1</v>
      </c>
      <c r="N3553" s="17">
        <f>+L3553/(L3553+M3553)</f>
        <v>0.92307692307692313</v>
      </c>
      <c r="T3553" s="19">
        <v>8</v>
      </c>
      <c r="U3553" s="19">
        <v>1</v>
      </c>
      <c r="V3553" s="20">
        <f>(+T3553/(T3553+U3553))</f>
        <v>0.88888888888888884</v>
      </c>
    </row>
    <row r="3554" spans="1:22" x14ac:dyDescent="0.35">
      <c r="A3554" s="11">
        <v>150400</v>
      </c>
      <c r="B3554" s="11" t="s">
        <v>204</v>
      </c>
      <c r="C3554" s="11">
        <v>2022</v>
      </c>
      <c r="D3554" s="12">
        <v>9</v>
      </c>
      <c r="E3554" s="13">
        <v>2</v>
      </c>
      <c r="F3554" s="14">
        <f>+(D3554/(D3554+E3554))</f>
        <v>0.81818181818181823</v>
      </c>
      <c r="G3554" s="15" t="e">
        <v>#N/A</v>
      </c>
      <c r="H3554" s="15" t="e">
        <v>#N/A</v>
      </c>
      <c r="L3554" s="16">
        <v>11</v>
      </c>
      <c r="M3554" s="16">
        <v>14</v>
      </c>
      <c r="N3554" s="17">
        <f>+L3554/(L3554+M3554)</f>
        <v>0.44</v>
      </c>
      <c r="O3554" s="18">
        <v>2390</v>
      </c>
      <c r="P3554" s="18">
        <v>217</v>
      </c>
      <c r="S3554" s="70" t="e">
        <f>+Q3554/R3554</f>
        <v>#DIV/0!</v>
      </c>
      <c r="T3554" s="19">
        <v>23</v>
      </c>
      <c r="U3554" s="19">
        <v>4</v>
      </c>
      <c r="V3554" s="20">
        <f>(+T3554/(T3554+U3554))</f>
        <v>0.85185185185185186</v>
      </c>
    </row>
    <row r="3555" spans="1:22" x14ac:dyDescent="0.35">
      <c r="A3555" s="11">
        <v>150455</v>
      </c>
      <c r="B3555" s="11" t="s">
        <v>205</v>
      </c>
      <c r="C3555" s="11">
        <v>2004</v>
      </c>
      <c r="D3555" s="12">
        <v>4</v>
      </c>
      <c r="E3555" s="13">
        <v>6</v>
      </c>
      <c r="F3555" s="14">
        <f>+(D3555/(D3555+E3555))</f>
        <v>0.4</v>
      </c>
      <c r="G3555" s="15" t="e">
        <v>#N/A</v>
      </c>
      <c r="H3555" s="15" t="e">
        <v>#N/A</v>
      </c>
      <c r="L3555" s="16">
        <v>9</v>
      </c>
      <c r="M3555" s="16">
        <v>17</v>
      </c>
      <c r="N3555" s="17">
        <f>+L3555/(L3555+M3555)</f>
        <v>0.34615384615384615</v>
      </c>
      <c r="T3555" s="19">
        <v>9</v>
      </c>
      <c r="U3555" s="19">
        <v>16</v>
      </c>
      <c r="V3555" s="20">
        <f>(+T3555/(T3555+U3555))</f>
        <v>0.36</v>
      </c>
    </row>
    <row r="3556" spans="1:22" x14ac:dyDescent="0.35">
      <c r="A3556" s="11">
        <v>150455</v>
      </c>
      <c r="B3556" s="11" t="s">
        <v>205</v>
      </c>
      <c r="C3556" s="11">
        <v>2005</v>
      </c>
      <c r="D3556" s="12">
        <v>1</v>
      </c>
      <c r="E3556" s="13">
        <v>9</v>
      </c>
      <c r="F3556" s="14">
        <f>+(D3556/(D3556+E3556))</f>
        <v>0.1</v>
      </c>
      <c r="G3556" s="15">
        <v>5062</v>
      </c>
      <c r="H3556" s="15">
        <v>1012</v>
      </c>
      <c r="L3556" s="16">
        <v>12</v>
      </c>
      <c r="M3556" s="16">
        <v>15</v>
      </c>
      <c r="N3556" s="17">
        <f>+L3556/(L3556+M3556)</f>
        <v>0.44444444444444442</v>
      </c>
      <c r="T3556" s="19">
        <v>3</v>
      </c>
      <c r="U3556" s="19">
        <v>21</v>
      </c>
      <c r="V3556" s="20">
        <f>(+T3556/(T3556+U3556))</f>
        <v>0.125</v>
      </c>
    </row>
    <row r="3557" spans="1:22" x14ac:dyDescent="0.35">
      <c r="A3557" s="11">
        <v>150455</v>
      </c>
      <c r="B3557" s="11" t="s">
        <v>205</v>
      </c>
      <c r="C3557" s="11">
        <v>2006</v>
      </c>
      <c r="D3557" s="12">
        <v>3</v>
      </c>
      <c r="E3557" s="13">
        <v>7</v>
      </c>
      <c r="F3557" s="14">
        <f>+(D3557/(D3557+E3557))</f>
        <v>0.3</v>
      </c>
      <c r="G3557" s="15" t="e">
        <v>#N/A</v>
      </c>
      <c r="H3557" s="15" t="e">
        <v>#N/A</v>
      </c>
      <c r="L3557" s="16">
        <v>13</v>
      </c>
      <c r="M3557" s="16">
        <v>14</v>
      </c>
      <c r="N3557" s="17">
        <f>+L3557/(L3557+M3557)</f>
        <v>0.48148148148148145</v>
      </c>
      <c r="T3557" s="19">
        <v>5</v>
      </c>
      <c r="U3557" s="19">
        <v>21</v>
      </c>
      <c r="V3557" s="20">
        <f>(+T3557/(T3557+U3557))</f>
        <v>0.19230769230769232</v>
      </c>
    </row>
    <row r="3558" spans="1:22" x14ac:dyDescent="0.35">
      <c r="A3558" s="11">
        <v>150455</v>
      </c>
      <c r="B3558" s="11" t="s">
        <v>205</v>
      </c>
      <c r="C3558" s="11">
        <v>2007</v>
      </c>
      <c r="D3558" s="12">
        <v>3</v>
      </c>
      <c r="E3558" s="13">
        <v>7</v>
      </c>
      <c r="F3558" s="14">
        <f>+(D3558/(D3558+E3558))</f>
        <v>0.3</v>
      </c>
      <c r="G3558" s="15" t="e">
        <v>#N/A</v>
      </c>
      <c r="H3558" s="15" t="e">
        <v>#N/A</v>
      </c>
      <c r="L3558" s="16">
        <v>8</v>
      </c>
      <c r="M3558" s="16">
        <v>18</v>
      </c>
      <c r="N3558" s="17">
        <f>+L3558/(L3558+M3558)</f>
        <v>0.30769230769230771</v>
      </c>
      <c r="T3558" s="19">
        <v>3</v>
      </c>
      <c r="U3558" s="19">
        <v>22</v>
      </c>
      <c r="V3558" s="20">
        <f>(+T3558/(T3558+U3558))</f>
        <v>0.12</v>
      </c>
    </row>
    <row r="3559" spans="1:22" x14ac:dyDescent="0.35">
      <c r="A3559" s="11">
        <v>150455</v>
      </c>
      <c r="B3559" s="11" t="s">
        <v>205</v>
      </c>
      <c r="C3559" s="11">
        <v>2008</v>
      </c>
      <c r="D3559" s="12">
        <v>4</v>
      </c>
      <c r="E3559" s="13">
        <v>6</v>
      </c>
      <c r="F3559" s="14">
        <f>+(D3559/(D3559+E3559))</f>
        <v>0.4</v>
      </c>
      <c r="G3559" s="15" t="e">
        <v>#N/A</v>
      </c>
      <c r="H3559" s="15" t="e">
        <v>#N/A</v>
      </c>
      <c r="L3559" s="16">
        <v>4</v>
      </c>
      <c r="M3559" s="16">
        <v>21</v>
      </c>
      <c r="N3559" s="17">
        <f>+L3559/(L3559+M3559)</f>
        <v>0.16</v>
      </c>
      <c r="T3559" s="19">
        <v>3</v>
      </c>
      <c r="U3559" s="19">
        <v>22</v>
      </c>
      <c r="V3559" s="20">
        <f>(+T3559/(T3559+U3559))</f>
        <v>0.12</v>
      </c>
    </row>
    <row r="3560" spans="1:22" x14ac:dyDescent="0.35">
      <c r="A3560" s="11">
        <v>150455</v>
      </c>
      <c r="B3560" s="11" t="s">
        <v>205</v>
      </c>
      <c r="C3560" s="11">
        <v>2009</v>
      </c>
      <c r="D3560" s="12">
        <v>5</v>
      </c>
      <c r="E3560" s="13">
        <v>5</v>
      </c>
      <c r="F3560" s="14">
        <f>+(D3560/(D3560+E3560))</f>
        <v>0.5</v>
      </c>
      <c r="G3560" s="15" t="e">
        <v>#N/A</v>
      </c>
      <c r="H3560" s="15" t="e">
        <v>#N/A</v>
      </c>
      <c r="L3560" s="16">
        <v>3</v>
      </c>
      <c r="M3560" s="16">
        <v>22</v>
      </c>
      <c r="N3560" s="17">
        <f>+L3560/(L3560+M3560)</f>
        <v>0.12</v>
      </c>
      <c r="T3560" s="19">
        <v>2</v>
      </c>
      <c r="U3560" s="19">
        <v>21</v>
      </c>
      <c r="V3560" s="20">
        <f>(+T3560/(T3560+U3560))</f>
        <v>8.6956521739130432E-2</v>
      </c>
    </row>
    <row r="3561" spans="1:22" x14ac:dyDescent="0.35">
      <c r="A3561" s="11">
        <v>150455</v>
      </c>
      <c r="B3561" s="11" t="s">
        <v>205</v>
      </c>
      <c r="C3561" s="11">
        <v>2010</v>
      </c>
      <c r="D3561" s="12">
        <v>0</v>
      </c>
      <c r="E3561" s="13">
        <v>10</v>
      </c>
      <c r="F3561" s="14">
        <f>+(D3561/(D3561+E3561))</f>
        <v>0</v>
      </c>
      <c r="G3561" s="15" t="e">
        <v>#N/A</v>
      </c>
      <c r="H3561" s="15" t="e">
        <v>#N/A</v>
      </c>
      <c r="L3561" s="16">
        <v>3</v>
      </c>
      <c r="M3561" s="16">
        <v>22</v>
      </c>
      <c r="N3561" s="17">
        <f>+L3561/(L3561+M3561)</f>
        <v>0.12</v>
      </c>
      <c r="T3561" s="19">
        <v>2</v>
      </c>
      <c r="U3561" s="19">
        <v>22</v>
      </c>
      <c r="V3561" s="20">
        <f>(+T3561/(T3561+U3561))</f>
        <v>8.3333333333333329E-2</v>
      </c>
    </row>
    <row r="3562" spans="1:22" x14ac:dyDescent="0.35">
      <c r="A3562" s="11">
        <v>150455</v>
      </c>
      <c r="B3562" s="11" t="s">
        <v>205</v>
      </c>
      <c r="C3562" s="11">
        <v>2011</v>
      </c>
      <c r="D3562" s="12">
        <v>0</v>
      </c>
      <c r="E3562" s="13">
        <v>10</v>
      </c>
      <c r="F3562" s="14">
        <f>+(D3562/(D3562+E3562))</f>
        <v>0</v>
      </c>
      <c r="G3562" s="15" t="e">
        <v>#N/A</v>
      </c>
      <c r="H3562" s="15" t="e">
        <v>#N/A</v>
      </c>
      <c r="L3562" s="16">
        <v>2</v>
      </c>
      <c r="M3562" s="16">
        <v>23</v>
      </c>
      <c r="N3562" s="17">
        <f>+L3562/(L3562+M3562)</f>
        <v>0.08</v>
      </c>
      <c r="T3562" s="19">
        <v>0</v>
      </c>
      <c r="U3562" s="19">
        <v>25</v>
      </c>
      <c r="V3562" s="20">
        <f>(+T3562/(T3562+U3562))</f>
        <v>0</v>
      </c>
    </row>
    <row r="3563" spans="1:22" x14ac:dyDescent="0.35">
      <c r="A3563" s="11">
        <v>150455</v>
      </c>
      <c r="B3563" s="11" t="s">
        <v>205</v>
      </c>
      <c r="C3563" s="11">
        <v>2012</v>
      </c>
      <c r="D3563" s="12">
        <v>1</v>
      </c>
      <c r="E3563" s="13">
        <v>9</v>
      </c>
      <c r="F3563" s="14">
        <f>+(D3563/(D3563+E3563))</f>
        <v>0.1</v>
      </c>
      <c r="G3563" s="15" t="e">
        <v>#N/A</v>
      </c>
      <c r="H3563" s="15" t="e">
        <v>#N/A</v>
      </c>
      <c r="L3563" s="16">
        <v>2</v>
      </c>
      <c r="M3563" s="16">
        <v>23</v>
      </c>
      <c r="N3563" s="17">
        <f>+L3563/(L3563+M3563)</f>
        <v>0.08</v>
      </c>
      <c r="T3563" s="19">
        <v>4</v>
      </c>
      <c r="U3563" s="19">
        <v>21</v>
      </c>
      <c r="V3563" s="20">
        <f>(+T3563/(T3563+U3563))</f>
        <v>0.16</v>
      </c>
    </row>
    <row r="3564" spans="1:22" x14ac:dyDescent="0.35">
      <c r="A3564" s="11">
        <v>150455</v>
      </c>
      <c r="B3564" s="11" t="s">
        <v>205</v>
      </c>
      <c r="C3564" s="11">
        <v>2013</v>
      </c>
      <c r="D3564" s="12">
        <v>2</v>
      </c>
      <c r="E3564" s="13">
        <v>8</v>
      </c>
      <c r="F3564" s="14">
        <f>+(D3564/(D3564+E3564))</f>
        <v>0.2</v>
      </c>
      <c r="G3564" s="15" t="e">
        <v>#N/A</v>
      </c>
      <c r="H3564" s="15" t="e">
        <v>#N/A</v>
      </c>
      <c r="L3564" s="16">
        <v>4</v>
      </c>
      <c r="M3564" s="16">
        <v>21</v>
      </c>
      <c r="N3564" s="17">
        <f>+L3564/(L3564+M3564)</f>
        <v>0.16</v>
      </c>
      <c r="T3564" s="19">
        <v>4</v>
      </c>
      <c r="U3564" s="19">
        <v>21</v>
      </c>
      <c r="V3564" s="20">
        <f>(+T3564/(T3564+U3564))</f>
        <v>0.16</v>
      </c>
    </row>
    <row r="3565" spans="1:22" x14ac:dyDescent="0.35">
      <c r="A3565" s="11">
        <v>150455</v>
      </c>
      <c r="B3565" s="11" t="s">
        <v>205</v>
      </c>
      <c r="C3565" s="11">
        <v>2014</v>
      </c>
      <c r="D3565" s="12">
        <v>0</v>
      </c>
      <c r="E3565" s="13">
        <v>10</v>
      </c>
      <c r="F3565" s="14">
        <f>+(D3565/(D3565+E3565))</f>
        <v>0</v>
      </c>
      <c r="G3565" s="15" t="e">
        <v>#N/A</v>
      </c>
      <c r="H3565" s="15" t="e">
        <v>#N/A</v>
      </c>
      <c r="L3565" s="16">
        <v>5</v>
      </c>
      <c r="M3565" s="16">
        <v>20</v>
      </c>
      <c r="N3565" s="17">
        <f>+L3565/(L3565+M3565)</f>
        <v>0.2</v>
      </c>
      <c r="T3565" s="19">
        <v>12</v>
      </c>
      <c r="U3565" s="19">
        <v>13</v>
      </c>
      <c r="V3565" s="20">
        <f>(+T3565/(T3565+U3565))</f>
        <v>0.48</v>
      </c>
    </row>
    <row r="3566" spans="1:22" x14ac:dyDescent="0.35">
      <c r="A3566" s="11">
        <v>150455</v>
      </c>
      <c r="B3566" s="11" t="s">
        <v>205</v>
      </c>
      <c r="C3566" s="11">
        <v>2015</v>
      </c>
      <c r="D3566" s="12">
        <v>0</v>
      </c>
      <c r="E3566" s="13">
        <v>10</v>
      </c>
      <c r="F3566" s="14">
        <f>+(D3566/(D3566+E3566))</f>
        <v>0</v>
      </c>
      <c r="G3566" s="15" t="e">
        <v>#N/A</v>
      </c>
      <c r="H3566" s="15" t="e">
        <v>#N/A</v>
      </c>
      <c r="L3566" s="16">
        <v>2</v>
      </c>
      <c r="M3566" s="16">
        <v>23</v>
      </c>
      <c r="N3566" s="17">
        <f>+L3566/(L3566+M3566)</f>
        <v>0.08</v>
      </c>
      <c r="T3566" s="19">
        <v>9</v>
      </c>
      <c r="U3566" s="19">
        <v>16</v>
      </c>
      <c r="V3566" s="20">
        <f>(+T3566/(T3566+U3566))</f>
        <v>0.36</v>
      </c>
    </row>
    <row r="3567" spans="1:22" x14ac:dyDescent="0.35">
      <c r="A3567" s="11">
        <v>150455</v>
      </c>
      <c r="B3567" s="11" t="s">
        <v>205</v>
      </c>
      <c r="C3567" s="11">
        <v>2016</v>
      </c>
      <c r="D3567" s="12">
        <v>0</v>
      </c>
      <c r="E3567" s="13">
        <v>10</v>
      </c>
      <c r="F3567" s="14">
        <f>+(D3567/(D3567+E3567))</f>
        <v>0</v>
      </c>
      <c r="G3567" s="15" t="e">
        <v>#N/A</v>
      </c>
      <c r="H3567" s="15" t="e">
        <v>#N/A</v>
      </c>
      <c r="L3567" s="16">
        <v>2</v>
      </c>
      <c r="M3567" s="16">
        <v>23</v>
      </c>
      <c r="N3567" s="17">
        <f>+L3567/(L3567+M3567)</f>
        <v>0.08</v>
      </c>
      <c r="T3567" s="19">
        <v>5</v>
      </c>
      <c r="U3567" s="19">
        <v>20</v>
      </c>
      <c r="V3567" s="20">
        <f>(+T3567/(T3567+U3567))</f>
        <v>0.2</v>
      </c>
    </row>
    <row r="3568" spans="1:22" x14ac:dyDescent="0.35">
      <c r="A3568" s="11">
        <v>150455</v>
      </c>
      <c r="B3568" s="11" t="s">
        <v>205</v>
      </c>
      <c r="C3568" s="11">
        <v>2017</v>
      </c>
      <c r="D3568" s="12">
        <v>0</v>
      </c>
      <c r="E3568" s="13">
        <v>10</v>
      </c>
      <c r="F3568" s="14">
        <f>+(D3568/(D3568+E3568))</f>
        <v>0</v>
      </c>
      <c r="G3568" s="15" t="e">
        <v>#N/A</v>
      </c>
      <c r="H3568" s="15" t="e">
        <v>#N/A</v>
      </c>
      <c r="L3568" s="16">
        <v>6</v>
      </c>
      <c r="M3568" s="16">
        <v>19</v>
      </c>
      <c r="N3568" s="17">
        <f>+L3568/(L3568+M3568)</f>
        <v>0.24</v>
      </c>
      <c r="T3568" s="19">
        <v>3</v>
      </c>
      <c r="U3568" s="19">
        <v>22</v>
      </c>
      <c r="V3568" s="20">
        <f>(+T3568/(T3568+U3568))</f>
        <v>0.12</v>
      </c>
    </row>
    <row r="3569" spans="1:22" x14ac:dyDescent="0.35">
      <c r="A3569" s="11">
        <v>150455</v>
      </c>
      <c r="B3569" s="11" t="s">
        <v>205</v>
      </c>
      <c r="C3569" s="11">
        <v>2018</v>
      </c>
      <c r="D3569" s="12">
        <v>0</v>
      </c>
      <c r="E3569" s="13">
        <v>10</v>
      </c>
      <c r="F3569" s="14">
        <f>+(D3569/(D3569+E3569))</f>
        <v>0</v>
      </c>
      <c r="G3569" s="15" t="e">
        <v>#N/A</v>
      </c>
      <c r="H3569" s="15" t="e">
        <v>#N/A</v>
      </c>
      <c r="L3569" s="16">
        <v>7</v>
      </c>
      <c r="M3569" s="16">
        <v>17</v>
      </c>
      <c r="N3569" s="17">
        <f>+L3569/(L3569+M3569)</f>
        <v>0.29166666666666669</v>
      </c>
      <c r="T3569" s="19">
        <v>7</v>
      </c>
      <c r="U3569" s="19">
        <v>19</v>
      </c>
      <c r="V3569" s="20">
        <f>(+T3569/(T3569+U3569))</f>
        <v>0.26923076923076922</v>
      </c>
    </row>
    <row r="3570" spans="1:22" x14ac:dyDescent="0.35">
      <c r="A3570" s="11">
        <v>150455</v>
      </c>
      <c r="B3570" s="11" t="s">
        <v>205</v>
      </c>
      <c r="C3570" s="11">
        <v>2019</v>
      </c>
      <c r="G3570" s="15" t="e">
        <v>#N/A</v>
      </c>
      <c r="H3570" s="15" t="e">
        <v>#N/A</v>
      </c>
      <c r="L3570" s="16">
        <v>8</v>
      </c>
      <c r="M3570" s="16">
        <v>17</v>
      </c>
      <c r="N3570" s="17">
        <f>+L3570/(L3570+M3570)</f>
        <v>0.32</v>
      </c>
      <c r="T3570" s="19">
        <v>8</v>
      </c>
      <c r="U3570" s="19">
        <v>17</v>
      </c>
      <c r="V3570" s="20">
        <f>(+T3570/(T3570+U3570))</f>
        <v>0.32</v>
      </c>
    </row>
    <row r="3571" spans="1:22" x14ac:dyDescent="0.35">
      <c r="A3571" s="11">
        <v>150455</v>
      </c>
      <c r="B3571" s="11" t="s">
        <v>205</v>
      </c>
      <c r="C3571" s="11">
        <v>2020</v>
      </c>
      <c r="G3571" s="15" t="e">
        <v>#N/A</v>
      </c>
      <c r="H3571" s="15" t="e">
        <v>#N/A</v>
      </c>
      <c r="L3571" s="16">
        <v>10</v>
      </c>
      <c r="M3571" s="16">
        <v>15</v>
      </c>
      <c r="N3571" s="17">
        <f>+L3571/(L3571+M3571)</f>
        <v>0.4</v>
      </c>
      <c r="T3571" s="19">
        <v>8</v>
      </c>
      <c r="U3571" s="19">
        <v>18</v>
      </c>
      <c r="V3571" s="20">
        <f>(+T3571/(T3571+U3571))</f>
        <v>0.30769230769230771</v>
      </c>
    </row>
    <row r="3572" spans="1:22" x14ac:dyDescent="0.35">
      <c r="A3572" s="11">
        <v>150455</v>
      </c>
      <c r="B3572" s="11" t="s">
        <v>205</v>
      </c>
      <c r="C3572" s="11">
        <v>2021</v>
      </c>
      <c r="G3572" s="15" t="e">
        <v>#N/A</v>
      </c>
      <c r="H3572" s="15" t="e">
        <v>#N/A</v>
      </c>
      <c r="L3572" s="16">
        <v>1</v>
      </c>
      <c r="M3572" s="16">
        <v>8</v>
      </c>
      <c r="N3572" s="17">
        <f>+L3572/(L3572+M3572)</f>
        <v>0.1111111111111111</v>
      </c>
      <c r="T3572" s="19">
        <v>1</v>
      </c>
      <c r="U3572" s="19">
        <v>6</v>
      </c>
      <c r="V3572" s="20">
        <f>(+T3572/(T3572+U3572))</f>
        <v>0.14285714285714285</v>
      </c>
    </row>
    <row r="3573" spans="1:22" x14ac:dyDescent="0.35">
      <c r="A3573" s="11">
        <v>150455</v>
      </c>
      <c r="B3573" s="11" t="s">
        <v>205</v>
      </c>
      <c r="C3573" s="11">
        <v>2022</v>
      </c>
      <c r="G3573" s="15" t="e">
        <v>#N/A</v>
      </c>
      <c r="H3573" s="15" t="e">
        <v>#N/A</v>
      </c>
      <c r="L3573" s="16">
        <v>10</v>
      </c>
      <c r="M3573" s="16">
        <v>13</v>
      </c>
      <c r="N3573" s="17">
        <f>+L3573/(L3573+M3573)</f>
        <v>0.43478260869565216</v>
      </c>
      <c r="S3573" s="70" t="e">
        <f>+Q3573/R3573</f>
        <v>#DIV/0!</v>
      </c>
      <c r="T3573" s="19">
        <v>1</v>
      </c>
      <c r="U3573" s="19">
        <v>20</v>
      </c>
      <c r="V3573" s="20">
        <f>(+T3573/(T3573+U3573))</f>
        <v>4.7619047619047616E-2</v>
      </c>
    </row>
    <row r="3574" spans="1:22" x14ac:dyDescent="0.35">
      <c r="A3574" s="11">
        <v>150534</v>
      </c>
      <c r="B3574" s="11" t="s">
        <v>206</v>
      </c>
      <c r="C3574" s="11">
        <v>2004</v>
      </c>
      <c r="G3574" s="15" t="e">
        <v>#N/A</v>
      </c>
      <c r="H3574" s="15" t="e">
        <v>#N/A</v>
      </c>
      <c r="L3574" s="16">
        <v>7</v>
      </c>
      <c r="M3574" s="16">
        <v>22</v>
      </c>
      <c r="N3574" s="17">
        <f>+L3574/(L3574+M3574)</f>
        <v>0.2413793103448276</v>
      </c>
      <c r="O3574" s="18">
        <v>79421</v>
      </c>
      <c r="P3574" s="18">
        <v>6618</v>
      </c>
      <c r="T3574" s="19">
        <v>11</v>
      </c>
      <c r="U3574" s="19">
        <v>16</v>
      </c>
      <c r="V3574" s="20">
        <f>(+T3574/(T3574+U3574))</f>
        <v>0.40740740740740738</v>
      </c>
    </row>
    <row r="3575" spans="1:22" x14ac:dyDescent="0.35">
      <c r="A3575" s="11">
        <v>150534</v>
      </c>
      <c r="B3575" s="11" t="s">
        <v>206</v>
      </c>
      <c r="C3575" s="11">
        <v>2005</v>
      </c>
      <c r="G3575" s="15" t="e">
        <v>#N/A</v>
      </c>
      <c r="H3575" s="15" t="e">
        <v>#N/A</v>
      </c>
      <c r="L3575" s="16">
        <v>11</v>
      </c>
      <c r="M3575" s="16">
        <v>17</v>
      </c>
      <c r="N3575" s="17">
        <f>+L3575/(L3575+M3575)</f>
        <v>0.39285714285714285</v>
      </c>
      <c r="T3575" s="19">
        <v>17</v>
      </c>
      <c r="U3575" s="19">
        <v>11</v>
      </c>
      <c r="V3575" s="20">
        <f>(+T3575/(T3575+U3575))</f>
        <v>0.6071428571428571</v>
      </c>
    </row>
    <row r="3576" spans="1:22" x14ac:dyDescent="0.35">
      <c r="A3576" s="11">
        <v>150534</v>
      </c>
      <c r="B3576" s="11" t="s">
        <v>206</v>
      </c>
      <c r="C3576" s="11">
        <v>2006</v>
      </c>
      <c r="G3576" s="15" t="e">
        <v>#N/A</v>
      </c>
      <c r="H3576" s="15" t="e">
        <v>#N/A</v>
      </c>
      <c r="L3576" s="16">
        <v>10</v>
      </c>
      <c r="M3576" s="16">
        <v>19</v>
      </c>
      <c r="N3576" s="17">
        <f>+L3576/(L3576+M3576)</f>
        <v>0.34482758620689657</v>
      </c>
      <c r="T3576" s="19">
        <v>16</v>
      </c>
      <c r="U3576" s="19">
        <v>13</v>
      </c>
      <c r="V3576" s="20">
        <f>(+T3576/(T3576+U3576))</f>
        <v>0.55172413793103448</v>
      </c>
    </row>
    <row r="3577" spans="1:22" x14ac:dyDescent="0.35">
      <c r="A3577" s="11">
        <v>150534</v>
      </c>
      <c r="B3577" s="11" t="s">
        <v>206</v>
      </c>
      <c r="C3577" s="11">
        <v>2007</v>
      </c>
      <c r="G3577" s="15" t="e">
        <v>#N/A</v>
      </c>
      <c r="H3577" s="15" t="e">
        <v>#N/A</v>
      </c>
      <c r="L3577" s="16">
        <v>14</v>
      </c>
      <c r="M3577" s="16">
        <v>17</v>
      </c>
      <c r="N3577" s="17">
        <f>+L3577/(L3577+M3577)</f>
        <v>0.45161290322580644</v>
      </c>
      <c r="T3577" s="19">
        <v>19</v>
      </c>
      <c r="U3577" s="19">
        <v>12</v>
      </c>
      <c r="V3577" s="20">
        <f>(+T3577/(T3577+U3577))</f>
        <v>0.61290322580645162</v>
      </c>
    </row>
    <row r="3578" spans="1:22" x14ac:dyDescent="0.35">
      <c r="A3578" s="11">
        <v>150534</v>
      </c>
      <c r="B3578" s="11" t="s">
        <v>206</v>
      </c>
      <c r="C3578" s="11">
        <v>2008</v>
      </c>
      <c r="G3578" s="15" t="e">
        <v>#N/A</v>
      </c>
      <c r="H3578" s="15" t="e">
        <v>#N/A</v>
      </c>
      <c r="L3578" s="16">
        <v>9</v>
      </c>
      <c r="M3578" s="16">
        <v>21</v>
      </c>
      <c r="N3578" s="17">
        <f>+L3578/(L3578+M3578)</f>
        <v>0.3</v>
      </c>
      <c r="T3578" s="19">
        <v>21</v>
      </c>
      <c r="U3578" s="19">
        <v>12</v>
      </c>
      <c r="V3578" s="20">
        <f>(+T3578/(T3578+U3578))</f>
        <v>0.63636363636363635</v>
      </c>
    </row>
    <row r="3579" spans="1:22" x14ac:dyDescent="0.35">
      <c r="A3579" s="11">
        <v>150534</v>
      </c>
      <c r="B3579" s="11" t="s">
        <v>206</v>
      </c>
      <c r="C3579" s="11">
        <v>2009</v>
      </c>
      <c r="G3579" s="15" t="e">
        <v>#N/A</v>
      </c>
      <c r="H3579" s="15" t="e">
        <v>#N/A</v>
      </c>
      <c r="L3579" s="16">
        <v>17</v>
      </c>
      <c r="M3579" s="16">
        <v>14</v>
      </c>
      <c r="N3579" s="17">
        <f>+L3579/(L3579+M3579)</f>
        <v>0.54838709677419351</v>
      </c>
      <c r="T3579" s="19">
        <v>15</v>
      </c>
      <c r="U3579" s="19">
        <v>19</v>
      </c>
      <c r="V3579" s="20">
        <f>(+T3579/(T3579+U3579))</f>
        <v>0.44117647058823528</v>
      </c>
    </row>
    <row r="3580" spans="1:22" x14ac:dyDescent="0.35">
      <c r="A3580" s="11">
        <v>150534</v>
      </c>
      <c r="B3580" s="11" t="s">
        <v>206</v>
      </c>
      <c r="C3580" s="11">
        <v>2010</v>
      </c>
      <c r="G3580" s="15" t="e">
        <v>#N/A</v>
      </c>
      <c r="H3580" s="15" t="e">
        <v>#N/A</v>
      </c>
      <c r="L3580" s="16">
        <v>9</v>
      </c>
      <c r="M3580" s="16">
        <v>21</v>
      </c>
      <c r="N3580" s="17">
        <f>+L3580/(L3580+M3580)</f>
        <v>0.3</v>
      </c>
      <c r="T3580" s="19">
        <v>4</v>
      </c>
      <c r="U3580" s="19">
        <v>26</v>
      </c>
      <c r="V3580" s="20">
        <f>(+T3580/(T3580+U3580))</f>
        <v>0.13333333333333333</v>
      </c>
    </row>
    <row r="3581" spans="1:22" x14ac:dyDescent="0.35">
      <c r="A3581" s="11">
        <v>150534</v>
      </c>
      <c r="B3581" s="11" t="s">
        <v>206</v>
      </c>
      <c r="C3581" s="11">
        <v>2011</v>
      </c>
      <c r="G3581" s="15" t="e">
        <v>#N/A</v>
      </c>
      <c r="H3581" s="15" t="e">
        <v>#N/A</v>
      </c>
      <c r="L3581" s="16">
        <v>16</v>
      </c>
      <c r="M3581" s="16">
        <v>16</v>
      </c>
      <c r="N3581" s="17">
        <f>+L3581/(L3581+M3581)</f>
        <v>0.5</v>
      </c>
      <c r="T3581" s="19">
        <v>8</v>
      </c>
      <c r="U3581" s="19">
        <v>22</v>
      </c>
      <c r="V3581" s="20">
        <f>(+T3581/(T3581+U3581))</f>
        <v>0.26666666666666666</v>
      </c>
    </row>
    <row r="3582" spans="1:22" x14ac:dyDescent="0.35">
      <c r="A3582" s="11">
        <v>150534</v>
      </c>
      <c r="B3582" s="11" t="s">
        <v>206</v>
      </c>
      <c r="C3582" s="11">
        <v>2012</v>
      </c>
      <c r="G3582" s="15" t="e">
        <v>#N/A</v>
      </c>
      <c r="H3582" s="15" t="e">
        <v>#N/A</v>
      </c>
      <c r="L3582" s="16">
        <v>16</v>
      </c>
      <c r="M3582" s="16">
        <v>16</v>
      </c>
      <c r="N3582" s="17">
        <f>+L3582/(L3582+M3582)</f>
        <v>0.5</v>
      </c>
      <c r="T3582" s="19">
        <v>5</v>
      </c>
      <c r="U3582" s="19">
        <v>25</v>
      </c>
      <c r="V3582" s="20">
        <f>(+T3582/(T3582+U3582))</f>
        <v>0.16666666666666666</v>
      </c>
    </row>
    <row r="3583" spans="1:22" x14ac:dyDescent="0.35">
      <c r="A3583" s="11">
        <v>150534</v>
      </c>
      <c r="B3583" s="11" t="s">
        <v>206</v>
      </c>
      <c r="C3583" s="11">
        <v>2013</v>
      </c>
      <c r="G3583" s="15" t="e">
        <v>#N/A</v>
      </c>
      <c r="H3583" s="15" t="e">
        <v>#N/A</v>
      </c>
      <c r="L3583" s="16">
        <v>21</v>
      </c>
      <c r="M3583" s="16">
        <v>16</v>
      </c>
      <c r="N3583" s="17">
        <f>+L3583/(L3583+M3583)</f>
        <v>0.56756756756756754</v>
      </c>
      <c r="T3583" s="19">
        <v>9</v>
      </c>
      <c r="U3583" s="19">
        <v>21</v>
      </c>
      <c r="V3583" s="20">
        <f>(+T3583/(T3583+U3583))</f>
        <v>0.3</v>
      </c>
    </row>
    <row r="3584" spans="1:22" x14ac:dyDescent="0.35">
      <c r="A3584" s="11">
        <v>150534</v>
      </c>
      <c r="B3584" s="11" t="s">
        <v>206</v>
      </c>
      <c r="C3584" s="11">
        <v>2014</v>
      </c>
      <c r="G3584" s="15" t="e">
        <v>#N/A</v>
      </c>
      <c r="H3584" s="15" t="e">
        <v>#N/A</v>
      </c>
      <c r="L3584" s="16">
        <v>14</v>
      </c>
      <c r="M3584" s="16">
        <v>19</v>
      </c>
      <c r="N3584" s="17">
        <f>+L3584/(L3584+M3584)</f>
        <v>0.42424242424242425</v>
      </c>
      <c r="T3584" s="19">
        <v>15</v>
      </c>
      <c r="U3584" s="19">
        <v>1</v>
      </c>
      <c r="V3584" s="20">
        <f>(+T3584/(T3584+U3584))</f>
        <v>0.9375</v>
      </c>
    </row>
    <row r="3585" spans="1:22" x14ac:dyDescent="0.35">
      <c r="A3585" s="11">
        <v>150534</v>
      </c>
      <c r="B3585" s="11" t="s">
        <v>206</v>
      </c>
      <c r="C3585" s="11">
        <v>2015</v>
      </c>
      <c r="G3585" s="15" t="e">
        <v>#N/A</v>
      </c>
      <c r="H3585" s="15" t="e">
        <v>#N/A</v>
      </c>
      <c r="L3585" s="16">
        <v>24</v>
      </c>
      <c r="M3585" s="16">
        <v>12</v>
      </c>
      <c r="N3585" s="17">
        <f>+L3585/(L3585+M3585)</f>
        <v>0.66666666666666663</v>
      </c>
      <c r="T3585" s="19">
        <v>13</v>
      </c>
      <c r="U3585" s="19">
        <v>19</v>
      </c>
      <c r="V3585" s="20">
        <f>(+T3585/(T3585+U3585))</f>
        <v>0.40625</v>
      </c>
    </row>
    <row r="3586" spans="1:22" x14ac:dyDescent="0.35">
      <c r="A3586" s="11">
        <v>150534</v>
      </c>
      <c r="B3586" s="11" t="s">
        <v>206</v>
      </c>
      <c r="C3586" s="11">
        <v>2016</v>
      </c>
      <c r="G3586" s="15" t="e">
        <v>#N/A</v>
      </c>
      <c r="H3586" s="15" t="e">
        <v>#N/A</v>
      </c>
      <c r="L3586" s="16">
        <v>25</v>
      </c>
      <c r="M3586" s="16">
        <v>9</v>
      </c>
      <c r="N3586" s="17">
        <f>+L3586/(L3586+M3586)</f>
        <v>0.73529411764705888</v>
      </c>
      <c r="T3586" s="19">
        <v>3</v>
      </c>
      <c r="U3586" s="19">
        <v>28</v>
      </c>
      <c r="V3586" s="20">
        <f>(+T3586/(T3586+U3586))</f>
        <v>9.6774193548387094E-2</v>
      </c>
    </row>
    <row r="3587" spans="1:22" x14ac:dyDescent="0.35">
      <c r="A3587" s="11">
        <v>150534</v>
      </c>
      <c r="B3587" s="11" t="s">
        <v>206</v>
      </c>
      <c r="C3587" s="11">
        <v>2017</v>
      </c>
      <c r="G3587" s="15" t="e">
        <v>#N/A</v>
      </c>
      <c r="H3587" s="15" t="e">
        <v>#N/A</v>
      </c>
      <c r="L3587" s="16">
        <v>16</v>
      </c>
      <c r="M3587" s="16">
        <v>17</v>
      </c>
      <c r="N3587" s="17">
        <f>+L3587/(L3587+M3587)</f>
        <v>0.48484848484848486</v>
      </c>
      <c r="O3587" s="18">
        <v>69966</v>
      </c>
      <c r="P3587" s="18">
        <v>4115</v>
      </c>
      <c r="T3587" s="19">
        <v>14</v>
      </c>
      <c r="U3587" s="19">
        <v>17</v>
      </c>
      <c r="V3587" s="20">
        <f>(+T3587/(T3587+U3587))</f>
        <v>0.45161290322580644</v>
      </c>
    </row>
    <row r="3588" spans="1:22" x14ac:dyDescent="0.35">
      <c r="A3588" s="11">
        <v>150534</v>
      </c>
      <c r="B3588" s="11" t="s">
        <v>206</v>
      </c>
      <c r="C3588" s="11">
        <v>2018</v>
      </c>
      <c r="G3588" s="15" t="e">
        <v>#N/A</v>
      </c>
      <c r="H3588" s="15" t="e">
        <v>#N/A</v>
      </c>
      <c r="L3588" s="16">
        <v>17</v>
      </c>
      <c r="M3588" s="16">
        <v>15</v>
      </c>
      <c r="N3588" s="17">
        <f>+L3588/(L3588+M3588)</f>
        <v>0.53125</v>
      </c>
      <c r="O3588" s="18">
        <v>64296</v>
      </c>
      <c r="P3588" s="18">
        <v>3782</v>
      </c>
      <c r="T3588" s="19">
        <v>3</v>
      </c>
      <c r="U3588" s="19">
        <v>27</v>
      </c>
      <c r="V3588" s="20">
        <f>(+T3588/(T3588+U3588))</f>
        <v>0.1</v>
      </c>
    </row>
    <row r="3589" spans="1:22" x14ac:dyDescent="0.35">
      <c r="A3589" s="11">
        <v>150534</v>
      </c>
      <c r="B3589" s="11" t="s">
        <v>206</v>
      </c>
      <c r="C3589" s="11">
        <v>2019</v>
      </c>
      <c r="G3589" s="15" t="e">
        <v>#N/A</v>
      </c>
      <c r="H3589" s="15" t="e">
        <v>#N/A</v>
      </c>
      <c r="L3589" s="16">
        <v>11</v>
      </c>
      <c r="M3589" s="16">
        <v>21</v>
      </c>
      <c r="N3589" s="17">
        <f>+L3589/(L3589+M3589)</f>
        <v>0.34375</v>
      </c>
      <c r="O3589" s="18">
        <v>84709</v>
      </c>
      <c r="P3589" s="18">
        <v>5294</v>
      </c>
      <c r="T3589" s="19">
        <v>4</v>
      </c>
      <c r="U3589" s="19">
        <v>26</v>
      </c>
      <c r="V3589" s="20">
        <f>(+T3589/(T3589+U3589))</f>
        <v>0.13333333333333333</v>
      </c>
    </row>
    <row r="3590" spans="1:22" x14ac:dyDescent="0.35">
      <c r="A3590" s="11">
        <v>150534</v>
      </c>
      <c r="B3590" s="11" t="s">
        <v>206</v>
      </c>
      <c r="C3590" s="11">
        <v>2020</v>
      </c>
      <c r="G3590" s="15" t="e">
        <v>#N/A</v>
      </c>
      <c r="H3590" s="15" t="e">
        <v>#N/A</v>
      </c>
      <c r="L3590" s="16">
        <v>9</v>
      </c>
      <c r="M3590" s="16">
        <v>23</v>
      </c>
      <c r="N3590" s="17">
        <f>+L3590/(L3590+M3590)</f>
        <v>0.28125</v>
      </c>
      <c r="T3590" s="19">
        <v>3</v>
      </c>
      <c r="U3590" s="19">
        <v>26</v>
      </c>
      <c r="V3590" s="20">
        <f>(+T3590/(T3590+U3590))</f>
        <v>0.10344827586206896</v>
      </c>
    </row>
    <row r="3591" spans="1:22" x14ac:dyDescent="0.35">
      <c r="A3591" s="11">
        <v>150534</v>
      </c>
      <c r="B3591" s="11" t="s">
        <v>206</v>
      </c>
      <c r="C3591" s="11">
        <v>2021</v>
      </c>
      <c r="G3591" s="15" t="e">
        <v>#N/A</v>
      </c>
      <c r="H3591" s="15" t="e">
        <v>#N/A</v>
      </c>
      <c r="L3591" s="16">
        <v>9</v>
      </c>
      <c r="M3591" s="16">
        <v>16</v>
      </c>
      <c r="N3591" s="17">
        <f>+L3591/(L3591+M3591)</f>
        <v>0.36</v>
      </c>
      <c r="T3591" s="19">
        <v>6</v>
      </c>
      <c r="U3591" s="19">
        <v>17</v>
      </c>
      <c r="V3591" s="20">
        <f>(+T3591/(T3591+U3591))</f>
        <v>0.2608695652173913</v>
      </c>
    </row>
    <row r="3592" spans="1:22" x14ac:dyDescent="0.35">
      <c r="A3592" s="11">
        <v>150534</v>
      </c>
      <c r="B3592" s="11" t="s">
        <v>206</v>
      </c>
      <c r="C3592" s="11">
        <v>2022</v>
      </c>
      <c r="G3592" s="15" t="e">
        <v>#N/A</v>
      </c>
      <c r="H3592" s="15" t="e">
        <v>#N/A</v>
      </c>
      <c r="L3592" s="16">
        <v>6</v>
      </c>
      <c r="M3592" s="16">
        <v>24</v>
      </c>
      <c r="N3592" s="17">
        <f>+L3592/(L3592+M3592)</f>
        <v>0.2</v>
      </c>
      <c r="O3592" s="18">
        <v>42487</v>
      </c>
      <c r="P3592" s="18">
        <v>3268</v>
      </c>
      <c r="S3592" s="70" t="e">
        <f>+Q3592/R3592</f>
        <v>#DIV/0!</v>
      </c>
      <c r="T3592" s="19">
        <v>8</v>
      </c>
      <c r="U3592" s="19">
        <v>22</v>
      </c>
      <c r="V3592" s="20">
        <f>(+T3592/(T3592+U3592))</f>
        <v>0.26666666666666666</v>
      </c>
    </row>
    <row r="3593" spans="1:22" x14ac:dyDescent="0.35">
      <c r="A3593" s="11">
        <v>150604</v>
      </c>
      <c r="B3593" s="11" t="s">
        <v>207</v>
      </c>
      <c r="C3593" s="11">
        <v>2004</v>
      </c>
      <c r="D3593" s="12">
        <v>5</v>
      </c>
      <c r="E3593" s="13">
        <v>5</v>
      </c>
      <c r="F3593" s="14">
        <f>+(D3593/(D3593+E3593))</f>
        <v>0.5</v>
      </c>
      <c r="G3593" s="15" t="e">
        <v>#N/A</v>
      </c>
      <c r="H3593" s="15" t="e">
        <v>#N/A</v>
      </c>
      <c r="L3593" s="16">
        <v>17</v>
      </c>
      <c r="M3593" s="16">
        <v>11</v>
      </c>
      <c r="N3593" s="17">
        <f>+L3593/(L3593+M3593)</f>
        <v>0.6071428571428571</v>
      </c>
      <c r="T3593" s="19">
        <v>23</v>
      </c>
      <c r="U3593" s="19">
        <v>5</v>
      </c>
      <c r="V3593" s="20">
        <f>(+T3593/(T3593+U3593))</f>
        <v>0.8214285714285714</v>
      </c>
    </row>
    <row r="3594" spans="1:22" x14ac:dyDescent="0.35">
      <c r="A3594" s="11">
        <v>150604</v>
      </c>
      <c r="B3594" s="11" t="s">
        <v>207</v>
      </c>
      <c r="C3594" s="11">
        <v>2005</v>
      </c>
      <c r="D3594" s="12">
        <v>5</v>
      </c>
      <c r="E3594" s="13">
        <v>5</v>
      </c>
      <c r="F3594" s="14">
        <f>+(D3594/(D3594+E3594))</f>
        <v>0.5</v>
      </c>
      <c r="G3594" s="15" t="e">
        <v>#N/A</v>
      </c>
      <c r="H3594" s="15" t="e">
        <v>#N/A</v>
      </c>
      <c r="L3594" s="16">
        <v>18</v>
      </c>
      <c r="M3594" s="16">
        <v>10</v>
      </c>
      <c r="N3594" s="17">
        <f>+L3594/(L3594+M3594)</f>
        <v>0.6428571428571429</v>
      </c>
      <c r="T3594" s="19">
        <v>23</v>
      </c>
      <c r="U3594" s="19">
        <v>6</v>
      </c>
      <c r="V3594" s="20">
        <f>(+T3594/(T3594+U3594))</f>
        <v>0.7931034482758621</v>
      </c>
    </row>
    <row r="3595" spans="1:22" x14ac:dyDescent="0.35">
      <c r="A3595" s="11">
        <v>150604</v>
      </c>
      <c r="B3595" s="11" t="s">
        <v>207</v>
      </c>
      <c r="C3595" s="11">
        <v>2006</v>
      </c>
      <c r="D3595" s="12">
        <v>9</v>
      </c>
      <c r="E3595" s="13">
        <v>1</v>
      </c>
      <c r="F3595" s="14">
        <f>+(D3595/(D3595+E3595))</f>
        <v>0.9</v>
      </c>
      <c r="G3595" s="15" t="e">
        <v>#N/A</v>
      </c>
      <c r="H3595" s="15" t="e">
        <v>#N/A</v>
      </c>
      <c r="L3595" s="16">
        <v>20</v>
      </c>
      <c r="M3595" s="16">
        <v>8</v>
      </c>
      <c r="N3595" s="17">
        <f>+L3595/(L3595+M3595)</f>
        <v>0.7142857142857143</v>
      </c>
      <c r="T3595" s="19">
        <v>24</v>
      </c>
      <c r="U3595" s="19">
        <v>5</v>
      </c>
      <c r="V3595" s="20">
        <f>(+T3595/(T3595+U3595))</f>
        <v>0.82758620689655171</v>
      </c>
    </row>
    <row r="3596" spans="1:22" x14ac:dyDescent="0.35">
      <c r="A3596" s="11">
        <v>150604</v>
      </c>
      <c r="B3596" s="11" t="s">
        <v>207</v>
      </c>
      <c r="C3596" s="11">
        <v>2007</v>
      </c>
      <c r="D3596" s="12">
        <v>9</v>
      </c>
      <c r="E3596" s="13">
        <v>2</v>
      </c>
      <c r="F3596" s="14">
        <f>+(D3596/(D3596+E3596))</f>
        <v>0.81818181818181823</v>
      </c>
      <c r="G3596" s="15" t="e">
        <v>#N/A</v>
      </c>
      <c r="H3596" s="15" t="e">
        <v>#N/A</v>
      </c>
      <c r="L3596" s="16">
        <v>16</v>
      </c>
      <c r="M3596" s="16">
        <v>10</v>
      </c>
      <c r="N3596" s="17">
        <f>+L3596/(L3596+M3596)</f>
        <v>0.61538461538461542</v>
      </c>
      <c r="T3596" s="19">
        <v>13</v>
      </c>
      <c r="U3596" s="19">
        <v>11</v>
      </c>
      <c r="V3596" s="20">
        <f>(+T3596/(T3596+U3596))</f>
        <v>0.54166666666666663</v>
      </c>
    </row>
    <row r="3597" spans="1:22" x14ac:dyDescent="0.35">
      <c r="A3597" s="11">
        <v>150604</v>
      </c>
      <c r="B3597" s="11" t="s">
        <v>207</v>
      </c>
      <c r="C3597" s="11">
        <v>2008</v>
      </c>
      <c r="D3597" s="12">
        <v>12</v>
      </c>
      <c r="E3597" s="13">
        <v>2</v>
      </c>
      <c r="F3597" s="14">
        <f>+(D3597/(D3597+E3597))</f>
        <v>0.8571428571428571</v>
      </c>
      <c r="G3597" s="15" t="e">
        <v>#N/A</v>
      </c>
      <c r="H3597" s="15" t="e">
        <v>#N/A</v>
      </c>
      <c r="L3597" s="16">
        <v>18</v>
      </c>
      <c r="M3597" s="16">
        <v>10</v>
      </c>
      <c r="N3597" s="17">
        <f>+L3597/(L3597+M3597)</f>
        <v>0.6428571428571429</v>
      </c>
      <c r="T3597" s="19">
        <v>11</v>
      </c>
      <c r="U3597" s="19">
        <v>14</v>
      </c>
      <c r="V3597" s="20">
        <f>(+T3597/(T3597+U3597))</f>
        <v>0.44</v>
      </c>
    </row>
    <row r="3598" spans="1:22" x14ac:dyDescent="0.35">
      <c r="A3598" s="11">
        <v>150604</v>
      </c>
      <c r="B3598" s="11" t="s">
        <v>207</v>
      </c>
      <c r="C3598" s="11">
        <v>2009</v>
      </c>
      <c r="D3598" s="12">
        <v>7</v>
      </c>
      <c r="E3598" s="13">
        <v>3</v>
      </c>
      <c r="F3598" s="14">
        <f>+(D3598/(D3598+E3598))</f>
        <v>0.7</v>
      </c>
      <c r="G3598" s="15" t="e">
        <v>#N/A</v>
      </c>
      <c r="H3598" s="15" t="e">
        <v>#N/A</v>
      </c>
      <c r="L3598" s="16">
        <v>17</v>
      </c>
      <c r="M3598" s="16">
        <v>10</v>
      </c>
      <c r="N3598" s="17">
        <f>+L3598/(L3598+M3598)</f>
        <v>0.62962962962962965</v>
      </c>
      <c r="T3598" s="19">
        <v>15</v>
      </c>
      <c r="U3598" s="19">
        <v>11</v>
      </c>
      <c r="V3598" s="20">
        <f>(+T3598/(T3598+U3598))</f>
        <v>0.57692307692307687</v>
      </c>
    </row>
    <row r="3599" spans="1:22" x14ac:dyDescent="0.35">
      <c r="A3599" s="11">
        <v>150604</v>
      </c>
      <c r="B3599" s="11" t="s">
        <v>207</v>
      </c>
      <c r="C3599" s="11">
        <v>2010</v>
      </c>
      <c r="D3599" s="12">
        <v>9</v>
      </c>
      <c r="E3599" s="13">
        <v>2</v>
      </c>
      <c r="F3599" s="14">
        <f>+(D3599/(D3599+E3599))</f>
        <v>0.81818181818181823</v>
      </c>
      <c r="G3599" s="15" t="e">
        <v>#N/A</v>
      </c>
      <c r="H3599" s="15" t="e">
        <v>#N/A</v>
      </c>
      <c r="L3599" s="16">
        <v>8</v>
      </c>
      <c r="M3599" s="16">
        <v>18</v>
      </c>
      <c r="N3599" s="17">
        <f>+L3599/(L3599+M3599)</f>
        <v>0.30769230769230771</v>
      </c>
      <c r="T3599" s="19">
        <v>21</v>
      </c>
      <c r="U3599" s="19">
        <v>7</v>
      </c>
      <c r="V3599" s="20">
        <f>(+T3599/(T3599+U3599))</f>
        <v>0.75</v>
      </c>
    </row>
    <row r="3600" spans="1:22" x14ac:dyDescent="0.35">
      <c r="A3600" s="11">
        <v>150604</v>
      </c>
      <c r="B3600" s="11" t="s">
        <v>207</v>
      </c>
      <c r="C3600" s="11">
        <v>2011</v>
      </c>
      <c r="D3600" s="12">
        <v>10</v>
      </c>
      <c r="E3600" s="13">
        <v>2</v>
      </c>
      <c r="F3600" s="14">
        <f>+(D3600/(D3600+E3600))</f>
        <v>0.83333333333333337</v>
      </c>
      <c r="G3600" s="15" t="e">
        <v>#N/A</v>
      </c>
      <c r="H3600" s="15" t="e">
        <v>#N/A</v>
      </c>
      <c r="L3600" s="16">
        <v>8</v>
      </c>
      <c r="M3600" s="16">
        <v>17</v>
      </c>
      <c r="N3600" s="17">
        <f>+L3600/(L3600+M3600)</f>
        <v>0.32</v>
      </c>
      <c r="T3600" s="19">
        <v>19</v>
      </c>
      <c r="U3600" s="19">
        <v>7</v>
      </c>
      <c r="V3600" s="20">
        <f>(+T3600/(T3600+U3600))</f>
        <v>0.73076923076923073</v>
      </c>
    </row>
    <row r="3601" spans="1:22" x14ac:dyDescent="0.35">
      <c r="A3601" s="11">
        <v>150604</v>
      </c>
      <c r="B3601" s="11" t="s">
        <v>207</v>
      </c>
      <c r="C3601" s="11">
        <v>2012</v>
      </c>
      <c r="D3601" s="12">
        <v>9</v>
      </c>
      <c r="E3601" s="13">
        <v>3</v>
      </c>
      <c r="F3601" s="14">
        <f>+(D3601/(D3601+E3601))</f>
        <v>0.75</v>
      </c>
      <c r="G3601" s="15" t="e">
        <v>#N/A</v>
      </c>
      <c r="H3601" s="15" t="e">
        <v>#N/A</v>
      </c>
      <c r="L3601" s="16">
        <v>11</v>
      </c>
      <c r="M3601" s="16">
        <v>14</v>
      </c>
      <c r="N3601" s="17">
        <f>+L3601/(L3601+M3601)</f>
        <v>0.44</v>
      </c>
      <c r="T3601" s="19">
        <v>25</v>
      </c>
      <c r="U3601" s="19">
        <v>3</v>
      </c>
      <c r="V3601" s="20">
        <f>(+T3601/(T3601+U3601))</f>
        <v>0.8928571428571429</v>
      </c>
    </row>
    <row r="3602" spans="1:22" x14ac:dyDescent="0.35">
      <c r="A3602" s="11">
        <v>150604</v>
      </c>
      <c r="B3602" s="11" t="s">
        <v>207</v>
      </c>
      <c r="C3602" s="11">
        <v>2013</v>
      </c>
      <c r="D3602" s="12">
        <v>10</v>
      </c>
      <c r="E3602" s="13">
        <v>2</v>
      </c>
      <c r="F3602" s="14">
        <f>+(D3602/(D3602+E3602))</f>
        <v>0.83333333333333337</v>
      </c>
      <c r="G3602" s="15" t="e">
        <v>#N/A</v>
      </c>
      <c r="H3602" s="15" t="e">
        <v>#N/A</v>
      </c>
      <c r="L3602" s="16">
        <v>14</v>
      </c>
      <c r="M3602" s="16">
        <v>12</v>
      </c>
      <c r="N3602" s="17">
        <f>+L3602/(L3602+M3602)</f>
        <v>0.53846153846153844</v>
      </c>
      <c r="T3602" s="19">
        <v>21</v>
      </c>
      <c r="U3602" s="19">
        <v>5</v>
      </c>
      <c r="V3602" s="20">
        <f>(+T3602/(T3602+U3602))</f>
        <v>0.80769230769230771</v>
      </c>
    </row>
    <row r="3603" spans="1:22" x14ac:dyDescent="0.35">
      <c r="A3603" s="11">
        <v>150604</v>
      </c>
      <c r="B3603" s="11" t="s">
        <v>207</v>
      </c>
      <c r="C3603" s="11">
        <v>2014</v>
      </c>
      <c r="D3603" s="12">
        <v>8</v>
      </c>
      <c r="E3603" s="13">
        <v>3</v>
      </c>
      <c r="F3603" s="14">
        <f>+(D3603/(D3603+E3603))</f>
        <v>0.72727272727272729</v>
      </c>
      <c r="G3603" s="15" t="e">
        <v>#N/A</v>
      </c>
      <c r="H3603" s="15" t="e">
        <v>#N/A</v>
      </c>
      <c r="L3603" s="16">
        <v>10</v>
      </c>
      <c r="M3603" s="16">
        <v>16</v>
      </c>
      <c r="N3603" s="17">
        <f>+L3603/(L3603+M3603)</f>
        <v>0.38461538461538464</v>
      </c>
      <c r="T3603" s="19">
        <v>14</v>
      </c>
      <c r="U3603" s="19">
        <v>13</v>
      </c>
      <c r="V3603" s="20">
        <f>(+T3603/(T3603+U3603))</f>
        <v>0.51851851851851849</v>
      </c>
    </row>
    <row r="3604" spans="1:22" x14ac:dyDescent="0.35">
      <c r="A3604" s="11">
        <v>150604</v>
      </c>
      <c r="B3604" s="11" t="s">
        <v>207</v>
      </c>
      <c r="C3604" s="11">
        <v>2015</v>
      </c>
      <c r="D3604" s="12">
        <v>8</v>
      </c>
      <c r="E3604" s="13">
        <v>3</v>
      </c>
      <c r="F3604" s="14">
        <f>+(D3604/(D3604+E3604))</f>
        <v>0.72727272727272729</v>
      </c>
      <c r="G3604" s="15" t="e">
        <v>#N/A</v>
      </c>
      <c r="H3604" s="15" t="e">
        <v>#N/A</v>
      </c>
      <c r="L3604" s="16">
        <v>5</v>
      </c>
      <c r="M3604" s="16">
        <v>20</v>
      </c>
      <c r="N3604" s="17">
        <f>+L3604/(L3604+M3604)</f>
        <v>0.2</v>
      </c>
      <c r="T3604" s="19">
        <v>14</v>
      </c>
      <c r="U3604" s="19">
        <v>11</v>
      </c>
      <c r="V3604" s="20">
        <f>(+T3604/(T3604+U3604))</f>
        <v>0.56000000000000005</v>
      </c>
    </row>
    <row r="3605" spans="1:22" x14ac:dyDescent="0.35">
      <c r="A3605" s="11">
        <v>150604</v>
      </c>
      <c r="B3605" s="11" t="s">
        <v>207</v>
      </c>
      <c r="C3605" s="11">
        <v>2016</v>
      </c>
      <c r="D3605" s="12">
        <v>8</v>
      </c>
      <c r="E3605" s="13">
        <v>2</v>
      </c>
      <c r="F3605" s="14">
        <f>+(D3605/(D3605+E3605))</f>
        <v>0.8</v>
      </c>
      <c r="G3605" s="15" t="e">
        <v>#N/A</v>
      </c>
      <c r="H3605" s="15" t="e">
        <v>#N/A</v>
      </c>
      <c r="L3605" s="16">
        <v>4</v>
      </c>
      <c r="M3605" s="16">
        <v>21</v>
      </c>
      <c r="N3605" s="17">
        <f>+L3605/(L3605+M3605)</f>
        <v>0.16</v>
      </c>
      <c r="T3605" s="19">
        <v>19</v>
      </c>
      <c r="U3605" s="19">
        <v>8</v>
      </c>
      <c r="V3605" s="20">
        <f>(+T3605/(T3605+U3605))</f>
        <v>0.70370370370370372</v>
      </c>
    </row>
    <row r="3606" spans="1:22" x14ac:dyDescent="0.35">
      <c r="A3606" s="11">
        <v>150604</v>
      </c>
      <c r="B3606" s="11" t="s">
        <v>207</v>
      </c>
      <c r="C3606" s="11">
        <v>2017</v>
      </c>
      <c r="D3606" s="12">
        <v>8</v>
      </c>
      <c r="E3606" s="13">
        <v>3</v>
      </c>
      <c r="F3606" s="14">
        <f>+(D3606/(D3606+E3606))</f>
        <v>0.72727272727272729</v>
      </c>
      <c r="G3606" s="15" t="e">
        <v>#N/A</v>
      </c>
      <c r="H3606" s="15" t="e">
        <v>#N/A</v>
      </c>
      <c r="L3606" s="16">
        <v>6</v>
      </c>
      <c r="M3606" s="16">
        <v>19</v>
      </c>
      <c r="N3606" s="17">
        <f>+L3606/(L3606+M3606)</f>
        <v>0.24</v>
      </c>
      <c r="T3606" s="19">
        <v>14</v>
      </c>
      <c r="U3606" s="19">
        <v>12</v>
      </c>
      <c r="V3606" s="20">
        <f>(+T3606/(T3606+U3606))</f>
        <v>0.53846153846153844</v>
      </c>
    </row>
    <row r="3607" spans="1:22" x14ac:dyDescent="0.35">
      <c r="A3607" s="11">
        <v>150604</v>
      </c>
      <c r="B3607" s="11" t="s">
        <v>207</v>
      </c>
      <c r="C3607" s="11">
        <v>2018</v>
      </c>
      <c r="D3607" s="12">
        <v>8</v>
      </c>
      <c r="E3607" s="13">
        <v>2</v>
      </c>
      <c r="F3607" s="14">
        <f>+(D3607/(D3607+E3607))</f>
        <v>0.8</v>
      </c>
      <c r="G3607" s="15" t="e">
        <v>#N/A</v>
      </c>
      <c r="H3607" s="15" t="e">
        <v>#N/A</v>
      </c>
      <c r="L3607" s="16">
        <v>8</v>
      </c>
      <c r="M3607" s="16">
        <v>17</v>
      </c>
      <c r="N3607" s="17">
        <f>+L3607/(L3607+M3607)</f>
        <v>0.32</v>
      </c>
      <c r="T3607" s="19">
        <v>7</v>
      </c>
      <c r="U3607" s="19">
        <v>17</v>
      </c>
      <c r="V3607" s="20">
        <f>(+T3607/(T3607+U3607))</f>
        <v>0.29166666666666669</v>
      </c>
    </row>
    <row r="3608" spans="1:22" x14ac:dyDescent="0.35">
      <c r="A3608" s="11">
        <v>150604</v>
      </c>
      <c r="B3608" s="11" t="s">
        <v>207</v>
      </c>
      <c r="C3608" s="11">
        <v>2019</v>
      </c>
      <c r="D3608" s="12">
        <v>5</v>
      </c>
      <c r="E3608" s="13">
        <v>5</v>
      </c>
      <c r="F3608" s="14">
        <f>+(D3608/(D3608+E3608))</f>
        <v>0.5</v>
      </c>
      <c r="G3608" s="15" t="e">
        <v>#N/A</v>
      </c>
      <c r="H3608" s="15" t="e">
        <v>#N/A</v>
      </c>
      <c r="L3608" s="16">
        <v>12</v>
      </c>
      <c r="M3608" s="16">
        <v>15</v>
      </c>
      <c r="N3608" s="17">
        <f>+L3608/(L3608+M3608)</f>
        <v>0.44444444444444442</v>
      </c>
      <c r="T3608" s="19">
        <v>8</v>
      </c>
      <c r="U3608" s="19">
        <v>17</v>
      </c>
      <c r="V3608" s="20">
        <f>(+T3608/(T3608+U3608))</f>
        <v>0.32</v>
      </c>
    </row>
    <row r="3609" spans="1:22" x14ac:dyDescent="0.35">
      <c r="A3609" s="11">
        <v>150604</v>
      </c>
      <c r="B3609" s="11" t="s">
        <v>207</v>
      </c>
      <c r="C3609" s="11">
        <v>2020</v>
      </c>
      <c r="D3609" s="12">
        <v>4</v>
      </c>
      <c r="E3609" s="13">
        <v>3</v>
      </c>
      <c r="F3609" s="14">
        <f>+(D3609/(D3609+E3609))</f>
        <v>0.5714285714285714</v>
      </c>
      <c r="G3609" s="15" t="e">
        <v>#N/A</v>
      </c>
      <c r="H3609" s="15" t="e">
        <v>#N/A</v>
      </c>
      <c r="L3609" s="16">
        <v>17</v>
      </c>
      <c r="M3609" s="16">
        <v>9</v>
      </c>
      <c r="N3609" s="17">
        <f>+L3609/(L3609+M3609)</f>
        <v>0.65384615384615385</v>
      </c>
      <c r="T3609" s="19">
        <v>17</v>
      </c>
      <c r="U3609" s="19">
        <v>9</v>
      </c>
      <c r="V3609" s="20">
        <f>(+T3609/(T3609+U3609))</f>
        <v>0.65384615384615385</v>
      </c>
    </row>
    <row r="3610" spans="1:22" x14ac:dyDescent="0.35">
      <c r="A3610" s="11">
        <v>150604</v>
      </c>
      <c r="B3610" s="11" t="s">
        <v>207</v>
      </c>
      <c r="C3610" s="11">
        <v>2021</v>
      </c>
      <c r="D3610" s="12">
        <v>6</v>
      </c>
      <c r="E3610" s="13">
        <v>4</v>
      </c>
      <c r="F3610" s="14">
        <f>+(D3610/(D3610+E3610))</f>
        <v>0.6</v>
      </c>
      <c r="G3610" s="15" t="e">
        <v>#N/A</v>
      </c>
      <c r="H3610" s="15" t="e">
        <v>#N/A</v>
      </c>
      <c r="L3610" s="16">
        <v>9</v>
      </c>
      <c r="M3610" s="16">
        <v>6</v>
      </c>
      <c r="N3610" s="17">
        <f>+L3610/(L3610+M3610)</f>
        <v>0.6</v>
      </c>
      <c r="T3610" s="19">
        <v>7</v>
      </c>
      <c r="U3610" s="19">
        <v>5</v>
      </c>
      <c r="V3610" s="20">
        <f>(+T3610/(T3610+U3610))</f>
        <v>0.58333333333333337</v>
      </c>
    </row>
    <row r="3611" spans="1:22" x14ac:dyDescent="0.35">
      <c r="A3611" s="11">
        <v>150604</v>
      </c>
      <c r="B3611" s="11" t="s">
        <v>207</v>
      </c>
      <c r="C3611" s="11">
        <v>2022</v>
      </c>
      <c r="D3611" s="12">
        <v>4</v>
      </c>
      <c r="E3611" s="13">
        <v>6</v>
      </c>
      <c r="F3611" s="14">
        <f>+(D3611/(D3611+E3611))</f>
        <v>0.4</v>
      </c>
      <c r="G3611" s="15" t="e">
        <v>#N/A</v>
      </c>
      <c r="H3611" s="15" t="e">
        <v>#N/A</v>
      </c>
      <c r="L3611" s="16">
        <v>14</v>
      </c>
      <c r="M3611" s="16">
        <v>15</v>
      </c>
      <c r="N3611" s="17">
        <f>+L3611/(L3611+M3611)</f>
        <v>0.48275862068965519</v>
      </c>
      <c r="O3611" s="18">
        <v>2635</v>
      </c>
      <c r="P3611" s="18">
        <v>240</v>
      </c>
      <c r="S3611" s="70" t="e">
        <f>+Q3611/R3611</f>
        <v>#DIV/0!</v>
      </c>
      <c r="T3611" s="19">
        <v>8</v>
      </c>
      <c r="U3611" s="19">
        <v>16</v>
      </c>
      <c r="V3611" s="20">
        <f>(+T3611/(T3611+U3611))</f>
        <v>0.33333333333333331</v>
      </c>
    </row>
    <row r="3612" spans="1:22" x14ac:dyDescent="0.35">
      <c r="A3612" s="11">
        <v>150668</v>
      </c>
      <c r="B3612" s="11" t="s">
        <v>208</v>
      </c>
      <c r="C3612" s="11">
        <v>2004</v>
      </c>
      <c r="G3612" s="15" t="e">
        <v>#N/A</v>
      </c>
      <c r="H3612" s="15" t="e">
        <v>#N/A</v>
      </c>
      <c r="L3612" s="16">
        <v>21</v>
      </c>
      <c r="M3612" s="16">
        <v>12</v>
      </c>
      <c r="N3612" s="17">
        <f>+L3612/(L3612+M3612)</f>
        <v>0.63636363636363635</v>
      </c>
      <c r="T3612" s="19">
        <v>26</v>
      </c>
      <c r="U3612" s="19">
        <v>9</v>
      </c>
      <c r="V3612" s="20">
        <f>(+T3612/(T3612+U3612))</f>
        <v>0.74285714285714288</v>
      </c>
    </row>
    <row r="3613" spans="1:22" x14ac:dyDescent="0.35">
      <c r="A3613" s="11">
        <v>150668</v>
      </c>
      <c r="B3613" s="11" t="s">
        <v>208</v>
      </c>
      <c r="C3613" s="11">
        <v>2005</v>
      </c>
      <c r="G3613" s="15" t="e">
        <v>#N/A</v>
      </c>
      <c r="H3613" s="15" t="e">
        <v>#N/A</v>
      </c>
      <c r="L3613" s="16">
        <v>21</v>
      </c>
      <c r="M3613" s="16">
        <v>11</v>
      </c>
      <c r="N3613" s="17">
        <f>+L3613/(L3613+M3613)</f>
        <v>0.65625</v>
      </c>
      <c r="T3613" s="19">
        <v>11</v>
      </c>
      <c r="U3613" s="19">
        <v>21</v>
      </c>
      <c r="V3613" s="20">
        <f>(+T3613/(T3613+U3613))</f>
        <v>0.34375</v>
      </c>
    </row>
    <row r="3614" spans="1:22" x14ac:dyDescent="0.35">
      <c r="A3614" s="11">
        <v>150668</v>
      </c>
      <c r="B3614" s="11" t="s">
        <v>208</v>
      </c>
      <c r="C3614" s="11">
        <v>2006</v>
      </c>
      <c r="G3614" s="15" t="e">
        <v>#N/A</v>
      </c>
      <c r="H3614" s="15" t="e">
        <v>#N/A</v>
      </c>
      <c r="L3614" s="16">
        <v>13</v>
      </c>
      <c r="M3614" s="16">
        <v>17</v>
      </c>
      <c r="N3614" s="17">
        <f>+L3614/(L3614+M3614)</f>
        <v>0.43333333333333335</v>
      </c>
      <c r="T3614" s="19">
        <v>6</v>
      </c>
      <c r="U3614" s="19">
        <v>24</v>
      </c>
      <c r="V3614" s="20">
        <f>(+T3614/(T3614+U3614))</f>
        <v>0.2</v>
      </c>
    </row>
    <row r="3615" spans="1:22" x14ac:dyDescent="0.35">
      <c r="A3615" s="11">
        <v>150668</v>
      </c>
      <c r="B3615" s="11" t="s">
        <v>208</v>
      </c>
      <c r="C3615" s="11">
        <v>2007</v>
      </c>
      <c r="G3615" s="15" t="e">
        <v>#N/A</v>
      </c>
      <c r="H3615" s="15" t="e">
        <v>#N/A</v>
      </c>
      <c r="L3615" s="16">
        <v>12</v>
      </c>
      <c r="M3615" s="16">
        <v>18</v>
      </c>
      <c r="N3615" s="17">
        <f>+L3615/(L3615+M3615)</f>
        <v>0.4</v>
      </c>
      <c r="T3615" s="19">
        <v>6</v>
      </c>
      <c r="U3615" s="19">
        <v>25</v>
      </c>
      <c r="V3615" s="20">
        <f>(+T3615/(T3615+U3615))</f>
        <v>0.19354838709677419</v>
      </c>
    </row>
    <row r="3616" spans="1:22" x14ac:dyDescent="0.35">
      <c r="A3616" s="11">
        <v>150668</v>
      </c>
      <c r="B3616" s="11" t="s">
        <v>208</v>
      </c>
      <c r="C3616" s="11">
        <v>2008</v>
      </c>
      <c r="G3616" s="15" t="e">
        <v>#N/A</v>
      </c>
      <c r="H3616" s="15" t="e">
        <v>#N/A</v>
      </c>
      <c r="L3616" s="16">
        <v>19</v>
      </c>
      <c r="M3616" s="16">
        <v>12</v>
      </c>
      <c r="N3616" s="17">
        <f>+L3616/(L3616+M3616)</f>
        <v>0.61290322580645162</v>
      </c>
      <c r="T3616" s="19">
        <v>11</v>
      </c>
      <c r="U3616" s="19">
        <v>19</v>
      </c>
      <c r="V3616" s="20">
        <f>(+T3616/(T3616+U3616))</f>
        <v>0.36666666666666664</v>
      </c>
    </row>
    <row r="3617" spans="1:22" x14ac:dyDescent="0.35">
      <c r="A3617" s="11">
        <v>150668</v>
      </c>
      <c r="B3617" s="11" t="s">
        <v>208</v>
      </c>
      <c r="C3617" s="11">
        <v>2009</v>
      </c>
      <c r="G3617" s="15" t="e">
        <v>#N/A</v>
      </c>
      <c r="H3617" s="15" t="e">
        <v>#N/A</v>
      </c>
      <c r="L3617" s="16">
        <v>15</v>
      </c>
      <c r="M3617" s="16">
        <v>16</v>
      </c>
      <c r="N3617" s="17">
        <f>+L3617/(L3617+M3617)</f>
        <v>0.4838709677419355</v>
      </c>
      <c r="T3617" s="19">
        <v>7</v>
      </c>
      <c r="U3617" s="19">
        <v>24</v>
      </c>
      <c r="V3617" s="20">
        <f>(+T3617/(T3617+U3617))</f>
        <v>0.22580645161290322</v>
      </c>
    </row>
    <row r="3618" spans="1:22" x14ac:dyDescent="0.35">
      <c r="A3618" s="11">
        <v>150668</v>
      </c>
      <c r="B3618" s="11" t="s">
        <v>208</v>
      </c>
      <c r="C3618" s="11">
        <v>2010</v>
      </c>
      <c r="G3618" s="15" t="e">
        <v>#N/A</v>
      </c>
      <c r="H3618" s="15" t="e">
        <v>#N/A</v>
      </c>
      <c r="L3618" s="16">
        <v>18</v>
      </c>
      <c r="M3618" s="16">
        <v>13</v>
      </c>
      <c r="N3618" s="17">
        <f>+L3618/(L3618+M3618)</f>
        <v>0.58064516129032262</v>
      </c>
      <c r="T3618" s="19">
        <v>10</v>
      </c>
      <c r="U3618" s="19">
        <v>20</v>
      </c>
      <c r="V3618" s="20">
        <f>(+T3618/(T3618+U3618))</f>
        <v>0.33333333333333331</v>
      </c>
    </row>
    <row r="3619" spans="1:22" x14ac:dyDescent="0.35">
      <c r="A3619" s="11">
        <v>150668</v>
      </c>
      <c r="B3619" s="11" t="s">
        <v>208</v>
      </c>
      <c r="C3619" s="11">
        <v>2011</v>
      </c>
      <c r="G3619" s="15" t="e">
        <v>#N/A</v>
      </c>
      <c r="H3619" s="15" t="e">
        <v>#N/A</v>
      </c>
      <c r="L3619" s="16">
        <v>11</v>
      </c>
      <c r="M3619" s="16">
        <v>18</v>
      </c>
      <c r="N3619" s="17">
        <f>+L3619/(L3619+M3619)</f>
        <v>0.37931034482758619</v>
      </c>
      <c r="T3619" s="19">
        <v>6</v>
      </c>
      <c r="U3619" s="19">
        <v>24</v>
      </c>
      <c r="V3619" s="20">
        <f>(+T3619/(T3619+U3619))</f>
        <v>0.2</v>
      </c>
    </row>
    <row r="3620" spans="1:22" x14ac:dyDescent="0.35">
      <c r="A3620" s="11">
        <v>150668</v>
      </c>
      <c r="B3620" s="11" t="s">
        <v>208</v>
      </c>
      <c r="C3620" s="11">
        <v>2012</v>
      </c>
      <c r="G3620" s="15" t="e">
        <v>#N/A</v>
      </c>
      <c r="H3620" s="15" t="e">
        <v>#N/A</v>
      </c>
      <c r="L3620" s="16">
        <v>18</v>
      </c>
      <c r="M3620" s="16">
        <v>13</v>
      </c>
      <c r="N3620" s="17">
        <f>+L3620/(L3620+M3620)</f>
        <v>0.58064516129032262</v>
      </c>
      <c r="T3620" s="19">
        <v>3</v>
      </c>
      <c r="U3620" s="19">
        <v>27</v>
      </c>
      <c r="V3620" s="20">
        <f>(+T3620/(T3620+U3620))</f>
        <v>0.1</v>
      </c>
    </row>
    <row r="3621" spans="1:22" x14ac:dyDescent="0.35">
      <c r="A3621" s="11">
        <v>150668</v>
      </c>
      <c r="B3621" s="11" t="s">
        <v>208</v>
      </c>
      <c r="C3621" s="11">
        <v>2013</v>
      </c>
      <c r="G3621" s="15" t="e">
        <v>#N/A</v>
      </c>
      <c r="H3621" s="15" t="e">
        <v>#N/A</v>
      </c>
      <c r="L3621" s="16">
        <v>8</v>
      </c>
      <c r="M3621" s="16">
        <v>21</v>
      </c>
      <c r="N3621" s="17">
        <f>+L3621/(L3621+M3621)</f>
        <v>0.27586206896551724</v>
      </c>
      <c r="T3621" s="19">
        <v>3</v>
      </c>
      <c r="U3621" s="19">
        <v>27</v>
      </c>
      <c r="V3621" s="20">
        <f>(+T3621/(T3621+U3621))</f>
        <v>0.1</v>
      </c>
    </row>
    <row r="3622" spans="1:22" x14ac:dyDescent="0.35">
      <c r="A3622" s="11">
        <v>150668</v>
      </c>
      <c r="B3622" s="11" t="s">
        <v>208</v>
      </c>
      <c r="C3622" s="11">
        <v>2014</v>
      </c>
      <c r="G3622" s="15" t="e">
        <v>#N/A</v>
      </c>
      <c r="H3622" s="15" t="e">
        <v>#N/A</v>
      </c>
      <c r="L3622" s="16">
        <v>5</v>
      </c>
      <c r="M3622" s="16">
        <v>25</v>
      </c>
      <c r="N3622" s="17">
        <f>+L3622/(L3622+M3622)</f>
        <v>0.16666666666666666</v>
      </c>
      <c r="T3622" s="19">
        <v>4</v>
      </c>
      <c r="U3622" s="19">
        <v>26</v>
      </c>
      <c r="V3622" s="20">
        <f>(+T3622/(T3622+U3622))</f>
        <v>0.13333333333333333</v>
      </c>
    </row>
    <row r="3623" spans="1:22" x14ac:dyDescent="0.35">
      <c r="A3623" s="11">
        <v>150668</v>
      </c>
      <c r="B3623" s="11" t="s">
        <v>208</v>
      </c>
      <c r="C3623" s="11">
        <v>2015</v>
      </c>
      <c r="G3623" s="15" t="e">
        <v>#N/A</v>
      </c>
      <c r="H3623" s="15" t="e">
        <v>#N/A</v>
      </c>
      <c r="L3623" s="16">
        <v>15</v>
      </c>
      <c r="M3623" s="16">
        <v>16</v>
      </c>
      <c r="N3623" s="17">
        <f>+L3623/(L3623+M3623)</f>
        <v>0.4838709677419355</v>
      </c>
      <c r="T3623" s="19">
        <v>18</v>
      </c>
      <c r="U3623" s="19">
        <v>13</v>
      </c>
      <c r="V3623" s="20">
        <f>(+T3623/(T3623+U3623))</f>
        <v>0.58064516129032262</v>
      </c>
    </row>
    <row r="3624" spans="1:22" x14ac:dyDescent="0.35">
      <c r="A3624" s="11">
        <v>150668</v>
      </c>
      <c r="B3624" s="11" t="s">
        <v>208</v>
      </c>
      <c r="C3624" s="11">
        <v>2016</v>
      </c>
      <c r="G3624" s="15" t="e">
        <v>#N/A</v>
      </c>
      <c r="H3624" s="15" t="e">
        <v>#N/A</v>
      </c>
      <c r="L3624" s="16">
        <v>19</v>
      </c>
      <c r="M3624" s="16">
        <v>13</v>
      </c>
      <c r="N3624" s="17">
        <f>+L3624/(L3624+M3624)</f>
        <v>0.59375</v>
      </c>
      <c r="O3624" s="18">
        <v>3703</v>
      </c>
      <c r="P3624" s="18">
        <v>285</v>
      </c>
      <c r="T3624" s="19">
        <v>27</v>
      </c>
      <c r="U3624" s="19">
        <v>9</v>
      </c>
      <c r="V3624" s="20">
        <f>(+T3624/(T3624+U3624))</f>
        <v>0.75</v>
      </c>
    </row>
    <row r="3625" spans="1:22" x14ac:dyDescent="0.35">
      <c r="A3625" s="11">
        <v>150668</v>
      </c>
      <c r="B3625" s="11" t="s">
        <v>208</v>
      </c>
      <c r="C3625" s="11">
        <v>2017</v>
      </c>
      <c r="G3625" s="15" t="e">
        <v>#N/A</v>
      </c>
      <c r="H3625" s="15" t="e">
        <v>#N/A</v>
      </c>
      <c r="L3625" s="16">
        <v>10</v>
      </c>
      <c r="M3625" s="16">
        <v>20</v>
      </c>
      <c r="N3625" s="17">
        <f>+L3625/(L3625+M3625)</f>
        <v>0.33333333333333331</v>
      </c>
      <c r="O3625" s="18">
        <v>3885</v>
      </c>
      <c r="P3625" s="18">
        <v>259</v>
      </c>
      <c r="T3625" s="19">
        <v>13</v>
      </c>
      <c r="U3625" s="19">
        <v>18</v>
      </c>
      <c r="V3625" s="20">
        <f>(+T3625/(T3625+U3625))</f>
        <v>0.41935483870967744</v>
      </c>
    </row>
    <row r="3626" spans="1:22" x14ac:dyDescent="0.35">
      <c r="A3626" s="11">
        <v>150668</v>
      </c>
      <c r="B3626" s="11" t="s">
        <v>208</v>
      </c>
      <c r="C3626" s="11">
        <v>2018</v>
      </c>
      <c r="D3626" s="45"/>
      <c r="E3626" s="46"/>
      <c r="F3626" s="47"/>
      <c r="G3626" s="15" t="e">
        <v>#N/A</v>
      </c>
      <c r="H3626" s="15" t="e">
        <v>#N/A</v>
      </c>
      <c r="L3626" s="16">
        <v>11</v>
      </c>
      <c r="M3626" s="16">
        <v>19</v>
      </c>
      <c r="N3626" s="17">
        <f>+L3626/(L3626+M3626)</f>
        <v>0.36666666666666664</v>
      </c>
      <c r="O3626" s="18">
        <v>2479</v>
      </c>
      <c r="P3626" s="18">
        <v>191</v>
      </c>
      <c r="T3626" s="19">
        <v>1</v>
      </c>
      <c r="U3626" s="19">
        <v>29</v>
      </c>
      <c r="V3626" s="20">
        <f>(+T3626/(T3626+U3626))</f>
        <v>3.3333333333333333E-2</v>
      </c>
    </row>
    <row r="3627" spans="1:22" x14ac:dyDescent="0.35">
      <c r="A3627" s="11">
        <v>150668</v>
      </c>
      <c r="B3627" s="11" t="s">
        <v>208</v>
      </c>
      <c r="C3627" s="11">
        <v>2019</v>
      </c>
      <c r="D3627" s="45"/>
      <c r="E3627" s="46"/>
      <c r="F3627" s="47"/>
      <c r="G3627" s="15" t="e">
        <v>#N/A</v>
      </c>
      <c r="H3627" s="15" t="e">
        <v>#N/A</v>
      </c>
      <c r="L3627" s="16">
        <v>9</v>
      </c>
      <c r="M3627" s="16">
        <v>21</v>
      </c>
      <c r="N3627" s="17">
        <f>+L3627/(L3627+M3627)</f>
        <v>0.3</v>
      </c>
      <c r="O3627" s="18">
        <v>3687</v>
      </c>
      <c r="P3627" s="18">
        <v>284</v>
      </c>
      <c r="T3627" s="19">
        <v>8</v>
      </c>
      <c r="U3627" s="19">
        <v>22</v>
      </c>
      <c r="V3627" s="20">
        <f>(+T3627/(T3627+U3627))</f>
        <v>0.26666666666666666</v>
      </c>
    </row>
    <row r="3628" spans="1:22" x14ac:dyDescent="0.35">
      <c r="A3628" s="11">
        <v>150668</v>
      </c>
      <c r="B3628" s="11" t="s">
        <v>208</v>
      </c>
      <c r="C3628" s="11">
        <v>2020</v>
      </c>
      <c r="D3628" s="45"/>
      <c r="E3628" s="46"/>
      <c r="F3628" s="47"/>
      <c r="G3628" s="15" t="e">
        <v>#N/A</v>
      </c>
      <c r="H3628" s="15" t="e">
        <v>#N/A</v>
      </c>
      <c r="L3628" s="16">
        <v>4</v>
      </c>
      <c r="M3628" s="16">
        <v>26</v>
      </c>
      <c r="N3628" s="17">
        <f>+L3628/(L3628+M3628)</f>
        <v>0.13333333333333333</v>
      </c>
      <c r="O3628" s="18">
        <v>2988</v>
      </c>
      <c r="P3628" s="18">
        <v>213</v>
      </c>
      <c r="T3628" s="19">
        <v>8</v>
      </c>
      <c r="U3628" s="19">
        <v>22</v>
      </c>
      <c r="V3628" s="20">
        <f>(+T3628/(T3628+U3628))</f>
        <v>0.26666666666666666</v>
      </c>
    </row>
    <row r="3629" spans="1:22" x14ac:dyDescent="0.35">
      <c r="A3629" s="11">
        <v>150668</v>
      </c>
      <c r="B3629" s="11" t="s">
        <v>208</v>
      </c>
      <c r="C3629" s="11">
        <v>2021</v>
      </c>
      <c r="D3629" s="45"/>
      <c r="E3629" s="46"/>
      <c r="F3629" s="47"/>
      <c r="G3629" s="15" t="e">
        <v>#N/A</v>
      </c>
      <c r="H3629" s="15" t="e">
        <v>#N/A</v>
      </c>
      <c r="L3629" s="16">
        <v>3</v>
      </c>
      <c r="M3629" s="16">
        <v>24</v>
      </c>
      <c r="N3629" s="17">
        <f>+L3629/(L3629+M3629)</f>
        <v>0.1111111111111111</v>
      </c>
      <c r="O3629" s="18">
        <v>891</v>
      </c>
      <c r="P3629" s="18">
        <v>74</v>
      </c>
      <c r="T3629" s="19">
        <v>7</v>
      </c>
      <c r="U3629" s="19">
        <v>21</v>
      </c>
      <c r="V3629" s="20">
        <f>(+T3629/(T3629+U3629))</f>
        <v>0.25</v>
      </c>
    </row>
    <row r="3630" spans="1:22" x14ac:dyDescent="0.35">
      <c r="A3630" s="11">
        <v>150668</v>
      </c>
      <c r="B3630" s="11" t="s">
        <v>208</v>
      </c>
      <c r="C3630" s="11">
        <v>2022</v>
      </c>
      <c r="D3630" s="45"/>
      <c r="E3630" s="46"/>
      <c r="F3630" s="47"/>
      <c r="G3630" s="15" t="e">
        <v>#N/A</v>
      </c>
      <c r="H3630" s="15" t="e">
        <v>#N/A</v>
      </c>
      <c r="L3630" s="16">
        <v>7</v>
      </c>
      <c r="M3630" s="16">
        <v>23</v>
      </c>
      <c r="N3630" s="17">
        <f>+L3630/(L3630+M3630)</f>
        <v>0.23333333333333334</v>
      </c>
      <c r="O3630" s="18">
        <v>1863</v>
      </c>
      <c r="P3630" s="18">
        <v>116</v>
      </c>
      <c r="S3630" s="70" t="e">
        <f>+Q3630/R3630</f>
        <v>#DIV/0!</v>
      </c>
      <c r="T3630" s="19">
        <v>13</v>
      </c>
      <c r="U3630" s="19">
        <v>17</v>
      </c>
      <c r="V3630" s="20">
        <f>(+T3630/(T3630+U3630))</f>
        <v>0.43333333333333335</v>
      </c>
    </row>
    <row r="3631" spans="1:22" x14ac:dyDescent="0.35">
      <c r="A3631" s="11">
        <v>150756</v>
      </c>
      <c r="B3631" s="11" t="s">
        <v>209</v>
      </c>
      <c r="C3631" s="11">
        <v>2004</v>
      </c>
      <c r="D3631" s="12">
        <v>6</v>
      </c>
      <c r="E3631" s="13">
        <v>4</v>
      </c>
      <c r="F3631" s="14">
        <f>+(D3631/(D3631+E3631))</f>
        <v>0.6</v>
      </c>
      <c r="G3631" s="15" t="e">
        <v>#N/A</v>
      </c>
      <c r="H3631" s="15" t="e">
        <v>#N/A</v>
      </c>
      <c r="L3631" s="16">
        <v>26</v>
      </c>
      <c r="M3631" s="16">
        <v>2</v>
      </c>
      <c r="N3631" s="17">
        <f>+L3631/(L3631+M3631)</f>
        <v>0.9285714285714286</v>
      </c>
      <c r="T3631" s="19">
        <v>13</v>
      </c>
      <c r="U3631" s="19">
        <v>13</v>
      </c>
      <c r="V3631" s="20">
        <f>(+T3631/(T3631+U3631))</f>
        <v>0.5</v>
      </c>
    </row>
    <row r="3632" spans="1:22" x14ac:dyDescent="0.35">
      <c r="A3632" s="11">
        <v>150756</v>
      </c>
      <c r="B3632" s="11" t="s">
        <v>209</v>
      </c>
      <c r="C3632" s="11">
        <v>2005</v>
      </c>
      <c r="D3632" s="12">
        <v>4</v>
      </c>
      <c r="E3632" s="13">
        <v>6</v>
      </c>
      <c r="F3632" s="14">
        <f>+(D3632/(D3632+E3632))</f>
        <v>0.4</v>
      </c>
      <c r="G3632" s="15" t="e">
        <v>#N/A</v>
      </c>
      <c r="H3632" s="15" t="e">
        <v>#N/A</v>
      </c>
      <c r="L3632" s="16">
        <v>25</v>
      </c>
      <c r="M3632" s="16">
        <v>6</v>
      </c>
      <c r="N3632" s="17">
        <f>+L3632/(L3632+M3632)</f>
        <v>0.80645161290322576</v>
      </c>
      <c r="T3632" s="19">
        <v>15</v>
      </c>
      <c r="U3632" s="19">
        <v>11</v>
      </c>
      <c r="V3632" s="20">
        <f>(+T3632/(T3632+U3632))</f>
        <v>0.57692307692307687</v>
      </c>
    </row>
    <row r="3633" spans="1:22" x14ac:dyDescent="0.35">
      <c r="A3633" s="11">
        <v>150756</v>
      </c>
      <c r="B3633" s="11" t="s">
        <v>209</v>
      </c>
      <c r="C3633" s="11">
        <v>2006</v>
      </c>
      <c r="D3633" s="12">
        <v>4</v>
      </c>
      <c r="E3633" s="13">
        <v>6</v>
      </c>
      <c r="F3633" s="14">
        <f>+(D3633/(D3633+E3633))</f>
        <v>0.4</v>
      </c>
      <c r="G3633" s="15" t="e">
        <v>#N/A</v>
      </c>
      <c r="H3633" s="15" t="e">
        <v>#N/A</v>
      </c>
      <c r="L3633" s="16">
        <v>16</v>
      </c>
      <c r="M3633" s="16">
        <v>10</v>
      </c>
      <c r="N3633" s="17">
        <f>+L3633/(L3633+M3633)</f>
        <v>0.61538461538461542</v>
      </c>
      <c r="T3633" s="19">
        <v>16</v>
      </c>
      <c r="U3633" s="19">
        <v>10</v>
      </c>
      <c r="V3633" s="20">
        <f>(+T3633/(T3633+U3633))</f>
        <v>0.61538461538461542</v>
      </c>
    </row>
    <row r="3634" spans="1:22" x14ac:dyDescent="0.35">
      <c r="A3634" s="11">
        <v>150756</v>
      </c>
      <c r="B3634" s="11" t="s">
        <v>209</v>
      </c>
      <c r="C3634" s="11">
        <v>2007</v>
      </c>
      <c r="D3634" s="12">
        <v>2</v>
      </c>
      <c r="E3634" s="13">
        <v>8</v>
      </c>
      <c r="F3634" s="14">
        <f>+(D3634/(D3634+E3634))</f>
        <v>0.2</v>
      </c>
      <c r="G3634" s="15" t="e">
        <v>#N/A</v>
      </c>
      <c r="H3634" s="15" t="e">
        <v>#N/A</v>
      </c>
      <c r="L3634" s="16">
        <v>14</v>
      </c>
      <c r="M3634" s="16">
        <v>11</v>
      </c>
      <c r="N3634" s="17">
        <f>+L3634/(L3634+M3634)</f>
        <v>0.56000000000000005</v>
      </c>
      <c r="T3634" s="19">
        <v>3</v>
      </c>
      <c r="U3634" s="19">
        <v>21</v>
      </c>
      <c r="V3634" s="20">
        <f>(+T3634/(T3634+U3634))</f>
        <v>0.125</v>
      </c>
    </row>
    <row r="3635" spans="1:22" x14ac:dyDescent="0.35">
      <c r="A3635" s="11">
        <v>150756</v>
      </c>
      <c r="B3635" s="11" t="s">
        <v>209</v>
      </c>
      <c r="C3635" s="11">
        <v>2008</v>
      </c>
      <c r="D3635" s="12">
        <v>2</v>
      </c>
      <c r="E3635" s="13">
        <v>7</v>
      </c>
      <c r="F3635" s="14">
        <f>+(D3635/(D3635+E3635))</f>
        <v>0.22222222222222221</v>
      </c>
      <c r="G3635" s="15" t="e">
        <v>#N/A</v>
      </c>
      <c r="H3635" s="15" t="e">
        <v>#N/A</v>
      </c>
      <c r="L3635" s="16">
        <v>13</v>
      </c>
      <c r="M3635" s="16">
        <v>13</v>
      </c>
      <c r="N3635" s="17">
        <f>+L3635/(L3635+M3635)</f>
        <v>0.5</v>
      </c>
      <c r="T3635" s="19">
        <v>15</v>
      </c>
      <c r="U3635" s="19">
        <v>11</v>
      </c>
      <c r="V3635" s="20">
        <f>(+T3635/(T3635+U3635))</f>
        <v>0.57692307692307687</v>
      </c>
    </row>
    <row r="3636" spans="1:22" x14ac:dyDescent="0.35">
      <c r="A3636" s="11">
        <v>150756</v>
      </c>
      <c r="B3636" s="11" t="s">
        <v>209</v>
      </c>
      <c r="C3636" s="11">
        <v>2009</v>
      </c>
      <c r="D3636" s="12">
        <v>3</v>
      </c>
      <c r="E3636" s="13">
        <v>7</v>
      </c>
      <c r="F3636" s="14">
        <f>+(D3636/(D3636+E3636))</f>
        <v>0.3</v>
      </c>
      <c r="G3636" s="15" t="e">
        <v>#N/A</v>
      </c>
      <c r="H3636" s="15" t="e">
        <v>#N/A</v>
      </c>
      <c r="L3636" s="16">
        <v>9</v>
      </c>
      <c r="M3636" s="16">
        <v>16</v>
      </c>
      <c r="N3636" s="17">
        <f>+L3636/(L3636+M3636)</f>
        <v>0.36</v>
      </c>
      <c r="T3636" s="19">
        <v>18</v>
      </c>
      <c r="U3636" s="19">
        <v>9</v>
      </c>
      <c r="V3636" s="20">
        <f>(+T3636/(T3636+U3636))</f>
        <v>0.66666666666666663</v>
      </c>
    </row>
    <row r="3637" spans="1:22" x14ac:dyDescent="0.35">
      <c r="A3637" s="11">
        <v>150756</v>
      </c>
      <c r="B3637" s="11" t="s">
        <v>209</v>
      </c>
      <c r="C3637" s="11">
        <v>2010</v>
      </c>
      <c r="D3637" s="12">
        <v>7</v>
      </c>
      <c r="E3637" s="13">
        <v>3</v>
      </c>
      <c r="F3637" s="14">
        <f>+(D3637/(D3637+E3637))</f>
        <v>0.7</v>
      </c>
      <c r="G3637" s="15" t="e">
        <v>#N/A</v>
      </c>
      <c r="H3637" s="15" t="e">
        <v>#N/A</v>
      </c>
      <c r="L3637" s="16">
        <v>15</v>
      </c>
      <c r="M3637" s="16">
        <v>10</v>
      </c>
      <c r="N3637" s="17">
        <f>+L3637/(L3637+M3637)</f>
        <v>0.6</v>
      </c>
      <c r="T3637" s="19">
        <v>20</v>
      </c>
      <c r="U3637" s="19">
        <v>7</v>
      </c>
      <c r="V3637" s="20">
        <f>(+T3637/(T3637+U3637))</f>
        <v>0.7407407407407407</v>
      </c>
    </row>
    <row r="3638" spans="1:22" x14ac:dyDescent="0.35">
      <c r="A3638" s="11">
        <v>150756</v>
      </c>
      <c r="B3638" s="11" t="s">
        <v>209</v>
      </c>
      <c r="C3638" s="11">
        <v>2011</v>
      </c>
      <c r="D3638" s="12">
        <v>5</v>
      </c>
      <c r="E3638" s="13">
        <v>5</v>
      </c>
      <c r="F3638" s="14">
        <f>+(D3638/(D3638+E3638))</f>
        <v>0.5</v>
      </c>
      <c r="G3638" s="15" t="e">
        <v>#N/A</v>
      </c>
      <c r="H3638" s="15" t="e">
        <v>#N/A</v>
      </c>
      <c r="L3638" s="16">
        <v>19</v>
      </c>
      <c r="M3638" s="16">
        <v>8</v>
      </c>
      <c r="N3638" s="17">
        <f>+L3638/(L3638+M3638)</f>
        <v>0.70370370370370372</v>
      </c>
      <c r="T3638" s="19">
        <v>9</v>
      </c>
      <c r="U3638" s="19">
        <v>2</v>
      </c>
      <c r="V3638" s="20">
        <f>(+T3638/(T3638+U3638))</f>
        <v>0.81818181818181823</v>
      </c>
    </row>
    <row r="3639" spans="1:22" x14ac:dyDescent="0.35">
      <c r="A3639" s="11">
        <v>150756</v>
      </c>
      <c r="B3639" s="11" t="s">
        <v>209</v>
      </c>
      <c r="C3639" s="11">
        <v>2012</v>
      </c>
      <c r="D3639" s="12">
        <v>6</v>
      </c>
      <c r="E3639" s="13">
        <v>4</v>
      </c>
      <c r="F3639" s="14">
        <f>+(D3639/(D3639+E3639))</f>
        <v>0.6</v>
      </c>
      <c r="G3639" s="15" t="e">
        <v>#N/A</v>
      </c>
      <c r="H3639" s="15" t="e">
        <v>#N/A</v>
      </c>
      <c r="L3639" s="16">
        <v>16</v>
      </c>
      <c r="M3639" s="16">
        <v>9</v>
      </c>
      <c r="N3639" s="17">
        <f>+L3639/(L3639+M3639)</f>
        <v>0.64</v>
      </c>
      <c r="T3639" s="19">
        <v>21</v>
      </c>
      <c r="U3639" s="19">
        <v>5</v>
      </c>
      <c r="V3639" s="20">
        <f>(+T3639/(T3639+U3639))</f>
        <v>0.80769230769230771</v>
      </c>
    </row>
    <row r="3640" spans="1:22" x14ac:dyDescent="0.35">
      <c r="A3640" s="11">
        <v>150756</v>
      </c>
      <c r="B3640" s="11" t="s">
        <v>209</v>
      </c>
      <c r="C3640" s="11">
        <v>2013</v>
      </c>
      <c r="D3640" s="12">
        <v>5</v>
      </c>
      <c r="E3640" s="13">
        <v>5</v>
      </c>
      <c r="F3640" s="14">
        <f>+(D3640/(D3640+E3640))</f>
        <v>0.5</v>
      </c>
      <c r="G3640" s="15" t="e">
        <v>#N/A</v>
      </c>
      <c r="H3640" s="15" t="e">
        <v>#N/A</v>
      </c>
      <c r="L3640" s="16">
        <v>18</v>
      </c>
      <c r="M3640" s="16">
        <v>8</v>
      </c>
      <c r="N3640" s="17">
        <f>+L3640/(L3640+M3640)</f>
        <v>0.69230769230769229</v>
      </c>
      <c r="T3640" s="19">
        <v>21</v>
      </c>
      <c r="U3640" s="19">
        <v>8</v>
      </c>
      <c r="V3640" s="20">
        <f>(+T3640/(T3640+U3640))</f>
        <v>0.72413793103448276</v>
      </c>
    </row>
    <row r="3641" spans="1:22" x14ac:dyDescent="0.35">
      <c r="A3641" s="11">
        <v>150756</v>
      </c>
      <c r="B3641" s="11" t="s">
        <v>209</v>
      </c>
      <c r="C3641" s="11">
        <v>2014</v>
      </c>
      <c r="D3641" s="12">
        <v>2</v>
      </c>
      <c r="E3641" s="13">
        <v>8</v>
      </c>
      <c r="F3641" s="14">
        <f>+(D3641/(D3641+E3641))</f>
        <v>0.2</v>
      </c>
      <c r="G3641" s="15" t="e">
        <v>#N/A</v>
      </c>
      <c r="H3641" s="15" t="e">
        <v>#N/A</v>
      </c>
      <c r="L3641" s="16">
        <v>19</v>
      </c>
      <c r="M3641" s="16">
        <v>8</v>
      </c>
      <c r="N3641" s="17">
        <f>+L3641/(L3641+M3641)</f>
        <v>0.70370370370370372</v>
      </c>
      <c r="T3641" s="19">
        <v>17</v>
      </c>
      <c r="U3641" s="19">
        <v>10</v>
      </c>
      <c r="V3641" s="20">
        <f>(+T3641/(T3641+U3641))</f>
        <v>0.62962962962962965</v>
      </c>
    </row>
    <row r="3642" spans="1:22" x14ac:dyDescent="0.35">
      <c r="A3642" s="11">
        <v>150756</v>
      </c>
      <c r="B3642" s="11" t="s">
        <v>209</v>
      </c>
      <c r="C3642" s="11">
        <v>2015</v>
      </c>
      <c r="D3642" s="12">
        <v>4</v>
      </c>
      <c r="E3642" s="13">
        <v>6</v>
      </c>
      <c r="F3642" s="14">
        <f>+(D3642/(D3642+E3642))</f>
        <v>0.4</v>
      </c>
      <c r="G3642" s="15" t="e">
        <v>#N/A</v>
      </c>
      <c r="H3642" s="15" t="e">
        <v>#N/A</v>
      </c>
      <c r="L3642" s="16">
        <v>14</v>
      </c>
      <c r="M3642" s="16">
        <v>13</v>
      </c>
      <c r="N3642" s="17">
        <f>+L3642/(L3642+M3642)</f>
        <v>0.51851851851851849</v>
      </c>
      <c r="T3642" s="19">
        <v>19</v>
      </c>
      <c r="U3642" s="19">
        <v>9</v>
      </c>
      <c r="V3642" s="20">
        <f>(+T3642/(T3642+U3642))</f>
        <v>0.6785714285714286</v>
      </c>
    </row>
    <row r="3643" spans="1:22" x14ac:dyDescent="0.35">
      <c r="A3643" s="11">
        <v>150756</v>
      </c>
      <c r="B3643" s="11" t="s">
        <v>209</v>
      </c>
      <c r="C3643" s="11">
        <v>2016</v>
      </c>
      <c r="D3643" s="12">
        <v>4</v>
      </c>
      <c r="E3643" s="13">
        <v>6</v>
      </c>
      <c r="F3643" s="14">
        <f>+(D3643/(D3643+E3643))</f>
        <v>0.4</v>
      </c>
      <c r="G3643" s="15" t="e">
        <v>#N/A</v>
      </c>
      <c r="H3643" s="15" t="e">
        <v>#N/A</v>
      </c>
      <c r="L3643" s="16">
        <v>14</v>
      </c>
      <c r="M3643" s="16">
        <v>12</v>
      </c>
      <c r="N3643" s="17">
        <f>+L3643/(L3643+M3643)</f>
        <v>0.53846153846153844</v>
      </c>
      <c r="T3643" s="19">
        <v>9</v>
      </c>
      <c r="U3643" s="19">
        <v>17</v>
      </c>
      <c r="V3643" s="20">
        <f>(+T3643/(T3643+U3643))</f>
        <v>0.34615384615384615</v>
      </c>
    </row>
    <row r="3644" spans="1:22" x14ac:dyDescent="0.35">
      <c r="A3644" s="11">
        <v>150756</v>
      </c>
      <c r="B3644" s="11" t="s">
        <v>209</v>
      </c>
      <c r="C3644" s="11">
        <v>2017</v>
      </c>
      <c r="D3644" s="12">
        <v>4</v>
      </c>
      <c r="E3644" s="13">
        <v>6</v>
      </c>
      <c r="F3644" s="14">
        <f>+(D3644/(D3644+E3644))</f>
        <v>0.4</v>
      </c>
      <c r="G3644" s="15" t="e">
        <v>#N/A</v>
      </c>
      <c r="H3644" s="15" t="e">
        <v>#N/A</v>
      </c>
      <c r="L3644" s="16">
        <v>26</v>
      </c>
      <c r="M3644" s="16">
        <v>4</v>
      </c>
      <c r="N3644" s="17">
        <f>+L3644/(L3644+M3644)</f>
        <v>0.8666666666666667</v>
      </c>
      <c r="O3644" s="18">
        <v>11200</v>
      </c>
      <c r="P3644" s="18">
        <v>800</v>
      </c>
      <c r="T3644" s="19">
        <v>13</v>
      </c>
      <c r="U3644" s="19">
        <v>13</v>
      </c>
      <c r="V3644" s="20">
        <f>(+T3644/(T3644+U3644))</f>
        <v>0.5</v>
      </c>
    </row>
    <row r="3645" spans="1:22" x14ac:dyDescent="0.35">
      <c r="A3645" s="11">
        <v>150756</v>
      </c>
      <c r="B3645" s="11" t="s">
        <v>209</v>
      </c>
      <c r="C3645" s="11">
        <v>2018</v>
      </c>
      <c r="D3645" s="12">
        <v>7</v>
      </c>
      <c r="E3645" s="13">
        <v>4</v>
      </c>
      <c r="F3645" s="14">
        <f>+(D3645/(D3645+E3645))</f>
        <v>0.63636363636363635</v>
      </c>
      <c r="G3645" s="15" t="e">
        <v>#N/A</v>
      </c>
      <c r="H3645" s="15" t="e">
        <v>#N/A</v>
      </c>
      <c r="L3645" s="16">
        <v>22</v>
      </c>
      <c r="M3645" s="16">
        <v>7</v>
      </c>
      <c r="N3645" s="17">
        <f>+L3645/(L3645+M3645)</f>
        <v>0.75862068965517238</v>
      </c>
      <c r="O3645" s="18">
        <v>8535</v>
      </c>
      <c r="P3645" s="18">
        <v>775</v>
      </c>
      <c r="T3645" s="19">
        <v>18</v>
      </c>
      <c r="U3645" s="19">
        <v>9</v>
      </c>
      <c r="V3645" s="20">
        <f>(+T3645/(T3645+U3645))</f>
        <v>0.66666666666666663</v>
      </c>
    </row>
    <row r="3646" spans="1:22" x14ac:dyDescent="0.35">
      <c r="A3646" s="11">
        <v>150756</v>
      </c>
      <c r="B3646" s="11" t="s">
        <v>209</v>
      </c>
      <c r="C3646" s="11">
        <v>2019</v>
      </c>
      <c r="D3646" s="12">
        <v>9</v>
      </c>
      <c r="E3646" s="13">
        <v>2</v>
      </c>
      <c r="F3646" s="14">
        <f>+(D3646/(D3646+E3646))</f>
        <v>0.81818181818181823</v>
      </c>
      <c r="G3646" s="15">
        <v>10381</v>
      </c>
      <c r="H3646" s="15">
        <v>1730</v>
      </c>
      <c r="L3646" s="16">
        <v>21</v>
      </c>
      <c r="M3646" s="16">
        <v>7</v>
      </c>
      <c r="N3646" s="17">
        <f>+L3646/(L3646+M3646)</f>
        <v>0.75</v>
      </c>
      <c r="T3646" s="19">
        <v>19</v>
      </c>
      <c r="U3646" s="19">
        <v>8</v>
      </c>
      <c r="V3646" s="20">
        <f>(+T3646/(T3646+U3646))</f>
        <v>0.70370370370370372</v>
      </c>
    </row>
    <row r="3647" spans="1:22" x14ac:dyDescent="0.35">
      <c r="A3647" s="11">
        <v>150756</v>
      </c>
      <c r="B3647" s="11" t="s">
        <v>209</v>
      </c>
      <c r="C3647" s="11">
        <v>2020</v>
      </c>
      <c r="D3647" s="12">
        <v>4</v>
      </c>
      <c r="E3647" s="13">
        <v>0</v>
      </c>
      <c r="F3647" s="14">
        <f>+(D3647/(D3647+E3647))</f>
        <v>1</v>
      </c>
      <c r="G3647" s="15" t="e">
        <v>#N/A</v>
      </c>
      <c r="H3647" s="15" t="e">
        <v>#N/A</v>
      </c>
      <c r="L3647" s="16">
        <v>17</v>
      </c>
      <c r="M3647" s="16">
        <v>9</v>
      </c>
      <c r="N3647" s="17">
        <f>+L3647/(L3647+M3647)</f>
        <v>0.65384615384615385</v>
      </c>
      <c r="T3647" s="19">
        <v>19</v>
      </c>
      <c r="U3647" s="19">
        <v>7</v>
      </c>
      <c r="V3647" s="20">
        <f>(+T3647/(T3647+U3647))</f>
        <v>0.73076923076923073</v>
      </c>
    </row>
    <row r="3648" spans="1:22" x14ac:dyDescent="0.35">
      <c r="A3648" s="11">
        <v>150756</v>
      </c>
      <c r="B3648" s="11" t="s">
        <v>209</v>
      </c>
      <c r="C3648" s="11">
        <v>2021</v>
      </c>
      <c r="D3648" s="12">
        <v>5</v>
      </c>
      <c r="E3648" s="13">
        <v>5</v>
      </c>
      <c r="F3648" s="14">
        <f>+(D3648/(D3648+E3648))</f>
        <v>0.5</v>
      </c>
      <c r="G3648" s="15" t="e">
        <v>#N/A</v>
      </c>
      <c r="H3648" s="15" t="e">
        <v>#N/A</v>
      </c>
      <c r="L3648" s="16">
        <v>8</v>
      </c>
      <c r="M3648" s="16">
        <v>5</v>
      </c>
      <c r="N3648" s="17">
        <f>+L3648/(L3648+M3648)</f>
        <v>0.61538461538461542</v>
      </c>
      <c r="T3648" s="19">
        <v>9</v>
      </c>
      <c r="U3648" s="19">
        <v>4</v>
      </c>
      <c r="V3648" s="20">
        <f>(+T3648/(T3648+U3648))</f>
        <v>0.69230769230769229</v>
      </c>
    </row>
    <row r="3649" spans="1:22" x14ac:dyDescent="0.35">
      <c r="A3649" s="11">
        <v>150756</v>
      </c>
      <c r="B3649" s="11" t="s">
        <v>209</v>
      </c>
      <c r="C3649" s="11">
        <v>2022</v>
      </c>
      <c r="D3649" s="12">
        <v>5</v>
      </c>
      <c r="E3649" s="13">
        <v>6</v>
      </c>
      <c r="F3649" s="14">
        <f>+(D3649/(D3649+E3649))</f>
        <v>0.45454545454545453</v>
      </c>
      <c r="G3649" s="15" t="e">
        <v>#N/A</v>
      </c>
      <c r="H3649" s="15" t="e">
        <v>#N/A</v>
      </c>
      <c r="L3649" s="16">
        <v>21</v>
      </c>
      <c r="M3649" s="16">
        <v>5</v>
      </c>
      <c r="N3649" s="17">
        <f>+L3649/(L3649+M3649)</f>
        <v>0.80769230769230771</v>
      </c>
      <c r="O3649" s="18">
        <v>3773</v>
      </c>
      <c r="P3649" s="18">
        <v>252</v>
      </c>
      <c r="S3649" s="70" t="e">
        <f>+Q3649/R3649</f>
        <v>#DIV/0!</v>
      </c>
      <c r="T3649" s="19">
        <v>13</v>
      </c>
      <c r="U3649" s="19">
        <v>10</v>
      </c>
      <c r="V3649" s="20">
        <f>(+T3649/(T3649+U3649))</f>
        <v>0.56521739130434778</v>
      </c>
    </row>
    <row r="3650" spans="1:22" x14ac:dyDescent="0.35">
      <c r="A3650" s="11">
        <v>150941</v>
      </c>
      <c r="B3650" s="11" t="s">
        <v>210</v>
      </c>
      <c r="C3650" s="11">
        <v>2004</v>
      </c>
      <c r="G3650" s="15" t="e">
        <v>#N/A</v>
      </c>
      <c r="H3650" s="15" t="e">
        <v>#N/A</v>
      </c>
      <c r="N3650" s="17" t="e">
        <f>+L3650/(L3650+M3650)</f>
        <v>#DIV/0!</v>
      </c>
      <c r="V3650" s="20" t="e">
        <f>(+T3650/(T3650+U3650))</f>
        <v>#DIV/0!</v>
      </c>
    </row>
    <row r="3651" spans="1:22" x14ac:dyDescent="0.35">
      <c r="A3651" s="11">
        <v>150941</v>
      </c>
      <c r="B3651" s="11" t="s">
        <v>210</v>
      </c>
      <c r="C3651" s="11">
        <v>2005</v>
      </c>
      <c r="G3651" s="15" t="e">
        <v>#N/A</v>
      </c>
      <c r="H3651" s="15" t="e">
        <v>#N/A</v>
      </c>
      <c r="N3651" s="17" t="e">
        <f>+L3651/(L3651+M3651)</f>
        <v>#DIV/0!</v>
      </c>
      <c r="V3651" s="20" t="e">
        <f>(+T3651/(T3651+U3651))</f>
        <v>#DIV/0!</v>
      </c>
    </row>
    <row r="3652" spans="1:22" x14ac:dyDescent="0.35">
      <c r="A3652" s="11">
        <v>150941</v>
      </c>
      <c r="B3652" s="11" t="s">
        <v>210</v>
      </c>
      <c r="C3652" s="11">
        <v>2006</v>
      </c>
      <c r="G3652" s="15" t="e">
        <v>#N/A</v>
      </c>
      <c r="H3652" s="15" t="e">
        <v>#N/A</v>
      </c>
      <c r="N3652" s="17" t="e">
        <f>+L3652/(L3652+M3652)</f>
        <v>#DIV/0!</v>
      </c>
      <c r="V3652" s="20" t="e">
        <f>(+T3652/(T3652+U3652))</f>
        <v>#DIV/0!</v>
      </c>
    </row>
    <row r="3653" spans="1:22" x14ac:dyDescent="0.35">
      <c r="A3653" s="11">
        <v>150941</v>
      </c>
      <c r="B3653" s="11" t="s">
        <v>210</v>
      </c>
      <c r="C3653" s="11">
        <v>2007</v>
      </c>
      <c r="G3653" s="15" t="e">
        <v>#N/A</v>
      </c>
      <c r="H3653" s="15" t="e">
        <v>#N/A</v>
      </c>
      <c r="N3653" s="17" t="e">
        <f>+L3653/(L3653+M3653)</f>
        <v>#DIV/0!</v>
      </c>
      <c r="V3653" s="20" t="e">
        <f>(+T3653/(T3653+U3653))</f>
        <v>#DIV/0!</v>
      </c>
    </row>
    <row r="3654" spans="1:22" x14ac:dyDescent="0.35">
      <c r="A3654" s="11">
        <v>150941</v>
      </c>
      <c r="B3654" s="11" t="s">
        <v>210</v>
      </c>
      <c r="C3654" s="11">
        <v>2008</v>
      </c>
      <c r="G3654" s="15" t="e">
        <v>#N/A</v>
      </c>
      <c r="H3654" s="15" t="e">
        <v>#N/A</v>
      </c>
      <c r="N3654" s="17" t="e">
        <f>+L3654/(L3654+M3654)</f>
        <v>#DIV/0!</v>
      </c>
      <c r="V3654" s="20" t="e">
        <f>(+T3654/(T3654+U3654))</f>
        <v>#DIV/0!</v>
      </c>
    </row>
    <row r="3655" spans="1:22" x14ac:dyDescent="0.35">
      <c r="A3655" s="11">
        <v>150941</v>
      </c>
      <c r="B3655" s="11" t="s">
        <v>210</v>
      </c>
      <c r="C3655" s="11">
        <v>2009</v>
      </c>
      <c r="G3655" s="15" t="e">
        <v>#N/A</v>
      </c>
      <c r="H3655" s="15" t="e">
        <v>#N/A</v>
      </c>
      <c r="N3655" s="17" t="e">
        <f>+L3655/(L3655+M3655)</f>
        <v>#DIV/0!</v>
      </c>
      <c r="V3655" s="20" t="e">
        <f>(+T3655/(T3655+U3655))</f>
        <v>#DIV/0!</v>
      </c>
    </row>
    <row r="3656" spans="1:22" x14ac:dyDescent="0.35">
      <c r="A3656" s="11">
        <v>150941</v>
      </c>
      <c r="B3656" s="11" t="s">
        <v>210</v>
      </c>
      <c r="C3656" s="11">
        <v>2010</v>
      </c>
      <c r="G3656" s="15" t="e">
        <v>#N/A</v>
      </c>
      <c r="H3656" s="15" t="e">
        <v>#N/A</v>
      </c>
      <c r="N3656" s="17" t="e">
        <f>+L3656/(L3656+M3656)</f>
        <v>#DIV/0!</v>
      </c>
      <c r="V3656" s="20" t="e">
        <f>(+T3656/(T3656+U3656))</f>
        <v>#DIV/0!</v>
      </c>
    </row>
    <row r="3657" spans="1:22" x14ac:dyDescent="0.35">
      <c r="A3657" s="11">
        <v>150941</v>
      </c>
      <c r="B3657" s="11" t="s">
        <v>210</v>
      </c>
      <c r="C3657" s="11">
        <v>2011</v>
      </c>
      <c r="G3657" s="15" t="e">
        <v>#N/A</v>
      </c>
      <c r="H3657" s="15" t="e">
        <v>#N/A</v>
      </c>
      <c r="N3657" s="17" t="e">
        <f>+L3657/(L3657+M3657)</f>
        <v>#DIV/0!</v>
      </c>
      <c r="V3657" s="20" t="e">
        <f>(+T3657/(T3657+U3657))</f>
        <v>#DIV/0!</v>
      </c>
    </row>
    <row r="3658" spans="1:22" x14ac:dyDescent="0.35">
      <c r="A3658" s="11">
        <v>150941</v>
      </c>
      <c r="B3658" s="11" t="s">
        <v>210</v>
      </c>
      <c r="C3658" s="11">
        <v>2012</v>
      </c>
      <c r="G3658" s="15" t="e">
        <v>#N/A</v>
      </c>
      <c r="H3658" s="15" t="e">
        <v>#N/A</v>
      </c>
      <c r="L3658" s="16">
        <v>17</v>
      </c>
      <c r="M3658" s="16">
        <v>14</v>
      </c>
      <c r="N3658" s="17">
        <f>+L3658/(L3658+M3658)</f>
        <v>0.54838709677419351</v>
      </c>
      <c r="T3658" s="19">
        <v>20</v>
      </c>
      <c r="U3658" s="19">
        <v>11</v>
      </c>
      <c r="V3658" s="20">
        <f>(+T3658/(T3658+U3658))</f>
        <v>0.64516129032258063</v>
      </c>
    </row>
    <row r="3659" spans="1:22" x14ac:dyDescent="0.35">
      <c r="A3659" s="11">
        <v>150941</v>
      </c>
      <c r="B3659" s="11" t="s">
        <v>210</v>
      </c>
      <c r="C3659" s="11">
        <v>2013</v>
      </c>
      <c r="G3659" s="15" t="e">
        <v>#N/A</v>
      </c>
      <c r="H3659" s="15" t="e">
        <v>#N/A</v>
      </c>
      <c r="L3659" s="16">
        <v>16</v>
      </c>
      <c r="M3659" s="16">
        <v>15</v>
      </c>
      <c r="N3659" s="17">
        <f>+L3659/(L3659+M3659)</f>
        <v>0.5161290322580645</v>
      </c>
      <c r="T3659" s="19">
        <v>18</v>
      </c>
      <c r="U3659" s="19">
        <v>13</v>
      </c>
      <c r="V3659" s="20">
        <f>(+T3659/(T3659+U3659))</f>
        <v>0.58064516129032262</v>
      </c>
    </row>
    <row r="3660" spans="1:22" x14ac:dyDescent="0.35">
      <c r="A3660" s="11">
        <v>150941</v>
      </c>
      <c r="B3660" s="11" t="s">
        <v>210</v>
      </c>
      <c r="C3660" s="11">
        <v>2014</v>
      </c>
      <c r="G3660" s="15" t="e">
        <v>#N/A</v>
      </c>
      <c r="H3660" s="15" t="e">
        <v>#N/A</v>
      </c>
      <c r="L3660" s="16">
        <v>24</v>
      </c>
      <c r="M3660" s="16">
        <v>8</v>
      </c>
      <c r="N3660" s="17">
        <f>+L3660/(L3660+M3660)</f>
        <v>0.75</v>
      </c>
      <c r="T3660" s="19">
        <v>24</v>
      </c>
      <c r="U3660" s="19">
        <v>9</v>
      </c>
      <c r="V3660" s="20">
        <f>(+T3660/(T3660+U3660))</f>
        <v>0.72727272727272729</v>
      </c>
    </row>
    <row r="3661" spans="1:22" x14ac:dyDescent="0.35">
      <c r="A3661" s="11">
        <v>150941</v>
      </c>
      <c r="B3661" s="11" t="s">
        <v>210</v>
      </c>
      <c r="C3661" s="11">
        <v>2015</v>
      </c>
      <c r="G3661" s="15" t="e">
        <v>#N/A</v>
      </c>
      <c r="H3661" s="15" t="e">
        <v>#N/A</v>
      </c>
      <c r="L3661" s="16">
        <v>14</v>
      </c>
      <c r="M3661" s="16">
        <v>17</v>
      </c>
      <c r="N3661" s="17">
        <f>+L3661/(L3661+M3661)</f>
        <v>0.45161290322580644</v>
      </c>
      <c r="T3661" s="19">
        <v>22</v>
      </c>
      <c r="U3661" s="19">
        <v>10</v>
      </c>
      <c r="V3661" s="20">
        <f>(+T3661/(T3661+U3661))</f>
        <v>0.6875</v>
      </c>
    </row>
    <row r="3662" spans="1:22" x14ac:dyDescent="0.35">
      <c r="A3662" s="11">
        <v>150941</v>
      </c>
      <c r="B3662" s="11" t="s">
        <v>210</v>
      </c>
      <c r="C3662" s="11">
        <v>2016</v>
      </c>
      <c r="G3662" s="15" t="e">
        <v>#N/A</v>
      </c>
      <c r="H3662" s="15" t="e">
        <v>#N/A</v>
      </c>
      <c r="L3662" s="16">
        <v>13</v>
      </c>
      <c r="M3662" s="16">
        <v>18</v>
      </c>
      <c r="N3662" s="17">
        <f>+L3662/(L3662+M3662)</f>
        <v>0.41935483870967744</v>
      </c>
      <c r="T3662" s="19">
        <v>17</v>
      </c>
      <c r="U3662" s="19">
        <v>14</v>
      </c>
      <c r="V3662" s="20">
        <f>(+T3662/(T3662+U3662))</f>
        <v>0.54838709677419351</v>
      </c>
    </row>
    <row r="3663" spans="1:22" x14ac:dyDescent="0.35">
      <c r="A3663" s="11">
        <v>150941</v>
      </c>
      <c r="B3663" s="11" t="s">
        <v>210</v>
      </c>
      <c r="C3663" s="11">
        <v>2017</v>
      </c>
      <c r="G3663" s="15" t="e">
        <v>#N/A</v>
      </c>
      <c r="H3663" s="15" t="e">
        <v>#N/A</v>
      </c>
      <c r="L3663" s="16">
        <v>16</v>
      </c>
      <c r="M3663" s="16">
        <v>15</v>
      </c>
      <c r="N3663" s="17">
        <f>+L3663/(L3663+M3663)</f>
        <v>0.5161290322580645</v>
      </c>
      <c r="T3663" s="19">
        <v>15</v>
      </c>
      <c r="U3663" s="19">
        <v>16</v>
      </c>
      <c r="V3663" s="20">
        <f>(+T3663/(T3663+U3663))</f>
        <v>0.4838709677419355</v>
      </c>
    </row>
    <row r="3664" spans="1:22" x14ac:dyDescent="0.35">
      <c r="A3664" s="11">
        <v>150941</v>
      </c>
      <c r="B3664" s="11" t="s">
        <v>210</v>
      </c>
      <c r="C3664" s="11">
        <v>2018</v>
      </c>
      <c r="G3664" s="15" t="e">
        <v>#N/A</v>
      </c>
      <c r="H3664" s="15" t="e">
        <v>#N/A</v>
      </c>
      <c r="L3664" s="16">
        <v>14</v>
      </c>
      <c r="M3664" s="16">
        <v>18</v>
      </c>
      <c r="N3664" s="17">
        <f>+L3664/(L3664+M3664)</f>
        <v>0.4375</v>
      </c>
      <c r="T3664" s="19">
        <v>16</v>
      </c>
      <c r="U3664" s="19">
        <v>14</v>
      </c>
      <c r="V3664" s="20">
        <f>(+T3664/(T3664+U3664))</f>
        <v>0.53333333333333333</v>
      </c>
    </row>
    <row r="3665" spans="1:22" x14ac:dyDescent="0.35">
      <c r="A3665" s="11">
        <v>150941</v>
      </c>
      <c r="B3665" s="11" t="s">
        <v>210</v>
      </c>
      <c r="C3665" s="11">
        <v>2019</v>
      </c>
      <c r="G3665" s="15" t="e">
        <v>#N/A</v>
      </c>
      <c r="H3665" s="15" t="e">
        <v>#N/A</v>
      </c>
      <c r="L3665" s="16">
        <v>16</v>
      </c>
      <c r="M3665" s="16">
        <v>15</v>
      </c>
      <c r="N3665" s="17">
        <f>+L3665/(L3665+M3665)</f>
        <v>0.5161290322580645</v>
      </c>
      <c r="T3665" s="19">
        <v>18</v>
      </c>
      <c r="U3665" s="19">
        <v>12</v>
      </c>
      <c r="V3665" s="20">
        <f>(+T3665/(T3665+U3665))</f>
        <v>0.6</v>
      </c>
    </row>
    <row r="3666" spans="1:22" x14ac:dyDescent="0.35">
      <c r="A3666" s="11">
        <v>150941</v>
      </c>
      <c r="B3666" s="11" t="s">
        <v>210</v>
      </c>
      <c r="C3666" s="11">
        <v>2020</v>
      </c>
      <c r="G3666" s="15" t="e">
        <v>#N/A</v>
      </c>
      <c r="H3666" s="15" t="e">
        <v>#N/A</v>
      </c>
      <c r="L3666" s="16">
        <v>14</v>
      </c>
      <c r="M3666" s="16">
        <v>16</v>
      </c>
      <c r="N3666" s="17">
        <f>+L3666/(L3666+M3666)</f>
        <v>0.46666666666666667</v>
      </c>
      <c r="T3666" s="19">
        <v>21</v>
      </c>
      <c r="U3666" s="19">
        <v>11</v>
      </c>
      <c r="V3666" s="20">
        <f>(+T3666/(T3666+U3666))</f>
        <v>0.65625</v>
      </c>
    </row>
    <row r="3667" spans="1:22" x14ac:dyDescent="0.35">
      <c r="A3667" s="11">
        <v>150941</v>
      </c>
      <c r="B3667" s="11" t="s">
        <v>210</v>
      </c>
      <c r="C3667" s="11">
        <v>2021</v>
      </c>
      <c r="G3667" s="15" t="e">
        <v>#N/A</v>
      </c>
      <c r="H3667" s="15" t="e">
        <v>#N/A</v>
      </c>
      <c r="L3667" s="16">
        <v>16</v>
      </c>
      <c r="M3667" s="16">
        <v>11</v>
      </c>
      <c r="N3667" s="17">
        <f>+L3667/(L3667+M3667)</f>
        <v>0.59259259259259256</v>
      </c>
      <c r="T3667" s="19">
        <v>13</v>
      </c>
      <c r="U3667" s="19">
        <v>9</v>
      </c>
      <c r="V3667" s="20">
        <f>(+T3667/(T3667+U3667))</f>
        <v>0.59090909090909094</v>
      </c>
    </row>
    <row r="3668" spans="1:22" x14ac:dyDescent="0.35">
      <c r="A3668" s="11">
        <v>150941</v>
      </c>
      <c r="B3668" s="11" t="s">
        <v>210</v>
      </c>
      <c r="C3668" s="11">
        <v>2022</v>
      </c>
      <c r="G3668" s="15" t="e">
        <v>#N/A</v>
      </c>
      <c r="H3668" s="15" t="e">
        <v>#N/A</v>
      </c>
      <c r="L3668" s="16">
        <v>23</v>
      </c>
      <c r="M3668" s="16">
        <v>11</v>
      </c>
      <c r="N3668" s="17">
        <f>+L3668/(L3668+M3668)</f>
        <v>0.67647058823529416</v>
      </c>
      <c r="S3668" s="70" t="e">
        <f>+Q3668/R3668</f>
        <v>#DIV/0!</v>
      </c>
      <c r="T3668" s="19">
        <v>5</v>
      </c>
      <c r="U3668" s="19">
        <v>21</v>
      </c>
      <c r="V3668" s="20">
        <f>(+T3668/(T3668+U3668))</f>
        <v>0.19230769230769232</v>
      </c>
    </row>
    <row r="3669" spans="1:22" x14ac:dyDescent="0.35">
      <c r="A3669" s="11">
        <v>151102</v>
      </c>
      <c r="B3669" s="11" t="s">
        <v>211</v>
      </c>
      <c r="C3669" s="11">
        <v>2004</v>
      </c>
      <c r="G3669" s="15" t="e">
        <v>#N/A</v>
      </c>
      <c r="H3669" s="15" t="e">
        <v>#N/A</v>
      </c>
      <c r="L3669" s="16">
        <v>3</v>
      </c>
      <c r="M3669" s="16">
        <v>25</v>
      </c>
      <c r="N3669" s="17">
        <f>+L3669/(L3669+M3669)</f>
        <v>0.10714285714285714</v>
      </c>
      <c r="T3669" s="19">
        <v>8</v>
      </c>
      <c r="U3669" s="19">
        <v>20</v>
      </c>
      <c r="V3669" s="20">
        <f>(+T3669/(T3669+U3669))</f>
        <v>0.2857142857142857</v>
      </c>
    </row>
    <row r="3670" spans="1:22" x14ac:dyDescent="0.35">
      <c r="A3670" s="11">
        <v>151102</v>
      </c>
      <c r="B3670" s="11" t="s">
        <v>211</v>
      </c>
      <c r="C3670" s="11">
        <v>2005</v>
      </c>
      <c r="G3670" s="15" t="e">
        <v>#N/A</v>
      </c>
      <c r="H3670" s="15" t="e">
        <v>#N/A</v>
      </c>
      <c r="L3670" s="16">
        <v>7</v>
      </c>
      <c r="M3670" s="16">
        <v>22</v>
      </c>
      <c r="N3670" s="17">
        <f>+L3670/(L3670+M3670)</f>
        <v>0.2413793103448276</v>
      </c>
      <c r="T3670" s="19">
        <v>12</v>
      </c>
      <c r="U3670" s="19">
        <v>17</v>
      </c>
      <c r="V3670" s="20">
        <f>(+T3670/(T3670+U3670))</f>
        <v>0.41379310344827586</v>
      </c>
    </row>
    <row r="3671" spans="1:22" x14ac:dyDescent="0.35">
      <c r="A3671" s="11">
        <v>151102</v>
      </c>
      <c r="B3671" s="11" t="s">
        <v>211</v>
      </c>
      <c r="C3671" s="11">
        <v>2006</v>
      </c>
      <c r="G3671" s="15" t="e">
        <v>#N/A</v>
      </c>
      <c r="H3671" s="15" t="e">
        <v>#N/A</v>
      </c>
      <c r="L3671" s="16">
        <v>10</v>
      </c>
      <c r="M3671" s="16">
        <v>18</v>
      </c>
      <c r="N3671" s="17">
        <f>+L3671/(L3671+M3671)</f>
        <v>0.35714285714285715</v>
      </c>
      <c r="T3671" s="19">
        <v>7</v>
      </c>
      <c r="U3671" s="19">
        <v>21</v>
      </c>
      <c r="V3671" s="20">
        <f>(+T3671/(T3671+U3671))</f>
        <v>0.25</v>
      </c>
    </row>
    <row r="3672" spans="1:22" x14ac:dyDescent="0.35">
      <c r="A3672" s="11">
        <v>151102</v>
      </c>
      <c r="B3672" s="11" t="s">
        <v>211</v>
      </c>
      <c r="C3672" s="11">
        <v>2007</v>
      </c>
      <c r="G3672" s="15" t="e">
        <v>#N/A</v>
      </c>
      <c r="H3672" s="15" t="e">
        <v>#N/A</v>
      </c>
      <c r="L3672" s="16">
        <v>12</v>
      </c>
      <c r="M3672" s="16">
        <v>17</v>
      </c>
      <c r="N3672" s="17">
        <f>+L3672/(L3672+M3672)</f>
        <v>0.41379310344827586</v>
      </c>
      <c r="T3672" s="19">
        <v>12</v>
      </c>
      <c r="U3672" s="19">
        <v>17</v>
      </c>
      <c r="V3672" s="20">
        <f>(+T3672/(T3672+U3672))</f>
        <v>0.41379310344827586</v>
      </c>
    </row>
    <row r="3673" spans="1:22" x14ac:dyDescent="0.35">
      <c r="A3673" s="11">
        <v>151102</v>
      </c>
      <c r="B3673" s="11" t="s">
        <v>211</v>
      </c>
      <c r="C3673" s="11">
        <v>2008</v>
      </c>
      <c r="G3673" s="15" t="e">
        <v>#N/A</v>
      </c>
      <c r="H3673" s="15" t="e">
        <v>#N/A</v>
      </c>
      <c r="L3673" s="16">
        <v>13</v>
      </c>
      <c r="M3673" s="16">
        <v>18</v>
      </c>
      <c r="N3673" s="17">
        <f>+L3673/(L3673+M3673)</f>
        <v>0.41935483870967744</v>
      </c>
      <c r="T3673" s="19">
        <v>12</v>
      </c>
      <c r="U3673" s="19">
        <v>18</v>
      </c>
      <c r="V3673" s="20">
        <f>(+T3673/(T3673+U3673))</f>
        <v>0.4</v>
      </c>
    </row>
    <row r="3674" spans="1:22" x14ac:dyDescent="0.35">
      <c r="A3674" s="11">
        <v>151102</v>
      </c>
      <c r="B3674" s="11" t="s">
        <v>211</v>
      </c>
      <c r="C3674" s="11">
        <v>2009</v>
      </c>
      <c r="G3674" s="15" t="e">
        <v>#N/A</v>
      </c>
      <c r="H3674" s="15" t="e">
        <v>#N/A</v>
      </c>
      <c r="L3674" s="16">
        <v>13</v>
      </c>
      <c r="M3674" s="16">
        <v>17</v>
      </c>
      <c r="N3674" s="17">
        <f>+L3674/(L3674+M3674)</f>
        <v>0.43333333333333335</v>
      </c>
      <c r="T3674" s="19">
        <v>9</v>
      </c>
      <c r="U3674" s="19">
        <v>21</v>
      </c>
      <c r="V3674" s="20">
        <f>(+T3674/(T3674+U3674))</f>
        <v>0.3</v>
      </c>
    </row>
    <row r="3675" spans="1:22" x14ac:dyDescent="0.35">
      <c r="A3675" s="11">
        <v>151102</v>
      </c>
      <c r="B3675" s="11" t="s">
        <v>211</v>
      </c>
      <c r="C3675" s="11">
        <v>2010</v>
      </c>
      <c r="G3675" s="15" t="e">
        <v>#N/A</v>
      </c>
      <c r="H3675" s="15" t="e">
        <v>#N/A</v>
      </c>
      <c r="L3675" s="16">
        <v>16</v>
      </c>
      <c r="M3675" s="16">
        <v>15</v>
      </c>
      <c r="N3675" s="17">
        <f>+L3675/(L3675+M3675)</f>
        <v>0.5161290322580645</v>
      </c>
      <c r="T3675" s="19">
        <v>13</v>
      </c>
      <c r="U3675" s="19">
        <v>17</v>
      </c>
      <c r="V3675" s="20">
        <f>(+T3675/(T3675+U3675))</f>
        <v>0.43333333333333335</v>
      </c>
    </row>
    <row r="3676" spans="1:22" x14ac:dyDescent="0.35">
      <c r="A3676" s="11">
        <v>151102</v>
      </c>
      <c r="B3676" s="11" t="s">
        <v>211</v>
      </c>
      <c r="C3676" s="11">
        <v>2011</v>
      </c>
      <c r="G3676" s="15" t="e">
        <v>#N/A</v>
      </c>
      <c r="H3676" s="15" t="e">
        <v>#N/A</v>
      </c>
      <c r="L3676" s="16">
        <v>18</v>
      </c>
      <c r="M3676" s="16">
        <v>12</v>
      </c>
      <c r="N3676" s="17">
        <f>+L3676/(L3676+M3676)</f>
        <v>0.6</v>
      </c>
      <c r="T3676" s="19">
        <v>20</v>
      </c>
      <c r="U3676" s="19">
        <v>11</v>
      </c>
      <c r="V3676" s="20">
        <f>(+T3676/(T3676+U3676))</f>
        <v>0.64516129032258063</v>
      </c>
    </row>
    <row r="3677" spans="1:22" x14ac:dyDescent="0.35">
      <c r="A3677" s="11">
        <v>151102</v>
      </c>
      <c r="B3677" s="11" t="s">
        <v>211</v>
      </c>
      <c r="C3677" s="11">
        <v>2012</v>
      </c>
      <c r="G3677" s="15" t="e">
        <v>#N/A</v>
      </c>
      <c r="H3677" s="15" t="e">
        <v>#N/A</v>
      </c>
      <c r="L3677" s="16">
        <v>11</v>
      </c>
      <c r="M3677" s="16">
        <v>19</v>
      </c>
      <c r="N3677" s="17">
        <f>+L3677/(L3677+M3677)</f>
        <v>0.36666666666666664</v>
      </c>
      <c r="T3677" s="19">
        <v>9</v>
      </c>
      <c r="U3677" s="19">
        <v>21</v>
      </c>
      <c r="V3677" s="20">
        <f>(+T3677/(T3677+U3677))</f>
        <v>0.3</v>
      </c>
    </row>
    <row r="3678" spans="1:22" x14ac:dyDescent="0.35">
      <c r="A3678" s="11">
        <v>151102</v>
      </c>
      <c r="B3678" s="11" t="s">
        <v>211</v>
      </c>
      <c r="C3678" s="11">
        <v>2013</v>
      </c>
      <c r="G3678" s="15" t="e">
        <v>#N/A</v>
      </c>
      <c r="H3678" s="15" t="e">
        <v>#N/A</v>
      </c>
      <c r="L3678" s="16">
        <v>116</v>
      </c>
      <c r="M3678" s="16">
        <v>17</v>
      </c>
      <c r="N3678" s="17">
        <f>+L3678/(L3678+M3678)</f>
        <v>0.8721804511278195</v>
      </c>
      <c r="T3678" s="19">
        <v>13</v>
      </c>
      <c r="U3678" s="19">
        <v>17</v>
      </c>
      <c r="V3678" s="20">
        <f>(+T3678/(T3678+U3678))</f>
        <v>0.43333333333333335</v>
      </c>
    </row>
    <row r="3679" spans="1:22" x14ac:dyDescent="0.35">
      <c r="A3679" s="11">
        <v>151102</v>
      </c>
      <c r="B3679" s="11" t="s">
        <v>211</v>
      </c>
      <c r="C3679" s="11">
        <v>2014</v>
      </c>
      <c r="G3679" s="15" t="e">
        <v>#N/A</v>
      </c>
      <c r="H3679" s="15" t="e">
        <v>#N/A</v>
      </c>
      <c r="L3679" s="16">
        <v>25</v>
      </c>
      <c r="M3679" s="16">
        <v>11</v>
      </c>
      <c r="N3679" s="17">
        <f>+L3679/(L3679+M3679)</f>
        <v>0.69444444444444442</v>
      </c>
      <c r="T3679" s="19">
        <v>15</v>
      </c>
      <c r="U3679" s="19">
        <v>15</v>
      </c>
      <c r="V3679" s="20">
        <f>(+T3679/(T3679+U3679))</f>
        <v>0.5</v>
      </c>
    </row>
    <row r="3680" spans="1:22" x14ac:dyDescent="0.35">
      <c r="A3680" s="11">
        <v>151102</v>
      </c>
      <c r="B3680" s="11" t="s">
        <v>211</v>
      </c>
      <c r="C3680" s="11">
        <v>2015</v>
      </c>
      <c r="G3680" s="15" t="e">
        <v>#N/A</v>
      </c>
      <c r="H3680" s="15" t="e">
        <v>#N/A</v>
      </c>
      <c r="L3680" s="16">
        <v>16</v>
      </c>
      <c r="M3680" s="16">
        <v>15</v>
      </c>
      <c r="N3680" s="17">
        <f>+L3680/(L3680+M3680)</f>
        <v>0.5161290322580645</v>
      </c>
      <c r="T3680" s="19">
        <v>9</v>
      </c>
      <c r="U3680" s="19">
        <v>21</v>
      </c>
      <c r="V3680" s="20">
        <f>(+T3680/(T3680+U3680))</f>
        <v>0.3</v>
      </c>
    </row>
    <row r="3681" spans="1:22" x14ac:dyDescent="0.35">
      <c r="A3681" s="11">
        <v>151102</v>
      </c>
      <c r="B3681" s="11" t="s">
        <v>211</v>
      </c>
      <c r="C3681" s="11">
        <v>2016</v>
      </c>
      <c r="G3681" s="15" t="e">
        <v>#N/A</v>
      </c>
      <c r="H3681" s="15" t="e">
        <v>#N/A</v>
      </c>
      <c r="L3681" s="16">
        <v>24</v>
      </c>
      <c r="M3681" s="16">
        <v>10</v>
      </c>
      <c r="N3681" s="17">
        <f>+L3681/(L3681+M3681)</f>
        <v>0.70588235294117652</v>
      </c>
      <c r="T3681" s="19">
        <v>7</v>
      </c>
      <c r="U3681" s="19">
        <v>23</v>
      </c>
      <c r="V3681" s="20">
        <f>(+T3681/(T3681+U3681))</f>
        <v>0.23333333333333334</v>
      </c>
    </row>
    <row r="3682" spans="1:22" x14ac:dyDescent="0.35">
      <c r="A3682" s="11">
        <v>151102</v>
      </c>
      <c r="B3682" s="11" t="s">
        <v>211</v>
      </c>
      <c r="C3682" s="11">
        <v>2017</v>
      </c>
      <c r="G3682" s="15" t="e">
        <v>#N/A</v>
      </c>
      <c r="H3682" s="15" t="e">
        <v>#N/A</v>
      </c>
      <c r="L3682" s="16">
        <v>20</v>
      </c>
      <c r="M3682" s="16">
        <v>13</v>
      </c>
      <c r="N3682" s="17">
        <f>+L3682/(L3682+M3682)</f>
        <v>0.60606060606060608</v>
      </c>
      <c r="O3682" s="18">
        <v>33337</v>
      </c>
      <c r="P3682" s="18">
        <v>1961</v>
      </c>
      <c r="T3682" s="19">
        <v>5</v>
      </c>
      <c r="U3682" s="19">
        <v>24</v>
      </c>
      <c r="V3682" s="20">
        <f>(+T3682/(T3682+U3682))</f>
        <v>0.17241379310344829</v>
      </c>
    </row>
    <row r="3683" spans="1:22" x14ac:dyDescent="0.35">
      <c r="A3683" s="11">
        <v>151102</v>
      </c>
      <c r="B3683" s="11" t="s">
        <v>211</v>
      </c>
      <c r="C3683" s="11">
        <v>2018</v>
      </c>
      <c r="G3683" s="15" t="e">
        <v>#N/A</v>
      </c>
      <c r="H3683" s="15" t="e">
        <v>#N/A</v>
      </c>
      <c r="L3683" s="16">
        <v>18</v>
      </c>
      <c r="M3683" s="16">
        <v>15</v>
      </c>
      <c r="N3683" s="17">
        <f>+L3683/(L3683+M3683)</f>
        <v>0.54545454545454541</v>
      </c>
      <c r="O3683" s="18">
        <v>22458</v>
      </c>
      <c r="P3683" s="18">
        <v>1403</v>
      </c>
      <c r="T3683" s="19">
        <v>4</v>
      </c>
      <c r="U3683" s="19">
        <v>24</v>
      </c>
      <c r="V3683" s="20">
        <f>(+T3683/(T3683+U3683))</f>
        <v>0.14285714285714285</v>
      </c>
    </row>
    <row r="3684" spans="1:22" x14ac:dyDescent="0.35">
      <c r="A3684" s="11">
        <v>151102</v>
      </c>
      <c r="B3684" s="11" t="s">
        <v>211</v>
      </c>
      <c r="C3684" s="11">
        <v>2019</v>
      </c>
      <c r="G3684" s="15" t="e">
        <v>#N/A</v>
      </c>
      <c r="H3684" s="15" t="e">
        <v>#N/A</v>
      </c>
      <c r="L3684" s="16">
        <v>18</v>
      </c>
      <c r="M3684" s="16">
        <v>15</v>
      </c>
      <c r="N3684" s="17">
        <f>+L3684/(L3684+M3684)</f>
        <v>0.54545454545454541</v>
      </c>
      <c r="T3684" s="19">
        <v>7</v>
      </c>
      <c r="U3684" s="19">
        <v>22</v>
      </c>
      <c r="V3684" s="20">
        <f>(+T3684/(T3684+U3684))</f>
        <v>0.2413793103448276</v>
      </c>
    </row>
    <row r="3685" spans="1:22" x14ac:dyDescent="0.35">
      <c r="A3685" s="11">
        <v>151102</v>
      </c>
      <c r="B3685" s="11" t="s">
        <v>211</v>
      </c>
      <c r="C3685" s="11">
        <v>2020</v>
      </c>
      <c r="G3685" s="15" t="e">
        <v>#N/A</v>
      </c>
      <c r="H3685" s="15" t="e">
        <v>#N/A</v>
      </c>
      <c r="L3685" s="16">
        <v>14</v>
      </c>
      <c r="M3685" s="16">
        <v>19</v>
      </c>
      <c r="N3685" s="17">
        <f>+L3685/(L3685+M3685)</f>
        <v>0.42424242424242425</v>
      </c>
      <c r="T3685" s="19">
        <v>5</v>
      </c>
      <c r="U3685" s="19">
        <v>24</v>
      </c>
      <c r="V3685" s="20">
        <f>(+T3685/(T3685+U3685))</f>
        <v>0.17241379310344829</v>
      </c>
    </row>
    <row r="3686" spans="1:22" x14ac:dyDescent="0.35">
      <c r="A3686" s="11">
        <v>151102</v>
      </c>
      <c r="B3686" s="11" t="s">
        <v>211</v>
      </c>
      <c r="C3686" s="11">
        <v>2021</v>
      </c>
      <c r="G3686" s="15" t="e">
        <v>#N/A</v>
      </c>
      <c r="H3686" s="15" t="e">
        <v>#N/A</v>
      </c>
      <c r="L3686" s="16">
        <v>8</v>
      </c>
      <c r="M3686" s="16">
        <v>15</v>
      </c>
      <c r="N3686" s="17">
        <f>+L3686/(L3686+M3686)</f>
        <v>0.34782608695652173</v>
      </c>
      <c r="T3686" s="19">
        <v>1</v>
      </c>
      <c r="U3686" s="19">
        <v>22</v>
      </c>
      <c r="V3686" s="20">
        <f>(+T3686/(T3686+U3686))</f>
        <v>4.3478260869565216E-2</v>
      </c>
    </row>
    <row r="3687" spans="1:22" x14ac:dyDescent="0.35">
      <c r="A3687" s="11">
        <v>151102</v>
      </c>
      <c r="B3687" s="11" t="s">
        <v>211</v>
      </c>
      <c r="C3687" s="11">
        <v>2022</v>
      </c>
      <c r="G3687" s="15" t="e">
        <v>#N/A</v>
      </c>
      <c r="H3687" s="15" t="e">
        <v>#N/A</v>
      </c>
      <c r="L3687" s="16">
        <v>21</v>
      </c>
      <c r="M3687" s="16">
        <v>21</v>
      </c>
      <c r="N3687" s="17">
        <f>+L3687/(L3687+M3687)</f>
        <v>0.5</v>
      </c>
      <c r="O3687" s="18">
        <v>21151</v>
      </c>
      <c r="P3687" s="18">
        <v>1322</v>
      </c>
      <c r="S3687" s="70" t="e">
        <f>+Q3687/R3687</f>
        <v>#DIV/0!</v>
      </c>
      <c r="T3687" s="19">
        <v>7</v>
      </c>
      <c r="U3687" s="19">
        <v>21</v>
      </c>
      <c r="V3687" s="20">
        <f>(+T3687/(T3687+U3687))</f>
        <v>0.25</v>
      </c>
    </row>
    <row r="3688" spans="1:22" x14ac:dyDescent="0.35">
      <c r="A3688" s="11">
        <v>151111</v>
      </c>
      <c r="B3688" s="11" t="s">
        <v>212</v>
      </c>
      <c r="C3688" s="11">
        <v>2004</v>
      </c>
      <c r="G3688" s="15" t="e">
        <v>#N/A</v>
      </c>
      <c r="H3688" s="15" t="e">
        <v>#N/A</v>
      </c>
      <c r="L3688" s="16">
        <v>21</v>
      </c>
      <c r="M3688" s="16">
        <v>11</v>
      </c>
      <c r="N3688" s="17">
        <f>+L3688/(L3688+M3688)</f>
        <v>0.65625</v>
      </c>
      <c r="O3688" s="18">
        <v>21433</v>
      </c>
      <c r="P3688" s="18">
        <v>1649</v>
      </c>
      <c r="V3688" s="20" t="e">
        <f>(+T3688/(T3688+U3688))</f>
        <v>#DIV/0!</v>
      </c>
    </row>
    <row r="3689" spans="1:22" x14ac:dyDescent="0.35">
      <c r="A3689" s="11">
        <v>151111</v>
      </c>
      <c r="B3689" s="11" t="s">
        <v>212</v>
      </c>
      <c r="C3689" s="11">
        <v>2005</v>
      </c>
      <c r="G3689" s="15" t="e">
        <v>#N/A</v>
      </c>
      <c r="H3689" s="15" t="e">
        <v>#N/A</v>
      </c>
      <c r="L3689" s="16">
        <v>16</v>
      </c>
      <c r="M3689" s="16">
        <v>13</v>
      </c>
      <c r="N3689" s="17">
        <f>+L3689/(L3689+M3689)</f>
        <v>0.55172413793103448</v>
      </c>
      <c r="T3689" s="19">
        <v>7</v>
      </c>
      <c r="U3689" s="19">
        <v>21</v>
      </c>
      <c r="V3689" s="20">
        <f>(+T3689/(T3689+U3689))</f>
        <v>0.25</v>
      </c>
    </row>
    <row r="3690" spans="1:22" x14ac:dyDescent="0.35">
      <c r="A3690" s="11">
        <v>151111</v>
      </c>
      <c r="B3690" s="11" t="s">
        <v>212</v>
      </c>
      <c r="C3690" s="11">
        <v>2006</v>
      </c>
      <c r="G3690" s="15" t="e">
        <v>#N/A</v>
      </c>
      <c r="H3690" s="15" t="e">
        <v>#N/A</v>
      </c>
      <c r="L3690" s="16">
        <v>19</v>
      </c>
      <c r="M3690" s="16">
        <v>10</v>
      </c>
      <c r="N3690" s="17">
        <f>+L3690/(L3690+M3690)</f>
        <v>0.65517241379310343</v>
      </c>
      <c r="T3690" s="19">
        <v>7</v>
      </c>
      <c r="U3690" s="19">
        <v>21</v>
      </c>
      <c r="V3690" s="20">
        <f>(+T3690/(T3690+U3690))</f>
        <v>0.25</v>
      </c>
    </row>
    <row r="3691" spans="1:22" x14ac:dyDescent="0.35">
      <c r="A3691" s="11">
        <v>151111</v>
      </c>
      <c r="B3691" s="11" t="s">
        <v>212</v>
      </c>
      <c r="C3691" s="11">
        <v>2007</v>
      </c>
      <c r="D3691" s="48"/>
      <c r="G3691" s="15" t="e">
        <v>#N/A</v>
      </c>
      <c r="H3691" s="15" t="e">
        <v>#N/A</v>
      </c>
      <c r="L3691" s="16">
        <v>15</v>
      </c>
      <c r="M3691" s="16">
        <v>15</v>
      </c>
      <c r="N3691" s="17">
        <f>+L3691/(L3691+M3691)</f>
        <v>0.5</v>
      </c>
      <c r="T3691" s="19">
        <v>17</v>
      </c>
      <c r="U3691" s="19">
        <v>11</v>
      </c>
      <c r="V3691" s="20">
        <f>(+T3691/(T3691+U3691))</f>
        <v>0.6071428571428571</v>
      </c>
    </row>
    <row r="3692" spans="1:22" x14ac:dyDescent="0.35">
      <c r="A3692" s="11">
        <v>151111</v>
      </c>
      <c r="B3692" s="11" t="s">
        <v>212</v>
      </c>
      <c r="C3692" s="11">
        <v>2008</v>
      </c>
      <c r="G3692" s="15" t="e">
        <v>#N/A</v>
      </c>
      <c r="H3692" s="15" t="e">
        <v>#N/A</v>
      </c>
      <c r="L3692" s="16">
        <v>26</v>
      </c>
      <c r="M3692" s="16">
        <v>7</v>
      </c>
      <c r="N3692" s="17">
        <f>+L3692/(L3692+M3692)</f>
        <v>0.78787878787878785</v>
      </c>
      <c r="T3692" s="19">
        <v>0</v>
      </c>
      <c r="U3692" s="19">
        <v>16</v>
      </c>
      <c r="V3692" s="20">
        <f>(+T3692/(T3692+U3692))</f>
        <v>0</v>
      </c>
    </row>
    <row r="3693" spans="1:22" x14ac:dyDescent="0.35">
      <c r="A3693" s="11">
        <v>151111</v>
      </c>
      <c r="B3693" s="11" t="s">
        <v>212</v>
      </c>
      <c r="C3693" s="11">
        <v>2009</v>
      </c>
      <c r="G3693" s="15" t="e">
        <v>#N/A</v>
      </c>
      <c r="H3693" s="15" t="e">
        <v>#N/A</v>
      </c>
      <c r="L3693" s="16">
        <v>16</v>
      </c>
      <c r="M3693" s="16">
        <v>14</v>
      </c>
      <c r="N3693" s="17">
        <f>+L3693/(L3693+M3693)</f>
        <v>0.53333333333333333</v>
      </c>
      <c r="T3693" s="19">
        <v>17</v>
      </c>
      <c r="U3693" s="19">
        <v>16</v>
      </c>
      <c r="V3693" s="20">
        <f>(+T3693/(T3693+U3693))</f>
        <v>0.51515151515151514</v>
      </c>
    </row>
    <row r="3694" spans="1:22" x14ac:dyDescent="0.35">
      <c r="A3694" s="11">
        <v>151111</v>
      </c>
      <c r="B3694" s="11" t="s">
        <v>212</v>
      </c>
      <c r="C3694" s="11">
        <v>2010</v>
      </c>
      <c r="G3694" s="15" t="e">
        <v>#N/A</v>
      </c>
      <c r="H3694" s="15" t="e">
        <v>#N/A</v>
      </c>
      <c r="L3694" s="16">
        <v>25</v>
      </c>
      <c r="M3694" s="16">
        <v>11</v>
      </c>
      <c r="N3694" s="17">
        <f>+L3694/(L3694+M3694)</f>
        <v>0.69444444444444442</v>
      </c>
      <c r="T3694" s="19">
        <v>3</v>
      </c>
      <c r="U3694" s="19">
        <v>26</v>
      </c>
      <c r="V3694" s="20">
        <f>(+T3694/(T3694+U3694))</f>
        <v>0.10344827586206896</v>
      </c>
    </row>
    <row r="3695" spans="1:22" x14ac:dyDescent="0.35">
      <c r="A3695" s="11">
        <v>151111</v>
      </c>
      <c r="B3695" s="11" t="s">
        <v>212</v>
      </c>
      <c r="C3695" s="11">
        <v>2011</v>
      </c>
      <c r="G3695" s="15" t="e">
        <v>#N/A</v>
      </c>
      <c r="H3695" s="15" t="e">
        <v>#N/A</v>
      </c>
      <c r="L3695" s="16">
        <v>19</v>
      </c>
      <c r="M3695" s="16">
        <v>14</v>
      </c>
      <c r="N3695" s="17">
        <f>+L3695/(L3695+M3695)</f>
        <v>0.5757575757575758</v>
      </c>
      <c r="T3695" s="19">
        <v>4</v>
      </c>
      <c r="U3695" s="19">
        <v>24</v>
      </c>
      <c r="V3695" s="20">
        <f>(+T3695/(T3695+U3695))</f>
        <v>0.14285714285714285</v>
      </c>
    </row>
    <row r="3696" spans="1:22" x14ac:dyDescent="0.35">
      <c r="A3696" s="11">
        <v>151111</v>
      </c>
      <c r="B3696" s="11" t="s">
        <v>212</v>
      </c>
      <c r="C3696" s="11">
        <v>2012</v>
      </c>
      <c r="G3696" s="15" t="e">
        <v>#N/A</v>
      </c>
      <c r="H3696" s="15" t="e">
        <v>#N/A</v>
      </c>
      <c r="L3696" s="16">
        <v>14</v>
      </c>
      <c r="M3696" s="16">
        <v>18</v>
      </c>
      <c r="N3696" s="17">
        <f>+L3696/(L3696+M3696)</f>
        <v>0.4375</v>
      </c>
      <c r="T3696" s="19">
        <v>13</v>
      </c>
      <c r="U3696" s="19">
        <v>19</v>
      </c>
      <c r="V3696" s="20">
        <f>(+T3696/(T3696+U3696))</f>
        <v>0.40625</v>
      </c>
    </row>
    <row r="3697" spans="1:22" x14ac:dyDescent="0.35">
      <c r="A3697" s="11">
        <v>151111</v>
      </c>
      <c r="B3697" s="11" t="s">
        <v>212</v>
      </c>
      <c r="C3697" s="11">
        <v>2013</v>
      </c>
      <c r="G3697" s="15" t="e">
        <v>#N/A</v>
      </c>
      <c r="H3697" s="15" t="e">
        <v>#N/A</v>
      </c>
      <c r="L3697" s="16">
        <v>6</v>
      </c>
      <c r="M3697" s="16">
        <v>26</v>
      </c>
      <c r="N3697" s="17">
        <f>+L3697/(L3697+M3697)</f>
        <v>0.1875</v>
      </c>
      <c r="T3697" s="19">
        <v>20</v>
      </c>
      <c r="U3697" s="19">
        <v>12</v>
      </c>
      <c r="V3697" s="20">
        <f>(+T3697/(T3697+U3697))</f>
        <v>0.625</v>
      </c>
    </row>
    <row r="3698" spans="1:22" x14ac:dyDescent="0.35">
      <c r="A3698" s="11">
        <v>151111</v>
      </c>
      <c r="B3698" s="11" t="s">
        <v>212</v>
      </c>
      <c r="C3698" s="11">
        <v>2014</v>
      </c>
      <c r="G3698" s="15" t="e">
        <v>#N/A</v>
      </c>
      <c r="H3698" s="15" t="e">
        <v>#N/A</v>
      </c>
      <c r="L3698" s="16">
        <v>6</v>
      </c>
      <c r="M3698" s="16">
        <v>26</v>
      </c>
      <c r="N3698" s="17">
        <f>+L3698/(L3698+M3698)</f>
        <v>0.1875</v>
      </c>
      <c r="T3698" s="19">
        <v>23</v>
      </c>
      <c r="U3698" s="19">
        <v>10</v>
      </c>
      <c r="V3698" s="20">
        <f>(+T3698/(T3698+U3698))</f>
        <v>0.69696969696969702</v>
      </c>
    </row>
    <row r="3699" spans="1:22" x14ac:dyDescent="0.35">
      <c r="A3699" s="11">
        <v>151111</v>
      </c>
      <c r="B3699" s="11" t="s">
        <v>212</v>
      </c>
      <c r="C3699" s="11">
        <v>2015</v>
      </c>
      <c r="G3699" s="15" t="e">
        <v>#N/A</v>
      </c>
      <c r="H3699" s="15" t="e">
        <v>#N/A</v>
      </c>
      <c r="L3699" s="16">
        <v>10</v>
      </c>
      <c r="M3699" s="16">
        <v>21</v>
      </c>
      <c r="N3699" s="17">
        <f>+L3699/(L3699+M3699)</f>
        <v>0.32258064516129031</v>
      </c>
      <c r="T3699" s="19">
        <v>15</v>
      </c>
      <c r="U3699" s="19">
        <v>16</v>
      </c>
      <c r="V3699" s="20">
        <f>(+T3699/(T3699+U3699))</f>
        <v>0.4838709677419355</v>
      </c>
    </row>
    <row r="3700" spans="1:22" x14ac:dyDescent="0.35">
      <c r="A3700" s="11">
        <v>151111</v>
      </c>
      <c r="B3700" s="11" t="s">
        <v>212</v>
      </c>
      <c r="C3700" s="11">
        <v>2016</v>
      </c>
      <c r="G3700" s="15" t="e">
        <v>#N/A</v>
      </c>
      <c r="H3700" s="15" t="e">
        <v>#N/A</v>
      </c>
      <c r="L3700" s="16">
        <v>13</v>
      </c>
      <c r="M3700" s="16">
        <v>19</v>
      </c>
      <c r="N3700" s="17">
        <f>+L3700/(L3700+M3700)</f>
        <v>0.40625</v>
      </c>
      <c r="T3700" s="19">
        <v>21</v>
      </c>
      <c r="U3700" s="19">
        <v>11</v>
      </c>
      <c r="V3700" s="20">
        <f>(+T3700/(T3700+U3700))</f>
        <v>0.65625</v>
      </c>
    </row>
    <row r="3701" spans="1:22" x14ac:dyDescent="0.35">
      <c r="A3701" s="11">
        <v>151111</v>
      </c>
      <c r="B3701" s="11" t="s">
        <v>212</v>
      </c>
      <c r="C3701" s="11">
        <v>2017</v>
      </c>
      <c r="G3701" s="15" t="e">
        <v>#N/A</v>
      </c>
      <c r="H3701" s="15" t="e">
        <v>#N/A</v>
      </c>
      <c r="L3701" s="16">
        <v>14</v>
      </c>
      <c r="M3701" s="16">
        <v>18</v>
      </c>
      <c r="N3701" s="17">
        <f>+L3701/(L3701+M3701)</f>
        <v>0.4375</v>
      </c>
      <c r="O3701" s="18">
        <v>12651</v>
      </c>
      <c r="P3701" s="18">
        <v>1054</v>
      </c>
      <c r="T3701" s="19">
        <v>24</v>
      </c>
      <c r="U3701" s="19">
        <v>9</v>
      </c>
      <c r="V3701" s="20">
        <f>(+T3701/(T3701+U3701))</f>
        <v>0.72727272727272729</v>
      </c>
    </row>
    <row r="3702" spans="1:22" x14ac:dyDescent="0.35">
      <c r="A3702" s="11">
        <v>151111</v>
      </c>
      <c r="B3702" s="11" t="s">
        <v>212</v>
      </c>
      <c r="C3702" s="11">
        <v>2018</v>
      </c>
      <c r="G3702" s="15" t="e">
        <v>#N/A</v>
      </c>
      <c r="H3702" s="15" t="e">
        <v>#N/A</v>
      </c>
      <c r="L3702" s="16">
        <v>11</v>
      </c>
      <c r="M3702" s="16">
        <v>19</v>
      </c>
      <c r="N3702" s="17">
        <f>+L3702/(L3702+M3702)</f>
        <v>0.36666666666666664</v>
      </c>
      <c r="O3702" s="18">
        <v>13737</v>
      </c>
      <c r="P3702" s="18">
        <v>1056</v>
      </c>
      <c r="T3702" s="19">
        <v>22</v>
      </c>
      <c r="U3702" s="19">
        <v>10</v>
      </c>
      <c r="V3702" s="20">
        <f>(+T3702/(T3702+U3702))</f>
        <v>0.6875</v>
      </c>
    </row>
    <row r="3703" spans="1:22" x14ac:dyDescent="0.35">
      <c r="A3703" s="11">
        <v>151111</v>
      </c>
      <c r="B3703" s="11" t="s">
        <v>212</v>
      </c>
      <c r="C3703" s="11">
        <v>2019</v>
      </c>
      <c r="G3703" s="15" t="e">
        <v>#N/A</v>
      </c>
      <c r="H3703" s="15" t="e">
        <v>#N/A</v>
      </c>
      <c r="L3703" s="16">
        <v>16</v>
      </c>
      <c r="M3703" s="16">
        <v>17</v>
      </c>
      <c r="N3703" s="17">
        <f>+L3703/(L3703+M3703)</f>
        <v>0.48484848484848486</v>
      </c>
      <c r="O3703" s="18">
        <v>20181</v>
      </c>
      <c r="P3703" s="18">
        <v>1345</v>
      </c>
      <c r="T3703" s="19">
        <v>20</v>
      </c>
      <c r="U3703" s="19">
        <v>12</v>
      </c>
      <c r="V3703" s="20">
        <f>(+T3703/(T3703+U3703))</f>
        <v>0.625</v>
      </c>
    </row>
    <row r="3704" spans="1:22" x14ac:dyDescent="0.35">
      <c r="A3704" s="11">
        <v>151111</v>
      </c>
      <c r="B3704" s="11" t="s">
        <v>212</v>
      </c>
      <c r="C3704" s="11">
        <v>2020</v>
      </c>
      <c r="G3704" s="15" t="e">
        <v>#N/A</v>
      </c>
      <c r="H3704" s="15" t="e">
        <v>#N/A</v>
      </c>
      <c r="L3704" s="16">
        <v>7</v>
      </c>
      <c r="M3704" s="16">
        <v>25</v>
      </c>
      <c r="N3704" s="17">
        <f>+L3704/(L3704+M3704)</f>
        <v>0.21875</v>
      </c>
      <c r="T3704" s="19">
        <v>23</v>
      </c>
      <c r="U3704" s="19">
        <v>8</v>
      </c>
      <c r="V3704" s="20">
        <f>(+T3704/(T3704+U3704))</f>
        <v>0.74193548387096775</v>
      </c>
    </row>
    <row r="3705" spans="1:22" x14ac:dyDescent="0.35">
      <c r="A3705" s="11">
        <v>151111</v>
      </c>
      <c r="B3705" s="11" t="s">
        <v>212</v>
      </c>
      <c r="C3705" s="11">
        <v>2021</v>
      </c>
      <c r="G3705" s="15" t="e">
        <v>#N/A</v>
      </c>
      <c r="H3705" s="15" t="e">
        <v>#N/A</v>
      </c>
      <c r="L3705" s="16">
        <v>8</v>
      </c>
      <c r="M3705" s="16">
        <v>10</v>
      </c>
      <c r="N3705" s="17">
        <f>+L3705/(L3705+M3705)</f>
        <v>0.44444444444444442</v>
      </c>
      <c r="T3705" s="19">
        <v>15</v>
      </c>
      <c r="U3705" s="19">
        <v>5</v>
      </c>
      <c r="V3705" s="20">
        <f>(+T3705/(T3705+U3705))</f>
        <v>0.75</v>
      </c>
    </row>
    <row r="3706" spans="1:22" x14ac:dyDescent="0.35">
      <c r="A3706" s="11">
        <v>151111</v>
      </c>
      <c r="B3706" s="11" t="s">
        <v>212</v>
      </c>
      <c r="C3706" s="11">
        <v>2022</v>
      </c>
      <c r="G3706" s="15" t="e">
        <v>#N/A</v>
      </c>
      <c r="H3706" s="15" t="e">
        <v>#N/A</v>
      </c>
      <c r="L3706" s="16">
        <v>3</v>
      </c>
      <c r="M3706" s="16">
        <v>26</v>
      </c>
      <c r="N3706" s="17">
        <f>+L3706/(L3706+M3706)</f>
        <v>0.10344827586206896</v>
      </c>
      <c r="O3706" s="18">
        <v>8696</v>
      </c>
      <c r="P3706" s="18">
        <v>669</v>
      </c>
      <c r="S3706" s="70" t="e">
        <f>+Q3706/R3706</f>
        <v>#DIV/0!</v>
      </c>
      <c r="T3706" s="19">
        <v>24</v>
      </c>
      <c r="U3706" s="19">
        <v>5</v>
      </c>
      <c r="V3706" s="20">
        <f>(+T3706/(T3706+U3706))</f>
        <v>0.82758620689655171</v>
      </c>
    </row>
    <row r="3707" spans="1:22" x14ac:dyDescent="0.35">
      <c r="A3707" s="11">
        <v>151263</v>
      </c>
      <c r="B3707" s="11" t="s">
        <v>213</v>
      </c>
      <c r="C3707" s="11">
        <v>2004</v>
      </c>
      <c r="D3707" s="12">
        <v>4</v>
      </c>
      <c r="E3707" s="13">
        <v>7</v>
      </c>
      <c r="F3707" s="14">
        <f>+(D3707/(D3707+E3707))</f>
        <v>0.36363636363636365</v>
      </c>
      <c r="G3707" s="15" t="e">
        <v>#N/A</v>
      </c>
      <c r="H3707" s="15" t="e">
        <v>#N/A</v>
      </c>
      <c r="L3707" s="16">
        <v>20</v>
      </c>
      <c r="M3707" s="16">
        <v>10</v>
      </c>
      <c r="N3707" s="17">
        <f>+L3707/(L3707+M3707)</f>
        <v>0.66666666666666663</v>
      </c>
      <c r="T3707" s="19">
        <v>23</v>
      </c>
      <c r="U3707" s="19">
        <v>9</v>
      </c>
      <c r="V3707" s="20">
        <f>(+T3707/(T3707+U3707))</f>
        <v>0.71875</v>
      </c>
    </row>
    <row r="3708" spans="1:22" x14ac:dyDescent="0.35">
      <c r="A3708" s="11">
        <v>151263</v>
      </c>
      <c r="B3708" s="11" t="s">
        <v>213</v>
      </c>
      <c r="C3708" s="11">
        <v>2005</v>
      </c>
      <c r="D3708" s="12">
        <v>4</v>
      </c>
      <c r="E3708" s="13">
        <v>7</v>
      </c>
      <c r="F3708" s="14">
        <f>+(D3708/(D3708+E3708))</f>
        <v>0.36363636363636365</v>
      </c>
      <c r="G3708" s="15" t="e">
        <v>#N/A</v>
      </c>
      <c r="H3708" s="15" t="e">
        <v>#N/A</v>
      </c>
      <c r="L3708" s="16">
        <v>19</v>
      </c>
      <c r="M3708" s="16">
        <v>10</v>
      </c>
      <c r="N3708" s="17">
        <f>+L3708/(L3708+M3708)</f>
        <v>0.65517241379310343</v>
      </c>
      <c r="T3708" s="19">
        <v>22</v>
      </c>
      <c r="U3708" s="19">
        <v>10</v>
      </c>
      <c r="V3708" s="20">
        <f>(+T3708/(T3708+U3708))</f>
        <v>0.6875</v>
      </c>
    </row>
    <row r="3709" spans="1:22" x14ac:dyDescent="0.35">
      <c r="A3709" s="11">
        <v>151263</v>
      </c>
      <c r="B3709" s="11" t="s">
        <v>213</v>
      </c>
      <c r="C3709" s="11">
        <v>2006</v>
      </c>
      <c r="D3709" s="12">
        <v>6</v>
      </c>
      <c r="E3709" s="13">
        <v>5</v>
      </c>
      <c r="F3709" s="14">
        <f>+(D3709/(D3709+E3709))</f>
        <v>0.54545454545454541</v>
      </c>
      <c r="G3709" s="15" t="e">
        <v>#N/A</v>
      </c>
      <c r="H3709" s="15" t="e">
        <v>#N/A</v>
      </c>
      <c r="L3709" s="16">
        <v>4</v>
      </c>
      <c r="M3709" s="16">
        <v>23</v>
      </c>
      <c r="N3709" s="17">
        <f>+L3709/(L3709+M3709)</f>
        <v>0.14814814814814814</v>
      </c>
      <c r="T3709" s="19">
        <v>11</v>
      </c>
      <c r="U3709" s="19">
        <v>16</v>
      </c>
      <c r="V3709" s="20">
        <f>(+T3709/(T3709+U3709))</f>
        <v>0.40740740740740738</v>
      </c>
    </row>
    <row r="3710" spans="1:22" x14ac:dyDescent="0.35">
      <c r="A3710" s="11">
        <v>151263</v>
      </c>
      <c r="B3710" s="11" t="s">
        <v>213</v>
      </c>
      <c r="C3710" s="11">
        <v>2007</v>
      </c>
      <c r="D3710" s="12">
        <v>6</v>
      </c>
      <c r="E3710" s="13">
        <v>5</v>
      </c>
      <c r="F3710" s="14">
        <f>+(D3710/(D3710+E3710))</f>
        <v>0.54545454545454541</v>
      </c>
      <c r="G3710" s="15">
        <v>63795</v>
      </c>
      <c r="H3710" s="15">
        <v>7974</v>
      </c>
      <c r="L3710" s="16">
        <v>13</v>
      </c>
      <c r="M3710" s="16">
        <v>13</v>
      </c>
      <c r="N3710" s="17">
        <f>+L3710/(L3710+M3710)</f>
        <v>0.5</v>
      </c>
      <c r="T3710" s="19">
        <v>16</v>
      </c>
      <c r="U3710" s="19">
        <v>11</v>
      </c>
      <c r="V3710" s="20">
        <f>(+T3710/(T3710+U3710))</f>
        <v>0.59259259259259256</v>
      </c>
    </row>
    <row r="3711" spans="1:22" x14ac:dyDescent="0.35">
      <c r="A3711" s="11">
        <v>151263</v>
      </c>
      <c r="B3711" s="11" t="s">
        <v>213</v>
      </c>
      <c r="C3711" s="11">
        <v>2008</v>
      </c>
      <c r="D3711" s="12">
        <v>5</v>
      </c>
      <c r="E3711" s="13">
        <v>6</v>
      </c>
      <c r="F3711" s="14">
        <f>+(D3711/(D3711+E3711))</f>
        <v>0.45454545454545453</v>
      </c>
      <c r="G3711" s="15" t="e">
        <v>#N/A</v>
      </c>
      <c r="H3711" s="15" t="e">
        <v>#N/A</v>
      </c>
      <c r="L3711" s="16">
        <v>14</v>
      </c>
      <c r="M3711" s="16">
        <v>13</v>
      </c>
      <c r="N3711" s="17">
        <f>+L3711/(L3711+M3711)</f>
        <v>0.51851851851851849</v>
      </c>
      <c r="T3711" s="19">
        <v>22</v>
      </c>
      <c r="U3711" s="19">
        <v>8</v>
      </c>
      <c r="V3711" s="20">
        <f>(+T3711/(T3711+U3711))</f>
        <v>0.73333333333333328</v>
      </c>
    </row>
    <row r="3712" spans="1:22" x14ac:dyDescent="0.35">
      <c r="A3712" s="11">
        <v>151263</v>
      </c>
      <c r="B3712" s="11" t="s">
        <v>213</v>
      </c>
      <c r="C3712" s="11">
        <v>2009</v>
      </c>
      <c r="D3712" s="12">
        <v>4</v>
      </c>
      <c r="E3712" s="13">
        <v>7</v>
      </c>
      <c r="F3712" s="14">
        <f>+(D3712/(D3712+E3712))</f>
        <v>0.36363636363636365</v>
      </c>
      <c r="G3712" s="15" t="e">
        <v>#N/A</v>
      </c>
      <c r="H3712" s="15" t="e">
        <v>#N/A</v>
      </c>
      <c r="L3712" s="16">
        <v>9</v>
      </c>
      <c r="M3712" s="16">
        <v>18</v>
      </c>
      <c r="N3712" s="17">
        <f>+L3712/(L3712+M3712)</f>
        <v>0.33333333333333331</v>
      </c>
      <c r="T3712" s="19">
        <v>24</v>
      </c>
      <c r="U3712" s="19">
        <v>10</v>
      </c>
      <c r="V3712" s="20">
        <f>(+T3712/(T3712+U3712))</f>
        <v>0.70588235294117652</v>
      </c>
    </row>
    <row r="3713" spans="1:22" x14ac:dyDescent="0.35">
      <c r="A3713" s="11">
        <v>151263</v>
      </c>
      <c r="B3713" s="11" t="s">
        <v>213</v>
      </c>
      <c r="C3713" s="11">
        <v>2010</v>
      </c>
      <c r="D3713" s="12">
        <v>6</v>
      </c>
      <c r="E3713" s="13">
        <v>5</v>
      </c>
      <c r="F3713" s="14">
        <f>+(D3713/(D3713+E3713))</f>
        <v>0.54545454545454541</v>
      </c>
      <c r="G3713" s="15" t="e">
        <v>#N/A</v>
      </c>
      <c r="H3713" s="15" t="e">
        <v>#N/A</v>
      </c>
      <c r="L3713" s="16">
        <v>12</v>
      </c>
      <c r="M3713" s="16">
        <v>16</v>
      </c>
      <c r="N3713" s="17">
        <f>+L3713/(L3713+M3713)</f>
        <v>0.42857142857142855</v>
      </c>
      <c r="T3713" s="19">
        <v>26</v>
      </c>
      <c r="U3713" s="19">
        <v>4</v>
      </c>
      <c r="V3713" s="20">
        <f>(+T3713/(T3713+U3713))</f>
        <v>0.8666666666666667</v>
      </c>
    </row>
    <row r="3714" spans="1:22" x14ac:dyDescent="0.35">
      <c r="A3714" s="11">
        <v>151263</v>
      </c>
      <c r="B3714" s="11" t="s">
        <v>213</v>
      </c>
      <c r="C3714" s="11">
        <v>2011</v>
      </c>
      <c r="D3714" s="12">
        <v>7</v>
      </c>
      <c r="E3714" s="13">
        <v>4</v>
      </c>
      <c r="F3714" s="14">
        <f>+(D3714/(D3714+E3714))</f>
        <v>0.63636363636363635</v>
      </c>
      <c r="G3714" s="15" t="e">
        <v>#N/A</v>
      </c>
      <c r="H3714" s="15" t="e">
        <v>#N/A</v>
      </c>
      <c r="L3714" s="16">
        <v>19</v>
      </c>
      <c r="M3714" s="16">
        <v>9</v>
      </c>
      <c r="N3714" s="17">
        <f>+L3714/(L3714+M3714)</f>
        <v>0.6785714285714286</v>
      </c>
      <c r="T3714" s="19">
        <v>17</v>
      </c>
      <c r="U3714" s="19">
        <v>13</v>
      </c>
      <c r="V3714" s="20">
        <f>(+T3714/(T3714+U3714))</f>
        <v>0.56666666666666665</v>
      </c>
    </row>
    <row r="3715" spans="1:22" x14ac:dyDescent="0.35">
      <c r="A3715" s="11">
        <v>151263</v>
      </c>
      <c r="B3715" s="11" t="s">
        <v>213</v>
      </c>
      <c r="C3715" s="11">
        <v>2012</v>
      </c>
      <c r="D3715" s="12">
        <v>10</v>
      </c>
      <c r="E3715" s="13">
        <v>3</v>
      </c>
      <c r="F3715" s="14">
        <f>+(D3715/(D3715+E3715))</f>
        <v>0.76923076923076927</v>
      </c>
      <c r="G3715" s="15" t="e">
        <v>#N/A</v>
      </c>
      <c r="H3715" s="15" t="e">
        <v>#N/A</v>
      </c>
      <c r="L3715" s="16">
        <v>20</v>
      </c>
      <c r="M3715" s="16">
        <v>9</v>
      </c>
      <c r="N3715" s="17">
        <f>+L3715/(L3715+M3715)</f>
        <v>0.68965517241379315</v>
      </c>
      <c r="T3715" s="19">
        <v>19</v>
      </c>
      <c r="U3715" s="19">
        <v>11</v>
      </c>
      <c r="V3715" s="20">
        <f>(+T3715/(T3715+U3715))</f>
        <v>0.6333333333333333</v>
      </c>
    </row>
    <row r="3716" spans="1:22" x14ac:dyDescent="0.35">
      <c r="A3716" s="11">
        <v>151263</v>
      </c>
      <c r="B3716" s="11" t="s">
        <v>213</v>
      </c>
      <c r="C3716" s="11">
        <v>2013</v>
      </c>
      <c r="D3716" s="12">
        <v>10</v>
      </c>
      <c r="E3716" s="13">
        <v>2</v>
      </c>
      <c r="F3716" s="14">
        <f>+(D3716/(D3716+E3716))</f>
        <v>0.83333333333333337</v>
      </c>
      <c r="G3716" s="15" t="e">
        <v>#N/A</v>
      </c>
      <c r="H3716" s="15" t="e">
        <v>#N/A</v>
      </c>
      <c r="L3716" s="16">
        <v>20</v>
      </c>
      <c r="M3716" s="16">
        <v>9</v>
      </c>
      <c r="N3716" s="17">
        <f>+L3716/(L3716+M3716)</f>
        <v>0.68965517241379315</v>
      </c>
      <c r="T3716" s="19">
        <v>19</v>
      </c>
      <c r="U3716" s="19">
        <v>10</v>
      </c>
      <c r="V3716" s="20">
        <f>(+T3716/(T3716+U3716))</f>
        <v>0.65517241379310343</v>
      </c>
    </row>
    <row r="3717" spans="1:22" x14ac:dyDescent="0.35">
      <c r="A3717" s="11">
        <v>151263</v>
      </c>
      <c r="B3717" s="11" t="s">
        <v>213</v>
      </c>
      <c r="C3717" s="11">
        <v>2014</v>
      </c>
      <c r="D3717" s="12">
        <v>9</v>
      </c>
      <c r="E3717" s="13">
        <v>2</v>
      </c>
      <c r="F3717" s="14">
        <f>+(D3717/(D3717+E3717))</f>
        <v>0.81818181818181823</v>
      </c>
      <c r="G3717" s="15" t="e">
        <v>#N/A</v>
      </c>
      <c r="H3717" s="15" t="e">
        <v>#N/A</v>
      </c>
      <c r="L3717" s="16">
        <v>24</v>
      </c>
      <c r="M3717" s="16">
        <v>5</v>
      </c>
      <c r="N3717" s="17">
        <f>+L3717/(L3717+M3717)</f>
        <v>0.82758620689655171</v>
      </c>
      <c r="T3717" s="19">
        <v>23</v>
      </c>
      <c r="U3717" s="19">
        <v>9</v>
      </c>
      <c r="V3717" s="20">
        <f>(+T3717/(T3717+U3717))</f>
        <v>0.71875</v>
      </c>
    </row>
    <row r="3718" spans="1:22" x14ac:dyDescent="0.35">
      <c r="A3718" s="11">
        <v>151263</v>
      </c>
      <c r="B3718" s="11" t="s">
        <v>213</v>
      </c>
      <c r="C3718" s="11">
        <v>2015</v>
      </c>
      <c r="D3718" s="12">
        <v>10</v>
      </c>
      <c r="E3718" s="13">
        <v>2</v>
      </c>
      <c r="F3718" s="14">
        <f>+(D3718/(D3718+E3718))</f>
        <v>0.83333333333333337</v>
      </c>
      <c r="G3718" s="15" t="e">
        <v>#N/A</v>
      </c>
      <c r="H3718" s="15" t="e">
        <v>#N/A</v>
      </c>
      <c r="L3718" s="16">
        <v>25</v>
      </c>
      <c r="M3718" s="16">
        <v>6</v>
      </c>
      <c r="N3718" s="17">
        <f>+L3718/(L3718+M3718)</f>
        <v>0.80645161290322576</v>
      </c>
      <c r="T3718" s="19">
        <v>12</v>
      </c>
      <c r="U3718" s="19">
        <v>16</v>
      </c>
      <c r="V3718" s="20">
        <f>(+T3718/(T3718+U3718))</f>
        <v>0.42857142857142855</v>
      </c>
    </row>
    <row r="3719" spans="1:22" x14ac:dyDescent="0.35">
      <c r="A3719" s="11">
        <v>151263</v>
      </c>
      <c r="B3719" s="11" t="s">
        <v>213</v>
      </c>
      <c r="C3719" s="11">
        <v>2016</v>
      </c>
      <c r="D3719" s="12">
        <v>6</v>
      </c>
      <c r="E3719" s="13">
        <v>5</v>
      </c>
      <c r="F3719" s="14">
        <f>+(D3719/(D3719+E3719))</f>
        <v>0.54545454545454541</v>
      </c>
      <c r="G3719" s="15" t="e">
        <v>#N/A</v>
      </c>
      <c r="H3719" s="15" t="e">
        <v>#N/A</v>
      </c>
      <c r="L3719" s="16">
        <v>21</v>
      </c>
      <c r="M3719" s="16">
        <v>8</v>
      </c>
      <c r="N3719" s="17">
        <f>+L3719/(L3719+M3719)</f>
        <v>0.72413793103448276</v>
      </c>
      <c r="T3719" s="19">
        <v>10</v>
      </c>
      <c r="U3719" s="19">
        <v>20</v>
      </c>
      <c r="V3719" s="20">
        <f>(+T3719/(T3719+U3719))</f>
        <v>0.33333333333333331</v>
      </c>
    </row>
    <row r="3720" spans="1:22" x14ac:dyDescent="0.35">
      <c r="A3720" s="11">
        <v>151263</v>
      </c>
      <c r="B3720" s="11" t="s">
        <v>213</v>
      </c>
      <c r="C3720" s="11">
        <v>2017</v>
      </c>
      <c r="D3720" s="12">
        <v>11</v>
      </c>
      <c r="E3720" s="13">
        <v>1</v>
      </c>
      <c r="F3720" s="14">
        <f>+(D3720/(D3720+E3720))</f>
        <v>0.91666666666666663</v>
      </c>
      <c r="G3720" s="15" t="e">
        <v>#N/A</v>
      </c>
      <c r="H3720" s="15" t="e">
        <v>#N/A</v>
      </c>
      <c r="L3720" s="16">
        <v>16</v>
      </c>
      <c r="M3720" s="16">
        <v>12</v>
      </c>
      <c r="N3720" s="17">
        <f>+L3720/(L3720+M3720)</f>
        <v>0.5714285714285714</v>
      </c>
      <c r="O3720" s="18">
        <v>7229</v>
      </c>
      <c r="P3720" s="18">
        <v>556</v>
      </c>
      <c r="T3720" s="19">
        <v>17</v>
      </c>
      <c r="U3720" s="19">
        <v>14</v>
      </c>
      <c r="V3720" s="20">
        <f>(+T3720/(T3720+U3720))</f>
        <v>0.54838709677419351</v>
      </c>
    </row>
    <row r="3721" spans="1:22" x14ac:dyDescent="0.35">
      <c r="A3721" s="11">
        <v>151263</v>
      </c>
      <c r="B3721" s="11" t="s">
        <v>213</v>
      </c>
      <c r="C3721" s="11">
        <v>2018</v>
      </c>
      <c r="D3721" s="12">
        <v>10</v>
      </c>
      <c r="E3721" s="13">
        <v>2</v>
      </c>
      <c r="F3721" s="14">
        <f>+(D3721/(D3721+E3721))</f>
        <v>0.83333333333333337</v>
      </c>
      <c r="G3721" s="15" t="e">
        <v>#N/A</v>
      </c>
      <c r="H3721" s="15" t="e">
        <v>#N/A</v>
      </c>
      <c r="L3721" s="16">
        <v>19</v>
      </c>
      <c r="M3721" s="16">
        <v>9</v>
      </c>
      <c r="N3721" s="17">
        <f>+L3721/(L3721+M3721)</f>
        <v>0.6785714285714286</v>
      </c>
      <c r="O3721" s="18">
        <v>8167</v>
      </c>
      <c r="P3721" s="18">
        <v>583</v>
      </c>
      <c r="T3721" s="19">
        <v>8</v>
      </c>
      <c r="U3721" s="19">
        <v>20</v>
      </c>
      <c r="V3721" s="20">
        <f>(+T3721/(T3721+U3721))</f>
        <v>0.2857142857142857</v>
      </c>
    </row>
    <row r="3722" spans="1:22" x14ac:dyDescent="0.35">
      <c r="A3722" s="11">
        <v>151263</v>
      </c>
      <c r="B3722" s="11" t="s">
        <v>213</v>
      </c>
      <c r="C3722" s="11">
        <v>2019</v>
      </c>
      <c r="D3722" s="12">
        <v>9</v>
      </c>
      <c r="E3722" s="13">
        <v>2</v>
      </c>
      <c r="F3722" s="14">
        <f>+(D3722/(D3722+E3722))</f>
        <v>0.81818181818181823</v>
      </c>
      <c r="G3722" s="15" t="e">
        <v>#N/A</v>
      </c>
      <c r="H3722" s="15" t="e">
        <v>#N/A</v>
      </c>
      <c r="L3722" s="16">
        <v>19</v>
      </c>
      <c r="M3722" s="16">
        <v>10</v>
      </c>
      <c r="N3722" s="17">
        <f>+L3722/(L3722+M3722)</f>
        <v>0.65517241379310343</v>
      </c>
      <c r="T3722" s="19">
        <v>11</v>
      </c>
      <c r="U3722" s="19">
        <v>17</v>
      </c>
      <c r="V3722" s="20">
        <f>(+T3722/(T3722+U3722))</f>
        <v>0.39285714285714285</v>
      </c>
    </row>
    <row r="3723" spans="1:22" x14ac:dyDescent="0.35">
      <c r="A3723" s="11">
        <v>151263</v>
      </c>
      <c r="B3723" s="11" t="s">
        <v>213</v>
      </c>
      <c r="C3723" s="11">
        <v>2020</v>
      </c>
      <c r="D3723" s="12">
        <v>11</v>
      </c>
      <c r="E3723" s="13">
        <v>0</v>
      </c>
      <c r="F3723" s="14">
        <f>+(D3723/(D3723+E3723))</f>
        <v>1</v>
      </c>
      <c r="G3723" s="15" t="e">
        <v>#N/A</v>
      </c>
      <c r="H3723" s="15" t="e">
        <v>#N/A</v>
      </c>
      <c r="L3723" s="16">
        <v>24</v>
      </c>
      <c r="M3723" s="16">
        <v>6</v>
      </c>
      <c r="N3723" s="17">
        <f>+L3723/(L3723+M3723)</f>
        <v>0.8</v>
      </c>
      <c r="T3723" s="19">
        <v>19</v>
      </c>
      <c r="U3723" s="19">
        <v>10</v>
      </c>
      <c r="V3723" s="20">
        <f>(+T3723/(T3723+U3723))</f>
        <v>0.65517241379310343</v>
      </c>
    </row>
    <row r="3724" spans="1:22" x14ac:dyDescent="0.35">
      <c r="A3724" s="11">
        <v>151263</v>
      </c>
      <c r="B3724" s="11" t="s">
        <v>213</v>
      </c>
      <c r="C3724" s="11">
        <v>2021</v>
      </c>
      <c r="D3724" s="12">
        <v>7</v>
      </c>
      <c r="E3724" s="13">
        <v>4</v>
      </c>
      <c r="F3724" s="14">
        <f>+(D3724/(D3724+E3724))</f>
        <v>0.63636363636363635</v>
      </c>
      <c r="G3724" s="15" t="e">
        <v>#N/A</v>
      </c>
      <c r="H3724" s="15" t="e">
        <v>#N/A</v>
      </c>
      <c r="L3724" s="16">
        <v>11</v>
      </c>
      <c r="M3724" s="16">
        <v>12</v>
      </c>
      <c r="N3724" s="17">
        <f>+L3724/(L3724+M3724)</f>
        <v>0.47826086956521741</v>
      </c>
      <c r="T3724" s="19">
        <v>11</v>
      </c>
      <c r="U3724" s="19">
        <v>11</v>
      </c>
      <c r="V3724" s="20">
        <f>(+T3724/(T3724+U3724))</f>
        <v>0.5</v>
      </c>
    </row>
    <row r="3725" spans="1:22" x14ac:dyDescent="0.35">
      <c r="A3725" s="11">
        <v>151263</v>
      </c>
      <c r="B3725" s="11" t="s">
        <v>213</v>
      </c>
      <c r="C3725" s="11">
        <v>2022</v>
      </c>
      <c r="D3725" s="12">
        <v>9</v>
      </c>
      <c r="E3725" s="13">
        <v>2</v>
      </c>
      <c r="F3725" s="14">
        <f>+(D3725/(D3725+E3725))</f>
        <v>0.81818181818181823</v>
      </c>
      <c r="G3725" s="15" t="e">
        <v>#N/A</v>
      </c>
      <c r="H3725" s="15" t="e">
        <v>#N/A</v>
      </c>
      <c r="L3725" s="16">
        <v>19</v>
      </c>
      <c r="M3725" s="16">
        <v>11</v>
      </c>
      <c r="N3725" s="17">
        <f>+L3725/(L3725+M3725)</f>
        <v>0.6333333333333333</v>
      </c>
      <c r="O3725" s="18">
        <v>3656</v>
      </c>
      <c r="P3725" s="18">
        <v>215</v>
      </c>
      <c r="S3725" s="70" t="e">
        <f>+Q3725/R3725</f>
        <v>#DIV/0!</v>
      </c>
      <c r="T3725" s="19">
        <v>10</v>
      </c>
      <c r="U3725" s="19">
        <v>17</v>
      </c>
      <c r="V3725" s="20">
        <f>(+T3725/(T3725+U3725))</f>
        <v>0.37037037037037035</v>
      </c>
    </row>
    <row r="3726" spans="1:22" x14ac:dyDescent="0.35">
      <c r="A3726" s="11">
        <v>151306</v>
      </c>
      <c r="B3726" s="11" t="s">
        <v>214</v>
      </c>
      <c r="C3726" s="11">
        <v>2004</v>
      </c>
      <c r="D3726" s="24"/>
      <c r="E3726" s="28"/>
      <c r="F3726" s="29"/>
      <c r="G3726" s="30"/>
      <c r="H3726" s="30"/>
      <c r="I3726" s="30"/>
      <c r="J3726" s="30"/>
      <c r="K3726" s="30"/>
      <c r="L3726" s="16">
        <v>28</v>
      </c>
      <c r="M3726" s="16">
        <v>7</v>
      </c>
      <c r="N3726" s="17">
        <f>+L3726/(L3726+M3726)</f>
        <v>0.8</v>
      </c>
      <c r="O3726" s="18">
        <v>40800</v>
      </c>
      <c r="P3726" s="18">
        <v>2400</v>
      </c>
      <c r="T3726" s="19">
        <v>20</v>
      </c>
      <c r="U3726" s="19">
        <v>10</v>
      </c>
      <c r="V3726" s="20">
        <f>(+T3726/(T3726+U3726))</f>
        <v>0.66666666666666663</v>
      </c>
    </row>
    <row r="3727" spans="1:22" x14ac:dyDescent="0.35">
      <c r="A3727" s="11">
        <v>151306</v>
      </c>
      <c r="B3727" s="11" t="s">
        <v>214</v>
      </c>
      <c r="C3727" s="11">
        <v>2005</v>
      </c>
      <c r="D3727" s="24"/>
      <c r="E3727" s="28"/>
      <c r="F3727" s="29"/>
      <c r="G3727" s="30"/>
      <c r="H3727" s="30"/>
      <c r="I3727" s="30"/>
      <c r="J3727" s="30"/>
      <c r="K3727" s="30"/>
      <c r="L3727" s="16">
        <v>25</v>
      </c>
      <c r="M3727" s="16">
        <v>5</v>
      </c>
      <c r="N3727" s="17">
        <f>+L3727/(L3727+M3727)</f>
        <v>0.83333333333333337</v>
      </c>
      <c r="T3727" s="19">
        <v>14</v>
      </c>
      <c r="U3727" s="19">
        <v>14</v>
      </c>
      <c r="V3727" s="20">
        <f>(+T3727/(T3727+U3727))</f>
        <v>0.5</v>
      </c>
    </row>
    <row r="3728" spans="1:22" x14ac:dyDescent="0.35">
      <c r="A3728" s="11">
        <v>151306</v>
      </c>
      <c r="B3728" s="11" t="s">
        <v>214</v>
      </c>
      <c r="C3728" s="11">
        <v>2006</v>
      </c>
      <c r="D3728" s="24"/>
      <c r="E3728" s="28"/>
      <c r="F3728" s="29"/>
      <c r="G3728" s="30"/>
      <c r="H3728" s="30"/>
      <c r="I3728" s="30"/>
      <c r="J3728" s="30"/>
      <c r="K3728" s="30"/>
      <c r="L3728" s="16">
        <v>27</v>
      </c>
      <c r="M3728" s="16">
        <v>7</v>
      </c>
      <c r="N3728" s="17">
        <f>+L3728/(L3728+M3728)</f>
        <v>0.79411764705882348</v>
      </c>
      <c r="T3728" s="19">
        <v>15</v>
      </c>
      <c r="U3728" s="19">
        <v>15</v>
      </c>
      <c r="V3728" s="20">
        <f>(+T3728/(T3728+U3728))</f>
        <v>0.5</v>
      </c>
    </row>
    <row r="3729" spans="1:23" x14ac:dyDescent="0.35">
      <c r="A3729" s="11">
        <v>151306</v>
      </c>
      <c r="B3729" s="11" t="s">
        <v>214</v>
      </c>
      <c r="C3729" s="11">
        <v>2007</v>
      </c>
      <c r="D3729" s="24"/>
      <c r="E3729" s="28"/>
      <c r="F3729" s="29"/>
      <c r="G3729" s="30"/>
      <c r="H3729" s="30"/>
      <c r="I3729" s="30"/>
      <c r="J3729" s="30"/>
      <c r="K3729" s="30"/>
      <c r="L3729" s="16">
        <v>29</v>
      </c>
      <c r="M3729" s="16">
        <v>6</v>
      </c>
      <c r="N3729" s="17">
        <f>+L3729/(L3729+M3729)</f>
        <v>0.82857142857142863</v>
      </c>
      <c r="T3729" s="19">
        <v>16</v>
      </c>
      <c r="U3729" s="19">
        <v>12</v>
      </c>
      <c r="V3729" s="20">
        <f>(+T3729/(T3729+U3729))</f>
        <v>0.5714285714285714</v>
      </c>
    </row>
    <row r="3730" spans="1:23" x14ac:dyDescent="0.35">
      <c r="A3730" s="11">
        <v>151306</v>
      </c>
      <c r="B3730" s="11" t="s">
        <v>214</v>
      </c>
      <c r="C3730" s="11">
        <v>2008</v>
      </c>
      <c r="D3730" s="24"/>
      <c r="E3730" s="28"/>
      <c r="F3730" s="29"/>
      <c r="G3730" s="30"/>
      <c r="H3730" s="30"/>
      <c r="I3730" s="30"/>
      <c r="J3730" s="30"/>
      <c r="K3730" s="30"/>
      <c r="L3730" s="16">
        <v>15</v>
      </c>
      <c r="M3730" s="16">
        <v>12</v>
      </c>
      <c r="N3730" s="17">
        <f>+L3730/(L3730+M3730)</f>
        <v>0.55555555555555558</v>
      </c>
      <c r="T3730" s="19">
        <v>10</v>
      </c>
      <c r="U3730" s="19">
        <v>17</v>
      </c>
      <c r="V3730" s="20">
        <f>(+T3730/(T3730+U3730))</f>
        <v>0.37037037037037035</v>
      </c>
    </row>
    <row r="3731" spans="1:23" x14ac:dyDescent="0.35">
      <c r="A3731" s="11">
        <v>151306</v>
      </c>
      <c r="B3731" s="11" t="s">
        <v>214</v>
      </c>
      <c r="C3731" s="11">
        <v>2009</v>
      </c>
      <c r="D3731" s="24"/>
      <c r="E3731" s="28"/>
      <c r="F3731" s="29"/>
      <c r="G3731" s="30"/>
      <c r="H3731" s="30"/>
      <c r="I3731" s="30"/>
      <c r="J3731" s="30"/>
      <c r="K3731" s="30"/>
      <c r="L3731" s="16">
        <v>27</v>
      </c>
      <c r="M3731" s="16">
        <v>7</v>
      </c>
      <c r="N3731" s="17">
        <f>+L3731/(L3731+M3731)</f>
        <v>0.79411764705882348</v>
      </c>
      <c r="T3731" s="19">
        <v>14</v>
      </c>
      <c r="U3731" s="19">
        <v>13</v>
      </c>
      <c r="V3731" s="20">
        <f>(+T3731/(T3731+U3731))</f>
        <v>0.51851851851851849</v>
      </c>
    </row>
    <row r="3732" spans="1:23" x14ac:dyDescent="0.35">
      <c r="A3732" s="11">
        <v>151306</v>
      </c>
      <c r="B3732" s="11" t="s">
        <v>214</v>
      </c>
      <c r="C3732" s="11">
        <v>2010</v>
      </c>
      <c r="D3732" s="24"/>
      <c r="E3732" s="28"/>
      <c r="F3732" s="29"/>
      <c r="G3732" s="30"/>
      <c r="H3732" s="30"/>
      <c r="I3732" s="30"/>
      <c r="J3732" s="30"/>
      <c r="K3732" s="30"/>
      <c r="L3732" s="16">
        <v>24</v>
      </c>
      <c r="M3732" s="16">
        <v>3</v>
      </c>
      <c r="N3732" s="17">
        <f>+L3732/(L3732+M3732)</f>
        <v>0.88888888888888884</v>
      </c>
      <c r="T3732" s="19">
        <v>22</v>
      </c>
      <c r="U3732" s="19">
        <v>9</v>
      </c>
      <c r="V3732" s="20">
        <f>(+T3732/(T3732+U3732))</f>
        <v>0.70967741935483875</v>
      </c>
    </row>
    <row r="3733" spans="1:23" x14ac:dyDescent="0.35">
      <c r="A3733" s="11">
        <v>151306</v>
      </c>
      <c r="B3733" s="11" t="s">
        <v>214</v>
      </c>
      <c r="C3733" s="11">
        <v>2011</v>
      </c>
      <c r="D3733" s="24"/>
      <c r="E3733" s="28"/>
      <c r="F3733" s="29"/>
      <c r="G3733" s="30"/>
      <c r="H3733" s="30"/>
      <c r="I3733" s="30"/>
      <c r="J3733" s="30"/>
      <c r="K3733" s="30"/>
      <c r="L3733" s="16">
        <v>24</v>
      </c>
      <c r="M3733" s="16">
        <v>6</v>
      </c>
      <c r="N3733" s="17">
        <f>+L3733/(L3733+M3733)</f>
        <v>0.8</v>
      </c>
      <c r="T3733" s="19">
        <v>16</v>
      </c>
      <c r="U3733" s="19">
        <v>11</v>
      </c>
      <c r="V3733" s="20">
        <f>(+T3733/(T3733+U3733))</f>
        <v>0.59259259259259256</v>
      </c>
    </row>
    <row r="3734" spans="1:23" x14ac:dyDescent="0.35">
      <c r="A3734" s="11">
        <v>151306</v>
      </c>
      <c r="B3734" s="11" t="s">
        <v>214</v>
      </c>
      <c r="C3734" s="11">
        <v>2012</v>
      </c>
      <c r="D3734" s="24"/>
      <c r="E3734" s="28"/>
      <c r="F3734" s="29"/>
      <c r="G3734" s="30"/>
      <c r="H3734" s="30"/>
      <c r="I3734" s="30"/>
      <c r="J3734" s="30"/>
      <c r="K3734" s="30"/>
      <c r="L3734" s="16">
        <v>24</v>
      </c>
      <c r="M3734" s="16">
        <v>7</v>
      </c>
      <c r="N3734" s="17">
        <f>+L3734/(L3734+M3734)</f>
        <v>0.77419354838709675</v>
      </c>
      <c r="T3734" s="19">
        <v>9</v>
      </c>
      <c r="U3734" s="19">
        <v>17</v>
      </c>
      <c r="V3734" s="20">
        <f>(+T3734/(T3734+U3734))</f>
        <v>0.34615384615384615</v>
      </c>
    </row>
    <row r="3735" spans="1:23" x14ac:dyDescent="0.35">
      <c r="A3735" s="11">
        <v>151306</v>
      </c>
      <c r="B3735" s="11" t="s">
        <v>214</v>
      </c>
      <c r="C3735" s="11">
        <v>2013</v>
      </c>
      <c r="D3735" s="24"/>
      <c r="E3735" s="28"/>
      <c r="F3735" s="29"/>
      <c r="G3735" s="30"/>
      <c r="H3735" s="30"/>
      <c r="I3735" s="30"/>
      <c r="J3735" s="30"/>
      <c r="K3735" s="30"/>
      <c r="L3735" s="16">
        <v>23</v>
      </c>
      <c r="M3735" s="16">
        <v>8</v>
      </c>
      <c r="N3735" s="17">
        <f>+L3735/(L3735+M3735)</f>
        <v>0.74193548387096775</v>
      </c>
      <c r="T3735" s="19">
        <v>17</v>
      </c>
      <c r="U3735" s="19">
        <v>10</v>
      </c>
      <c r="V3735" s="20">
        <f>(+T3735/(T3735+U3735))</f>
        <v>0.62962962962962965</v>
      </c>
    </row>
    <row r="3736" spans="1:23" x14ac:dyDescent="0.35">
      <c r="A3736" s="11">
        <v>151306</v>
      </c>
      <c r="B3736" s="11" t="s">
        <v>214</v>
      </c>
      <c r="C3736" s="11">
        <v>2014</v>
      </c>
      <c r="D3736" s="24"/>
      <c r="E3736" s="28"/>
      <c r="F3736" s="29"/>
      <c r="G3736" s="30"/>
      <c r="H3736" s="30"/>
      <c r="I3736" s="30"/>
      <c r="J3736" s="30"/>
      <c r="K3736" s="30"/>
      <c r="L3736" s="16">
        <v>25</v>
      </c>
      <c r="M3736" s="16">
        <v>6</v>
      </c>
      <c r="N3736" s="17">
        <f>+L3736/(L3736+M3736)</f>
        <v>0.80645161290322576</v>
      </c>
      <c r="T3736" s="19">
        <v>19</v>
      </c>
      <c r="U3736" s="19">
        <v>9</v>
      </c>
      <c r="V3736" s="20">
        <f>(+T3736/(T3736+U3736))</f>
        <v>0.6785714285714286</v>
      </c>
    </row>
    <row r="3737" spans="1:23" x14ac:dyDescent="0.35">
      <c r="A3737" s="11">
        <v>151306</v>
      </c>
      <c r="B3737" s="11" t="s">
        <v>214</v>
      </c>
      <c r="C3737" s="11">
        <v>2015</v>
      </c>
      <c r="D3737" s="24"/>
      <c r="E3737" s="28"/>
      <c r="F3737" s="29"/>
      <c r="G3737" s="30"/>
      <c r="H3737" s="30"/>
      <c r="I3737" s="30"/>
      <c r="J3737" s="30"/>
      <c r="K3737" s="30"/>
      <c r="L3737" s="16">
        <v>19</v>
      </c>
      <c r="M3737" s="16">
        <v>8</v>
      </c>
      <c r="N3737" s="17">
        <f>+L3737/(L3737+M3737)</f>
        <v>0.70370370370370372</v>
      </c>
      <c r="T3737" s="19">
        <v>25</v>
      </c>
      <c r="U3737" s="19">
        <v>7</v>
      </c>
      <c r="V3737" s="20">
        <f>(+T3737/(T3737+U3737))</f>
        <v>0.78125</v>
      </c>
    </row>
    <row r="3738" spans="1:23" x14ac:dyDescent="0.35">
      <c r="A3738" s="11">
        <v>151306</v>
      </c>
      <c r="B3738" s="11" t="s">
        <v>214</v>
      </c>
      <c r="C3738" s="11">
        <v>2016</v>
      </c>
      <c r="D3738" s="24"/>
      <c r="E3738" s="28"/>
      <c r="F3738" s="29"/>
      <c r="G3738" s="30"/>
      <c r="H3738" s="30"/>
      <c r="I3738" s="30"/>
      <c r="J3738" s="30"/>
      <c r="K3738" s="30"/>
      <c r="L3738" s="16">
        <v>19</v>
      </c>
      <c r="M3738" s="16">
        <v>11</v>
      </c>
      <c r="N3738" s="17">
        <f>+L3738/(L3738+M3738)</f>
        <v>0.6333333333333333</v>
      </c>
      <c r="T3738" s="19">
        <v>14</v>
      </c>
      <c r="U3738" s="19">
        <v>13</v>
      </c>
      <c r="V3738" s="20">
        <f>(+T3738/(T3738+U3738))</f>
        <v>0.51851851851851849</v>
      </c>
    </row>
    <row r="3739" spans="1:23" x14ac:dyDescent="0.35">
      <c r="A3739" s="11">
        <v>151306</v>
      </c>
      <c r="B3739" s="11" t="s">
        <v>214</v>
      </c>
      <c r="C3739" s="11">
        <v>2017</v>
      </c>
      <c r="D3739" s="24"/>
      <c r="E3739" s="28"/>
      <c r="F3739" s="29"/>
      <c r="G3739" s="30"/>
      <c r="H3739" s="30"/>
      <c r="I3739" s="30"/>
      <c r="J3739" s="30"/>
      <c r="K3739" s="30"/>
      <c r="L3739" s="16">
        <v>25</v>
      </c>
      <c r="M3739" s="16">
        <v>5</v>
      </c>
      <c r="N3739" s="17">
        <f>+L3739/(L3739+M3739)</f>
        <v>0.83333333333333337</v>
      </c>
      <c r="O3739" s="18">
        <v>19052</v>
      </c>
      <c r="P3739" s="18">
        <v>1465</v>
      </c>
      <c r="T3739" s="19">
        <v>24</v>
      </c>
      <c r="U3739" s="19">
        <v>5</v>
      </c>
      <c r="V3739" s="20">
        <f>(+T3739/(T3739+U3739))</f>
        <v>0.82758620689655171</v>
      </c>
    </row>
    <row r="3740" spans="1:23" x14ac:dyDescent="0.35">
      <c r="A3740" s="11">
        <v>151306</v>
      </c>
      <c r="B3740" s="11" t="s">
        <v>214</v>
      </c>
      <c r="C3740" s="11">
        <v>2018</v>
      </c>
      <c r="D3740" s="24"/>
      <c r="E3740" s="28"/>
      <c r="F3740" s="29"/>
      <c r="G3740" s="30"/>
      <c r="H3740" s="30"/>
      <c r="I3740" s="30"/>
      <c r="J3740" s="30"/>
      <c r="K3740" s="30"/>
      <c r="L3740" s="16">
        <v>20</v>
      </c>
      <c r="M3740" s="16">
        <v>11</v>
      </c>
      <c r="N3740" s="17">
        <f>+L3740/(L3740+M3740)</f>
        <v>0.64516129032258063</v>
      </c>
      <c r="O3740" s="18">
        <v>21221</v>
      </c>
      <c r="P3740" s="18">
        <v>1414</v>
      </c>
      <c r="T3740" s="19">
        <v>26</v>
      </c>
      <c r="U3740" s="19">
        <v>5</v>
      </c>
      <c r="V3740" s="20">
        <f>(+T3740/(T3740+U3740))</f>
        <v>0.83870967741935487</v>
      </c>
    </row>
    <row r="3741" spans="1:23" x14ac:dyDescent="0.35">
      <c r="A3741" s="11">
        <v>151306</v>
      </c>
      <c r="B3741" s="11" t="s">
        <v>214</v>
      </c>
      <c r="C3741" s="11">
        <v>2019</v>
      </c>
      <c r="D3741" s="24"/>
      <c r="E3741" s="28"/>
      <c r="F3741" s="29"/>
      <c r="G3741" s="30"/>
      <c r="H3741" s="30"/>
      <c r="I3741" s="30"/>
      <c r="J3741" s="30"/>
      <c r="K3741" s="30"/>
      <c r="L3741" s="16">
        <v>26</v>
      </c>
      <c r="M3741" s="16">
        <v>9</v>
      </c>
      <c r="N3741" s="17">
        <f>+L3741/(L3741+M3741)</f>
        <v>0.74285714285714288</v>
      </c>
      <c r="T3741" s="19">
        <v>20</v>
      </c>
      <c r="U3741" s="19">
        <v>9</v>
      </c>
      <c r="V3741" s="20">
        <f>(+T3741/(T3741+U3741))</f>
        <v>0.68965517241379315</v>
      </c>
    </row>
    <row r="3742" spans="1:23" x14ac:dyDescent="0.35">
      <c r="A3742" s="11">
        <v>151306</v>
      </c>
      <c r="B3742" s="11" t="s">
        <v>214</v>
      </c>
      <c r="C3742" s="11">
        <v>2020</v>
      </c>
      <c r="D3742" s="24"/>
      <c r="E3742" s="28"/>
      <c r="F3742" s="29"/>
      <c r="G3742" s="30"/>
      <c r="H3742" s="30"/>
      <c r="I3742" s="30"/>
      <c r="J3742" s="30"/>
      <c r="K3742" s="30"/>
      <c r="L3742" s="16">
        <v>22</v>
      </c>
      <c r="M3742" s="16">
        <v>8</v>
      </c>
      <c r="N3742" s="17">
        <f>+L3742/(L3742+M3742)</f>
        <v>0.73333333333333328</v>
      </c>
      <c r="T3742" s="19">
        <v>18</v>
      </c>
      <c r="U3742" s="19">
        <v>9</v>
      </c>
      <c r="V3742" s="20">
        <f>(+T3742/(T3742+U3742))</f>
        <v>0.66666666666666663</v>
      </c>
    </row>
    <row r="3743" spans="1:23" x14ac:dyDescent="0.35">
      <c r="A3743" s="11">
        <v>151306</v>
      </c>
      <c r="B3743" s="11" t="s">
        <v>214</v>
      </c>
      <c r="C3743" s="11">
        <v>2021</v>
      </c>
      <c r="D3743" s="24"/>
      <c r="E3743" s="28"/>
      <c r="F3743" s="29"/>
      <c r="G3743" s="30"/>
      <c r="H3743" s="30"/>
      <c r="I3743" s="30"/>
      <c r="J3743" s="30"/>
      <c r="K3743" s="30"/>
      <c r="L3743" s="16">
        <v>12</v>
      </c>
      <c r="M3743" s="16">
        <v>5</v>
      </c>
      <c r="N3743" s="17">
        <f>+L3743/(L3743+M3743)</f>
        <v>0.70588235294117652</v>
      </c>
      <c r="O3743" s="18">
        <v>17577</v>
      </c>
      <c r="P3743" s="18">
        <v>1352</v>
      </c>
      <c r="T3743" s="19">
        <v>11</v>
      </c>
      <c r="U3743" s="19">
        <v>5</v>
      </c>
      <c r="V3743" s="20">
        <f>(+T3743/(T3743+U3743))</f>
        <v>0.6875</v>
      </c>
    </row>
    <row r="3744" spans="1:23" x14ac:dyDescent="0.35">
      <c r="A3744" s="11">
        <v>151306</v>
      </c>
      <c r="B3744" s="11" t="s">
        <v>214</v>
      </c>
      <c r="C3744" s="11">
        <v>2022</v>
      </c>
      <c r="D3744" s="24"/>
      <c r="E3744" s="28"/>
      <c r="F3744" s="29"/>
      <c r="G3744" s="30"/>
      <c r="H3744" s="30"/>
      <c r="I3744" s="30"/>
      <c r="J3744" s="30"/>
      <c r="K3744" s="30"/>
      <c r="L3744" s="16">
        <v>18</v>
      </c>
      <c r="M3744" s="16">
        <v>8</v>
      </c>
      <c r="N3744" s="17">
        <f>+L3744/(L3744+M3744)</f>
        <v>0.69230769230769229</v>
      </c>
      <c r="O3744" s="18">
        <v>54184</v>
      </c>
      <c r="P3744" s="18">
        <v>4168</v>
      </c>
      <c r="S3744" s="70" t="e">
        <f>+Q3744/R3744</f>
        <v>#DIV/0!</v>
      </c>
      <c r="T3744" s="19">
        <v>23</v>
      </c>
      <c r="U3744" s="19">
        <v>6</v>
      </c>
      <c r="V3744" s="20">
        <f>(+T3744/(T3744+U3744))</f>
        <v>0.7931034482758621</v>
      </c>
      <c r="W3744" s="21">
        <v>757</v>
      </c>
    </row>
    <row r="3745" spans="1:22" x14ac:dyDescent="0.35">
      <c r="A3745" s="11">
        <v>151324</v>
      </c>
      <c r="B3745" s="11" t="s">
        <v>215</v>
      </c>
      <c r="C3745" s="11">
        <v>2004</v>
      </c>
      <c r="D3745" s="12">
        <v>4</v>
      </c>
      <c r="E3745" s="13">
        <v>7</v>
      </c>
      <c r="F3745" s="14">
        <f>+(D3745/(D3745+E3745))</f>
        <v>0.36363636363636365</v>
      </c>
      <c r="G3745" s="15" t="e">
        <v>#N/A</v>
      </c>
      <c r="H3745" s="15" t="e">
        <v>#N/A</v>
      </c>
      <c r="L3745" s="16">
        <v>9</v>
      </c>
      <c r="M3745" s="16">
        <v>19</v>
      </c>
      <c r="N3745" s="17">
        <f>+L3745/(L3745+M3745)</f>
        <v>0.32142857142857145</v>
      </c>
      <c r="T3745" s="19">
        <v>16</v>
      </c>
      <c r="U3745" s="19">
        <v>12</v>
      </c>
      <c r="V3745" s="20">
        <f>(+T3745/(T3745+U3745))</f>
        <v>0.5714285714285714</v>
      </c>
    </row>
    <row r="3746" spans="1:22" x14ac:dyDescent="0.35">
      <c r="A3746" s="11">
        <v>151324</v>
      </c>
      <c r="B3746" s="11" t="s">
        <v>215</v>
      </c>
      <c r="C3746" s="11">
        <v>2005</v>
      </c>
      <c r="D3746" s="12">
        <v>0</v>
      </c>
      <c r="E3746" s="13">
        <v>11</v>
      </c>
      <c r="F3746" s="14">
        <f>+(D3746/(D3746+E3746))</f>
        <v>0</v>
      </c>
      <c r="G3746" s="15" t="e">
        <v>#N/A</v>
      </c>
      <c r="H3746" s="15" t="e">
        <v>#N/A</v>
      </c>
      <c r="L3746" s="16">
        <v>11</v>
      </c>
      <c r="M3746" s="16">
        <v>20</v>
      </c>
      <c r="N3746" s="17">
        <f>+L3746/(L3746+M3746)</f>
        <v>0.35483870967741937</v>
      </c>
      <c r="T3746" s="19">
        <v>23</v>
      </c>
      <c r="U3746" s="19">
        <v>9</v>
      </c>
      <c r="V3746" s="20">
        <f>(+T3746/(T3746+U3746))</f>
        <v>0.71875</v>
      </c>
    </row>
    <row r="3747" spans="1:22" x14ac:dyDescent="0.35">
      <c r="A3747" s="11">
        <v>151324</v>
      </c>
      <c r="B3747" s="11" t="s">
        <v>215</v>
      </c>
      <c r="C3747" s="11">
        <v>2006</v>
      </c>
      <c r="D3747" s="12">
        <v>1</v>
      </c>
      <c r="E3747" s="13">
        <v>10</v>
      </c>
      <c r="F3747" s="14">
        <f>+(D3747/(D3747+E3747))</f>
        <v>9.0909090909090912E-2</v>
      </c>
      <c r="G3747" s="15" t="e">
        <v>#N/A</v>
      </c>
      <c r="H3747" s="15" t="e">
        <v>#N/A</v>
      </c>
      <c r="L3747" s="16">
        <v>13</v>
      </c>
      <c r="M3747" s="16">
        <v>16</v>
      </c>
      <c r="N3747" s="17">
        <f>+L3747/(L3747+M3747)</f>
        <v>0.44827586206896552</v>
      </c>
      <c r="T3747" s="19">
        <v>27</v>
      </c>
      <c r="U3747" s="19">
        <v>6</v>
      </c>
      <c r="V3747" s="20">
        <f>(+T3747/(T3747+U3747))</f>
        <v>0.81818181818181823</v>
      </c>
    </row>
    <row r="3748" spans="1:22" x14ac:dyDescent="0.35">
      <c r="A3748" s="11">
        <v>151324</v>
      </c>
      <c r="B3748" s="11" t="s">
        <v>215</v>
      </c>
      <c r="C3748" s="11">
        <v>2007</v>
      </c>
      <c r="D3748" s="12">
        <v>0</v>
      </c>
      <c r="E3748" s="13">
        <v>11</v>
      </c>
      <c r="F3748" s="14">
        <f>+(D3748/(D3748+E3748))</f>
        <v>0</v>
      </c>
      <c r="G3748" s="15" t="e">
        <v>#N/A</v>
      </c>
      <c r="H3748" s="15" t="e">
        <v>#N/A</v>
      </c>
      <c r="L3748" s="16">
        <v>13</v>
      </c>
      <c r="M3748" s="16">
        <v>18</v>
      </c>
      <c r="N3748" s="17">
        <f>+L3748/(L3748+M3748)</f>
        <v>0.41935483870967744</v>
      </c>
      <c r="T3748" s="19">
        <v>19</v>
      </c>
      <c r="U3748" s="19">
        <v>11</v>
      </c>
      <c r="V3748" s="20">
        <f>(+T3748/(T3748+U3748))</f>
        <v>0.6333333333333333</v>
      </c>
    </row>
    <row r="3749" spans="1:22" x14ac:dyDescent="0.35">
      <c r="A3749" s="11">
        <v>151324</v>
      </c>
      <c r="B3749" s="11" t="s">
        <v>215</v>
      </c>
      <c r="C3749" s="11">
        <v>2008</v>
      </c>
      <c r="D3749" s="12">
        <v>0</v>
      </c>
      <c r="E3749" s="13">
        <v>12</v>
      </c>
      <c r="F3749" s="14">
        <f>+(D3749/(D3749+E3749))</f>
        <v>0</v>
      </c>
      <c r="G3749" s="15" t="e">
        <v>#N/A</v>
      </c>
      <c r="H3749" s="15" t="e">
        <v>#N/A</v>
      </c>
      <c r="L3749" s="16">
        <v>15</v>
      </c>
      <c r="M3749" s="16">
        <v>16</v>
      </c>
      <c r="N3749" s="17">
        <f>+L3749/(L3749+M3749)</f>
        <v>0.4838709677419355</v>
      </c>
      <c r="T3749" s="19">
        <v>14</v>
      </c>
      <c r="U3749" s="19">
        <v>15</v>
      </c>
      <c r="V3749" s="20">
        <f>(+T3749/(T3749+U3749))</f>
        <v>0.48275862068965519</v>
      </c>
    </row>
    <row r="3750" spans="1:22" x14ac:dyDescent="0.35">
      <c r="A3750" s="11">
        <v>151324</v>
      </c>
      <c r="B3750" s="11" t="s">
        <v>215</v>
      </c>
      <c r="C3750" s="11">
        <v>2009</v>
      </c>
      <c r="D3750" s="12">
        <v>1</v>
      </c>
      <c r="E3750" s="13">
        <v>10</v>
      </c>
      <c r="F3750" s="14">
        <f>+(D3750/(D3750+E3750))</f>
        <v>9.0909090909090912E-2</v>
      </c>
      <c r="G3750" s="15" t="e">
        <v>#N/A</v>
      </c>
      <c r="H3750" s="15" t="e">
        <v>#N/A</v>
      </c>
      <c r="L3750" s="16">
        <v>11</v>
      </c>
      <c r="M3750" s="16">
        <v>21</v>
      </c>
      <c r="N3750" s="17">
        <f>+L3750/(L3750+M3750)</f>
        <v>0.34375</v>
      </c>
      <c r="T3750" s="19">
        <v>14</v>
      </c>
      <c r="U3750" s="19">
        <v>16</v>
      </c>
      <c r="V3750" s="20">
        <f>(+T3750/(T3750+U3750))</f>
        <v>0.46666666666666667</v>
      </c>
    </row>
    <row r="3751" spans="1:22" x14ac:dyDescent="0.35">
      <c r="A3751" s="11">
        <v>151324</v>
      </c>
      <c r="B3751" s="11" t="s">
        <v>215</v>
      </c>
      <c r="C3751" s="11">
        <v>2010</v>
      </c>
      <c r="D3751" s="12">
        <v>6</v>
      </c>
      <c r="E3751" s="13">
        <v>5</v>
      </c>
      <c r="F3751" s="14">
        <f>+(D3751/(D3751+E3751))</f>
        <v>0.54545454545454541</v>
      </c>
      <c r="G3751" s="15" t="e">
        <v>#N/A</v>
      </c>
      <c r="H3751" s="15" t="e">
        <v>#N/A</v>
      </c>
      <c r="L3751" s="16">
        <v>17</v>
      </c>
      <c r="M3751" s="16">
        <v>15</v>
      </c>
      <c r="N3751" s="17">
        <f>+L3751/(L3751+M3751)</f>
        <v>0.53125</v>
      </c>
      <c r="T3751" s="19">
        <v>17</v>
      </c>
      <c r="U3751" s="19">
        <v>14</v>
      </c>
      <c r="V3751" s="20">
        <f>(+T3751/(T3751+U3751))</f>
        <v>0.54838709677419351</v>
      </c>
    </row>
    <row r="3752" spans="1:22" x14ac:dyDescent="0.35">
      <c r="A3752" s="11">
        <v>151324</v>
      </c>
      <c r="B3752" s="11" t="s">
        <v>215</v>
      </c>
      <c r="C3752" s="11">
        <v>2011</v>
      </c>
      <c r="D3752" s="12">
        <v>6</v>
      </c>
      <c r="E3752" s="13">
        <v>5</v>
      </c>
      <c r="F3752" s="14">
        <f>+(D3752/(D3752+E3752))</f>
        <v>0.54545454545454541</v>
      </c>
      <c r="G3752" s="15" t="e">
        <v>#N/A</v>
      </c>
      <c r="H3752" s="15" t="e">
        <v>#N/A</v>
      </c>
      <c r="L3752" s="16">
        <v>20</v>
      </c>
      <c r="M3752" s="16">
        <v>14</v>
      </c>
      <c r="N3752" s="17">
        <f>+L3752/(L3752+M3752)</f>
        <v>0.58823529411764708</v>
      </c>
      <c r="T3752" s="19">
        <v>16</v>
      </c>
      <c r="U3752" s="19">
        <v>16</v>
      </c>
      <c r="V3752" s="20">
        <f>(+T3752/(T3752+U3752))</f>
        <v>0.5</v>
      </c>
    </row>
    <row r="3753" spans="1:22" x14ac:dyDescent="0.35">
      <c r="A3753" s="11">
        <v>151324</v>
      </c>
      <c r="B3753" s="11" t="s">
        <v>215</v>
      </c>
      <c r="C3753" s="11">
        <v>2012</v>
      </c>
      <c r="D3753" s="12">
        <v>7</v>
      </c>
      <c r="E3753" s="13">
        <v>4</v>
      </c>
      <c r="F3753" s="14">
        <f>+(D3753/(D3753+E3753))</f>
        <v>0.63636363636363635</v>
      </c>
      <c r="G3753" s="15" t="e">
        <v>#N/A</v>
      </c>
      <c r="H3753" s="15" t="e">
        <v>#N/A</v>
      </c>
      <c r="L3753" s="16">
        <v>18</v>
      </c>
      <c r="M3753" s="16">
        <v>15</v>
      </c>
      <c r="N3753" s="17">
        <f>+L3753/(L3753+M3753)</f>
        <v>0.54545454545454541</v>
      </c>
      <c r="T3753" s="19">
        <v>15</v>
      </c>
      <c r="U3753" s="19">
        <v>16</v>
      </c>
      <c r="V3753" s="20">
        <f>(+T3753/(T3753+U3753))</f>
        <v>0.4838709677419355</v>
      </c>
    </row>
    <row r="3754" spans="1:22" x14ac:dyDescent="0.35">
      <c r="A3754" s="11">
        <v>151324</v>
      </c>
      <c r="B3754" s="11" t="s">
        <v>215</v>
      </c>
      <c r="C3754" s="11">
        <v>2013</v>
      </c>
      <c r="D3754" s="12">
        <v>1</v>
      </c>
      <c r="E3754" s="13">
        <v>11</v>
      </c>
      <c r="F3754" s="14">
        <f>+(D3754/(D3754+E3754))</f>
        <v>8.3333333333333329E-2</v>
      </c>
      <c r="G3754" s="15" t="e">
        <v>#N/A</v>
      </c>
      <c r="H3754" s="15" t="e">
        <v>#N/A</v>
      </c>
      <c r="L3754" s="16">
        <v>18</v>
      </c>
      <c r="M3754" s="16">
        <v>15</v>
      </c>
      <c r="N3754" s="17">
        <f>+L3754/(L3754+M3754)</f>
        <v>0.54545454545454541</v>
      </c>
      <c r="T3754" s="19">
        <v>18</v>
      </c>
      <c r="U3754" s="19">
        <v>13</v>
      </c>
      <c r="V3754" s="20">
        <f>(+T3754/(T3754+U3754))</f>
        <v>0.58064516129032262</v>
      </c>
    </row>
    <row r="3755" spans="1:22" x14ac:dyDescent="0.35">
      <c r="A3755" s="11">
        <v>151324</v>
      </c>
      <c r="B3755" s="11" t="s">
        <v>215</v>
      </c>
      <c r="C3755" s="11">
        <v>2014</v>
      </c>
      <c r="D3755" s="12">
        <v>8</v>
      </c>
      <c r="E3755" s="13">
        <v>6</v>
      </c>
      <c r="F3755" s="14">
        <f>+(D3755/(D3755+E3755))</f>
        <v>0.5714285714285714</v>
      </c>
      <c r="G3755" s="15" t="e">
        <v>#N/A</v>
      </c>
      <c r="H3755" s="15" t="e">
        <v>#N/A</v>
      </c>
      <c r="L3755" s="16">
        <v>23</v>
      </c>
      <c r="M3755" s="16">
        <v>11</v>
      </c>
      <c r="N3755" s="17">
        <f>+L3755/(L3755+M3755)</f>
        <v>0.67647058823529416</v>
      </c>
      <c r="T3755" s="19">
        <v>20</v>
      </c>
      <c r="U3755" s="19">
        <v>12</v>
      </c>
      <c r="V3755" s="20">
        <f>(+T3755/(T3755+U3755))</f>
        <v>0.625</v>
      </c>
    </row>
    <row r="3756" spans="1:22" x14ac:dyDescent="0.35">
      <c r="A3756" s="11">
        <v>151324</v>
      </c>
      <c r="B3756" s="11" t="s">
        <v>215</v>
      </c>
      <c r="C3756" s="11">
        <v>2015</v>
      </c>
      <c r="D3756" s="12">
        <v>5</v>
      </c>
      <c r="E3756" s="13">
        <v>6</v>
      </c>
      <c r="F3756" s="14">
        <f>+(D3756/(D3756+E3756))</f>
        <v>0.45454545454545453</v>
      </c>
      <c r="G3756" s="15" t="e">
        <v>#N/A</v>
      </c>
      <c r="H3756" s="15" t="e">
        <v>#N/A</v>
      </c>
      <c r="L3756" s="16">
        <v>15</v>
      </c>
      <c r="M3756" s="16">
        <v>16</v>
      </c>
      <c r="N3756" s="17">
        <f>+L3756/(L3756+M3756)</f>
        <v>0.4838709677419355</v>
      </c>
      <c r="T3756" s="19">
        <v>17</v>
      </c>
      <c r="U3756" s="19">
        <v>13</v>
      </c>
      <c r="V3756" s="20">
        <f>(+T3756/(T3756+U3756))</f>
        <v>0.56666666666666665</v>
      </c>
    </row>
    <row r="3757" spans="1:22" x14ac:dyDescent="0.35">
      <c r="A3757" s="11">
        <v>151324</v>
      </c>
      <c r="B3757" s="11" t="s">
        <v>215</v>
      </c>
      <c r="C3757" s="11">
        <v>2016</v>
      </c>
      <c r="D3757" s="12">
        <v>4</v>
      </c>
      <c r="E3757" s="13">
        <v>7</v>
      </c>
      <c r="F3757" s="14">
        <f>+(D3757/(D3757+E3757))</f>
        <v>0.36363636363636365</v>
      </c>
      <c r="G3757" s="15" t="e">
        <v>#N/A</v>
      </c>
      <c r="H3757" s="15" t="e">
        <v>#N/A</v>
      </c>
      <c r="L3757" s="16">
        <v>15</v>
      </c>
      <c r="M3757" s="16">
        <v>17</v>
      </c>
      <c r="N3757" s="17">
        <f>+L3757/(L3757+M3757)</f>
        <v>0.46875</v>
      </c>
      <c r="T3757" s="19">
        <v>13</v>
      </c>
      <c r="U3757" s="19">
        <v>17</v>
      </c>
      <c r="V3757" s="20">
        <f>(+T3757/(T3757+U3757))</f>
        <v>0.43333333333333335</v>
      </c>
    </row>
    <row r="3758" spans="1:22" x14ac:dyDescent="0.35">
      <c r="A3758" s="11">
        <v>151324</v>
      </c>
      <c r="B3758" s="11" t="s">
        <v>215</v>
      </c>
      <c r="C3758" s="11">
        <v>2017</v>
      </c>
      <c r="D3758" s="12">
        <v>0</v>
      </c>
      <c r="E3758" s="13">
        <v>11</v>
      </c>
      <c r="F3758" s="14">
        <f>+(D3758/(D3758+E3758))</f>
        <v>0</v>
      </c>
      <c r="G3758" s="15" t="e">
        <v>#N/A</v>
      </c>
      <c r="H3758" s="15" t="e">
        <v>#N/A</v>
      </c>
      <c r="L3758" s="16">
        <v>11</v>
      </c>
      <c r="M3758" s="16">
        <v>20</v>
      </c>
      <c r="N3758" s="17">
        <f>+L3758/(L3758+M3758)</f>
        <v>0.35483870967741937</v>
      </c>
      <c r="O3758" s="18">
        <v>55243</v>
      </c>
      <c r="P3758" s="18">
        <v>3945</v>
      </c>
      <c r="T3758" s="19">
        <v>12</v>
      </c>
      <c r="U3758" s="19">
        <v>18</v>
      </c>
      <c r="V3758" s="20">
        <f>(+T3758/(T3758+U3758))</f>
        <v>0.4</v>
      </c>
    </row>
    <row r="3759" spans="1:22" x14ac:dyDescent="0.35">
      <c r="A3759" s="11">
        <v>151324</v>
      </c>
      <c r="B3759" s="11" t="s">
        <v>215</v>
      </c>
      <c r="C3759" s="11">
        <v>2018</v>
      </c>
      <c r="D3759" s="12">
        <v>7</v>
      </c>
      <c r="E3759" s="13">
        <v>4</v>
      </c>
      <c r="F3759" s="14">
        <f>+(D3759/(D3759+E3759))</f>
        <v>0.63636363636363635</v>
      </c>
      <c r="G3759" s="15" t="e">
        <v>#N/A</v>
      </c>
      <c r="H3759" s="15" t="e">
        <v>#N/A</v>
      </c>
      <c r="L3759" s="16">
        <v>13</v>
      </c>
      <c r="M3759" s="16">
        <v>18</v>
      </c>
      <c r="N3759" s="17">
        <f>+L3759/(L3759+M3759)</f>
        <v>0.41935483870967744</v>
      </c>
      <c r="O3759" s="18">
        <v>55132</v>
      </c>
      <c r="P3759" s="18">
        <v>3675</v>
      </c>
      <c r="T3759" s="19">
        <v>11</v>
      </c>
      <c r="U3759" s="19">
        <v>19</v>
      </c>
      <c r="V3759" s="20">
        <f>(+T3759/(T3759+U3759))</f>
        <v>0.36666666666666664</v>
      </c>
    </row>
    <row r="3760" spans="1:22" x14ac:dyDescent="0.35">
      <c r="A3760" s="11">
        <v>151324</v>
      </c>
      <c r="B3760" s="11" t="s">
        <v>215</v>
      </c>
      <c r="C3760" s="11">
        <v>2019</v>
      </c>
      <c r="D3760" s="12">
        <v>5</v>
      </c>
      <c r="E3760" s="13">
        <v>7</v>
      </c>
      <c r="F3760" s="14">
        <f>+(D3760/(D3760+E3760))</f>
        <v>0.41666666666666669</v>
      </c>
      <c r="G3760" s="15">
        <v>35222</v>
      </c>
      <c r="H3760" s="15">
        <v>5032</v>
      </c>
      <c r="L3760" s="16">
        <v>15</v>
      </c>
      <c r="M3760" s="16">
        <v>16</v>
      </c>
      <c r="N3760" s="17">
        <f>+L3760/(L3760+M3760)</f>
        <v>0.4838709677419355</v>
      </c>
      <c r="O3760" s="18">
        <v>55465</v>
      </c>
      <c r="P3760" s="18">
        <v>3962</v>
      </c>
      <c r="T3760" s="19">
        <v>11</v>
      </c>
      <c r="U3760" s="19">
        <v>19</v>
      </c>
      <c r="V3760" s="20">
        <f>(+T3760/(T3760+U3760))</f>
        <v>0.36666666666666664</v>
      </c>
    </row>
    <row r="3761" spans="1:22" x14ac:dyDescent="0.35">
      <c r="A3761" s="11">
        <v>151324</v>
      </c>
      <c r="B3761" s="11" t="s">
        <v>215</v>
      </c>
      <c r="C3761" s="11">
        <v>2020</v>
      </c>
      <c r="G3761" s="15" t="e">
        <v>#N/A</v>
      </c>
      <c r="H3761" s="15" t="e">
        <v>#N/A</v>
      </c>
      <c r="L3761" s="16">
        <v>18</v>
      </c>
      <c r="M3761" s="16">
        <v>12</v>
      </c>
      <c r="N3761" s="17">
        <f>+L3761/(L3761+M3761)</f>
        <v>0.6</v>
      </c>
      <c r="T3761" s="19">
        <v>5</v>
      </c>
      <c r="U3761" s="19">
        <v>25</v>
      </c>
      <c r="V3761" s="20">
        <f>(+T3761/(T3761+U3761))</f>
        <v>0.16666666666666666</v>
      </c>
    </row>
    <row r="3762" spans="1:22" x14ac:dyDescent="0.35">
      <c r="A3762" s="11">
        <v>151324</v>
      </c>
      <c r="B3762" s="11" t="s">
        <v>215</v>
      </c>
      <c r="C3762" s="11">
        <v>2021</v>
      </c>
      <c r="D3762" s="12">
        <v>5</v>
      </c>
      <c r="E3762" s="13">
        <v>6</v>
      </c>
      <c r="F3762" s="14">
        <f>+(D3762/(D3762+E3762))</f>
        <v>0.45454545454545453</v>
      </c>
      <c r="G3762" s="15">
        <v>144317</v>
      </c>
      <c r="H3762" s="15">
        <v>24063</v>
      </c>
      <c r="L3762" s="16">
        <v>15</v>
      </c>
      <c r="M3762" s="16">
        <v>10</v>
      </c>
      <c r="N3762" s="17">
        <f>+L3762/(L3762+M3762)</f>
        <v>0.6</v>
      </c>
      <c r="T3762" s="19">
        <v>5</v>
      </c>
      <c r="U3762" s="19">
        <v>15</v>
      </c>
      <c r="V3762" s="20">
        <f>(+T3762/(T3762+U3762))</f>
        <v>0.25</v>
      </c>
    </row>
    <row r="3763" spans="1:22" x14ac:dyDescent="0.35">
      <c r="A3763" s="11">
        <v>151324</v>
      </c>
      <c r="B3763" s="11" t="s">
        <v>215</v>
      </c>
      <c r="C3763" s="11">
        <v>2022</v>
      </c>
      <c r="D3763" s="12">
        <v>2</v>
      </c>
      <c r="E3763" s="13">
        <v>9</v>
      </c>
      <c r="F3763" s="14">
        <f>+(D3763/(D3763+E3763))</f>
        <v>0.18181818181818182</v>
      </c>
      <c r="G3763" s="15" t="e">
        <v>#N/A</v>
      </c>
      <c r="H3763" s="15" t="e">
        <v>#N/A</v>
      </c>
      <c r="L3763" s="16">
        <v>11</v>
      </c>
      <c r="M3763" s="16">
        <v>20</v>
      </c>
      <c r="N3763" s="17">
        <f>+L3763/(L3763+M3763)</f>
        <v>0.35483870967741937</v>
      </c>
      <c r="O3763" s="18">
        <v>41854</v>
      </c>
      <c r="P3763" s="18">
        <v>2990</v>
      </c>
      <c r="S3763" s="70" t="e">
        <f>+Q3763/R3763</f>
        <v>#DIV/0!</v>
      </c>
      <c r="T3763" s="19">
        <v>11</v>
      </c>
      <c r="U3763" s="19">
        <v>20</v>
      </c>
      <c r="V3763" s="20">
        <f>(+T3763/(T3763+U3763))</f>
        <v>0.35483870967741937</v>
      </c>
    </row>
    <row r="3764" spans="1:22" x14ac:dyDescent="0.35">
      <c r="A3764" s="11">
        <v>151351</v>
      </c>
      <c r="B3764" s="11" t="s">
        <v>216</v>
      </c>
      <c r="C3764" s="11">
        <v>2004</v>
      </c>
      <c r="D3764" s="12">
        <v>3</v>
      </c>
      <c r="E3764" s="13">
        <v>8</v>
      </c>
      <c r="F3764" s="14">
        <f>+(D3764/(D3764+E3764))</f>
        <v>0.27272727272727271</v>
      </c>
      <c r="G3764" s="15" t="e">
        <v>#N/A</v>
      </c>
      <c r="H3764" s="15" t="e">
        <v>#N/A</v>
      </c>
      <c r="L3764" s="16">
        <v>14</v>
      </c>
      <c r="M3764" s="16">
        <v>15</v>
      </c>
      <c r="N3764" s="17">
        <f>+L3764/(L3764+M3764)</f>
        <v>0.48275862068965519</v>
      </c>
      <c r="O3764" s="18">
        <v>214331</v>
      </c>
      <c r="P3764" s="18">
        <v>16487</v>
      </c>
      <c r="T3764" s="19">
        <v>16</v>
      </c>
      <c r="U3764" s="19">
        <v>12</v>
      </c>
      <c r="V3764" s="20">
        <f>(+T3764/(T3764+U3764))</f>
        <v>0.5714285714285714</v>
      </c>
    </row>
    <row r="3765" spans="1:22" x14ac:dyDescent="0.35">
      <c r="A3765" s="11">
        <v>151351</v>
      </c>
      <c r="B3765" s="11" t="s">
        <v>216</v>
      </c>
      <c r="C3765" s="11">
        <v>2005</v>
      </c>
      <c r="D3765" s="12">
        <v>4</v>
      </c>
      <c r="E3765" s="13">
        <v>7</v>
      </c>
      <c r="F3765" s="14">
        <f>+(D3765/(D3765+E3765))</f>
        <v>0.36363636363636365</v>
      </c>
      <c r="G3765" s="15" t="e">
        <v>#N/A</v>
      </c>
      <c r="H3765" s="15" t="e">
        <v>#N/A</v>
      </c>
      <c r="L3765" s="16">
        <v>15</v>
      </c>
      <c r="M3765" s="16">
        <v>14</v>
      </c>
      <c r="N3765" s="17">
        <f>+L3765/(L3765+M3765)</f>
        <v>0.51724137931034486</v>
      </c>
      <c r="T3765" s="19">
        <v>23</v>
      </c>
      <c r="U3765" s="19">
        <v>9</v>
      </c>
      <c r="V3765" s="20">
        <f>(+T3765/(T3765+U3765))</f>
        <v>0.71875</v>
      </c>
    </row>
    <row r="3766" spans="1:22" x14ac:dyDescent="0.35">
      <c r="A3766" s="11">
        <v>151351</v>
      </c>
      <c r="B3766" s="11" t="s">
        <v>216</v>
      </c>
      <c r="C3766" s="11">
        <v>2006</v>
      </c>
      <c r="D3766" s="12">
        <v>5</v>
      </c>
      <c r="E3766" s="13">
        <v>7</v>
      </c>
      <c r="F3766" s="14">
        <f>+(D3766/(D3766+E3766))</f>
        <v>0.41666666666666669</v>
      </c>
      <c r="G3766" s="15">
        <v>231443</v>
      </c>
      <c r="H3766" s="15">
        <v>33063</v>
      </c>
      <c r="L3766" s="16">
        <v>19</v>
      </c>
      <c r="M3766" s="16">
        <v>12</v>
      </c>
      <c r="N3766" s="17">
        <f>+L3766/(L3766+M3766)</f>
        <v>0.61290322580645162</v>
      </c>
      <c r="T3766" s="19">
        <v>27</v>
      </c>
      <c r="U3766" s="19">
        <v>6</v>
      </c>
      <c r="V3766" s="20">
        <f>(+T3766/(T3766+U3766))</f>
        <v>0.81818181818181823</v>
      </c>
    </row>
    <row r="3767" spans="1:22" x14ac:dyDescent="0.35">
      <c r="A3767" s="11">
        <v>151351</v>
      </c>
      <c r="B3767" s="11" t="s">
        <v>216</v>
      </c>
      <c r="C3767" s="11">
        <v>2007</v>
      </c>
      <c r="D3767" s="12">
        <v>7</v>
      </c>
      <c r="E3767" s="13">
        <v>6</v>
      </c>
      <c r="F3767" s="14">
        <f>+(D3767/(D3767+E3767))</f>
        <v>0.53846153846153844</v>
      </c>
      <c r="G3767" s="15" t="e">
        <v>#N/A</v>
      </c>
      <c r="H3767" s="15" t="e">
        <v>#N/A</v>
      </c>
      <c r="L3767" s="16">
        <v>21</v>
      </c>
      <c r="M3767" s="16">
        <v>11</v>
      </c>
      <c r="N3767" s="17">
        <f>+L3767/(L3767+M3767)</f>
        <v>0.65625</v>
      </c>
      <c r="T3767" s="19">
        <v>19</v>
      </c>
      <c r="U3767" s="19">
        <v>11</v>
      </c>
      <c r="V3767" s="20">
        <f>(+T3767/(T3767+U3767))</f>
        <v>0.6333333333333333</v>
      </c>
    </row>
    <row r="3768" spans="1:22" x14ac:dyDescent="0.35">
      <c r="A3768" s="11">
        <v>151351</v>
      </c>
      <c r="B3768" s="11" t="s">
        <v>216</v>
      </c>
      <c r="C3768" s="11">
        <v>2008</v>
      </c>
      <c r="D3768" s="12">
        <v>3</v>
      </c>
      <c r="E3768" s="13">
        <v>9</v>
      </c>
      <c r="F3768" s="14">
        <f>+(D3768/(D3768+E3768))</f>
        <v>0.25</v>
      </c>
      <c r="G3768" s="15" t="e">
        <v>#N/A</v>
      </c>
      <c r="H3768" s="15" t="e">
        <v>#N/A</v>
      </c>
      <c r="L3768" s="16">
        <v>25</v>
      </c>
      <c r="M3768" s="16">
        <v>8</v>
      </c>
      <c r="N3768" s="17">
        <f>+L3768/(L3768+M3768)</f>
        <v>0.75757575757575757</v>
      </c>
      <c r="T3768" s="19">
        <v>14</v>
      </c>
      <c r="U3768" s="19">
        <v>15</v>
      </c>
      <c r="V3768" s="20">
        <f>(+T3768/(T3768+U3768))</f>
        <v>0.48275862068965519</v>
      </c>
    </row>
    <row r="3769" spans="1:22" x14ac:dyDescent="0.35">
      <c r="A3769" s="11">
        <v>151351</v>
      </c>
      <c r="B3769" s="11" t="s">
        <v>216</v>
      </c>
      <c r="C3769" s="11">
        <v>2009</v>
      </c>
      <c r="D3769" s="12">
        <v>4</v>
      </c>
      <c r="E3769" s="13">
        <v>8</v>
      </c>
      <c r="F3769" s="14">
        <f>+(D3769/(D3769+E3769))</f>
        <v>0.33333333333333331</v>
      </c>
      <c r="G3769" s="15" t="e">
        <v>#N/A</v>
      </c>
      <c r="H3769" s="15" t="e">
        <v>#N/A</v>
      </c>
      <c r="L3769" s="16">
        <v>6</v>
      </c>
      <c r="M3769" s="16">
        <v>25</v>
      </c>
      <c r="N3769" s="17">
        <f>+L3769/(L3769+M3769)</f>
        <v>0.19354838709677419</v>
      </c>
      <c r="T3769" s="19">
        <v>14</v>
      </c>
      <c r="U3769" s="19">
        <v>16</v>
      </c>
      <c r="V3769" s="20">
        <f>(+T3769/(T3769+U3769))</f>
        <v>0.46666666666666667</v>
      </c>
    </row>
    <row r="3770" spans="1:22" x14ac:dyDescent="0.35">
      <c r="A3770" s="11">
        <v>151351</v>
      </c>
      <c r="B3770" s="11" t="s">
        <v>216</v>
      </c>
      <c r="C3770" s="11">
        <v>2010</v>
      </c>
      <c r="D3770" s="12">
        <v>5</v>
      </c>
      <c r="E3770" s="13">
        <v>7</v>
      </c>
      <c r="F3770" s="14">
        <f>+(D3770/(D3770+E3770))</f>
        <v>0.41666666666666669</v>
      </c>
      <c r="G3770" s="15" t="e">
        <v>#N/A</v>
      </c>
      <c r="H3770" s="15">
        <v>4</v>
      </c>
      <c r="L3770" s="16">
        <v>10</v>
      </c>
      <c r="M3770" s="16">
        <v>21</v>
      </c>
      <c r="N3770" s="17">
        <f>+L3770/(L3770+M3770)</f>
        <v>0.32258064516129031</v>
      </c>
      <c r="T3770" s="19">
        <v>17</v>
      </c>
      <c r="U3770" s="19">
        <v>14</v>
      </c>
      <c r="V3770" s="20">
        <f>(+T3770/(T3770+U3770))</f>
        <v>0.54838709677419351</v>
      </c>
    </row>
    <row r="3771" spans="1:22" x14ac:dyDescent="0.35">
      <c r="A3771" s="11">
        <v>151351</v>
      </c>
      <c r="B3771" s="11" t="s">
        <v>216</v>
      </c>
      <c r="C3771" s="11">
        <v>2011</v>
      </c>
      <c r="D3771" s="12">
        <v>1</v>
      </c>
      <c r="E3771" s="13">
        <v>11</v>
      </c>
      <c r="F3771" s="14">
        <f>+(D3771/(D3771+E3771))</f>
        <v>8.3333333333333329E-2</v>
      </c>
      <c r="G3771" s="15" t="e">
        <v>#N/A</v>
      </c>
      <c r="H3771" s="15" t="e">
        <v>#N/A</v>
      </c>
      <c r="L3771" s="16">
        <v>12</v>
      </c>
      <c r="M3771" s="16">
        <v>20</v>
      </c>
      <c r="N3771" s="17">
        <f>+L3771/(L3771+M3771)</f>
        <v>0.375</v>
      </c>
      <c r="T3771" s="19">
        <v>16</v>
      </c>
      <c r="U3771" s="19">
        <v>16</v>
      </c>
      <c r="V3771" s="20">
        <f>(+T3771/(T3771+U3771))</f>
        <v>0.5</v>
      </c>
    </row>
    <row r="3772" spans="1:22" x14ac:dyDescent="0.35">
      <c r="A3772" s="11">
        <v>151351</v>
      </c>
      <c r="B3772" s="11" t="s">
        <v>216</v>
      </c>
      <c r="C3772" s="11">
        <v>2012</v>
      </c>
      <c r="D3772" s="12">
        <v>4</v>
      </c>
      <c r="E3772" s="13">
        <v>8</v>
      </c>
      <c r="F3772" s="14">
        <f>+(D3772/(D3772+E3772))</f>
        <v>0.33333333333333331</v>
      </c>
      <c r="G3772" s="15" t="e">
        <v>#N/A</v>
      </c>
      <c r="H3772" s="15" t="e">
        <v>#N/A</v>
      </c>
      <c r="L3772" s="16">
        <v>27</v>
      </c>
      <c r="M3772" s="16">
        <v>9</v>
      </c>
      <c r="N3772" s="17">
        <f>+L3772/(L3772+M3772)</f>
        <v>0.75</v>
      </c>
      <c r="T3772" s="19">
        <v>15</v>
      </c>
      <c r="U3772" s="19">
        <v>16</v>
      </c>
      <c r="V3772" s="20">
        <f>(+T3772/(T3772+U3772))</f>
        <v>0.4838709677419355</v>
      </c>
    </row>
    <row r="3773" spans="1:22" x14ac:dyDescent="0.35">
      <c r="A3773" s="11">
        <v>151351</v>
      </c>
      <c r="B3773" s="11" t="s">
        <v>216</v>
      </c>
      <c r="C3773" s="11">
        <v>2013</v>
      </c>
      <c r="D3773" s="12">
        <v>5</v>
      </c>
      <c r="E3773" s="13">
        <v>7</v>
      </c>
      <c r="F3773" s="14">
        <f>+(D3773/(D3773+E3773))</f>
        <v>0.41666666666666669</v>
      </c>
      <c r="G3773" s="15" t="e">
        <v>#N/A</v>
      </c>
      <c r="H3773" s="15" t="e">
        <v>#N/A</v>
      </c>
      <c r="L3773" s="16">
        <v>29</v>
      </c>
      <c r="M3773" s="16">
        <v>7</v>
      </c>
      <c r="N3773" s="17">
        <f>+L3773/(L3773+M3773)</f>
        <v>0.80555555555555558</v>
      </c>
      <c r="T3773" s="19">
        <v>18</v>
      </c>
      <c r="U3773" s="19">
        <v>13</v>
      </c>
      <c r="V3773" s="20">
        <f>(+T3773/(T3773+U3773))</f>
        <v>0.58064516129032262</v>
      </c>
    </row>
    <row r="3774" spans="1:22" x14ac:dyDescent="0.35">
      <c r="A3774" s="11">
        <v>151351</v>
      </c>
      <c r="B3774" s="11" t="s">
        <v>216</v>
      </c>
      <c r="C3774" s="11">
        <v>2014</v>
      </c>
      <c r="D3774" s="12">
        <v>4</v>
      </c>
      <c r="E3774" s="13">
        <v>8</v>
      </c>
      <c r="F3774" s="14">
        <f>+(D3774/(D3774+E3774))</f>
        <v>0.33333333333333331</v>
      </c>
      <c r="G3774" s="15" t="e">
        <v>#N/A</v>
      </c>
      <c r="H3774" s="15" t="e">
        <v>#N/A</v>
      </c>
      <c r="L3774" s="16">
        <v>17</v>
      </c>
      <c r="M3774" s="16">
        <v>15</v>
      </c>
      <c r="N3774" s="17">
        <f>+L3774/(L3774+M3774)</f>
        <v>0.53125</v>
      </c>
      <c r="T3774" s="19">
        <v>20</v>
      </c>
      <c r="U3774" s="19">
        <v>12</v>
      </c>
      <c r="V3774" s="20">
        <f>(+T3774/(T3774+U3774))</f>
        <v>0.625</v>
      </c>
    </row>
    <row r="3775" spans="1:22" x14ac:dyDescent="0.35">
      <c r="A3775" s="11">
        <v>151351</v>
      </c>
      <c r="B3775" s="11" t="s">
        <v>216</v>
      </c>
      <c r="C3775" s="11">
        <v>2015</v>
      </c>
      <c r="D3775" s="12">
        <v>6</v>
      </c>
      <c r="E3775" s="13">
        <v>7</v>
      </c>
      <c r="F3775" s="14">
        <f>+(D3775/(D3775+E3775))</f>
        <v>0.46153846153846156</v>
      </c>
      <c r="G3775" s="15" t="e">
        <v>#N/A</v>
      </c>
      <c r="H3775" s="15" t="e">
        <v>#N/A</v>
      </c>
      <c r="L3775" s="16">
        <v>20</v>
      </c>
      <c r="M3775" s="16">
        <v>14</v>
      </c>
      <c r="N3775" s="17">
        <f>+L3775/(L3775+M3775)</f>
        <v>0.58823529411764708</v>
      </c>
      <c r="T3775" s="19">
        <v>17</v>
      </c>
      <c r="U3775" s="19">
        <v>13</v>
      </c>
      <c r="V3775" s="20">
        <f>(+T3775/(T3775+U3775))</f>
        <v>0.56666666666666665</v>
      </c>
    </row>
    <row r="3776" spans="1:22" x14ac:dyDescent="0.35">
      <c r="A3776" s="11">
        <v>151351</v>
      </c>
      <c r="B3776" s="11" t="s">
        <v>216</v>
      </c>
      <c r="C3776" s="11">
        <v>2016</v>
      </c>
      <c r="D3776" s="12">
        <v>6</v>
      </c>
      <c r="E3776" s="13">
        <v>7</v>
      </c>
      <c r="F3776" s="14">
        <f>+(D3776/(D3776+E3776))</f>
        <v>0.46153846153846156</v>
      </c>
      <c r="G3776" s="15" t="e">
        <v>#N/A</v>
      </c>
      <c r="H3776" s="15" t="e">
        <v>#N/A</v>
      </c>
      <c r="L3776" s="16">
        <v>27</v>
      </c>
      <c r="M3776" s="16">
        <v>8</v>
      </c>
      <c r="N3776" s="17">
        <f>+L3776/(L3776+M3776)</f>
        <v>0.77142857142857146</v>
      </c>
      <c r="T3776" s="19">
        <v>13</v>
      </c>
      <c r="U3776" s="19">
        <v>17</v>
      </c>
      <c r="V3776" s="20">
        <f>(+T3776/(T3776+U3776))</f>
        <v>0.43333333333333335</v>
      </c>
    </row>
    <row r="3777" spans="1:24" x14ac:dyDescent="0.35">
      <c r="A3777" s="11">
        <v>151351</v>
      </c>
      <c r="B3777" s="11" t="s">
        <v>216</v>
      </c>
      <c r="C3777" s="11">
        <v>2017</v>
      </c>
      <c r="D3777" s="12">
        <v>5</v>
      </c>
      <c r="E3777" s="13">
        <v>7</v>
      </c>
      <c r="F3777" s="14">
        <f>+(D3777/(D3777+E3777))</f>
        <v>0.41666666666666669</v>
      </c>
      <c r="G3777" s="15" t="e">
        <v>#N/A</v>
      </c>
      <c r="H3777" s="15" t="e">
        <v>#N/A</v>
      </c>
      <c r="L3777" s="16">
        <v>18</v>
      </c>
      <c r="M3777" s="16">
        <v>16</v>
      </c>
      <c r="N3777" s="17">
        <f>+L3777/(L3777+M3777)</f>
        <v>0.52941176470588236</v>
      </c>
      <c r="O3777" s="18">
        <v>294549</v>
      </c>
      <c r="P3777" s="18">
        <v>16363</v>
      </c>
      <c r="T3777" s="19">
        <v>12</v>
      </c>
      <c r="U3777" s="19">
        <v>18</v>
      </c>
      <c r="V3777" s="20">
        <f>(+T3777/(T3777+U3777))</f>
        <v>0.4</v>
      </c>
    </row>
    <row r="3778" spans="1:24" x14ac:dyDescent="0.35">
      <c r="A3778" s="11">
        <v>151351</v>
      </c>
      <c r="B3778" s="11" t="s">
        <v>216</v>
      </c>
      <c r="C3778" s="11">
        <v>2018</v>
      </c>
      <c r="D3778" s="12">
        <v>5</v>
      </c>
      <c r="E3778" s="13">
        <v>7</v>
      </c>
      <c r="F3778" s="14">
        <f>+(D3778/(D3778+E3778))</f>
        <v>0.41666666666666669</v>
      </c>
      <c r="G3778" s="15" t="e">
        <v>#N/A</v>
      </c>
      <c r="H3778" s="15" t="e">
        <v>#N/A</v>
      </c>
      <c r="L3778" s="16">
        <v>16</v>
      </c>
      <c r="M3778" s="16">
        <v>15</v>
      </c>
      <c r="N3778" s="17">
        <f>+L3778/(L3778+M3778)</f>
        <v>0.5161290322580645</v>
      </c>
      <c r="O3778" s="18">
        <v>280631</v>
      </c>
      <c r="P3778" s="18">
        <v>15590</v>
      </c>
      <c r="T3778" s="19">
        <v>11</v>
      </c>
      <c r="U3778" s="19">
        <v>19</v>
      </c>
      <c r="V3778" s="20">
        <f>(+T3778/(T3778+U3778))</f>
        <v>0.36666666666666664</v>
      </c>
    </row>
    <row r="3779" spans="1:24" x14ac:dyDescent="0.35">
      <c r="A3779" s="11">
        <v>151351</v>
      </c>
      <c r="B3779" s="11" t="s">
        <v>216</v>
      </c>
      <c r="C3779" s="11">
        <v>2019</v>
      </c>
      <c r="D3779" s="12">
        <v>8</v>
      </c>
      <c r="E3779" s="13">
        <v>5</v>
      </c>
      <c r="F3779" s="14">
        <f>+(D3779/(D3779+E3779))</f>
        <v>0.61538461538461542</v>
      </c>
      <c r="G3779" s="15">
        <v>348947</v>
      </c>
      <c r="H3779" s="15">
        <v>58158</v>
      </c>
      <c r="L3779" s="16">
        <v>19</v>
      </c>
      <c r="M3779" s="16">
        <v>16</v>
      </c>
      <c r="N3779" s="17">
        <f>+L3779/(L3779+M3779)</f>
        <v>0.54285714285714282</v>
      </c>
      <c r="O3779" s="18">
        <v>319335</v>
      </c>
      <c r="P3779" s="18">
        <v>15206</v>
      </c>
      <c r="T3779" s="19">
        <v>11</v>
      </c>
      <c r="U3779" s="19">
        <v>19</v>
      </c>
      <c r="V3779" s="20">
        <f>(+T3779/(T3779+U3779))</f>
        <v>0.36666666666666664</v>
      </c>
    </row>
    <row r="3780" spans="1:24" x14ac:dyDescent="0.35">
      <c r="A3780" s="11">
        <v>151351</v>
      </c>
      <c r="B3780" s="11" t="s">
        <v>216</v>
      </c>
      <c r="C3780" s="11">
        <v>2020</v>
      </c>
      <c r="D3780" s="12">
        <v>6</v>
      </c>
      <c r="E3780" s="13">
        <v>2</v>
      </c>
      <c r="F3780" s="14">
        <f>+(D3780/(D3780+E3780))</f>
        <v>0.75</v>
      </c>
      <c r="G3780" s="15" t="e">
        <v>#N/A</v>
      </c>
      <c r="H3780" s="15" t="e">
        <v>#N/A</v>
      </c>
      <c r="L3780" s="16">
        <v>20</v>
      </c>
      <c r="M3780" s="16">
        <v>12</v>
      </c>
      <c r="N3780" s="17">
        <f>+L3780/(L3780+M3780)</f>
        <v>0.625</v>
      </c>
      <c r="T3780" s="19">
        <v>5</v>
      </c>
      <c r="U3780" s="19">
        <v>25</v>
      </c>
      <c r="V3780" s="20">
        <f>(+T3780/(T3780+U3780))</f>
        <v>0.16666666666666666</v>
      </c>
    </row>
    <row r="3781" spans="1:24" x14ac:dyDescent="0.35">
      <c r="A3781" s="11">
        <v>151351</v>
      </c>
      <c r="B3781" s="11" t="s">
        <v>216</v>
      </c>
      <c r="C3781" s="11">
        <v>2021</v>
      </c>
      <c r="D3781" s="12">
        <v>2</v>
      </c>
      <c r="E3781" s="13">
        <v>10</v>
      </c>
      <c r="F3781" s="14">
        <f>+(D3781/(D3781+E3781))</f>
        <v>0.16666666666666666</v>
      </c>
      <c r="G3781" s="15" t="e">
        <v>#N/A</v>
      </c>
      <c r="H3781" s="15" t="e">
        <v>#N/A</v>
      </c>
      <c r="L3781" s="16">
        <v>12</v>
      </c>
      <c r="M3781" s="16">
        <v>15</v>
      </c>
      <c r="N3781" s="17">
        <f>+L3781/(L3781+M3781)</f>
        <v>0.44444444444444442</v>
      </c>
      <c r="T3781" s="19">
        <v>5</v>
      </c>
      <c r="U3781" s="19">
        <v>15</v>
      </c>
      <c r="V3781" s="20">
        <f>(+T3781/(T3781+U3781))</f>
        <v>0.25</v>
      </c>
    </row>
    <row r="3782" spans="1:24" x14ac:dyDescent="0.35">
      <c r="A3782" s="11">
        <v>151351</v>
      </c>
      <c r="B3782" s="11" t="s">
        <v>216</v>
      </c>
      <c r="C3782" s="11">
        <v>2022</v>
      </c>
      <c r="D3782" s="12">
        <v>4</v>
      </c>
      <c r="E3782" s="13">
        <v>8</v>
      </c>
      <c r="F3782" s="14">
        <f>+(D3782/(D3782+E3782))</f>
        <v>0.33333333333333331</v>
      </c>
      <c r="G3782" s="15" t="e">
        <v>#N/A</v>
      </c>
      <c r="H3782" s="15" t="e">
        <v>#N/A</v>
      </c>
      <c r="L3782" s="16">
        <v>21</v>
      </c>
      <c r="M3782" s="16">
        <v>14</v>
      </c>
      <c r="N3782" s="17">
        <f>+L3782/(L3782+M3782)</f>
        <v>0.6</v>
      </c>
      <c r="O3782" s="18">
        <v>285208</v>
      </c>
      <c r="P3782" s="18">
        <v>15845</v>
      </c>
      <c r="S3782" s="70" t="e">
        <f>+Q3782/R3782</f>
        <v>#DIV/0!</v>
      </c>
      <c r="T3782" s="19">
        <v>11</v>
      </c>
      <c r="U3782" s="19">
        <v>20</v>
      </c>
      <c r="V3782" s="20">
        <f>(+T3782/(T3782+U3782))</f>
        <v>0.35483870967741937</v>
      </c>
      <c r="W3782" s="21">
        <v>75611</v>
      </c>
      <c r="X3782" s="21">
        <v>4726</v>
      </c>
    </row>
    <row r="3783" spans="1:24" x14ac:dyDescent="0.35">
      <c r="A3783" s="11">
        <v>151777</v>
      </c>
      <c r="B3783" s="11" t="s">
        <v>217</v>
      </c>
      <c r="C3783" s="11">
        <v>2004</v>
      </c>
      <c r="D3783" s="12">
        <v>0</v>
      </c>
      <c r="E3783" s="13">
        <v>10</v>
      </c>
      <c r="F3783" s="14">
        <f>+(D3783/(D3783+E3783))</f>
        <v>0</v>
      </c>
      <c r="G3783" s="15" t="e">
        <v>#N/A</v>
      </c>
      <c r="H3783" s="15" t="e">
        <v>#N/A</v>
      </c>
      <c r="L3783" s="16">
        <v>18</v>
      </c>
      <c r="M3783" s="16">
        <v>9</v>
      </c>
      <c r="N3783" s="17">
        <f>+L3783/(L3783+M3783)</f>
        <v>0.66666666666666663</v>
      </c>
      <c r="T3783" s="19">
        <v>4</v>
      </c>
      <c r="U3783" s="19">
        <v>22</v>
      </c>
      <c r="V3783" s="20">
        <f>(+T3783/(T3783+U3783))</f>
        <v>0.15384615384615385</v>
      </c>
    </row>
    <row r="3784" spans="1:24" x14ac:dyDescent="0.35">
      <c r="A3784" s="11">
        <v>151777</v>
      </c>
      <c r="B3784" s="11" t="s">
        <v>217</v>
      </c>
      <c r="C3784" s="11">
        <v>2005</v>
      </c>
      <c r="D3784" s="12">
        <v>2</v>
      </c>
      <c r="E3784" s="13">
        <v>8</v>
      </c>
      <c r="F3784" s="14">
        <f>+(D3784/(D3784+E3784))</f>
        <v>0.2</v>
      </c>
      <c r="G3784" s="15" t="e">
        <v>#N/A</v>
      </c>
      <c r="H3784" s="15" t="e">
        <v>#N/A</v>
      </c>
      <c r="L3784" s="16">
        <v>14</v>
      </c>
      <c r="M3784" s="16">
        <v>12</v>
      </c>
      <c r="N3784" s="17">
        <f>+L3784/(L3784+M3784)</f>
        <v>0.53846153846153844</v>
      </c>
      <c r="T3784" s="19">
        <v>11</v>
      </c>
      <c r="U3784" s="19">
        <v>16</v>
      </c>
      <c r="V3784" s="20">
        <f>(+T3784/(T3784+U3784))</f>
        <v>0.40740740740740738</v>
      </c>
    </row>
    <row r="3785" spans="1:24" x14ac:dyDescent="0.35">
      <c r="A3785" s="11">
        <v>151777</v>
      </c>
      <c r="B3785" s="11" t="s">
        <v>217</v>
      </c>
      <c r="C3785" s="11">
        <v>2006</v>
      </c>
      <c r="D3785" s="12">
        <v>1</v>
      </c>
      <c r="E3785" s="13">
        <v>9</v>
      </c>
      <c r="F3785" s="14">
        <f>+(D3785/(D3785+E3785))</f>
        <v>0.1</v>
      </c>
      <c r="G3785" s="15" t="e">
        <v>#N/A</v>
      </c>
      <c r="H3785" s="15" t="e">
        <v>#N/A</v>
      </c>
      <c r="L3785" s="16">
        <v>9</v>
      </c>
      <c r="M3785" s="16">
        <v>17</v>
      </c>
      <c r="N3785" s="17">
        <f>+L3785/(L3785+M3785)</f>
        <v>0.34615384615384615</v>
      </c>
      <c r="T3785" s="19">
        <v>21</v>
      </c>
      <c r="U3785" s="19">
        <v>8</v>
      </c>
      <c r="V3785" s="20">
        <f>(+T3785/(T3785+U3785))</f>
        <v>0.72413793103448276</v>
      </c>
    </row>
    <row r="3786" spans="1:24" x14ac:dyDescent="0.35">
      <c r="A3786" s="11">
        <v>151777</v>
      </c>
      <c r="B3786" s="11" t="s">
        <v>217</v>
      </c>
      <c r="C3786" s="11">
        <v>2007</v>
      </c>
      <c r="F3786" s="14" t="e">
        <f>+(D3786/(D3786+E3786))</f>
        <v>#DIV/0!</v>
      </c>
      <c r="G3786" s="15" t="e">
        <v>#N/A</v>
      </c>
      <c r="H3786" s="15" t="e">
        <v>#N/A</v>
      </c>
      <c r="L3786" s="16">
        <v>15</v>
      </c>
      <c r="M3786" s="16">
        <v>10</v>
      </c>
      <c r="N3786" s="17">
        <f>+L3786/(L3786+M3786)</f>
        <v>0.6</v>
      </c>
      <c r="T3786" s="19">
        <v>21</v>
      </c>
      <c r="U3786" s="19">
        <v>7</v>
      </c>
      <c r="V3786" s="20">
        <f>(+T3786/(T3786+U3786))</f>
        <v>0.75</v>
      </c>
    </row>
    <row r="3787" spans="1:24" x14ac:dyDescent="0.35">
      <c r="A3787" s="11">
        <v>151777</v>
      </c>
      <c r="B3787" s="11" t="s">
        <v>217</v>
      </c>
      <c r="C3787" s="11">
        <v>2008</v>
      </c>
      <c r="F3787" s="14" t="e">
        <f>+(D3787/(D3787+E3787))</f>
        <v>#DIV/0!</v>
      </c>
      <c r="G3787" s="15" t="e">
        <v>#N/A</v>
      </c>
      <c r="H3787" s="15" t="e">
        <v>#N/A</v>
      </c>
      <c r="L3787" s="16">
        <v>4</v>
      </c>
      <c r="M3787" s="16">
        <v>21</v>
      </c>
      <c r="N3787" s="17">
        <f>+L3787/(L3787+M3787)</f>
        <v>0.16</v>
      </c>
      <c r="T3787" s="19">
        <v>19</v>
      </c>
      <c r="U3787" s="19">
        <v>9</v>
      </c>
      <c r="V3787" s="20">
        <f>(+T3787/(T3787+U3787))</f>
        <v>0.6785714285714286</v>
      </c>
    </row>
    <row r="3788" spans="1:24" x14ac:dyDescent="0.35">
      <c r="A3788" s="11">
        <v>151777</v>
      </c>
      <c r="B3788" s="11" t="s">
        <v>217</v>
      </c>
      <c r="C3788" s="11">
        <v>2009</v>
      </c>
      <c r="F3788" s="14" t="e">
        <f>+(D3788/(D3788+E3788))</f>
        <v>#DIV/0!</v>
      </c>
      <c r="G3788" s="15" t="e">
        <v>#N/A</v>
      </c>
      <c r="H3788" s="15" t="e">
        <v>#N/A</v>
      </c>
      <c r="L3788" s="16">
        <v>11</v>
      </c>
      <c r="M3788" s="16">
        <v>14</v>
      </c>
      <c r="N3788" s="17">
        <f>+L3788/(L3788+M3788)</f>
        <v>0.44</v>
      </c>
      <c r="T3788" s="19">
        <v>14</v>
      </c>
      <c r="U3788" s="19">
        <v>12</v>
      </c>
      <c r="V3788" s="20">
        <f>(+T3788/(T3788+U3788))</f>
        <v>0.53846153846153844</v>
      </c>
    </row>
    <row r="3789" spans="1:24" x14ac:dyDescent="0.35">
      <c r="A3789" s="11">
        <v>151777</v>
      </c>
      <c r="B3789" s="11" t="s">
        <v>217</v>
      </c>
      <c r="C3789" s="11">
        <v>2010</v>
      </c>
      <c r="D3789" s="12">
        <v>2</v>
      </c>
      <c r="E3789" s="13">
        <v>8</v>
      </c>
      <c r="F3789" s="14">
        <f>+(D3789/(D3789+E3789))</f>
        <v>0.2</v>
      </c>
      <c r="G3789" s="15" t="e">
        <v>#N/A</v>
      </c>
      <c r="H3789" s="15" t="e">
        <v>#N/A</v>
      </c>
      <c r="L3789" s="16">
        <v>17</v>
      </c>
      <c r="M3789" s="16">
        <v>10</v>
      </c>
      <c r="N3789" s="17">
        <f>+L3789/(L3789+M3789)</f>
        <v>0.62962962962962965</v>
      </c>
      <c r="T3789" s="19">
        <v>6</v>
      </c>
      <c r="U3789" s="19">
        <v>20</v>
      </c>
      <c r="V3789" s="20">
        <f>(+T3789/(T3789+U3789))</f>
        <v>0.23076923076923078</v>
      </c>
    </row>
    <row r="3790" spans="1:24" x14ac:dyDescent="0.35">
      <c r="A3790" s="11">
        <v>151777</v>
      </c>
      <c r="B3790" s="11" t="s">
        <v>217</v>
      </c>
      <c r="C3790" s="11">
        <v>2011</v>
      </c>
      <c r="D3790" s="12">
        <v>4</v>
      </c>
      <c r="E3790" s="13">
        <v>6</v>
      </c>
      <c r="F3790" s="14">
        <f>+(D3790/(D3790+E3790))</f>
        <v>0.4</v>
      </c>
      <c r="G3790" s="15" t="e">
        <v>#N/A</v>
      </c>
      <c r="H3790" s="15" t="e">
        <v>#N/A</v>
      </c>
      <c r="L3790" s="16">
        <v>22</v>
      </c>
      <c r="M3790" s="16">
        <v>7</v>
      </c>
      <c r="N3790" s="17">
        <f>+L3790/(L3790+M3790)</f>
        <v>0.75862068965517238</v>
      </c>
      <c r="T3790" s="19">
        <v>14</v>
      </c>
      <c r="U3790" s="19">
        <v>13</v>
      </c>
      <c r="V3790" s="20">
        <f>(+T3790/(T3790+U3790))</f>
        <v>0.51851851851851849</v>
      </c>
    </row>
    <row r="3791" spans="1:24" x14ac:dyDescent="0.35">
      <c r="A3791" s="11">
        <v>151777</v>
      </c>
      <c r="B3791" s="11" t="s">
        <v>217</v>
      </c>
      <c r="C3791" s="11">
        <v>2012</v>
      </c>
      <c r="D3791" s="12">
        <v>6</v>
      </c>
      <c r="E3791" s="13">
        <v>4</v>
      </c>
      <c r="F3791" s="14">
        <f>+(D3791/(D3791+E3791))</f>
        <v>0.6</v>
      </c>
      <c r="G3791" s="15" t="e">
        <v>#N/A</v>
      </c>
      <c r="H3791" s="15" t="e">
        <v>#N/A</v>
      </c>
      <c r="L3791" s="16">
        <v>11</v>
      </c>
      <c r="M3791" s="16">
        <v>14</v>
      </c>
      <c r="N3791" s="17">
        <f>+L3791/(L3791+M3791)</f>
        <v>0.44</v>
      </c>
      <c r="T3791" s="19">
        <v>17</v>
      </c>
      <c r="U3791" s="19">
        <v>9</v>
      </c>
      <c r="V3791" s="20">
        <f>(+T3791/(T3791+U3791))</f>
        <v>0.65384615384615385</v>
      </c>
    </row>
    <row r="3792" spans="1:24" x14ac:dyDescent="0.35">
      <c r="A3792" s="11">
        <v>151777</v>
      </c>
      <c r="B3792" s="11" t="s">
        <v>217</v>
      </c>
      <c r="C3792" s="11">
        <v>2013</v>
      </c>
      <c r="D3792" s="12">
        <v>3</v>
      </c>
      <c r="E3792" s="13">
        <v>7</v>
      </c>
      <c r="F3792" s="14">
        <f>+(D3792/(D3792+E3792))</f>
        <v>0.3</v>
      </c>
      <c r="G3792" s="15" t="e">
        <v>#N/A</v>
      </c>
      <c r="H3792" s="15" t="e">
        <v>#N/A</v>
      </c>
      <c r="L3792" s="16">
        <v>4</v>
      </c>
      <c r="M3792" s="16">
        <v>21</v>
      </c>
      <c r="N3792" s="17">
        <f>+L3792/(L3792+M3792)</f>
        <v>0.16</v>
      </c>
      <c r="T3792" s="19">
        <v>11</v>
      </c>
      <c r="U3792" s="19">
        <v>16</v>
      </c>
      <c r="V3792" s="20">
        <f>(+T3792/(T3792+U3792))</f>
        <v>0.40740740740740738</v>
      </c>
    </row>
    <row r="3793" spans="1:22" x14ac:dyDescent="0.35">
      <c r="A3793" s="11">
        <v>151777</v>
      </c>
      <c r="B3793" s="11" t="s">
        <v>217</v>
      </c>
      <c r="C3793" s="11">
        <v>2014</v>
      </c>
      <c r="D3793" s="12">
        <v>4</v>
      </c>
      <c r="E3793" s="13">
        <v>6</v>
      </c>
      <c r="F3793" s="14">
        <f>+(D3793/(D3793+E3793))</f>
        <v>0.4</v>
      </c>
      <c r="G3793" s="15" t="e">
        <v>#N/A</v>
      </c>
      <c r="H3793" s="15" t="e">
        <v>#N/A</v>
      </c>
      <c r="L3793" s="16">
        <v>5</v>
      </c>
      <c r="M3793" s="16">
        <v>20</v>
      </c>
      <c r="N3793" s="17">
        <f>+L3793/(L3793+M3793)</f>
        <v>0.2</v>
      </c>
      <c r="T3793" s="19">
        <v>14</v>
      </c>
      <c r="U3793" s="19">
        <v>13</v>
      </c>
      <c r="V3793" s="20">
        <f>(+T3793/(T3793+U3793))</f>
        <v>0.51851851851851849</v>
      </c>
    </row>
    <row r="3794" spans="1:22" x14ac:dyDescent="0.35">
      <c r="A3794" s="11">
        <v>151777</v>
      </c>
      <c r="B3794" s="11" t="s">
        <v>217</v>
      </c>
      <c r="C3794" s="11">
        <v>2015</v>
      </c>
      <c r="D3794" s="12">
        <v>5</v>
      </c>
      <c r="E3794" s="13">
        <v>4</v>
      </c>
      <c r="F3794" s="14">
        <f>+(D3794/(D3794+E3794))</f>
        <v>0.55555555555555558</v>
      </c>
      <c r="G3794" s="15" t="e">
        <v>#N/A</v>
      </c>
      <c r="H3794" s="15" t="e">
        <v>#N/A</v>
      </c>
      <c r="L3794" s="16">
        <v>5</v>
      </c>
      <c r="M3794" s="16">
        <v>20</v>
      </c>
      <c r="N3794" s="17">
        <f>+L3794/(L3794+M3794)</f>
        <v>0.2</v>
      </c>
      <c r="T3794" s="19">
        <v>13</v>
      </c>
      <c r="U3794" s="19">
        <v>13</v>
      </c>
      <c r="V3794" s="20">
        <f>(+T3794/(T3794+U3794))</f>
        <v>0.5</v>
      </c>
    </row>
    <row r="3795" spans="1:22" x14ac:dyDescent="0.35">
      <c r="A3795" s="11">
        <v>151777</v>
      </c>
      <c r="B3795" s="11" t="s">
        <v>217</v>
      </c>
      <c r="C3795" s="11">
        <v>2016</v>
      </c>
      <c r="D3795" s="12">
        <v>2</v>
      </c>
      <c r="E3795" s="13">
        <v>8</v>
      </c>
      <c r="F3795" s="14">
        <f>+(D3795/(D3795+E3795))</f>
        <v>0.2</v>
      </c>
      <c r="G3795" s="15" t="e">
        <v>#N/A</v>
      </c>
      <c r="H3795" s="15" t="e">
        <v>#N/A</v>
      </c>
      <c r="L3795" s="16">
        <v>13</v>
      </c>
      <c r="M3795" s="16">
        <v>13</v>
      </c>
      <c r="N3795" s="17">
        <f>+L3795/(L3795+M3795)</f>
        <v>0.5</v>
      </c>
      <c r="T3795" s="19">
        <v>6</v>
      </c>
      <c r="U3795" s="19">
        <v>19</v>
      </c>
      <c r="V3795" s="20">
        <f>(+T3795/(T3795+U3795))</f>
        <v>0.24</v>
      </c>
    </row>
    <row r="3796" spans="1:22" x14ac:dyDescent="0.35">
      <c r="A3796" s="11">
        <v>151777</v>
      </c>
      <c r="B3796" s="11" t="s">
        <v>217</v>
      </c>
      <c r="C3796" s="11">
        <v>2017</v>
      </c>
      <c r="D3796" s="12">
        <v>6</v>
      </c>
      <c r="E3796" s="13">
        <v>4</v>
      </c>
      <c r="F3796" s="14">
        <f>+(D3796/(D3796+E3796))</f>
        <v>0.6</v>
      </c>
      <c r="G3796" s="15" t="e">
        <v>#N/A</v>
      </c>
      <c r="H3796" s="15" t="e">
        <v>#N/A</v>
      </c>
      <c r="L3796" s="16">
        <v>10</v>
      </c>
      <c r="M3796" s="16">
        <v>17</v>
      </c>
      <c r="N3796" s="17">
        <f>+L3796/(L3796+M3796)</f>
        <v>0.37037037037037035</v>
      </c>
      <c r="O3796" s="18">
        <v>4614</v>
      </c>
      <c r="P3796" s="18">
        <v>354</v>
      </c>
      <c r="T3796" s="19">
        <v>9</v>
      </c>
      <c r="U3796" s="19">
        <v>1</v>
      </c>
      <c r="V3796" s="20">
        <f>(+T3796/(T3796+U3796))</f>
        <v>0.9</v>
      </c>
    </row>
    <row r="3797" spans="1:22" x14ac:dyDescent="0.35">
      <c r="A3797" s="11">
        <v>151777</v>
      </c>
      <c r="B3797" s="11" t="s">
        <v>217</v>
      </c>
      <c r="C3797" s="11">
        <v>2018</v>
      </c>
      <c r="D3797" s="12">
        <v>4</v>
      </c>
      <c r="E3797" s="13">
        <v>6</v>
      </c>
      <c r="F3797" s="14">
        <f>+(D3797/(D3797+E3797))</f>
        <v>0.4</v>
      </c>
      <c r="G3797" s="15" t="e">
        <v>#N/A</v>
      </c>
      <c r="H3797" s="15" t="e">
        <v>#N/A</v>
      </c>
      <c r="L3797" s="16">
        <v>6</v>
      </c>
      <c r="M3797" s="16">
        <v>19</v>
      </c>
      <c r="N3797" s="17">
        <f>+L3797/(L3797+M3797)</f>
        <v>0.24</v>
      </c>
      <c r="O3797" s="18">
        <v>2677</v>
      </c>
      <c r="P3797" s="18">
        <v>243</v>
      </c>
      <c r="T3797" s="19">
        <v>7</v>
      </c>
      <c r="U3797" s="19">
        <v>18</v>
      </c>
      <c r="V3797" s="20">
        <f>(+T3797/(T3797+U3797))</f>
        <v>0.28000000000000003</v>
      </c>
    </row>
    <row r="3798" spans="1:22" x14ac:dyDescent="0.35">
      <c r="A3798" s="11">
        <v>151777</v>
      </c>
      <c r="B3798" s="11" t="s">
        <v>217</v>
      </c>
      <c r="C3798" s="11">
        <v>2019</v>
      </c>
      <c r="D3798" s="12">
        <v>4</v>
      </c>
      <c r="E3798" s="13">
        <v>6</v>
      </c>
      <c r="F3798" s="14">
        <f>+(D3798/(D3798+E3798))</f>
        <v>0.4</v>
      </c>
      <c r="G3798" s="15">
        <v>3707</v>
      </c>
      <c r="H3798" s="15">
        <v>530</v>
      </c>
      <c r="L3798" s="16">
        <v>9</v>
      </c>
      <c r="M3798" s="16">
        <v>16</v>
      </c>
      <c r="N3798" s="17">
        <f>+L3798/(L3798+M3798)</f>
        <v>0.36</v>
      </c>
      <c r="T3798" s="19">
        <v>4</v>
      </c>
      <c r="U3798" s="19">
        <v>21</v>
      </c>
      <c r="V3798" s="20">
        <f>(+T3798/(T3798+U3798))</f>
        <v>0.16</v>
      </c>
    </row>
    <row r="3799" spans="1:22" x14ac:dyDescent="0.35">
      <c r="A3799" s="11">
        <v>151777</v>
      </c>
      <c r="B3799" s="11" t="s">
        <v>217</v>
      </c>
      <c r="C3799" s="11">
        <v>2020</v>
      </c>
      <c r="D3799" s="12">
        <v>0</v>
      </c>
      <c r="E3799" s="13">
        <v>7</v>
      </c>
      <c r="F3799" s="14">
        <f>+(D3799/(D3799+E3799))</f>
        <v>0</v>
      </c>
      <c r="G3799" s="15" t="e">
        <v>#N/A</v>
      </c>
      <c r="H3799" s="15" t="e">
        <v>#N/A</v>
      </c>
      <c r="L3799" s="16">
        <v>8</v>
      </c>
      <c r="M3799" s="16">
        <v>17</v>
      </c>
      <c r="N3799" s="17">
        <f>+L3799/(L3799+M3799)</f>
        <v>0.32</v>
      </c>
      <c r="T3799" s="19">
        <v>8</v>
      </c>
      <c r="U3799" s="19">
        <v>17</v>
      </c>
      <c r="V3799" s="20">
        <f>(+T3799/(T3799+U3799))</f>
        <v>0.32</v>
      </c>
    </row>
    <row r="3800" spans="1:22" x14ac:dyDescent="0.35">
      <c r="A3800" s="11">
        <v>151777</v>
      </c>
      <c r="B3800" s="11" t="s">
        <v>217</v>
      </c>
      <c r="C3800" s="11">
        <v>2021</v>
      </c>
      <c r="D3800" s="12">
        <v>3</v>
      </c>
      <c r="E3800" s="13">
        <v>7</v>
      </c>
      <c r="F3800" s="14">
        <f>+(D3800/(D3800+E3800))</f>
        <v>0.3</v>
      </c>
      <c r="G3800" s="15" t="e">
        <v>#N/A</v>
      </c>
      <c r="H3800" s="15" t="e">
        <v>#N/A</v>
      </c>
      <c r="L3800" s="16">
        <v>4</v>
      </c>
      <c r="M3800" s="16">
        <v>10</v>
      </c>
      <c r="N3800" s="17">
        <f>+L3800/(L3800+M3800)</f>
        <v>0.2857142857142857</v>
      </c>
      <c r="T3800" s="19">
        <v>4</v>
      </c>
      <c r="U3800" s="19">
        <v>15</v>
      </c>
      <c r="V3800" s="20">
        <f>(+T3800/(T3800+U3800))</f>
        <v>0.21052631578947367</v>
      </c>
    </row>
    <row r="3801" spans="1:22" x14ac:dyDescent="0.35">
      <c r="A3801" s="11">
        <v>151777</v>
      </c>
      <c r="B3801" s="11" t="s">
        <v>217</v>
      </c>
      <c r="C3801" s="11">
        <v>2022</v>
      </c>
      <c r="D3801" s="12">
        <v>1</v>
      </c>
      <c r="E3801" s="13">
        <v>9</v>
      </c>
      <c r="F3801" s="14">
        <f>+(D3801/(D3801+E3801))</f>
        <v>0.1</v>
      </c>
      <c r="G3801" s="15" t="e">
        <v>#N/A</v>
      </c>
      <c r="H3801" s="15" t="e">
        <v>#N/A</v>
      </c>
      <c r="L3801" s="16">
        <v>8</v>
      </c>
      <c r="M3801" s="16">
        <v>16</v>
      </c>
      <c r="N3801" s="17">
        <f>+L3801/(L3801+M3801)</f>
        <v>0.33333333333333331</v>
      </c>
      <c r="O3801" s="18">
        <v>2540</v>
      </c>
      <c r="P3801" s="18">
        <v>231</v>
      </c>
      <c r="S3801" s="70" t="e">
        <f>+Q3801/R3801</f>
        <v>#DIV/0!</v>
      </c>
      <c r="T3801" s="19">
        <v>8</v>
      </c>
      <c r="U3801" s="19">
        <v>15</v>
      </c>
      <c r="V3801" s="20">
        <f>(+T3801/(T3801+U3801))</f>
        <v>0.34782608695652173</v>
      </c>
    </row>
    <row r="3802" spans="1:22" x14ac:dyDescent="0.35">
      <c r="A3802" s="11">
        <v>151786</v>
      </c>
      <c r="B3802" s="11" t="s">
        <v>218</v>
      </c>
      <c r="C3802" s="11">
        <v>2004</v>
      </c>
      <c r="G3802" s="15" t="e">
        <v>#N/A</v>
      </c>
      <c r="H3802" s="15" t="e">
        <v>#N/A</v>
      </c>
      <c r="L3802" s="16">
        <v>23</v>
      </c>
      <c r="M3802" s="16">
        <v>5</v>
      </c>
      <c r="N3802" s="17">
        <f>+L3802/(L3802+M3802)</f>
        <v>0.8214285714285714</v>
      </c>
      <c r="V3802" s="20" t="e">
        <f>(+T3802/(T3802+U3802))</f>
        <v>#DIV/0!</v>
      </c>
    </row>
    <row r="3803" spans="1:22" x14ac:dyDescent="0.35">
      <c r="A3803" s="11">
        <v>151786</v>
      </c>
      <c r="B3803" s="11" t="s">
        <v>218</v>
      </c>
      <c r="C3803" s="11">
        <v>2005</v>
      </c>
      <c r="G3803" s="15" t="e">
        <v>#N/A</v>
      </c>
      <c r="H3803" s="15" t="e">
        <v>#N/A</v>
      </c>
      <c r="L3803" s="16">
        <v>14</v>
      </c>
      <c r="M3803" s="16">
        <v>10</v>
      </c>
      <c r="N3803" s="17">
        <f>+L3803/(L3803+M3803)</f>
        <v>0.58333333333333337</v>
      </c>
      <c r="V3803" s="20" t="e">
        <f>(+T3803/(T3803+U3803))</f>
        <v>#DIV/0!</v>
      </c>
    </row>
    <row r="3804" spans="1:22" x14ac:dyDescent="0.35">
      <c r="A3804" s="11">
        <v>151786</v>
      </c>
      <c r="B3804" s="11" t="s">
        <v>218</v>
      </c>
      <c r="C3804" s="11">
        <v>2006</v>
      </c>
      <c r="G3804" s="15" t="e">
        <v>#N/A</v>
      </c>
      <c r="H3804" s="15" t="e">
        <v>#N/A</v>
      </c>
      <c r="L3804" s="16">
        <v>10</v>
      </c>
      <c r="M3804" s="16">
        <v>14</v>
      </c>
      <c r="N3804" s="17">
        <f>+L3804/(L3804+M3804)</f>
        <v>0.41666666666666669</v>
      </c>
      <c r="T3804" s="19">
        <v>16</v>
      </c>
      <c r="U3804" s="19">
        <v>11</v>
      </c>
      <c r="V3804" s="20">
        <f>(+T3804/(T3804+U3804))</f>
        <v>0.59259259259259256</v>
      </c>
    </row>
    <row r="3805" spans="1:22" x14ac:dyDescent="0.35">
      <c r="A3805" s="11">
        <v>151786</v>
      </c>
      <c r="B3805" s="11" t="s">
        <v>218</v>
      </c>
      <c r="C3805" s="11">
        <v>2007</v>
      </c>
      <c r="D3805" s="12">
        <v>1</v>
      </c>
      <c r="E3805" s="13">
        <v>9</v>
      </c>
      <c r="F3805" s="14">
        <f>+(D3805/(D3805+E3805))</f>
        <v>0.1</v>
      </c>
      <c r="G3805" s="15" t="e">
        <v>#N/A</v>
      </c>
      <c r="H3805" s="15" t="e">
        <v>#N/A</v>
      </c>
      <c r="L3805" s="16">
        <v>9</v>
      </c>
      <c r="M3805" s="16">
        <v>16</v>
      </c>
      <c r="N3805" s="17">
        <f>+L3805/(L3805+M3805)</f>
        <v>0.36</v>
      </c>
      <c r="T3805" s="19">
        <v>11</v>
      </c>
      <c r="U3805" s="19">
        <v>17</v>
      </c>
      <c r="V3805" s="20">
        <f>(+T3805/(T3805+U3805))</f>
        <v>0.39285714285714285</v>
      </c>
    </row>
    <row r="3806" spans="1:22" x14ac:dyDescent="0.35">
      <c r="A3806" s="11">
        <v>151786</v>
      </c>
      <c r="B3806" s="11" t="s">
        <v>218</v>
      </c>
      <c r="C3806" s="11">
        <v>2008</v>
      </c>
      <c r="D3806" s="12">
        <v>7</v>
      </c>
      <c r="E3806" s="13">
        <v>4</v>
      </c>
      <c r="F3806" s="14">
        <f>+(D3806/(D3806+E3806))</f>
        <v>0.63636363636363635</v>
      </c>
      <c r="G3806" s="15" t="e">
        <v>#N/A</v>
      </c>
      <c r="H3806" s="15" t="e">
        <v>#N/A</v>
      </c>
      <c r="L3806" s="16">
        <v>7</v>
      </c>
      <c r="M3806" s="16">
        <v>20</v>
      </c>
      <c r="N3806" s="17">
        <f>+L3806/(L3806+M3806)</f>
        <v>0.25925925925925924</v>
      </c>
      <c r="T3806" s="19">
        <v>19</v>
      </c>
      <c r="U3806" s="19">
        <v>11</v>
      </c>
      <c r="V3806" s="20">
        <f>(+T3806/(T3806+U3806))</f>
        <v>0.6333333333333333</v>
      </c>
    </row>
    <row r="3807" spans="1:22" x14ac:dyDescent="0.35">
      <c r="A3807" s="11">
        <v>151786</v>
      </c>
      <c r="B3807" s="11" t="s">
        <v>218</v>
      </c>
      <c r="C3807" s="11">
        <v>2009</v>
      </c>
      <c r="D3807" s="12">
        <v>6</v>
      </c>
      <c r="E3807" s="13">
        <v>5</v>
      </c>
      <c r="F3807" s="14">
        <f>+(D3807/(D3807+E3807))</f>
        <v>0.54545454545454541</v>
      </c>
      <c r="G3807" s="15" t="e">
        <v>#N/A</v>
      </c>
      <c r="H3807" s="15" t="e">
        <v>#N/A</v>
      </c>
      <c r="L3807" s="16">
        <v>11</v>
      </c>
      <c r="M3807" s="16">
        <v>15</v>
      </c>
      <c r="N3807" s="17">
        <f>+L3807/(L3807+M3807)</f>
        <v>0.42307692307692307</v>
      </c>
      <c r="T3807" s="19">
        <v>19</v>
      </c>
      <c r="U3807" s="19">
        <v>12</v>
      </c>
      <c r="V3807" s="20">
        <f>(+T3807/(T3807+U3807))</f>
        <v>0.61290322580645162</v>
      </c>
    </row>
    <row r="3808" spans="1:22" x14ac:dyDescent="0.35">
      <c r="A3808" s="11">
        <v>151786</v>
      </c>
      <c r="B3808" s="11" t="s">
        <v>218</v>
      </c>
      <c r="C3808" s="11">
        <v>2010</v>
      </c>
      <c r="D3808" s="12">
        <v>10</v>
      </c>
      <c r="E3808" s="13">
        <v>3</v>
      </c>
      <c r="F3808" s="14">
        <f>+(D3808/(D3808+E3808))</f>
        <v>0.76923076923076927</v>
      </c>
      <c r="G3808" s="15" t="e">
        <v>#N/A</v>
      </c>
      <c r="H3808" s="15" t="e">
        <v>#N/A</v>
      </c>
      <c r="L3808" s="16">
        <v>14</v>
      </c>
      <c r="M3808" s="16">
        <v>16</v>
      </c>
      <c r="N3808" s="17">
        <f>+L3808/(L3808+M3808)</f>
        <v>0.46666666666666667</v>
      </c>
      <c r="T3808" s="19">
        <v>20</v>
      </c>
      <c r="U3808" s="19">
        <v>15</v>
      </c>
      <c r="V3808" s="20">
        <f>(+T3808/(T3808+U3808))</f>
        <v>0.5714285714285714</v>
      </c>
    </row>
    <row r="3809" spans="1:22" x14ac:dyDescent="0.35">
      <c r="A3809" s="11">
        <v>151786</v>
      </c>
      <c r="B3809" s="11" t="s">
        <v>218</v>
      </c>
      <c r="C3809" s="11">
        <v>2011</v>
      </c>
      <c r="D3809" s="12">
        <v>12</v>
      </c>
      <c r="E3809" s="13">
        <v>1</v>
      </c>
      <c r="F3809" s="14">
        <f>+(D3809/(D3809+E3809))</f>
        <v>0.92307692307692313</v>
      </c>
      <c r="G3809" s="15" t="e">
        <v>#N/A</v>
      </c>
      <c r="H3809" s="15" t="e">
        <v>#N/A</v>
      </c>
      <c r="L3809" s="16">
        <v>19</v>
      </c>
      <c r="M3809" s="16">
        <v>12</v>
      </c>
      <c r="N3809" s="17">
        <f>+L3809/(L3809+M3809)</f>
        <v>0.61290322580645162</v>
      </c>
      <c r="T3809" s="19">
        <v>25</v>
      </c>
      <c r="U3809" s="19">
        <v>10</v>
      </c>
      <c r="V3809" s="20">
        <f>(+T3809/(T3809+U3809))</f>
        <v>0.7142857142857143</v>
      </c>
    </row>
    <row r="3810" spans="1:22" x14ac:dyDescent="0.35">
      <c r="A3810" s="11">
        <v>151786</v>
      </c>
      <c r="B3810" s="11" t="s">
        <v>218</v>
      </c>
      <c r="C3810" s="11">
        <v>2012</v>
      </c>
      <c r="D3810" s="12">
        <v>12</v>
      </c>
      <c r="E3810" s="13">
        <v>1</v>
      </c>
      <c r="F3810" s="14">
        <f>+(D3810/(D3810+E3810))</f>
        <v>0.92307692307692313</v>
      </c>
      <c r="G3810" s="15" t="e">
        <v>#N/A</v>
      </c>
      <c r="H3810" s="15" t="e">
        <v>#N/A</v>
      </c>
      <c r="L3810" s="16">
        <v>21</v>
      </c>
      <c r="M3810" s="16">
        <v>14</v>
      </c>
      <c r="N3810" s="17">
        <f>+L3810/(L3810+M3810)</f>
        <v>0.6</v>
      </c>
      <c r="T3810" s="19">
        <v>18</v>
      </c>
      <c r="U3810" s="19">
        <v>10</v>
      </c>
      <c r="V3810" s="20">
        <f>(+T3810/(T3810+U3810))</f>
        <v>0.6428571428571429</v>
      </c>
    </row>
    <row r="3811" spans="1:22" x14ac:dyDescent="0.35">
      <c r="A3811" s="11">
        <v>151786</v>
      </c>
      <c r="B3811" s="11" t="s">
        <v>218</v>
      </c>
      <c r="C3811" s="11">
        <v>2013</v>
      </c>
      <c r="D3811" s="12">
        <v>6</v>
      </c>
      <c r="E3811" s="13">
        <v>5</v>
      </c>
      <c r="F3811" s="14">
        <f>+(D3811/(D3811+E3811))</f>
        <v>0.54545454545454541</v>
      </c>
      <c r="G3811" s="15" t="e">
        <v>#N/A</v>
      </c>
      <c r="H3811" s="15" t="e">
        <v>#N/A</v>
      </c>
      <c r="L3811" s="16">
        <v>17</v>
      </c>
      <c r="M3811" s="16">
        <v>13</v>
      </c>
      <c r="N3811" s="17">
        <f>+L3811/(L3811+M3811)</f>
        <v>0.56666666666666665</v>
      </c>
      <c r="T3811" s="19">
        <v>16</v>
      </c>
      <c r="U3811" s="19">
        <v>14</v>
      </c>
      <c r="V3811" s="20">
        <f>(+T3811/(T3811+U3811))</f>
        <v>0.53333333333333333</v>
      </c>
    </row>
    <row r="3812" spans="1:22" x14ac:dyDescent="0.35">
      <c r="A3812" s="11">
        <v>151786</v>
      </c>
      <c r="B3812" s="11" t="s">
        <v>218</v>
      </c>
      <c r="C3812" s="11">
        <v>2014</v>
      </c>
      <c r="D3812" s="12">
        <v>11</v>
      </c>
      <c r="E3812" s="13">
        <v>3</v>
      </c>
      <c r="F3812" s="14">
        <f>+(D3812/(D3812+E3812))</f>
        <v>0.7857142857142857</v>
      </c>
      <c r="G3812" s="15" t="e">
        <v>#N/A</v>
      </c>
      <c r="H3812" s="15" t="e">
        <v>#N/A</v>
      </c>
      <c r="L3812" s="16">
        <v>16</v>
      </c>
      <c r="M3812" s="16">
        <v>8</v>
      </c>
      <c r="N3812" s="17">
        <f>+L3812/(L3812+M3812)</f>
        <v>0.66666666666666663</v>
      </c>
      <c r="T3812" s="19">
        <v>12</v>
      </c>
      <c r="U3812" s="19">
        <v>16</v>
      </c>
      <c r="V3812" s="20">
        <f>(+T3812/(T3812+U3812))</f>
        <v>0.42857142857142855</v>
      </c>
    </row>
    <row r="3813" spans="1:22" x14ac:dyDescent="0.35">
      <c r="A3813" s="11">
        <v>151786</v>
      </c>
      <c r="B3813" s="11" t="s">
        <v>218</v>
      </c>
      <c r="C3813" s="11">
        <v>2015</v>
      </c>
      <c r="D3813" s="12">
        <v>12</v>
      </c>
      <c r="E3813" s="13">
        <v>2</v>
      </c>
      <c r="F3813" s="14">
        <f>+(D3813/(D3813+E3813))</f>
        <v>0.8571428571428571</v>
      </c>
      <c r="G3813" s="15" t="e">
        <v>#N/A</v>
      </c>
      <c r="H3813" s="15" t="e">
        <v>#N/A</v>
      </c>
      <c r="L3813" s="16">
        <v>16</v>
      </c>
      <c r="M3813" s="16">
        <v>15</v>
      </c>
      <c r="N3813" s="17">
        <f>+L3813/(L3813+M3813)</f>
        <v>0.5161290322580645</v>
      </c>
      <c r="T3813" s="19">
        <v>28</v>
      </c>
      <c r="U3813" s="19">
        <v>6</v>
      </c>
      <c r="V3813" s="20">
        <f>(+T3813/(T3813+U3813))</f>
        <v>0.82352941176470584</v>
      </c>
    </row>
    <row r="3814" spans="1:22" x14ac:dyDescent="0.35">
      <c r="A3814" s="11">
        <v>151786</v>
      </c>
      <c r="B3814" s="11" t="s">
        <v>218</v>
      </c>
      <c r="C3814" s="11">
        <v>2016</v>
      </c>
      <c r="D3814" s="12">
        <v>11</v>
      </c>
      <c r="E3814" s="13">
        <v>1</v>
      </c>
      <c r="F3814" s="14">
        <f>+(D3814/(D3814+E3814))</f>
        <v>0.91666666666666663</v>
      </c>
      <c r="G3814" s="15" t="e">
        <v>#N/A</v>
      </c>
      <c r="H3814" s="15" t="e">
        <v>#N/A</v>
      </c>
      <c r="L3814" s="16">
        <v>19</v>
      </c>
      <c r="M3814" s="16">
        <v>12</v>
      </c>
      <c r="N3814" s="17">
        <f>+L3814/(L3814+M3814)</f>
        <v>0.61290322580645162</v>
      </c>
      <c r="T3814" s="19">
        <v>32</v>
      </c>
      <c r="U3814" s="19">
        <v>6</v>
      </c>
      <c r="V3814" s="20">
        <f>(+T3814/(T3814+U3814))</f>
        <v>0.84210526315789469</v>
      </c>
    </row>
    <row r="3815" spans="1:22" x14ac:dyDescent="0.35">
      <c r="A3815" s="11">
        <v>151786</v>
      </c>
      <c r="B3815" s="11" t="s">
        <v>218</v>
      </c>
      <c r="C3815" s="11">
        <v>2017</v>
      </c>
      <c r="D3815" s="12">
        <v>7</v>
      </c>
      <c r="E3815" s="13">
        <v>2</v>
      </c>
      <c r="F3815" s="14">
        <f>+(D3815/(D3815+E3815))</f>
        <v>0.77777777777777779</v>
      </c>
      <c r="G3815" s="15" t="e">
        <v>#N/A</v>
      </c>
      <c r="H3815" s="15" t="e">
        <v>#N/A</v>
      </c>
      <c r="L3815" s="16">
        <v>14</v>
      </c>
      <c r="M3815" s="16">
        <v>16</v>
      </c>
      <c r="N3815" s="17">
        <f>+L3815/(L3815+M3815)</f>
        <v>0.46666666666666667</v>
      </c>
      <c r="O3815" s="18">
        <v>2117</v>
      </c>
      <c r="P3815" s="18">
        <v>176</v>
      </c>
      <c r="T3815" s="19">
        <v>35</v>
      </c>
      <c r="U3815" s="19">
        <v>3</v>
      </c>
      <c r="V3815" s="20">
        <f>(+T3815/(T3815+U3815))</f>
        <v>0.92105263157894735</v>
      </c>
    </row>
    <row r="3816" spans="1:22" x14ac:dyDescent="0.35">
      <c r="A3816" s="11">
        <v>151786</v>
      </c>
      <c r="B3816" s="11" t="s">
        <v>218</v>
      </c>
      <c r="C3816" s="11">
        <v>2018</v>
      </c>
      <c r="D3816" s="12">
        <v>10</v>
      </c>
      <c r="E3816" s="13">
        <v>1</v>
      </c>
      <c r="F3816" s="14">
        <f>+(D3816/(D3816+E3816))</f>
        <v>0.90909090909090906</v>
      </c>
      <c r="G3816" s="15" t="e">
        <v>#N/A</v>
      </c>
      <c r="H3816" s="15" t="e">
        <v>#N/A</v>
      </c>
      <c r="L3816" s="16">
        <v>23</v>
      </c>
      <c r="M3816" s="16">
        <v>11</v>
      </c>
      <c r="N3816" s="17">
        <f>+L3816/(L3816+M3816)</f>
        <v>0.67647058823529416</v>
      </c>
      <c r="O3816" s="18">
        <v>3516</v>
      </c>
      <c r="P3816" s="18">
        <v>319</v>
      </c>
      <c r="T3816" s="19">
        <v>32</v>
      </c>
      <c r="U3816" s="19">
        <v>3</v>
      </c>
      <c r="V3816" s="20">
        <f>(+T3816/(T3816+U3816))</f>
        <v>0.91428571428571426</v>
      </c>
    </row>
    <row r="3817" spans="1:22" x14ac:dyDescent="0.35">
      <c r="A3817" s="11">
        <v>151786</v>
      </c>
      <c r="B3817" s="11" t="s">
        <v>218</v>
      </c>
      <c r="C3817" s="11">
        <v>2019</v>
      </c>
      <c r="D3817" s="12">
        <v>12</v>
      </c>
      <c r="E3817" s="13">
        <v>1</v>
      </c>
      <c r="F3817" s="14">
        <f>+(D3817/(D3817+E3817))</f>
        <v>0.92307692307692313</v>
      </c>
      <c r="G3817" s="15" t="e">
        <v>#N/A</v>
      </c>
      <c r="H3817" s="15" t="e">
        <v>#N/A</v>
      </c>
      <c r="L3817" s="16">
        <v>26</v>
      </c>
      <c r="M3817" s="16">
        <v>10</v>
      </c>
      <c r="N3817" s="17">
        <f>+L3817/(L3817+M3817)</f>
        <v>0.72222222222222221</v>
      </c>
      <c r="T3817" s="19">
        <v>27</v>
      </c>
      <c r="U3817" s="19">
        <v>7</v>
      </c>
      <c r="V3817" s="20">
        <f>(+T3817/(T3817+U3817))</f>
        <v>0.79411764705882348</v>
      </c>
    </row>
    <row r="3818" spans="1:22" x14ac:dyDescent="0.35">
      <c r="A3818" s="11">
        <v>151786</v>
      </c>
      <c r="B3818" s="11" t="s">
        <v>218</v>
      </c>
      <c r="C3818" s="11">
        <v>2020</v>
      </c>
      <c r="D3818" s="12">
        <v>5</v>
      </c>
      <c r="E3818" s="13">
        <v>2</v>
      </c>
      <c r="F3818" s="14">
        <f>+(D3818/(D3818+E3818))</f>
        <v>0.7142857142857143</v>
      </c>
      <c r="G3818" s="15" t="e">
        <v>#N/A</v>
      </c>
      <c r="H3818" s="15" t="e">
        <v>#N/A</v>
      </c>
      <c r="L3818" s="16">
        <v>26</v>
      </c>
      <c r="M3818" s="16">
        <v>6</v>
      </c>
      <c r="N3818" s="17">
        <f>+L3818/(L3818+M3818)</f>
        <v>0.8125</v>
      </c>
      <c r="T3818" s="19">
        <v>31</v>
      </c>
      <c r="U3818" s="19">
        <v>3</v>
      </c>
      <c r="V3818" s="20">
        <f>(+T3818/(T3818+U3818))</f>
        <v>0.91176470588235292</v>
      </c>
    </row>
    <row r="3819" spans="1:22" x14ac:dyDescent="0.35">
      <c r="A3819" s="11">
        <v>151786</v>
      </c>
      <c r="B3819" s="11" t="s">
        <v>218</v>
      </c>
      <c r="C3819" s="11">
        <v>2021</v>
      </c>
      <c r="D3819" s="12">
        <v>9</v>
      </c>
      <c r="E3819" s="13">
        <v>3</v>
      </c>
      <c r="F3819" s="14">
        <f>+(D3819/(D3819+E3819))</f>
        <v>0.75</v>
      </c>
      <c r="G3819" s="15" t="e">
        <v>#N/A</v>
      </c>
      <c r="H3819" s="15" t="e">
        <v>#N/A</v>
      </c>
      <c r="L3819" s="16">
        <v>23</v>
      </c>
      <c r="M3819" s="16">
        <v>5</v>
      </c>
      <c r="N3819" s="17">
        <f>+L3819/(L3819+M3819)</f>
        <v>0.8214285714285714</v>
      </c>
      <c r="T3819" s="19">
        <v>27</v>
      </c>
      <c r="U3819" s="19">
        <v>6</v>
      </c>
      <c r="V3819" s="20">
        <f>(+T3819/(T3819+U3819))</f>
        <v>0.81818181818181823</v>
      </c>
    </row>
    <row r="3820" spans="1:22" x14ac:dyDescent="0.35">
      <c r="A3820" s="11">
        <v>151786</v>
      </c>
      <c r="B3820" s="11" t="s">
        <v>218</v>
      </c>
      <c r="C3820" s="11">
        <v>2022</v>
      </c>
      <c r="D3820" s="12">
        <v>9</v>
      </c>
      <c r="E3820" s="13">
        <v>2</v>
      </c>
      <c r="F3820" s="14">
        <f>+(D3820/(D3820+E3820))</f>
        <v>0.81818181818181823</v>
      </c>
      <c r="G3820" s="15" t="e">
        <v>#N/A</v>
      </c>
      <c r="H3820" s="15" t="e">
        <v>#N/A</v>
      </c>
      <c r="L3820" s="16">
        <v>26</v>
      </c>
      <c r="M3820" s="16">
        <v>6</v>
      </c>
      <c r="N3820" s="17">
        <f>+L3820/(L3820+M3820)</f>
        <v>0.8125</v>
      </c>
      <c r="O3820" s="18">
        <v>1858</v>
      </c>
      <c r="P3820" s="18">
        <v>155</v>
      </c>
      <c r="S3820" s="70" t="e">
        <f>+Q3820/R3820</f>
        <v>#DIV/0!</v>
      </c>
      <c r="V3820" s="20"/>
    </row>
    <row r="3821" spans="1:22" x14ac:dyDescent="0.35">
      <c r="A3821" s="11">
        <v>152080</v>
      </c>
      <c r="B3821" s="11" t="s">
        <v>219</v>
      </c>
      <c r="C3821" s="11">
        <v>2004</v>
      </c>
      <c r="D3821" s="12">
        <v>6</v>
      </c>
      <c r="E3821" s="13">
        <v>6</v>
      </c>
      <c r="F3821" s="14">
        <f>+(D3821/(D3821+E3821))</f>
        <v>0.5</v>
      </c>
      <c r="G3821" s="15" t="e">
        <v>#N/A</v>
      </c>
      <c r="H3821" s="15" t="e">
        <v>#N/A</v>
      </c>
      <c r="L3821" s="16">
        <v>19</v>
      </c>
      <c r="M3821" s="16">
        <v>13</v>
      </c>
      <c r="N3821" s="17">
        <f>+L3821/(L3821+M3821)</f>
        <v>0.59375</v>
      </c>
      <c r="O3821" s="18">
        <v>186858</v>
      </c>
      <c r="P3821" s="18">
        <v>10381</v>
      </c>
      <c r="T3821" s="19">
        <v>21</v>
      </c>
      <c r="U3821" s="19">
        <v>11</v>
      </c>
      <c r="V3821" s="20">
        <f>(+T3821/(T3821+U3821))</f>
        <v>0.65625</v>
      </c>
    </row>
    <row r="3822" spans="1:22" x14ac:dyDescent="0.35">
      <c r="A3822" s="11">
        <v>152080</v>
      </c>
      <c r="B3822" s="11" t="s">
        <v>219</v>
      </c>
      <c r="C3822" s="11">
        <v>2005</v>
      </c>
      <c r="D3822" s="12">
        <v>9</v>
      </c>
      <c r="E3822" s="13">
        <v>3</v>
      </c>
      <c r="F3822" s="14">
        <f>+(D3822/(D3822+E3822))</f>
        <v>0.75</v>
      </c>
      <c r="G3822" s="15" t="e">
        <v>#N/A</v>
      </c>
      <c r="H3822" s="15" t="e">
        <v>#N/A</v>
      </c>
      <c r="L3822" s="16">
        <v>17</v>
      </c>
      <c r="M3822" s="16">
        <v>12</v>
      </c>
      <c r="N3822" s="17">
        <f>+L3822/(L3822+M3822)</f>
        <v>0.58620689655172409</v>
      </c>
      <c r="T3822" s="19">
        <v>27</v>
      </c>
      <c r="U3822" s="19">
        <v>6</v>
      </c>
      <c r="V3822" s="20">
        <f>(+T3822/(T3822+U3822))</f>
        <v>0.81818181818181823</v>
      </c>
    </row>
    <row r="3823" spans="1:22" x14ac:dyDescent="0.35">
      <c r="A3823" s="11">
        <v>152080</v>
      </c>
      <c r="B3823" s="11" t="s">
        <v>219</v>
      </c>
      <c r="C3823" s="11">
        <v>2006</v>
      </c>
      <c r="D3823" s="12">
        <v>10</v>
      </c>
      <c r="E3823" s="13">
        <v>3</v>
      </c>
      <c r="F3823" s="14">
        <f>+(D3823/(D3823+E3823))</f>
        <v>0.76923076923076927</v>
      </c>
      <c r="G3823" s="15">
        <v>565565</v>
      </c>
      <c r="H3823" s="15">
        <v>80795</v>
      </c>
      <c r="L3823" s="16">
        <v>16</v>
      </c>
      <c r="M3823" s="16">
        <v>14</v>
      </c>
      <c r="N3823" s="17">
        <f>+L3823/(L3823+M3823)</f>
        <v>0.53333333333333333</v>
      </c>
      <c r="T3823" s="19">
        <v>18</v>
      </c>
      <c r="U3823" s="19">
        <v>12</v>
      </c>
      <c r="V3823" s="20">
        <f>(+T3823/(T3823+U3823))</f>
        <v>0.6</v>
      </c>
    </row>
    <row r="3824" spans="1:22" x14ac:dyDescent="0.35">
      <c r="A3824" s="11">
        <v>152080</v>
      </c>
      <c r="B3824" s="11" t="s">
        <v>219</v>
      </c>
      <c r="C3824" s="11">
        <v>2007</v>
      </c>
      <c r="D3824" s="12">
        <v>3</v>
      </c>
      <c r="E3824" s="13">
        <v>9</v>
      </c>
      <c r="F3824" s="14">
        <f>+(D3824/(D3824+E3824))</f>
        <v>0.25</v>
      </c>
      <c r="G3824" s="15" t="e">
        <v>#N/A</v>
      </c>
      <c r="H3824" s="15" t="e">
        <v>#N/A</v>
      </c>
      <c r="L3824" s="16">
        <v>24</v>
      </c>
      <c r="M3824" s="16">
        <v>8</v>
      </c>
      <c r="N3824" s="17">
        <f>+L3824/(L3824+M3824)</f>
        <v>0.75</v>
      </c>
      <c r="T3824" s="19">
        <v>20</v>
      </c>
      <c r="U3824" s="19">
        <v>12</v>
      </c>
      <c r="V3824" s="20">
        <f>(+T3824/(T3824+U3824))</f>
        <v>0.625</v>
      </c>
    </row>
    <row r="3825" spans="1:24" x14ac:dyDescent="0.35">
      <c r="A3825" s="11">
        <v>152080</v>
      </c>
      <c r="B3825" s="11" t="s">
        <v>219</v>
      </c>
      <c r="C3825" s="11">
        <v>2008</v>
      </c>
      <c r="D3825" s="12">
        <v>7</v>
      </c>
      <c r="E3825" s="13">
        <v>6</v>
      </c>
      <c r="F3825" s="14">
        <f>+(D3825/(D3825+E3825))</f>
        <v>0.53846153846153844</v>
      </c>
      <c r="G3825" s="15" t="e">
        <v>#N/A</v>
      </c>
      <c r="H3825" s="15" t="e">
        <v>#N/A</v>
      </c>
      <c r="L3825" s="16">
        <v>25</v>
      </c>
      <c r="M3825" s="16">
        <v>8</v>
      </c>
      <c r="N3825" s="17">
        <f>+L3825/(L3825+M3825)</f>
        <v>0.75757575757575757</v>
      </c>
      <c r="T3825" s="19">
        <v>25</v>
      </c>
      <c r="U3825" s="19">
        <v>9</v>
      </c>
      <c r="V3825" s="20">
        <f>(+T3825/(T3825+U3825))</f>
        <v>0.73529411764705888</v>
      </c>
    </row>
    <row r="3826" spans="1:24" x14ac:dyDescent="0.35">
      <c r="A3826" s="11">
        <v>152080</v>
      </c>
      <c r="B3826" s="11" t="s">
        <v>219</v>
      </c>
      <c r="C3826" s="11">
        <v>2009</v>
      </c>
      <c r="D3826" s="12">
        <v>6</v>
      </c>
      <c r="E3826" s="13">
        <v>6</v>
      </c>
      <c r="F3826" s="14">
        <f>+(D3826/(D3826+E3826))</f>
        <v>0.5</v>
      </c>
      <c r="G3826" s="15" t="e">
        <v>#N/A</v>
      </c>
      <c r="H3826" s="15" t="e">
        <v>#N/A</v>
      </c>
      <c r="L3826" s="16">
        <v>21</v>
      </c>
      <c r="M3826" s="16">
        <v>15</v>
      </c>
      <c r="N3826" s="17">
        <f>+L3826/(L3826+M3826)</f>
        <v>0.58333333333333337</v>
      </c>
      <c r="T3826" s="19">
        <v>22</v>
      </c>
      <c r="U3826" s="19">
        <v>9</v>
      </c>
      <c r="V3826" s="20">
        <f>(+T3826/(T3826+U3826))</f>
        <v>0.70967741935483875</v>
      </c>
    </row>
    <row r="3827" spans="1:24" x14ac:dyDescent="0.35">
      <c r="A3827" s="11">
        <v>152080</v>
      </c>
      <c r="B3827" s="11" t="s">
        <v>219</v>
      </c>
      <c r="C3827" s="11">
        <v>2010</v>
      </c>
      <c r="D3827" s="12">
        <v>8</v>
      </c>
      <c r="E3827" s="13">
        <v>5</v>
      </c>
      <c r="F3827" s="14">
        <f>+(D3827/(D3827+E3827))</f>
        <v>0.61538461538461542</v>
      </c>
      <c r="G3827" s="15" t="e">
        <v>#N/A</v>
      </c>
      <c r="H3827" s="15" t="e">
        <v>#N/A</v>
      </c>
      <c r="L3827" s="16">
        <v>23</v>
      </c>
      <c r="M3827" s="16">
        <v>12</v>
      </c>
      <c r="N3827" s="17">
        <f>+L3827/(L3827+M3827)</f>
        <v>0.65714285714285714</v>
      </c>
      <c r="T3827" s="19">
        <v>29</v>
      </c>
      <c r="U3827" s="19">
        <v>6</v>
      </c>
      <c r="V3827" s="20">
        <f>(+T3827/(T3827+U3827))</f>
        <v>0.82857142857142863</v>
      </c>
    </row>
    <row r="3828" spans="1:24" x14ac:dyDescent="0.35">
      <c r="A3828" s="11">
        <v>152080</v>
      </c>
      <c r="B3828" s="11" t="s">
        <v>219</v>
      </c>
      <c r="C3828" s="11">
        <v>2011</v>
      </c>
      <c r="D3828" s="12">
        <v>8</v>
      </c>
      <c r="E3828" s="13">
        <v>5</v>
      </c>
      <c r="F3828" s="14">
        <f>+(D3828/(D3828+E3828))</f>
        <v>0.61538461538461542</v>
      </c>
      <c r="G3828" s="15" t="e">
        <v>#N/A</v>
      </c>
      <c r="H3828" s="15" t="e">
        <v>#N/A</v>
      </c>
      <c r="L3828" s="16">
        <v>27</v>
      </c>
      <c r="M3828" s="16">
        <v>7</v>
      </c>
      <c r="N3828" s="17">
        <f>+L3828/(L3828+M3828)</f>
        <v>0.79411764705882348</v>
      </c>
      <c r="T3828" s="19">
        <v>31</v>
      </c>
      <c r="U3828" s="19">
        <v>8</v>
      </c>
      <c r="V3828" s="20">
        <f>(+T3828/(T3828+U3828))</f>
        <v>0.79487179487179482</v>
      </c>
    </row>
    <row r="3829" spans="1:24" x14ac:dyDescent="0.35">
      <c r="A3829" s="11">
        <v>152080</v>
      </c>
      <c r="B3829" s="11" t="s">
        <v>219</v>
      </c>
      <c r="C3829" s="11">
        <v>2012</v>
      </c>
      <c r="D3829" s="12">
        <v>12</v>
      </c>
      <c r="E3829" s="13">
        <v>1</v>
      </c>
      <c r="F3829" s="14">
        <f>+(D3829/(D3829+E3829))</f>
        <v>0.92307692307692313</v>
      </c>
      <c r="G3829" s="15" t="e">
        <v>#N/A</v>
      </c>
      <c r="H3829" s="15" t="e">
        <v>#N/A</v>
      </c>
      <c r="L3829" s="16">
        <v>22</v>
      </c>
      <c r="M3829" s="16">
        <v>12</v>
      </c>
      <c r="N3829" s="17">
        <f>+L3829/(L3829+M3829)</f>
        <v>0.6470588235294118</v>
      </c>
      <c r="T3829" s="19">
        <v>35</v>
      </c>
      <c r="U3829" s="19">
        <v>4</v>
      </c>
      <c r="V3829" s="20">
        <f>(+T3829/(T3829+U3829))</f>
        <v>0.89743589743589747</v>
      </c>
    </row>
    <row r="3830" spans="1:24" x14ac:dyDescent="0.35">
      <c r="A3830" s="11">
        <v>152080</v>
      </c>
      <c r="B3830" s="11" t="s">
        <v>219</v>
      </c>
      <c r="C3830" s="11">
        <v>2013</v>
      </c>
      <c r="D3830" s="12">
        <v>9</v>
      </c>
      <c r="E3830" s="13">
        <v>4</v>
      </c>
      <c r="F3830" s="14">
        <f>+(D3830/(D3830+E3830))</f>
        <v>0.69230769230769229</v>
      </c>
      <c r="G3830" s="15" t="e">
        <v>#N/A</v>
      </c>
      <c r="H3830" s="15" t="e">
        <v>#N/A</v>
      </c>
      <c r="L3830" s="16">
        <v>25</v>
      </c>
      <c r="M3830" s="16">
        <v>10</v>
      </c>
      <c r="N3830" s="17">
        <f>+L3830/(L3830+M3830)</f>
        <v>0.7142857142857143</v>
      </c>
      <c r="T3830" s="19">
        <v>35</v>
      </c>
      <c r="U3830" s="19">
        <v>2</v>
      </c>
      <c r="V3830" s="20">
        <f>(+T3830/(T3830+U3830))</f>
        <v>0.94594594594594594</v>
      </c>
    </row>
    <row r="3831" spans="1:24" x14ac:dyDescent="0.35">
      <c r="A3831" s="11">
        <v>152080</v>
      </c>
      <c r="B3831" s="11" t="s">
        <v>219</v>
      </c>
      <c r="C3831" s="11">
        <v>2014</v>
      </c>
      <c r="D3831" s="12">
        <v>8</v>
      </c>
      <c r="E3831" s="13">
        <v>5</v>
      </c>
      <c r="F3831" s="14">
        <f>+(D3831/(D3831+E3831))</f>
        <v>0.61538461538461542</v>
      </c>
      <c r="G3831" s="15" t="e">
        <v>#N/A</v>
      </c>
      <c r="H3831" s="15" t="e">
        <v>#N/A</v>
      </c>
      <c r="L3831" s="16">
        <v>15</v>
      </c>
      <c r="M3831" s="16">
        <v>17</v>
      </c>
      <c r="N3831" s="17">
        <f>+L3831/(L3831+M3831)</f>
        <v>0.46875</v>
      </c>
      <c r="T3831" s="19">
        <v>37</v>
      </c>
      <c r="U3831" s="19">
        <v>1</v>
      </c>
      <c r="V3831" s="20">
        <f>(+T3831/(T3831+U3831))</f>
        <v>0.97368421052631582</v>
      </c>
    </row>
    <row r="3832" spans="1:24" x14ac:dyDescent="0.35">
      <c r="A3832" s="11">
        <v>152080</v>
      </c>
      <c r="B3832" s="11" t="s">
        <v>219</v>
      </c>
      <c r="C3832" s="11">
        <v>2015</v>
      </c>
      <c r="D3832" s="12">
        <v>10</v>
      </c>
      <c r="E3832" s="13">
        <v>3</v>
      </c>
      <c r="F3832" s="14">
        <f>+(D3832/(D3832+E3832))</f>
        <v>0.76923076923076927</v>
      </c>
      <c r="G3832" s="15" t="e">
        <v>#N/A</v>
      </c>
      <c r="H3832" s="15" t="e">
        <v>#N/A</v>
      </c>
      <c r="L3832" s="16">
        <v>32</v>
      </c>
      <c r="M3832" s="16">
        <v>6</v>
      </c>
      <c r="N3832" s="17">
        <f>+L3832/(L3832+M3832)</f>
        <v>0.84210526315789469</v>
      </c>
      <c r="T3832" s="19">
        <v>36</v>
      </c>
      <c r="U3832" s="19">
        <v>3</v>
      </c>
      <c r="V3832" s="20">
        <f>(+T3832/(T3832+U3832))</f>
        <v>0.92307692307692313</v>
      </c>
    </row>
    <row r="3833" spans="1:24" x14ac:dyDescent="0.35">
      <c r="A3833" s="11">
        <v>152080</v>
      </c>
      <c r="B3833" s="11" t="s">
        <v>219</v>
      </c>
      <c r="C3833" s="11">
        <v>2016</v>
      </c>
      <c r="D3833" s="12">
        <v>4</v>
      </c>
      <c r="E3833" s="13">
        <v>8</v>
      </c>
      <c r="F3833" s="14">
        <f>+(D3833/(D3833+E3833))</f>
        <v>0.33333333333333331</v>
      </c>
      <c r="G3833" s="15" t="e">
        <v>#N/A</v>
      </c>
      <c r="H3833" s="15" t="e">
        <v>#N/A</v>
      </c>
      <c r="L3833" s="16">
        <v>24</v>
      </c>
      <c r="M3833" s="16">
        <v>12</v>
      </c>
      <c r="N3833" s="17">
        <f>+L3833/(L3833+M3833)</f>
        <v>0.66666666666666663</v>
      </c>
      <c r="T3833" s="19">
        <v>33</v>
      </c>
      <c r="U3833" s="19">
        <v>2</v>
      </c>
      <c r="V3833" s="20">
        <f>(+T3833/(T3833+U3833))</f>
        <v>0.94285714285714284</v>
      </c>
    </row>
    <row r="3834" spans="1:24" x14ac:dyDescent="0.35">
      <c r="A3834" s="11">
        <v>152080</v>
      </c>
      <c r="B3834" s="11" t="s">
        <v>219</v>
      </c>
      <c r="C3834" s="11">
        <v>2017</v>
      </c>
      <c r="D3834" s="12">
        <v>10</v>
      </c>
      <c r="E3834" s="13">
        <v>3</v>
      </c>
      <c r="F3834" s="14">
        <f>+(D3834/(D3834+E3834))</f>
        <v>0.76923076923076927</v>
      </c>
      <c r="G3834" s="15" t="e">
        <v>#N/A</v>
      </c>
      <c r="H3834" s="15" t="e">
        <v>#N/A</v>
      </c>
      <c r="L3834" s="16">
        <v>26</v>
      </c>
      <c r="M3834" s="16">
        <v>10</v>
      </c>
      <c r="N3834" s="17">
        <f>+L3834/(L3834+M3834)</f>
        <v>0.72222222222222221</v>
      </c>
      <c r="O3834" s="18">
        <v>148583</v>
      </c>
      <c r="P3834" s="18">
        <v>8254</v>
      </c>
      <c r="T3834" s="19">
        <v>33</v>
      </c>
      <c r="U3834" s="19">
        <v>4</v>
      </c>
      <c r="V3834" s="20">
        <f>(+T3834/(T3834+U3834))</f>
        <v>0.89189189189189189</v>
      </c>
    </row>
    <row r="3835" spans="1:24" x14ac:dyDescent="0.35">
      <c r="A3835" s="11">
        <v>152080</v>
      </c>
      <c r="B3835" s="11" t="s">
        <v>219</v>
      </c>
      <c r="C3835" s="11">
        <v>2018</v>
      </c>
      <c r="D3835" s="12">
        <v>12</v>
      </c>
      <c r="E3835" s="13">
        <v>1</v>
      </c>
      <c r="F3835" s="14">
        <f>+(D3835/(D3835+E3835))</f>
        <v>0.92307692307692313</v>
      </c>
      <c r="G3835" s="15" t="e">
        <v>#N/A</v>
      </c>
      <c r="H3835" s="15" t="e">
        <v>#N/A</v>
      </c>
      <c r="L3835" s="16">
        <v>21</v>
      </c>
      <c r="M3835" s="16">
        <v>15</v>
      </c>
      <c r="N3835" s="17">
        <f>+L3835/(L3835+M3835)</f>
        <v>0.58333333333333337</v>
      </c>
      <c r="O3835" s="18">
        <v>132212</v>
      </c>
      <c r="P3835" s="18">
        <v>7777</v>
      </c>
      <c r="T3835" s="19">
        <v>35</v>
      </c>
      <c r="U3835" s="19">
        <v>3</v>
      </c>
      <c r="V3835" s="20">
        <f>(+T3835/(T3835+U3835))</f>
        <v>0.92105263157894735</v>
      </c>
    </row>
    <row r="3836" spans="1:24" x14ac:dyDescent="0.35">
      <c r="A3836" s="11">
        <v>152080</v>
      </c>
      <c r="B3836" s="11" t="s">
        <v>219</v>
      </c>
      <c r="C3836" s="11">
        <v>2019</v>
      </c>
      <c r="D3836" s="12">
        <v>11</v>
      </c>
      <c r="E3836" s="13">
        <v>2</v>
      </c>
      <c r="F3836" s="14">
        <f>+(D3836/(D3836+E3836))</f>
        <v>0.84615384615384615</v>
      </c>
      <c r="G3836" s="15">
        <v>534017</v>
      </c>
      <c r="H3836" s="15">
        <v>76288</v>
      </c>
      <c r="L3836" s="16">
        <v>14</v>
      </c>
      <c r="M3836" s="16">
        <v>19</v>
      </c>
      <c r="N3836" s="17">
        <f>+L3836/(L3836+M3836)</f>
        <v>0.42424242424242425</v>
      </c>
      <c r="O3836" s="18">
        <v>144926</v>
      </c>
      <c r="P3836" s="18">
        <v>7628</v>
      </c>
      <c r="T3836" s="19">
        <v>35</v>
      </c>
      <c r="U3836" s="19">
        <v>4</v>
      </c>
      <c r="V3836" s="20">
        <f>(+T3836/(T3836+U3836))</f>
        <v>0.89743589743589747</v>
      </c>
      <c r="W3836" s="21">
        <v>143382</v>
      </c>
      <c r="X3836" s="49">
        <v>8434</v>
      </c>
    </row>
    <row r="3837" spans="1:24" x14ac:dyDescent="0.35">
      <c r="A3837" s="11">
        <v>152080</v>
      </c>
      <c r="B3837" s="11" t="s">
        <v>219</v>
      </c>
      <c r="C3837" s="11">
        <v>2020</v>
      </c>
      <c r="D3837" s="12">
        <v>10</v>
      </c>
      <c r="E3837" s="13">
        <v>2</v>
      </c>
      <c r="F3837" s="14">
        <f>+(D3837/(D3837+E3837))</f>
        <v>0.83333333333333337</v>
      </c>
      <c r="G3837" s="15" t="e">
        <v>#N/A</v>
      </c>
      <c r="H3837" s="15" t="e">
        <v>#N/A</v>
      </c>
      <c r="L3837" s="16">
        <v>20</v>
      </c>
      <c r="M3837" s="16">
        <v>12</v>
      </c>
      <c r="N3837" s="17">
        <f>+L3837/(L3837+M3837)</f>
        <v>0.625</v>
      </c>
      <c r="T3837" s="19">
        <v>13</v>
      </c>
      <c r="U3837" s="19">
        <v>18</v>
      </c>
      <c r="V3837" s="20">
        <f>(+T3837/(T3837+U3837))</f>
        <v>0.41935483870967744</v>
      </c>
    </row>
    <row r="3838" spans="1:24" x14ac:dyDescent="0.35">
      <c r="A3838" s="11">
        <v>152080</v>
      </c>
      <c r="B3838" s="11" t="s">
        <v>219</v>
      </c>
      <c r="C3838" s="11">
        <v>2021</v>
      </c>
      <c r="D3838" s="12">
        <v>11</v>
      </c>
      <c r="E3838" s="13">
        <v>2</v>
      </c>
      <c r="F3838" s="14">
        <f>+(D3838/(D3838+E3838))</f>
        <v>0.84615384615384615</v>
      </c>
      <c r="G3838" s="15" t="e">
        <v>#N/A</v>
      </c>
      <c r="H3838" s="15" t="e">
        <v>#N/A</v>
      </c>
      <c r="L3838" s="16">
        <v>11</v>
      </c>
      <c r="M3838" s="16">
        <v>15</v>
      </c>
      <c r="N3838" s="17">
        <f>+L3838/(L3838+M3838)</f>
        <v>0.42307692307692307</v>
      </c>
      <c r="T3838" s="19">
        <v>10</v>
      </c>
      <c r="U3838" s="19">
        <v>10</v>
      </c>
      <c r="V3838" s="20">
        <f>(+T3838/(T3838+U3838))</f>
        <v>0.5</v>
      </c>
    </row>
    <row r="3839" spans="1:24" x14ac:dyDescent="0.35">
      <c r="A3839" s="11">
        <v>152080</v>
      </c>
      <c r="B3839" s="11" t="s">
        <v>219</v>
      </c>
      <c r="C3839" s="11">
        <v>2022</v>
      </c>
      <c r="D3839" s="12">
        <v>9</v>
      </c>
      <c r="E3839" s="13">
        <v>4</v>
      </c>
      <c r="F3839" s="14">
        <f>+(D3839/(D3839+E3839))</f>
        <v>0.69230769230769229</v>
      </c>
      <c r="G3839" s="15" t="e">
        <v>#N/A</v>
      </c>
      <c r="H3839" s="15" t="e">
        <v>#N/A</v>
      </c>
      <c r="L3839" s="16">
        <v>24</v>
      </c>
      <c r="M3839" s="16">
        <v>11</v>
      </c>
      <c r="N3839" s="17">
        <f>+L3839/(L3839+M3839)</f>
        <v>0.68571428571428572</v>
      </c>
      <c r="O3839" s="18">
        <v>109246</v>
      </c>
      <c r="P3839" s="18">
        <v>7283</v>
      </c>
      <c r="S3839" s="70" t="e">
        <f>+Q3839/R3839</f>
        <v>#DIV/0!</v>
      </c>
      <c r="T3839" s="19">
        <v>24</v>
      </c>
      <c r="U3839" s="19">
        <v>9</v>
      </c>
      <c r="V3839" s="20">
        <f>(+T3839/(T3839+U3839))</f>
        <v>0.72727272727272729</v>
      </c>
      <c r="W3839" s="21">
        <v>70069</v>
      </c>
      <c r="X3839" s="21">
        <v>5005</v>
      </c>
    </row>
    <row r="3840" spans="1:24" x14ac:dyDescent="0.35">
      <c r="A3840" s="11">
        <v>152530</v>
      </c>
      <c r="B3840" s="11" t="s">
        <v>220</v>
      </c>
      <c r="C3840" s="11">
        <v>2004</v>
      </c>
      <c r="D3840" s="12">
        <v>7</v>
      </c>
      <c r="E3840" s="13">
        <v>2</v>
      </c>
      <c r="F3840" s="14">
        <f>+(D3840/(D3840+E3840))</f>
        <v>0.77777777777777779</v>
      </c>
      <c r="G3840" s="15" t="e">
        <v>#N/A</v>
      </c>
      <c r="H3840" s="15" t="e">
        <v>#N/A</v>
      </c>
      <c r="L3840" s="16">
        <v>26</v>
      </c>
      <c r="M3840" s="16">
        <v>8</v>
      </c>
      <c r="N3840" s="17">
        <f>+L3840/(L3840+M3840)</f>
        <v>0.76470588235294112</v>
      </c>
      <c r="V3840" s="20" t="e">
        <f>(+T3840/(T3840+U3840))</f>
        <v>#DIV/0!</v>
      </c>
    </row>
    <row r="3841" spans="1:22" x14ac:dyDescent="0.35">
      <c r="A3841" s="11">
        <v>152530</v>
      </c>
      <c r="B3841" s="11" t="s">
        <v>220</v>
      </c>
      <c r="C3841" s="11">
        <v>2005</v>
      </c>
      <c r="D3841" s="12">
        <v>0</v>
      </c>
      <c r="E3841" s="13">
        <v>10</v>
      </c>
      <c r="F3841" s="14">
        <f>+(D3841/(D3841+E3841))</f>
        <v>0</v>
      </c>
      <c r="G3841" s="15" t="e">
        <v>#N/A</v>
      </c>
      <c r="H3841" s="15" t="e">
        <v>#N/A</v>
      </c>
      <c r="L3841" s="16">
        <v>23</v>
      </c>
      <c r="M3841" s="16">
        <v>10</v>
      </c>
      <c r="N3841" s="17">
        <f>+L3841/(L3841+M3841)</f>
        <v>0.69696969696969702</v>
      </c>
      <c r="V3841" s="20" t="e">
        <f>(+T3841/(T3841+U3841))</f>
        <v>#DIV/0!</v>
      </c>
    </row>
    <row r="3842" spans="1:22" x14ac:dyDescent="0.35">
      <c r="A3842" s="11">
        <v>152530</v>
      </c>
      <c r="B3842" s="11" t="s">
        <v>220</v>
      </c>
      <c r="C3842" s="11">
        <v>2006</v>
      </c>
      <c r="D3842" s="12">
        <v>1</v>
      </c>
      <c r="E3842" s="13">
        <v>9</v>
      </c>
      <c r="F3842" s="14">
        <f>+(D3842/(D3842+E3842))</f>
        <v>0.1</v>
      </c>
      <c r="G3842" s="15" t="e">
        <v>#N/A</v>
      </c>
      <c r="H3842" s="15" t="e">
        <v>#N/A</v>
      </c>
      <c r="L3842" s="16">
        <v>28</v>
      </c>
      <c r="M3842" s="16">
        <v>7</v>
      </c>
      <c r="N3842" s="17">
        <f>+L3842/(L3842+M3842)</f>
        <v>0.8</v>
      </c>
      <c r="T3842" s="19">
        <v>18</v>
      </c>
      <c r="U3842" s="19">
        <v>14</v>
      </c>
      <c r="V3842" s="20">
        <f>(+T3842/(T3842+U3842))</f>
        <v>0.5625</v>
      </c>
    </row>
    <row r="3843" spans="1:22" x14ac:dyDescent="0.35">
      <c r="A3843" s="11">
        <v>152530</v>
      </c>
      <c r="B3843" s="11" t="s">
        <v>220</v>
      </c>
      <c r="C3843" s="11">
        <v>2007</v>
      </c>
      <c r="D3843" s="12">
        <v>2</v>
      </c>
      <c r="E3843" s="13">
        <v>9</v>
      </c>
      <c r="F3843" s="14">
        <f>+(D3843/(D3843+E3843))</f>
        <v>0.18181818181818182</v>
      </c>
      <c r="G3843" s="15" t="e">
        <v>#N/A</v>
      </c>
      <c r="H3843" s="15" t="e">
        <v>#N/A</v>
      </c>
      <c r="N3843" s="17" t="e">
        <f>+L3843/(L3843+M3843)</f>
        <v>#DIV/0!</v>
      </c>
      <c r="T3843" s="19">
        <v>23</v>
      </c>
      <c r="U3843" s="19">
        <v>12</v>
      </c>
      <c r="V3843" s="20">
        <f>(+T3843/(T3843+U3843))</f>
        <v>0.65714285714285714</v>
      </c>
    </row>
    <row r="3844" spans="1:22" x14ac:dyDescent="0.35">
      <c r="A3844" s="11">
        <v>152530</v>
      </c>
      <c r="B3844" s="11" t="s">
        <v>220</v>
      </c>
      <c r="C3844" s="11">
        <v>2008</v>
      </c>
      <c r="D3844" s="12">
        <v>2</v>
      </c>
      <c r="E3844" s="13">
        <v>8</v>
      </c>
      <c r="F3844" s="14">
        <f>+(D3844/(D3844+E3844))</f>
        <v>0.2</v>
      </c>
      <c r="G3844" s="15" t="e">
        <v>#N/A</v>
      </c>
      <c r="H3844" s="15" t="e">
        <v>#N/A</v>
      </c>
      <c r="L3844" s="16">
        <v>14</v>
      </c>
      <c r="M3844" s="16">
        <v>17</v>
      </c>
      <c r="N3844" s="17">
        <f>+L3844/(L3844+M3844)</f>
        <v>0.45161290322580644</v>
      </c>
      <c r="T3844" s="19">
        <v>16</v>
      </c>
      <c r="U3844" s="19">
        <v>15</v>
      </c>
      <c r="V3844" s="20">
        <f>(+T3844/(T3844+U3844))</f>
        <v>0.5161290322580645</v>
      </c>
    </row>
    <row r="3845" spans="1:22" x14ac:dyDescent="0.35">
      <c r="A3845" s="11">
        <v>152530</v>
      </c>
      <c r="B3845" s="11" t="s">
        <v>220</v>
      </c>
      <c r="C3845" s="11">
        <v>2009</v>
      </c>
      <c r="D3845" s="12">
        <v>7</v>
      </c>
      <c r="E3845" s="13">
        <v>3</v>
      </c>
      <c r="F3845" s="14">
        <f>+(D3845/(D3845+E3845))</f>
        <v>0.7</v>
      </c>
      <c r="G3845" s="15" t="e">
        <v>#N/A</v>
      </c>
      <c r="H3845" s="15" t="e">
        <v>#N/A</v>
      </c>
      <c r="L3845" s="16">
        <v>20</v>
      </c>
      <c r="M3845" s="16">
        <v>12</v>
      </c>
      <c r="N3845" s="17">
        <f>+L3845/(L3845+M3845)</f>
        <v>0.625</v>
      </c>
      <c r="T3845" s="19">
        <v>21</v>
      </c>
      <c r="U3845" s="19">
        <v>12</v>
      </c>
      <c r="V3845" s="20">
        <f>(+T3845/(T3845+U3845))</f>
        <v>0.63636363636363635</v>
      </c>
    </row>
    <row r="3846" spans="1:22" x14ac:dyDescent="0.35">
      <c r="A3846" s="11">
        <v>152530</v>
      </c>
      <c r="B3846" s="11" t="s">
        <v>220</v>
      </c>
      <c r="C3846" s="11">
        <v>2010</v>
      </c>
      <c r="D3846" s="12">
        <v>6</v>
      </c>
      <c r="E3846" s="13">
        <v>5</v>
      </c>
      <c r="F3846" s="14">
        <f>+(D3846/(D3846+E3846))</f>
        <v>0.54545454545454541</v>
      </c>
      <c r="G3846" s="15" t="e">
        <v>#N/A</v>
      </c>
      <c r="H3846" s="15" t="e">
        <v>#N/A</v>
      </c>
      <c r="L3846" s="16">
        <v>11</v>
      </c>
      <c r="M3846" s="16">
        <v>19</v>
      </c>
      <c r="N3846" s="17">
        <f>+L3846/(L3846+M3846)</f>
        <v>0.36666666666666664</v>
      </c>
      <c r="T3846" s="19">
        <v>17</v>
      </c>
      <c r="U3846" s="19">
        <v>12</v>
      </c>
      <c r="V3846" s="20">
        <f>(+T3846/(T3846+U3846))</f>
        <v>0.58620689655172409</v>
      </c>
    </row>
    <row r="3847" spans="1:22" x14ac:dyDescent="0.35">
      <c r="A3847" s="11">
        <v>152530</v>
      </c>
      <c r="B3847" s="11" t="s">
        <v>220</v>
      </c>
      <c r="C3847" s="11">
        <v>2011</v>
      </c>
      <c r="D3847" s="12">
        <v>5</v>
      </c>
      <c r="E3847" s="13">
        <v>5</v>
      </c>
      <c r="F3847" s="14">
        <f>+(D3847/(D3847+E3847))</f>
        <v>0.5</v>
      </c>
      <c r="G3847" s="15" t="e">
        <v>#N/A</v>
      </c>
      <c r="H3847" s="15" t="e">
        <v>#N/A</v>
      </c>
      <c r="L3847" s="16">
        <v>15</v>
      </c>
      <c r="M3847" s="16">
        <v>15</v>
      </c>
      <c r="N3847" s="17">
        <f>+L3847/(L3847+M3847)</f>
        <v>0.5</v>
      </c>
      <c r="T3847" s="19">
        <v>15</v>
      </c>
      <c r="U3847" s="19">
        <v>16</v>
      </c>
      <c r="V3847" s="20">
        <f>(+T3847/(T3847+U3847))</f>
        <v>0.4838709677419355</v>
      </c>
    </row>
    <row r="3848" spans="1:22" x14ac:dyDescent="0.35">
      <c r="A3848" s="11">
        <v>152530</v>
      </c>
      <c r="B3848" s="11" t="s">
        <v>220</v>
      </c>
      <c r="C3848" s="11">
        <v>2012</v>
      </c>
      <c r="D3848" s="12">
        <v>4</v>
      </c>
      <c r="E3848" s="13">
        <v>6</v>
      </c>
      <c r="F3848" s="14">
        <f>+(D3848/(D3848+E3848))</f>
        <v>0.4</v>
      </c>
      <c r="G3848" s="15" t="e">
        <v>#N/A</v>
      </c>
      <c r="H3848" s="15" t="e">
        <v>#N/A</v>
      </c>
      <c r="L3848" s="16">
        <v>20</v>
      </c>
      <c r="M3848" s="16">
        <v>11</v>
      </c>
      <c r="N3848" s="17">
        <f>+L3848/(L3848+M3848)</f>
        <v>0.64516129032258063</v>
      </c>
      <c r="T3848" s="19">
        <v>18</v>
      </c>
      <c r="U3848" s="19">
        <v>13</v>
      </c>
      <c r="V3848" s="20">
        <f>(+T3848/(T3848+U3848))</f>
        <v>0.58064516129032262</v>
      </c>
    </row>
    <row r="3849" spans="1:22" x14ac:dyDescent="0.35">
      <c r="A3849" s="11">
        <v>152530</v>
      </c>
      <c r="B3849" s="11" t="s">
        <v>220</v>
      </c>
      <c r="C3849" s="11">
        <v>2013</v>
      </c>
      <c r="D3849" s="12">
        <v>5</v>
      </c>
      <c r="E3849" s="13">
        <v>5</v>
      </c>
      <c r="F3849" s="14">
        <f>+(D3849/(D3849+E3849))</f>
        <v>0.5</v>
      </c>
      <c r="G3849" s="15" t="e">
        <v>#N/A</v>
      </c>
      <c r="H3849" s="15" t="e">
        <v>#N/A</v>
      </c>
      <c r="L3849" s="16">
        <v>21</v>
      </c>
      <c r="M3849" s="16">
        <v>12</v>
      </c>
      <c r="N3849" s="17">
        <f>+L3849/(L3849+M3849)</f>
        <v>0.63636363636363635</v>
      </c>
      <c r="T3849" s="19">
        <v>20</v>
      </c>
      <c r="U3849" s="19">
        <v>10</v>
      </c>
      <c r="V3849" s="20">
        <f>(+T3849/(T3849+U3849))</f>
        <v>0.66666666666666663</v>
      </c>
    </row>
    <row r="3850" spans="1:22" x14ac:dyDescent="0.35">
      <c r="A3850" s="11">
        <v>152530</v>
      </c>
      <c r="B3850" s="11" t="s">
        <v>220</v>
      </c>
      <c r="C3850" s="11">
        <v>2014</v>
      </c>
      <c r="D3850" s="12">
        <v>5</v>
      </c>
      <c r="E3850" s="13">
        <v>6</v>
      </c>
      <c r="F3850" s="14">
        <f>+(D3850/(D3850+E3850))</f>
        <v>0.45454545454545453</v>
      </c>
      <c r="G3850" s="15" t="e">
        <v>#N/A</v>
      </c>
      <c r="H3850" s="15" t="e">
        <v>#N/A</v>
      </c>
      <c r="L3850" s="16">
        <v>11</v>
      </c>
      <c r="M3850" s="16">
        <v>19</v>
      </c>
      <c r="N3850" s="17">
        <f>+L3850/(L3850+M3850)</f>
        <v>0.36666666666666664</v>
      </c>
      <c r="T3850" s="19">
        <v>12</v>
      </c>
      <c r="U3850" s="19">
        <v>18</v>
      </c>
      <c r="V3850" s="20">
        <f>(+T3850/(T3850+U3850))</f>
        <v>0.4</v>
      </c>
    </row>
    <row r="3851" spans="1:22" x14ac:dyDescent="0.35">
      <c r="A3851" s="11">
        <v>152530</v>
      </c>
      <c r="B3851" s="11" t="s">
        <v>220</v>
      </c>
      <c r="C3851" s="11">
        <v>2015</v>
      </c>
      <c r="D3851" s="12">
        <v>7</v>
      </c>
      <c r="E3851" s="13">
        <v>3</v>
      </c>
      <c r="F3851" s="14">
        <f>+(D3851/(D3851+E3851))</f>
        <v>0.7</v>
      </c>
      <c r="G3851" s="15" t="e">
        <v>#N/A</v>
      </c>
      <c r="H3851" s="15" t="e">
        <v>#N/A</v>
      </c>
      <c r="L3851" s="16">
        <v>21</v>
      </c>
      <c r="M3851" s="16">
        <v>12</v>
      </c>
      <c r="N3851" s="17">
        <f>+L3851/(L3851+M3851)</f>
        <v>0.63636363636363635</v>
      </c>
      <c r="T3851" s="19">
        <v>16</v>
      </c>
      <c r="U3851" s="19">
        <v>15</v>
      </c>
      <c r="V3851" s="20">
        <f>(+T3851/(T3851+U3851))</f>
        <v>0.5161290322580645</v>
      </c>
    </row>
    <row r="3852" spans="1:22" x14ac:dyDescent="0.35">
      <c r="A3852" s="11">
        <v>152530</v>
      </c>
      <c r="B3852" s="11" t="s">
        <v>220</v>
      </c>
      <c r="C3852" s="11">
        <v>2016</v>
      </c>
      <c r="D3852" s="12">
        <v>4</v>
      </c>
      <c r="E3852" s="13">
        <v>7</v>
      </c>
      <c r="F3852" s="14">
        <f>+(D3852/(D3852+E3852))</f>
        <v>0.36363636363636365</v>
      </c>
      <c r="G3852" s="15" t="e">
        <v>#N/A</v>
      </c>
      <c r="H3852" s="15" t="e">
        <v>#N/A</v>
      </c>
      <c r="L3852" s="16">
        <v>14</v>
      </c>
      <c r="M3852" s="16">
        <v>17</v>
      </c>
      <c r="N3852" s="17">
        <f>+L3852/(L3852+M3852)</f>
        <v>0.45161290322580644</v>
      </c>
      <c r="T3852" s="19">
        <v>16</v>
      </c>
      <c r="U3852" s="19">
        <v>15</v>
      </c>
      <c r="V3852" s="20">
        <f>(+T3852/(T3852+U3852))</f>
        <v>0.5161290322580645</v>
      </c>
    </row>
    <row r="3853" spans="1:22" x14ac:dyDescent="0.35">
      <c r="A3853" s="11">
        <v>152530</v>
      </c>
      <c r="B3853" s="11" t="s">
        <v>220</v>
      </c>
      <c r="C3853" s="11">
        <v>2017</v>
      </c>
      <c r="D3853" s="12">
        <v>4</v>
      </c>
      <c r="E3853" s="13">
        <v>6</v>
      </c>
      <c r="F3853" s="14">
        <f>+(D3853/(D3853+E3853))</f>
        <v>0.4</v>
      </c>
      <c r="G3853" s="15" t="e">
        <v>#N/A</v>
      </c>
      <c r="H3853" s="15" t="e">
        <v>#N/A</v>
      </c>
      <c r="L3853" s="16">
        <v>21</v>
      </c>
      <c r="M3853" s="16">
        <v>12</v>
      </c>
      <c r="N3853" s="17">
        <f>+L3853/(L3853+M3853)</f>
        <v>0.63636363636363635</v>
      </c>
      <c r="T3853" s="19">
        <v>13</v>
      </c>
      <c r="U3853" s="19">
        <v>18</v>
      </c>
      <c r="V3853" s="20">
        <f>(+T3853/(T3853+U3853))</f>
        <v>0.41935483870967744</v>
      </c>
    </row>
    <row r="3854" spans="1:22" x14ac:dyDescent="0.35">
      <c r="A3854" s="11">
        <v>152530</v>
      </c>
      <c r="B3854" s="11" t="s">
        <v>220</v>
      </c>
      <c r="C3854" s="11">
        <v>2018</v>
      </c>
      <c r="D3854" s="12">
        <v>3</v>
      </c>
      <c r="E3854" s="13">
        <v>7</v>
      </c>
      <c r="F3854" s="14">
        <f>+(D3854/(D3854+E3854))</f>
        <v>0.3</v>
      </c>
      <c r="G3854" s="15" t="e">
        <v>#N/A</v>
      </c>
      <c r="H3854" s="15" t="e">
        <v>#N/A</v>
      </c>
      <c r="L3854" s="16">
        <v>16</v>
      </c>
      <c r="M3854" s="16">
        <v>15</v>
      </c>
      <c r="N3854" s="17">
        <f>+L3854/(L3854+M3854)</f>
        <v>0.5161290322580645</v>
      </c>
      <c r="T3854" s="19">
        <v>24</v>
      </c>
      <c r="U3854" s="19">
        <v>11</v>
      </c>
      <c r="V3854" s="20">
        <f>(+T3854/(T3854+U3854))</f>
        <v>0.68571428571428572</v>
      </c>
    </row>
    <row r="3855" spans="1:22" x14ac:dyDescent="0.35">
      <c r="A3855" s="11">
        <v>152530</v>
      </c>
      <c r="B3855" s="11" t="s">
        <v>220</v>
      </c>
      <c r="C3855" s="11">
        <v>2019</v>
      </c>
      <c r="D3855" s="12">
        <v>3</v>
      </c>
      <c r="E3855" s="13">
        <v>7</v>
      </c>
      <c r="F3855" s="14">
        <f>+(D3855/(D3855+E3855))</f>
        <v>0.3</v>
      </c>
      <c r="G3855" s="15" t="e">
        <v>#N/A</v>
      </c>
      <c r="H3855" s="15" t="e">
        <v>#N/A</v>
      </c>
      <c r="L3855" s="16">
        <v>11</v>
      </c>
      <c r="M3855" s="16">
        <v>20</v>
      </c>
      <c r="N3855" s="17">
        <f>+L3855/(L3855+M3855)</f>
        <v>0.35483870967741937</v>
      </c>
      <c r="T3855" s="19">
        <v>30</v>
      </c>
      <c r="U3855" s="19">
        <v>5</v>
      </c>
      <c r="V3855" s="20">
        <f>(+T3855/(T3855+U3855))</f>
        <v>0.8571428571428571</v>
      </c>
    </row>
    <row r="3856" spans="1:22" x14ac:dyDescent="0.35">
      <c r="A3856" s="11">
        <v>152530</v>
      </c>
      <c r="B3856" s="11" t="s">
        <v>220</v>
      </c>
      <c r="C3856" s="11">
        <v>2020</v>
      </c>
      <c r="D3856" s="12">
        <v>1</v>
      </c>
      <c r="E3856" s="13">
        <v>4</v>
      </c>
      <c r="F3856" s="14">
        <f>+(D3856/(D3856+E3856))</f>
        <v>0.2</v>
      </c>
      <c r="G3856" s="15" t="e">
        <v>#N/A</v>
      </c>
      <c r="H3856" s="15" t="e">
        <v>#N/A</v>
      </c>
      <c r="L3856" s="16">
        <v>17</v>
      </c>
      <c r="M3856" s="16">
        <v>15</v>
      </c>
      <c r="N3856" s="17">
        <f>+L3856/(L3856+M3856)</f>
        <v>0.53125</v>
      </c>
      <c r="T3856" s="19">
        <v>30</v>
      </c>
      <c r="U3856" s="19">
        <v>4</v>
      </c>
      <c r="V3856" s="20">
        <f>(+T3856/(T3856+U3856))</f>
        <v>0.88235294117647056</v>
      </c>
    </row>
    <row r="3857" spans="1:22" x14ac:dyDescent="0.35">
      <c r="A3857" s="11">
        <v>152530</v>
      </c>
      <c r="B3857" s="11" t="s">
        <v>220</v>
      </c>
      <c r="C3857" s="11">
        <v>2021</v>
      </c>
      <c r="D3857" s="12">
        <v>3</v>
      </c>
      <c r="E3857" s="13">
        <v>7</v>
      </c>
      <c r="F3857" s="14">
        <f>+(D3857/(D3857+E3857))</f>
        <v>0.3</v>
      </c>
      <c r="G3857" s="15" t="e">
        <v>#N/A</v>
      </c>
      <c r="H3857" s="15" t="e">
        <v>#N/A</v>
      </c>
      <c r="L3857" s="16">
        <v>11</v>
      </c>
      <c r="M3857" s="16">
        <v>14</v>
      </c>
      <c r="N3857" s="17">
        <f>+L3857/(L3857+M3857)</f>
        <v>0.44</v>
      </c>
      <c r="T3857" s="19">
        <v>19</v>
      </c>
      <c r="U3857" s="19">
        <v>7</v>
      </c>
      <c r="V3857" s="20">
        <f>(+T3857/(T3857+U3857))</f>
        <v>0.73076923076923073</v>
      </c>
    </row>
    <row r="3858" spans="1:22" x14ac:dyDescent="0.35">
      <c r="A3858" s="11">
        <v>152530</v>
      </c>
      <c r="B3858" s="11" t="s">
        <v>220</v>
      </c>
      <c r="C3858" s="11">
        <v>2022</v>
      </c>
      <c r="D3858" s="12">
        <v>5</v>
      </c>
      <c r="E3858" s="13">
        <v>6</v>
      </c>
      <c r="F3858" s="14">
        <f>+(D3858/(D3858+E3858))</f>
        <v>0.45454545454545453</v>
      </c>
      <c r="G3858" s="15" t="e">
        <v>#N/A</v>
      </c>
      <c r="H3858" s="15" t="e">
        <v>#N/A</v>
      </c>
      <c r="N3858" s="17" t="e">
        <f>+L3858/(L3858+M3858)</f>
        <v>#DIV/0!</v>
      </c>
      <c r="S3858" s="70" t="e">
        <f>+Q3858/R3858</f>
        <v>#DIV/0!</v>
      </c>
      <c r="T3858" s="19">
        <v>15</v>
      </c>
      <c r="U3858" s="19">
        <v>13</v>
      </c>
      <c r="V3858" s="20">
        <f>(+T3858/(T3858+U3858))</f>
        <v>0.5357142857142857</v>
      </c>
    </row>
    <row r="3859" spans="1:22" x14ac:dyDescent="0.35">
      <c r="A3859" s="11">
        <v>152600</v>
      </c>
      <c r="B3859" s="11" t="s">
        <v>221</v>
      </c>
      <c r="C3859" s="11">
        <v>2004</v>
      </c>
      <c r="D3859" s="12">
        <v>5</v>
      </c>
      <c r="E3859" s="13">
        <v>6</v>
      </c>
      <c r="F3859" s="14">
        <f>+(D3859/(D3859+E3859))</f>
        <v>0.45454545454545453</v>
      </c>
      <c r="G3859" s="15" t="e">
        <v>#N/A</v>
      </c>
      <c r="H3859" s="15" t="e">
        <v>#N/A</v>
      </c>
      <c r="L3859" s="16">
        <v>18</v>
      </c>
      <c r="M3859" s="16">
        <v>13</v>
      </c>
      <c r="N3859" s="17">
        <f>+L3859/(L3859+M3859)</f>
        <v>0.58064516129032262</v>
      </c>
      <c r="O3859" s="18">
        <v>55223</v>
      </c>
      <c r="P3859" s="18">
        <v>3945</v>
      </c>
      <c r="T3859" s="19">
        <v>20</v>
      </c>
      <c r="U3859" s="19">
        <v>12</v>
      </c>
      <c r="V3859" s="20">
        <f>(+T3859/(T3859+U3859))</f>
        <v>0.625</v>
      </c>
    </row>
    <row r="3860" spans="1:22" x14ac:dyDescent="0.35">
      <c r="A3860" s="11">
        <v>152600</v>
      </c>
      <c r="B3860" s="11" t="s">
        <v>221</v>
      </c>
      <c r="C3860" s="11">
        <v>2005</v>
      </c>
      <c r="D3860" s="12">
        <v>3</v>
      </c>
      <c r="E3860" s="13">
        <v>8</v>
      </c>
      <c r="F3860" s="14">
        <f>+(D3860/(D3860+E3860))</f>
        <v>0.27272727272727271</v>
      </c>
      <c r="G3860" s="15" t="e">
        <v>#N/A</v>
      </c>
      <c r="H3860" s="15" t="e">
        <v>#N/A</v>
      </c>
      <c r="L3860" s="16">
        <v>15</v>
      </c>
      <c r="M3860" s="16">
        <v>16</v>
      </c>
      <c r="N3860" s="17">
        <f>+L3860/(L3860+M3860)</f>
        <v>0.4838709677419355</v>
      </c>
      <c r="T3860" s="19">
        <v>18</v>
      </c>
      <c r="U3860" s="19">
        <v>10</v>
      </c>
      <c r="V3860" s="20">
        <f>(+T3860/(T3860+U3860))</f>
        <v>0.6428571428571429</v>
      </c>
    </row>
    <row r="3861" spans="1:22" x14ac:dyDescent="0.35">
      <c r="A3861" s="11">
        <v>152600</v>
      </c>
      <c r="B3861" s="11" t="s">
        <v>221</v>
      </c>
      <c r="C3861" s="11">
        <v>2006</v>
      </c>
      <c r="D3861" s="12">
        <v>3</v>
      </c>
      <c r="E3861" s="13">
        <v>8</v>
      </c>
      <c r="F3861" s="14">
        <f>+(D3861/(D3861+E3861))</f>
        <v>0.27272727272727271</v>
      </c>
      <c r="G3861" s="15" t="e">
        <v>#N/A</v>
      </c>
      <c r="H3861" s="15" t="e">
        <v>#N/A</v>
      </c>
      <c r="L3861" s="16">
        <v>17</v>
      </c>
      <c r="M3861" s="16">
        <v>12</v>
      </c>
      <c r="N3861" s="17">
        <f>+L3861/(L3861+M3861)</f>
        <v>0.58620689655172409</v>
      </c>
      <c r="T3861" s="19">
        <v>16</v>
      </c>
      <c r="U3861" s="19">
        <v>13</v>
      </c>
      <c r="V3861" s="20">
        <f>(+T3861/(T3861+U3861))</f>
        <v>0.55172413793103448</v>
      </c>
    </row>
    <row r="3862" spans="1:22" x14ac:dyDescent="0.35">
      <c r="A3862" s="11">
        <v>152600</v>
      </c>
      <c r="B3862" s="11" t="s">
        <v>221</v>
      </c>
      <c r="C3862" s="11">
        <v>2007</v>
      </c>
      <c r="D3862" s="12">
        <v>5</v>
      </c>
      <c r="E3862" s="13">
        <v>6</v>
      </c>
      <c r="F3862" s="14">
        <f>+(D3862/(D3862+E3862))</f>
        <v>0.45454545454545453</v>
      </c>
      <c r="G3862" s="15" t="e">
        <v>#N/A</v>
      </c>
      <c r="H3862" s="15" t="e">
        <v>#N/A</v>
      </c>
      <c r="L3862" s="16">
        <v>16</v>
      </c>
      <c r="M3862" s="16">
        <v>15</v>
      </c>
      <c r="N3862" s="17">
        <f>+L3862/(L3862+M3862)</f>
        <v>0.5161290322580645</v>
      </c>
      <c r="T3862" s="19">
        <v>20</v>
      </c>
      <c r="U3862" s="19">
        <v>11</v>
      </c>
      <c r="V3862" s="20">
        <f>(+T3862/(T3862+U3862))</f>
        <v>0.64516129032258063</v>
      </c>
    </row>
    <row r="3863" spans="1:22" x14ac:dyDescent="0.35">
      <c r="A3863" s="11">
        <v>152600</v>
      </c>
      <c r="B3863" s="11" t="s">
        <v>221</v>
      </c>
      <c r="C3863" s="11">
        <v>2008</v>
      </c>
      <c r="D3863" s="12">
        <v>3</v>
      </c>
      <c r="E3863" s="13">
        <v>8</v>
      </c>
      <c r="F3863" s="14">
        <f>+(D3863/(D3863+E3863))</f>
        <v>0.27272727272727271</v>
      </c>
      <c r="G3863" s="15" t="e">
        <v>#N/A</v>
      </c>
      <c r="H3863" s="15" t="e">
        <v>#N/A</v>
      </c>
      <c r="L3863" s="16">
        <v>22</v>
      </c>
      <c r="M3863" s="16">
        <v>14</v>
      </c>
      <c r="N3863" s="17">
        <f>+L3863/(L3863+M3863)</f>
        <v>0.61111111111111116</v>
      </c>
      <c r="T3863" s="19">
        <v>14</v>
      </c>
      <c r="U3863" s="19">
        <v>16</v>
      </c>
      <c r="V3863" s="20">
        <f>(+T3863/(T3863+U3863))</f>
        <v>0.46666666666666667</v>
      </c>
    </row>
    <row r="3864" spans="1:22" x14ac:dyDescent="0.35">
      <c r="A3864" s="11">
        <v>152600</v>
      </c>
      <c r="B3864" s="11" t="s">
        <v>221</v>
      </c>
      <c r="C3864" s="11">
        <v>2009</v>
      </c>
      <c r="D3864" s="12">
        <v>1</v>
      </c>
      <c r="E3864" s="13">
        <v>10</v>
      </c>
      <c r="F3864" s="14">
        <f>+(D3864/(D3864+E3864))</f>
        <v>9.0909090909090912E-2</v>
      </c>
      <c r="G3864" s="15" t="e">
        <v>#N/A</v>
      </c>
      <c r="H3864" s="15" t="e">
        <v>#N/A</v>
      </c>
      <c r="L3864" s="16">
        <v>9</v>
      </c>
      <c r="M3864" s="16">
        <v>22</v>
      </c>
      <c r="N3864" s="17">
        <f>+L3864/(L3864+M3864)</f>
        <v>0.29032258064516131</v>
      </c>
      <c r="T3864" s="19">
        <v>16</v>
      </c>
      <c r="U3864" s="19">
        <v>14</v>
      </c>
      <c r="V3864" s="20">
        <f>(+T3864/(T3864+U3864))</f>
        <v>0.53333333333333333</v>
      </c>
    </row>
    <row r="3865" spans="1:22" x14ac:dyDescent="0.35">
      <c r="A3865" s="11">
        <v>152600</v>
      </c>
      <c r="B3865" s="11" t="s">
        <v>221</v>
      </c>
      <c r="C3865" s="11">
        <v>2010</v>
      </c>
      <c r="D3865" s="12">
        <v>0</v>
      </c>
      <c r="E3865" s="13">
        <v>11</v>
      </c>
      <c r="F3865" s="14">
        <f>+(D3865/(D3865+E3865))</f>
        <v>0</v>
      </c>
      <c r="G3865" s="15" t="e">
        <v>#N/A</v>
      </c>
      <c r="H3865" s="15" t="e">
        <v>#N/A</v>
      </c>
      <c r="L3865" s="16">
        <v>15</v>
      </c>
      <c r="M3865" s="16">
        <v>17</v>
      </c>
      <c r="N3865" s="17">
        <f>+L3865/(L3865+M3865)</f>
        <v>0.46875</v>
      </c>
      <c r="T3865" s="19">
        <v>9</v>
      </c>
      <c r="U3865" s="19">
        <v>21</v>
      </c>
      <c r="V3865" s="20">
        <f>(+T3865/(T3865+U3865))</f>
        <v>0.3</v>
      </c>
    </row>
    <row r="3866" spans="1:22" x14ac:dyDescent="0.35">
      <c r="A3866" s="11">
        <v>152600</v>
      </c>
      <c r="B3866" s="11" t="s">
        <v>221</v>
      </c>
      <c r="C3866" s="11">
        <v>2011</v>
      </c>
      <c r="D3866" s="12">
        <v>1</v>
      </c>
      <c r="E3866" s="13">
        <v>10</v>
      </c>
      <c r="F3866" s="14">
        <f>+(D3866/(D3866+E3866))</f>
        <v>9.0909090909090912E-2</v>
      </c>
      <c r="G3866" s="15" t="e">
        <v>#N/A</v>
      </c>
      <c r="H3866" s="15" t="e">
        <v>#N/A</v>
      </c>
      <c r="L3866" s="16">
        <v>23</v>
      </c>
      <c r="M3866" s="16">
        <v>12</v>
      </c>
      <c r="N3866" s="17">
        <f>+L3866/(L3866+M3866)</f>
        <v>0.65714285714285714</v>
      </c>
      <c r="T3866" s="19">
        <v>7</v>
      </c>
      <c r="U3866" s="19">
        <v>24</v>
      </c>
      <c r="V3866" s="20">
        <f>(+T3866/(T3866+U3866))</f>
        <v>0.22580645161290322</v>
      </c>
    </row>
    <row r="3867" spans="1:22" x14ac:dyDescent="0.35">
      <c r="A3867" s="11">
        <v>152600</v>
      </c>
      <c r="B3867" s="11" t="s">
        <v>221</v>
      </c>
      <c r="C3867" s="11">
        <v>2012</v>
      </c>
      <c r="D3867" s="12">
        <v>1</v>
      </c>
      <c r="E3867" s="13">
        <v>10</v>
      </c>
      <c r="F3867" s="14">
        <f>+(D3867/(D3867+E3867))</f>
        <v>9.0909090909090912E-2</v>
      </c>
      <c r="G3867" s="15" t="e">
        <v>#N/A</v>
      </c>
      <c r="H3867" s="15" t="e">
        <v>#N/A</v>
      </c>
      <c r="L3867" s="16">
        <v>10</v>
      </c>
      <c r="M3867" s="16">
        <v>12</v>
      </c>
      <c r="N3867" s="17">
        <f>+L3867/(L3867+M3867)</f>
        <v>0.45454545454545453</v>
      </c>
      <c r="T3867" s="19">
        <v>10</v>
      </c>
      <c r="U3867" s="19">
        <v>21</v>
      </c>
      <c r="V3867" s="20">
        <f>(+T3867/(T3867+U3867))</f>
        <v>0.32258064516129031</v>
      </c>
    </row>
    <row r="3868" spans="1:22" x14ac:dyDescent="0.35">
      <c r="A3868" s="11">
        <v>152600</v>
      </c>
      <c r="B3868" s="11" t="s">
        <v>221</v>
      </c>
      <c r="C3868" s="11">
        <v>2013</v>
      </c>
      <c r="D3868" s="12">
        <v>1</v>
      </c>
      <c r="E3868" s="13">
        <v>10</v>
      </c>
      <c r="F3868" s="14">
        <f>+(D3868/(D3868+E3868))</f>
        <v>9.0909090909090912E-2</v>
      </c>
      <c r="G3868" s="15" t="e">
        <v>#N/A</v>
      </c>
      <c r="H3868" s="15" t="e">
        <v>#N/A</v>
      </c>
      <c r="L3868" s="16">
        <v>26</v>
      </c>
      <c r="M3868" s="16">
        <v>8</v>
      </c>
      <c r="N3868" s="17">
        <f>+L3868/(L3868+M3868)</f>
        <v>0.76470588235294112</v>
      </c>
      <c r="T3868" s="19">
        <v>11</v>
      </c>
      <c r="U3868" s="19">
        <v>20</v>
      </c>
      <c r="V3868" s="20">
        <f>(+T3868/(T3868+U3868))</f>
        <v>0.35483870967741937</v>
      </c>
    </row>
    <row r="3869" spans="1:22" x14ac:dyDescent="0.35">
      <c r="A3869" s="11">
        <v>152600</v>
      </c>
      <c r="B3869" s="11" t="s">
        <v>221</v>
      </c>
      <c r="C3869" s="11">
        <v>2014</v>
      </c>
      <c r="D3869" s="12">
        <v>4</v>
      </c>
      <c r="E3869" s="13">
        <v>8</v>
      </c>
      <c r="F3869" s="14">
        <f>+(D3869/(D3869+E3869))</f>
        <v>0.33333333333333331</v>
      </c>
      <c r="G3869" s="15" t="e">
        <v>#N/A</v>
      </c>
      <c r="H3869" s="15" t="e">
        <v>#N/A</v>
      </c>
      <c r="L3869" s="16">
        <v>18</v>
      </c>
      <c r="M3869" s="16">
        <v>16</v>
      </c>
      <c r="N3869" s="17">
        <f>+L3869/(L3869+M3869)</f>
        <v>0.52941176470588236</v>
      </c>
      <c r="T3869" s="19">
        <v>6</v>
      </c>
      <c r="U3869" s="19">
        <v>25</v>
      </c>
      <c r="V3869" s="20">
        <f>(+T3869/(T3869+U3869))</f>
        <v>0.19354838709677419</v>
      </c>
    </row>
    <row r="3870" spans="1:22" x14ac:dyDescent="0.35">
      <c r="A3870" s="11">
        <v>152600</v>
      </c>
      <c r="B3870" s="11" t="s">
        <v>221</v>
      </c>
      <c r="C3870" s="11">
        <v>2015</v>
      </c>
      <c r="D3870" s="12">
        <v>2</v>
      </c>
      <c r="E3870" s="13">
        <v>9</v>
      </c>
      <c r="F3870" s="14">
        <f>+(D3870/(D3870+E3870))</f>
        <v>0.18181818181818182</v>
      </c>
      <c r="G3870" s="15" t="e">
        <v>#N/A</v>
      </c>
      <c r="H3870" s="15" t="e">
        <v>#N/A</v>
      </c>
      <c r="L3870" s="16">
        <v>28</v>
      </c>
      <c r="M3870" s="16">
        <v>6</v>
      </c>
      <c r="N3870" s="17">
        <f>+L3870/(L3870+M3870)</f>
        <v>0.82352941176470584</v>
      </c>
      <c r="T3870" s="19">
        <v>6</v>
      </c>
      <c r="U3870" s="19">
        <v>24</v>
      </c>
      <c r="V3870" s="20">
        <f>(+T3870/(T3870+U3870))</f>
        <v>0.2</v>
      </c>
    </row>
    <row r="3871" spans="1:22" x14ac:dyDescent="0.35">
      <c r="A3871" s="11">
        <v>152600</v>
      </c>
      <c r="B3871" s="11" t="s">
        <v>221</v>
      </c>
      <c r="C3871" s="11">
        <v>2016</v>
      </c>
      <c r="D3871" s="12">
        <v>3</v>
      </c>
      <c r="E3871" s="13">
        <v>7</v>
      </c>
      <c r="F3871" s="14">
        <f>+(D3871/(D3871+E3871))</f>
        <v>0.3</v>
      </c>
      <c r="G3871" s="15" t="e">
        <v>#N/A</v>
      </c>
      <c r="H3871" s="15" t="e">
        <v>#N/A</v>
      </c>
      <c r="L3871" s="16">
        <v>30</v>
      </c>
      <c r="M3871" s="16">
        <v>7</v>
      </c>
      <c r="N3871" s="17">
        <f>+L3871/(L3871+M3871)</f>
        <v>0.81081081081081086</v>
      </c>
      <c r="T3871" s="19">
        <v>10</v>
      </c>
      <c r="U3871" s="19">
        <v>21</v>
      </c>
      <c r="V3871" s="20">
        <f>(+T3871/(T3871+U3871))</f>
        <v>0.32258064516129031</v>
      </c>
    </row>
    <row r="3872" spans="1:22" x14ac:dyDescent="0.35">
      <c r="A3872" s="11">
        <v>152600</v>
      </c>
      <c r="B3872" s="11" t="s">
        <v>221</v>
      </c>
      <c r="C3872" s="11">
        <v>2017</v>
      </c>
      <c r="D3872" s="12">
        <v>6</v>
      </c>
      <c r="E3872" s="13">
        <v>5</v>
      </c>
      <c r="F3872" s="14">
        <f>+(D3872/(D3872+E3872))</f>
        <v>0.54545454545454541</v>
      </c>
      <c r="G3872" s="15" t="e">
        <v>#N/A</v>
      </c>
      <c r="H3872" s="15" t="e">
        <v>#N/A</v>
      </c>
      <c r="L3872" s="16">
        <v>24</v>
      </c>
      <c r="M3872" s="16">
        <v>9</v>
      </c>
      <c r="N3872" s="17">
        <f>+L3872/(L3872+M3872)</f>
        <v>0.72727272727272729</v>
      </c>
      <c r="O3872" s="18">
        <v>52468</v>
      </c>
      <c r="P3872" s="18">
        <v>3086</v>
      </c>
      <c r="T3872" s="19">
        <v>10</v>
      </c>
      <c r="U3872" s="19">
        <v>21</v>
      </c>
      <c r="V3872" s="20">
        <f>(+T3872/(T3872+U3872))</f>
        <v>0.32258064516129031</v>
      </c>
    </row>
    <row r="3873" spans="1:24" x14ac:dyDescent="0.35">
      <c r="A3873" s="11">
        <v>152600</v>
      </c>
      <c r="B3873" s="11" t="s">
        <v>221</v>
      </c>
      <c r="C3873" s="11">
        <v>2018</v>
      </c>
      <c r="D3873" s="12">
        <v>2</v>
      </c>
      <c r="E3873" s="13">
        <v>9</v>
      </c>
      <c r="F3873" s="14">
        <f>+(D3873/(D3873+E3873))</f>
        <v>0.18181818181818182</v>
      </c>
      <c r="G3873" s="15" t="e">
        <v>#N/A</v>
      </c>
      <c r="H3873" s="15" t="e">
        <v>#N/A</v>
      </c>
      <c r="L3873" s="16">
        <v>15</v>
      </c>
      <c r="M3873" s="16">
        <v>17</v>
      </c>
      <c r="N3873" s="17">
        <f>+L3873/(L3873+M3873)</f>
        <v>0.46875</v>
      </c>
      <c r="O3873" s="18">
        <v>38111</v>
      </c>
      <c r="P3873" s="18">
        <v>2722</v>
      </c>
      <c r="T3873" s="19">
        <v>13</v>
      </c>
      <c r="U3873" s="19">
        <v>18</v>
      </c>
      <c r="V3873" s="20">
        <f>(+T3873/(T3873+U3873))</f>
        <v>0.41935483870967744</v>
      </c>
    </row>
    <row r="3874" spans="1:24" x14ac:dyDescent="0.35">
      <c r="A3874" s="11">
        <v>152600</v>
      </c>
      <c r="B3874" s="11" t="s">
        <v>221</v>
      </c>
      <c r="C3874" s="11">
        <v>2019</v>
      </c>
      <c r="D3874" s="12">
        <v>1</v>
      </c>
      <c r="E3874" s="13">
        <v>11</v>
      </c>
      <c r="F3874" s="14">
        <f>+(D3874/(D3874+E3874))</f>
        <v>8.3333333333333329E-2</v>
      </c>
      <c r="G3874" s="15">
        <v>12340</v>
      </c>
      <c r="H3874" s="15">
        <v>2057</v>
      </c>
      <c r="L3874" s="16">
        <v>15</v>
      </c>
      <c r="M3874" s="16">
        <v>18</v>
      </c>
      <c r="N3874" s="17">
        <f>+L3874/(L3874+M3874)</f>
        <v>0.45454545454545453</v>
      </c>
      <c r="O3874" s="18">
        <v>39161</v>
      </c>
      <c r="P3874" s="18">
        <v>2611</v>
      </c>
      <c r="T3874" s="19">
        <v>8</v>
      </c>
      <c r="U3874" s="19">
        <v>24</v>
      </c>
      <c r="V3874" s="20">
        <f>(+T3874/(T3874+U3874))</f>
        <v>0.25</v>
      </c>
    </row>
    <row r="3875" spans="1:24" x14ac:dyDescent="0.35">
      <c r="A3875" s="11">
        <v>152600</v>
      </c>
      <c r="B3875" s="11" t="s">
        <v>221</v>
      </c>
      <c r="C3875" s="11">
        <v>2020</v>
      </c>
      <c r="D3875" s="12">
        <v>4</v>
      </c>
      <c r="E3875" s="13">
        <v>2</v>
      </c>
      <c r="F3875" s="14">
        <f>+(D3875/(D3875+E3875))</f>
        <v>0.66666666666666663</v>
      </c>
      <c r="G3875" s="15" t="e">
        <v>#N/A</v>
      </c>
      <c r="H3875" s="15" t="e">
        <v>#N/A</v>
      </c>
      <c r="L3875" s="16">
        <v>19</v>
      </c>
      <c r="M3875" s="16">
        <v>16</v>
      </c>
      <c r="N3875" s="17">
        <f>+L3875/(L3875+M3875)</f>
        <v>0.54285714285714282</v>
      </c>
      <c r="T3875" s="19">
        <v>17</v>
      </c>
      <c r="U3875" s="19">
        <v>12</v>
      </c>
      <c r="V3875" s="20">
        <f>(+T3875/(T3875+U3875))</f>
        <v>0.58620689655172409</v>
      </c>
    </row>
    <row r="3876" spans="1:24" x14ac:dyDescent="0.35">
      <c r="A3876" s="11">
        <v>152600</v>
      </c>
      <c r="B3876" s="11" t="s">
        <v>221</v>
      </c>
      <c r="C3876" s="11">
        <v>2021</v>
      </c>
      <c r="D3876" s="12">
        <v>4</v>
      </c>
      <c r="E3876" s="13">
        <v>7</v>
      </c>
      <c r="F3876" s="14">
        <f>+(D3876/(D3876+E3876))</f>
        <v>0.36363636363636365</v>
      </c>
      <c r="G3876" s="15" t="e">
        <v>#N/A</v>
      </c>
      <c r="H3876" s="15" t="e">
        <v>#N/A</v>
      </c>
      <c r="L3876" s="16">
        <v>10</v>
      </c>
      <c r="M3876" s="16">
        <v>18</v>
      </c>
      <c r="N3876" s="17">
        <f>+L3876/(L3876+M3876)</f>
        <v>0.35714285714285715</v>
      </c>
      <c r="T3876" s="19">
        <v>12</v>
      </c>
      <c r="U3876" s="19">
        <v>13</v>
      </c>
      <c r="V3876" s="20">
        <f>(+T3876/(T3876+U3876))</f>
        <v>0.48</v>
      </c>
    </row>
    <row r="3877" spans="1:24" x14ac:dyDescent="0.35">
      <c r="A3877" s="11">
        <v>152600</v>
      </c>
      <c r="B3877" s="11" t="s">
        <v>221</v>
      </c>
      <c r="C3877" s="11">
        <v>2022</v>
      </c>
      <c r="D3877" s="12">
        <v>5</v>
      </c>
      <c r="E3877" s="13">
        <v>7</v>
      </c>
      <c r="F3877" s="14">
        <f>+(D3877/(D3877+E3877))</f>
        <v>0.41666666666666669</v>
      </c>
      <c r="G3877" s="15" t="e">
        <v>#N/A</v>
      </c>
      <c r="H3877" s="15" t="e">
        <v>#N/A</v>
      </c>
      <c r="L3877" s="16">
        <v>14</v>
      </c>
      <c r="M3877" s="16">
        <v>18</v>
      </c>
      <c r="N3877" s="17">
        <f>+L3877/(L3877+M3877)</f>
        <v>0.4375</v>
      </c>
      <c r="O3877" s="18">
        <v>28133</v>
      </c>
      <c r="P3877" s="18">
        <v>1758</v>
      </c>
      <c r="S3877" s="70" t="e">
        <f>+Q3877/R3877</f>
        <v>#DIV/0!</v>
      </c>
      <c r="T3877" s="19">
        <v>11</v>
      </c>
      <c r="U3877" s="19">
        <v>19</v>
      </c>
      <c r="V3877" s="20">
        <f>(+T3877/(T3877+U3877))</f>
        <v>0.36666666666666664</v>
      </c>
    </row>
    <row r="3878" spans="1:24" x14ac:dyDescent="0.35">
      <c r="A3878" s="11">
        <v>152673</v>
      </c>
      <c r="B3878" s="11" t="s">
        <v>222</v>
      </c>
      <c r="C3878" s="11">
        <v>2004</v>
      </c>
      <c r="D3878" s="12">
        <v>6</v>
      </c>
      <c r="E3878" s="13">
        <v>4</v>
      </c>
      <c r="F3878" s="14">
        <f>+(D3878/(D3878+E3878))</f>
        <v>0.6</v>
      </c>
      <c r="G3878" s="15" t="e">
        <v>#N/A</v>
      </c>
      <c r="H3878" s="15" t="e">
        <v>#N/A</v>
      </c>
      <c r="L3878" s="16">
        <v>12</v>
      </c>
      <c r="M3878" s="16">
        <v>15</v>
      </c>
      <c r="N3878" s="17">
        <f>+L3878/(L3878+M3878)</f>
        <v>0.44444444444444442</v>
      </c>
      <c r="T3878" s="24"/>
      <c r="U3878" s="24"/>
      <c r="V3878" s="42"/>
      <c r="W3878" s="30"/>
      <c r="X3878" s="30"/>
    </row>
    <row r="3879" spans="1:24" x14ac:dyDescent="0.35">
      <c r="A3879" s="11">
        <v>152673</v>
      </c>
      <c r="B3879" s="11" t="s">
        <v>222</v>
      </c>
      <c r="C3879" s="11">
        <v>2005</v>
      </c>
      <c r="D3879" s="12">
        <v>11</v>
      </c>
      <c r="E3879" s="13">
        <v>1</v>
      </c>
      <c r="F3879" s="14">
        <f>+(D3879/(D3879+E3879))</f>
        <v>0.91666666666666663</v>
      </c>
      <c r="G3879" s="15" t="e">
        <v>#N/A</v>
      </c>
      <c r="H3879" s="15" t="e">
        <v>#N/A</v>
      </c>
      <c r="L3879" s="16">
        <v>14</v>
      </c>
      <c r="M3879" s="16">
        <v>13</v>
      </c>
      <c r="N3879" s="17">
        <f>+L3879/(L3879+M3879)</f>
        <v>0.51851851851851849</v>
      </c>
      <c r="T3879" s="24"/>
      <c r="U3879" s="24"/>
      <c r="V3879" s="42"/>
      <c r="W3879" s="30"/>
      <c r="X3879" s="30"/>
    </row>
    <row r="3880" spans="1:24" x14ac:dyDescent="0.35">
      <c r="A3880" s="11">
        <v>152673</v>
      </c>
      <c r="B3880" s="11" t="s">
        <v>222</v>
      </c>
      <c r="C3880" s="11">
        <v>2006</v>
      </c>
      <c r="D3880" s="12">
        <v>8</v>
      </c>
      <c r="E3880" s="13">
        <v>2</v>
      </c>
      <c r="F3880" s="14">
        <f>+(D3880/(D3880+E3880))</f>
        <v>0.8</v>
      </c>
      <c r="G3880" s="15" t="e">
        <v>#N/A</v>
      </c>
      <c r="H3880" s="15" t="e">
        <v>#N/A</v>
      </c>
      <c r="L3880" s="16">
        <v>15</v>
      </c>
      <c r="M3880" s="16">
        <v>10</v>
      </c>
      <c r="N3880" s="17">
        <f>+L3880/(L3880+M3880)</f>
        <v>0.6</v>
      </c>
      <c r="T3880" s="24"/>
      <c r="U3880" s="24"/>
      <c r="V3880" s="42"/>
      <c r="W3880" s="30"/>
      <c r="X3880" s="30"/>
    </row>
    <row r="3881" spans="1:24" x14ac:dyDescent="0.35">
      <c r="A3881" s="11">
        <v>152673</v>
      </c>
      <c r="B3881" s="11" t="s">
        <v>222</v>
      </c>
      <c r="C3881" s="11">
        <v>2007</v>
      </c>
      <c r="D3881" s="12">
        <v>11</v>
      </c>
      <c r="E3881" s="13">
        <v>2</v>
      </c>
      <c r="F3881" s="14">
        <f>+(D3881/(D3881+E3881))</f>
        <v>0.84615384615384615</v>
      </c>
      <c r="G3881" s="15" t="e">
        <v>#N/A</v>
      </c>
      <c r="H3881" s="15" t="e">
        <v>#N/A</v>
      </c>
      <c r="L3881" s="16">
        <v>11</v>
      </c>
      <c r="M3881" s="16">
        <v>16</v>
      </c>
      <c r="N3881" s="17">
        <f>+L3881/(L3881+M3881)</f>
        <v>0.40740740740740738</v>
      </c>
      <c r="T3881" s="24"/>
      <c r="U3881" s="24"/>
      <c r="V3881" s="42"/>
      <c r="W3881" s="30"/>
      <c r="X3881" s="30"/>
    </row>
    <row r="3882" spans="1:24" x14ac:dyDescent="0.35">
      <c r="A3882" s="11">
        <v>152673</v>
      </c>
      <c r="B3882" s="11" t="s">
        <v>222</v>
      </c>
      <c r="C3882" s="11">
        <v>2008</v>
      </c>
      <c r="D3882" s="12">
        <v>10</v>
      </c>
      <c r="E3882" s="13">
        <v>2</v>
      </c>
      <c r="F3882" s="14">
        <f>+(D3882/(D3882+E3882))</f>
        <v>0.83333333333333337</v>
      </c>
      <c r="G3882" s="15" t="e">
        <v>#N/A</v>
      </c>
      <c r="H3882" s="15" t="e">
        <v>#N/A</v>
      </c>
      <c r="L3882" s="16">
        <v>18</v>
      </c>
      <c r="M3882" s="16">
        <v>10</v>
      </c>
      <c r="N3882" s="17">
        <f>+L3882/(L3882+M3882)</f>
        <v>0.6428571428571429</v>
      </c>
      <c r="T3882" s="24"/>
      <c r="U3882" s="24"/>
      <c r="V3882" s="42"/>
      <c r="W3882" s="30"/>
      <c r="X3882" s="30"/>
    </row>
    <row r="3883" spans="1:24" x14ac:dyDescent="0.35">
      <c r="A3883" s="11">
        <v>152673</v>
      </c>
      <c r="B3883" s="11" t="s">
        <v>222</v>
      </c>
      <c r="C3883" s="11">
        <v>2009</v>
      </c>
      <c r="D3883" s="12">
        <v>9</v>
      </c>
      <c r="E3883" s="13">
        <v>2</v>
      </c>
      <c r="F3883" s="14">
        <f>+(D3883/(D3883+E3883))</f>
        <v>0.81818181818181823</v>
      </c>
      <c r="G3883" s="15" t="e">
        <v>#N/A</v>
      </c>
      <c r="H3883" s="15" t="e">
        <v>#N/A</v>
      </c>
      <c r="L3883" s="16">
        <v>14</v>
      </c>
      <c r="M3883" s="16">
        <v>13</v>
      </c>
      <c r="N3883" s="17">
        <f>+L3883/(L3883+M3883)</f>
        <v>0.51851851851851849</v>
      </c>
      <c r="T3883" s="24"/>
      <c r="U3883" s="24"/>
      <c r="V3883" s="42"/>
      <c r="W3883" s="30"/>
      <c r="X3883" s="30"/>
    </row>
    <row r="3884" spans="1:24" x14ac:dyDescent="0.35">
      <c r="A3884" s="11">
        <v>152673</v>
      </c>
      <c r="B3884" s="11" t="s">
        <v>222</v>
      </c>
      <c r="C3884" s="11">
        <v>2010</v>
      </c>
      <c r="D3884" s="12">
        <v>8</v>
      </c>
      <c r="E3884" s="13">
        <v>2</v>
      </c>
      <c r="F3884" s="14">
        <f>+(D3884/(D3884+E3884))</f>
        <v>0.8</v>
      </c>
      <c r="G3884" s="15" t="e">
        <v>#N/A</v>
      </c>
      <c r="H3884" s="15" t="e">
        <v>#N/A</v>
      </c>
      <c r="L3884" s="16">
        <v>18</v>
      </c>
      <c r="M3884" s="16">
        <v>8</v>
      </c>
      <c r="N3884" s="17">
        <f>+L3884/(L3884+M3884)</f>
        <v>0.69230769230769229</v>
      </c>
      <c r="T3884" s="24"/>
      <c r="U3884" s="24"/>
      <c r="V3884" s="42"/>
      <c r="W3884" s="30"/>
      <c r="X3884" s="30"/>
    </row>
    <row r="3885" spans="1:24" x14ac:dyDescent="0.35">
      <c r="A3885" s="11">
        <v>152673</v>
      </c>
      <c r="B3885" s="11" t="s">
        <v>222</v>
      </c>
      <c r="C3885" s="11">
        <v>2011</v>
      </c>
      <c r="D3885" s="12">
        <v>12</v>
      </c>
      <c r="E3885" s="13">
        <v>1</v>
      </c>
      <c r="F3885" s="14">
        <f>+(D3885/(D3885+E3885))</f>
        <v>0.92307692307692313</v>
      </c>
      <c r="G3885" s="15">
        <v>25560</v>
      </c>
      <c r="H3885" s="15">
        <v>3651</v>
      </c>
      <c r="L3885" s="16">
        <v>20</v>
      </c>
      <c r="M3885" s="16">
        <v>6</v>
      </c>
      <c r="N3885" s="17">
        <f>+L3885/(L3885+M3885)</f>
        <v>0.76923076923076927</v>
      </c>
      <c r="T3885" s="24"/>
      <c r="U3885" s="24"/>
      <c r="V3885" s="42"/>
      <c r="W3885" s="30"/>
      <c r="X3885" s="30"/>
    </row>
    <row r="3886" spans="1:24" x14ac:dyDescent="0.35">
      <c r="A3886" s="11">
        <v>152673</v>
      </c>
      <c r="B3886" s="11" t="s">
        <v>222</v>
      </c>
      <c r="C3886" s="11">
        <v>2012</v>
      </c>
      <c r="D3886" s="12">
        <v>8</v>
      </c>
      <c r="E3886" s="13">
        <v>2</v>
      </c>
      <c r="F3886" s="14">
        <f>+(D3886/(D3886+E3886))</f>
        <v>0.8</v>
      </c>
      <c r="G3886" s="15">
        <v>24363</v>
      </c>
      <c r="H3886" s="15">
        <v>4873</v>
      </c>
      <c r="L3886" s="16">
        <v>18</v>
      </c>
      <c r="M3886" s="16">
        <v>8</v>
      </c>
      <c r="N3886" s="17">
        <f>+L3886/(L3886+M3886)</f>
        <v>0.69230769230769229</v>
      </c>
      <c r="T3886" s="24"/>
      <c r="U3886" s="24"/>
      <c r="V3886" s="42"/>
      <c r="W3886" s="30"/>
      <c r="X3886" s="30"/>
    </row>
    <row r="3887" spans="1:24" x14ac:dyDescent="0.35">
      <c r="A3887" s="11">
        <v>152673</v>
      </c>
      <c r="B3887" s="11" t="s">
        <v>222</v>
      </c>
      <c r="C3887" s="11">
        <v>2013</v>
      </c>
      <c r="D3887" s="12">
        <v>9</v>
      </c>
      <c r="E3887" s="13">
        <v>1</v>
      </c>
      <c r="F3887" s="14">
        <f>+(D3887/(D3887+E3887))</f>
        <v>0.9</v>
      </c>
      <c r="G3887" s="15" t="e">
        <v>#N/A</v>
      </c>
      <c r="H3887" s="15" t="e">
        <v>#N/A</v>
      </c>
      <c r="L3887" s="16">
        <v>9</v>
      </c>
      <c r="M3887" s="16">
        <v>17</v>
      </c>
      <c r="N3887" s="17">
        <f>+L3887/(L3887+M3887)</f>
        <v>0.34615384615384615</v>
      </c>
      <c r="T3887" s="24"/>
      <c r="U3887" s="24"/>
      <c r="V3887" s="42"/>
      <c r="W3887" s="30"/>
      <c r="X3887" s="30"/>
    </row>
    <row r="3888" spans="1:24" x14ac:dyDescent="0.35">
      <c r="A3888" s="11">
        <v>152673</v>
      </c>
      <c r="B3888" s="11" t="s">
        <v>222</v>
      </c>
      <c r="C3888" s="11">
        <v>2014</v>
      </c>
      <c r="D3888" s="12">
        <v>10</v>
      </c>
      <c r="E3888" s="13">
        <v>2</v>
      </c>
      <c r="F3888" s="14">
        <f>+(D3888/(D3888+E3888))</f>
        <v>0.83333333333333337</v>
      </c>
      <c r="G3888" s="15" t="e">
        <v>#N/A</v>
      </c>
      <c r="H3888" s="15" t="e">
        <v>#N/A</v>
      </c>
      <c r="L3888" s="16">
        <v>8</v>
      </c>
      <c r="M3888" s="16">
        <v>17</v>
      </c>
      <c r="N3888" s="17">
        <f>+L3888/(L3888+M3888)</f>
        <v>0.32</v>
      </c>
      <c r="T3888" s="24"/>
      <c r="U3888" s="24"/>
      <c r="V3888" s="42"/>
      <c r="W3888" s="30"/>
      <c r="X3888" s="30"/>
    </row>
    <row r="3889" spans="1:24" x14ac:dyDescent="0.35">
      <c r="A3889" s="11">
        <v>152673</v>
      </c>
      <c r="B3889" s="11" t="s">
        <v>222</v>
      </c>
      <c r="C3889" s="11">
        <v>2015</v>
      </c>
      <c r="D3889" s="12">
        <v>12</v>
      </c>
      <c r="E3889" s="13">
        <v>1</v>
      </c>
      <c r="F3889" s="14">
        <f>+(D3889/(D3889+E3889))</f>
        <v>0.92307692307692313</v>
      </c>
      <c r="G3889" s="15" t="e">
        <v>#N/A</v>
      </c>
      <c r="H3889" s="15" t="e">
        <v>#N/A</v>
      </c>
      <c r="L3889" s="16">
        <v>18</v>
      </c>
      <c r="M3889" s="16">
        <v>9</v>
      </c>
      <c r="N3889" s="17">
        <f>+L3889/(L3889+M3889)</f>
        <v>0.66666666666666663</v>
      </c>
      <c r="T3889" s="24"/>
      <c r="U3889" s="24"/>
      <c r="V3889" s="42"/>
      <c r="W3889" s="30"/>
      <c r="X3889" s="30"/>
    </row>
    <row r="3890" spans="1:24" x14ac:dyDescent="0.35">
      <c r="A3890" s="11">
        <v>152673</v>
      </c>
      <c r="B3890" s="11" t="s">
        <v>222</v>
      </c>
      <c r="C3890" s="11">
        <v>2016</v>
      </c>
      <c r="D3890" s="12">
        <v>8</v>
      </c>
      <c r="E3890" s="13">
        <v>2</v>
      </c>
      <c r="F3890" s="14">
        <f>+(D3890/(D3890+E3890))</f>
        <v>0.8</v>
      </c>
      <c r="G3890" s="15" t="e">
        <v>#N/A</v>
      </c>
      <c r="H3890" s="15" t="e">
        <v>#N/A</v>
      </c>
      <c r="L3890" s="16">
        <v>13</v>
      </c>
      <c r="M3890" s="16">
        <v>13</v>
      </c>
      <c r="N3890" s="17">
        <f>+L3890/(L3890+M3890)</f>
        <v>0.5</v>
      </c>
      <c r="T3890" s="24"/>
      <c r="U3890" s="24"/>
      <c r="V3890" s="42"/>
      <c r="W3890" s="30"/>
      <c r="X3890" s="30"/>
    </row>
    <row r="3891" spans="1:24" x14ac:dyDescent="0.35">
      <c r="A3891" s="11">
        <v>152673</v>
      </c>
      <c r="B3891" s="11" t="s">
        <v>222</v>
      </c>
      <c r="C3891" s="11">
        <v>2017</v>
      </c>
      <c r="D3891" s="12">
        <v>8</v>
      </c>
      <c r="E3891" s="13">
        <v>2</v>
      </c>
      <c r="F3891" s="14">
        <f>+(D3891/(D3891+E3891))</f>
        <v>0.8</v>
      </c>
      <c r="G3891" s="15" t="e">
        <v>#N/A</v>
      </c>
      <c r="H3891" s="15" t="e">
        <v>#N/A</v>
      </c>
      <c r="L3891" s="16">
        <v>11</v>
      </c>
      <c r="M3891" s="16">
        <v>15</v>
      </c>
      <c r="N3891" s="17">
        <f>+L3891/(L3891+M3891)</f>
        <v>0.42307692307692307</v>
      </c>
      <c r="O3891" s="18">
        <v>5512</v>
      </c>
      <c r="P3891" s="18">
        <v>501</v>
      </c>
      <c r="T3891" s="24"/>
      <c r="U3891" s="24"/>
      <c r="V3891" s="42"/>
      <c r="W3891" s="30"/>
      <c r="X3891" s="30"/>
    </row>
    <row r="3892" spans="1:24" x14ac:dyDescent="0.35">
      <c r="A3892" s="11">
        <v>152673</v>
      </c>
      <c r="B3892" s="11" t="s">
        <v>222</v>
      </c>
      <c r="C3892" s="11">
        <v>2018</v>
      </c>
      <c r="D3892" s="12">
        <v>9</v>
      </c>
      <c r="E3892" s="13">
        <v>1</v>
      </c>
      <c r="F3892" s="14">
        <f>+(D3892/(D3892+E3892))</f>
        <v>0.9</v>
      </c>
      <c r="G3892" s="15" t="e">
        <v>#N/A</v>
      </c>
      <c r="H3892" s="15" t="e">
        <v>#N/A</v>
      </c>
      <c r="L3892" s="16">
        <v>12</v>
      </c>
      <c r="M3892" s="16">
        <v>14</v>
      </c>
      <c r="N3892" s="17">
        <f>+L3892/(L3892+M3892)</f>
        <v>0.46153846153846156</v>
      </c>
      <c r="O3892" s="18">
        <v>7806</v>
      </c>
      <c r="P3892" s="18">
        <v>650</v>
      </c>
      <c r="T3892" s="24"/>
      <c r="U3892" s="24"/>
      <c r="V3892" s="42"/>
      <c r="W3892" s="30"/>
      <c r="X3892" s="30"/>
    </row>
    <row r="3893" spans="1:24" x14ac:dyDescent="0.35">
      <c r="A3893" s="11">
        <v>152673</v>
      </c>
      <c r="B3893" s="11" t="s">
        <v>222</v>
      </c>
      <c r="C3893" s="11">
        <v>2019</v>
      </c>
      <c r="D3893" s="12">
        <v>7</v>
      </c>
      <c r="E3893" s="13">
        <v>4</v>
      </c>
      <c r="F3893" s="14">
        <f>+(D3893/(D3893+E3893))</f>
        <v>0.63636363636363635</v>
      </c>
      <c r="G3893" s="15">
        <v>8851</v>
      </c>
      <c r="H3893" s="15">
        <v>1770</v>
      </c>
      <c r="L3893" s="16">
        <v>21</v>
      </c>
      <c r="M3893" s="16">
        <v>6</v>
      </c>
      <c r="N3893" s="17">
        <f>+L3893/(L3893+M3893)</f>
        <v>0.77777777777777779</v>
      </c>
      <c r="T3893" s="24"/>
      <c r="U3893" s="24"/>
      <c r="V3893" s="42"/>
      <c r="W3893" s="30"/>
      <c r="X3893" s="30"/>
    </row>
    <row r="3894" spans="1:24" x14ac:dyDescent="0.35">
      <c r="A3894" s="11">
        <v>152673</v>
      </c>
      <c r="B3894" s="11" t="s">
        <v>222</v>
      </c>
      <c r="C3894" s="11">
        <v>2020</v>
      </c>
      <c r="G3894" s="15" t="e">
        <v>#N/A</v>
      </c>
      <c r="H3894" s="15" t="e">
        <v>#N/A</v>
      </c>
      <c r="L3894" s="16">
        <v>17</v>
      </c>
      <c r="M3894" s="16">
        <v>9</v>
      </c>
      <c r="N3894" s="17">
        <f>+L3894/(L3894+M3894)</f>
        <v>0.65384615384615385</v>
      </c>
      <c r="T3894" s="24"/>
      <c r="U3894" s="24"/>
      <c r="V3894" s="42"/>
      <c r="W3894" s="30"/>
      <c r="X3894" s="30"/>
    </row>
    <row r="3895" spans="1:24" x14ac:dyDescent="0.35">
      <c r="A3895" s="11">
        <v>152673</v>
      </c>
      <c r="B3895" s="11" t="s">
        <v>222</v>
      </c>
      <c r="C3895" s="11">
        <v>2021</v>
      </c>
      <c r="D3895" s="12">
        <v>7</v>
      </c>
      <c r="E3895" s="13">
        <v>3</v>
      </c>
      <c r="F3895" s="14">
        <f>+(D3895/(D3895+E3895))</f>
        <v>0.7</v>
      </c>
      <c r="G3895" s="15" t="e">
        <v>#N/A</v>
      </c>
      <c r="H3895" s="15" t="e">
        <v>#N/A</v>
      </c>
      <c r="L3895" s="16">
        <v>6</v>
      </c>
      <c r="M3895" s="16">
        <v>6</v>
      </c>
      <c r="N3895" s="17">
        <f>+L3895/(L3895+M3895)</f>
        <v>0.5</v>
      </c>
      <c r="T3895" s="24"/>
      <c r="U3895" s="24"/>
      <c r="V3895" s="42"/>
      <c r="W3895" s="30"/>
      <c r="X3895" s="30"/>
    </row>
    <row r="3896" spans="1:24" x14ac:dyDescent="0.35">
      <c r="A3896" s="11">
        <v>152673</v>
      </c>
      <c r="B3896" s="11" t="s">
        <v>222</v>
      </c>
      <c r="C3896" s="11">
        <v>2022</v>
      </c>
      <c r="D3896" s="12">
        <v>7</v>
      </c>
      <c r="E3896" s="13">
        <v>3</v>
      </c>
      <c r="F3896" s="14">
        <f>+(D3896/(D3896+E3896))</f>
        <v>0.7</v>
      </c>
      <c r="G3896" s="15" t="e">
        <v>#N/A</v>
      </c>
      <c r="H3896" s="15" t="e">
        <v>#N/A</v>
      </c>
      <c r="L3896" s="16">
        <v>28</v>
      </c>
      <c r="M3896" s="16">
        <v>4</v>
      </c>
      <c r="N3896" s="17">
        <f>+L3896/(L3896+M3896)</f>
        <v>0.875</v>
      </c>
      <c r="O3896" s="18">
        <v>8498</v>
      </c>
      <c r="P3896" s="18">
        <v>567</v>
      </c>
      <c r="S3896" s="70" t="e">
        <f>+Q3896/R3896</f>
        <v>#DIV/0!</v>
      </c>
      <c r="T3896" s="24"/>
      <c r="U3896" s="24"/>
      <c r="V3896" s="42"/>
      <c r="W3896" s="30"/>
      <c r="X3896" s="30"/>
    </row>
    <row r="3897" spans="1:24" x14ac:dyDescent="0.35">
      <c r="A3897" s="11">
        <v>152992</v>
      </c>
      <c r="B3897" s="11" t="s">
        <v>223</v>
      </c>
      <c r="C3897" s="11">
        <v>2004</v>
      </c>
      <c r="D3897" s="12">
        <v>6</v>
      </c>
      <c r="E3897" s="13">
        <v>4</v>
      </c>
      <c r="F3897" s="14">
        <f>+(D3897/(D3897+E3897))</f>
        <v>0.6</v>
      </c>
      <c r="G3897" s="15" t="e">
        <v>#N/A</v>
      </c>
      <c r="H3897" s="15" t="e">
        <v>#N/A</v>
      </c>
      <c r="L3897" s="16">
        <v>8</v>
      </c>
      <c r="M3897" s="16">
        <v>12</v>
      </c>
      <c r="N3897" s="17">
        <f>+L3897/(L3897+M3897)</f>
        <v>0.4</v>
      </c>
      <c r="T3897" s="19">
        <v>8</v>
      </c>
      <c r="U3897" s="19">
        <v>24</v>
      </c>
      <c r="V3897" s="20">
        <f>(+T3897/(T3897+U3897))</f>
        <v>0.25</v>
      </c>
    </row>
    <row r="3898" spans="1:24" x14ac:dyDescent="0.35">
      <c r="A3898" s="11">
        <v>152992</v>
      </c>
      <c r="B3898" s="11" t="s">
        <v>223</v>
      </c>
      <c r="C3898" s="11">
        <v>2005</v>
      </c>
      <c r="D3898" s="12">
        <v>5</v>
      </c>
      <c r="E3898" s="13">
        <v>5</v>
      </c>
      <c r="F3898" s="14">
        <f>+(D3898/(D3898+E3898))</f>
        <v>0.5</v>
      </c>
      <c r="G3898" s="15" t="e">
        <v>#N/A</v>
      </c>
      <c r="H3898" s="15" t="e">
        <v>#N/A</v>
      </c>
      <c r="L3898" s="16">
        <v>16</v>
      </c>
      <c r="M3898" s="16">
        <v>14</v>
      </c>
      <c r="N3898" s="17">
        <f>+L3898/(L3898+M3898)</f>
        <v>0.53333333333333333</v>
      </c>
      <c r="T3898" s="19">
        <v>12</v>
      </c>
      <c r="U3898" s="19">
        <v>19</v>
      </c>
      <c r="V3898" s="20">
        <f>(+T3898/(T3898+U3898))</f>
        <v>0.38709677419354838</v>
      </c>
    </row>
    <row r="3899" spans="1:24" x14ac:dyDescent="0.35">
      <c r="A3899" s="11">
        <v>152992</v>
      </c>
      <c r="B3899" s="11" t="s">
        <v>223</v>
      </c>
      <c r="C3899" s="11">
        <v>2006</v>
      </c>
      <c r="D3899" s="12">
        <v>5</v>
      </c>
      <c r="E3899" s="13">
        <v>6</v>
      </c>
      <c r="F3899" s="14">
        <f>+(D3899/(D3899+E3899))</f>
        <v>0.45454545454545453</v>
      </c>
      <c r="G3899" s="15" t="e">
        <v>#N/A</v>
      </c>
      <c r="H3899" s="15" t="e">
        <v>#N/A</v>
      </c>
      <c r="L3899" s="16">
        <v>19</v>
      </c>
      <c r="M3899" s="16">
        <v>12</v>
      </c>
      <c r="N3899" s="17">
        <f>+L3899/(L3899+M3899)</f>
        <v>0.61290322580645162</v>
      </c>
      <c r="T3899" s="19">
        <v>10</v>
      </c>
      <c r="U3899" s="19">
        <v>20</v>
      </c>
      <c r="V3899" s="20">
        <f>(+T3899/(T3899+U3899))</f>
        <v>0.33333333333333331</v>
      </c>
    </row>
    <row r="3900" spans="1:24" x14ac:dyDescent="0.35">
      <c r="A3900" s="11">
        <v>152992</v>
      </c>
      <c r="B3900" s="11" t="s">
        <v>223</v>
      </c>
      <c r="C3900" s="11">
        <v>2007</v>
      </c>
      <c r="D3900" s="12">
        <v>0</v>
      </c>
      <c r="E3900" s="13">
        <v>11</v>
      </c>
      <c r="F3900" s="14">
        <f>+(D3900/(D3900+E3900))</f>
        <v>0</v>
      </c>
      <c r="G3900" s="15" t="e">
        <v>#N/A</v>
      </c>
      <c r="H3900" s="15" t="e">
        <v>#N/A</v>
      </c>
      <c r="L3900" s="16">
        <v>13</v>
      </c>
      <c r="M3900" s="16">
        <v>16</v>
      </c>
      <c r="N3900" s="17">
        <f>+L3900/(L3900+M3900)</f>
        <v>0.44827586206896552</v>
      </c>
      <c r="T3900" s="19">
        <v>9</v>
      </c>
      <c r="U3900" s="19">
        <v>22</v>
      </c>
      <c r="V3900" s="20">
        <f>(+T3900/(T3900+U3900))</f>
        <v>0.29032258064516131</v>
      </c>
    </row>
    <row r="3901" spans="1:24" x14ac:dyDescent="0.35">
      <c r="A3901" s="11">
        <v>152992</v>
      </c>
      <c r="B3901" s="11" t="s">
        <v>223</v>
      </c>
      <c r="C3901" s="11">
        <v>2008</v>
      </c>
      <c r="D3901" s="12">
        <v>2</v>
      </c>
      <c r="E3901" s="13">
        <v>9</v>
      </c>
      <c r="F3901" s="14">
        <f>+(D3901/(D3901+E3901))</f>
        <v>0.18181818181818182</v>
      </c>
      <c r="G3901" s="15" t="e">
        <v>#N/A</v>
      </c>
      <c r="H3901" s="15" t="e">
        <v>#N/A</v>
      </c>
      <c r="L3901" s="16">
        <v>22</v>
      </c>
      <c r="M3901" s="16">
        <v>12</v>
      </c>
      <c r="N3901" s="17">
        <f>+L3901/(L3901+M3901)</f>
        <v>0.6470588235294118</v>
      </c>
      <c r="T3901" s="19">
        <v>11</v>
      </c>
      <c r="U3901" s="19">
        <v>20</v>
      </c>
      <c r="V3901" s="20">
        <f>(+T3901/(T3901+U3901))</f>
        <v>0.35483870967741937</v>
      </c>
    </row>
    <row r="3902" spans="1:24" x14ac:dyDescent="0.35">
      <c r="A3902" s="11">
        <v>152992</v>
      </c>
      <c r="B3902" s="11" t="s">
        <v>223</v>
      </c>
      <c r="C3902" s="11">
        <v>2009</v>
      </c>
      <c r="D3902" s="12">
        <v>4</v>
      </c>
      <c r="E3902" s="13">
        <v>7</v>
      </c>
      <c r="F3902" s="14">
        <f>+(D3902/(D3902+E3902))</f>
        <v>0.36363636363636365</v>
      </c>
      <c r="G3902" s="15" t="e">
        <v>#N/A</v>
      </c>
      <c r="H3902" s="15" t="e">
        <v>#N/A</v>
      </c>
      <c r="L3902" s="16">
        <v>23</v>
      </c>
      <c r="M3902" s="16">
        <v>8</v>
      </c>
      <c r="N3902" s="17">
        <f>+L3902/(L3902+M3902)</f>
        <v>0.74193548387096775</v>
      </c>
      <c r="T3902" s="19">
        <v>13</v>
      </c>
      <c r="U3902" s="19">
        <v>18</v>
      </c>
      <c r="V3902" s="20">
        <f>(+T3902/(T3902+U3902))</f>
        <v>0.41935483870967744</v>
      </c>
    </row>
    <row r="3903" spans="1:24" x14ac:dyDescent="0.35">
      <c r="A3903" s="11">
        <v>152992</v>
      </c>
      <c r="B3903" s="11" t="s">
        <v>223</v>
      </c>
      <c r="C3903" s="11">
        <v>2010</v>
      </c>
      <c r="D3903" s="12">
        <v>2</v>
      </c>
      <c r="E3903" s="13">
        <v>9</v>
      </c>
      <c r="F3903" s="14">
        <f>+(D3903/(D3903+E3903))</f>
        <v>0.18181818181818182</v>
      </c>
      <c r="G3903" s="15" t="e">
        <v>#N/A</v>
      </c>
      <c r="H3903" s="15" t="e">
        <v>#N/A</v>
      </c>
      <c r="L3903" s="16">
        <v>23</v>
      </c>
      <c r="M3903" s="16">
        <v>9</v>
      </c>
      <c r="N3903" s="17">
        <f>+L3903/(L3903+M3903)</f>
        <v>0.71875</v>
      </c>
      <c r="T3903" s="19">
        <v>28</v>
      </c>
      <c r="U3903" s="19">
        <v>8</v>
      </c>
      <c r="V3903" s="20">
        <f>(+T3903/(T3903+U3903))</f>
        <v>0.77777777777777779</v>
      </c>
    </row>
    <row r="3904" spans="1:24" x14ac:dyDescent="0.35">
      <c r="A3904" s="11">
        <v>152992</v>
      </c>
      <c r="B3904" s="11" t="s">
        <v>223</v>
      </c>
      <c r="C3904" s="11">
        <v>2011</v>
      </c>
      <c r="D3904" s="12">
        <v>2</v>
      </c>
      <c r="E3904" s="13">
        <v>9</v>
      </c>
      <c r="F3904" s="14">
        <f>+(D3904/(D3904+E3904))</f>
        <v>0.18181818181818182</v>
      </c>
      <c r="G3904" s="15" t="e">
        <v>#N/A</v>
      </c>
      <c r="H3904" s="15" t="e">
        <v>#N/A</v>
      </c>
      <c r="L3904" s="16">
        <v>23</v>
      </c>
      <c r="M3904" s="16">
        <v>9</v>
      </c>
      <c r="N3904" s="17">
        <f>+L3904/(L3904+M3904)</f>
        <v>0.71875</v>
      </c>
      <c r="T3904" s="19">
        <v>21</v>
      </c>
      <c r="U3904" s="19">
        <v>13</v>
      </c>
      <c r="V3904" s="20">
        <f>(+T3904/(T3904+U3904))</f>
        <v>0.61764705882352944</v>
      </c>
    </row>
    <row r="3905" spans="1:22" x14ac:dyDescent="0.35">
      <c r="A3905" s="11">
        <v>152992</v>
      </c>
      <c r="B3905" s="11" t="s">
        <v>223</v>
      </c>
      <c r="C3905" s="11">
        <v>2012</v>
      </c>
      <c r="D3905" s="12">
        <v>1</v>
      </c>
      <c r="E3905" s="13">
        <v>10</v>
      </c>
      <c r="F3905" s="14">
        <f>+(D3905/(D3905+E3905))</f>
        <v>9.0909090909090912E-2</v>
      </c>
      <c r="G3905" s="15" t="e">
        <v>#N/A</v>
      </c>
      <c r="H3905" s="15" t="e">
        <v>#N/A</v>
      </c>
      <c r="L3905" s="16">
        <v>22</v>
      </c>
      <c r="M3905" s="16">
        <v>11</v>
      </c>
      <c r="N3905" s="17">
        <f>+L3905/(L3905+M3905)</f>
        <v>0.66666666666666663</v>
      </c>
      <c r="T3905" s="19">
        <v>25</v>
      </c>
      <c r="U3905" s="19">
        <v>10</v>
      </c>
      <c r="V3905" s="20">
        <f>(+T3905/(T3905+U3905))</f>
        <v>0.7142857142857143</v>
      </c>
    </row>
    <row r="3906" spans="1:22" x14ac:dyDescent="0.35">
      <c r="A3906" s="11">
        <v>152992</v>
      </c>
      <c r="B3906" s="11" t="s">
        <v>223</v>
      </c>
      <c r="C3906" s="11">
        <v>2013</v>
      </c>
      <c r="D3906" s="12">
        <v>4</v>
      </c>
      <c r="E3906" s="13">
        <v>7</v>
      </c>
      <c r="F3906" s="14">
        <f>+(D3906/(D3906+E3906))</f>
        <v>0.36363636363636365</v>
      </c>
      <c r="G3906" s="15" t="e">
        <v>#N/A</v>
      </c>
      <c r="H3906" s="15" t="e">
        <v>#N/A</v>
      </c>
      <c r="L3906" s="16">
        <v>19</v>
      </c>
      <c r="M3906" s="16">
        <v>12</v>
      </c>
      <c r="N3906" s="17">
        <f>+L3906/(L3906+M3906)</f>
        <v>0.61290322580645162</v>
      </c>
      <c r="T3906" s="19">
        <v>25</v>
      </c>
      <c r="U3906" s="19">
        <v>10</v>
      </c>
      <c r="V3906" s="20">
        <f>(+T3906/(T3906+U3906))</f>
        <v>0.7142857142857143</v>
      </c>
    </row>
    <row r="3907" spans="1:22" x14ac:dyDescent="0.35">
      <c r="A3907" s="11">
        <v>152992</v>
      </c>
      <c r="B3907" s="11" t="s">
        <v>223</v>
      </c>
      <c r="C3907" s="11">
        <v>2014</v>
      </c>
      <c r="D3907" s="12">
        <v>2</v>
      </c>
      <c r="E3907" s="13">
        <v>9</v>
      </c>
      <c r="F3907" s="14">
        <f>+(D3907/(D3907+E3907))</f>
        <v>0.18181818181818182</v>
      </c>
      <c r="G3907" s="15" t="e">
        <v>#N/A</v>
      </c>
      <c r="H3907" s="15" t="e">
        <v>#N/A</v>
      </c>
      <c r="L3907" s="16">
        <v>16</v>
      </c>
      <c r="M3907" s="16">
        <v>15</v>
      </c>
      <c r="N3907" s="17">
        <f>+L3907/(L3907+M3907)</f>
        <v>0.5161290322580645</v>
      </c>
      <c r="T3907" s="19">
        <v>14</v>
      </c>
      <c r="U3907" s="19">
        <v>17</v>
      </c>
      <c r="V3907" s="20">
        <f>(+T3907/(T3907+U3907))</f>
        <v>0.45161290322580644</v>
      </c>
    </row>
    <row r="3908" spans="1:22" x14ac:dyDescent="0.35">
      <c r="A3908" s="11">
        <v>152992</v>
      </c>
      <c r="B3908" s="11" t="s">
        <v>223</v>
      </c>
      <c r="C3908" s="11">
        <v>2015</v>
      </c>
      <c r="D3908" s="12">
        <v>3</v>
      </c>
      <c r="E3908" s="13">
        <v>8</v>
      </c>
      <c r="F3908" s="14">
        <f>+(D3908/(D3908+E3908))</f>
        <v>0.27272727272727271</v>
      </c>
      <c r="G3908" s="15" t="e">
        <v>#N/A</v>
      </c>
      <c r="H3908" s="15" t="e">
        <v>#N/A</v>
      </c>
      <c r="L3908" s="16">
        <v>22</v>
      </c>
      <c r="M3908" s="16">
        <v>11</v>
      </c>
      <c r="N3908" s="17">
        <f>+L3908/(L3908+M3908)</f>
        <v>0.66666666666666663</v>
      </c>
      <c r="T3908" s="19">
        <v>26</v>
      </c>
      <c r="U3908" s="19">
        <v>10</v>
      </c>
      <c r="V3908" s="20">
        <f>(+T3908/(T3908+U3908))</f>
        <v>0.72222222222222221</v>
      </c>
    </row>
    <row r="3909" spans="1:22" x14ac:dyDescent="0.35">
      <c r="A3909" s="11">
        <v>152992</v>
      </c>
      <c r="B3909" s="11" t="s">
        <v>223</v>
      </c>
      <c r="C3909" s="11">
        <v>2016</v>
      </c>
      <c r="D3909" s="12">
        <v>1</v>
      </c>
      <c r="E3909" s="13">
        <v>10</v>
      </c>
      <c r="F3909" s="14">
        <f>+(D3909/(D3909+E3909))</f>
        <v>9.0909090909090912E-2</v>
      </c>
      <c r="G3909" s="15" t="e">
        <v>#N/A</v>
      </c>
      <c r="H3909" s="15" t="e">
        <v>#N/A</v>
      </c>
      <c r="L3909" s="16">
        <v>32</v>
      </c>
      <c r="M3909" s="16">
        <v>4</v>
      </c>
      <c r="N3909" s="17">
        <f>+L3909/(L3909+M3909)</f>
        <v>0.88888888888888884</v>
      </c>
      <c r="T3909" s="19">
        <v>23</v>
      </c>
      <c r="U3909" s="19">
        <v>10</v>
      </c>
      <c r="V3909" s="20">
        <f>(+T3909/(T3909+U3909))</f>
        <v>0.69696969696969702</v>
      </c>
    </row>
    <row r="3910" spans="1:22" x14ac:dyDescent="0.35">
      <c r="A3910" s="11">
        <v>152992</v>
      </c>
      <c r="B3910" s="11" t="s">
        <v>223</v>
      </c>
      <c r="C3910" s="11">
        <v>2017</v>
      </c>
      <c r="D3910" s="12">
        <v>0</v>
      </c>
      <c r="E3910" s="13">
        <v>11</v>
      </c>
      <c r="F3910" s="14">
        <f>+(D3910/(D3910+E3910))</f>
        <v>0</v>
      </c>
      <c r="G3910" s="15" t="e">
        <v>#N/A</v>
      </c>
      <c r="H3910" s="15" t="e">
        <v>#N/A</v>
      </c>
      <c r="L3910" s="16">
        <v>26</v>
      </c>
      <c r="M3910" s="16">
        <v>8</v>
      </c>
      <c r="N3910" s="17">
        <f>+L3910/(L3910+M3910)</f>
        <v>0.76470588235294112</v>
      </c>
      <c r="T3910" s="19">
        <v>14</v>
      </c>
      <c r="U3910" s="19">
        <v>17</v>
      </c>
      <c r="V3910" s="20">
        <f>(+T3910/(T3910+U3910))</f>
        <v>0.45161290322580644</v>
      </c>
    </row>
    <row r="3911" spans="1:22" x14ac:dyDescent="0.35">
      <c r="A3911" s="11">
        <v>152992</v>
      </c>
      <c r="B3911" s="11" t="s">
        <v>223</v>
      </c>
      <c r="C3911" s="11">
        <v>2018</v>
      </c>
      <c r="D3911" s="12">
        <v>6</v>
      </c>
      <c r="E3911" s="13">
        <v>5</v>
      </c>
      <c r="F3911" s="14">
        <f>+(D3911/(D3911+E3911))</f>
        <v>0.54545454545454541</v>
      </c>
      <c r="G3911" s="15" t="e">
        <v>#N/A</v>
      </c>
      <c r="H3911" s="15" t="e">
        <v>#N/A</v>
      </c>
      <c r="L3911" s="16">
        <v>26</v>
      </c>
      <c r="M3911" s="16">
        <v>8</v>
      </c>
      <c r="N3911" s="17">
        <f>+L3911/(L3911+M3911)</f>
        <v>0.76470588235294112</v>
      </c>
      <c r="T3911" s="19">
        <v>10</v>
      </c>
      <c r="U3911" s="19">
        <v>12</v>
      </c>
      <c r="V3911" s="20">
        <f>(+T3911/(T3911+U3911))</f>
        <v>0.45454545454545453</v>
      </c>
    </row>
    <row r="3912" spans="1:22" x14ac:dyDescent="0.35">
      <c r="A3912" s="11">
        <v>152992</v>
      </c>
      <c r="B3912" s="11" t="s">
        <v>223</v>
      </c>
      <c r="C3912" s="11">
        <v>2019</v>
      </c>
      <c r="D3912" s="12">
        <v>5</v>
      </c>
      <c r="E3912" s="13">
        <v>6</v>
      </c>
      <c r="F3912" s="14">
        <f>+(D3912/(D3912+E3912))</f>
        <v>0.45454545454545453</v>
      </c>
      <c r="G3912" s="15" t="e">
        <v>#N/A</v>
      </c>
      <c r="H3912" s="15" t="e">
        <v>#N/A</v>
      </c>
      <c r="L3912" s="16">
        <v>22</v>
      </c>
      <c r="M3912" s="16">
        <v>9</v>
      </c>
      <c r="N3912" s="17">
        <f>+L3912/(L3912+M3912)</f>
        <v>0.70967741935483875</v>
      </c>
      <c r="T3912" s="19">
        <v>15</v>
      </c>
      <c r="U3912" s="19">
        <v>16</v>
      </c>
      <c r="V3912" s="20">
        <f>(+T3912/(T3912+U3912))</f>
        <v>0.4838709677419355</v>
      </c>
    </row>
    <row r="3913" spans="1:22" x14ac:dyDescent="0.35">
      <c r="A3913" s="11">
        <v>152992</v>
      </c>
      <c r="B3913" s="11" t="s">
        <v>223</v>
      </c>
      <c r="C3913" s="11">
        <v>2020</v>
      </c>
      <c r="D3913" s="12">
        <v>1</v>
      </c>
      <c r="E3913" s="13">
        <v>8</v>
      </c>
      <c r="F3913" s="14">
        <f>+(D3913/(D3913+E3913))</f>
        <v>0.1111111111111111</v>
      </c>
      <c r="G3913" s="15" t="e">
        <v>#N/A</v>
      </c>
      <c r="H3913" s="15" t="e">
        <v>#N/A</v>
      </c>
      <c r="L3913" s="16">
        <v>16</v>
      </c>
      <c r="M3913" s="16">
        <v>14</v>
      </c>
      <c r="N3913" s="17">
        <f>+L3913/(L3913+M3913)</f>
        <v>0.53333333333333333</v>
      </c>
      <c r="T3913" s="19">
        <v>11</v>
      </c>
      <c r="U3913" s="19">
        <v>19</v>
      </c>
      <c r="V3913" s="20">
        <f>(+T3913/(T3913+U3913))</f>
        <v>0.36666666666666664</v>
      </c>
    </row>
    <row r="3914" spans="1:22" x14ac:dyDescent="0.35">
      <c r="A3914" s="11">
        <v>152992</v>
      </c>
      <c r="B3914" s="11" t="s">
        <v>223</v>
      </c>
      <c r="C3914" s="11">
        <v>2021</v>
      </c>
      <c r="D3914" s="12">
        <v>3</v>
      </c>
      <c r="E3914" s="13">
        <v>8</v>
      </c>
      <c r="F3914" s="14">
        <f>+(D3914/(D3914+E3914))</f>
        <v>0.27272727272727271</v>
      </c>
      <c r="G3914" s="15" t="e">
        <v>#N/A</v>
      </c>
      <c r="H3914" s="15" t="e">
        <v>#N/A</v>
      </c>
      <c r="L3914" s="16">
        <v>12</v>
      </c>
      <c r="M3914" s="16">
        <v>14</v>
      </c>
      <c r="N3914" s="17">
        <f>+L3914/(L3914+M3914)</f>
        <v>0.46153846153846156</v>
      </c>
      <c r="T3914" s="19">
        <v>17</v>
      </c>
      <c r="U3914" s="19">
        <v>10</v>
      </c>
      <c r="V3914" s="20">
        <f>(+T3914/(T3914+U3914))</f>
        <v>0.62962962962962965</v>
      </c>
    </row>
    <row r="3915" spans="1:22" x14ac:dyDescent="0.35">
      <c r="A3915" s="11">
        <v>152992</v>
      </c>
      <c r="B3915" s="11" t="s">
        <v>223</v>
      </c>
      <c r="C3915" s="11">
        <v>2022</v>
      </c>
      <c r="D3915" s="12">
        <v>1</v>
      </c>
      <c r="E3915" s="13">
        <v>10</v>
      </c>
      <c r="F3915" s="14">
        <f>+(D3915/(D3915+E3915))</f>
        <v>9.0909090909090912E-2</v>
      </c>
      <c r="G3915" s="15" t="e">
        <v>#N/A</v>
      </c>
      <c r="H3915" s="15" t="e">
        <v>#N/A</v>
      </c>
      <c r="L3915" s="16">
        <v>19</v>
      </c>
      <c r="M3915" s="16">
        <v>12</v>
      </c>
      <c r="N3915" s="17">
        <f>+L3915/(L3915+M3915)</f>
        <v>0.61290322580645162</v>
      </c>
      <c r="S3915" s="70" t="e">
        <f>+Q3915/R3915</f>
        <v>#DIV/0!</v>
      </c>
      <c r="T3915" s="19">
        <v>17</v>
      </c>
      <c r="U3915" s="19">
        <v>14</v>
      </c>
      <c r="V3915" s="20">
        <f>(+T3915/(T3915+U3915))</f>
        <v>0.54838709677419351</v>
      </c>
    </row>
    <row r="3916" spans="1:22" x14ac:dyDescent="0.35">
      <c r="A3916" s="11">
        <v>153001</v>
      </c>
      <c r="B3916" s="11" t="s">
        <v>224</v>
      </c>
      <c r="C3916" s="11">
        <v>2004</v>
      </c>
      <c r="D3916" s="12">
        <v>6</v>
      </c>
      <c r="E3916" s="13">
        <v>4</v>
      </c>
      <c r="F3916" s="14">
        <f>+(D3916/(D3916+E3916))</f>
        <v>0.6</v>
      </c>
      <c r="G3916" s="15" t="e">
        <v>#N/A</v>
      </c>
      <c r="H3916" s="15" t="e">
        <v>#N/A</v>
      </c>
      <c r="L3916" s="16">
        <v>24</v>
      </c>
      <c r="M3916" s="16">
        <v>5</v>
      </c>
      <c r="N3916" s="17">
        <f>+L3916/(L3916+M3916)</f>
        <v>0.82758620689655171</v>
      </c>
      <c r="O3916" s="18">
        <v>16821</v>
      </c>
      <c r="P3916" s="18">
        <v>1202</v>
      </c>
      <c r="T3916" s="19">
        <v>27</v>
      </c>
      <c r="U3916" s="19">
        <v>3</v>
      </c>
      <c r="V3916" s="20">
        <f>(+T3916/(T3916+U3916))</f>
        <v>0.9</v>
      </c>
    </row>
    <row r="3917" spans="1:22" x14ac:dyDescent="0.35">
      <c r="A3917" s="11">
        <v>153001</v>
      </c>
      <c r="B3917" s="11" t="s">
        <v>224</v>
      </c>
      <c r="C3917" s="11">
        <v>2005</v>
      </c>
      <c r="D3917" s="12">
        <v>5</v>
      </c>
      <c r="E3917" s="13">
        <v>5</v>
      </c>
      <c r="F3917" s="14">
        <f>+(D3917/(D3917+E3917))</f>
        <v>0.5</v>
      </c>
      <c r="G3917" s="15" t="e">
        <v>#N/A</v>
      </c>
      <c r="H3917" s="15" t="e">
        <v>#N/A</v>
      </c>
      <c r="L3917" s="16">
        <v>26</v>
      </c>
      <c r="M3917" s="16">
        <v>4</v>
      </c>
      <c r="N3917" s="17">
        <f>+L3917/(L3917+M3917)</f>
        <v>0.8666666666666667</v>
      </c>
      <c r="T3917" s="19">
        <v>25</v>
      </c>
      <c r="U3917" s="19">
        <v>3</v>
      </c>
      <c r="V3917" s="20">
        <f>(+T3917/(T3917+U3917))</f>
        <v>0.8928571428571429</v>
      </c>
    </row>
    <row r="3918" spans="1:22" x14ac:dyDescent="0.35">
      <c r="A3918" s="11">
        <v>153001</v>
      </c>
      <c r="B3918" s="11" t="s">
        <v>224</v>
      </c>
      <c r="C3918" s="11">
        <v>2006</v>
      </c>
      <c r="D3918" s="12">
        <v>4</v>
      </c>
      <c r="E3918" s="13">
        <v>6</v>
      </c>
      <c r="F3918" s="14">
        <f>+(D3918/(D3918+E3918))</f>
        <v>0.4</v>
      </c>
      <c r="G3918" s="15" t="e">
        <v>#N/A</v>
      </c>
      <c r="H3918" s="15" t="e">
        <v>#N/A</v>
      </c>
      <c r="L3918" s="16">
        <v>15</v>
      </c>
      <c r="M3918" s="16">
        <v>14</v>
      </c>
      <c r="N3918" s="17">
        <f>+L3918/(L3918+M3918)</f>
        <v>0.51724137931034486</v>
      </c>
      <c r="T3918" s="19">
        <v>17</v>
      </c>
      <c r="U3918" s="19">
        <v>10</v>
      </c>
      <c r="V3918" s="20">
        <f>(+T3918/(T3918+U3918))</f>
        <v>0.62962962962962965</v>
      </c>
    </row>
    <row r="3919" spans="1:22" x14ac:dyDescent="0.35">
      <c r="A3919" s="11">
        <v>153001</v>
      </c>
      <c r="B3919" s="11" t="s">
        <v>224</v>
      </c>
      <c r="C3919" s="11">
        <v>2007</v>
      </c>
      <c r="D3919" s="12">
        <v>5</v>
      </c>
      <c r="E3919" s="13">
        <v>5</v>
      </c>
      <c r="F3919" s="14">
        <f>+(D3919/(D3919+E3919))</f>
        <v>0.5</v>
      </c>
      <c r="G3919" s="15" t="e">
        <v>#N/A</v>
      </c>
      <c r="H3919" s="15" t="e">
        <v>#N/A</v>
      </c>
      <c r="L3919" s="16">
        <v>17</v>
      </c>
      <c r="M3919" s="16">
        <v>9</v>
      </c>
      <c r="N3919" s="17">
        <f>+L3919/(L3919+M3919)</f>
        <v>0.65384615384615385</v>
      </c>
      <c r="T3919" s="19">
        <v>17</v>
      </c>
      <c r="U3919" s="19">
        <v>10</v>
      </c>
      <c r="V3919" s="20">
        <f>(+T3919/(T3919+U3919))</f>
        <v>0.62962962962962965</v>
      </c>
    </row>
    <row r="3920" spans="1:22" x14ac:dyDescent="0.35">
      <c r="A3920" s="11">
        <v>153001</v>
      </c>
      <c r="B3920" s="11" t="s">
        <v>224</v>
      </c>
      <c r="C3920" s="11">
        <v>2008</v>
      </c>
      <c r="D3920" s="12">
        <v>7</v>
      </c>
      <c r="E3920" s="13">
        <v>3</v>
      </c>
      <c r="F3920" s="14">
        <f>+(D3920/(D3920+E3920))</f>
        <v>0.7</v>
      </c>
      <c r="G3920" s="15" t="e">
        <v>#N/A</v>
      </c>
      <c r="H3920" s="15" t="e">
        <v>#N/A</v>
      </c>
      <c r="L3920" s="16">
        <v>23</v>
      </c>
      <c r="M3920" s="16">
        <v>7</v>
      </c>
      <c r="N3920" s="17">
        <f>+L3920/(L3920+M3920)</f>
        <v>0.76666666666666672</v>
      </c>
      <c r="T3920" s="19">
        <v>13</v>
      </c>
      <c r="U3920" s="19">
        <v>13</v>
      </c>
      <c r="V3920" s="20">
        <f>(+T3920/(T3920+U3920))</f>
        <v>0.5</v>
      </c>
    </row>
    <row r="3921" spans="1:22" x14ac:dyDescent="0.35">
      <c r="A3921" s="11">
        <v>153001</v>
      </c>
      <c r="B3921" s="11" t="s">
        <v>224</v>
      </c>
      <c r="C3921" s="11">
        <v>2009</v>
      </c>
      <c r="D3921" s="12">
        <v>4</v>
      </c>
      <c r="E3921" s="13">
        <v>6</v>
      </c>
      <c r="F3921" s="14">
        <f>+(D3921/(D3921+E3921))</f>
        <v>0.4</v>
      </c>
      <c r="G3921" s="15" t="e">
        <v>#N/A</v>
      </c>
      <c r="H3921" s="15" t="e">
        <v>#N/A</v>
      </c>
      <c r="L3921" s="16">
        <v>23</v>
      </c>
      <c r="M3921" s="16">
        <v>3</v>
      </c>
      <c r="N3921" s="17">
        <f>+L3921/(L3921+M3921)</f>
        <v>0.88461538461538458</v>
      </c>
      <c r="T3921" s="19">
        <v>18</v>
      </c>
      <c r="U3921" s="19">
        <v>9</v>
      </c>
      <c r="V3921" s="20">
        <f>(+T3921/(T3921+U3921))</f>
        <v>0.66666666666666663</v>
      </c>
    </row>
    <row r="3922" spans="1:22" x14ac:dyDescent="0.35">
      <c r="A3922" s="11">
        <v>153001</v>
      </c>
      <c r="B3922" s="11" t="s">
        <v>224</v>
      </c>
      <c r="C3922" s="11">
        <v>2010</v>
      </c>
      <c r="D3922" s="12">
        <v>3</v>
      </c>
      <c r="E3922" s="13">
        <v>7</v>
      </c>
      <c r="F3922" s="14">
        <f>+(D3922/(D3922+E3922))</f>
        <v>0.3</v>
      </c>
      <c r="G3922" s="15" t="e">
        <v>#N/A</v>
      </c>
      <c r="H3922" s="15" t="e">
        <v>#N/A</v>
      </c>
      <c r="L3922" s="16">
        <v>15</v>
      </c>
      <c r="M3922" s="16">
        <v>12</v>
      </c>
      <c r="N3922" s="17">
        <f>+L3922/(L3922+M3922)</f>
        <v>0.55555555555555558</v>
      </c>
      <c r="T3922" s="19">
        <v>17</v>
      </c>
      <c r="U3922" s="19">
        <v>10</v>
      </c>
      <c r="V3922" s="20">
        <f>(+T3922/(T3922+U3922))</f>
        <v>0.62962962962962965</v>
      </c>
    </row>
    <row r="3923" spans="1:22" x14ac:dyDescent="0.35">
      <c r="A3923" s="11">
        <v>153001</v>
      </c>
      <c r="B3923" s="11" t="s">
        <v>224</v>
      </c>
      <c r="C3923" s="11">
        <v>2011</v>
      </c>
      <c r="D3923" s="12">
        <v>2</v>
      </c>
      <c r="E3923" s="13">
        <v>8</v>
      </c>
      <c r="F3923" s="14">
        <f>+(D3923/(D3923+E3923))</f>
        <v>0.2</v>
      </c>
      <c r="G3923" s="15" t="e">
        <v>#N/A</v>
      </c>
      <c r="H3923" s="15" t="e">
        <v>#N/A</v>
      </c>
      <c r="L3923" s="16">
        <v>11</v>
      </c>
      <c r="M3923" s="16">
        <v>15</v>
      </c>
      <c r="N3923" s="17">
        <f>+L3923/(L3923+M3923)</f>
        <v>0.42307692307692307</v>
      </c>
      <c r="T3923" s="19">
        <v>12</v>
      </c>
      <c r="U3923" s="19">
        <v>14</v>
      </c>
      <c r="V3923" s="20">
        <f>(+T3923/(T3923+U3923))</f>
        <v>0.46153846153846156</v>
      </c>
    </row>
    <row r="3924" spans="1:22" x14ac:dyDescent="0.35">
      <c r="A3924" s="11">
        <v>153001</v>
      </c>
      <c r="B3924" s="11" t="s">
        <v>224</v>
      </c>
      <c r="C3924" s="11">
        <v>2012</v>
      </c>
      <c r="D3924" s="12">
        <v>4</v>
      </c>
      <c r="E3924" s="13">
        <v>6</v>
      </c>
      <c r="F3924" s="14">
        <f>+(D3924/(D3924+E3924))</f>
        <v>0.4</v>
      </c>
      <c r="G3924" s="15" t="e">
        <v>#N/A</v>
      </c>
      <c r="H3924" s="15" t="e">
        <v>#N/A</v>
      </c>
      <c r="L3924" s="16">
        <v>17</v>
      </c>
      <c r="M3924" s="16">
        <v>11</v>
      </c>
      <c r="N3924" s="17">
        <f>+L3924/(L3924+M3924)</f>
        <v>0.6071428571428571</v>
      </c>
      <c r="T3924" s="19">
        <v>11</v>
      </c>
      <c r="U3924" s="19">
        <v>14</v>
      </c>
      <c r="V3924" s="20">
        <f>(+T3924/(T3924+U3924))</f>
        <v>0.44</v>
      </c>
    </row>
    <row r="3925" spans="1:22" x14ac:dyDescent="0.35">
      <c r="A3925" s="11">
        <v>153001</v>
      </c>
      <c r="B3925" s="11" t="s">
        <v>224</v>
      </c>
      <c r="C3925" s="11">
        <v>2013</v>
      </c>
      <c r="D3925" s="12">
        <v>4</v>
      </c>
      <c r="E3925" s="13">
        <v>6</v>
      </c>
      <c r="F3925" s="14">
        <f>+(D3925/(D3925+E3925))</f>
        <v>0.4</v>
      </c>
      <c r="G3925" s="15" t="e">
        <v>#N/A</v>
      </c>
      <c r="H3925" s="15" t="e">
        <v>#N/A</v>
      </c>
      <c r="L3925" s="16">
        <v>19</v>
      </c>
      <c r="M3925" s="16">
        <v>7</v>
      </c>
      <c r="N3925" s="17">
        <f>+L3925/(L3925+M3925)</f>
        <v>0.73076923076923073</v>
      </c>
      <c r="T3925" s="19">
        <v>12</v>
      </c>
      <c r="U3925" s="19">
        <v>13</v>
      </c>
      <c r="V3925" s="20">
        <f>(+T3925/(T3925+U3925))</f>
        <v>0.48</v>
      </c>
    </row>
    <row r="3926" spans="1:22" x14ac:dyDescent="0.35">
      <c r="A3926" s="11">
        <v>153001</v>
      </c>
      <c r="B3926" s="11" t="s">
        <v>224</v>
      </c>
      <c r="C3926" s="11">
        <v>2014</v>
      </c>
      <c r="D3926" s="12">
        <v>5</v>
      </c>
      <c r="E3926" s="13">
        <v>5</v>
      </c>
      <c r="F3926" s="14">
        <f>+(D3926/(D3926+E3926))</f>
        <v>0.5</v>
      </c>
      <c r="G3926" s="15" t="e">
        <v>#N/A</v>
      </c>
      <c r="H3926" s="15" t="e">
        <v>#N/A</v>
      </c>
      <c r="L3926" s="16">
        <v>14</v>
      </c>
      <c r="M3926" s="16">
        <v>13</v>
      </c>
      <c r="N3926" s="17">
        <f>+L3926/(L3926+M3926)</f>
        <v>0.51851851851851849</v>
      </c>
      <c r="T3926" s="19">
        <v>12</v>
      </c>
      <c r="U3926" s="19">
        <v>15</v>
      </c>
      <c r="V3926" s="20">
        <f>(+T3926/(T3926+U3926))</f>
        <v>0.44444444444444442</v>
      </c>
    </row>
    <row r="3927" spans="1:22" x14ac:dyDescent="0.35">
      <c r="A3927" s="11">
        <v>153001</v>
      </c>
      <c r="B3927" s="11" t="s">
        <v>224</v>
      </c>
      <c r="C3927" s="11">
        <v>2015</v>
      </c>
      <c r="D3927" s="12">
        <v>1</v>
      </c>
      <c r="E3927" s="13">
        <v>9</v>
      </c>
      <c r="F3927" s="14">
        <f>+(D3927/(D3927+E3927))</f>
        <v>0.1</v>
      </c>
      <c r="G3927" s="15" t="e">
        <v>#N/A</v>
      </c>
      <c r="H3927" s="15" t="e">
        <v>#N/A</v>
      </c>
      <c r="L3927" s="16">
        <v>18</v>
      </c>
      <c r="M3927" s="16">
        <v>8</v>
      </c>
      <c r="N3927" s="17">
        <f>+L3927/(L3927+M3927)</f>
        <v>0.69230769230769229</v>
      </c>
      <c r="T3927" s="19">
        <v>8</v>
      </c>
      <c r="U3927" s="19">
        <v>17</v>
      </c>
      <c r="V3927" s="20">
        <f>(+T3927/(T3927+U3927))</f>
        <v>0.32</v>
      </c>
    </row>
    <row r="3928" spans="1:22" x14ac:dyDescent="0.35">
      <c r="A3928" s="11">
        <v>153001</v>
      </c>
      <c r="B3928" s="11" t="s">
        <v>224</v>
      </c>
      <c r="C3928" s="11">
        <v>2016</v>
      </c>
      <c r="D3928" s="12">
        <v>3</v>
      </c>
      <c r="E3928" s="13">
        <v>7</v>
      </c>
      <c r="F3928" s="14">
        <f>+(D3928/(D3928+E3928))</f>
        <v>0.3</v>
      </c>
      <c r="G3928" s="15" t="e">
        <v>#N/A</v>
      </c>
      <c r="H3928" s="15" t="e">
        <v>#N/A</v>
      </c>
      <c r="L3928" s="16">
        <v>11</v>
      </c>
      <c r="M3928" s="16">
        <v>16</v>
      </c>
      <c r="N3928" s="17">
        <f>+L3928/(L3928+M3928)</f>
        <v>0.40740740740740738</v>
      </c>
      <c r="O3928" s="18">
        <v>12062</v>
      </c>
      <c r="P3928" s="18">
        <v>1206</v>
      </c>
      <c r="T3928" s="19">
        <v>15</v>
      </c>
      <c r="U3928" s="19">
        <v>12</v>
      </c>
      <c r="V3928" s="20">
        <f>(+T3928/(T3928+U3928))</f>
        <v>0.55555555555555558</v>
      </c>
    </row>
    <row r="3929" spans="1:22" x14ac:dyDescent="0.35">
      <c r="A3929" s="11">
        <v>153001</v>
      </c>
      <c r="B3929" s="11" t="s">
        <v>224</v>
      </c>
      <c r="C3929" s="11">
        <v>2017</v>
      </c>
      <c r="D3929" s="12">
        <v>3</v>
      </c>
      <c r="E3929" s="13">
        <v>7</v>
      </c>
      <c r="F3929" s="14">
        <f>+(D3929/(D3929+E3929))</f>
        <v>0.3</v>
      </c>
      <c r="G3929" s="15" t="e">
        <v>#N/A</v>
      </c>
      <c r="H3929" s="15" t="e">
        <v>#N/A</v>
      </c>
      <c r="L3929" s="16">
        <v>14</v>
      </c>
      <c r="M3929" s="16">
        <v>12</v>
      </c>
      <c r="N3929" s="17">
        <f>+L3929/(L3929+M3929)</f>
        <v>0.53846153846153844</v>
      </c>
      <c r="O3929" s="18">
        <v>9446</v>
      </c>
      <c r="P3929" s="18">
        <v>726</v>
      </c>
      <c r="T3929" s="19">
        <v>14</v>
      </c>
      <c r="U3929" s="19">
        <v>13</v>
      </c>
      <c r="V3929" s="20">
        <f>(+T3929/(T3929+U3929))</f>
        <v>0.51851851851851849</v>
      </c>
    </row>
    <row r="3930" spans="1:22" x14ac:dyDescent="0.35">
      <c r="A3930" s="11">
        <v>153001</v>
      </c>
      <c r="B3930" s="11" t="s">
        <v>224</v>
      </c>
      <c r="C3930" s="11">
        <v>2018</v>
      </c>
      <c r="D3930" s="12">
        <v>1</v>
      </c>
      <c r="E3930" s="13">
        <v>9</v>
      </c>
      <c r="F3930" s="14">
        <f>+(D3930/(D3930+E3930))</f>
        <v>0.1</v>
      </c>
      <c r="G3930" s="15">
        <v>6505</v>
      </c>
      <c r="H3930" s="15">
        <v>1301</v>
      </c>
      <c r="L3930" s="16">
        <v>17</v>
      </c>
      <c r="M3930" s="16">
        <v>9</v>
      </c>
      <c r="N3930" s="17">
        <f>+L3930/(L3930+M3930)</f>
        <v>0.65384615384615385</v>
      </c>
      <c r="O3930" s="18">
        <v>11945</v>
      </c>
      <c r="P3930" s="18">
        <v>995</v>
      </c>
      <c r="T3930" s="19">
        <v>13</v>
      </c>
      <c r="U3930" s="19">
        <v>13</v>
      </c>
      <c r="V3930" s="20">
        <f>(+T3930/(T3930+U3930))</f>
        <v>0.5</v>
      </c>
    </row>
    <row r="3931" spans="1:22" x14ac:dyDescent="0.35">
      <c r="A3931" s="11">
        <v>153001</v>
      </c>
      <c r="B3931" s="11" t="s">
        <v>224</v>
      </c>
      <c r="C3931" s="11">
        <v>2019</v>
      </c>
      <c r="D3931" s="12">
        <v>3</v>
      </c>
      <c r="E3931" s="13">
        <v>7</v>
      </c>
      <c r="F3931" s="14">
        <f>+(D3931/(D3931+E3931))</f>
        <v>0.3</v>
      </c>
      <c r="G3931" s="15">
        <v>3040</v>
      </c>
      <c r="H3931" s="15">
        <v>608</v>
      </c>
      <c r="L3931" s="16">
        <v>11</v>
      </c>
      <c r="M3931" s="16">
        <v>14</v>
      </c>
      <c r="N3931" s="17">
        <f>+L3931/(L3931+M3931)</f>
        <v>0.44</v>
      </c>
      <c r="T3931" s="19">
        <v>7</v>
      </c>
      <c r="U3931" s="19">
        <v>18</v>
      </c>
      <c r="V3931" s="20">
        <f>(+T3931/(T3931+U3931))</f>
        <v>0.28000000000000003</v>
      </c>
    </row>
    <row r="3932" spans="1:22" x14ac:dyDescent="0.35">
      <c r="A3932" s="11">
        <v>153001</v>
      </c>
      <c r="B3932" s="11" t="s">
        <v>224</v>
      </c>
      <c r="C3932" s="11">
        <v>2020</v>
      </c>
      <c r="G3932" s="15" t="e">
        <v>#N/A</v>
      </c>
      <c r="H3932" s="15" t="e">
        <v>#N/A</v>
      </c>
      <c r="L3932" s="16">
        <v>18</v>
      </c>
      <c r="M3932" s="16">
        <v>8</v>
      </c>
      <c r="N3932" s="17">
        <f>+L3932/(L3932+M3932)</f>
        <v>0.69230769230769229</v>
      </c>
      <c r="T3932" s="19">
        <v>1</v>
      </c>
      <c r="U3932" s="19">
        <v>25</v>
      </c>
      <c r="V3932" s="20">
        <f>(+T3932/(T3932+U3932))</f>
        <v>3.8461538461538464E-2</v>
      </c>
    </row>
    <row r="3933" spans="1:22" x14ac:dyDescent="0.35">
      <c r="A3933" s="11">
        <v>153001</v>
      </c>
      <c r="B3933" s="11" t="s">
        <v>224</v>
      </c>
      <c r="C3933" s="11">
        <v>2021</v>
      </c>
      <c r="D3933" s="12">
        <v>5</v>
      </c>
      <c r="E3933" s="13">
        <v>5</v>
      </c>
      <c r="F3933" s="14">
        <f>+(D3933/(D3933+E3933))</f>
        <v>0.5</v>
      </c>
      <c r="G3933" s="15" t="e">
        <v>#N/A</v>
      </c>
      <c r="H3933" s="15" t="e">
        <v>#N/A</v>
      </c>
      <c r="L3933" s="16">
        <v>9</v>
      </c>
      <c r="M3933" s="16">
        <v>3</v>
      </c>
      <c r="N3933" s="17">
        <f>+L3933/(L3933+M3933)</f>
        <v>0.75</v>
      </c>
      <c r="T3933" s="19">
        <v>2</v>
      </c>
      <c r="U3933" s="19">
        <v>7</v>
      </c>
      <c r="V3933" s="20">
        <f>(+T3933/(T3933+U3933))</f>
        <v>0.22222222222222221</v>
      </c>
    </row>
    <row r="3934" spans="1:22" x14ac:dyDescent="0.35">
      <c r="A3934" s="11">
        <v>153001</v>
      </c>
      <c r="B3934" s="11" t="s">
        <v>224</v>
      </c>
      <c r="C3934" s="11">
        <v>2022</v>
      </c>
      <c r="D3934" s="12">
        <v>4</v>
      </c>
      <c r="E3934" s="13">
        <v>6</v>
      </c>
      <c r="F3934" s="14">
        <f>+(D3934/(D3934+E3934))</f>
        <v>0.4</v>
      </c>
      <c r="G3934" s="15" t="e">
        <v>#N/A</v>
      </c>
      <c r="H3934" s="15" t="e">
        <v>#N/A</v>
      </c>
      <c r="L3934" s="16">
        <v>15</v>
      </c>
      <c r="M3934" s="16">
        <v>12</v>
      </c>
      <c r="N3934" s="17">
        <f>+L3934/(L3934+M3934)</f>
        <v>0.55555555555555558</v>
      </c>
      <c r="S3934" s="70" t="e">
        <f>+Q3934/R3934</f>
        <v>#DIV/0!</v>
      </c>
      <c r="T3934" s="19">
        <v>7</v>
      </c>
      <c r="U3934" s="19">
        <v>15</v>
      </c>
      <c r="V3934" s="20">
        <f>(+T3934/(T3934+U3934))</f>
        <v>0.31818181818181818</v>
      </c>
    </row>
    <row r="3935" spans="1:22" x14ac:dyDescent="0.35">
      <c r="A3935" s="11">
        <v>153144</v>
      </c>
      <c r="B3935" s="11" t="s">
        <v>225</v>
      </c>
      <c r="C3935" s="11">
        <v>2004</v>
      </c>
      <c r="D3935" s="12">
        <v>7</v>
      </c>
      <c r="E3935" s="13">
        <v>3</v>
      </c>
      <c r="F3935" s="14">
        <f>+(D3935/(D3935+E3935))</f>
        <v>0.7</v>
      </c>
      <c r="G3935" s="15" t="e">
        <v>#N/A</v>
      </c>
      <c r="H3935" s="15" t="e">
        <v>#N/A</v>
      </c>
      <c r="L3935" s="16">
        <v>15</v>
      </c>
      <c r="M3935" s="16">
        <v>12</v>
      </c>
      <c r="N3935" s="17">
        <f>+L3935/(L3935+M3935)</f>
        <v>0.55555555555555558</v>
      </c>
      <c r="T3935" s="19">
        <v>4</v>
      </c>
      <c r="U3935" s="19">
        <v>22</v>
      </c>
      <c r="V3935" s="20">
        <f>(+T3935/(T3935+U3935))</f>
        <v>0.15384615384615385</v>
      </c>
    </row>
    <row r="3936" spans="1:22" x14ac:dyDescent="0.35">
      <c r="A3936" s="11">
        <v>153144</v>
      </c>
      <c r="B3936" s="11" t="s">
        <v>225</v>
      </c>
      <c r="C3936" s="11">
        <v>2005</v>
      </c>
      <c r="D3936" s="12">
        <v>9</v>
      </c>
      <c r="E3936" s="13">
        <v>2</v>
      </c>
      <c r="F3936" s="14">
        <f>+(D3936/(D3936+E3936))</f>
        <v>0.81818181818181823</v>
      </c>
      <c r="G3936" s="15" t="e">
        <v>#N/A</v>
      </c>
      <c r="H3936" s="15" t="e">
        <v>#N/A</v>
      </c>
      <c r="L3936" s="16">
        <v>14</v>
      </c>
      <c r="M3936" s="16">
        <v>13</v>
      </c>
      <c r="N3936" s="17">
        <f>+L3936/(L3936+M3936)</f>
        <v>0.51851851851851849</v>
      </c>
      <c r="T3936" s="19">
        <v>11</v>
      </c>
      <c r="U3936" s="19">
        <v>15</v>
      </c>
      <c r="V3936" s="20">
        <f>(+T3936/(T3936+U3936))</f>
        <v>0.42307692307692307</v>
      </c>
    </row>
    <row r="3937" spans="1:22" x14ac:dyDescent="0.35">
      <c r="A3937" s="11">
        <v>153144</v>
      </c>
      <c r="B3937" s="11" t="s">
        <v>225</v>
      </c>
      <c r="C3937" s="11">
        <v>2006</v>
      </c>
      <c r="D3937" s="12">
        <v>7</v>
      </c>
      <c r="E3937" s="13">
        <v>3</v>
      </c>
      <c r="F3937" s="14">
        <f>+(D3937/(D3937+E3937))</f>
        <v>0.7</v>
      </c>
      <c r="G3937" s="15" t="e">
        <v>#N/A</v>
      </c>
      <c r="H3937" s="15" t="e">
        <v>#N/A</v>
      </c>
      <c r="L3937" s="16">
        <v>20</v>
      </c>
      <c r="M3937" s="16">
        <v>7</v>
      </c>
      <c r="N3937" s="17">
        <f>+L3937/(L3937+M3937)</f>
        <v>0.7407407407407407</v>
      </c>
      <c r="T3937" s="19">
        <v>8</v>
      </c>
      <c r="U3937" s="19">
        <v>18</v>
      </c>
      <c r="V3937" s="20">
        <f>(+T3937/(T3937+U3937))</f>
        <v>0.30769230769230771</v>
      </c>
    </row>
    <row r="3938" spans="1:22" x14ac:dyDescent="0.35">
      <c r="A3938" s="11">
        <v>153144</v>
      </c>
      <c r="B3938" s="11" t="s">
        <v>225</v>
      </c>
      <c r="C3938" s="11">
        <v>2007</v>
      </c>
      <c r="D3938" s="12">
        <v>7</v>
      </c>
      <c r="E3938" s="13">
        <v>3</v>
      </c>
      <c r="F3938" s="14">
        <f>+(D3938/(D3938+E3938))</f>
        <v>0.7</v>
      </c>
      <c r="G3938" s="15" t="e">
        <v>#N/A</v>
      </c>
      <c r="H3938" s="15" t="e">
        <v>#N/A</v>
      </c>
      <c r="L3938" s="16">
        <v>19</v>
      </c>
      <c r="M3938" s="16">
        <v>8</v>
      </c>
      <c r="N3938" s="17">
        <f>+L3938/(L3938+M3938)</f>
        <v>0.70370370370370372</v>
      </c>
      <c r="T3938" s="19">
        <v>8</v>
      </c>
      <c r="U3938" s="19">
        <v>18</v>
      </c>
      <c r="V3938" s="20">
        <f>(+T3938/(T3938+U3938))</f>
        <v>0.30769230769230771</v>
      </c>
    </row>
    <row r="3939" spans="1:22" x14ac:dyDescent="0.35">
      <c r="A3939" s="11">
        <v>153144</v>
      </c>
      <c r="B3939" s="11" t="s">
        <v>225</v>
      </c>
      <c r="C3939" s="11">
        <v>2008</v>
      </c>
      <c r="D3939" s="12">
        <v>4</v>
      </c>
      <c r="E3939" s="13">
        <v>6</v>
      </c>
      <c r="F3939" s="14">
        <f>+(D3939/(D3939+E3939))</f>
        <v>0.4</v>
      </c>
      <c r="G3939" s="15" t="e">
        <v>#N/A</v>
      </c>
      <c r="H3939" s="15" t="e">
        <v>#N/A</v>
      </c>
      <c r="L3939" s="16">
        <v>16</v>
      </c>
      <c r="M3939" s="16">
        <v>11</v>
      </c>
      <c r="N3939" s="17">
        <f>+L3939/(L3939+M3939)</f>
        <v>0.59259259259259256</v>
      </c>
      <c r="T3939" s="19">
        <v>20</v>
      </c>
      <c r="U3939" s="19">
        <v>8</v>
      </c>
      <c r="V3939" s="20">
        <f>(+T3939/(T3939+U3939))</f>
        <v>0.7142857142857143</v>
      </c>
    </row>
    <row r="3940" spans="1:22" x14ac:dyDescent="0.35">
      <c r="A3940" s="11">
        <v>153144</v>
      </c>
      <c r="B3940" s="11" t="s">
        <v>225</v>
      </c>
      <c r="C3940" s="11">
        <v>2009</v>
      </c>
      <c r="D3940" s="12">
        <v>10</v>
      </c>
      <c r="E3940" s="13">
        <v>2</v>
      </c>
      <c r="F3940" s="14">
        <f>+(D3940/(D3940+E3940))</f>
        <v>0.83333333333333337</v>
      </c>
      <c r="G3940" s="15" t="e">
        <v>#N/A</v>
      </c>
      <c r="H3940" s="15" t="e">
        <v>#N/A</v>
      </c>
      <c r="L3940" s="16">
        <v>10</v>
      </c>
      <c r="M3940" s="16">
        <v>15</v>
      </c>
      <c r="N3940" s="17">
        <f>+L3940/(L3940+M3940)</f>
        <v>0.4</v>
      </c>
      <c r="T3940" s="19">
        <v>14</v>
      </c>
      <c r="U3940" s="19">
        <v>12</v>
      </c>
      <c r="V3940" s="20">
        <f>(+T3940/(T3940+U3940))</f>
        <v>0.53846153846153844</v>
      </c>
    </row>
    <row r="3941" spans="1:22" x14ac:dyDescent="0.35">
      <c r="A3941" s="11">
        <v>153144</v>
      </c>
      <c r="B3941" s="11" t="s">
        <v>225</v>
      </c>
      <c r="C3941" s="11">
        <v>2010</v>
      </c>
      <c r="D3941" s="12">
        <v>9</v>
      </c>
      <c r="E3941" s="13">
        <v>2</v>
      </c>
      <c r="F3941" s="14">
        <f>+(D3941/(D3941+E3941))</f>
        <v>0.81818181818181823</v>
      </c>
      <c r="G3941" s="15" t="e">
        <v>#N/A</v>
      </c>
      <c r="H3941" s="15" t="e">
        <v>#N/A</v>
      </c>
      <c r="L3941" s="16">
        <v>4</v>
      </c>
      <c r="M3941" s="16">
        <v>21</v>
      </c>
      <c r="N3941" s="17">
        <f>+L3941/(L3941+M3941)</f>
        <v>0.16</v>
      </c>
      <c r="T3941" s="19">
        <v>19</v>
      </c>
      <c r="U3941" s="19">
        <v>8</v>
      </c>
      <c r="V3941" s="20">
        <f>(+T3941/(T3941+U3941))</f>
        <v>0.70370370370370372</v>
      </c>
    </row>
    <row r="3942" spans="1:22" x14ac:dyDescent="0.35">
      <c r="A3942" s="11">
        <v>153144</v>
      </c>
      <c r="B3942" s="11" t="s">
        <v>225</v>
      </c>
      <c r="C3942" s="11">
        <v>2011</v>
      </c>
      <c r="D3942" s="12">
        <v>6</v>
      </c>
      <c r="E3942" s="13">
        <v>4</v>
      </c>
      <c r="F3942" s="14">
        <f>+(D3942/(D3942+E3942))</f>
        <v>0.6</v>
      </c>
      <c r="G3942" s="15" t="e">
        <v>#N/A</v>
      </c>
      <c r="H3942" s="15" t="e">
        <v>#N/A</v>
      </c>
      <c r="L3942" s="16">
        <v>16</v>
      </c>
      <c r="M3942" s="16">
        <v>10</v>
      </c>
      <c r="N3942" s="17">
        <f>+L3942/(L3942+M3942)</f>
        <v>0.61538461538461542</v>
      </c>
      <c r="T3942" s="19">
        <v>26</v>
      </c>
      <c r="U3942" s="19">
        <v>4</v>
      </c>
      <c r="V3942" s="20">
        <f>(+T3942/(T3942+U3942))</f>
        <v>0.8666666666666667</v>
      </c>
    </row>
    <row r="3943" spans="1:22" x14ac:dyDescent="0.35">
      <c r="A3943" s="11">
        <v>153144</v>
      </c>
      <c r="B3943" s="11" t="s">
        <v>225</v>
      </c>
      <c r="C3943" s="11">
        <v>2012</v>
      </c>
      <c r="D3943" s="12">
        <v>10</v>
      </c>
      <c r="E3943" s="13">
        <v>1</v>
      </c>
      <c r="F3943" s="14">
        <f>+(D3943/(D3943+E3943))</f>
        <v>0.90909090909090906</v>
      </c>
      <c r="G3943" s="15" t="e">
        <v>#N/A</v>
      </c>
      <c r="H3943" s="15" t="e">
        <v>#N/A</v>
      </c>
      <c r="L3943" s="16">
        <v>19</v>
      </c>
      <c r="M3943" s="16">
        <v>8</v>
      </c>
      <c r="N3943" s="17">
        <f>+L3943/(L3943+M3943)</f>
        <v>0.70370370370370372</v>
      </c>
      <c r="T3943" s="19">
        <v>21</v>
      </c>
      <c r="V3943" s="20">
        <f>(+T3943/(T3943+U3943))</f>
        <v>1</v>
      </c>
    </row>
    <row r="3944" spans="1:22" x14ac:dyDescent="0.35">
      <c r="A3944" s="11">
        <v>153144</v>
      </c>
      <c r="B3944" s="11" t="s">
        <v>225</v>
      </c>
      <c r="C3944" s="11">
        <v>2013</v>
      </c>
      <c r="D3944" s="12">
        <v>7</v>
      </c>
      <c r="E3944" s="13">
        <v>3</v>
      </c>
      <c r="F3944" s="14">
        <f>+(D3944/(D3944+E3944))</f>
        <v>0.7</v>
      </c>
      <c r="G3944" s="15" t="e">
        <v>#N/A</v>
      </c>
      <c r="H3944" s="15" t="e">
        <v>#N/A</v>
      </c>
      <c r="L3944" s="16">
        <v>15</v>
      </c>
      <c r="M3944" s="16">
        <v>11</v>
      </c>
      <c r="N3944" s="17">
        <f>+L3944/(L3944+M3944)</f>
        <v>0.57692307692307687</v>
      </c>
      <c r="T3944" s="19">
        <v>13</v>
      </c>
      <c r="U3944" s="19">
        <v>13</v>
      </c>
      <c r="V3944" s="20">
        <f>(+T3944/(T3944+U3944))</f>
        <v>0.5</v>
      </c>
    </row>
    <row r="3945" spans="1:22" x14ac:dyDescent="0.35">
      <c r="A3945" s="11">
        <v>153144</v>
      </c>
      <c r="B3945" s="11" t="s">
        <v>225</v>
      </c>
      <c r="C3945" s="11">
        <v>2014</v>
      </c>
      <c r="D3945" s="12">
        <v>5</v>
      </c>
      <c r="E3945" s="13">
        <v>5</v>
      </c>
      <c r="F3945" s="14">
        <f>+(D3945/(D3945+E3945))</f>
        <v>0.5</v>
      </c>
      <c r="G3945" s="15" t="e">
        <v>#N/A</v>
      </c>
      <c r="H3945" s="15" t="e">
        <v>#N/A</v>
      </c>
      <c r="L3945" s="16">
        <v>11</v>
      </c>
      <c r="M3945" s="16">
        <v>14</v>
      </c>
      <c r="N3945" s="17">
        <f>+L3945/(L3945+M3945)</f>
        <v>0.44</v>
      </c>
      <c r="T3945" s="19">
        <v>16</v>
      </c>
      <c r="U3945" s="19">
        <v>11</v>
      </c>
      <c r="V3945" s="20">
        <f>(+T3945/(T3945+U3945))</f>
        <v>0.59259259259259256</v>
      </c>
    </row>
    <row r="3946" spans="1:22" x14ac:dyDescent="0.35">
      <c r="A3946" s="11">
        <v>153144</v>
      </c>
      <c r="B3946" s="11" t="s">
        <v>225</v>
      </c>
      <c r="C3946" s="11">
        <v>2015</v>
      </c>
      <c r="D3946" s="12">
        <v>4</v>
      </c>
      <c r="E3946" s="13">
        <v>6</v>
      </c>
      <c r="F3946" s="14">
        <f>+(D3946/(D3946+E3946))</f>
        <v>0.4</v>
      </c>
      <c r="G3946" s="15" t="e">
        <v>#N/A</v>
      </c>
      <c r="H3946" s="15" t="e">
        <v>#N/A</v>
      </c>
      <c r="L3946" s="16">
        <v>16</v>
      </c>
      <c r="M3946" s="16">
        <v>10</v>
      </c>
      <c r="N3946" s="17">
        <f>+L3946/(L3946+M3946)</f>
        <v>0.61538461538461542</v>
      </c>
      <c r="T3946" s="19">
        <v>18</v>
      </c>
      <c r="U3946" s="19">
        <v>9</v>
      </c>
      <c r="V3946" s="20">
        <f>(+T3946/(T3946+U3946))</f>
        <v>0.66666666666666663</v>
      </c>
    </row>
    <row r="3947" spans="1:22" x14ac:dyDescent="0.35">
      <c r="A3947" s="11">
        <v>153144</v>
      </c>
      <c r="B3947" s="11" t="s">
        <v>225</v>
      </c>
      <c r="C3947" s="11">
        <v>2016</v>
      </c>
      <c r="D3947" s="12">
        <v>11</v>
      </c>
      <c r="E3947" s="13">
        <v>1</v>
      </c>
      <c r="F3947" s="14">
        <f>+(D3947/(D3947+E3947))</f>
        <v>0.91666666666666663</v>
      </c>
      <c r="G3947" s="15" t="e">
        <v>#N/A</v>
      </c>
      <c r="H3947" s="15" t="e">
        <v>#N/A</v>
      </c>
      <c r="L3947" s="16">
        <v>10</v>
      </c>
      <c r="M3947" s="16">
        <v>15</v>
      </c>
      <c r="N3947" s="17">
        <f>+L3947/(L3947+M3947)</f>
        <v>0.4</v>
      </c>
      <c r="T3947" s="19">
        <v>15</v>
      </c>
      <c r="U3947" s="19">
        <v>12</v>
      </c>
      <c r="V3947" s="20">
        <f>(+T3947/(T3947+U3947))</f>
        <v>0.55555555555555558</v>
      </c>
    </row>
    <row r="3948" spans="1:22" x14ac:dyDescent="0.35">
      <c r="A3948" s="11">
        <v>153144</v>
      </c>
      <c r="B3948" s="11" t="s">
        <v>225</v>
      </c>
      <c r="C3948" s="11">
        <v>2017</v>
      </c>
      <c r="D3948" s="12">
        <v>4</v>
      </c>
      <c r="E3948" s="13">
        <v>6</v>
      </c>
      <c r="F3948" s="14">
        <f>+(D3948/(D3948+E3948))</f>
        <v>0.4</v>
      </c>
      <c r="G3948" s="15" t="e">
        <v>#N/A</v>
      </c>
      <c r="H3948" s="15" t="e">
        <v>#N/A</v>
      </c>
      <c r="L3948" s="16">
        <v>10</v>
      </c>
      <c r="M3948" s="16">
        <v>15</v>
      </c>
      <c r="N3948" s="17">
        <f>+L3948/(L3948+M3948)</f>
        <v>0.4</v>
      </c>
      <c r="O3948" s="18">
        <v>5842</v>
      </c>
      <c r="P3948" s="18">
        <v>531</v>
      </c>
      <c r="T3948" s="19">
        <v>12</v>
      </c>
      <c r="U3948" s="19">
        <v>14</v>
      </c>
      <c r="V3948" s="20">
        <f>(+T3948/(T3948+U3948))</f>
        <v>0.46153846153846156</v>
      </c>
    </row>
    <row r="3949" spans="1:22" x14ac:dyDescent="0.35">
      <c r="A3949" s="11">
        <v>153144</v>
      </c>
      <c r="B3949" s="11" t="s">
        <v>225</v>
      </c>
      <c r="C3949" s="11">
        <v>2018</v>
      </c>
      <c r="D3949" s="12">
        <v>6</v>
      </c>
      <c r="E3949" s="13">
        <v>4</v>
      </c>
      <c r="F3949" s="14">
        <f>+(D3949/(D3949+E3949))</f>
        <v>0.6</v>
      </c>
      <c r="G3949" s="15" t="e">
        <v>#N/A</v>
      </c>
      <c r="H3949" s="15" t="e">
        <v>#N/A</v>
      </c>
      <c r="L3949" s="16">
        <v>9</v>
      </c>
      <c r="M3949" s="16">
        <v>16</v>
      </c>
      <c r="N3949" s="17">
        <f>+L3949/(L3949+M3949)</f>
        <v>0.36</v>
      </c>
      <c r="O3949" s="18">
        <v>6664</v>
      </c>
      <c r="P3949" s="18">
        <v>512</v>
      </c>
      <c r="T3949" s="19">
        <v>14</v>
      </c>
      <c r="U3949" s="19">
        <v>12</v>
      </c>
      <c r="V3949" s="20">
        <f>(+T3949/(T3949+U3949))</f>
        <v>0.53846153846153844</v>
      </c>
    </row>
    <row r="3950" spans="1:22" x14ac:dyDescent="0.35">
      <c r="A3950" s="11">
        <v>153144</v>
      </c>
      <c r="B3950" s="11" t="s">
        <v>225</v>
      </c>
      <c r="C3950" s="11">
        <v>2019</v>
      </c>
      <c r="D3950" s="12">
        <v>6</v>
      </c>
      <c r="E3950" s="13">
        <v>4</v>
      </c>
      <c r="F3950" s="14">
        <f>+(D3950/(D3950+E3950))</f>
        <v>0.6</v>
      </c>
      <c r="G3950" s="15">
        <v>5512</v>
      </c>
      <c r="H3950" s="15">
        <v>1102</v>
      </c>
      <c r="L3950" s="16">
        <v>14</v>
      </c>
      <c r="M3950" s="16">
        <v>12</v>
      </c>
      <c r="N3950" s="17">
        <f>+L3950/(L3950+M3950)</f>
        <v>0.53846153846153844</v>
      </c>
      <c r="T3950" s="19">
        <v>15</v>
      </c>
      <c r="U3950" s="19">
        <v>11</v>
      </c>
      <c r="V3950" s="20">
        <f>(+T3950/(T3950+U3950))</f>
        <v>0.57692307692307687</v>
      </c>
    </row>
    <row r="3951" spans="1:22" x14ac:dyDescent="0.35">
      <c r="A3951" s="11">
        <v>153144</v>
      </c>
      <c r="B3951" s="11" t="s">
        <v>225</v>
      </c>
      <c r="C3951" s="11">
        <v>2020</v>
      </c>
      <c r="D3951" s="12">
        <v>0</v>
      </c>
      <c r="E3951" s="13">
        <v>1</v>
      </c>
      <c r="F3951" s="14">
        <f>+(D3951/(D3951+E3951))</f>
        <v>0</v>
      </c>
      <c r="G3951" s="15" t="e">
        <v>#N/A</v>
      </c>
      <c r="H3951" s="15" t="e">
        <v>#N/A</v>
      </c>
      <c r="L3951" s="16">
        <v>17</v>
      </c>
      <c r="M3951" s="16">
        <v>10</v>
      </c>
      <c r="N3951" s="17">
        <f>+L3951/(L3951+M3951)</f>
        <v>0.62962962962962965</v>
      </c>
      <c r="T3951" s="19">
        <v>16</v>
      </c>
      <c r="U3951" s="19">
        <v>11</v>
      </c>
      <c r="V3951" s="20">
        <f>(+T3951/(T3951+U3951))</f>
        <v>0.59259259259259256</v>
      </c>
    </row>
    <row r="3952" spans="1:22" x14ac:dyDescent="0.35">
      <c r="A3952" s="11">
        <v>153144</v>
      </c>
      <c r="B3952" s="11" t="s">
        <v>225</v>
      </c>
      <c r="C3952" s="11">
        <v>2021</v>
      </c>
      <c r="D3952" s="12">
        <v>8</v>
      </c>
      <c r="E3952" s="13">
        <v>2</v>
      </c>
      <c r="F3952" s="14">
        <f>+(D3952/(D3952+E3952))</f>
        <v>0.8</v>
      </c>
      <c r="G3952" s="15" t="e">
        <v>#N/A</v>
      </c>
      <c r="H3952" s="15" t="e">
        <v>#N/A</v>
      </c>
      <c r="L3952" s="16">
        <v>6</v>
      </c>
      <c r="M3952" s="16">
        <v>5</v>
      </c>
      <c r="N3952" s="17">
        <f>+L3952/(L3952+M3952)</f>
        <v>0.54545454545454541</v>
      </c>
      <c r="T3952" s="19">
        <v>9</v>
      </c>
      <c r="U3952" s="19">
        <v>4</v>
      </c>
      <c r="V3952" s="20">
        <f>(+T3952/(T3952+U3952))</f>
        <v>0.69230769230769229</v>
      </c>
    </row>
    <row r="3953" spans="1:22" x14ac:dyDescent="0.35">
      <c r="A3953" s="11">
        <v>153144</v>
      </c>
      <c r="B3953" s="11" t="s">
        <v>225</v>
      </c>
      <c r="C3953" s="11">
        <v>2022</v>
      </c>
      <c r="D3953" s="12">
        <v>7</v>
      </c>
      <c r="E3953" s="13">
        <v>5</v>
      </c>
      <c r="F3953" s="14">
        <f>+(D3953/(D3953+E3953))</f>
        <v>0.58333333333333337</v>
      </c>
      <c r="G3953" s="15" t="e">
        <v>#N/A</v>
      </c>
      <c r="H3953" s="15" t="e">
        <v>#N/A</v>
      </c>
      <c r="L3953" s="16">
        <v>20</v>
      </c>
      <c r="M3953" s="16">
        <v>7</v>
      </c>
      <c r="N3953" s="17">
        <f>+L3953/(L3953+M3953)</f>
        <v>0.7407407407407407</v>
      </c>
      <c r="O3953" s="18">
        <v>2961</v>
      </c>
      <c r="P3953" s="18">
        <v>208</v>
      </c>
      <c r="S3953" s="70" t="e">
        <f>+Q3953/R3953</f>
        <v>#DIV/0!</v>
      </c>
      <c r="T3953" s="19">
        <v>8</v>
      </c>
      <c r="U3953" s="19">
        <v>17</v>
      </c>
      <c r="V3953" s="20">
        <f>(+T3953/(T3953+U3953))</f>
        <v>0.32</v>
      </c>
    </row>
    <row r="3954" spans="1:22" x14ac:dyDescent="0.35">
      <c r="A3954" s="11">
        <v>153162</v>
      </c>
      <c r="B3954" s="11" t="s">
        <v>226</v>
      </c>
      <c r="C3954" s="11">
        <v>2004</v>
      </c>
      <c r="D3954" s="12">
        <v>2</v>
      </c>
      <c r="E3954" s="13">
        <v>8</v>
      </c>
      <c r="F3954" s="14">
        <f>+(D3954/(D3954+E3954))</f>
        <v>0.2</v>
      </c>
      <c r="G3954" s="15" t="e">
        <v>#N/A</v>
      </c>
      <c r="H3954" s="15" t="e">
        <v>#N/A</v>
      </c>
      <c r="L3954" s="16">
        <v>9</v>
      </c>
      <c r="M3954" s="16">
        <v>19</v>
      </c>
      <c r="N3954" s="17">
        <f>+L3954/(L3954+M3954)</f>
        <v>0.32142857142857145</v>
      </c>
      <c r="T3954" s="19">
        <v>4</v>
      </c>
      <c r="U3954" s="19">
        <v>21</v>
      </c>
      <c r="V3954" s="20">
        <f>(+T3954/(T3954+U3954))</f>
        <v>0.16</v>
      </c>
    </row>
    <row r="3955" spans="1:22" x14ac:dyDescent="0.35">
      <c r="A3955" s="11">
        <v>153162</v>
      </c>
      <c r="B3955" s="11" t="s">
        <v>226</v>
      </c>
      <c r="C3955" s="11">
        <v>2005</v>
      </c>
      <c r="D3955" s="12">
        <v>2</v>
      </c>
      <c r="E3955" s="13">
        <v>8</v>
      </c>
      <c r="F3955" s="14">
        <f>+(D3955/(D3955+E3955))</f>
        <v>0.2</v>
      </c>
      <c r="G3955" s="15">
        <v>4802</v>
      </c>
      <c r="H3955" s="15">
        <v>960</v>
      </c>
      <c r="L3955" s="16">
        <v>6</v>
      </c>
      <c r="M3955" s="16">
        <v>22</v>
      </c>
      <c r="N3955" s="17">
        <f>+L3955/(L3955+M3955)</f>
        <v>0.21428571428571427</v>
      </c>
      <c r="T3955" s="19">
        <v>0</v>
      </c>
      <c r="U3955" s="19">
        <v>24</v>
      </c>
      <c r="V3955" s="20">
        <f>(+T3955/(T3955+U3955))</f>
        <v>0</v>
      </c>
    </row>
    <row r="3956" spans="1:22" x14ac:dyDescent="0.35">
      <c r="A3956" s="11">
        <v>153162</v>
      </c>
      <c r="B3956" s="11" t="s">
        <v>226</v>
      </c>
      <c r="C3956" s="11">
        <v>2006</v>
      </c>
      <c r="D3956" s="12">
        <v>2</v>
      </c>
      <c r="E3956" s="13">
        <v>8</v>
      </c>
      <c r="F3956" s="14">
        <f>+(D3956/(D3956+E3956))</f>
        <v>0.2</v>
      </c>
      <c r="G3956" s="15" t="e">
        <v>#N/A</v>
      </c>
      <c r="H3956" s="15" t="e">
        <v>#N/A</v>
      </c>
      <c r="L3956" s="16">
        <v>3</v>
      </c>
      <c r="M3956" s="16">
        <v>17</v>
      </c>
      <c r="N3956" s="17">
        <f>+L3956/(L3956+M3956)</f>
        <v>0.15</v>
      </c>
      <c r="T3956" s="19">
        <v>7</v>
      </c>
      <c r="U3956" s="19">
        <v>19</v>
      </c>
      <c r="V3956" s="20">
        <f>(+T3956/(T3956+U3956))</f>
        <v>0.26923076923076922</v>
      </c>
    </row>
    <row r="3957" spans="1:22" x14ac:dyDescent="0.35">
      <c r="A3957" s="11">
        <v>153162</v>
      </c>
      <c r="B3957" s="11" t="s">
        <v>226</v>
      </c>
      <c r="C3957" s="11">
        <v>2007</v>
      </c>
      <c r="D3957" s="12">
        <v>2</v>
      </c>
      <c r="E3957" s="13">
        <v>8</v>
      </c>
      <c r="F3957" s="14">
        <f>+(D3957/(D3957+E3957))</f>
        <v>0.2</v>
      </c>
      <c r="G3957" s="15" t="e">
        <v>#N/A</v>
      </c>
      <c r="H3957" s="15" t="e">
        <v>#N/A</v>
      </c>
      <c r="L3957" s="16">
        <v>8</v>
      </c>
      <c r="M3957" s="16">
        <v>17</v>
      </c>
      <c r="N3957" s="17">
        <f>+L3957/(L3957+M3957)</f>
        <v>0.32</v>
      </c>
      <c r="T3957" s="19">
        <v>8</v>
      </c>
      <c r="U3957" s="19">
        <v>17</v>
      </c>
      <c r="V3957" s="20">
        <f>(+T3957/(T3957+U3957))</f>
        <v>0.32</v>
      </c>
    </row>
    <row r="3958" spans="1:22" x14ac:dyDescent="0.35">
      <c r="A3958" s="11">
        <v>153162</v>
      </c>
      <c r="B3958" s="11" t="s">
        <v>226</v>
      </c>
      <c r="C3958" s="11">
        <v>2008</v>
      </c>
      <c r="D3958" s="12">
        <v>0</v>
      </c>
      <c r="E3958" s="13">
        <v>10</v>
      </c>
      <c r="F3958" s="14">
        <f>+(D3958/(D3958+E3958))</f>
        <v>0</v>
      </c>
      <c r="G3958" s="15" t="e">
        <v>#N/A</v>
      </c>
      <c r="H3958" s="15" t="e">
        <v>#N/A</v>
      </c>
      <c r="L3958" s="16">
        <v>9</v>
      </c>
      <c r="M3958" s="16">
        <v>7</v>
      </c>
      <c r="N3958" s="17">
        <f>+L3958/(L3958+M3958)</f>
        <v>0.5625</v>
      </c>
      <c r="T3958" s="19">
        <v>8</v>
      </c>
      <c r="U3958" s="19">
        <v>17</v>
      </c>
      <c r="V3958" s="20">
        <f>(+T3958/(T3958+U3958))</f>
        <v>0.32</v>
      </c>
    </row>
    <row r="3959" spans="1:22" x14ac:dyDescent="0.35">
      <c r="A3959" s="11">
        <v>153162</v>
      </c>
      <c r="B3959" s="11" t="s">
        <v>226</v>
      </c>
      <c r="C3959" s="11">
        <v>2009</v>
      </c>
      <c r="D3959" s="12">
        <v>2</v>
      </c>
      <c r="E3959" s="13">
        <v>8</v>
      </c>
      <c r="F3959" s="14">
        <f>+(D3959/(D3959+E3959))</f>
        <v>0.2</v>
      </c>
      <c r="G3959" s="15" t="e">
        <v>#N/A</v>
      </c>
      <c r="H3959" s="15" t="e">
        <v>#N/A</v>
      </c>
      <c r="L3959" s="16">
        <v>21</v>
      </c>
      <c r="M3959" s="16">
        <v>11</v>
      </c>
      <c r="N3959" s="17">
        <f>+L3959/(L3959+M3959)</f>
        <v>0.65625</v>
      </c>
      <c r="T3959" s="19">
        <v>7</v>
      </c>
      <c r="U3959" s="19">
        <v>17</v>
      </c>
      <c r="V3959" s="20">
        <f>(+T3959/(T3959+U3959))</f>
        <v>0.29166666666666669</v>
      </c>
    </row>
    <row r="3960" spans="1:22" x14ac:dyDescent="0.35">
      <c r="A3960" s="11">
        <v>153162</v>
      </c>
      <c r="B3960" s="11" t="s">
        <v>226</v>
      </c>
      <c r="C3960" s="11">
        <v>2010</v>
      </c>
      <c r="D3960" s="12">
        <v>0</v>
      </c>
      <c r="E3960" s="13">
        <v>10</v>
      </c>
      <c r="F3960" s="14">
        <f>+(D3960/(D3960+E3960))</f>
        <v>0</v>
      </c>
      <c r="G3960" s="15" t="e">
        <v>#N/A</v>
      </c>
      <c r="H3960" s="15" t="e">
        <v>#N/A</v>
      </c>
      <c r="L3960" s="16">
        <v>15</v>
      </c>
      <c r="M3960" s="16">
        <v>17</v>
      </c>
      <c r="N3960" s="17">
        <f>+L3960/(L3960+M3960)</f>
        <v>0.46875</v>
      </c>
      <c r="T3960" s="19">
        <v>8</v>
      </c>
      <c r="U3960" s="19">
        <v>17</v>
      </c>
      <c r="V3960" s="20">
        <f>(+T3960/(T3960+U3960))</f>
        <v>0.32</v>
      </c>
    </row>
    <row r="3961" spans="1:22" x14ac:dyDescent="0.35">
      <c r="A3961" s="11">
        <v>153162</v>
      </c>
      <c r="B3961" s="11" t="s">
        <v>226</v>
      </c>
      <c r="C3961" s="11">
        <v>2011</v>
      </c>
      <c r="D3961" s="12">
        <v>3</v>
      </c>
      <c r="E3961" s="13">
        <v>7</v>
      </c>
      <c r="F3961" s="14">
        <f>+(D3961/(D3961+E3961))</f>
        <v>0.3</v>
      </c>
      <c r="G3961" s="15" t="e">
        <v>#N/A</v>
      </c>
      <c r="H3961" s="15" t="e">
        <v>#N/A</v>
      </c>
      <c r="L3961" s="16">
        <v>8</v>
      </c>
      <c r="M3961" s="16">
        <v>22</v>
      </c>
      <c r="N3961" s="17">
        <f>+L3961/(L3961+M3961)</f>
        <v>0.26666666666666666</v>
      </c>
      <c r="T3961" s="19">
        <v>7</v>
      </c>
      <c r="U3961" s="19">
        <v>16</v>
      </c>
      <c r="V3961" s="20">
        <f>(+T3961/(T3961+U3961))</f>
        <v>0.30434782608695654</v>
      </c>
    </row>
    <row r="3962" spans="1:22" x14ac:dyDescent="0.35">
      <c r="A3962" s="11">
        <v>153162</v>
      </c>
      <c r="B3962" s="11" t="s">
        <v>226</v>
      </c>
      <c r="C3962" s="11">
        <v>2012</v>
      </c>
      <c r="D3962" s="12">
        <v>4</v>
      </c>
      <c r="E3962" s="13">
        <v>6</v>
      </c>
      <c r="F3962" s="14">
        <f>+(D3962/(D3962+E3962))</f>
        <v>0.4</v>
      </c>
      <c r="G3962" s="15" t="e">
        <v>#N/A</v>
      </c>
      <c r="H3962" s="15" t="e">
        <v>#N/A</v>
      </c>
      <c r="L3962" s="16">
        <v>3</v>
      </c>
      <c r="M3962" s="16">
        <v>15</v>
      </c>
      <c r="N3962" s="17">
        <f>+L3962/(L3962+M3962)</f>
        <v>0.16666666666666666</v>
      </c>
      <c r="T3962" s="19">
        <v>10</v>
      </c>
      <c r="U3962" s="19">
        <v>15</v>
      </c>
      <c r="V3962" s="20">
        <f>(+T3962/(T3962+U3962))</f>
        <v>0.4</v>
      </c>
    </row>
    <row r="3963" spans="1:22" x14ac:dyDescent="0.35">
      <c r="A3963" s="11">
        <v>153162</v>
      </c>
      <c r="B3963" s="11" t="s">
        <v>226</v>
      </c>
      <c r="C3963" s="11">
        <v>2013</v>
      </c>
      <c r="D3963" s="12">
        <v>7</v>
      </c>
      <c r="E3963" s="13">
        <v>3</v>
      </c>
      <c r="F3963" s="14">
        <f>+(D3963/(D3963+E3963))</f>
        <v>0.7</v>
      </c>
      <c r="G3963" s="15" t="e">
        <v>#N/A</v>
      </c>
      <c r="H3963" s="15" t="e">
        <v>#N/A</v>
      </c>
      <c r="L3963" s="16">
        <v>8</v>
      </c>
      <c r="M3963" s="16">
        <v>14</v>
      </c>
      <c r="N3963" s="17">
        <f>+L3963/(L3963+M3963)</f>
        <v>0.36363636363636365</v>
      </c>
      <c r="T3963" s="19">
        <v>25</v>
      </c>
      <c r="U3963" s="19">
        <v>2</v>
      </c>
      <c r="V3963" s="20">
        <f>(+T3963/(T3963+U3963))</f>
        <v>0.92592592592592593</v>
      </c>
    </row>
    <row r="3964" spans="1:22" x14ac:dyDescent="0.35">
      <c r="A3964" s="11">
        <v>153162</v>
      </c>
      <c r="B3964" s="11" t="s">
        <v>226</v>
      </c>
      <c r="C3964" s="11">
        <v>2014</v>
      </c>
      <c r="D3964" s="12">
        <v>5</v>
      </c>
      <c r="E3964" s="13">
        <v>4</v>
      </c>
      <c r="F3964" s="14">
        <f>+(D3964/(D3964+E3964))</f>
        <v>0.55555555555555558</v>
      </c>
      <c r="G3964" s="15" t="e">
        <v>#N/A</v>
      </c>
      <c r="H3964" s="15" t="e">
        <v>#N/A</v>
      </c>
      <c r="L3964" s="16">
        <v>9</v>
      </c>
      <c r="M3964" s="16">
        <v>15</v>
      </c>
      <c r="N3964" s="17">
        <f>+L3964/(L3964+M3964)</f>
        <v>0.375</v>
      </c>
      <c r="T3964" s="19">
        <v>20</v>
      </c>
      <c r="U3964" s="19">
        <v>4</v>
      </c>
      <c r="V3964" s="20">
        <f>(+T3964/(T3964+U3964))</f>
        <v>0.83333333333333337</v>
      </c>
    </row>
    <row r="3965" spans="1:22" x14ac:dyDescent="0.35">
      <c r="A3965" s="11">
        <v>153162</v>
      </c>
      <c r="B3965" s="11" t="s">
        <v>226</v>
      </c>
      <c r="C3965" s="11">
        <v>2015</v>
      </c>
      <c r="D3965" s="12">
        <v>5</v>
      </c>
      <c r="E3965" s="13">
        <v>5</v>
      </c>
      <c r="F3965" s="14">
        <f>+(D3965/(D3965+E3965))</f>
        <v>0.5</v>
      </c>
      <c r="G3965" s="15" t="e">
        <v>#N/A</v>
      </c>
      <c r="H3965" s="15" t="e">
        <v>#N/A</v>
      </c>
      <c r="L3965" s="16">
        <v>8</v>
      </c>
      <c r="M3965" s="16">
        <v>15</v>
      </c>
      <c r="N3965" s="17">
        <f>+L3965/(L3965+M3965)</f>
        <v>0.34782608695652173</v>
      </c>
      <c r="T3965" s="19">
        <v>15</v>
      </c>
      <c r="U3965" s="19">
        <v>10</v>
      </c>
      <c r="V3965" s="20">
        <f>(+T3965/(T3965+U3965))</f>
        <v>0.6</v>
      </c>
    </row>
    <row r="3966" spans="1:22" x14ac:dyDescent="0.35">
      <c r="A3966" s="11">
        <v>153162</v>
      </c>
      <c r="B3966" s="11" t="s">
        <v>226</v>
      </c>
      <c r="C3966" s="11">
        <v>2016</v>
      </c>
      <c r="D3966" s="12">
        <v>5</v>
      </c>
      <c r="E3966" s="13">
        <v>5</v>
      </c>
      <c r="F3966" s="14">
        <f>+(D3966/(D3966+E3966))</f>
        <v>0.5</v>
      </c>
      <c r="G3966" s="15" t="e">
        <v>#N/A</v>
      </c>
      <c r="H3966" s="15" t="e">
        <v>#N/A</v>
      </c>
      <c r="L3966" s="16">
        <v>8</v>
      </c>
      <c r="M3966" s="16">
        <v>12</v>
      </c>
      <c r="N3966" s="17">
        <f>+L3966/(L3966+M3966)</f>
        <v>0.4</v>
      </c>
      <c r="T3966" s="19">
        <v>19</v>
      </c>
      <c r="U3966" s="19">
        <v>6</v>
      </c>
      <c r="V3966" s="20">
        <f>(+T3966/(T3966+U3966))</f>
        <v>0.76</v>
      </c>
    </row>
    <row r="3967" spans="1:22" x14ac:dyDescent="0.35">
      <c r="A3967" s="11">
        <v>153162</v>
      </c>
      <c r="B3967" s="11" t="s">
        <v>226</v>
      </c>
      <c r="C3967" s="11">
        <v>2017</v>
      </c>
      <c r="D3967" s="12">
        <v>4</v>
      </c>
      <c r="E3967" s="13">
        <v>6</v>
      </c>
      <c r="F3967" s="14">
        <f>+(D3967/(D3967+E3967))</f>
        <v>0.4</v>
      </c>
      <c r="G3967" s="15" t="e">
        <v>#N/A</v>
      </c>
      <c r="H3967" s="15" t="e">
        <v>#N/A</v>
      </c>
      <c r="L3967" s="16">
        <v>12</v>
      </c>
      <c r="M3967" s="16">
        <v>13</v>
      </c>
      <c r="N3967" s="17">
        <f>+L3967/(L3967+M3967)</f>
        <v>0.48</v>
      </c>
      <c r="O3967" s="18">
        <v>3693</v>
      </c>
      <c r="P3967" s="18">
        <v>369</v>
      </c>
      <c r="T3967" s="19">
        <v>20</v>
      </c>
      <c r="U3967" s="19">
        <v>5</v>
      </c>
      <c r="V3967" s="20">
        <f>(+T3967/(T3967+U3967))</f>
        <v>0.8</v>
      </c>
    </row>
    <row r="3968" spans="1:22" x14ac:dyDescent="0.35">
      <c r="A3968" s="11">
        <v>153162</v>
      </c>
      <c r="B3968" s="11" t="s">
        <v>226</v>
      </c>
      <c r="C3968" s="11">
        <v>2018</v>
      </c>
      <c r="D3968" s="12">
        <v>5</v>
      </c>
      <c r="E3968" s="13">
        <v>5</v>
      </c>
      <c r="F3968" s="14">
        <f>+(D3968/(D3968+E3968))</f>
        <v>0.5</v>
      </c>
      <c r="G3968" s="15" t="e">
        <v>#N/A</v>
      </c>
      <c r="H3968" s="15" t="e">
        <v>#N/A</v>
      </c>
      <c r="L3968" s="16">
        <v>12</v>
      </c>
      <c r="M3968" s="16">
        <v>19</v>
      </c>
      <c r="N3968" s="17">
        <f>+L3968/(L3968+M3968)</f>
        <v>0.38709677419354838</v>
      </c>
      <c r="O3968" s="18">
        <v>3747</v>
      </c>
      <c r="P3968" s="18">
        <v>340</v>
      </c>
      <c r="T3968" s="19">
        <v>20</v>
      </c>
      <c r="U3968" s="19">
        <v>6</v>
      </c>
      <c r="V3968" s="20">
        <f>(+T3968/(T3968+U3968))</f>
        <v>0.76923076923076927</v>
      </c>
    </row>
    <row r="3969" spans="1:22" x14ac:dyDescent="0.35">
      <c r="A3969" s="11">
        <v>153162</v>
      </c>
      <c r="B3969" s="11" t="s">
        <v>226</v>
      </c>
      <c r="C3969" s="11">
        <v>2019</v>
      </c>
      <c r="D3969" s="12">
        <v>4</v>
      </c>
      <c r="E3969" s="13">
        <v>5</v>
      </c>
      <c r="F3969" s="14">
        <f>+(D3969/(D3969+E3969))</f>
        <v>0.44444444444444442</v>
      </c>
      <c r="G3969" s="15">
        <v>3643</v>
      </c>
      <c r="H3969" s="15">
        <v>729</v>
      </c>
      <c r="L3969" s="16">
        <v>6</v>
      </c>
      <c r="M3969" s="16">
        <v>12</v>
      </c>
      <c r="N3969" s="17">
        <f>+L3969/(L3969+M3969)</f>
        <v>0.33333333333333331</v>
      </c>
      <c r="T3969" s="19">
        <v>7</v>
      </c>
      <c r="U3969" s="19">
        <v>16</v>
      </c>
      <c r="V3969" s="20">
        <f>(+T3969/(T3969+U3969))</f>
        <v>0.30434782608695654</v>
      </c>
    </row>
    <row r="3970" spans="1:22" x14ac:dyDescent="0.35">
      <c r="A3970" s="11">
        <v>153162</v>
      </c>
      <c r="B3970" s="11" t="s">
        <v>226</v>
      </c>
      <c r="C3970" s="11">
        <v>2020</v>
      </c>
      <c r="G3970" s="15" t="e">
        <v>#N/A</v>
      </c>
      <c r="H3970" s="15" t="e">
        <v>#N/A</v>
      </c>
      <c r="L3970" s="16">
        <v>14</v>
      </c>
      <c r="N3970" s="17">
        <f>+L3970/(L3970+M3970)</f>
        <v>1</v>
      </c>
      <c r="T3970" s="19">
        <v>15</v>
      </c>
      <c r="U3970" s="19">
        <v>10</v>
      </c>
      <c r="V3970" s="20">
        <f>(+T3970/(T3970+U3970))</f>
        <v>0.6</v>
      </c>
    </row>
    <row r="3971" spans="1:22" x14ac:dyDescent="0.35">
      <c r="A3971" s="11">
        <v>153162</v>
      </c>
      <c r="B3971" s="11" t="s">
        <v>226</v>
      </c>
      <c r="C3971" s="11">
        <v>2021</v>
      </c>
      <c r="D3971" s="12">
        <v>4</v>
      </c>
      <c r="E3971" s="13">
        <v>6</v>
      </c>
      <c r="F3971" s="14">
        <f>+(D3971/(D3971+E3971))</f>
        <v>0.4</v>
      </c>
      <c r="G3971" s="15" t="e">
        <v>#N/A</v>
      </c>
      <c r="H3971" s="15" t="e">
        <v>#N/A</v>
      </c>
      <c r="L3971" s="16">
        <v>3</v>
      </c>
      <c r="M3971" s="16">
        <v>6</v>
      </c>
      <c r="N3971" s="17">
        <f>+L3971/(L3971+M3971)</f>
        <v>0.33333333333333331</v>
      </c>
      <c r="T3971" s="19">
        <v>2</v>
      </c>
      <c r="U3971" s="19">
        <v>2</v>
      </c>
      <c r="V3971" s="20">
        <f>(+T3971/(T3971+U3971))</f>
        <v>0.5</v>
      </c>
    </row>
    <row r="3972" spans="1:22" x14ac:dyDescent="0.35">
      <c r="A3972" s="11">
        <v>153162</v>
      </c>
      <c r="B3972" s="11" t="s">
        <v>226</v>
      </c>
      <c r="C3972" s="11">
        <v>2022</v>
      </c>
      <c r="D3972" s="12">
        <v>3</v>
      </c>
      <c r="E3972" s="13">
        <v>7</v>
      </c>
      <c r="F3972" s="14">
        <f>+(D3972/(D3972+E3972))</f>
        <v>0.3</v>
      </c>
      <c r="G3972" s="15" t="e">
        <v>#N/A</v>
      </c>
      <c r="H3972" s="15" t="e">
        <v>#N/A</v>
      </c>
      <c r="L3972" s="16">
        <v>19</v>
      </c>
      <c r="M3972" s="16">
        <v>9</v>
      </c>
      <c r="N3972" s="17">
        <f>+L3972/(L3972+M3972)</f>
        <v>0.6785714285714286</v>
      </c>
      <c r="O3972" s="18">
        <v>3082</v>
      </c>
      <c r="P3972" s="18">
        <v>280</v>
      </c>
      <c r="S3972" s="70" t="e">
        <f>+Q3972/R3972</f>
        <v>#DIV/0!</v>
      </c>
      <c r="T3972" s="19">
        <v>12</v>
      </c>
      <c r="U3972" s="19">
        <v>9</v>
      </c>
      <c r="V3972" s="20">
        <f>(+T3972/(T3972+U3972))</f>
        <v>0.5714285714285714</v>
      </c>
    </row>
    <row r="3973" spans="1:22" x14ac:dyDescent="0.35">
      <c r="A3973" s="11">
        <v>153250</v>
      </c>
      <c r="B3973" s="11" t="s">
        <v>227</v>
      </c>
      <c r="C3973" s="11">
        <v>2004</v>
      </c>
      <c r="G3973" s="15" t="e">
        <v>#N/A</v>
      </c>
      <c r="H3973" s="15" t="e">
        <v>#N/A</v>
      </c>
      <c r="L3973" s="16">
        <v>14</v>
      </c>
      <c r="M3973" s="16">
        <v>14</v>
      </c>
      <c r="N3973" s="17">
        <f>+L3973/(L3973+M3973)</f>
        <v>0.5</v>
      </c>
      <c r="T3973" s="19">
        <v>9</v>
      </c>
      <c r="U3973" s="19">
        <v>19</v>
      </c>
      <c r="V3973" s="20">
        <f>(+T3973/(T3973+U3973))</f>
        <v>0.32142857142857145</v>
      </c>
    </row>
    <row r="3974" spans="1:22" x14ac:dyDescent="0.35">
      <c r="A3974" s="11">
        <v>153250</v>
      </c>
      <c r="B3974" s="11" t="s">
        <v>227</v>
      </c>
      <c r="C3974" s="11">
        <v>2005</v>
      </c>
      <c r="G3974" s="15" t="e">
        <v>#N/A</v>
      </c>
      <c r="H3974" s="15" t="e">
        <v>#N/A</v>
      </c>
      <c r="L3974" s="16">
        <v>14</v>
      </c>
      <c r="M3974" s="16">
        <v>12</v>
      </c>
      <c r="N3974" s="17">
        <f>+L3974/(L3974+M3974)</f>
        <v>0.53846153846153844</v>
      </c>
      <c r="T3974" s="19">
        <v>12</v>
      </c>
      <c r="U3974" s="19">
        <v>15</v>
      </c>
      <c r="V3974" s="20">
        <f>(+T3974/(T3974+U3974))</f>
        <v>0.44444444444444442</v>
      </c>
    </row>
    <row r="3975" spans="1:22" x14ac:dyDescent="0.35">
      <c r="A3975" s="11">
        <v>153250</v>
      </c>
      <c r="B3975" s="11" t="s">
        <v>227</v>
      </c>
      <c r="C3975" s="11">
        <v>2006</v>
      </c>
      <c r="G3975" s="15" t="e">
        <v>#N/A</v>
      </c>
      <c r="H3975" s="15">
        <v>22</v>
      </c>
      <c r="L3975" s="16">
        <v>22</v>
      </c>
      <c r="M3975" s="16">
        <v>10</v>
      </c>
      <c r="N3975" s="17">
        <f>+L3975/(L3975+M3975)</f>
        <v>0.6875</v>
      </c>
      <c r="T3975" s="19">
        <v>15</v>
      </c>
      <c r="U3975" s="19">
        <v>13</v>
      </c>
      <c r="V3975" s="20">
        <f>(+T3975/(T3975+U3975))</f>
        <v>0.5357142857142857</v>
      </c>
    </row>
    <row r="3976" spans="1:22" x14ac:dyDescent="0.35">
      <c r="A3976" s="11">
        <v>153250</v>
      </c>
      <c r="B3976" s="11" t="s">
        <v>227</v>
      </c>
      <c r="C3976" s="11">
        <v>2007</v>
      </c>
      <c r="G3976" s="15" t="e">
        <v>#N/A</v>
      </c>
      <c r="H3976" s="15">
        <v>21</v>
      </c>
      <c r="L3976" s="16">
        <v>21</v>
      </c>
      <c r="M3976" s="16">
        <v>12</v>
      </c>
      <c r="N3976" s="17">
        <f>+L3976/(L3976+M3976)</f>
        <v>0.63636363636363635</v>
      </c>
      <c r="T3976" s="19">
        <v>11</v>
      </c>
      <c r="U3976" s="19">
        <v>19</v>
      </c>
      <c r="V3976" s="20">
        <f>(+T3976/(T3976+U3976))</f>
        <v>0.36666666666666664</v>
      </c>
    </row>
    <row r="3977" spans="1:22" x14ac:dyDescent="0.35">
      <c r="A3977" s="11">
        <v>153250</v>
      </c>
      <c r="B3977" s="11" t="s">
        <v>227</v>
      </c>
      <c r="C3977" s="11">
        <v>2008</v>
      </c>
      <c r="D3977" s="12">
        <v>1</v>
      </c>
      <c r="E3977" s="13">
        <v>10</v>
      </c>
      <c r="F3977" s="14">
        <f>+(D3977/(D3977+E3977))</f>
        <v>9.0909090909090912E-2</v>
      </c>
      <c r="G3977" s="15" t="e">
        <v>#N/A</v>
      </c>
      <c r="H3977" s="15">
        <v>19</v>
      </c>
      <c r="L3977" s="16">
        <v>19</v>
      </c>
      <c r="M3977" s="16">
        <v>9</v>
      </c>
      <c r="N3977" s="17">
        <f>+L3977/(L3977+M3977)</f>
        <v>0.6785714285714286</v>
      </c>
      <c r="T3977" s="19">
        <v>12</v>
      </c>
      <c r="U3977" s="19">
        <v>19</v>
      </c>
      <c r="V3977" s="20">
        <f>(+T3977/(T3977+U3977))</f>
        <v>0.38709677419354838</v>
      </c>
    </row>
    <row r="3978" spans="1:22" x14ac:dyDescent="0.35">
      <c r="A3978" s="11">
        <v>153250</v>
      </c>
      <c r="B3978" s="11" t="s">
        <v>227</v>
      </c>
      <c r="C3978" s="11">
        <v>2009</v>
      </c>
      <c r="D3978" s="12">
        <v>1</v>
      </c>
      <c r="E3978" s="13">
        <v>9</v>
      </c>
      <c r="F3978" s="14">
        <f>+(D3978/(D3978+E3978))</f>
        <v>0.1</v>
      </c>
      <c r="G3978" s="15" t="e">
        <v>#N/A</v>
      </c>
      <c r="H3978" s="15">
        <v>15</v>
      </c>
      <c r="L3978" s="16">
        <v>15</v>
      </c>
      <c r="M3978" s="16">
        <v>14</v>
      </c>
      <c r="N3978" s="17">
        <f>+L3978/(L3978+M3978)</f>
        <v>0.51724137931034486</v>
      </c>
      <c r="T3978" s="19">
        <v>13</v>
      </c>
      <c r="U3978" s="19">
        <v>17</v>
      </c>
      <c r="V3978" s="20">
        <f>(+T3978/(T3978+U3978))</f>
        <v>0.43333333333333335</v>
      </c>
    </row>
    <row r="3979" spans="1:22" x14ac:dyDescent="0.35">
      <c r="A3979" s="11">
        <v>153250</v>
      </c>
      <c r="B3979" s="11" t="s">
        <v>227</v>
      </c>
      <c r="C3979" s="11">
        <v>2010</v>
      </c>
      <c r="D3979" s="12">
        <v>0</v>
      </c>
      <c r="E3979" s="13">
        <v>10</v>
      </c>
      <c r="F3979" s="14">
        <f>+(D3979/(D3979+E3979))</f>
        <v>0</v>
      </c>
      <c r="G3979" s="15" t="e">
        <v>#N/A</v>
      </c>
      <c r="H3979" s="15">
        <v>20</v>
      </c>
      <c r="L3979" s="16">
        <v>20</v>
      </c>
      <c r="M3979" s="16">
        <v>10</v>
      </c>
      <c r="N3979" s="17">
        <f>+L3979/(L3979+M3979)</f>
        <v>0.66666666666666663</v>
      </c>
      <c r="T3979" s="19">
        <v>19</v>
      </c>
      <c r="U3979" s="19">
        <v>13</v>
      </c>
      <c r="V3979" s="20">
        <f>(+T3979/(T3979+U3979))</f>
        <v>0.59375</v>
      </c>
    </row>
    <row r="3980" spans="1:22" x14ac:dyDescent="0.35">
      <c r="A3980" s="11">
        <v>153250</v>
      </c>
      <c r="B3980" s="11" t="s">
        <v>227</v>
      </c>
      <c r="C3980" s="11">
        <v>2011</v>
      </c>
      <c r="D3980" s="12">
        <v>2</v>
      </c>
      <c r="E3980" s="13">
        <v>9</v>
      </c>
      <c r="F3980" s="14">
        <f>+(D3980/(D3980+E3980))</f>
        <v>0.18181818181818182</v>
      </c>
      <c r="G3980" s="15" t="e">
        <v>#N/A</v>
      </c>
      <c r="H3980" s="15" t="e">
        <v>#N/A</v>
      </c>
      <c r="L3980" s="16">
        <v>19</v>
      </c>
      <c r="M3980" s="16">
        <v>12</v>
      </c>
      <c r="N3980" s="17">
        <f>+L3980/(L3980+M3980)</f>
        <v>0.61290322580645162</v>
      </c>
      <c r="T3980" s="19">
        <v>17</v>
      </c>
      <c r="U3980" s="19">
        <v>13</v>
      </c>
      <c r="V3980" s="20">
        <f>(+T3980/(T3980+U3980))</f>
        <v>0.56666666666666665</v>
      </c>
    </row>
    <row r="3981" spans="1:22" x14ac:dyDescent="0.35">
      <c r="A3981" s="11">
        <v>153250</v>
      </c>
      <c r="B3981" s="11" t="s">
        <v>227</v>
      </c>
      <c r="C3981" s="11">
        <v>2012</v>
      </c>
      <c r="D3981" s="12">
        <v>1</v>
      </c>
      <c r="E3981" s="13">
        <v>10</v>
      </c>
      <c r="F3981" s="14">
        <f>+(D3981/(D3981+E3981))</f>
        <v>9.0909090909090912E-2</v>
      </c>
      <c r="G3981" s="15" t="e">
        <v>#N/A</v>
      </c>
      <c r="H3981" s="15" t="e">
        <v>#N/A</v>
      </c>
      <c r="L3981" s="16">
        <v>30</v>
      </c>
      <c r="M3981" s="16">
        <v>5</v>
      </c>
      <c r="N3981" s="17">
        <f>+L3981/(L3981+M3981)</f>
        <v>0.8571428571428571</v>
      </c>
      <c r="T3981" s="19">
        <v>10</v>
      </c>
      <c r="U3981" s="19">
        <v>18</v>
      </c>
      <c r="V3981" s="20">
        <f>(+T3981/(T3981+U3981))</f>
        <v>0.35714285714285715</v>
      </c>
    </row>
    <row r="3982" spans="1:22" x14ac:dyDescent="0.35">
      <c r="A3982" s="11">
        <v>153250</v>
      </c>
      <c r="B3982" s="11" t="s">
        <v>227</v>
      </c>
      <c r="C3982" s="11">
        <v>2013</v>
      </c>
      <c r="D3982" s="12">
        <v>2</v>
      </c>
      <c r="E3982" s="13">
        <v>9</v>
      </c>
      <c r="F3982" s="14">
        <f>+(D3982/(D3982+E3982))</f>
        <v>0.18181818181818182</v>
      </c>
      <c r="G3982" s="15" t="e">
        <v>#N/A</v>
      </c>
      <c r="H3982" s="15" t="e">
        <v>#N/A</v>
      </c>
      <c r="L3982" s="16">
        <v>28</v>
      </c>
      <c r="M3982" s="16">
        <v>7</v>
      </c>
      <c r="N3982" s="17">
        <f>+L3982/(L3982+M3982)</f>
        <v>0.8</v>
      </c>
      <c r="T3982" s="19">
        <v>16</v>
      </c>
      <c r="U3982" s="19">
        <v>15</v>
      </c>
      <c r="V3982" s="20">
        <f>(+T3982/(T3982+U3982))</f>
        <v>0.5161290322580645</v>
      </c>
    </row>
    <row r="3983" spans="1:22" x14ac:dyDescent="0.35">
      <c r="A3983" s="11">
        <v>153250</v>
      </c>
      <c r="B3983" s="11" t="s">
        <v>227</v>
      </c>
      <c r="C3983" s="11">
        <v>2014</v>
      </c>
      <c r="D3983" s="12">
        <v>2</v>
      </c>
      <c r="E3983" s="13">
        <v>9</v>
      </c>
      <c r="F3983" s="14">
        <f>+(D3983/(D3983+E3983))</f>
        <v>0.18181818181818182</v>
      </c>
      <c r="G3983" s="15" t="e">
        <v>#N/A</v>
      </c>
      <c r="H3983" s="15" t="e">
        <v>#N/A</v>
      </c>
      <c r="L3983" s="16">
        <v>28</v>
      </c>
      <c r="M3983" s="16">
        <v>6</v>
      </c>
      <c r="N3983" s="17">
        <f>+L3983/(L3983+M3983)</f>
        <v>0.82352941176470584</v>
      </c>
      <c r="T3983" s="19">
        <v>13</v>
      </c>
      <c r="U3983" s="19">
        <v>16</v>
      </c>
      <c r="V3983" s="20">
        <f>(+T3983/(T3983+U3983))</f>
        <v>0.44827586206896552</v>
      </c>
    </row>
    <row r="3984" spans="1:22" x14ac:dyDescent="0.35">
      <c r="A3984" s="11">
        <v>153250</v>
      </c>
      <c r="B3984" s="11" t="s">
        <v>227</v>
      </c>
      <c r="C3984" s="11">
        <v>2015</v>
      </c>
      <c r="D3984" s="12">
        <v>2</v>
      </c>
      <c r="E3984" s="13">
        <v>9</v>
      </c>
      <c r="F3984" s="14">
        <f>+(D3984/(D3984+E3984))</f>
        <v>0.18181818181818182</v>
      </c>
      <c r="G3984" s="15" t="e">
        <v>#N/A</v>
      </c>
      <c r="H3984" s="15" t="e">
        <v>#N/A</v>
      </c>
      <c r="L3984" s="16">
        <v>18</v>
      </c>
      <c r="M3984" s="16">
        <v>13</v>
      </c>
      <c r="N3984" s="17">
        <f>+L3984/(L3984+M3984)</f>
        <v>0.58064516129032262</v>
      </c>
      <c r="T3984" s="19">
        <v>11</v>
      </c>
      <c r="U3984" s="19">
        <v>19</v>
      </c>
      <c r="V3984" s="20">
        <f>(+T3984/(T3984+U3984))</f>
        <v>0.36666666666666664</v>
      </c>
    </row>
    <row r="3985" spans="1:22" x14ac:dyDescent="0.35">
      <c r="A3985" s="11">
        <v>153250</v>
      </c>
      <c r="B3985" s="11" t="s">
        <v>227</v>
      </c>
      <c r="C3985" s="11">
        <v>2016</v>
      </c>
      <c r="D3985" s="12">
        <v>5</v>
      </c>
      <c r="E3985" s="13">
        <v>6</v>
      </c>
      <c r="F3985" s="14">
        <f>+(D3985/(D3985+E3985))</f>
        <v>0.45454545454545453</v>
      </c>
      <c r="G3985" s="15" t="e">
        <v>#N/A</v>
      </c>
      <c r="H3985" s="15" t="e">
        <v>#N/A</v>
      </c>
      <c r="L3985" s="16">
        <v>115</v>
      </c>
      <c r="M3985" s="16">
        <v>16</v>
      </c>
      <c r="N3985" s="17">
        <f>+L3985/(L3985+M3985)</f>
        <v>0.87786259541984735</v>
      </c>
      <c r="T3985" s="19">
        <v>9</v>
      </c>
      <c r="U3985" s="19">
        <v>20</v>
      </c>
      <c r="V3985" s="20">
        <f>(+T3985/(T3985+U3985))</f>
        <v>0.31034482758620691</v>
      </c>
    </row>
    <row r="3986" spans="1:22" x14ac:dyDescent="0.35">
      <c r="A3986" s="11">
        <v>153250</v>
      </c>
      <c r="B3986" s="11" t="s">
        <v>227</v>
      </c>
      <c r="C3986" s="11">
        <v>2017</v>
      </c>
      <c r="D3986" s="12">
        <v>5</v>
      </c>
      <c r="E3986" s="13">
        <v>5</v>
      </c>
      <c r="F3986" s="14">
        <f>+(D3986/(D3986+E3986))</f>
        <v>0.5</v>
      </c>
      <c r="G3986" s="15" t="e">
        <v>#N/A</v>
      </c>
      <c r="H3986" s="15" t="e">
        <v>#N/A</v>
      </c>
      <c r="L3986" s="16">
        <v>14</v>
      </c>
      <c r="M3986" s="16">
        <v>17</v>
      </c>
      <c r="N3986" s="17">
        <f>+L3986/(L3986+M3986)</f>
        <v>0.45161290322580644</v>
      </c>
      <c r="T3986" s="19">
        <v>13</v>
      </c>
      <c r="U3986" s="19">
        <v>17</v>
      </c>
      <c r="V3986" s="20">
        <f>(+T3986/(T3986+U3986))</f>
        <v>0.43333333333333335</v>
      </c>
    </row>
    <row r="3987" spans="1:22" x14ac:dyDescent="0.35">
      <c r="A3987" s="11">
        <v>153250</v>
      </c>
      <c r="B3987" s="11" t="s">
        <v>227</v>
      </c>
      <c r="C3987" s="11">
        <v>2018</v>
      </c>
      <c r="D3987" s="12">
        <v>7</v>
      </c>
      <c r="E3987" s="13">
        <v>3</v>
      </c>
      <c r="F3987" s="14">
        <f>+(D3987/(D3987+E3987))</f>
        <v>0.7</v>
      </c>
      <c r="G3987" s="15" t="e">
        <v>#N/A</v>
      </c>
      <c r="H3987" s="15" t="e">
        <v>#N/A</v>
      </c>
      <c r="L3987" s="16">
        <v>13</v>
      </c>
      <c r="M3987" s="16">
        <v>18</v>
      </c>
      <c r="N3987" s="17">
        <f>+L3987/(L3987+M3987)</f>
        <v>0.41935483870967744</v>
      </c>
      <c r="T3987" s="19">
        <v>14</v>
      </c>
      <c r="U3987" s="19">
        <v>17</v>
      </c>
      <c r="V3987" s="20">
        <f>(+T3987/(T3987+U3987))</f>
        <v>0.45161290322580644</v>
      </c>
    </row>
    <row r="3988" spans="1:22" x14ac:dyDescent="0.35">
      <c r="A3988" s="11">
        <v>153250</v>
      </c>
      <c r="B3988" s="11" t="s">
        <v>227</v>
      </c>
      <c r="C3988" s="11">
        <v>2019</v>
      </c>
      <c r="D3988" s="12">
        <v>7</v>
      </c>
      <c r="E3988" s="13">
        <v>4</v>
      </c>
      <c r="F3988" s="14">
        <f>+(D3988/(D3988+E3988))</f>
        <v>0.63636363636363635</v>
      </c>
      <c r="G3988" s="15" t="e">
        <v>#N/A</v>
      </c>
      <c r="H3988" s="15" t="e">
        <v>#N/A</v>
      </c>
      <c r="L3988" s="16">
        <v>19</v>
      </c>
      <c r="M3988" s="16">
        <v>13</v>
      </c>
      <c r="N3988" s="17">
        <f>+L3988/(L3988+M3988)</f>
        <v>0.59375</v>
      </c>
      <c r="T3988" s="19">
        <v>20</v>
      </c>
      <c r="U3988" s="19">
        <v>12</v>
      </c>
      <c r="V3988" s="20">
        <f>(+T3988/(T3988+U3988))</f>
        <v>0.625</v>
      </c>
    </row>
    <row r="3989" spans="1:22" x14ac:dyDescent="0.35">
      <c r="A3989" s="11">
        <v>153250</v>
      </c>
      <c r="B3989" s="11" t="s">
        <v>227</v>
      </c>
      <c r="C3989" s="11">
        <v>2020</v>
      </c>
      <c r="D3989" s="12">
        <v>8</v>
      </c>
      <c r="E3989" s="13">
        <v>3</v>
      </c>
      <c r="F3989" s="14">
        <f>+(D3989/(D3989+E3989))</f>
        <v>0.72727272727272729</v>
      </c>
      <c r="G3989" s="15" t="e">
        <v>#N/A</v>
      </c>
      <c r="H3989" s="15" t="e">
        <v>#N/A</v>
      </c>
      <c r="L3989" s="16">
        <v>22</v>
      </c>
      <c r="M3989" s="16">
        <v>9</v>
      </c>
      <c r="N3989" s="17">
        <f>+L3989/(L3989+M3989)</f>
        <v>0.70967741935483875</v>
      </c>
      <c r="T3989" s="19">
        <v>24</v>
      </c>
      <c r="U3989" s="19">
        <v>8</v>
      </c>
      <c r="V3989" s="20">
        <f>(+T3989/(T3989+U3989))</f>
        <v>0.75</v>
      </c>
    </row>
    <row r="3990" spans="1:22" x14ac:dyDescent="0.35">
      <c r="A3990" s="11">
        <v>153250</v>
      </c>
      <c r="B3990" s="11" t="s">
        <v>227</v>
      </c>
      <c r="C3990" s="11">
        <v>2021</v>
      </c>
      <c r="D3990" s="12">
        <v>7</v>
      </c>
      <c r="E3990" s="13">
        <v>3</v>
      </c>
      <c r="F3990" s="14">
        <f>+(D3990/(D3990+E3990))</f>
        <v>0.7</v>
      </c>
      <c r="G3990" s="15" t="e">
        <v>#N/A</v>
      </c>
      <c r="H3990" s="15" t="e">
        <v>#N/A</v>
      </c>
      <c r="L3990" s="16">
        <v>18</v>
      </c>
      <c r="M3990" s="16">
        <v>8</v>
      </c>
      <c r="N3990" s="17">
        <f>+L3990/(L3990+M3990)</f>
        <v>0.69230769230769229</v>
      </c>
      <c r="T3990" s="19">
        <v>15</v>
      </c>
      <c r="U3990" s="19">
        <v>11</v>
      </c>
      <c r="V3990" s="20">
        <f>(+T3990/(T3990+U3990))</f>
        <v>0.57692307692307687</v>
      </c>
    </row>
    <row r="3991" spans="1:22" x14ac:dyDescent="0.35">
      <c r="A3991" s="11">
        <v>153250</v>
      </c>
      <c r="B3991" s="11" t="s">
        <v>227</v>
      </c>
      <c r="C3991" s="11">
        <v>2022</v>
      </c>
      <c r="D3991" s="12">
        <v>7</v>
      </c>
      <c r="E3991" s="13">
        <v>3</v>
      </c>
      <c r="F3991" s="14">
        <f>+(D3991/(D3991+E3991))</f>
        <v>0.7</v>
      </c>
      <c r="G3991" s="15" t="e">
        <v>#N/A</v>
      </c>
      <c r="H3991" s="15" t="e">
        <v>#N/A</v>
      </c>
      <c r="L3991" s="16">
        <v>20</v>
      </c>
      <c r="M3991" s="16">
        <v>11</v>
      </c>
      <c r="N3991" s="17">
        <f>+L3991/(L3991+M3991)</f>
        <v>0.64516129032258063</v>
      </c>
      <c r="S3991" s="70" t="e">
        <f>+Q3991/R3991</f>
        <v>#DIV/0!</v>
      </c>
      <c r="T3991" s="19">
        <v>29</v>
      </c>
      <c r="U3991" s="19">
        <v>10</v>
      </c>
      <c r="V3991" s="20">
        <f>(+T3991/(T3991+U3991))</f>
        <v>0.74358974358974361</v>
      </c>
    </row>
    <row r="3992" spans="1:22" x14ac:dyDescent="0.35">
      <c r="A3992" s="11">
        <v>153269</v>
      </c>
      <c r="B3992" s="11" t="s">
        <v>228</v>
      </c>
      <c r="C3992" s="11">
        <v>2004</v>
      </c>
      <c r="D3992" s="12">
        <v>11</v>
      </c>
      <c r="E3992" s="13">
        <v>2</v>
      </c>
      <c r="F3992" s="14">
        <f>+(D3992/(D3992+E3992))</f>
        <v>0.84615384615384615</v>
      </c>
      <c r="G3992" s="15" t="e">
        <v>#N/A</v>
      </c>
      <c r="H3992" s="15" t="e">
        <v>#N/A</v>
      </c>
      <c r="L3992" s="16">
        <v>12</v>
      </c>
      <c r="M3992" s="16">
        <v>16</v>
      </c>
      <c r="N3992" s="17">
        <f>+L3992/(L3992+M3992)</f>
        <v>0.42857142857142855</v>
      </c>
      <c r="O3992" s="18">
        <v>74847</v>
      </c>
      <c r="P3992" s="18">
        <v>5757</v>
      </c>
      <c r="T3992" s="19">
        <v>16</v>
      </c>
      <c r="U3992" s="19">
        <v>15</v>
      </c>
      <c r="V3992" s="20">
        <f>(+T3992/(T3992+U3992))</f>
        <v>0.5161290322580645</v>
      </c>
    </row>
    <row r="3993" spans="1:22" x14ac:dyDescent="0.35">
      <c r="A3993" s="11">
        <v>153269</v>
      </c>
      <c r="B3993" s="11" t="s">
        <v>228</v>
      </c>
      <c r="C3993" s="11">
        <v>2005</v>
      </c>
      <c r="D3993" s="12">
        <v>6</v>
      </c>
      <c r="E3993" s="13">
        <v>4</v>
      </c>
      <c r="F3993" s="14">
        <f>+(D3993/(D3993+E3993))</f>
        <v>0.6</v>
      </c>
      <c r="G3993" s="15" t="e">
        <v>#N/A</v>
      </c>
      <c r="H3993" s="15" t="e">
        <v>#N/A</v>
      </c>
      <c r="L3993" s="16">
        <v>13</v>
      </c>
      <c r="M3993" s="16">
        <v>16</v>
      </c>
      <c r="N3993" s="17">
        <f>+L3993/(L3993+M3993)</f>
        <v>0.44827586206896552</v>
      </c>
      <c r="T3993" s="19">
        <v>14</v>
      </c>
      <c r="U3993" s="19">
        <v>15</v>
      </c>
      <c r="V3993" s="20">
        <f>(+T3993/(T3993+U3993))</f>
        <v>0.48275862068965519</v>
      </c>
    </row>
    <row r="3994" spans="1:22" x14ac:dyDescent="0.35">
      <c r="A3994" s="11">
        <v>153269</v>
      </c>
      <c r="B3994" s="11" t="s">
        <v>228</v>
      </c>
      <c r="C3994" s="11">
        <v>2006</v>
      </c>
      <c r="D3994" s="12">
        <v>9</v>
      </c>
      <c r="E3994" s="13">
        <v>2</v>
      </c>
      <c r="F3994" s="14">
        <f>+(D3994/(D3994+E3994))</f>
        <v>0.81818181818181823</v>
      </c>
      <c r="G3994" s="15" t="e">
        <v>#N/A</v>
      </c>
      <c r="H3994" s="15" t="e">
        <v>#N/A</v>
      </c>
      <c r="L3994" s="16">
        <v>12</v>
      </c>
      <c r="M3994" s="16">
        <v>19</v>
      </c>
      <c r="N3994" s="17">
        <f>+L3994/(L3994+M3994)</f>
        <v>0.38709677419354838</v>
      </c>
      <c r="T3994" s="19">
        <v>17</v>
      </c>
      <c r="U3994" s="19">
        <v>12</v>
      </c>
      <c r="V3994" s="20">
        <f>(+T3994/(T3994+U3994))</f>
        <v>0.58620689655172409</v>
      </c>
    </row>
    <row r="3995" spans="1:22" x14ac:dyDescent="0.35">
      <c r="A3995" s="11">
        <v>153269</v>
      </c>
      <c r="B3995" s="11" t="s">
        <v>228</v>
      </c>
      <c r="C3995" s="11">
        <v>2007</v>
      </c>
      <c r="D3995" s="12">
        <v>6</v>
      </c>
      <c r="E3995" s="13">
        <v>5</v>
      </c>
      <c r="F3995" s="14">
        <f>+(D3995/(D3995+E3995))</f>
        <v>0.54545454545454541</v>
      </c>
      <c r="G3995" s="15" t="e">
        <v>#N/A</v>
      </c>
      <c r="H3995" s="15" t="e">
        <v>#N/A</v>
      </c>
      <c r="L3995" s="16">
        <v>17</v>
      </c>
      <c r="M3995" s="16">
        <v>15</v>
      </c>
      <c r="N3995" s="17">
        <f>+L3995/(L3995+M3995)</f>
        <v>0.53125</v>
      </c>
      <c r="T3995" s="19">
        <v>14</v>
      </c>
      <c r="U3995" s="19">
        <v>19</v>
      </c>
      <c r="V3995" s="20">
        <f>(+T3995/(T3995+U3995))</f>
        <v>0.42424242424242425</v>
      </c>
    </row>
    <row r="3996" spans="1:22" x14ac:dyDescent="0.35">
      <c r="A3996" s="11">
        <v>153269</v>
      </c>
      <c r="B3996" s="11" t="s">
        <v>228</v>
      </c>
      <c r="C3996" s="11">
        <v>2008</v>
      </c>
      <c r="D3996" s="12">
        <v>6</v>
      </c>
      <c r="E3996" s="13">
        <v>5</v>
      </c>
      <c r="F3996" s="14">
        <f>+(D3996/(D3996+E3996))</f>
        <v>0.54545454545454541</v>
      </c>
      <c r="G3996" s="15" t="e">
        <v>#N/A</v>
      </c>
      <c r="H3996" s="15" t="e">
        <v>#N/A</v>
      </c>
      <c r="L3996" s="16">
        <v>28</v>
      </c>
      <c r="M3996" s="16">
        <v>5</v>
      </c>
      <c r="N3996" s="17">
        <f>+L3996/(L3996+M3996)</f>
        <v>0.84848484848484851</v>
      </c>
      <c r="T3996" s="19">
        <v>23</v>
      </c>
      <c r="U3996" s="19">
        <v>11</v>
      </c>
      <c r="V3996" s="20">
        <f>(+T3996/(T3996+U3996))</f>
        <v>0.67647058823529416</v>
      </c>
    </row>
    <row r="3997" spans="1:22" x14ac:dyDescent="0.35">
      <c r="A3997" s="11">
        <v>153269</v>
      </c>
      <c r="B3997" s="11" t="s">
        <v>228</v>
      </c>
      <c r="C3997" s="11">
        <v>2009</v>
      </c>
      <c r="D3997" s="12">
        <v>8</v>
      </c>
      <c r="E3997" s="13">
        <v>3</v>
      </c>
      <c r="F3997" s="14">
        <f>+(D3997/(D3997+E3997))</f>
        <v>0.72727272727272729</v>
      </c>
      <c r="G3997" s="15" t="e">
        <v>#N/A</v>
      </c>
      <c r="H3997" s="15" t="e">
        <v>#N/A</v>
      </c>
      <c r="L3997" s="16">
        <v>17</v>
      </c>
      <c r="M3997" s="16">
        <v>16</v>
      </c>
      <c r="N3997" s="17">
        <f>+L3997/(L3997+M3997)</f>
        <v>0.51515151515151514</v>
      </c>
      <c r="T3997" s="19">
        <v>19</v>
      </c>
      <c r="U3997" s="19">
        <v>12</v>
      </c>
      <c r="V3997" s="20">
        <f>(+T3997/(T3997+U3997))</f>
        <v>0.61290322580645162</v>
      </c>
    </row>
    <row r="3998" spans="1:22" x14ac:dyDescent="0.35">
      <c r="A3998" s="11">
        <v>153269</v>
      </c>
      <c r="B3998" s="11" t="s">
        <v>228</v>
      </c>
      <c r="C3998" s="11">
        <v>2010</v>
      </c>
      <c r="D3998" s="12">
        <v>7</v>
      </c>
      <c r="E3998" s="13">
        <v>4</v>
      </c>
      <c r="F3998" s="14">
        <f>+(D3998/(D3998+E3998))</f>
        <v>0.63636363636363635</v>
      </c>
      <c r="G3998" s="15" t="e">
        <v>#N/A</v>
      </c>
      <c r="H3998" s="15" t="e">
        <v>#N/A</v>
      </c>
      <c r="L3998" s="16">
        <v>14</v>
      </c>
      <c r="M3998" s="16">
        <v>19</v>
      </c>
      <c r="N3998" s="17">
        <f>+L3998/(L3998+M3998)</f>
        <v>0.42424242424242425</v>
      </c>
      <c r="T3998" s="19">
        <v>15</v>
      </c>
      <c r="U3998" s="19">
        <v>15</v>
      </c>
      <c r="V3998" s="20">
        <f>(+T3998/(T3998+U3998))</f>
        <v>0.5</v>
      </c>
    </row>
    <row r="3999" spans="1:22" x14ac:dyDescent="0.35">
      <c r="A3999" s="11">
        <v>153269</v>
      </c>
      <c r="B3999" s="11" t="s">
        <v>228</v>
      </c>
      <c r="C3999" s="11">
        <v>2011</v>
      </c>
      <c r="D3999" s="12">
        <v>9</v>
      </c>
      <c r="E3999" s="13">
        <v>2</v>
      </c>
      <c r="F3999" s="14">
        <f>+(D3999/(D3999+E3999))</f>
        <v>0.81818181818181823</v>
      </c>
      <c r="G3999" s="15" t="e">
        <v>#N/A</v>
      </c>
      <c r="H3999" s="15" t="e">
        <v>#N/A</v>
      </c>
      <c r="L3999" s="16">
        <v>13</v>
      </c>
      <c r="M3999" s="16">
        <v>18</v>
      </c>
      <c r="N3999" s="17">
        <f>+L3999/(L3999+M3999)</f>
        <v>0.41935483870967744</v>
      </c>
      <c r="T3999" s="19">
        <v>15</v>
      </c>
      <c r="U3999" s="19">
        <v>15</v>
      </c>
      <c r="V3999" s="20">
        <f>(+T3999/(T3999+U3999))</f>
        <v>0.5</v>
      </c>
    </row>
    <row r="4000" spans="1:22" x14ac:dyDescent="0.35">
      <c r="A4000" s="11">
        <v>153269</v>
      </c>
      <c r="B4000" s="11" t="s">
        <v>228</v>
      </c>
      <c r="C4000" s="11">
        <v>2012</v>
      </c>
      <c r="D4000" s="12">
        <v>8</v>
      </c>
      <c r="E4000" s="13">
        <v>3</v>
      </c>
      <c r="F4000" s="14">
        <f>+(D4000/(D4000+E4000))</f>
        <v>0.72727272727272729</v>
      </c>
      <c r="G4000" s="15" t="e">
        <v>#N/A</v>
      </c>
      <c r="H4000" s="15" t="e">
        <v>#N/A</v>
      </c>
      <c r="L4000" s="16">
        <v>18</v>
      </c>
      <c r="M4000" s="16">
        <v>16</v>
      </c>
      <c r="N4000" s="17">
        <f>+L4000/(L4000+M4000)</f>
        <v>0.52941176470588236</v>
      </c>
      <c r="T4000" s="19">
        <v>18</v>
      </c>
      <c r="U4000" s="19">
        <v>16</v>
      </c>
      <c r="V4000" s="20">
        <f>(+T4000/(T4000+U4000))</f>
        <v>0.52941176470588236</v>
      </c>
    </row>
    <row r="4001" spans="1:22" x14ac:dyDescent="0.35">
      <c r="A4001" s="11">
        <v>153269</v>
      </c>
      <c r="B4001" s="11" t="s">
        <v>228</v>
      </c>
      <c r="C4001" s="11">
        <v>2013</v>
      </c>
      <c r="D4001" s="12">
        <v>6</v>
      </c>
      <c r="E4001" s="13">
        <v>5</v>
      </c>
      <c r="F4001" s="14">
        <f>+(D4001/(D4001+E4001))</f>
        <v>0.54545454545454541</v>
      </c>
      <c r="G4001" s="15" t="e">
        <v>#N/A</v>
      </c>
      <c r="H4001" s="15" t="e">
        <v>#N/A</v>
      </c>
      <c r="L4001" s="16">
        <v>15</v>
      </c>
      <c r="M4001" s="16">
        <v>17</v>
      </c>
      <c r="N4001" s="17">
        <f>+L4001/(L4001+M4001)</f>
        <v>0.46875</v>
      </c>
      <c r="T4001" s="19">
        <v>11</v>
      </c>
      <c r="U4001" s="19">
        <v>20</v>
      </c>
      <c r="V4001" s="20">
        <f>(+T4001/(T4001+U4001))</f>
        <v>0.35483870967741937</v>
      </c>
    </row>
    <row r="4002" spans="1:22" x14ac:dyDescent="0.35">
      <c r="A4002" s="11">
        <v>153269</v>
      </c>
      <c r="B4002" s="11" t="s">
        <v>228</v>
      </c>
      <c r="C4002" s="11">
        <v>2014</v>
      </c>
      <c r="D4002" s="12">
        <v>7</v>
      </c>
      <c r="E4002" s="13">
        <v>4</v>
      </c>
      <c r="F4002" s="14">
        <f>+(D4002/(D4002+E4002))</f>
        <v>0.63636363636363635</v>
      </c>
      <c r="G4002" s="15" t="e">
        <v>#N/A</v>
      </c>
      <c r="H4002" s="15" t="e">
        <v>#N/A</v>
      </c>
      <c r="L4002" s="16">
        <v>15</v>
      </c>
      <c r="M4002" s="16">
        <v>16</v>
      </c>
      <c r="N4002" s="17">
        <f>+L4002/(L4002+M4002)</f>
        <v>0.4838709677419355</v>
      </c>
      <c r="T4002" s="19">
        <v>17</v>
      </c>
      <c r="U4002" s="19">
        <v>15</v>
      </c>
      <c r="V4002" s="20">
        <f>(+T4002/(T4002+U4002))</f>
        <v>0.53125</v>
      </c>
    </row>
    <row r="4003" spans="1:22" x14ac:dyDescent="0.35">
      <c r="A4003" s="11">
        <v>153269</v>
      </c>
      <c r="B4003" s="11" t="s">
        <v>228</v>
      </c>
      <c r="C4003" s="11">
        <v>2015</v>
      </c>
      <c r="D4003" s="12">
        <v>5</v>
      </c>
      <c r="E4003" s="13">
        <v>6</v>
      </c>
      <c r="F4003" s="14">
        <f>+(D4003/(D4003+E4003))</f>
        <v>0.45454545454545453</v>
      </c>
      <c r="G4003" s="15" t="e">
        <v>#N/A</v>
      </c>
      <c r="H4003" s="15" t="e">
        <v>#N/A</v>
      </c>
      <c r="L4003" s="16">
        <v>9</v>
      </c>
      <c r="M4003" s="16">
        <v>22</v>
      </c>
      <c r="N4003" s="17">
        <f>+L4003/(L4003+M4003)</f>
        <v>0.29032258064516131</v>
      </c>
      <c r="T4003" s="19">
        <v>20</v>
      </c>
      <c r="U4003" s="19">
        <v>11</v>
      </c>
      <c r="V4003" s="20">
        <f>(+T4003/(T4003+U4003))</f>
        <v>0.64516129032258063</v>
      </c>
    </row>
    <row r="4004" spans="1:22" x14ac:dyDescent="0.35">
      <c r="A4004" s="11">
        <v>153269</v>
      </c>
      <c r="B4004" s="11" t="s">
        <v>228</v>
      </c>
      <c r="C4004" s="11">
        <v>2016</v>
      </c>
      <c r="D4004" s="12">
        <v>7</v>
      </c>
      <c r="E4004" s="13">
        <v>4</v>
      </c>
      <c r="F4004" s="14">
        <f>+(D4004/(D4004+E4004))</f>
        <v>0.63636363636363635</v>
      </c>
      <c r="G4004" s="15" t="e">
        <v>#N/A</v>
      </c>
      <c r="H4004" s="15" t="e">
        <v>#N/A</v>
      </c>
      <c r="L4004" s="16">
        <v>7</v>
      </c>
      <c r="M4004" s="16">
        <v>24</v>
      </c>
      <c r="N4004" s="17">
        <f>+L4004/(L4004+M4004)</f>
        <v>0.22580645161290322</v>
      </c>
      <c r="T4004" s="19">
        <v>23</v>
      </c>
      <c r="U4004" s="19">
        <v>10</v>
      </c>
      <c r="V4004" s="20">
        <f>(+T4004/(T4004+U4004))</f>
        <v>0.69696969696969702</v>
      </c>
    </row>
    <row r="4005" spans="1:22" x14ac:dyDescent="0.35">
      <c r="A4005" s="11">
        <v>153269</v>
      </c>
      <c r="B4005" s="11" t="s">
        <v>228</v>
      </c>
      <c r="C4005" s="11">
        <v>2017</v>
      </c>
      <c r="D4005" s="12">
        <v>7</v>
      </c>
      <c r="E4005" s="13">
        <v>4</v>
      </c>
      <c r="F4005" s="14">
        <f>+(D4005/(D4005+E4005))</f>
        <v>0.63636363636363635</v>
      </c>
      <c r="G4005" s="15" t="e">
        <v>#N/A</v>
      </c>
      <c r="H4005" s="15" t="e">
        <v>#N/A</v>
      </c>
      <c r="L4005" s="16">
        <v>7</v>
      </c>
      <c r="M4005" s="16">
        <v>24</v>
      </c>
      <c r="N4005" s="17">
        <f>+L4005/(L4005+M4005)</f>
        <v>0.22580645161290322</v>
      </c>
      <c r="O4005" s="18">
        <v>42645</v>
      </c>
      <c r="P4005" s="18">
        <v>2843</v>
      </c>
      <c r="T4005" s="19">
        <v>28</v>
      </c>
      <c r="U4005" s="19">
        <v>5</v>
      </c>
      <c r="V4005" s="20">
        <f>(+T4005/(T4005+U4005))</f>
        <v>0.84848484848484851</v>
      </c>
    </row>
    <row r="4006" spans="1:22" x14ac:dyDescent="0.35">
      <c r="A4006" s="11">
        <v>153269</v>
      </c>
      <c r="B4006" s="11" t="s">
        <v>228</v>
      </c>
      <c r="C4006" s="11">
        <v>2018</v>
      </c>
      <c r="D4006" s="12">
        <v>7</v>
      </c>
      <c r="E4006" s="13">
        <v>4</v>
      </c>
      <c r="F4006" s="14">
        <f>+(D4006/(D4006+E4006))</f>
        <v>0.63636363636363635</v>
      </c>
      <c r="G4006" s="15" t="e">
        <v>#N/A</v>
      </c>
      <c r="H4006" s="15" t="e">
        <v>#N/A</v>
      </c>
      <c r="L4006" s="16">
        <v>17</v>
      </c>
      <c r="M4006" s="16">
        <v>17</v>
      </c>
      <c r="N4006" s="17">
        <f>+L4006/(L4006+M4006)</f>
        <v>0.5</v>
      </c>
      <c r="O4006" s="18">
        <v>44735</v>
      </c>
      <c r="P4006" s="18">
        <v>3195</v>
      </c>
      <c r="T4006" s="19">
        <v>26</v>
      </c>
      <c r="U4006" s="19">
        <v>8</v>
      </c>
      <c r="V4006" s="20">
        <f>(+T4006/(T4006+U4006))</f>
        <v>0.76470588235294112</v>
      </c>
    </row>
    <row r="4007" spans="1:22" x14ac:dyDescent="0.35">
      <c r="A4007" s="11">
        <v>153269</v>
      </c>
      <c r="B4007" s="11" t="s">
        <v>228</v>
      </c>
      <c r="C4007" s="11">
        <v>2019</v>
      </c>
      <c r="D4007" s="12">
        <v>6</v>
      </c>
      <c r="E4007" s="13">
        <v>5</v>
      </c>
      <c r="F4007" s="14">
        <f>+(D4007/(D4007+E4007))</f>
        <v>0.54545454545454541</v>
      </c>
      <c r="G4007" s="15" t="e">
        <v>#N/A</v>
      </c>
      <c r="H4007" s="15" t="e">
        <v>#N/A</v>
      </c>
      <c r="L4007" s="16">
        <v>24</v>
      </c>
      <c r="M4007" s="16">
        <v>10</v>
      </c>
      <c r="N4007" s="17">
        <f>+L4007/(L4007+M4007)</f>
        <v>0.70588235294117652</v>
      </c>
      <c r="T4007" s="19">
        <v>22</v>
      </c>
      <c r="U4007" s="19">
        <v>7</v>
      </c>
      <c r="V4007" s="20">
        <f>(+T4007/(T4007+U4007))</f>
        <v>0.75862068965517238</v>
      </c>
    </row>
    <row r="4008" spans="1:22" x14ac:dyDescent="0.35">
      <c r="A4008" s="11">
        <v>153269</v>
      </c>
      <c r="B4008" s="11" t="s">
        <v>228</v>
      </c>
      <c r="C4008" s="11">
        <v>2020</v>
      </c>
      <c r="D4008" s="12">
        <v>2</v>
      </c>
      <c r="E4008" s="13">
        <v>3</v>
      </c>
      <c r="F4008" s="14">
        <f>+(D4008/(D4008+E4008))</f>
        <v>0.4</v>
      </c>
      <c r="G4008" s="15" t="e">
        <v>#N/A</v>
      </c>
      <c r="H4008" s="15" t="e">
        <v>#N/A</v>
      </c>
      <c r="L4008" s="16">
        <v>20</v>
      </c>
      <c r="M4008" s="16">
        <v>14</v>
      </c>
      <c r="N4008" s="17">
        <f>+L4008/(L4008+M4008)</f>
        <v>0.58823529411764708</v>
      </c>
      <c r="T4008" s="19">
        <v>22</v>
      </c>
      <c r="U4008" s="19">
        <v>8</v>
      </c>
      <c r="V4008" s="20">
        <f>(+T4008/(T4008+U4008))</f>
        <v>0.73333333333333328</v>
      </c>
    </row>
    <row r="4009" spans="1:22" x14ac:dyDescent="0.35">
      <c r="A4009" s="11">
        <v>153269</v>
      </c>
      <c r="B4009" s="11" t="s">
        <v>228</v>
      </c>
      <c r="C4009" s="11">
        <v>2021</v>
      </c>
      <c r="D4009" s="12">
        <v>2</v>
      </c>
      <c r="E4009" s="13">
        <v>8</v>
      </c>
      <c r="F4009" s="14">
        <f>+(D4009/(D4009+E4009))</f>
        <v>0.2</v>
      </c>
      <c r="G4009" s="15" t="e">
        <v>#N/A</v>
      </c>
      <c r="H4009" s="15" t="e">
        <v>#N/A</v>
      </c>
      <c r="L4009" s="16">
        <v>26</v>
      </c>
      <c r="M4009" s="16">
        <v>5</v>
      </c>
      <c r="N4009" s="17">
        <f>+L4009/(L4009+M4009)</f>
        <v>0.83870967741935487</v>
      </c>
      <c r="T4009" s="19">
        <v>18</v>
      </c>
      <c r="U4009" s="19">
        <v>12</v>
      </c>
      <c r="V4009" s="20">
        <f>(+T4009/(T4009+U4009))</f>
        <v>0.6</v>
      </c>
    </row>
    <row r="4010" spans="1:22" x14ac:dyDescent="0.35">
      <c r="A4010" s="11">
        <v>153269</v>
      </c>
      <c r="B4010" s="11" t="s">
        <v>228</v>
      </c>
      <c r="C4010" s="11">
        <v>2022</v>
      </c>
      <c r="D4010" s="12">
        <v>3</v>
      </c>
      <c r="E4010" s="13">
        <v>8</v>
      </c>
      <c r="F4010" s="14">
        <f>+(D4010/(D4010+E4010))</f>
        <v>0.27272727272727271</v>
      </c>
      <c r="G4010" s="15" t="e">
        <v>#N/A</v>
      </c>
      <c r="H4010" s="15" t="e">
        <v>#N/A</v>
      </c>
      <c r="L4010" s="16">
        <v>25</v>
      </c>
      <c r="M4010" s="16">
        <v>11</v>
      </c>
      <c r="N4010" s="17">
        <f>+L4010/(L4010+M4010)</f>
        <v>0.69444444444444442</v>
      </c>
      <c r="O4010" s="18">
        <v>54468</v>
      </c>
      <c r="P4010" s="18">
        <v>3204</v>
      </c>
      <c r="S4010" s="70" t="e">
        <f>+Q4010/R4010</f>
        <v>#DIV/0!</v>
      </c>
      <c r="T4010" s="19">
        <v>20</v>
      </c>
      <c r="U4010" s="19">
        <v>14</v>
      </c>
      <c r="V4010" s="20">
        <f>(+T4010/(T4010+U4010))</f>
        <v>0.58823529411764708</v>
      </c>
    </row>
    <row r="4011" spans="1:22" x14ac:dyDescent="0.35">
      <c r="A4011" s="11">
        <v>153278</v>
      </c>
      <c r="B4011" s="11" t="s">
        <v>229</v>
      </c>
      <c r="C4011" s="11">
        <v>2004</v>
      </c>
      <c r="D4011" s="12">
        <v>2</v>
      </c>
      <c r="E4011" s="13">
        <v>8</v>
      </c>
      <c r="F4011" s="14">
        <f>+(D4011/(D4011+E4011))</f>
        <v>0.2</v>
      </c>
      <c r="G4011" s="15" t="e">
        <v>#N/A</v>
      </c>
      <c r="H4011" s="15" t="e">
        <v>#N/A</v>
      </c>
      <c r="L4011" s="16">
        <v>6</v>
      </c>
      <c r="M4011" s="16">
        <v>19</v>
      </c>
      <c r="N4011" s="17">
        <f>+L4011/(L4011+M4011)</f>
        <v>0.24</v>
      </c>
      <c r="T4011" s="19">
        <v>14</v>
      </c>
      <c r="U4011" s="19">
        <v>12</v>
      </c>
      <c r="V4011" s="20">
        <f>(+T4011/(T4011+U4011))</f>
        <v>0.53846153846153844</v>
      </c>
    </row>
    <row r="4012" spans="1:22" x14ac:dyDescent="0.35">
      <c r="A4012" s="11">
        <v>153278</v>
      </c>
      <c r="B4012" s="11" t="s">
        <v>229</v>
      </c>
      <c r="C4012" s="11">
        <v>2005</v>
      </c>
      <c r="D4012" s="12">
        <v>2</v>
      </c>
      <c r="E4012" s="13">
        <v>8</v>
      </c>
      <c r="F4012" s="14">
        <f>+(D4012/(D4012+E4012))</f>
        <v>0.2</v>
      </c>
      <c r="G4012" s="15" t="e">
        <v>#N/A</v>
      </c>
      <c r="H4012" s="15" t="e">
        <v>#N/A</v>
      </c>
      <c r="L4012" s="16">
        <v>11</v>
      </c>
      <c r="M4012" s="16">
        <v>14</v>
      </c>
      <c r="N4012" s="17">
        <f>+L4012/(L4012+M4012)</f>
        <v>0.44</v>
      </c>
      <c r="T4012" s="19">
        <v>8</v>
      </c>
      <c r="U4012" s="19">
        <v>18</v>
      </c>
      <c r="V4012" s="20">
        <f>(+T4012/(T4012+U4012))</f>
        <v>0.30769230769230771</v>
      </c>
    </row>
    <row r="4013" spans="1:22" x14ac:dyDescent="0.35">
      <c r="A4013" s="11">
        <v>153278</v>
      </c>
      <c r="B4013" s="11" t="s">
        <v>229</v>
      </c>
      <c r="C4013" s="11">
        <v>2006</v>
      </c>
      <c r="D4013" s="12">
        <v>6</v>
      </c>
      <c r="E4013" s="13">
        <v>4</v>
      </c>
      <c r="F4013" s="14">
        <f>+(D4013/(D4013+E4013))</f>
        <v>0.6</v>
      </c>
      <c r="G4013" s="15" t="e">
        <v>#N/A</v>
      </c>
      <c r="H4013" s="15" t="e">
        <v>#N/A</v>
      </c>
      <c r="L4013" s="16">
        <v>14</v>
      </c>
      <c r="M4013" s="16">
        <v>10</v>
      </c>
      <c r="N4013" s="17">
        <f>+L4013/(L4013+M4013)</f>
        <v>0.58333333333333337</v>
      </c>
      <c r="T4013" s="19">
        <v>10</v>
      </c>
      <c r="U4013" s="19">
        <v>15</v>
      </c>
      <c r="V4013" s="20">
        <f>(+T4013/(T4013+U4013))</f>
        <v>0.4</v>
      </c>
    </row>
    <row r="4014" spans="1:22" x14ac:dyDescent="0.35">
      <c r="A4014" s="11">
        <v>153278</v>
      </c>
      <c r="B4014" s="11" t="s">
        <v>229</v>
      </c>
      <c r="C4014" s="11">
        <v>2007</v>
      </c>
      <c r="D4014" s="12">
        <v>7</v>
      </c>
      <c r="E4014" s="13">
        <v>3</v>
      </c>
      <c r="F4014" s="14">
        <f>+(D4014/(D4014+E4014))</f>
        <v>0.7</v>
      </c>
      <c r="G4014" s="15" t="e">
        <v>#N/A</v>
      </c>
      <c r="H4014" s="15" t="e">
        <v>#N/A</v>
      </c>
      <c r="L4014" s="16">
        <v>11</v>
      </c>
      <c r="M4014" s="16">
        <v>14</v>
      </c>
      <c r="N4014" s="17">
        <f>+L4014/(L4014+M4014)</f>
        <v>0.44</v>
      </c>
      <c r="T4014" s="19">
        <v>9</v>
      </c>
      <c r="U4014" s="19">
        <v>16</v>
      </c>
      <c r="V4014" s="20">
        <f>(+T4014/(T4014+U4014))</f>
        <v>0.36</v>
      </c>
    </row>
    <row r="4015" spans="1:22" x14ac:dyDescent="0.35">
      <c r="A4015" s="11">
        <v>153278</v>
      </c>
      <c r="B4015" s="11" t="s">
        <v>229</v>
      </c>
      <c r="C4015" s="11">
        <v>2008</v>
      </c>
      <c r="D4015" s="12">
        <v>2</v>
      </c>
      <c r="E4015" s="13">
        <v>8</v>
      </c>
      <c r="F4015" s="14">
        <f>+(D4015/(D4015+E4015))</f>
        <v>0.2</v>
      </c>
      <c r="G4015" s="15" t="e">
        <v>#N/A</v>
      </c>
      <c r="H4015" s="15" t="e">
        <v>#N/A</v>
      </c>
      <c r="L4015" s="16">
        <v>14</v>
      </c>
      <c r="M4015" s="16">
        <v>12</v>
      </c>
      <c r="N4015" s="17">
        <f>+L4015/(L4015+M4015)</f>
        <v>0.53846153846153844</v>
      </c>
      <c r="T4015" s="19">
        <v>14</v>
      </c>
      <c r="U4015" s="19">
        <v>13</v>
      </c>
      <c r="V4015" s="20">
        <f>(+T4015/(T4015+U4015))</f>
        <v>0.51851851851851849</v>
      </c>
    </row>
    <row r="4016" spans="1:22" x14ac:dyDescent="0.35">
      <c r="A4016" s="11">
        <v>153278</v>
      </c>
      <c r="B4016" s="11" t="s">
        <v>229</v>
      </c>
      <c r="C4016" s="11">
        <v>2009</v>
      </c>
      <c r="D4016" s="12">
        <v>5</v>
      </c>
      <c r="E4016" s="13">
        <v>5</v>
      </c>
      <c r="F4016" s="14">
        <f>+(D4016/(D4016+E4016))</f>
        <v>0.5</v>
      </c>
      <c r="G4016" s="15" t="e">
        <v>#N/A</v>
      </c>
      <c r="H4016" s="15" t="e">
        <v>#N/A</v>
      </c>
      <c r="L4016" s="16">
        <v>14</v>
      </c>
      <c r="M4016" s="16">
        <v>12</v>
      </c>
      <c r="N4016" s="17">
        <f>+L4016/(L4016+M4016)</f>
        <v>0.53846153846153844</v>
      </c>
      <c r="T4016" s="19">
        <v>9</v>
      </c>
      <c r="U4016" s="19">
        <v>16</v>
      </c>
      <c r="V4016" s="20">
        <f>(+T4016/(T4016+U4016))</f>
        <v>0.36</v>
      </c>
    </row>
    <row r="4017" spans="1:22" x14ac:dyDescent="0.35">
      <c r="A4017" s="11">
        <v>153278</v>
      </c>
      <c r="B4017" s="11" t="s">
        <v>229</v>
      </c>
      <c r="C4017" s="11">
        <v>2010</v>
      </c>
      <c r="D4017" s="12">
        <v>4</v>
      </c>
      <c r="E4017" s="13">
        <v>6</v>
      </c>
      <c r="F4017" s="14">
        <f>+(D4017/(D4017+E4017))</f>
        <v>0.4</v>
      </c>
      <c r="G4017" s="15" t="e">
        <v>#N/A</v>
      </c>
      <c r="H4017" s="15" t="e">
        <v>#N/A</v>
      </c>
      <c r="L4017" s="16">
        <v>18</v>
      </c>
      <c r="M4017" s="16">
        <v>9</v>
      </c>
      <c r="N4017" s="17">
        <f>+L4017/(L4017+M4017)</f>
        <v>0.66666666666666663</v>
      </c>
      <c r="T4017" s="19">
        <v>15</v>
      </c>
      <c r="U4017" s="19">
        <v>11</v>
      </c>
      <c r="V4017" s="20">
        <f>(+T4017/(T4017+U4017))</f>
        <v>0.57692307692307687</v>
      </c>
    </row>
    <row r="4018" spans="1:22" x14ac:dyDescent="0.35">
      <c r="A4018" s="11">
        <v>153278</v>
      </c>
      <c r="B4018" s="11" t="s">
        <v>229</v>
      </c>
      <c r="C4018" s="11">
        <v>2011</v>
      </c>
      <c r="D4018" s="12">
        <v>9</v>
      </c>
      <c r="E4018" s="13">
        <v>2</v>
      </c>
      <c r="F4018" s="14">
        <f>+(D4018/(D4018+E4018))</f>
        <v>0.81818181818181823</v>
      </c>
      <c r="G4018" s="15" t="e">
        <v>#N/A</v>
      </c>
      <c r="H4018" s="15" t="e">
        <v>#N/A</v>
      </c>
      <c r="L4018" s="16">
        <v>17</v>
      </c>
      <c r="M4018" s="16">
        <v>11</v>
      </c>
      <c r="N4018" s="17">
        <f>+L4018/(L4018+M4018)</f>
        <v>0.6071428571428571</v>
      </c>
      <c r="T4018" s="19">
        <v>11</v>
      </c>
      <c r="U4018" s="19">
        <v>16</v>
      </c>
      <c r="V4018" s="20">
        <f>(+T4018/(T4018+U4018))</f>
        <v>0.40740740740740738</v>
      </c>
    </row>
    <row r="4019" spans="1:22" x14ac:dyDescent="0.35">
      <c r="A4019" s="11">
        <v>153278</v>
      </c>
      <c r="B4019" s="11" t="s">
        <v>229</v>
      </c>
      <c r="C4019" s="11">
        <v>2012</v>
      </c>
      <c r="D4019" s="12">
        <v>5</v>
      </c>
      <c r="E4019" s="13">
        <v>5</v>
      </c>
      <c r="F4019" s="14">
        <f>+(D4019/(D4019+E4019))</f>
        <v>0.5</v>
      </c>
      <c r="G4019" s="15" t="e">
        <v>#N/A</v>
      </c>
      <c r="H4019" s="15" t="e">
        <v>#N/A</v>
      </c>
      <c r="L4019" s="16">
        <v>17</v>
      </c>
      <c r="M4019" s="16">
        <v>9</v>
      </c>
      <c r="N4019" s="17">
        <f>+L4019/(L4019+M4019)</f>
        <v>0.65384615384615385</v>
      </c>
      <c r="T4019" s="19">
        <v>15</v>
      </c>
      <c r="U4019" s="19">
        <v>11</v>
      </c>
      <c r="V4019" s="20">
        <f>(+T4019/(T4019+U4019))</f>
        <v>0.57692307692307687</v>
      </c>
    </row>
    <row r="4020" spans="1:22" x14ac:dyDescent="0.35">
      <c r="A4020" s="11">
        <v>153278</v>
      </c>
      <c r="B4020" s="11" t="s">
        <v>229</v>
      </c>
      <c r="C4020" s="11">
        <v>2013</v>
      </c>
      <c r="D4020" s="12">
        <v>5</v>
      </c>
      <c r="E4020" s="13">
        <v>5</v>
      </c>
      <c r="F4020" s="14">
        <f>+(D4020/(D4020+E4020))</f>
        <v>0.5</v>
      </c>
      <c r="G4020" s="15" t="e">
        <v>#N/A</v>
      </c>
      <c r="H4020" s="15" t="e">
        <v>#N/A</v>
      </c>
      <c r="L4020" s="16">
        <v>22</v>
      </c>
      <c r="M4020" s="16">
        <v>7</v>
      </c>
      <c r="N4020" s="17">
        <f>+L4020/(L4020+M4020)</f>
        <v>0.75862068965517238</v>
      </c>
      <c r="T4020" s="19">
        <v>20</v>
      </c>
      <c r="U4020" s="19">
        <v>8</v>
      </c>
      <c r="V4020" s="20">
        <f>(+T4020/(T4020+U4020))</f>
        <v>0.7142857142857143</v>
      </c>
    </row>
    <row r="4021" spans="1:22" x14ac:dyDescent="0.35">
      <c r="A4021" s="11">
        <v>153278</v>
      </c>
      <c r="B4021" s="11" t="s">
        <v>229</v>
      </c>
      <c r="C4021" s="11">
        <v>2014</v>
      </c>
      <c r="D4021" s="12">
        <v>4</v>
      </c>
      <c r="E4021" s="13">
        <v>6</v>
      </c>
      <c r="F4021" s="14">
        <f>+(D4021/(D4021+E4021))</f>
        <v>0.4</v>
      </c>
      <c r="G4021" s="15" t="e">
        <v>#N/A</v>
      </c>
      <c r="H4021" s="15" t="e">
        <v>#N/A</v>
      </c>
      <c r="L4021" s="16">
        <v>21</v>
      </c>
      <c r="M4021" s="16">
        <v>5</v>
      </c>
      <c r="N4021" s="17">
        <f>+L4021/(L4021+M4021)</f>
        <v>0.80769230769230771</v>
      </c>
      <c r="T4021" s="19">
        <v>17</v>
      </c>
      <c r="U4021" s="19">
        <v>9</v>
      </c>
      <c r="V4021" s="20">
        <f>(+T4021/(T4021+U4021))</f>
        <v>0.65384615384615385</v>
      </c>
    </row>
    <row r="4022" spans="1:22" x14ac:dyDescent="0.35">
      <c r="A4022" s="11">
        <v>153278</v>
      </c>
      <c r="B4022" s="11" t="s">
        <v>229</v>
      </c>
      <c r="C4022" s="11">
        <v>2015</v>
      </c>
      <c r="D4022" s="12">
        <v>8</v>
      </c>
      <c r="E4022" s="13">
        <v>3</v>
      </c>
      <c r="F4022" s="14">
        <f>+(D4022/(D4022+E4022))</f>
        <v>0.72727272727272729</v>
      </c>
      <c r="G4022" s="15" t="e">
        <v>#N/A</v>
      </c>
      <c r="H4022" s="15" t="e">
        <v>#N/A</v>
      </c>
      <c r="L4022" s="16">
        <v>23</v>
      </c>
      <c r="M4022" s="16">
        <v>6</v>
      </c>
      <c r="N4022" s="17">
        <f>+L4022/(L4022+M4022)</f>
        <v>0.7931034482758621</v>
      </c>
      <c r="T4022" s="19">
        <v>17</v>
      </c>
      <c r="U4022" s="19">
        <v>9</v>
      </c>
      <c r="V4022" s="20">
        <f>(+T4022/(T4022+U4022))</f>
        <v>0.65384615384615385</v>
      </c>
    </row>
    <row r="4023" spans="1:22" x14ac:dyDescent="0.35">
      <c r="A4023" s="11">
        <v>153278</v>
      </c>
      <c r="B4023" s="11" t="s">
        <v>229</v>
      </c>
      <c r="C4023" s="11">
        <v>2016</v>
      </c>
      <c r="D4023" s="12">
        <v>8</v>
      </c>
      <c r="E4023" s="13">
        <v>2</v>
      </c>
      <c r="F4023" s="14">
        <f>+(D4023/(D4023+E4023))</f>
        <v>0.8</v>
      </c>
      <c r="G4023" s="15" t="e">
        <v>#N/A</v>
      </c>
      <c r="H4023" s="15" t="e">
        <v>#N/A</v>
      </c>
      <c r="L4023" s="16">
        <v>18</v>
      </c>
      <c r="M4023" s="16">
        <v>8</v>
      </c>
      <c r="N4023" s="17">
        <f>+L4023/(L4023+M4023)</f>
        <v>0.69230769230769229</v>
      </c>
      <c r="O4023" s="18">
        <v>14359</v>
      </c>
      <c r="P4023" s="18">
        <v>1104</v>
      </c>
      <c r="T4023" s="19">
        <v>9</v>
      </c>
      <c r="U4023" s="19">
        <v>16</v>
      </c>
      <c r="V4023" s="20">
        <f>(+T4023/(T4023+U4023))</f>
        <v>0.36</v>
      </c>
    </row>
    <row r="4024" spans="1:22" x14ac:dyDescent="0.35">
      <c r="A4024" s="11">
        <v>153278</v>
      </c>
      <c r="B4024" s="11" t="s">
        <v>229</v>
      </c>
      <c r="C4024" s="11">
        <v>2017</v>
      </c>
      <c r="D4024" s="12">
        <v>6</v>
      </c>
      <c r="E4024" s="13">
        <v>4</v>
      </c>
      <c r="F4024" s="14">
        <f>+(D4024/(D4024+E4024))</f>
        <v>0.6</v>
      </c>
      <c r="G4024" s="15" t="e">
        <v>#N/A</v>
      </c>
      <c r="H4024" s="15" t="e">
        <v>#N/A</v>
      </c>
      <c r="L4024" s="16">
        <v>10</v>
      </c>
      <c r="M4024" s="16">
        <v>15</v>
      </c>
      <c r="N4024" s="17">
        <f>+L4024/(L4024+M4024)</f>
        <v>0.4</v>
      </c>
      <c r="O4024" s="18">
        <v>10600</v>
      </c>
      <c r="P4024" s="18">
        <v>963</v>
      </c>
      <c r="T4024" s="19">
        <v>9</v>
      </c>
      <c r="U4024" s="19">
        <v>16</v>
      </c>
      <c r="V4024" s="20">
        <f>(+T4024/(T4024+U4024))</f>
        <v>0.36</v>
      </c>
    </row>
    <row r="4025" spans="1:22" x14ac:dyDescent="0.35">
      <c r="A4025" s="11">
        <v>153278</v>
      </c>
      <c r="B4025" s="11" t="s">
        <v>229</v>
      </c>
      <c r="C4025" s="11">
        <v>2018</v>
      </c>
      <c r="D4025" s="12">
        <v>7</v>
      </c>
      <c r="E4025" s="13">
        <v>3</v>
      </c>
      <c r="F4025" s="14">
        <f>+(D4025/(D4025+E4025))</f>
        <v>0.7</v>
      </c>
      <c r="G4025" s="15" t="e">
        <v>#N/A</v>
      </c>
      <c r="H4025" s="15" t="e">
        <v>#N/A</v>
      </c>
      <c r="L4025" s="16">
        <v>15</v>
      </c>
      <c r="M4025" s="16">
        <v>10</v>
      </c>
      <c r="N4025" s="17">
        <f>+L4025/(L4025+M4025)</f>
        <v>0.6</v>
      </c>
      <c r="O4025" s="18">
        <v>6641</v>
      </c>
      <c r="P4025" s="18">
        <v>603</v>
      </c>
      <c r="T4025" s="19">
        <v>5</v>
      </c>
      <c r="U4025" s="19">
        <v>20</v>
      </c>
      <c r="V4025" s="20">
        <f>(+T4025/(T4025+U4025))</f>
        <v>0.2</v>
      </c>
    </row>
    <row r="4026" spans="1:22" x14ac:dyDescent="0.35">
      <c r="A4026" s="11">
        <v>153278</v>
      </c>
      <c r="B4026" s="11" t="s">
        <v>229</v>
      </c>
      <c r="C4026" s="11">
        <v>2019</v>
      </c>
      <c r="D4026" s="12">
        <v>7</v>
      </c>
      <c r="E4026" s="13">
        <v>3</v>
      </c>
      <c r="F4026" s="14">
        <f>+(D4026/(D4026+E4026))</f>
        <v>0.7</v>
      </c>
      <c r="G4026" s="15">
        <v>17575</v>
      </c>
      <c r="H4026" s="15">
        <v>3515</v>
      </c>
      <c r="L4026" s="16">
        <v>14</v>
      </c>
      <c r="M4026" s="16">
        <v>13</v>
      </c>
      <c r="N4026" s="17">
        <f>+L4026/(L4026+M4026)</f>
        <v>0.51851851851851849</v>
      </c>
      <c r="T4026" s="19">
        <v>3</v>
      </c>
      <c r="U4026" s="19">
        <v>22</v>
      </c>
      <c r="V4026" s="20">
        <f>(+T4026/(T4026+U4026))</f>
        <v>0.12</v>
      </c>
    </row>
    <row r="4027" spans="1:22" x14ac:dyDescent="0.35">
      <c r="A4027" s="11">
        <v>153278</v>
      </c>
      <c r="B4027" s="11" t="s">
        <v>229</v>
      </c>
      <c r="C4027" s="11">
        <v>2020</v>
      </c>
      <c r="D4027" s="12">
        <v>2</v>
      </c>
      <c r="E4027" s="13">
        <v>0</v>
      </c>
      <c r="F4027" s="14">
        <f>+(D4027/(D4027+E4027))</f>
        <v>1</v>
      </c>
      <c r="G4027" s="15" t="e">
        <v>#N/A</v>
      </c>
      <c r="H4027" s="15" t="e">
        <v>#N/A</v>
      </c>
      <c r="L4027" s="16">
        <v>14</v>
      </c>
      <c r="M4027" s="16">
        <v>11</v>
      </c>
      <c r="N4027" s="17">
        <f>+L4027/(L4027+M4027)</f>
        <v>0.56000000000000005</v>
      </c>
      <c r="T4027" s="19">
        <v>7</v>
      </c>
      <c r="U4027" s="19">
        <v>18</v>
      </c>
      <c r="V4027" s="20">
        <f>(+T4027/(T4027+U4027))</f>
        <v>0.28000000000000003</v>
      </c>
    </row>
    <row r="4028" spans="1:22" x14ac:dyDescent="0.35">
      <c r="A4028" s="11">
        <v>153278</v>
      </c>
      <c r="B4028" s="11" t="s">
        <v>229</v>
      </c>
      <c r="C4028" s="11">
        <v>2021</v>
      </c>
      <c r="D4028" s="12">
        <v>6</v>
      </c>
      <c r="E4028" s="13">
        <v>4</v>
      </c>
      <c r="F4028" s="14">
        <f>+(D4028/(D4028+E4028))</f>
        <v>0.6</v>
      </c>
      <c r="G4028" s="15" t="e">
        <v>#N/A</v>
      </c>
      <c r="H4028" s="15" t="e">
        <v>#N/A</v>
      </c>
      <c r="L4028" s="16">
        <v>14</v>
      </c>
      <c r="M4028" s="16">
        <v>0</v>
      </c>
      <c r="N4028" s="17">
        <f>+L4028/(L4028+M4028)</f>
        <v>1</v>
      </c>
      <c r="T4028" s="19">
        <v>6</v>
      </c>
      <c r="U4028" s="19">
        <v>7</v>
      </c>
      <c r="V4028" s="20">
        <f>(+T4028/(T4028+U4028))</f>
        <v>0.46153846153846156</v>
      </c>
    </row>
    <row r="4029" spans="1:22" x14ac:dyDescent="0.35">
      <c r="A4029" s="11">
        <v>153278</v>
      </c>
      <c r="B4029" s="11" t="s">
        <v>229</v>
      </c>
      <c r="C4029" s="11">
        <v>2022</v>
      </c>
      <c r="D4029" s="12">
        <v>6</v>
      </c>
      <c r="E4029" s="13">
        <v>4</v>
      </c>
      <c r="F4029" s="14">
        <f>+(D4029/(D4029+E4029))</f>
        <v>0.6</v>
      </c>
      <c r="G4029" s="15" t="e">
        <v>#N/A</v>
      </c>
      <c r="H4029" s="15" t="e">
        <v>#N/A</v>
      </c>
      <c r="L4029" s="16">
        <v>21</v>
      </c>
      <c r="M4029" s="16">
        <v>7</v>
      </c>
      <c r="N4029" s="17">
        <f>+L4029/(L4029+M4029)</f>
        <v>0.75</v>
      </c>
      <c r="O4029" s="18">
        <v>8980</v>
      </c>
      <c r="P4029" s="18">
        <v>691</v>
      </c>
      <c r="S4029" s="70" t="e">
        <f>+Q4029/R4029</f>
        <v>#DIV/0!</v>
      </c>
      <c r="T4029" s="19">
        <v>15</v>
      </c>
      <c r="U4029" s="19">
        <v>11</v>
      </c>
      <c r="V4029" s="20">
        <f>(+T4029/(T4029+U4029))</f>
        <v>0.57692307692307687</v>
      </c>
    </row>
    <row r="4030" spans="1:22" x14ac:dyDescent="0.35">
      <c r="A4030" s="11">
        <v>153366</v>
      </c>
      <c r="B4030" s="11" t="s">
        <v>230</v>
      </c>
      <c r="C4030" s="11">
        <v>2004</v>
      </c>
      <c r="D4030" s="12">
        <v>8</v>
      </c>
      <c r="E4030" s="13">
        <v>2</v>
      </c>
      <c r="F4030" s="14">
        <f>+(D4030/(D4030+E4030))</f>
        <v>0.8</v>
      </c>
      <c r="G4030" s="15" t="e">
        <v>#N/A</v>
      </c>
      <c r="H4030" s="15" t="e">
        <v>#N/A</v>
      </c>
      <c r="N4030" s="17" t="e">
        <f>+L4030/(L4030+M4030)</f>
        <v>#DIV/0!</v>
      </c>
      <c r="V4030" s="20" t="e">
        <f>(+T4030/(T4030+U4030))</f>
        <v>#DIV/0!</v>
      </c>
    </row>
    <row r="4031" spans="1:22" x14ac:dyDescent="0.35">
      <c r="A4031" s="11">
        <v>153366</v>
      </c>
      <c r="B4031" s="11" t="s">
        <v>230</v>
      </c>
      <c r="C4031" s="11">
        <v>2005</v>
      </c>
      <c r="D4031" s="12">
        <v>9</v>
      </c>
      <c r="E4031" s="13">
        <v>3</v>
      </c>
      <c r="F4031" s="14">
        <f>+(D4031/(D4031+E4031))</f>
        <v>0.75</v>
      </c>
      <c r="G4031" s="15" t="e">
        <v>#N/A</v>
      </c>
      <c r="H4031" s="15" t="e">
        <v>#N/A</v>
      </c>
      <c r="N4031" s="17" t="e">
        <f>+L4031/(L4031+M4031)</f>
        <v>#DIV/0!</v>
      </c>
      <c r="V4031" s="20" t="e">
        <f>(+T4031/(T4031+U4031))</f>
        <v>#DIV/0!</v>
      </c>
    </row>
    <row r="4032" spans="1:22" x14ac:dyDescent="0.35">
      <c r="A4032" s="11">
        <v>153366</v>
      </c>
      <c r="B4032" s="11" t="s">
        <v>230</v>
      </c>
      <c r="C4032" s="11">
        <v>2006</v>
      </c>
      <c r="D4032" s="12">
        <v>6</v>
      </c>
      <c r="E4032" s="13">
        <v>4</v>
      </c>
      <c r="F4032" s="14">
        <f>+(D4032/(D4032+E4032))</f>
        <v>0.6</v>
      </c>
      <c r="G4032" s="15" t="e">
        <v>#N/A</v>
      </c>
      <c r="H4032" s="15" t="e">
        <v>#N/A</v>
      </c>
      <c r="N4032" s="17" t="e">
        <f>+L4032/(L4032+M4032)</f>
        <v>#DIV/0!</v>
      </c>
      <c r="V4032" s="20" t="e">
        <f>(+T4032/(T4032+U4032))</f>
        <v>#DIV/0!</v>
      </c>
    </row>
    <row r="4033" spans="1:22" x14ac:dyDescent="0.35">
      <c r="A4033" s="11">
        <v>153366</v>
      </c>
      <c r="B4033" s="11" t="s">
        <v>230</v>
      </c>
      <c r="C4033" s="11">
        <v>2007</v>
      </c>
      <c r="D4033" s="12">
        <v>6</v>
      </c>
      <c r="E4033" s="13">
        <v>4</v>
      </c>
      <c r="F4033" s="14">
        <f>+(D4033/(D4033+E4033))</f>
        <v>0.6</v>
      </c>
      <c r="G4033" s="15">
        <v>1549</v>
      </c>
      <c r="H4033" s="15">
        <v>310</v>
      </c>
      <c r="N4033" s="17" t="e">
        <f>+L4033/(L4033+M4033)</f>
        <v>#DIV/0!</v>
      </c>
      <c r="V4033" s="20" t="e">
        <f>(+T4033/(T4033+U4033))</f>
        <v>#DIV/0!</v>
      </c>
    </row>
    <row r="4034" spans="1:22" x14ac:dyDescent="0.35">
      <c r="A4034" s="11">
        <v>153366</v>
      </c>
      <c r="B4034" s="11" t="s">
        <v>230</v>
      </c>
      <c r="C4034" s="11">
        <v>2008</v>
      </c>
      <c r="D4034" s="12">
        <v>2</v>
      </c>
      <c r="E4034" s="13">
        <v>8</v>
      </c>
      <c r="F4034" s="14">
        <f>+(D4034/(D4034+E4034))</f>
        <v>0.2</v>
      </c>
      <c r="G4034" s="15" t="e">
        <v>#N/A</v>
      </c>
      <c r="H4034" s="15" t="e">
        <v>#N/A</v>
      </c>
      <c r="L4034" s="16">
        <v>11</v>
      </c>
      <c r="M4034" s="16">
        <v>20</v>
      </c>
      <c r="N4034" s="17">
        <f>+L4034/(L4034+M4034)</f>
        <v>0.35483870967741937</v>
      </c>
      <c r="T4034" s="19">
        <v>3</v>
      </c>
      <c r="U4034" s="19">
        <v>7</v>
      </c>
      <c r="V4034" s="20">
        <f>(+T4034/(T4034+U4034))</f>
        <v>0.3</v>
      </c>
    </row>
    <row r="4035" spans="1:22" x14ac:dyDescent="0.35">
      <c r="A4035" s="11">
        <v>153366</v>
      </c>
      <c r="B4035" s="11" t="s">
        <v>230</v>
      </c>
      <c r="C4035" s="11">
        <v>2009</v>
      </c>
      <c r="D4035" s="12">
        <v>3</v>
      </c>
      <c r="E4035" s="13">
        <v>7</v>
      </c>
      <c r="F4035" s="14">
        <f>+(D4035/(D4035+E4035))</f>
        <v>0.3</v>
      </c>
      <c r="G4035" s="15" t="e">
        <v>#N/A</v>
      </c>
      <c r="H4035" s="15" t="e">
        <v>#N/A</v>
      </c>
      <c r="L4035" s="16">
        <v>6</v>
      </c>
      <c r="M4035" s="16">
        <v>24</v>
      </c>
      <c r="N4035" s="17">
        <f>+L4035/(L4035+M4035)</f>
        <v>0.2</v>
      </c>
      <c r="T4035" s="19">
        <v>2</v>
      </c>
      <c r="U4035" s="19">
        <v>9</v>
      </c>
      <c r="V4035" s="20">
        <f>(+T4035/(T4035+U4035))</f>
        <v>0.18181818181818182</v>
      </c>
    </row>
    <row r="4036" spans="1:22" x14ac:dyDescent="0.35">
      <c r="A4036" s="11">
        <v>153366</v>
      </c>
      <c r="B4036" s="11" t="s">
        <v>230</v>
      </c>
      <c r="C4036" s="11">
        <v>2010</v>
      </c>
      <c r="D4036" s="12">
        <v>3</v>
      </c>
      <c r="E4036" s="13">
        <v>7</v>
      </c>
      <c r="F4036" s="14">
        <f>+(D4036/(D4036+E4036))</f>
        <v>0.3</v>
      </c>
      <c r="G4036" s="15" t="e">
        <v>#N/A</v>
      </c>
      <c r="H4036" s="15" t="e">
        <v>#N/A</v>
      </c>
      <c r="L4036" s="16">
        <v>14</v>
      </c>
      <c r="M4036" s="16">
        <v>15</v>
      </c>
      <c r="N4036" s="17">
        <f>+L4036/(L4036+M4036)</f>
        <v>0.48275862068965519</v>
      </c>
      <c r="T4036" s="19">
        <v>4</v>
      </c>
      <c r="U4036" s="19">
        <v>4</v>
      </c>
      <c r="V4036" s="20">
        <f>(+T4036/(T4036+U4036))</f>
        <v>0.5</v>
      </c>
    </row>
    <row r="4037" spans="1:22" x14ac:dyDescent="0.35">
      <c r="A4037" s="11">
        <v>153366</v>
      </c>
      <c r="B4037" s="11" t="s">
        <v>230</v>
      </c>
      <c r="C4037" s="11">
        <v>2011</v>
      </c>
      <c r="D4037" s="12">
        <v>1</v>
      </c>
      <c r="E4037" s="13">
        <v>10</v>
      </c>
      <c r="F4037" s="14">
        <f>+(D4037/(D4037+E4037))</f>
        <v>9.0909090909090912E-2</v>
      </c>
      <c r="G4037" s="15" t="e">
        <v>#N/A</v>
      </c>
      <c r="H4037" s="15" t="e">
        <v>#N/A</v>
      </c>
      <c r="L4037" s="16">
        <v>14</v>
      </c>
      <c r="M4037" s="16">
        <v>17</v>
      </c>
      <c r="N4037" s="17">
        <f>+L4037/(L4037+M4037)</f>
        <v>0.45161290322580644</v>
      </c>
      <c r="T4037" s="19">
        <v>10</v>
      </c>
      <c r="U4037" s="19">
        <v>8</v>
      </c>
      <c r="V4037" s="20">
        <f>(+T4037/(T4037+U4037))</f>
        <v>0.55555555555555558</v>
      </c>
    </row>
    <row r="4038" spans="1:22" x14ac:dyDescent="0.35">
      <c r="A4038" s="11">
        <v>153366</v>
      </c>
      <c r="B4038" s="11" t="s">
        <v>230</v>
      </c>
      <c r="C4038" s="11">
        <v>2012</v>
      </c>
      <c r="D4038" s="12">
        <v>5</v>
      </c>
      <c r="E4038" s="13">
        <v>6</v>
      </c>
      <c r="F4038" s="14">
        <f>+(D4038/(D4038+E4038))</f>
        <v>0.45454545454545453</v>
      </c>
      <c r="G4038" s="15" t="e">
        <v>#N/A</v>
      </c>
      <c r="H4038" s="15" t="e">
        <v>#N/A</v>
      </c>
      <c r="L4038" s="16">
        <v>19</v>
      </c>
      <c r="M4038" s="16">
        <v>11</v>
      </c>
      <c r="N4038" s="17">
        <f>+L4038/(L4038+M4038)</f>
        <v>0.6333333333333333</v>
      </c>
      <c r="T4038" s="19">
        <v>9</v>
      </c>
      <c r="U4038" s="19">
        <v>5</v>
      </c>
      <c r="V4038" s="20">
        <f>(+T4038/(T4038+U4038))</f>
        <v>0.6428571428571429</v>
      </c>
    </row>
    <row r="4039" spans="1:22" x14ac:dyDescent="0.35">
      <c r="A4039" s="11">
        <v>153366</v>
      </c>
      <c r="B4039" s="11" t="s">
        <v>230</v>
      </c>
      <c r="C4039" s="11">
        <v>2013</v>
      </c>
      <c r="D4039" s="12">
        <v>5</v>
      </c>
      <c r="E4039" s="13">
        <v>6</v>
      </c>
      <c r="F4039" s="14">
        <f>+(D4039/(D4039+E4039))</f>
        <v>0.45454545454545453</v>
      </c>
      <c r="G4039" s="15" t="e">
        <v>#N/A</v>
      </c>
      <c r="H4039" s="15" t="e">
        <v>#N/A</v>
      </c>
      <c r="L4039" s="16">
        <v>7</v>
      </c>
      <c r="M4039" s="16">
        <v>12</v>
      </c>
      <c r="N4039" s="17">
        <f>+L4039/(L4039+M4039)</f>
        <v>0.36842105263157893</v>
      </c>
      <c r="T4039" s="19">
        <v>0</v>
      </c>
      <c r="U4039" s="19">
        <v>13</v>
      </c>
      <c r="V4039" s="20">
        <f>(+T4039/(T4039+U4039))</f>
        <v>0</v>
      </c>
    </row>
    <row r="4040" spans="1:22" x14ac:dyDescent="0.35">
      <c r="A4040" s="11">
        <v>153366</v>
      </c>
      <c r="B4040" s="11" t="s">
        <v>230</v>
      </c>
      <c r="C4040" s="11">
        <v>2014</v>
      </c>
      <c r="D4040" s="12">
        <v>0</v>
      </c>
      <c r="E4040" s="13">
        <v>6</v>
      </c>
      <c r="F4040" s="14">
        <f>+(D4040/(D4040+E4040))</f>
        <v>0</v>
      </c>
      <c r="G4040" s="15" t="e">
        <v>#N/A</v>
      </c>
      <c r="H4040" s="15" t="e">
        <v>#N/A</v>
      </c>
      <c r="L4040" s="16">
        <v>15</v>
      </c>
      <c r="M4040" s="16">
        <v>15</v>
      </c>
      <c r="N4040" s="17">
        <f>+L4040/(L4040+M4040)</f>
        <v>0.5</v>
      </c>
      <c r="T4040" s="19">
        <v>7</v>
      </c>
      <c r="U4040" s="19">
        <v>8</v>
      </c>
      <c r="V4040" s="20">
        <f>(+T4040/(T4040+U4040))</f>
        <v>0.46666666666666667</v>
      </c>
    </row>
    <row r="4041" spans="1:22" x14ac:dyDescent="0.35">
      <c r="A4041" s="11">
        <v>153366</v>
      </c>
      <c r="B4041" s="11" t="s">
        <v>230</v>
      </c>
      <c r="C4041" s="11">
        <v>2015</v>
      </c>
      <c r="D4041" s="12">
        <v>4</v>
      </c>
      <c r="E4041" s="13">
        <v>7</v>
      </c>
      <c r="F4041" s="14">
        <f>+(D4041/(D4041+E4041))</f>
        <v>0.36363636363636365</v>
      </c>
      <c r="G4041" s="15" t="e">
        <v>#N/A</v>
      </c>
      <c r="H4041" s="15" t="e">
        <v>#N/A</v>
      </c>
      <c r="L4041" s="16">
        <v>6</v>
      </c>
      <c r="M4041" s="16">
        <v>22</v>
      </c>
      <c r="N4041" s="17">
        <f>+L4041/(L4041+M4041)</f>
        <v>0.21428571428571427</v>
      </c>
      <c r="T4041" s="19">
        <v>5</v>
      </c>
      <c r="U4041" s="19">
        <v>9</v>
      </c>
      <c r="V4041" s="20">
        <f>(+T4041/(T4041+U4041))</f>
        <v>0.35714285714285715</v>
      </c>
    </row>
    <row r="4042" spans="1:22" x14ac:dyDescent="0.35">
      <c r="A4042" s="11">
        <v>153366</v>
      </c>
      <c r="B4042" s="11" t="s">
        <v>230</v>
      </c>
      <c r="C4042" s="11">
        <v>2016</v>
      </c>
      <c r="D4042" s="12">
        <v>5</v>
      </c>
      <c r="E4042" s="13">
        <v>6</v>
      </c>
      <c r="F4042" s="14">
        <f>+(D4042/(D4042+E4042))</f>
        <v>0.45454545454545453</v>
      </c>
      <c r="G4042" s="15" t="e">
        <v>#N/A</v>
      </c>
      <c r="H4042" s="15" t="e">
        <v>#N/A</v>
      </c>
      <c r="L4042" s="16">
        <v>17</v>
      </c>
      <c r="M4042" s="16">
        <v>14</v>
      </c>
      <c r="N4042" s="17">
        <f>+L4042/(L4042+M4042)</f>
        <v>0.54838709677419351</v>
      </c>
      <c r="T4042" s="19">
        <v>0</v>
      </c>
      <c r="U4042" s="19">
        <v>9</v>
      </c>
      <c r="V4042" s="20">
        <f>(+T4042/(T4042+U4042))</f>
        <v>0</v>
      </c>
    </row>
    <row r="4043" spans="1:22" x14ac:dyDescent="0.35">
      <c r="A4043" s="11">
        <v>153366</v>
      </c>
      <c r="B4043" s="11" t="s">
        <v>230</v>
      </c>
      <c r="C4043" s="11">
        <v>2017</v>
      </c>
      <c r="D4043" s="12">
        <v>1</v>
      </c>
      <c r="E4043" s="13">
        <v>10</v>
      </c>
      <c r="F4043" s="14">
        <f>+(D4043/(D4043+E4043))</f>
        <v>9.0909090909090912E-2</v>
      </c>
      <c r="G4043" s="15" t="e">
        <v>#N/A</v>
      </c>
      <c r="H4043" s="15" t="e">
        <v>#N/A</v>
      </c>
      <c r="L4043" s="16">
        <v>20</v>
      </c>
      <c r="M4043" s="16">
        <v>12</v>
      </c>
      <c r="N4043" s="17">
        <f>+L4043/(L4043+M4043)</f>
        <v>0.625</v>
      </c>
      <c r="T4043" s="19">
        <v>6</v>
      </c>
      <c r="U4043" s="19">
        <v>23</v>
      </c>
      <c r="V4043" s="20">
        <f>(+T4043/(T4043+U4043))</f>
        <v>0.20689655172413793</v>
      </c>
    </row>
    <row r="4044" spans="1:22" x14ac:dyDescent="0.35">
      <c r="A4044" s="11">
        <v>153366</v>
      </c>
      <c r="B4044" s="11" t="s">
        <v>230</v>
      </c>
      <c r="C4044" s="11">
        <v>2018</v>
      </c>
      <c r="D4044" s="12">
        <v>1</v>
      </c>
      <c r="E4044" s="13">
        <v>11</v>
      </c>
      <c r="F4044" s="14">
        <f>+(D4044/(D4044+E4044))</f>
        <v>8.3333333333333329E-2</v>
      </c>
      <c r="G4044" s="15" t="e">
        <v>#N/A</v>
      </c>
      <c r="H4044" s="15" t="e">
        <v>#N/A</v>
      </c>
      <c r="L4044" s="16">
        <v>28</v>
      </c>
      <c r="M4044" s="16">
        <v>10</v>
      </c>
      <c r="N4044" s="17">
        <f>+L4044/(L4044+M4044)</f>
        <v>0.73684210526315785</v>
      </c>
      <c r="T4044" s="19">
        <v>8</v>
      </c>
      <c r="U4044" s="19">
        <v>22</v>
      </c>
      <c r="V4044" s="20">
        <f>(+T4044/(T4044+U4044))</f>
        <v>0.26666666666666666</v>
      </c>
    </row>
    <row r="4045" spans="1:22" x14ac:dyDescent="0.35">
      <c r="A4045" s="11">
        <v>153366</v>
      </c>
      <c r="B4045" s="11" t="s">
        <v>230</v>
      </c>
      <c r="C4045" s="11">
        <v>2019</v>
      </c>
      <c r="D4045" s="12">
        <v>0</v>
      </c>
      <c r="E4045" s="13">
        <v>11</v>
      </c>
      <c r="F4045" s="14">
        <f>+(D4045/(D4045+E4045))</f>
        <v>0</v>
      </c>
      <c r="G4045" s="15" t="e">
        <v>#N/A</v>
      </c>
      <c r="H4045" s="15" t="e">
        <v>#N/A</v>
      </c>
      <c r="L4045" s="16">
        <v>16</v>
      </c>
      <c r="M4045" s="16">
        <v>15</v>
      </c>
      <c r="N4045" s="17">
        <f>+L4045/(L4045+M4045)</f>
        <v>0.5161290322580645</v>
      </c>
      <c r="T4045" s="19">
        <v>13</v>
      </c>
      <c r="U4045" s="19">
        <v>17</v>
      </c>
      <c r="V4045" s="20">
        <f>(+T4045/(T4045+U4045))</f>
        <v>0.43333333333333335</v>
      </c>
    </row>
    <row r="4046" spans="1:22" x14ac:dyDescent="0.35">
      <c r="A4046" s="11">
        <v>153366</v>
      </c>
      <c r="B4046" s="11" t="s">
        <v>230</v>
      </c>
      <c r="C4046" s="11">
        <v>2020</v>
      </c>
      <c r="D4046" s="12">
        <v>0</v>
      </c>
      <c r="E4046" s="13">
        <v>5</v>
      </c>
      <c r="F4046" s="14">
        <f>+(D4046/(D4046+E4046))</f>
        <v>0</v>
      </c>
      <c r="G4046" s="15" t="e">
        <v>#N/A</v>
      </c>
      <c r="H4046" s="15" t="e">
        <v>#N/A</v>
      </c>
      <c r="L4046" s="16">
        <v>9</v>
      </c>
      <c r="M4046" s="16">
        <v>21</v>
      </c>
      <c r="N4046" s="17">
        <f>+L4046/(L4046+M4046)</f>
        <v>0.3</v>
      </c>
      <c r="T4046" s="19">
        <v>4</v>
      </c>
      <c r="U4046" s="19">
        <v>26</v>
      </c>
      <c r="V4046" s="20">
        <f>(+T4046/(T4046+U4046))</f>
        <v>0.13333333333333333</v>
      </c>
    </row>
    <row r="4047" spans="1:22" x14ac:dyDescent="0.35">
      <c r="A4047" s="11">
        <v>153366</v>
      </c>
      <c r="B4047" s="11" t="s">
        <v>230</v>
      </c>
      <c r="C4047" s="11">
        <v>2021</v>
      </c>
      <c r="D4047" s="12">
        <v>0</v>
      </c>
      <c r="E4047" s="13">
        <v>11</v>
      </c>
      <c r="F4047" s="14">
        <f>+(D4047/(D4047+E4047))</f>
        <v>0</v>
      </c>
      <c r="G4047" s="15" t="e">
        <v>#N/A</v>
      </c>
      <c r="H4047" s="15" t="e">
        <v>#N/A</v>
      </c>
      <c r="L4047" s="16">
        <v>2</v>
      </c>
      <c r="M4047" s="16">
        <v>18</v>
      </c>
      <c r="N4047" s="17">
        <f>+L4047/(L4047+M4047)</f>
        <v>0.1</v>
      </c>
      <c r="T4047" s="19">
        <v>6</v>
      </c>
      <c r="U4047" s="19">
        <v>16</v>
      </c>
      <c r="V4047" s="20">
        <f>(+T4047/(T4047+U4047))</f>
        <v>0.27272727272727271</v>
      </c>
    </row>
    <row r="4048" spans="1:22" x14ac:dyDescent="0.35">
      <c r="A4048" s="11">
        <v>153366</v>
      </c>
      <c r="B4048" s="11" t="s">
        <v>230</v>
      </c>
      <c r="C4048" s="11">
        <v>2022</v>
      </c>
      <c r="D4048" s="12">
        <v>4</v>
      </c>
      <c r="E4048" s="13">
        <v>7</v>
      </c>
      <c r="F4048" s="14">
        <f>+(D4048/(D4048+E4048))</f>
        <v>0.36363636363636365</v>
      </c>
      <c r="G4048" s="15">
        <v>1549</v>
      </c>
      <c r="H4048" s="15">
        <v>310</v>
      </c>
      <c r="L4048" s="16">
        <v>18</v>
      </c>
      <c r="M4048" s="16">
        <v>22</v>
      </c>
      <c r="N4048" s="17">
        <f>+L4048/(L4048+M4048)</f>
        <v>0.45</v>
      </c>
      <c r="S4048" s="70" t="e">
        <f>+Q4048/R4048</f>
        <v>#DIV/0!</v>
      </c>
      <c r="T4048" s="19">
        <v>5</v>
      </c>
      <c r="U4048" s="19">
        <v>23</v>
      </c>
      <c r="V4048" s="20">
        <f>(+T4048/(T4048+U4048))</f>
        <v>0.17857142857142858</v>
      </c>
    </row>
    <row r="4049" spans="1:22" x14ac:dyDescent="0.35">
      <c r="A4049" s="11">
        <v>153375</v>
      </c>
      <c r="B4049" s="11" t="s">
        <v>231</v>
      </c>
      <c r="C4049" s="11">
        <v>2004</v>
      </c>
      <c r="D4049" s="12">
        <v>10</v>
      </c>
      <c r="E4049" s="13">
        <v>3</v>
      </c>
      <c r="F4049" s="14">
        <f>+(D4049/(D4049+E4049))</f>
        <v>0.76923076923076927</v>
      </c>
      <c r="G4049" s="15" t="e">
        <v>#N/A</v>
      </c>
      <c r="H4049" s="15" t="e">
        <v>#N/A</v>
      </c>
      <c r="N4049" s="17" t="e">
        <f>+L4049/(L4049+M4049)</f>
        <v>#DIV/0!</v>
      </c>
      <c r="V4049" s="20" t="e">
        <f>(+T4049/(T4049+U4049))</f>
        <v>#DIV/0!</v>
      </c>
    </row>
    <row r="4050" spans="1:22" x14ac:dyDescent="0.35">
      <c r="A4050" s="11">
        <v>153375</v>
      </c>
      <c r="B4050" s="11" t="s">
        <v>231</v>
      </c>
      <c r="C4050" s="11">
        <v>2005</v>
      </c>
      <c r="D4050" s="12">
        <v>13</v>
      </c>
      <c r="E4050" s="13">
        <v>1</v>
      </c>
      <c r="F4050" s="14">
        <f>+(D4050/(D4050+E4050))</f>
        <v>0.9285714285714286</v>
      </c>
      <c r="G4050" s="15" t="e">
        <v>#N/A</v>
      </c>
      <c r="H4050" s="15" t="e">
        <v>#N/A</v>
      </c>
      <c r="N4050" s="17" t="e">
        <f>+L4050/(L4050+M4050)</f>
        <v>#DIV/0!</v>
      </c>
      <c r="V4050" s="20" t="e">
        <f>(+T4050/(T4050+U4050))</f>
        <v>#DIV/0!</v>
      </c>
    </row>
    <row r="4051" spans="1:22" x14ac:dyDescent="0.35">
      <c r="A4051" s="11">
        <v>153375</v>
      </c>
      <c r="B4051" s="11" t="s">
        <v>231</v>
      </c>
      <c r="C4051" s="11">
        <v>2006</v>
      </c>
      <c r="D4051" s="12">
        <v>15</v>
      </c>
      <c r="E4051" s="13">
        <v>0</v>
      </c>
      <c r="F4051" s="14">
        <f>+(D4051/(D4051+E4051))</f>
        <v>1</v>
      </c>
      <c r="G4051" s="15" t="e">
        <v>#N/A</v>
      </c>
      <c r="H4051" s="15" t="e">
        <v>#N/A</v>
      </c>
      <c r="N4051" s="17" t="e">
        <f>+L4051/(L4051+M4051)</f>
        <v>#DIV/0!</v>
      </c>
      <c r="V4051" s="20" t="e">
        <f>(+T4051/(T4051+U4051))</f>
        <v>#DIV/0!</v>
      </c>
    </row>
    <row r="4052" spans="1:22" x14ac:dyDescent="0.35">
      <c r="A4052" s="11">
        <v>153375</v>
      </c>
      <c r="B4052" s="11" t="s">
        <v>231</v>
      </c>
      <c r="C4052" s="11">
        <v>2007</v>
      </c>
      <c r="D4052" s="12">
        <v>12</v>
      </c>
      <c r="E4052" s="13">
        <v>1</v>
      </c>
      <c r="F4052" s="14">
        <f>+(D4052/(D4052+E4052))</f>
        <v>0.92307692307692313</v>
      </c>
      <c r="G4052" s="15" t="e">
        <v>#N/A</v>
      </c>
      <c r="H4052" s="15" t="e">
        <v>#N/A</v>
      </c>
      <c r="L4052" s="16">
        <v>12</v>
      </c>
      <c r="M4052" s="16">
        <v>17</v>
      </c>
      <c r="N4052" s="17">
        <f>+L4052/(L4052+M4052)</f>
        <v>0.41379310344827586</v>
      </c>
      <c r="T4052" s="19">
        <v>15</v>
      </c>
      <c r="U4052" s="19">
        <v>16</v>
      </c>
      <c r="V4052" s="20">
        <f>(+T4052/(T4052+U4052))</f>
        <v>0.4838709677419355</v>
      </c>
    </row>
    <row r="4053" spans="1:22" x14ac:dyDescent="0.35">
      <c r="A4053" s="11">
        <v>153375</v>
      </c>
      <c r="B4053" s="11" t="s">
        <v>231</v>
      </c>
      <c r="C4053" s="11">
        <v>2008</v>
      </c>
      <c r="D4053" s="12">
        <v>2</v>
      </c>
      <c r="E4053" s="13">
        <v>8</v>
      </c>
      <c r="F4053" s="14">
        <f>+(D4053/(D4053+E4053))</f>
        <v>0.2</v>
      </c>
      <c r="G4053" s="15" t="e">
        <v>#N/A</v>
      </c>
      <c r="H4053" s="15" t="e">
        <v>#N/A</v>
      </c>
      <c r="L4053" s="16">
        <v>13</v>
      </c>
      <c r="M4053" s="16">
        <v>18</v>
      </c>
      <c r="N4053" s="17">
        <f>+L4053/(L4053+M4053)</f>
        <v>0.41935483870967744</v>
      </c>
      <c r="T4053" s="19">
        <v>20</v>
      </c>
      <c r="U4053" s="19">
        <v>12</v>
      </c>
      <c r="V4053" s="20">
        <f>(+T4053/(T4053+U4053))</f>
        <v>0.625</v>
      </c>
    </row>
    <row r="4054" spans="1:22" x14ac:dyDescent="0.35">
      <c r="A4054" s="11">
        <v>153375</v>
      </c>
      <c r="B4054" s="11" t="s">
        <v>231</v>
      </c>
      <c r="C4054" s="11">
        <v>2009</v>
      </c>
      <c r="D4054" s="12">
        <v>8</v>
      </c>
      <c r="E4054" s="13">
        <v>3</v>
      </c>
      <c r="F4054" s="14">
        <f>+(D4054/(D4054+E4054))</f>
        <v>0.72727272727272729</v>
      </c>
      <c r="G4054" s="15" t="e">
        <v>#N/A</v>
      </c>
      <c r="H4054" s="15" t="e">
        <v>#N/A</v>
      </c>
      <c r="L4054" s="16">
        <v>18</v>
      </c>
      <c r="M4054" s="16">
        <v>8</v>
      </c>
      <c r="N4054" s="17">
        <f>+L4054/(L4054+M4054)</f>
        <v>0.69230769230769229</v>
      </c>
      <c r="T4054" s="19">
        <v>23</v>
      </c>
      <c r="U4054" s="19">
        <v>9</v>
      </c>
      <c r="V4054" s="20">
        <f>(+T4054/(T4054+U4054))</f>
        <v>0.71875</v>
      </c>
    </row>
    <row r="4055" spans="1:22" x14ac:dyDescent="0.35">
      <c r="A4055" s="11">
        <v>153375</v>
      </c>
      <c r="B4055" s="11" t="s">
        <v>231</v>
      </c>
      <c r="C4055" s="11">
        <v>2010</v>
      </c>
      <c r="D4055" s="12">
        <v>6</v>
      </c>
      <c r="E4055" s="13">
        <v>4</v>
      </c>
      <c r="F4055" s="14">
        <f>+(D4055/(D4055+E4055))</f>
        <v>0.6</v>
      </c>
      <c r="G4055" s="15" t="e">
        <v>#N/A</v>
      </c>
      <c r="H4055" s="15" t="e">
        <v>#N/A</v>
      </c>
      <c r="L4055" s="16">
        <v>25</v>
      </c>
      <c r="M4055" s="16">
        <v>8</v>
      </c>
      <c r="N4055" s="17">
        <f>+L4055/(L4055+M4055)</f>
        <v>0.75757575757575757</v>
      </c>
      <c r="T4055" s="19">
        <v>27</v>
      </c>
      <c r="U4055" s="19">
        <v>9</v>
      </c>
      <c r="V4055" s="20">
        <f>(+T4055/(T4055+U4055))</f>
        <v>0.75</v>
      </c>
    </row>
    <row r="4056" spans="1:22" x14ac:dyDescent="0.35">
      <c r="A4056" s="11">
        <v>153375</v>
      </c>
      <c r="B4056" s="11" t="s">
        <v>231</v>
      </c>
      <c r="C4056" s="11">
        <v>2011</v>
      </c>
      <c r="D4056" s="12">
        <v>8</v>
      </c>
      <c r="E4056" s="13">
        <v>4</v>
      </c>
      <c r="F4056" s="14">
        <f>+(D4056/(D4056+E4056))</f>
        <v>0.66666666666666663</v>
      </c>
      <c r="G4056" s="15" t="e">
        <v>#N/A</v>
      </c>
      <c r="H4056" s="15" t="e">
        <v>#N/A</v>
      </c>
      <c r="L4056" s="16">
        <v>18</v>
      </c>
      <c r="M4056" s="16">
        <v>11</v>
      </c>
      <c r="N4056" s="17">
        <f>+L4056/(L4056+M4056)</f>
        <v>0.62068965517241381</v>
      </c>
      <c r="T4056" s="19">
        <v>14</v>
      </c>
      <c r="U4056" s="19">
        <v>17</v>
      </c>
      <c r="V4056" s="20">
        <f>(+T4056/(T4056+U4056))</f>
        <v>0.45161290322580644</v>
      </c>
    </row>
    <row r="4057" spans="1:22" x14ac:dyDescent="0.35">
      <c r="A4057" s="11">
        <v>153375</v>
      </c>
      <c r="B4057" s="11" t="s">
        <v>231</v>
      </c>
      <c r="C4057" s="11">
        <v>2012</v>
      </c>
      <c r="D4057" s="12">
        <v>8</v>
      </c>
      <c r="E4057" s="13">
        <v>3</v>
      </c>
      <c r="F4057" s="14">
        <f>+(D4057/(D4057+E4057))</f>
        <v>0.72727272727272729</v>
      </c>
      <c r="G4057" s="15" t="e">
        <v>#N/A</v>
      </c>
      <c r="H4057" s="15" t="e">
        <v>#N/A</v>
      </c>
      <c r="L4057" s="16">
        <v>17</v>
      </c>
      <c r="M4057" s="16">
        <v>13</v>
      </c>
      <c r="N4057" s="17">
        <f>+L4057/(L4057+M4057)</f>
        <v>0.56666666666666665</v>
      </c>
      <c r="T4057" s="19">
        <v>30</v>
      </c>
      <c r="U4057" s="19">
        <v>6</v>
      </c>
      <c r="V4057" s="20">
        <f>(+T4057/(T4057+U4057))</f>
        <v>0.83333333333333337</v>
      </c>
    </row>
    <row r="4058" spans="1:22" x14ac:dyDescent="0.35">
      <c r="A4058" s="11">
        <v>153375</v>
      </c>
      <c r="B4058" s="11" t="s">
        <v>231</v>
      </c>
      <c r="C4058" s="11">
        <v>2013</v>
      </c>
      <c r="D4058" s="12">
        <v>14</v>
      </c>
      <c r="E4058" s="13">
        <v>0</v>
      </c>
      <c r="F4058" s="14">
        <f>+(D4058/(D4058+E4058))</f>
        <v>1</v>
      </c>
      <c r="G4058" s="15" t="e">
        <v>#N/A</v>
      </c>
      <c r="H4058" s="15" t="e">
        <v>#N/A</v>
      </c>
      <c r="L4058" s="16">
        <v>12</v>
      </c>
      <c r="M4058" s="16">
        <v>15</v>
      </c>
      <c r="N4058" s="17">
        <f>+L4058/(L4058+M4058)</f>
        <v>0.44444444444444442</v>
      </c>
      <c r="T4058" s="19">
        <v>22</v>
      </c>
      <c r="U4058" s="19">
        <v>7</v>
      </c>
      <c r="V4058" s="20">
        <f>(+T4058/(T4058+U4058))</f>
        <v>0.75862068965517238</v>
      </c>
    </row>
    <row r="4059" spans="1:22" x14ac:dyDescent="0.35">
      <c r="A4059" s="11">
        <v>153375</v>
      </c>
      <c r="B4059" s="11" t="s">
        <v>231</v>
      </c>
      <c r="C4059" s="11">
        <v>2014</v>
      </c>
      <c r="D4059" s="12">
        <v>10</v>
      </c>
      <c r="E4059" s="13">
        <v>2</v>
      </c>
      <c r="F4059" s="14">
        <f>+(D4059/(D4059+E4059))</f>
        <v>0.83333333333333337</v>
      </c>
      <c r="G4059" s="15" t="e">
        <v>#N/A</v>
      </c>
      <c r="H4059" s="15" t="e">
        <v>#N/A</v>
      </c>
      <c r="L4059" s="16">
        <v>17</v>
      </c>
      <c r="M4059" s="16">
        <v>14</v>
      </c>
      <c r="N4059" s="17">
        <f>+L4059/(L4059+M4059)</f>
        <v>0.54838709677419351</v>
      </c>
      <c r="T4059" s="19">
        <v>12</v>
      </c>
      <c r="U4059" s="19">
        <v>14</v>
      </c>
      <c r="V4059" s="20">
        <f>(+T4059/(T4059+U4059))</f>
        <v>0.46153846153846156</v>
      </c>
    </row>
    <row r="4060" spans="1:22" x14ac:dyDescent="0.35">
      <c r="A4060" s="11">
        <v>153375</v>
      </c>
      <c r="B4060" s="11" t="s">
        <v>231</v>
      </c>
      <c r="C4060" s="11">
        <v>2015</v>
      </c>
      <c r="D4060" s="12">
        <v>11</v>
      </c>
      <c r="E4060" s="13">
        <v>2</v>
      </c>
      <c r="F4060" s="14">
        <f>+(D4060/(D4060+E4060))</f>
        <v>0.84615384615384615</v>
      </c>
      <c r="G4060" s="15" t="e">
        <v>#N/A</v>
      </c>
      <c r="H4060" s="15" t="e">
        <v>#N/A</v>
      </c>
      <c r="L4060" s="16">
        <v>16</v>
      </c>
      <c r="M4060" s="16">
        <v>13</v>
      </c>
      <c r="N4060" s="17">
        <f>+L4060/(L4060+M4060)</f>
        <v>0.55172413793103448</v>
      </c>
      <c r="T4060" s="19">
        <v>14</v>
      </c>
      <c r="U4060" s="19">
        <v>18</v>
      </c>
      <c r="V4060" s="20">
        <f>(+T4060/(T4060+U4060))</f>
        <v>0.4375</v>
      </c>
    </row>
    <row r="4061" spans="1:22" x14ac:dyDescent="0.35">
      <c r="A4061" s="11">
        <v>153375</v>
      </c>
      <c r="B4061" s="11" t="s">
        <v>231</v>
      </c>
      <c r="C4061" s="11">
        <v>2016</v>
      </c>
      <c r="D4061" s="12">
        <v>9</v>
      </c>
      <c r="E4061" s="13">
        <v>3</v>
      </c>
      <c r="F4061" s="14">
        <f>+(D4061/(D4061+E4061))</f>
        <v>0.75</v>
      </c>
      <c r="G4061" s="15" t="e">
        <v>#N/A</v>
      </c>
      <c r="H4061" s="15" t="e">
        <v>#N/A</v>
      </c>
      <c r="L4061" s="16">
        <v>15</v>
      </c>
      <c r="M4061" s="16">
        <v>16</v>
      </c>
      <c r="N4061" s="17">
        <f>+L4061/(L4061+M4061)</f>
        <v>0.4838709677419355</v>
      </c>
      <c r="T4061" s="19">
        <v>14</v>
      </c>
      <c r="U4061" s="19">
        <v>16</v>
      </c>
      <c r="V4061" s="20">
        <f>(+T4061/(T4061+U4061))</f>
        <v>0.46666666666666667</v>
      </c>
    </row>
    <row r="4062" spans="1:22" x14ac:dyDescent="0.35">
      <c r="A4062" s="11">
        <v>153375</v>
      </c>
      <c r="B4062" s="11" t="s">
        <v>231</v>
      </c>
      <c r="C4062" s="11">
        <v>2017</v>
      </c>
      <c r="D4062" s="12">
        <v>9</v>
      </c>
      <c r="E4062" s="13">
        <v>3</v>
      </c>
      <c r="F4062" s="14">
        <f>+(D4062/(D4062+E4062))</f>
        <v>0.75</v>
      </c>
      <c r="G4062" s="15" t="e">
        <v>#N/A</v>
      </c>
      <c r="H4062" s="15" t="e">
        <v>#N/A</v>
      </c>
      <c r="L4062" s="16">
        <v>20</v>
      </c>
      <c r="M4062" s="16">
        <v>11</v>
      </c>
      <c r="N4062" s="17">
        <f>+L4062/(L4062+M4062)</f>
        <v>0.64516129032258063</v>
      </c>
      <c r="T4062" s="19">
        <v>15</v>
      </c>
      <c r="U4062" s="19">
        <v>17</v>
      </c>
      <c r="V4062" s="20">
        <f>(+T4062/(T4062+U4062))</f>
        <v>0.46875</v>
      </c>
    </row>
    <row r="4063" spans="1:22" x14ac:dyDescent="0.35">
      <c r="A4063" s="11">
        <v>153375</v>
      </c>
      <c r="B4063" s="11" t="s">
        <v>231</v>
      </c>
      <c r="C4063" s="11">
        <v>2018</v>
      </c>
      <c r="D4063" s="12">
        <v>8</v>
      </c>
      <c r="E4063" s="13">
        <v>3</v>
      </c>
      <c r="F4063" s="14">
        <f>+(D4063/(D4063+E4063))</f>
        <v>0.72727272727272729</v>
      </c>
      <c r="G4063" s="15" t="e">
        <v>#N/A</v>
      </c>
      <c r="H4063" s="15" t="e">
        <v>#N/A</v>
      </c>
      <c r="L4063" s="16">
        <v>19</v>
      </c>
      <c r="M4063" s="16">
        <v>12</v>
      </c>
      <c r="N4063" s="17">
        <f>+L4063/(L4063+M4063)</f>
        <v>0.61290322580645162</v>
      </c>
      <c r="T4063" s="19">
        <v>23</v>
      </c>
      <c r="U4063" s="19">
        <v>11</v>
      </c>
      <c r="V4063" s="20">
        <f>(+T4063/(T4063+U4063))</f>
        <v>0.67647058823529416</v>
      </c>
    </row>
    <row r="4064" spans="1:22" x14ac:dyDescent="0.35">
      <c r="A4064" s="11">
        <v>153375</v>
      </c>
      <c r="B4064" s="11" t="s">
        <v>231</v>
      </c>
      <c r="C4064" s="11">
        <v>2019</v>
      </c>
      <c r="D4064" s="12">
        <v>13</v>
      </c>
      <c r="E4064" s="13">
        <v>1</v>
      </c>
      <c r="F4064" s="14">
        <f>+(D4064/(D4064+E4064))</f>
        <v>0.9285714285714286</v>
      </c>
      <c r="G4064" s="15" t="e">
        <v>#N/A</v>
      </c>
      <c r="H4064" s="15" t="e">
        <v>#N/A</v>
      </c>
      <c r="L4064" s="16">
        <v>16</v>
      </c>
      <c r="M4064" s="16">
        <v>14</v>
      </c>
      <c r="N4064" s="17">
        <f>+L4064/(L4064+M4064)</f>
        <v>0.53333333333333333</v>
      </c>
      <c r="T4064" s="19">
        <v>12</v>
      </c>
      <c r="U4064" s="19">
        <v>21</v>
      </c>
      <c r="V4064" s="20">
        <f>(+T4064/(T4064+U4064))</f>
        <v>0.36363636363636365</v>
      </c>
    </row>
    <row r="4065" spans="1:22" x14ac:dyDescent="0.35">
      <c r="A4065" s="11">
        <v>153375</v>
      </c>
      <c r="B4065" s="11" t="s">
        <v>231</v>
      </c>
      <c r="C4065" s="11">
        <v>2020</v>
      </c>
      <c r="D4065" s="12">
        <v>7</v>
      </c>
      <c r="E4065" s="13">
        <v>1</v>
      </c>
      <c r="F4065" s="14">
        <f>+(D4065/(D4065+E4065))</f>
        <v>0.875</v>
      </c>
      <c r="G4065" s="15" t="e">
        <v>#N/A</v>
      </c>
      <c r="H4065" s="15" t="e">
        <v>#N/A</v>
      </c>
      <c r="L4065" s="16">
        <v>6</v>
      </c>
      <c r="M4065" s="16">
        <v>23</v>
      </c>
      <c r="N4065" s="17">
        <f>+L4065/(L4065+M4065)</f>
        <v>0.20689655172413793</v>
      </c>
      <c r="T4065" s="19">
        <v>17</v>
      </c>
      <c r="U4065" s="19">
        <v>14</v>
      </c>
      <c r="V4065" s="20">
        <f>(+T4065/(T4065+U4065))</f>
        <v>0.54838709677419351</v>
      </c>
    </row>
    <row r="4066" spans="1:22" x14ac:dyDescent="0.35">
      <c r="A4066" s="11">
        <v>153375</v>
      </c>
      <c r="B4066" s="11" t="s">
        <v>231</v>
      </c>
      <c r="C4066" s="11">
        <v>2021</v>
      </c>
      <c r="D4066" s="12">
        <v>14</v>
      </c>
      <c r="E4066" s="13">
        <v>1</v>
      </c>
      <c r="F4066" s="14">
        <f>+(D4066/(D4066+E4066))</f>
        <v>0.93333333333333335</v>
      </c>
      <c r="G4066" s="15" t="e">
        <v>#N/A</v>
      </c>
      <c r="H4066" s="15" t="e">
        <v>#N/A</v>
      </c>
      <c r="L4066" s="16">
        <v>11</v>
      </c>
      <c r="M4066" s="16">
        <v>12</v>
      </c>
      <c r="N4066" s="17">
        <f>+L4066/(L4066+M4066)</f>
        <v>0.47826086956521741</v>
      </c>
      <c r="T4066" s="19">
        <v>20</v>
      </c>
      <c r="U4066" s="19">
        <v>8</v>
      </c>
      <c r="V4066" s="20">
        <f>(+T4066/(T4066+U4066))</f>
        <v>0.7142857142857143</v>
      </c>
    </row>
    <row r="4067" spans="1:22" x14ac:dyDescent="0.35">
      <c r="A4067" s="11">
        <v>153375</v>
      </c>
      <c r="B4067" s="11" t="s">
        <v>231</v>
      </c>
      <c r="C4067" s="11">
        <v>2022</v>
      </c>
      <c r="D4067" s="12">
        <v>13</v>
      </c>
      <c r="E4067" s="13">
        <v>1</v>
      </c>
      <c r="F4067" s="14">
        <f>+(D4067/(D4067+E4067))</f>
        <v>0.9285714285714286</v>
      </c>
      <c r="G4067" s="15" t="e">
        <v>#N/A</v>
      </c>
      <c r="H4067" s="15" t="e">
        <v>#N/A</v>
      </c>
      <c r="L4067" s="16">
        <v>17</v>
      </c>
      <c r="M4067" s="16">
        <v>11</v>
      </c>
      <c r="N4067" s="17">
        <f>+L4067/(L4067+M4067)</f>
        <v>0.6071428571428571</v>
      </c>
      <c r="S4067" s="70" t="e">
        <f>+Q4067/R4067</f>
        <v>#DIV/0!</v>
      </c>
      <c r="T4067" s="19">
        <v>24</v>
      </c>
      <c r="U4067" s="19">
        <v>9</v>
      </c>
      <c r="V4067" s="20">
        <f>(+T4067/(T4067+U4067))</f>
        <v>0.72727272727272729</v>
      </c>
    </row>
    <row r="4068" spans="1:22" x14ac:dyDescent="0.35">
      <c r="A4068" s="11">
        <v>153384</v>
      </c>
      <c r="B4068" s="11" t="s">
        <v>232</v>
      </c>
      <c r="C4068" s="11">
        <v>2004</v>
      </c>
      <c r="D4068" s="12">
        <v>6</v>
      </c>
      <c r="E4068" s="13">
        <v>4</v>
      </c>
      <c r="F4068" s="14">
        <f>+(D4068/(D4068+E4068))</f>
        <v>0.6</v>
      </c>
      <c r="G4068" s="15" t="e">
        <v>#N/A</v>
      </c>
      <c r="H4068" s="15" t="e">
        <v>#N/A</v>
      </c>
      <c r="L4068" s="16">
        <v>18</v>
      </c>
      <c r="M4068" s="16">
        <v>6</v>
      </c>
      <c r="N4068" s="17">
        <f>+L4068/(L4068+M4068)</f>
        <v>0.75</v>
      </c>
      <c r="O4068" s="18">
        <v>10720</v>
      </c>
      <c r="P4068" s="18">
        <v>975</v>
      </c>
      <c r="T4068" s="19">
        <v>16</v>
      </c>
      <c r="U4068" s="19">
        <v>8</v>
      </c>
      <c r="V4068" s="20">
        <f>(+T4068/(T4068+U4068))</f>
        <v>0.66666666666666663</v>
      </c>
    </row>
    <row r="4069" spans="1:22" x14ac:dyDescent="0.35">
      <c r="A4069" s="11">
        <v>153384</v>
      </c>
      <c r="B4069" s="11" t="s">
        <v>232</v>
      </c>
      <c r="C4069" s="11">
        <v>2005</v>
      </c>
      <c r="D4069" s="12">
        <v>1</v>
      </c>
      <c r="E4069" s="13">
        <v>9</v>
      </c>
      <c r="F4069" s="14">
        <f>+(D4069/(D4069+E4069))</f>
        <v>0.1</v>
      </c>
      <c r="G4069" s="15">
        <v>1976</v>
      </c>
      <c r="H4069" s="15">
        <v>395</v>
      </c>
      <c r="L4069" s="16">
        <v>8</v>
      </c>
      <c r="M4069" s="16">
        <v>15</v>
      </c>
      <c r="N4069" s="17">
        <f>+L4069/(L4069+M4069)</f>
        <v>0.34782608695652173</v>
      </c>
      <c r="T4069" s="19">
        <v>6</v>
      </c>
      <c r="U4069" s="19">
        <v>17</v>
      </c>
      <c r="V4069" s="20">
        <f>(+T4069/(T4069+U4069))</f>
        <v>0.2608695652173913</v>
      </c>
    </row>
    <row r="4070" spans="1:22" x14ac:dyDescent="0.35">
      <c r="A4070" s="11">
        <v>153384</v>
      </c>
      <c r="B4070" s="11" t="s">
        <v>232</v>
      </c>
      <c r="C4070" s="11">
        <v>2006</v>
      </c>
      <c r="D4070" s="12">
        <v>2</v>
      </c>
      <c r="E4070" s="13">
        <v>8</v>
      </c>
      <c r="F4070" s="14">
        <f>+(D4070/(D4070+E4070))</f>
        <v>0.2</v>
      </c>
      <c r="G4070" s="15" t="e">
        <v>#N/A</v>
      </c>
      <c r="H4070" s="15" t="e">
        <v>#N/A</v>
      </c>
      <c r="L4070" s="16">
        <v>14</v>
      </c>
      <c r="M4070" s="16">
        <v>9</v>
      </c>
      <c r="N4070" s="17">
        <f>+L4070/(L4070+M4070)</f>
        <v>0.60869565217391308</v>
      </c>
      <c r="T4070" s="19">
        <v>9</v>
      </c>
      <c r="U4070" s="19">
        <v>14</v>
      </c>
      <c r="V4070" s="20">
        <f>(+T4070/(T4070+U4070))</f>
        <v>0.39130434782608697</v>
      </c>
    </row>
    <row r="4071" spans="1:22" x14ac:dyDescent="0.35">
      <c r="A4071" s="11">
        <v>153384</v>
      </c>
      <c r="B4071" s="11" t="s">
        <v>232</v>
      </c>
      <c r="C4071" s="11">
        <v>2007</v>
      </c>
      <c r="D4071" s="12">
        <v>1</v>
      </c>
      <c r="E4071" s="13">
        <v>9</v>
      </c>
      <c r="F4071" s="14">
        <f>+(D4071/(D4071+E4071))</f>
        <v>0.1</v>
      </c>
      <c r="G4071" s="15" t="e">
        <v>#N/A</v>
      </c>
      <c r="H4071" s="15" t="e">
        <v>#N/A</v>
      </c>
      <c r="L4071" s="16">
        <v>17</v>
      </c>
      <c r="M4071" s="16">
        <v>7</v>
      </c>
      <c r="N4071" s="17">
        <f>+L4071/(L4071+M4071)</f>
        <v>0.70833333333333337</v>
      </c>
      <c r="T4071" s="19">
        <v>9</v>
      </c>
      <c r="U4071" s="19">
        <v>14</v>
      </c>
      <c r="V4071" s="20">
        <f>(+T4071/(T4071+U4071))</f>
        <v>0.39130434782608697</v>
      </c>
    </row>
    <row r="4072" spans="1:22" x14ac:dyDescent="0.35">
      <c r="A4072" s="11">
        <v>153384</v>
      </c>
      <c r="B4072" s="11" t="s">
        <v>232</v>
      </c>
      <c r="C4072" s="11">
        <v>2008</v>
      </c>
      <c r="D4072" s="12">
        <v>3</v>
      </c>
      <c r="E4072" s="13">
        <v>7</v>
      </c>
      <c r="F4072" s="14">
        <f>+(D4072/(D4072+E4072))</f>
        <v>0.3</v>
      </c>
      <c r="G4072" s="15" t="e">
        <v>#N/A</v>
      </c>
      <c r="H4072" s="15" t="e">
        <v>#N/A</v>
      </c>
      <c r="L4072" s="16">
        <v>16</v>
      </c>
      <c r="M4072" s="16">
        <v>8</v>
      </c>
      <c r="N4072" s="17">
        <f>+L4072/(L4072+M4072)</f>
        <v>0.66666666666666663</v>
      </c>
      <c r="T4072" s="19">
        <v>9</v>
      </c>
      <c r="U4072" s="19">
        <v>14</v>
      </c>
      <c r="V4072" s="20">
        <f>(+T4072/(T4072+U4072))</f>
        <v>0.39130434782608697</v>
      </c>
    </row>
    <row r="4073" spans="1:22" x14ac:dyDescent="0.35">
      <c r="A4073" s="11">
        <v>153384</v>
      </c>
      <c r="B4073" s="11" t="s">
        <v>232</v>
      </c>
      <c r="C4073" s="11">
        <v>2009</v>
      </c>
      <c r="D4073" s="12">
        <v>2</v>
      </c>
      <c r="E4073" s="13">
        <v>8</v>
      </c>
      <c r="F4073" s="14">
        <f>+(D4073/(D4073+E4073))</f>
        <v>0.2</v>
      </c>
      <c r="G4073" s="15" t="e">
        <v>#N/A</v>
      </c>
      <c r="H4073" s="15" t="e">
        <v>#N/A</v>
      </c>
      <c r="L4073" s="16">
        <v>18</v>
      </c>
      <c r="M4073" s="16">
        <v>7</v>
      </c>
      <c r="N4073" s="17">
        <f>+L4073/(L4073+M4073)</f>
        <v>0.72</v>
      </c>
      <c r="T4073" s="19">
        <v>4</v>
      </c>
      <c r="U4073" s="19">
        <v>19</v>
      </c>
      <c r="V4073" s="20">
        <f>(+T4073/(T4073+U4073))</f>
        <v>0.17391304347826086</v>
      </c>
    </row>
    <row r="4074" spans="1:22" x14ac:dyDescent="0.35">
      <c r="A4074" s="11">
        <v>153384</v>
      </c>
      <c r="B4074" s="11" t="s">
        <v>232</v>
      </c>
      <c r="C4074" s="11">
        <v>2010</v>
      </c>
      <c r="D4074" s="12">
        <v>6</v>
      </c>
      <c r="E4074" s="13">
        <v>4</v>
      </c>
      <c r="F4074" s="14">
        <f>+(D4074/(D4074+E4074))</f>
        <v>0.6</v>
      </c>
      <c r="G4074" s="15" t="e">
        <v>#N/A</v>
      </c>
      <c r="H4074" s="15" t="e">
        <v>#N/A</v>
      </c>
      <c r="L4074" s="16">
        <v>8</v>
      </c>
      <c r="M4074" s="16">
        <v>15</v>
      </c>
      <c r="N4074" s="17">
        <f>+L4074/(L4074+M4074)</f>
        <v>0.34782608695652173</v>
      </c>
      <c r="T4074" s="19">
        <v>5</v>
      </c>
      <c r="U4074" s="19">
        <v>18</v>
      </c>
      <c r="V4074" s="20">
        <f>(+T4074/(T4074+U4074))</f>
        <v>0.21739130434782608</v>
      </c>
    </row>
    <row r="4075" spans="1:22" x14ac:dyDescent="0.35">
      <c r="A4075" s="11">
        <v>153384</v>
      </c>
      <c r="B4075" s="11" t="s">
        <v>232</v>
      </c>
      <c r="C4075" s="11">
        <v>2011</v>
      </c>
      <c r="D4075" s="12">
        <v>5</v>
      </c>
      <c r="E4075" s="13">
        <v>5</v>
      </c>
      <c r="F4075" s="14">
        <f>+(D4075/(D4075+E4075))</f>
        <v>0.5</v>
      </c>
      <c r="G4075" s="15" t="e">
        <v>#N/A</v>
      </c>
      <c r="H4075" s="15" t="e">
        <v>#N/A</v>
      </c>
      <c r="L4075" s="16">
        <v>18</v>
      </c>
      <c r="M4075" s="16">
        <v>7</v>
      </c>
      <c r="N4075" s="17">
        <f>+L4075/(L4075+M4075)</f>
        <v>0.72</v>
      </c>
      <c r="O4075" s="18">
        <v>244457</v>
      </c>
      <c r="P4075" s="18">
        <v>12866</v>
      </c>
      <c r="T4075" s="19">
        <v>9</v>
      </c>
      <c r="U4075" s="19">
        <v>13</v>
      </c>
      <c r="V4075" s="20">
        <f>(+T4075/(T4075+U4075))</f>
        <v>0.40909090909090912</v>
      </c>
    </row>
    <row r="4076" spans="1:22" x14ac:dyDescent="0.35">
      <c r="A4076" s="11">
        <v>153384</v>
      </c>
      <c r="B4076" s="11" t="s">
        <v>232</v>
      </c>
      <c r="C4076" s="11">
        <v>2012</v>
      </c>
      <c r="D4076" s="12">
        <v>2</v>
      </c>
      <c r="E4076" s="13">
        <v>8</v>
      </c>
      <c r="F4076" s="14">
        <f>+(D4076/(D4076+E4076))</f>
        <v>0.2</v>
      </c>
      <c r="G4076" s="15" t="e">
        <v>#N/A</v>
      </c>
      <c r="H4076" s="15" t="e">
        <v>#N/A</v>
      </c>
      <c r="L4076" s="16">
        <v>18</v>
      </c>
      <c r="M4076" s="16">
        <v>5</v>
      </c>
      <c r="N4076" s="17">
        <f>+L4076/(L4076+M4076)</f>
        <v>0.78260869565217395</v>
      </c>
      <c r="T4076" s="19">
        <v>12</v>
      </c>
      <c r="U4076" s="19">
        <v>11</v>
      </c>
      <c r="V4076" s="20">
        <f>(+T4076/(T4076+U4076))</f>
        <v>0.52173913043478259</v>
      </c>
    </row>
    <row r="4077" spans="1:22" x14ac:dyDescent="0.35">
      <c r="A4077" s="11">
        <v>153384</v>
      </c>
      <c r="B4077" s="11" t="s">
        <v>232</v>
      </c>
      <c r="C4077" s="11">
        <v>2013</v>
      </c>
      <c r="D4077" s="12">
        <v>2</v>
      </c>
      <c r="E4077" s="13">
        <v>8</v>
      </c>
      <c r="F4077" s="14">
        <f>+(D4077/(D4077+E4077))</f>
        <v>0.2</v>
      </c>
      <c r="G4077" s="15" t="e">
        <v>#N/A</v>
      </c>
      <c r="H4077" s="15" t="e">
        <v>#N/A</v>
      </c>
      <c r="L4077" s="16">
        <v>17</v>
      </c>
      <c r="M4077" s="16">
        <v>6</v>
      </c>
      <c r="N4077" s="17">
        <f>+L4077/(L4077+M4077)</f>
        <v>0.73913043478260865</v>
      </c>
      <c r="T4077" s="19">
        <v>11</v>
      </c>
      <c r="U4077" s="19">
        <v>12</v>
      </c>
      <c r="V4077" s="20">
        <f>(+T4077/(T4077+U4077))</f>
        <v>0.47826086956521741</v>
      </c>
    </row>
    <row r="4078" spans="1:22" x14ac:dyDescent="0.35">
      <c r="A4078" s="11">
        <v>153384</v>
      </c>
      <c r="B4078" s="11" t="s">
        <v>232</v>
      </c>
      <c r="C4078" s="11">
        <v>2014</v>
      </c>
      <c r="D4078" s="12">
        <v>3</v>
      </c>
      <c r="E4078" s="13">
        <v>7</v>
      </c>
      <c r="F4078" s="14">
        <f>+(D4078/(D4078+E4078))</f>
        <v>0.3</v>
      </c>
      <c r="G4078" s="15" t="e">
        <v>#N/A</v>
      </c>
      <c r="H4078" s="15" t="e">
        <v>#N/A</v>
      </c>
      <c r="L4078" s="16">
        <v>19</v>
      </c>
      <c r="M4078" s="16">
        <v>6</v>
      </c>
      <c r="N4078" s="17">
        <f>+L4078/(L4078+M4078)</f>
        <v>0.76</v>
      </c>
      <c r="T4078" s="19">
        <v>3</v>
      </c>
      <c r="U4078" s="19">
        <v>20</v>
      </c>
      <c r="V4078" s="20">
        <f>(+T4078/(T4078+U4078))</f>
        <v>0.13043478260869565</v>
      </c>
    </row>
    <row r="4079" spans="1:22" x14ac:dyDescent="0.35">
      <c r="A4079" s="11">
        <v>153384</v>
      </c>
      <c r="B4079" s="11" t="s">
        <v>232</v>
      </c>
      <c r="C4079" s="11">
        <v>2015</v>
      </c>
      <c r="D4079" s="12">
        <v>2</v>
      </c>
      <c r="E4079" s="13">
        <v>8</v>
      </c>
      <c r="F4079" s="14">
        <f>+(D4079/(D4079+E4079))</f>
        <v>0.2</v>
      </c>
      <c r="G4079" s="15" t="e">
        <v>#N/A</v>
      </c>
      <c r="H4079" s="15" t="e">
        <v>#N/A</v>
      </c>
      <c r="L4079" s="16">
        <v>15</v>
      </c>
      <c r="M4079" s="16">
        <v>10</v>
      </c>
      <c r="N4079" s="17">
        <f>+L4079/(L4079+M4079)</f>
        <v>0.6</v>
      </c>
      <c r="T4079" s="19">
        <v>10</v>
      </c>
      <c r="U4079" s="19">
        <v>13</v>
      </c>
      <c r="V4079" s="20">
        <f>(+T4079/(T4079+U4079))</f>
        <v>0.43478260869565216</v>
      </c>
    </row>
    <row r="4080" spans="1:22" x14ac:dyDescent="0.35">
      <c r="A4080" s="11">
        <v>153384</v>
      </c>
      <c r="B4080" s="11" t="s">
        <v>232</v>
      </c>
      <c r="C4080" s="11">
        <v>2016</v>
      </c>
      <c r="D4080" s="12">
        <v>0</v>
      </c>
      <c r="E4080" s="13">
        <v>10</v>
      </c>
      <c r="F4080" s="14">
        <f>+(D4080/(D4080+E4080))</f>
        <v>0</v>
      </c>
      <c r="G4080" s="15" t="e">
        <v>#N/A</v>
      </c>
      <c r="H4080" s="15" t="e">
        <v>#N/A</v>
      </c>
      <c r="L4080" s="16">
        <v>9</v>
      </c>
      <c r="M4080" s="16">
        <v>14</v>
      </c>
      <c r="N4080" s="17">
        <f>+L4080/(L4080+M4080)</f>
        <v>0.39130434782608697</v>
      </c>
      <c r="T4080" s="19">
        <v>15</v>
      </c>
      <c r="U4080" s="19">
        <v>9</v>
      </c>
      <c r="V4080" s="20">
        <f>(+T4080/(T4080+U4080))</f>
        <v>0.625</v>
      </c>
    </row>
    <row r="4081" spans="1:22" x14ac:dyDescent="0.35">
      <c r="A4081" s="11">
        <v>153384</v>
      </c>
      <c r="B4081" s="11" t="s">
        <v>232</v>
      </c>
      <c r="C4081" s="11">
        <v>2017</v>
      </c>
      <c r="D4081" s="12">
        <v>1</v>
      </c>
      <c r="E4081" s="13">
        <v>9</v>
      </c>
      <c r="F4081" s="14">
        <f>+(D4081/(D4081+E4081))</f>
        <v>0.1</v>
      </c>
      <c r="G4081" s="15" t="e">
        <v>#N/A</v>
      </c>
      <c r="H4081" s="15" t="e">
        <v>#N/A</v>
      </c>
      <c r="L4081" s="16">
        <v>16</v>
      </c>
      <c r="M4081" s="16">
        <v>7</v>
      </c>
      <c r="N4081" s="17">
        <f>+L4081/(L4081+M4081)</f>
        <v>0.69565217391304346</v>
      </c>
      <c r="O4081" s="18">
        <v>10318</v>
      </c>
      <c r="P4081" s="18">
        <v>859</v>
      </c>
      <c r="T4081" s="19">
        <v>14</v>
      </c>
      <c r="U4081" s="19">
        <v>10</v>
      </c>
      <c r="V4081" s="20">
        <f>(+T4081/(T4081+U4081))</f>
        <v>0.58333333333333337</v>
      </c>
    </row>
    <row r="4082" spans="1:22" x14ac:dyDescent="0.35">
      <c r="A4082" s="11">
        <v>153384</v>
      </c>
      <c r="B4082" s="11" t="s">
        <v>232</v>
      </c>
      <c r="C4082" s="11">
        <v>2018</v>
      </c>
      <c r="D4082" s="12">
        <v>0</v>
      </c>
      <c r="E4082" s="13">
        <v>10</v>
      </c>
      <c r="F4082" s="14">
        <f>+(D4082/(D4082+E4082))</f>
        <v>0</v>
      </c>
      <c r="G4082" s="15" t="e">
        <v>#N/A</v>
      </c>
      <c r="H4082" s="15" t="e">
        <v>#N/A</v>
      </c>
      <c r="L4082" s="16">
        <v>13</v>
      </c>
      <c r="M4082" s="16">
        <v>11</v>
      </c>
      <c r="N4082" s="17">
        <f>+L4082/(L4082+M4082)</f>
        <v>0.54166666666666663</v>
      </c>
      <c r="O4082" s="18">
        <v>11724</v>
      </c>
      <c r="P4082" s="18">
        <v>781</v>
      </c>
      <c r="T4082" s="19">
        <v>7</v>
      </c>
      <c r="U4082" s="19">
        <v>15</v>
      </c>
      <c r="V4082" s="20">
        <f>(+T4082/(T4082+U4082))</f>
        <v>0.31818181818181818</v>
      </c>
    </row>
    <row r="4083" spans="1:22" x14ac:dyDescent="0.35">
      <c r="A4083" s="11">
        <v>153384</v>
      </c>
      <c r="B4083" s="11" t="s">
        <v>232</v>
      </c>
      <c r="C4083" s="11">
        <v>2019</v>
      </c>
      <c r="D4083" s="12">
        <v>1</v>
      </c>
      <c r="E4083" s="13">
        <v>3</v>
      </c>
      <c r="F4083" s="14">
        <f>+(D4083/(D4083+E4083))</f>
        <v>0.25</v>
      </c>
      <c r="G4083" s="15">
        <v>805</v>
      </c>
      <c r="H4083" s="15">
        <v>403</v>
      </c>
      <c r="L4083" s="16">
        <v>19</v>
      </c>
      <c r="M4083" s="16">
        <v>6</v>
      </c>
      <c r="N4083" s="17">
        <f>+L4083/(L4083+M4083)</f>
        <v>0.76</v>
      </c>
      <c r="T4083" s="19">
        <v>8</v>
      </c>
      <c r="U4083" s="19">
        <v>16</v>
      </c>
      <c r="V4083" s="20">
        <f>(+T4083/(T4083+U4083))</f>
        <v>0.33333333333333331</v>
      </c>
    </row>
    <row r="4084" spans="1:22" x14ac:dyDescent="0.35">
      <c r="A4084" s="11">
        <v>153384</v>
      </c>
      <c r="B4084" s="11" t="s">
        <v>232</v>
      </c>
      <c r="C4084" s="11">
        <v>2020</v>
      </c>
      <c r="D4084" s="12">
        <v>0</v>
      </c>
      <c r="E4084" s="13">
        <v>3</v>
      </c>
      <c r="F4084" s="14">
        <f>+(D4084/(D4084+E4084))</f>
        <v>0</v>
      </c>
      <c r="G4084" s="15" t="e">
        <v>#N/A</v>
      </c>
      <c r="H4084" s="15" t="e">
        <v>#N/A</v>
      </c>
      <c r="L4084" s="16">
        <v>13</v>
      </c>
      <c r="M4084" s="16">
        <v>12</v>
      </c>
      <c r="N4084" s="17">
        <f>+L4084/(L4084+M4084)</f>
        <v>0.52</v>
      </c>
      <c r="T4084" s="19">
        <v>11</v>
      </c>
      <c r="U4084" s="19">
        <v>14</v>
      </c>
      <c r="V4084" s="20">
        <f>(+T4084/(T4084+U4084))</f>
        <v>0.44</v>
      </c>
    </row>
    <row r="4085" spans="1:22" x14ac:dyDescent="0.35">
      <c r="A4085" s="11">
        <v>153384</v>
      </c>
      <c r="B4085" s="11" t="s">
        <v>232</v>
      </c>
      <c r="C4085" s="11">
        <v>2021</v>
      </c>
      <c r="D4085" s="12">
        <v>2</v>
      </c>
      <c r="E4085" s="13">
        <v>8</v>
      </c>
      <c r="F4085" s="14">
        <f>+(D4085/(D4085+E4085))</f>
        <v>0.2</v>
      </c>
      <c r="G4085" s="15" t="e">
        <v>#N/A</v>
      </c>
      <c r="H4085" s="15" t="e">
        <v>#N/A</v>
      </c>
      <c r="N4085" s="17"/>
      <c r="V4085" s="20"/>
    </row>
    <row r="4086" spans="1:22" x14ac:dyDescent="0.35">
      <c r="A4086" s="11">
        <v>153384</v>
      </c>
      <c r="B4086" s="11" t="s">
        <v>232</v>
      </c>
      <c r="C4086" s="11">
        <v>2022</v>
      </c>
      <c r="D4086" s="12">
        <v>2</v>
      </c>
      <c r="E4086" s="13">
        <v>6</v>
      </c>
      <c r="F4086" s="14">
        <f>+(D4086/(D4086+E4086))</f>
        <v>0.25</v>
      </c>
      <c r="G4086" s="15" t="e">
        <v>#N/A</v>
      </c>
      <c r="H4086" s="15" t="e">
        <v>#N/A</v>
      </c>
      <c r="L4086" s="16">
        <v>16</v>
      </c>
      <c r="M4086" s="16">
        <v>9</v>
      </c>
      <c r="N4086" s="17">
        <f>+L4086/(L4086+M4086)</f>
        <v>0.64</v>
      </c>
      <c r="O4086" s="18">
        <v>3582</v>
      </c>
      <c r="P4086" s="18">
        <v>276</v>
      </c>
      <c r="S4086" s="70" t="e">
        <f>+Q4086/R4086</f>
        <v>#DIV/0!</v>
      </c>
      <c r="T4086" s="19">
        <v>9</v>
      </c>
      <c r="U4086" s="19">
        <v>13</v>
      </c>
      <c r="V4086" s="20">
        <f>(+T4086/(T4086+U4086))</f>
        <v>0.40909090909090912</v>
      </c>
    </row>
    <row r="4087" spans="1:22" x14ac:dyDescent="0.35">
      <c r="A4087" s="11">
        <v>153603</v>
      </c>
      <c r="B4087" s="11" t="s">
        <v>233</v>
      </c>
      <c r="C4087" s="11">
        <v>2004</v>
      </c>
      <c r="D4087" s="12">
        <v>7</v>
      </c>
      <c r="E4087" s="13">
        <v>5</v>
      </c>
      <c r="F4087" s="14">
        <f>+(D4087/(D4087+E4087))</f>
        <v>0.58333333333333337</v>
      </c>
      <c r="G4087" s="15" t="e">
        <v>#N/A</v>
      </c>
      <c r="H4087" s="15" t="e">
        <v>#N/A</v>
      </c>
      <c r="L4087" s="16">
        <v>20</v>
      </c>
      <c r="M4087" s="16">
        <v>13</v>
      </c>
      <c r="N4087" s="17">
        <f>+L4087/(L4087+M4087)</f>
        <v>0.60606060606060608</v>
      </c>
      <c r="O4087" s="18">
        <v>203574</v>
      </c>
      <c r="P4087" s="18">
        <v>11310</v>
      </c>
      <c r="T4087" s="19">
        <v>18</v>
      </c>
      <c r="U4087" s="19">
        <v>15</v>
      </c>
      <c r="V4087" s="20">
        <f>(+T4087/(T4087+U4087))</f>
        <v>0.54545454545454541</v>
      </c>
    </row>
    <row r="4088" spans="1:22" x14ac:dyDescent="0.35">
      <c r="A4088" s="11">
        <v>153603</v>
      </c>
      <c r="B4088" s="11" t="s">
        <v>233</v>
      </c>
      <c r="C4088" s="11">
        <v>2005</v>
      </c>
      <c r="D4088" s="12">
        <v>7</v>
      </c>
      <c r="E4088" s="13">
        <v>5</v>
      </c>
      <c r="F4088" s="14">
        <f>+(D4088/(D4088+E4088))</f>
        <v>0.58333333333333337</v>
      </c>
      <c r="G4088" s="15" t="e">
        <v>#N/A</v>
      </c>
      <c r="H4088" s="15" t="e">
        <v>#N/A</v>
      </c>
      <c r="L4088" s="16">
        <v>19</v>
      </c>
      <c r="M4088" s="16">
        <v>12</v>
      </c>
      <c r="N4088" s="17">
        <f>+L4088/(L4088+M4088)</f>
        <v>0.61290322580645162</v>
      </c>
      <c r="T4088" s="19">
        <v>23</v>
      </c>
      <c r="U4088" s="19">
        <v>7</v>
      </c>
      <c r="V4088" s="20">
        <f>(+T4088/(T4088+U4088))</f>
        <v>0.76666666666666672</v>
      </c>
    </row>
    <row r="4089" spans="1:22" x14ac:dyDescent="0.35">
      <c r="A4089" s="11">
        <v>153603</v>
      </c>
      <c r="B4089" s="11" t="s">
        <v>233</v>
      </c>
      <c r="C4089" s="11">
        <v>2006</v>
      </c>
      <c r="D4089" s="12">
        <v>4</v>
      </c>
      <c r="E4089" s="13">
        <v>8</v>
      </c>
      <c r="F4089" s="14">
        <f>+(D4089/(D4089+E4089))</f>
        <v>0.33333333333333331</v>
      </c>
      <c r="G4089" s="15">
        <v>323197</v>
      </c>
      <c r="H4089" s="15">
        <v>46171</v>
      </c>
      <c r="L4089" s="16">
        <v>16</v>
      </c>
      <c r="M4089" s="16">
        <v>14</v>
      </c>
      <c r="N4089" s="17">
        <f>+L4089/(L4089+M4089)</f>
        <v>0.53333333333333333</v>
      </c>
      <c r="T4089" s="19">
        <v>18</v>
      </c>
      <c r="U4089" s="19">
        <v>13</v>
      </c>
      <c r="V4089" s="20">
        <f>(+T4089/(T4089+U4089))</f>
        <v>0.58064516129032262</v>
      </c>
    </row>
    <row r="4090" spans="1:22" x14ac:dyDescent="0.35">
      <c r="A4090" s="11">
        <v>153603</v>
      </c>
      <c r="B4090" s="11" t="s">
        <v>233</v>
      </c>
      <c r="C4090" s="11">
        <v>2007</v>
      </c>
      <c r="D4090" s="12">
        <v>3</v>
      </c>
      <c r="E4090" s="13">
        <v>9</v>
      </c>
      <c r="F4090" s="14">
        <f>+(D4090/(D4090+E4090))</f>
        <v>0.25</v>
      </c>
      <c r="G4090" s="15" t="e">
        <v>#N/A</v>
      </c>
      <c r="H4090" s="15" t="e">
        <v>#N/A</v>
      </c>
      <c r="L4090" s="16">
        <v>15</v>
      </c>
      <c r="M4090" s="16">
        <v>16</v>
      </c>
      <c r="N4090" s="17">
        <f>+L4090/(L4090+M4090)</f>
        <v>0.4838709677419355</v>
      </c>
      <c r="T4090" s="19">
        <v>26</v>
      </c>
      <c r="U4090" s="19">
        <v>9</v>
      </c>
      <c r="V4090" s="20">
        <f>(+T4090/(T4090+U4090))</f>
        <v>0.74285714285714288</v>
      </c>
    </row>
    <row r="4091" spans="1:22" x14ac:dyDescent="0.35">
      <c r="A4091" s="11">
        <v>153603</v>
      </c>
      <c r="B4091" s="11" t="s">
        <v>233</v>
      </c>
      <c r="C4091" s="11">
        <v>2008</v>
      </c>
      <c r="D4091" s="12">
        <v>2</v>
      </c>
      <c r="E4091" s="13">
        <v>10</v>
      </c>
      <c r="F4091" s="14">
        <f>+(D4091/(D4091+E4091))</f>
        <v>0.16666666666666666</v>
      </c>
      <c r="G4091" s="15" t="e">
        <v>#N/A</v>
      </c>
      <c r="H4091" s="15" t="e">
        <v>#N/A</v>
      </c>
      <c r="L4091" s="16">
        <v>14</v>
      </c>
      <c r="M4091" s="16">
        <v>18</v>
      </c>
      <c r="N4091" s="17">
        <f>+L4091/(L4091+M4091)</f>
        <v>0.4375</v>
      </c>
      <c r="T4091" s="19">
        <v>21</v>
      </c>
      <c r="U4091" s="19">
        <v>13</v>
      </c>
      <c r="V4091" s="20">
        <f>(+T4091/(T4091+U4091))</f>
        <v>0.61764705882352944</v>
      </c>
    </row>
    <row r="4092" spans="1:22" x14ac:dyDescent="0.35">
      <c r="A4092" s="11">
        <v>153603</v>
      </c>
      <c r="B4092" s="11" t="s">
        <v>233</v>
      </c>
      <c r="C4092" s="11">
        <v>2009</v>
      </c>
      <c r="D4092" s="12">
        <v>7</v>
      </c>
      <c r="E4092" s="13">
        <v>6</v>
      </c>
      <c r="F4092" s="14">
        <f>+(D4092/(D4092+E4092))</f>
        <v>0.53846153846153844</v>
      </c>
      <c r="G4092" s="15" t="e">
        <v>#N/A</v>
      </c>
      <c r="H4092" s="15" t="e">
        <v>#N/A</v>
      </c>
      <c r="L4092" s="16">
        <v>15</v>
      </c>
      <c r="M4092" s="16">
        <v>17</v>
      </c>
      <c r="N4092" s="17">
        <f>+L4092/(L4092+M4092)</f>
        <v>0.46875</v>
      </c>
      <c r="T4092" s="19">
        <v>27</v>
      </c>
      <c r="U4092" s="19">
        <v>9</v>
      </c>
      <c r="V4092" s="20">
        <f>(+T4092/(T4092+U4092))</f>
        <v>0.75</v>
      </c>
    </row>
    <row r="4093" spans="1:22" x14ac:dyDescent="0.35">
      <c r="A4093" s="11">
        <v>153603</v>
      </c>
      <c r="B4093" s="11" t="s">
        <v>233</v>
      </c>
      <c r="C4093" s="11">
        <v>2010</v>
      </c>
      <c r="D4093" s="12">
        <v>5</v>
      </c>
      <c r="E4093" s="13">
        <v>7</v>
      </c>
      <c r="F4093" s="14">
        <f>+(D4093/(D4093+E4093))</f>
        <v>0.41666666666666669</v>
      </c>
      <c r="G4093" s="15" t="e">
        <v>#N/A</v>
      </c>
      <c r="H4093" s="15" t="e">
        <v>#N/A</v>
      </c>
      <c r="L4093" s="16">
        <v>15</v>
      </c>
      <c r="M4093" s="16">
        <v>17</v>
      </c>
      <c r="N4093" s="17">
        <f>+L4093/(L4093+M4093)</f>
        <v>0.46875</v>
      </c>
      <c r="T4093" s="19">
        <v>25</v>
      </c>
      <c r="U4093" s="19">
        <v>8</v>
      </c>
      <c r="V4093" s="20">
        <f>(+T4093/(T4093+U4093))</f>
        <v>0.75757575757575757</v>
      </c>
    </row>
    <row r="4094" spans="1:22" x14ac:dyDescent="0.35">
      <c r="A4094" s="11">
        <v>153603</v>
      </c>
      <c r="B4094" s="11" t="s">
        <v>233</v>
      </c>
      <c r="C4094" s="11">
        <v>2011</v>
      </c>
      <c r="D4094" s="12">
        <v>6</v>
      </c>
      <c r="E4094" s="13">
        <v>7</v>
      </c>
      <c r="F4094" s="14">
        <f>+(D4094/(D4094+E4094))</f>
        <v>0.46153846153846156</v>
      </c>
      <c r="G4094" s="15" t="e">
        <v>#N/A</v>
      </c>
      <c r="H4094" s="15" t="e">
        <v>#N/A</v>
      </c>
      <c r="L4094" s="16">
        <v>16</v>
      </c>
      <c r="M4094" s="16">
        <v>16</v>
      </c>
      <c r="N4094" s="17">
        <f>+L4094/(L4094+M4094)</f>
        <v>0.5</v>
      </c>
      <c r="T4094" s="19">
        <v>22</v>
      </c>
      <c r="U4094" s="19">
        <v>11</v>
      </c>
      <c r="V4094" s="20">
        <f>(+T4094/(T4094+U4094))</f>
        <v>0.66666666666666663</v>
      </c>
    </row>
    <row r="4095" spans="1:22" x14ac:dyDescent="0.35">
      <c r="A4095" s="11">
        <v>153603</v>
      </c>
      <c r="B4095" s="11" t="s">
        <v>233</v>
      </c>
      <c r="C4095" s="11">
        <v>2012</v>
      </c>
      <c r="D4095" s="12">
        <v>6</v>
      </c>
      <c r="E4095" s="13">
        <v>7</v>
      </c>
      <c r="F4095" s="14">
        <f>+(D4095/(D4095+E4095))</f>
        <v>0.46153846153846156</v>
      </c>
      <c r="G4095" s="15" t="e">
        <v>#N/A</v>
      </c>
      <c r="H4095" s="15" t="e">
        <v>#N/A</v>
      </c>
      <c r="L4095" s="16">
        <v>23</v>
      </c>
      <c r="M4095" s="16">
        <v>11</v>
      </c>
      <c r="N4095" s="17">
        <f>+L4095/(L4095+M4095)</f>
        <v>0.67647058823529416</v>
      </c>
      <c r="T4095" s="19">
        <v>18</v>
      </c>
      <c r="U4095" s="19">
        <v>13</v>
      </c>
      <c r="V4095" s="20">
        <f>(+T4095/(T4095+U4095))</f>
        <v>0.58064516129032262</v>
      </c>
    </row>
    <row r="4096" spans="1:22" x14ac:dyDescent="0.35">
      <c r="A4096" s="11">
        <v>153603</v>
      </c>
      <c r="B4096" s="11" t="s">
        <v>233</v>
      </c>
      <c r="C4096" s="11">
        <v>2013</v>
      </c>
      <c r="D4096" s="12">
        <v>3</v>
      </c>
      <c r="E4096" s="13">
        <v>9</v>
      </c>
      <c r="F4096" s="14">
        <f>+(D4096/(D4096+E4096))</f>
        <v>0.25</v>
      </c>
      <c r="G4096" s="15" t="e">
        <v>#N/A</v>
      </c>
      <c r="H4096" s="15" t="e">
        <v>#N/A</v>
      </c>
      <c r="L4096" s="16">
        <v>23</v>
      </c>
      <c r="M4096" s="16">
        <v>12</v>
      </c>
      <c r="N4096" s="17">
        <f>+L4096/(L4096+M4096)</f>
        <v>0.65714285714285714</v>
      </c>
      <c r="T4096" s="19">
        <v>24</v>
      </c>
      <c r="U4096" s="19">
        <v>9</v>
      </c>
      <c r="V4096" s="20">
        <f>(+T4096/(T4096+U4096))</f>
        <v>0.72727272727272729</v>
      </c>
    </row>
    <row r="4097" spans="1:24" x14ac:dyDescent="0.35">
      <c r="A4097" s="11">
        <v>153603</v>
      </c>
      <c r="B4097" s="11" t="s">
        <v>233</v>
      </c>
      <c r="C4097" s="11">
        <v>2014</v>
      </c>
      <c r="D4097" s="12">
        <v>2</v>
      </c>
      <c r="E4097" s="13">
        <v>10</v>
      </c>
      <c r="F4097" s="14">
        <f>+(D4097/(D4097+E4097))</f>
        <v>0.16666666666666666</v>
      </c>
      <c r="G4097" s="15" t="e">
        <v>#N/A</v>
      </c>
      <c r="H4097" s="15" t="e">
        <v>#N/A</v>
      </c>
      <c r="L4097" s="16">
        <v>28</v>
      </c>
      <c r="M4097" s="16">
        <v>8</v>
      </c>
      <c r="N4097" s="17">
        <f>+L4097/(L4097+M4097)</f>
        <v>0.77777777777777779</v>
      </c>
      <c r="T4097" s="19">
        <v>20</v>
      </c>
      <c r="U4097" s="19">
        <v>11</v>
      </c>
      <c r="V4097" s="20">
        <f>(+T4097/(T4097+U4097))</f>
        <v>0.64516129032258063</v>
      </c>
    </row>
    <row r="4098" spans="1:24" x14ac:dyDescent="0.35">
      <c r="A4098" s="11">
        <v>153603</v>
      </c>
      <c r="B4098" s="11" t="s">
        <v>233</v>
      </c>
      <c r="C4098" s="11">
        <v>2015</v>
      </c>
      <c r="D4098" s="12">
        <v>3</v>
      </c>
      <c r="E4098" s="13">
        <v>9</v>
      </c>
      <c r="F4098" s="14">
        <f>+(D4098/(D4098+E4098))</f>
        <v>0.25</v>
      </c>
      <c r="G4098" s="15" t="e">
        <v>#N/A</v>
      </c>
      <c r="H4098" s="15" t="e">
        <v>#N/A</v>
      </c>
      <c r="L4098" s="16">
        <v>25</v>
      </c>
      <c r="M4098" s="16">
        <v>9</v>
      </c>
      <c r="N4098" s="17">
        <f>+L4098/(L4098+M4098)</f>
        <v>0.73529411764705888</v>
      </c>
      <c r="T4098" s="19">
        <v>18</v>
      </c>
      <c r="U4098" s="19">
        <v>13</v>
      </c>
      <c r="V4098" s="20">
        <f>(+T4098/(T4098+U4098))</f>
        <v>0.58064516129032262</v>
      </c>
    </row>
    <row r="4099" spans="1:24" x14ac:dyDescent="0.35">
      <c r="A4099" s="11">
        <v>153603</v>
      </c>
      <c r="B4099" s="11" t="s">
        <v>233</v>
      </c>
      <c r="C4099" s="11">
        <v>2016</v>
      </c>
      <c r="D4099" s="12">
        <v>3</v>
      </c>
      <c r="E4099" s="13">
        <v>9</v>
      </c>
      <c r="F4099" s="14">
        <f>+(D4099/(D4099+E4099))</f>
        <v>0.25</v>
      </c>
      <c r="G4099" s="15" t="e">
        <v>#N/A</v>
      </c>
      <c r="H4099" s="15" t="e">
        <v>#N/A</v>
      </c>
      <c r="L4099" s="16">
        <v>23</v>
      </c>
      <c r="M4099" s="16">
        <v>12</v>
      </c>
      <c r="N4099" s="17">
        <f>+L4099/(L4099+M4099)</f>
        <v>0.65714285714285714</v>
      </c>
      <c r="T4099" s="19">
        <v>13</v>
      </c>
      <c r="U4099" s="19">
        <v>17</v>
      </c>
      <c r="V4099" s="20">
        <f>(+T4099/(T4099+U4099))</f>
        <v>0.43333333333333335</v>
      </c>
    </row>
    <row r="4100" spans="1:24" x14ac:dyDescent="0.35">
      <c r="A4100" s="11">
        <v>153603</v>
      </c>
      <c r="B4100" s="11" t="s">
        <v>233</v>
      </c>
      <c r="C4100" s="11">
        <v>2017</v>
      </c>
      <c r="D4100" s="12">
        <v>8</v>
      </c>
      <c r="E4100" s="13">
        <v>5</v>
      </c>
      <c r="F4100" s="14">
        <f>+(D4100/(D4100+E4100))</f>
        <v>0.61538461538461542</v>
      </c>
      <c r="G4100" s="15" t="e">
        <v>#N/A</v>
      </c>
      <c r="H4100" s="15" t="e">
        <v>#N/A</v>
      </c>
      <c r="L4100" s="16">
        <v>24</v>
      </c>
      <c r="M4100" s="16">
        <v>11</v>
      </c>
      <c r="N4100" s="17">
        <f>+L4100/(L4100+M4100)</f>
        <v>0.68571428571428572</v>
      </c>
      <c r="O4100" s="18">
        <v>214130</v>
      </c>
      <c r="P4100" s="18">
        <v>14275</v>
      </c>
      <c r="T4100" s="19">
        <v>18</v>
      </c>
      <c r="U4100" s="19">
        <v>13</v>
      </c>
      <c r="V4100" s="20">
        <f>(+T4100/(T4100+U4100))</f>
        <v>0.58064516129032262</v>
      </c>
    </row>
    <row r="4101" spans="1:24" x14ac:dyDescent="0.35">
      <c r="A4101" s="11">
        <v>153603</v>
      </c>
      <c r="B4101" s="11" t="s">
        <v>233</v>
      </c>
      <c r="C4101" s="11">
        <v>2018</v>
      </c>
      <c r="D4101" s="12">
        <v>8</v>
      </c>
      <c r="E4101" s="13">
        <v>5</v>
      </c>
      <c r="F4101" s="14">
        <f>+(D4101/(D4101+E4101))</f>
        <v>0.61538461538461542</v>
      </c>
      <c r="G4101" s="15" t="e">
        <v>#N/A</v>
      </c>
      <c r="H4101" s="15" t="e">
        <v>#N/A</v>
      </c>
      <c r="L4101" s="16">
        <v>13</v>
      </c>
      <c r="M4101" s="16">
        <v>18</v>
      </c>
      <c r="N4101" s="17">
        <f>+L4101/(L4101+M4101)</f>
        <v>0.41935483870967744</v>
      </c>
      <c r="O4101" s="18">
        <v>225941</v>
      </c>
      <c r="P4101" s="18">
        <v>14121</v>
      </c>
      <c r="T4101" s="19">
        <v>14</v>
      </c>
      <c r="U4101" s="19">
        <v>17</v>
      </c>
      <c r="V4101" s="20">
        <f>(+T4101/(T4101+U4101))</f>
        <v>0.45161290322580644</v>
      </c>
    </row>
    <row r="4102" spans="1:24" x14ac:dyDescent="0.35">
      <c r="A4102" s="11">
        <v>153603</v>
      </c>
      <c r="B4102" s="11" t="s">
        <v>233</v>
      </c>
      <c r="C4102" s="11">
        <v>2019</v>
      </c>
      <c r="D4102" s="12">
        <v>7</v>
      </c>
      <c r="E4102" s="13">
        <v>6</v>
      </c>
      <c r="F4102" s="14">
        <f>+(D4102/(D4102+E4102))</f>
        <v>0.53846153846153844</v>
      </c>
      <c r="G4102" s="15">
        <v>418561</v>
      </c>
      <c r="H4102" s="15">
        <v>59794</v>
      </c>
      <c r="L4102" s="16">
        <v>23</v>
      </c>
      <c r="M4102" s="16">
        <v>12</v>
      </c>
      <c r="N4102" s="17">
        <f>+L4102/(L4102+M4102)</f>
        <v>0.65714285714285714</v>
      </c>
      <c r="T4102" s="19">
        <v>26</v>
      </c>
      <c r="U4102" s="19">
        <v>9</v>
      </c>
      <c r="V4102" s="20">
        <f>(+T4102/(T4102+U4102))</f>
        <v>0.74285714285714288</v>
      </c>
      <c r="W4102" s="21">
        <v>191462</v>
      </c>
      <c r="X4102" s="21">
        <v>9573</v>
      </c>
    </row>
    <row r="4103" spans="1:24" x14ac:dyDescent="0.35">
      <c r="A4103" s="11">
        <v>153603</v>
      </c>
      <c r="B4103" s="11" t="s">
        <v>233</v>
      </c>
      <c r="C4103" s="11">
        <v>2020</v>
      </c>
      <c r="D4103" s="12">
        <v>9</v>
      </c>
      <c r="E4103" s="13">
        <v>3</v>
      </c>
      <c r="F4103" s="14">
        <f>+(D4103/(D4103+E4103))</f>
        <v>0.75</v>
      </c>
      <c r="G4103" s="15" t="e">
        <v>#N/A</v>
      </c>
      <c r="H4103" s="15" t="e">
        <v>#N/A</v>
      </c>
      <c r="L4103" s="16">
        <v>12</v>
      </c>
      <c r="M4103" s="16">
        <v>20</v>
      </c>
      <c r="N4103" s="17">
        <f>+L4103/(L4103+M4103)</f>
        <v>0.375</v>
      </c>
      <c r="T4103" s="19">
        <v>18</v>
      </c>
      <c r="U4103" s="19">
        <v>11</v>
      </c>
      <c r="V4103" s="20">
        <f>(+T4103/(T4103+U4103))</f>
        <v>0.62068965517241381</v>
      </c>
    </row>
    <row r="4104" spans="1:24" x14ac:dyDescent="0.35">
      <c r="A4104" s="11">
        <v>153603</v>
      </c>
      <c r="B4104" s="11" t="s">
        <v>233</v>
      </c>
      <c r="C4104" s="11">
        <v>2021</v>
      </c>
      <c r="D4104" s="12">
        <v>7</v>
      </c>
      <c r="E4104" s="13">
        <v>6</v>
      </c>
      <c r="F4104" s="14">
        <f>+(D4104/(D4104+E4104))</f>
        <v>0.53846153846153844</v>
      </c>
      <c r="G4104" s="15" t="e">
        <v>#N/A</v>
      </c>
      <c r="H4104" s="15" t="e">
        <v>#N/A</v>
      </c>
      <c r="L4104" s="16">
        <v>2</v>
      </c>
      <c r="M4104" s="16">
        <v>22</v>
      </c>
      <c r="N4104" s="17">
        <f>+L4104/(L4104+M4104)</f>
        <v>8.3333333333333329E-2</v>
      </c>
      <c r="T4104" s="19">
        <v>17</v>
      </c>
      <c r="U4104" s="19">
        <v>11</v>
      </c>
      <c r="V4104" s="20">
        <f>(+T4104/(T4104+U4104))</f>
        <v>0.6071428571428571</v>
      </c>
    </row>
    <row r="4105" spans="1:24" x14ac:dyDescent="0.35">
      <c r="A4105" s="11">
        <v>153603</v>
      </c>
      <c r="B4105" s="11" t="s">
        <v>233</v>
      </c>
      <c r="C4105" s="11">
        <v>2022</v>
      </c>
      <c r="D4105" s="12">
        <v>4</v>
      </c>
      <c r="E4105" s="13">
        <v>8</v>
      </c>
      <c r="F4105" s="14">
        <f>+(D4105/(D4105+E4105))</f>
        <v>0.33333333333333331</v>
      </c>
      <c r="G4105" s="15" t="e">
        <v>#N/A</v>
      </c>
      <c r="H4105" s="15" t="e">
        <v>#N/A</v>
      </c>
      <c r="L4105" s="16">
        <v>22</v>
      </c>
      <c r="M4105" s="16">
        <v>13</v>
      </c>
      <c r="N4105" s="17">
        <f>+L4105/(L4105+M4105)</f>
        <v>0.62857142857142856</v>
      </c>
      <c r="O4105" s="18">
        <v>244457</v>
      </c>
      <c r="P4105" s="18">
        <v>12866</v>
      </c>
      <c r="S4105" s="70" t="e">
        <f>+Q4105/R4105</f>
        <v>#DIV/0!</v>
      </c>
      <c r="T4105" s="19">
        <v>28</v>
      </c>
      <c r="U4105" s="19">
        <v>7</v>
      </c>
      <c r="V4105" s="20">
        <f>(+T4105/(T4105+U4105))</f>
        <v>0.8</v>
      </c>
      <c r="W4105" s="21">
        <v>172200</v>
      </c>
      <c r="X4105" s="21">
        <v>9567</v>
      </c>
    </row>
    <row r="4106" spans="1:24" x14ac:dyDescent="0.35">
      <c r="A4106" s="11">
        <v>153621</v>
      </c>
      <c r="B4106" s="11" t="s">
        <v>234</v>
      </c>
      <c r="C4106" s="11">
        <v>2004</v>
      </c>
      <c r="D4106" s="12">
        <v>1</v>
      </c>
      <c r="E4106" s="13">
        <v>9</v>
      </c>
      <c r="F4106" s="14">
        <f>+(D4106/(D4106+E4106))</f>
        <v>0.1</v>
      </c>
      <c r="G4106" s="15" t="e">
        <v>#N/A</v>
      </c>
      <c r="H4106" s="15" t="e">
        <v>#N/A</v>
      </c>
      <c r="L4106" s="16">
        <v>22</v>
      </c>
      <c r="M4106" s="16">
        <v>12</v>
      </c>
      <c r="N4106" s="17">
        <f>+L4106/(L4106+M4106)</f>
        <v>0.6470588235294118</v>
      </c>
      <c r="V4106" s="20" t="e">
        <f>(+T4106/(T4106+U4106))</f>
        <v>#DIV/0!</v>
      </c>
    </row>
    <row r="4107" spans="1:24" x14ac:dyDescent="0.35">
      <c r="A4107" s="11">
        <v>153621</v>
      </c>
      <c r="B4107" s="11" t="s">
        <v>234</v>
      </c>
      <c r="C4107" s="11">
        <v>2005</v>
      </c>
      <c r="D4107" s="12">
        <v>2</v>
      </c>
      <c r="E4107" s="13">
        <v>9</v>
      </c>
      <c r="F4107" s="14">
        <f>+(D4107/(D4107+E4107))</f>
        <v>0.18181818181818182</v>
      </c>
      <c r="G4107" s="15" t="e">
        <v>#N/A</v>
      </c>
      <c r="H4107" s="15" t="e">
        <v>#N/A</v>
      </c>
      <c r="L4107" s="16">
        <v>25</v>
      </c>
      <c r="M4107" s="16">
        <v>7</v>
      </c>
      <c r="N4107" s="17">
        <f>+L4107/(L4107+M4107)</f>
        <v>0.78125</v>
      </c>
      <c r="V4107" s="20" t="e">
        <f>(+T4107/(T4107+U4107))</f>
        <v>#DIV/0!</v>
      </c>
    </row>
    <row r="4108" spans="1:24" x14ac:dyDescent="0.35">
      <c r="A4108" s="11">
        <v>153621</v>
      </c>
      <c r="B4108" s="11" t="s">
        <v>234</v>
      </c>
      <c r="C4108" s="11">
        <v>2006</v>
      </c>
      <c r="D4108" s="12">
        <v>3</v>
      </c>
      <c r="E4108" s="13">
        <v>8</v>
      </c>
      <c r="F4108" s="14">
        <f>+(D4108/(D4108+E4108))</f>
        <v>0.27272727272727271</v>
      </c>
      <c r="G4108" s="15" t="e">
        <v>#N/A</v>
      </c>
      <c r="H4108" s="15" t="e">
        <v>#N/A</v>
      </c>
      <c r="L4108" s="16">
        <v>22</v>
      </c>
      <c r="M4108" s="16">
        <v>9</v>
      </c>
      <c r="N4108" s="17">
        <f>+L4108/(L4108+M4108)</f>
        <v>0.70967741935483875</v>
      </c>
      <c r="V4108" s="20" t="e">
        <f>(+T4108/(T4108+U4108))</f>
        <v>#DIV/0!</v>
      </c>
    </row>
    <row r="4109" spans="1:24" x14ac:dyDescent="0.35">
      <c r="A4109" s="11">
        <v>153621</v>
      </c>
      <c r="B4109" s="11" t="s">
        <v>234</v>
      </c>
      <c r="C4109" s="11">
        <v>2007</v>
      </c>
      <c r="D4109" s="12">
        <v>1</v>
      </c>
      <c r="E4109" s="13">
        <v>9</v>
      </c>
      <c r="F4109" s="14">
        <f>+(D4109/(D4109+E4109))</f>
        <v>0.1</v>
      </c>
      <c r="G4109" s="15" t="e">
        <v>#N/A</v>
      </c>
      <c r="H4109" s="15" t="e">
        <v>#N/A</v>
      </c>
      <c r="L4109" s="16">
        <v>12</v>
      </c>
      <c r="M4109" s="16">
        <v>7</v>
      </c>
      <c r="N4109" s="17">
        <f>+L4109/(L4109+M4109)</f>
        <v>0.63157894736842102</v>
      </c>
      <c r="V4109" s="20" t="e">
        <f>(+T4109/(T4109+U4109))</f>
        <v>#DIV/0!</v>
      </c>
    </row>
    <row r="4110" spans="1:24" x14ac:dyDescent="0.35">
      <c r="A4110" s="11">
        <v>153621</v>
      </c>
      <c r="B4110" s="11" t="s">
        <v>234</v>
      </c>
      <c r="C4110" s="11">
        <v>2008</v>
      </c>
      <c r="D4110" s="12">
        <v>0</v>
      </c>
      <c r="E4110" s="13">
        <v>11</v>
      </c>
      <c r="F4110" s="14">
        <f>+(D4110/(D4110+E4110))</f>
        <v>0</v>
      </c>
      <c r="G4110" s="15" t="e">
        <v>#N/A</v>
      </c>
      <c r="H4110" s="15" t="e">
        <v>#N/A</v>
      </c>
      <c r="L4110" s="16">
        <v>13</v>
      </c>
      <c r="M4110" s="16">
        <v>12</v>
      </c>
      <c r="N4110" s="17">
        <f>+L4110/(L4110+M4110)</f>
        <v>0.52</v>
      </c>
      <c r="V4110" s="20" t="e">
        <f>(+T4110/(T4110+U4110))</f>
        <v>#DIV/0!</v>
      </c>
    </row>
    <row r="4111" spans="1:24" x14ac:dyDescent="0.35">
      <c r="A4111" s="11">
        <v>153621</v>
      </c>
      <c r="B4111" s="11" t="s">
        <v>234</v>
      </c>
      <c r="C4111" s="11">
        <v>2009</v>
      </c>
      <c r="D4111" s="12">
        <v>3</v>
      </c>
      <c r="E4111" s="13">
        <v>8</v>
      </c>
      <c r="F4111" s="14">
        <f>+(D4111/(D4111+E4111))</f>
        <v>0.27272727272727271</v>
      </c>
      <c r="G4111" s="15" t="e">
        <v>#N/A</v>
      </c>
      <c r="H4111" s="15" t="e">
        <v>#N/A</v>
      </c>
      <c r="L4111" s="16">
        <v>20</v>
      </c>
      <c r="M4111" s="16">
        <v>11</v>
      </c>
      <c r="N4111" s="17">
        <f>+L4111/(L4111+M4111)</f>
        <v>0.64516129032258063</v>
      </c>
      <c r="V4111" s="20" t="e">
        <f>(+T4111/(T4111+U4111))</f>
        <v>#DIV/0!</v>
      </c>
    </row>
    <row r="4112" spans="1:24" x14ac:dyDescent="0.35">
      <c r="A4112" s="11">
        <v>153621</v>
      </c>
      <c r="B4112" s="11" t="s">
        <v>234</v>
      </c>
      <c r="C4112" s="11">
        <v>2010</v>
      </c>
      <c r="D4112" s="12">
        <v>2</v>
      </c>
      <c r="E4112" s="13">
        <v>9</v>
      </c>
      <c r="F4112" s="14">
        <f>+(D4112/(D4112+E4112))</f>
        <v>0.18181818181818182</v>
      </c>
      <c r="G4112" s="15" t="e">
        <v>#N/A</v>
      </c>
      <c r="H4112" s="15" t="e">
        <v>#N/A</v>
      </c>
      <c r="L4112" s="16">
        <v>9</v>
      </c>
      <c r="M4112" s="16">
        <v>20</v>
      </c>
      <c r="N4112" s="17">
        <f>+L4112/(L4112+M4112)</f>
        <v>0.31034482758620691</v>
      </c>
      <c r="V4112" s="20" t="e">
        <f>(+T4112/(T4112+U4112))</f>
        <v>#DIV/0!</v>
      </c>
    </row>
    <row r="4113" spans="1:22" x14ac:dyDescent="0.35">
      <c r="A4113" s="11">
        <v>153621</v>
      </c>
      <c r="B4113" s="11" t="s">
        <v>234</v>
      </c>
      <c r="C4113" s="11">
        <v>2011</v>
      </c>
      <c r="D4113" s="12">
        <v>3</v>
      </c>
      <c r="E4113" s="13">
        <v>8</v>
      </c>
      <c r="F4113" s="14">
        <f>+(D4113/(D4113+E4113))</f>
        <v>0.27272727272727271</v>
      </c>
      <c r="L4113" s="16">
        <v>24</v>
      </c>
      <c r="M4113" s="16">
        <v>0</v>
      </c>
      <c r="N4113" s="17">
        <f>+L4113/(L4113+M4113)</f>
        <v>1</v>
      </c>
      <c r="V4113" s="20" t="e">
        <f>(+T4113/(T4113+U4113))</f>
        <v>#DIV/0!</v>
      </c>
    </row>
    <row r="4114" spans="1:22" x14ac:dyDescent="0.35">
      <c r="A4114" s="11">
        <v>153621</v>
      </c>
      <c r="B4114" s="11" t="s">
        <v>234</v>
      </c>
      <c r="C4114" s="11">
        <v>2012</v>
      </c>
      <c r="D4114" s="12">
        <v>3</v>
      </c>
      <c r="E4114" s="13">
        <v>7</v>
      </c>
      <c r="F4114" s="14">
        <f>+(D4114/(D4114+E4114))</f>
        <v>0.3</v>
      </c>
      <c r="L4114" s="16">
        <v>12</v>
      </c>
      <c r="M4114" s="16">
        <v>14</v>
      </c>
      <c r="N4114" s="17">
        <f>+L4114/(L4114+M4114)</f>
        <v>0.46153846153846156</v>
      </c>
      <c r="V4114" s="20" t="e">
        <f>(+T4114/(T4114+U4114))</f>
        <v>#DIV/0!</v>
      </c>
    </row>
    <row r="4115" spans="1:22" x14ac:dyDescent="0.35">
      <c r="A4115" s="11">
        <v>153621</v>
      </c>
      <c r="B4115" s="11" t="s">
        <v>234</v>
      </c>
      <c r="C4115" s="11">
        <v>2013</v>
      </c>
      <c r="D4115" s="12">
        <v>3</v>
      </c>
      <c r="E4115" s="13">
        <v>8</v>
      </c>
      <c r="F4115" s="14">
        <f>+(D4115/(D4115+E4115))</f>
        <v>0.27272727272727271</v>
      </c>
      <c r="G4115" s="15" t="e">
        <v>#N/A</v>
      </c>
      <c r="H4115" s="15" t="e">
        <v>#N/A</v>
      </c>
      <c r="L4115" s="16">
        <v>14</v>
      </c>
      <c r="M4115" s="16">
        <v>13</v>
      </c>
      <c r="N4115" s="17">
        <f>+L4115/(L4115+M4115)</f>
        <v>0.51851851851851849</v>
      </c>
      <c r="V4115" s="20" t="e">
        <f>(+T4115/(T4115+U4115))</f>
        <v>#DIV/0!</v>
      </c>
    </row>
    <row r="4116" spans="1:22" x14ac:dyDescent="0.35">
      <c r="A4116" s="11">
        <v>153621</v>
      </c>
      <c r="B4116" s="11" t="s">
        <v>234</v>
      </c>
      <c r="C4116" s="11">
        <v>2014</v>
      </c>
      <c r="D4116" s="12">
        <v>2</v>
      </c>
      <c r="E4116" s="13">
        <v>8</v>
      </c>
      <c r="F4116" s="14">
        <f>+(D4116/(D4116+E4116))</f>
        <v>0.2</v>
      </c>
      <c r="G4116" s="15" t="e">
        <v>#N/A</v>
      </c>
      <c r="H4116" s="15" t="e">
        <v>#N/A</v>
      </c>
      <c r="L4116" s="16">
        <v>6</v>
      </c>
      <c r="M4116" s="16">
        <v>19</v>
      </c>
      <c r="N4116" s="17">
        <f>+L4116/(L4116+M4116)</f>
        <v>0.24</v>
      </c>
      <c r="T4116" s="19">
        <v>22</v>
      </c>
      <c r="U4116" s="19">
        <v>3</v>
      </c>
      <c r="V4116" s="20">
        <f>(+T4116/(T4116+U4116))</f>
        <v>0.88</v>
      </c>
    </row>
    <row r="4117" spans="1:22" x14ac:dyDescent="0.35">
      <c r="A4117" s="11">
        <v>153621</v>
      </c>
      <c r="B4117" s="11" t="s">
        <v>234</v>
      </c>
      <c r="C4117" s="11">
        <v>2015</v>
      </c>
      <c r="D4117" s="12">
        <v>6</v>
      </c>
      <c r="E4117" s="13">
        <v>4</v>
      </c>
      <c r="F4117" s="14">
        <f>+(D4117/(D4117+E4117))</f>
        <v>0.6</v>
      </c>
      <c r="G4117" s="15" t="e">
        <v>#N/A</v>
      </c>
      <c r="H4117" s="15" t="e">
        <v>#N/A</v>
      </c>
      <c r="L4117" s="16">
        <v>8</v>
      </c>
      <c r="M4117" s="16">
        <v>17</v>
      </c>
      <c r="N4117" s="17">
        <f>+L4117/(L4117+M4117)</f>
        <v>0.32</v>
      </c>
      <c r="T4117" s="19">
        <v>16</v>
      </c>
      <c r="U4117" s="19">
        <v>4</v>
      </c>
      <c r="V4117" s="20">
        <f>(+T4117/(T4117+U4117))</f>
        <v>0.8</v>
      </c>
    </row>
    <row r="4118" spans="1:22" x14ac:dyDescent="0.35">
      <c r="A4118" s="11">
        <v>153621</v>
      </c>
      <c r="B4118" s="11" t="s">
        <v>234</v>
      </c>
      <c r="C4118" s="11">
        <v>2016</v>
      </c>
      <c r="D4118" s="12">
        <v>1</v>
      </c>
      <c r="E4118" s="13">
        <v>9</v>
      </c>
      <c r="F4118" s="14">
        <f>+(D4118/(D4118+E4118))</f>
        <v>0.1</v>
      </c>
      <c r="G4118" s="15" t="e">
        <v>#N/A</v>
      </c>
      <c r="H4118" s="15" t="e">
        <v>#N/A</v>
      </c>
      <c r="L4118" s="16">
        <v>13</v>
      </c>
      <c r="M4118" s="16">
        <v>12</v>
      </c>
      <c r="N4118" s="17">
        <f>+L4118/(L4118+M4118)</f>
        <v>0.52</v>
      </c>
      <c r="T4118" s="19">
        <v>16</v>
      </c>
      <c r="U4118" s="19">
        <v>7</v>
      </c>
      <c r="V4118" s="20">
        <f>(+T4118/(T4118+U4118))</f>
        <v>0.69565217391304346</v>
      </c>
    </row>
    <row r="4119" spans="1:22" x14ac:dyDescent="0.35">
      <c r="A4119" s="11">
        <v>153621</v>
      </c>
      <c r="B4119" s="11" t="s">
        <v>234</v>
      </c>
      <c r="C4119" s="11">
        <v>2017</v>
      </c>
      <c r="D4119" s="12">
        <v>3</v>
      </c>
      <c r="E4119" s="13">
        <v>7</v>
      </c>
      <c r="F4119" s="14">
        <f>+(D4119/(D4119+E4119))</f>
        <v>0.3</v>
      </c>
      <c r="G4119" s="15" t="e">
        <v>#N/A</v>
      </c>
      <c r="H4119" s="15" t="e">
        <v>#N/A</v>
      </c>
      <c r="L4119" s="16">
        <v>18</v>
      </c>
      <c r="M4119" s="16">
        <v>9</v>
      </c>
      <c r="N4119" s="17">
        <f>+L4119/(L4119+M4119)</f>
        <v>0.66666666666666663</v>
      </c>
      <c r="T4119" s="19">
        <v>10</v>
      </c>
      <c r="U4119" s="19">
        <v>13</v>
      </c>
      <c r="V4119" s="20">
        <f>(+T4119/(T4119+U4119))</f>
        <v>0.43478260869565216</v>
      </c>
    </row>
    <row r="4120" spans="1:22" x14ac:dyDescent="0.35">
      <c r="A4120" s="11">
        <v>153621</v>
      </c>
      <c r="B4120" s="11" t="s">
        <v>234</v>
      </c>
      <c r="C4120" s="11">
        <v>2018</v>
      </c>
      <c r="D4120" s="12">
        <v>2</v>
      </c>
      <c r="E4120" s="13">
        <v>7</v>
      </c>
      <c r="F4120" s="14">
        <f>+(D4120/(D4120+E4120))</f>
        <v>0.22222222222222221</v>
      </c>
      <c r="G4120" s="15" t="e">
        <v>#N/A</v>
      </c>
      <c r="H4120" s="15" t="e">
        <v>#N/A</v>
      </c>
      <c r="L4120" s="16">
        <v>5</v>
      </c>
      <c r="M4120" s="16">
        <v>20</v>
      </c>
      <c r="N4120" s="17">
        <f>+L4120/(L4120+M4120)</f>
        <v>0.2</v>
      </c>
      <c r="O4120" s="18">
        <v>2120</v>
      </c>
      <c r="P4120" s="18">
        <v>235</v>
      </c>
      <c r="T4120" s="19">
        <v>4</v>
      </c>
      <c r="U4120" s="19">
        <v>21</v>
      </c>
      <c r="V4120" s="20">
        <f>(+T4120/(T4120+U4120))</f>
        <v>0.16</v>
      </c>
    </row>
    <row r="4121" spans="1:22" x14ac:dyDescent="0.35">
      <c r="A4121" s="11">
        <v>153621</v>
      </c>
      <c r="B4121" s="11" t="s">
        <v>234</v>
      </c>
      <c r="C4121" s="11">
        <v>2019</v>
      </c>
      <c r="D4121" s="12">
        <v>1</v>
      </c>
      <c r="E4121" s="13">
        <v>9</v>
      </c>
      <c r="F4121" s="14">
        <f>+(D4121/(D4121+E4121))</f>
        <v>0.1</v>
      </c>
      <c r="G4121" s="15">
        <v>975</v>
      </c>
      <c r="H4121" s="15">
        <v>244</v>
      </c>
      <c r="L4121" s="16">
        <v>7</v>
      </c>
      <c r="M4121" s="16">
        <v>18</v>
      </c>
      <c r="N4121" s="17">
        <f>+L4121/(L4121+M4121)</f>
        <v>0.28000000000000003</v>
      </c>
      <c r="T4121" s="19">
        <v>5</v>
      </c>
      <c r="U4121" s="19">
        <v>18</v>
      </c>
      <c r="V4121" s="20">
        <f>(+T4121/(T4121+U4121))</f>
        <v>0.21739130434782608</v>
      </c>
    </row>
    <row r="4122" spans="1:22" x14ac:dyDescent="0.35">
      <c r="A4122" s="11">
        <v>153621</v>
      </c>
      <c r="B4122" s="11" t="s">
        <v>234</v>
      </c>
      <c r="C4122" s="11">
        <v>2020</v>
      </c>
      <c r="D4122" s="12">
        <v>2</v>
      </c>
      <c r="E4122" s="13">
        <v>7</v>
      </c>
      <c r="F4122" s="14">
        <f>+(D4122/(D4122+E4122))</f>
        <v>0.22222222222222221</v>
      </c>
      <c r="G4122" s="15" t="e">
        <v>#N/A</v>
      </c>
      <c r="H4122" s="15" t="e">
        <v>#N/A</v>
      </c>
      <c r="L4122" s="16">
        <v>8</v>
      </c>
      <c r="M4122" s="16">
        <v>17</v>
      </c>
      <c r="N4122" s="17">
        <f>+L4122/(L4122+M4122)</f>
        <v>0.32</v>
      </c>
      <c r="T4122" s="19">
        <v>5</v>
      </c>
      <c r="U4122" s="19">
        <v>20</v>
      </c>
      <c r="V4122" s="20">
        <f>(+T4122/(T4122+U4122))</f>
        <v>0.2</v>
      </c>
    </row>
    <row r="4123" spans="1:22" x14ac:dyDescent="0.35">
      <c r="A4123" s="11">
        <v>153621</v>
      </c>
      <c r="B4123" s="11" t="s">
        <v>234</v>
      </c>
      <c r="C4123" s="11">
        <v>2021</v>
      </c>
      <c r="D4123" s="12">
        <v>3</v>
      </c>
      <c r="E4123" s="13">
        <v>7</v>
      </c>
      <c r="F4123" s="14">
        <f>+(D4123/(D4123+E4123))</f>
        <v>0.3</v>
      </c>
      <c r="G4123" s="15" t="e">
        <v>#N/A</v>
      </c>
      <c r="H4123" s="15" t="e">
        <v>#N/A</v>
      </c>
      <c r="L4123" s="16">
        <v>5</v>
      </c>
      <c r="M4123" s="16">
        <v>10</v>
      </c>
      <c r="N4123" s="17">
        <f>+L4123/(L4123+M4123)</f>
        <v>0.33333333333333331</v>
      </c>
      <c r="T4123" s="19">
        <v>2</v>
      </c>
      <c r="U4123" s="19">
        <v>13</v>
      </c>
      <c r="V4123" s="20">
        <f>(+T4123/(T4123+U4123))</f>
        <v>0.13333333333333333</v>
      </c>
    </row>
    <row r="4124" spans="1:22" x14ac:dyDescent="0.35">
      <c r="A4124" s="11">
        <v>153621</v>
      </c>
      <c r="B4124" s="11" t="s">
        <v>234</v>
      </c>
      <c r="C4124" s="11">
        <v>2022</v>
      </c>
      <c r="D4124" s="12">
        <v>1</v>
      </c>
      <c r="E4124" s="13">
        <v>9</v>
      </c>
      <c r="F4124" s="14">
        <f>+(D4124/(D4124+E4124))</f>
        <v>0.1</v>
      </c>
      <c r="G4124" s="15" t="e">
        <v>#N/A</v>
      </c>
      <c r="H4124" s="15" t="e">
        <v>#N/A</v>
      </c>
      <c r="N4124" s="17"/>
      <c r="S4124" s="70" t="e">
        <f>+Q4124/R4124</f>
        <v>#DIV/0!</v>
      </c>
      <c r="V4124" s="20"/>
    </row>
    <row r="4125" spans="1:22" x14ac:dyDescent="0.35">
      <c r="A4125" s="11">
        <v>153658</v>
      </c>
      <c r="B4125" s="11" t="s">
        <v>235</v>
      </c>
      <c r="C4125" s="11">
        <v>2004</v>
      </c>
      <c r="D4125" s="12">
        <v>6</v>
      </c>
      <c r="E4125" s="13">
        <v>4</v>
      </c>
      <c r="F4125" s="14">
        <f>+(D4125/(D4125+E4125))</f>
        <v>0.6</v>
      </c>
      <c r="G4125" s="15" t="e">
        <v>#N/A</v>
      </c>
      <c r="H4125" s="15" t="e">
        <v>#N/A</v>
      </c>
      <c r="L4125" s="16">
        <v>16</v>
      </c>
      <c r="M4125" s="16">
        <v>13</v>
      </c>
      <c r="N4125" s="17">
        <f>+L4125/(L4125+M4125)</f>
        <v>0.55172413793103448</v>
      </c>
      <c r="O4125" s="18">
        <v>181680</v>
      </c>
      <c r="P4125" s="18">
        <v>12977</v>
      </c>
      <c r="T4125" s="19">
        <v>16</v>
      </c>
      <c r="U4125" s="19">
        <v>13</v>
      </c>
      <c r="V4125" s="20">
        <f>(+T4125/(T4125+U4125))</f>
        <v>0.55172413793103448</v>
      </c>
    </row>
    <row r="4126" spans="1:22" x14ac:dyDescent="0.35">
      <c r="A4126" s="11">
        <v>153658</v>
      </c>
      <c r="B4126" s="11" t="s">
        <v>235</v>
      </c>
      <c r="C4126" s="11">
        <v>2005</v>
      </c>
      <c r="D4126" s="12">
        <v>2</v>
      </c>
      <c r="E4126" s="13">
        <v>8</v>
      </c>
      <c r="F4126" s="14">
        <f>+(D4126/(D4126+E4126))</f>
        <v>0.2</v>
      </c>
      <c r="G4126" s="15" t="e">
        <v>#N/A</v>
      </c>
      <c r="H4126" s="15" t="e">
        <v>#N/A</v>
      </c>
      <c r="L4126" s="16">
        <v>21</v>
      </c>
      <c r="M4126" s="16">
        <v>12</v>
      </c>
      <c r="N4126" s="17">
        <f>+L4126/(L4126+M4126)</f>
        <v>0.63636363636363635</v>
      </c>
      <c r="T4126" s="19">
        <v>23</v>
      </c>
      <c r="U4126" s="19">
        <v>10</v>
      </c>
      <c r="V4126" s="20">
        <f>(+T4126/(T4126+U4126))</f>
        <v>0.69696969696969702</v>
      </c>
    </row>
    <row r="4127" spans="1:22" x14ac:dyDescent="0.35">
      <c r="A4127" s="11">
        <v>153658</v>
      </c>
      <c r="B4127" s="11" t="s">
        <v>235</v>
      </c>
      <c r="C4127" s="11">
        <v>2006</v>
      </c>
      <c r="D4127" s="12">
        <v>3</v>
      </c>
      <c r="E4127" s="13">
        <v>8</v>
      </c>
      <c r="F4127" s="14">
        <f>+(D4127/(D4127+E4127))</f>
        <v>0.27272727272727271</v>
      </c>
      <c r="G4127" s="15">
        <v>494095</v>
      </c>
      <c r="H4127" s="15">
        <v>70585</v>
      </c>
      <c r="L4127" s="16">
        <v>25</v>
      </c>
      <c r="M4127" s="16">
        <v>9</v>
      </c>
      <c r="N4127" s="17">
        <f>+L4127/(L4127+M4127)</f>
        <v>0.73529411764705888</v>
      </c>
      <c r="T4127" s="19">
        <v>17</v>
      </c>
      <c r="U4127" s="19">
        <v>12</v>
      </c>
      <c r="V4127" s="20">
        <f>(+T4127/(T4127+U4127))</f>
        <v>0.58620689655172409</v>
      </c>
    </row>
    <row r="4128" spans="1:22" x14ac:dyDescent="0.35">
      <c r="A4128" s="11">
        <v>153658</v>
      </c>
      <c r="B4128" s="11" t="s">
        <v>235</v>
      </c>
      <c r="C4128" s="11">
        <v>2007</v>
      </c>
      <c r="D4128" s="12">
        <v>6</v>
      </c>
      <c r="E4128" s="13">
        <v>6</v>
      </c>
      <c r="F4128" s="14">
        <f>+(D4128/(D4128+E4128))</f>
        <v>0.5</v>
      </c>
      <c r="G4128" s="15" t="e">
        <v>#N/A</v>
      </c>
      <c r="H4128" s="15" t="e">
        <v>#N/A</v>
      </c>
      <c r="L4128" s="16">
        <v>17</v>
      </c>
      <c r="M4128" s="16">
        <v>14</v>
      </c>
      <c r="N4128" s="17">
        <f>+L4128/(L4128+M4128)</f>
        <v>0.54838709677419351</v>
      </c>
      <c r="T4128" s="19">
        <v>14</v>
      </c>
      <c r="U4128" s="19">
        <v>15</v>
      </c>
      <c r="V4128" s="20">
        <f>(+T4128/(T4128+U4128))</f>
        <v>0.48275862068965519</v>
      </c>
    </row>
    <row r="4129" spans="1:24" x14ac:dyDescent="0.35">
      <c r="A4129" s="11">
        <v>153658</v>
      </c>
      <c r="B4129" s="11" t="s">
        <v>235</v>
      </c>
      <c r="C4129" s="11">
        <v>2008</v>
      </c>
      <c r="D4129" s="12">
        <v>9</v>
      </c>
      <c r="E4129" s="13">
        <v>4</v>
      </c>
      <c r="F4129" s="14">
        <f>+(D4129/(D4129+E4129))</f>
        <v>0.69230769230769229</v>
      </c>
      <c r="G4129" s="15" t="e">
        <v>#N/A</v>
      </c>
      <c r="H4129" s="15" t="e">
        <v>#N/A</v>
      </c>
      <c r="L4129" s="16">
        <v>13</v>
      </c>
      <c r="M4129" s="16">
        <v>19</v>
      </c>
      <c r="N4129" s="17">
        <f>+L4129/(L4129+M4129)</f>
        <v>0.40625</v>
      </c>
      <c r="T4129" s="19">
        <v>21</v>
      </c>
      <c r="U4129" s="19">
        <v>11</v>
      </c>
      <c r="V4129" s="20">
        <f>(+T4129/(T4129+U4129))</f>
        <v>0.65625</v>
      </c>
    </row>
    <row r="4130" spans="1:24" x14ac:dyDescent="0.35">
      <c r="A4130" s="11">
        <v>153658</v>
      </c>
      <c r="B4130" s="11" t="s">
        <v>235</v>
      </c>
      <c r="C4130" s="11">
        <v>2009</v>
      </c>
      <c r="D4130" s="12">
        <v>11</v>
      </c>
      <c r="E4130" s="13">
        <v>2</v>
      </c>
      <c r="F4130" s="14">
        <f>+(D4130/(D4130+E4130))</f>
        <v>0.84615384615384615</v>
      </c>
      <c r="G4130" s="15" t="e">
        <v>#N/A</v>
      </c>
      <c r="H4130" s="15" t="e">
        <v>#N/A</v>
      </c>
      <c r="L4130" s="16">
        <v>15</v>
      </c>
      <c r="M4130" s="16">
        <v>17</v>
      </c>
      <c r="N4130" s="17">
        <f>+L4130/(L4130+M4130)</f>
        <v>0.46875</v>
      </c>
      <c r="T4130" s="19">
        <v>21</v>
      </c>
      <c r="U4130" s="19">
        <v>11</v>
      </c>
      <c r="V4130" s="20">
        <f>(+T4130/(T4130+U4130))</f>
        <v>0.65625</v>
      </c>
    </row>
    <row r="4131" spans="1:24" x14ac:dyDescent="0.35">
      <c r="A4131" s="11">
        <v>153658</v>
      </c>
      <c r="B4131" s="11" t="s">
        <v>235</v>
      </c>
      <c r="C4131" s="11">
        <v>2010</v>
      </c>
      <c r="D4131" s="12">
        <v>8</v>
      </c>
      <c r="E4131" s="13">
        <v>5</v>
      </c>
      <c r="F4131" s="14">
        <f>+(D4131/(D4131+E4131))</f>
        <v>0.61538461538461542</v>
      </c>
      <c r="G4131" s="15" t="e">
        <v>#N/A</v>
      </c>
      <c r="H4131" s="15" t="e">
        <v>#N/A</v>
      </c>
      <c r="L4131" s="16">
        <v>10</v>
      </c>
      <c r="M4131" s="16">
        <v>22</v>
      </c>
      <c r="N4131" s="17">
        <f>+L4131/(L4131+M4131)</f>
        <v>0.3125</v>
      </c>
      <c r="T4131" s="19">
        <v>20</v>
      </c>
      <c r="U4131" s="19">
        <v>14</v>
      </c>
      <c r="V4131" s="20">
        <f>(+T4131/(T4131+U4131))</f>
        <v>0.58823529411764708</v>
      </c>
    </row>
    <row r="4132" spans="1:24" x14ac:dyDescent="0.35">
      <c r="A4132" s="11">
        <v>153658</v>
      </c>
      <c r="B4132" s="11" t="s">
        <v>235</v>
      </c>
      <c r="C4132" s="11">
        <v>2011</v>
      </c>
      <c r="D4132" s="12">
        <v>7</v>
      </c>
      <c r="E4132" s="13">
        <v>6</v>
      </c>
      <c r="F4132" s="14">
        <f>+(D4132/(D4132+E4132))</f>
        <v>0.53846153846153844</v>
      </c>
      <c r="G4132" s="15" t="e">
        <v>#N/A</v>
      </c>
      <c r="H4132" s="15" t="e">
        <v>#N/A</v>
      </c>
      <c r="L4132" s="16">
        <v>11</v>
      </c>
      <c r="M4132" s="16">
        <v>20</v>
      </c>
      <c r="N4132" s="17">
        <f>+L4132/(L4132+M4132)</f>
        <v>0.35483870967741937</v>
      </c>
      <c r="T4132" s="19">
        <v>22</v>
      </c>
      <c r="U4132" s="19">
        <v>9</v>
      </c>
      <c r="V4132" s="20">
        <f>(+T4132/(T4132+U4132))</f>
        <v>0.70967741935483875</v>
      </c>
    </row>
    <row r="4133" spans="1:24" x14ac:dyDescent="0.35">
      <c r="A4133" s="11">
        <v>153658</v>
      </c>
      <c r="B4133" s="11" t="s">
        <v>235</v>
      </c>
      <c r="C4133" s="11">
        <v>2012</v>
      </c>
      <c r="D4133" s="12">
        <v>4</v>
      </c>
      <c r="E4133" s="13">
        <v>8</v>
      </c>
      <c r="F4133" s="14">
        <f>+(D4133/(D4133+E4133))</f>
        <v>0.33333333333333331</v>
      </c>
      <c r="G4133" s="15" t="e">
        <v>#N/A</v>
      </c>
      <c r="H4133" s="15" t="e">
        <v>#N/A</v>
      </c>
      <c r="L4133" s="16">
        <v>18</v>
      </c>
      <c r="M4133" s="16">
        <v>17</v>
      </c>
      <c r="N4133" s="17">
        <f>+L4133/(L4133+M4133)</f>
        <v>0.51428571428571423</v>
      </c>
      <c r="T4133" s="19">
        <v>19</v>
      </c>
      <c r="U4133" s="19">
        <v>12</v>
      </c>
      <c r="V4133" s="20">
        <f>(+T4133/(T4133+U4133))</f>
        <v>0.61290322580645162</v>
      </c>
    </row>
    <row r="4134" spans="1:24" x14ac:dyDescent="0.35">
      <c r="A4134" s="11">
        <v>153658</v>
      </c>
      <c r="B4134" s="11" t="s">
        <v>235</v>
      </c>
      <c r="C4134" s="11">
        <v>2013</v>
      </c>
      <c r="D4134" s="12">
        <v>8</v>
      </c>
      <c r="E4134" s="13">
        <v>5</v>
      </c>
      <c r="F4134" s="14">
        <f>+(D4134/(D4134+E4134))</f>
        <v>0.61538461538461542</v>
      </c>
      <c r="G4134" s="15" t="e">
        <v>#N/A</v>
      </c>
      <c r="H4134" s="15" t="e">
        <v>#N/A</v>
      </c>
      <c r="L4134" s="16">
        <v>25</v>
      </c>
      <c r="M4134" s="16">
        <v>13</v>
      </c>
      <c r="N4134" s="17">
        <f>+L4134/(L4134+M4134)</f>
        <v>0.65789473684210531</v>
      </c>
      <c r="T4134" s="19">
        <v>21</v>
      </c>
      <c r="U4134" s="19">
        <v>13</v>
      </c>
      <c r="V4134" s="20">
        <f>(+T4134/(T4134+U4134))</f>
        <v>0.61764705882352944</v>
      </c>
    </row>
    <row r="4135" spans="1:24" x14ac:dyDescent="0.35">
      <c r="A4135" s="11">
        <v>153658</v>
      </c>
      <c r="B4135" s="11" t="s">
        <v>235</v>
      </c>
      <c r="C4135" s="11">
        <v>2014</v>
      </c>
      <c r="D4135" s="12">
        <v>7</v>
      </c>
      <c r="E4135" s="13">
        <v>6</v>
      </c>
      <c r="F4135" s="14">
        <f>+(D4135/(D4135+E4135))</f>
        <v>0.53846153846153844</v>
      </c>
      <c r="G4135" s="15" t="e">
        <v>#N/A</v>
      </c>
      <c r="H4135" s="15" t="e">
        <v>#N/A</v>
      </c>
      <c r="L4135" s="16">
        <v>20</v>
      </c>
      <c r="M4135" s="16">
        <v>13</v>
      </c>
      <c r="N4135" s="17">
        <f>+L4135/(L4135+M4135)</f>
        <v>0.60606060606060608</v>
      </c>
      <c r="T4135" s="19">
        <v>27</v>
      </c>
      <c r="U4135" s="19">
        <v>9</v>
      </c>
      <c r="V4135" s="20">
        <f>(+T4135/(T4135+U4135))</f>
        <v>0.75</v>
      </c>
    </row>
    <row r="4136" spans="1:24" x14ac:dyDescent="0.35">
      <c r="A4136" s="11">
        <v>153658</v>
      </c>
      <c r="B4136" s="11" t="s">
        <v>235</v>
      </c>
      <c r="C4136" s="11">
        <v>2015</v>
      </c>
      <c r="D4136" s="12">
        <v>12</v>
      </c>
      <c r="E4136" s="13">
        <v>2</v>
      </c>
      <c r="F4136" s="14">
        <f>+(D4136/(D4136+E4136))</f>
        <v>0.8571428571428571</v>
      </c>
      <c r="G4136" s="15" t="e">
        <v>#N/A</v>
      </c>
      <c r="H4136" s="15" t="e">
        <v>#N/A</v>
      </c>
      <c r="L4136" s="16">
        <v>22</v>
      </c>
      <c r="M4136" s="16">
        <v>12</v>
      </c>
      <c r="N4136" s="17">
        <f>+L4136/(L4136+M4136)</f>
        <v>0.6470588235294118</v>
      </c>
      <c r="T4136" s="19">
        <v>26</v>
      </c>
      <c r="U4136" s="19">
        <v>8</v>
      </c>
      <c r="V4136" s="20">
        <f>(+T4136/(T4136+U4136))</f>
        <v>0.76470588235294112</v>
      </c>
    </row>
    <row r="4137" spans="1:24" x14ac:dyDescent="0.35">
      <c r="A4137" s="11">
        <v>153658</v>
      </c>
      <c r="B4137" s="11" t="s">
        <v>235</v>
      </c>
      <c r="C4137" s="11">
        <v>2016</v>
      </c>
      <c r="D4137" s="12">
        <v>8</v>
      </c>
      <c r="E4137" s="13">
        <v>5</v>
      </c>
      <c r="F4137" s="14">
        <f>+(D4137/(D4137+E4137))</f>
        <v>0.61538461538461542</v>
      </c>
      <c r="G4137" s="15" t="e">
        <v>#N/A</v>
      </c>
      <c r="H4137" s="15" t="e">
        <v>#N/A</v>
      </c>
      <c r="L4137" s="16">
        <v>22</v>
      </c>
      <c r="M4137" s="16">
        <v>11</v>
      </c>
      <c r="N4137" s="17">
        <f>+L4137/(L4137+M4137)</f>
        <v>0.66666666666666663</v>
      </c>
      <c r="T4137" s="19">
        <v>19</v>
      </c>
      <c r="U4137" s="19">
        <v>14</v>
      </c>
      <c r="V4137" s="20">
        <f>(+T4137/(T4137+U4137))</f>
        <v>0.5757575757575758</v>
      </c>
    </row>
    <row r="4138" spans="1:24" x14ac:dyDescent="0.35">
      <c r="A4138" s="11">
        <v>153658</v>
      </c>
      <c r="B4138" s="11" t="s">
        <v>235</v>
      </c>
      <c r="C4138" s="11">
        <v>2017</v>
      </c>
      <c r="D4138" s="12">
        <v>8</v>
      </c>
      <c r="E4138" s="13">
        <v>5</v>
      </c>
      <c r="F4138" s="14">
        <f>+(D4138/(D4138+E4138))</f>
        <v>0.61538461538461542</v>
      </c>
      <c r="G4138" s="15" t="e">
        <v>#N/A</v>
      </c>
      <c r="H4138" s="15" t="e">
        <v>#N/A</v>
      </c>
      <c r="L4138" s="16">
        <v>19</v>
      </c>
      <c r="M4138" s="16">
        <v>15</v>
      </c>
      <c r="N4138" s="17">
        <f>+L4138/(L4138+M4138)</f>
        <v>0.55882352941176472</v>
      </c>
      <c r="O4138" s="18">
        <v>250959</v>
      </c>
      <c r="P4138" s="18">
        <v>12657</v>
      </c>
      <c r="T4138" s="19">
        <v>20</v>
      </c>
      <c r="U4138" s="19">
        <v>14</v>
      </c>
      <c r="V4138" s="20">
        <f>(+T4138/(T4138+U4138))</f>
        <v>0.58823529411764708</v>
      </c>
    </row>
    <row r="4139" spans="1:24" x14ac:dyDescent="0.35">
      <c r="A4139" s="11">
        <v>153658</v>
      </c>
      <c r="B4139" s="11" t="s">
        <v>235</v>
      </c>
      <c r="C4139" s="11">
        <v>2018</v>
      </c>
      <c r="D4139" s="12">
        <v>9</v>
      </c>
      <c r="E4139" s="13">
        <v>4</v>
      </c>
      <c r="F4139" s="14">
        <f>+(D4139/(D4139+E4139))</f>
        <v>0.69230769230769229</v>
      </c>
      <c r="G4139" s="15" t="e">
        <v>#N/A</v>
      </c>
      <c r="H4139" s="15" t="e">
        <v>#N/A</v>
      </c>
      <c r="L4139" s="16">
        <v>14</v>
      </c>
      <c r="M4139" s="16">
        <v>19</v>
      </c>
      <c r="N4139" s="17">
        <f>+L4139/(L4139+M4139)</f>
        <v>0.42424242424242425</v>
      </c>
      <c r="O4139" s="18">
        <v>180391</v>
      </c>
      <c r="P4139" s="18">
        <v>12026</v>
      </c>
      <c r="T4139" s="19">
        <v>24</v>
      </c>
      <c r="U4139" s="19">
        <v>8</v>
      </c>
      <c r="V4139" s="20">
        <f>(+T4139/(T4139+U4139))</f>
        <v>0.75</v>
      </c>
    </row>
    <row r="4140" spans="1:24" x14ac:dyDescent="0.35">
      <c r="A4140" s="11">
        <v>153658</v>
      </c>
      <c r="B4140" s="11" t="s">
        <v>235</v>
      </c>
      <c r="C4140" s="11">
        <v>2019</v>
      </c>
      <c r="D4140" s="12">
        <v>10</v>
      </c>
      <c r="E4140" s="13">
        <v>3</v>
      </c>
      <c r="F4140" s="14">
        <f>+(D4140/(D4140+E4140))</f>
        <v>0.76923076923076927</v>
      </c>
      <c r="G4140" s="15">
        <v>458897</v>
      </c>
      <c r="H4140" s="15">
        <v>65557</v>
      </c>
      <c r="L4140" s="16">
        <v>23</v>
      </c>
      <c r="M4140" s="16">
        <v>12</v>
      </c>
      <c r="N4140" s="17">
        <f>+L4140/(L4140+M4140)</f>
        <v>0.65714285714285714</v>
      </c>
      <c r="T4140" s="19">
        <v>29</v>
      </c>
      <c r="U4140" s="19">
        <v>7</v>
      </c>
      <c r="V4140" s="20">
        <f>(+T4140/(T4140+U4140))</f>
        <v>0.80555555555555558</v>
      </c>
      <c r="W4140" s="21">
        <v>115846</v>
      </c>
      <c r="X4140" s="21">
        <v>6797</v>
      </c>
    </row>
    <row r="4141" spans="1:24" x14ac:dyDescent="0.35">
      <c r="A4141" s="11">
        <v>153658</v>
      </c>
      <c r="B4141" s="11" t="s">
        <v>235</v>
      </c>
      <c r="C4141" s="11">
        <v>2020</v>
      </c>
      <c r="D4141" s="12">
        <v>6</v>
      </c>
      <c r="E4141" s="13">
        <v>2</v>
      </c>
      <c r="F4141" s="14">
        <f>+(D4141/(D4141+E4141))</f>
        <v>0.75</v>
      </c>
      <c r="G4141" s="15" t="e">
        <v>#N/A</v>
      </c>
      <c r="H4141" s="15" t="e">
        <v>#N/A</v>
      </c>
      <c r="L4141" s="16">
        <v>20</v>
      </c>
      <c r="M4141" s="16">
        <v>11</v>
      </c>
      <c r="N4141" s="17">
        <f>+L4141/(L4141+M4141)</f>
        <v>0.64516129032258063</v>
      </c>
      <c r="T4141" s="19">
        <v>23</v>
      </c>
      <c r="U4141" s="19">
        <v>7</v>
      </c>
      <c r="V4141" s="20">
        <f>(+T4141/(T4141+U4141))</f>
        <v>0.76666666666666672</v>
      </c>
    </row>
    <row r="4142" spans="1:24" x14ac:dyDescent="0.35">
      <c r="A4142" s="11">
        <v>153658</v>
      </c>
      <c r="B4142" s="11" t="s">
        <v>235</v>
      </c>
      <c r="C4142" s="11">
        <v>2021</v>
      </c>
      <c r="D4142" s="12">
        <v>10</v>
      </c>
      <c r="E4142" s="13">
        <v>4</v>
      </c>
      <c r="F4142" s="14">
        <f>+(D4142/(D4142+E4142))</f>
        <v>0.7142857142857143</v>
      </c>
      <c r="G4142" s="15" t="e">
        <v>#N/A</v>
      </c>
      <c r="H4142" s="15" t="e">
        <v>#N/A</v>
      </c>
      <c r="L4142" s="16">
        <v>22</v>
      </c>
      <c r="M4142" s="16">
        <v>9</v>
      </c>
      <c r="N4142" s="17">
        <f>+L4142/(L4142+M4142)</f>
        <v>0.70967741935483875</v>
      </c>
      <c r="T4142" s="19">
        <v>20</v>
      </c>
      <c r="U4142" s="19">
        <v>10</v>
      </c>
      <c r="V4142" s="20">
        <f>(+T4142/(T4142+U4142))</f>
        <v>0.66666666666666663</v>
      </c>
    </row>
    <row r="4143" spans="1:24" x14ac:dyDescent="0.35">
      <c r="A4143" s="11">
        <v>153658</v>
      </c>
      <c r="B4143" s="11" t="s">
        <v>235</v>
      </c>
      <c r="C4143" s="11">
        <v>2022</v>
      </c>
      <c r="D4143" s="12">
        <v>8</v>
      </c>
      <c r="E4143" s="13">
        <v>5</v>
      </c>
      <c r="F4143" s="14">
        <f>+(D4143/(D4143+E4143))</f>
        <v>0.61538461538461542</v>
      </c>
      <c r="G4143" s="15" t="e">
        <v>#N/A</v>
      </c>
      <c r="H4143" s="15" t="e">
        <v>#N/A</v>
      </c>
      <c r="L4143" s="16">
        <v>26</v>
      </c>
      <c r="M4143" s="16">
        <v>10</v>
      </c>
      <c r="N4143" s="17">
        <f>+L4143/(L4143+M4143)</f>
        <v>0.72222222222222221</v>
      </c>
      <c r="O4143" s="18">
        <v>217895</v>
      </c>
      <c r="P4143" s="18">
        <v>12105</v>
      </c>
      <c r="S4143" s="70" t="e">
        <f>+Q4143/R4143</f>
        <v>#DIV/0!</v>
      </c>
      <c r="T4143" s="19">
        <v>24</v>
      </c>
      <c r="U4143" s="19">
        <v>8</v>
      </c>
      <c r="V4143" s="20">
        <f>(+T4143/(T4143+U4143))</f>
        <v>0.75</v>
      </c>
    </row>
    <row r="4144" spans="1:24" x14ac:dyDescent="0.35">
      <c r="A4144" s="11">
        <v>153825</v>
      </c>
      <c r="B4144" s="11" t="s">
        <v>236</v>
      </c>
      <c r="C4144" s="11">
        <v>2004</v>
      </c>
      <c r="D4144" s="12">
        <v>4</v>
      </c>
      <c r="E4144" s="13">
        <v>6</v>
      </c>
      <c r="F4144" s="14">
        <f>+(D4144/(D4144+E4144))</f>
        <v>0.4</v>
      </c>
      <c r="G4144" s="15" t="e">
        <v>#N/A</v>
      </c>
      <c r="H4144" s="15" t="e">
        <v>#N/A</v>
      </c>
      <c r="L4144" s="16">
        <v>16</v>
      </c>
      <c r="M4144" s="16">
        <v>10</v>
      </c>
      <c r="N4144" s="17">
        <f>+L4144/(L4144+M4144)</f>
        <v>0.61538461538461542</v>
      </c>
      <c r="T4144" s="19">
        <v>15</v>
      </c>
      <c r="U4144" s="19">
        <v>12</v>
      </c>
      <c r="V4144" s="20">
        <f>(+T4144/(T4144+U4144))</f>
        <v>0.55555555555555558</v>
      </c>
    </row>
    <row r="4145" spans="1:22" x14ac:dyDescent="0.35">
      <c r="A4145" s="11">
        <v>153825</v>
      </c>
      <c r="B4145" s="11" t="s">
        <v>236</v>
      </c>
      <c r="C4145" s="11">
        <v>2005</v>
      </c>
      <c r="D4145" s="12">
        <v>3</v>
      </c>
      <c r="E4145" s="13">
        <v>7</v>
      </c>
      <c r="F4145" s="14">
        <f>+(D4145/(D4145+E4145))</f>
        <v>0.3</v>
      </c>
      <c r="G4145" s="15" t="e">
        <v>#N/A</v>
      </c>
      <c r="H4145" s="15" t="e">
        <v>#N/A</v>
      </c>
      <c r="L4145" s="16">
        <v>18</v>
      </c>
      <c r="M4145" s="16">
        <v>8</v>
      </c>
      <c r="N4145" s="17">
        <f>+L4145/(L4145+M4145)</f>
        <v>0.69230769230769229</v>
      </c>
      <c r="T4145" s="19">
        <v>13</v>
      </c>
      <c r="U4145" s="19">
        <v>13</v>
      </c>
      <c r="V4145" s="20">
        <f>(+T4145/(T4145+U4145))</f>
        <v>0.5</v>
      </c>
    </row>
    <row r="4146" spans="1:22" x14ac:dyDescent="0.35">
      <c r="A4146" s="11">
        <v>153825</v>
      </c>
      <c r="B4146" s="11" t="s">
        <v>236</v>
      </c>
      <c r="C4146" s="11">
        <v>2006</v>
      </c>
      <c r="D4146" s="12">
        <v>4</v>
      </c>
      <c r="E4146" s="13">
        <v>6</v>
      </c>
      <c r="F4146" s="14">
        <f>+(D4146/(D4146+E4146))</f>
        <v>0.4</v>
      </c>
      <c r="G4146" s="15" t="e">
        <v>#N/A</v>
      </c>
      <c r="H4146" s="15" t="e">
        <v>#N/A</v>
      </c>
      <c r="L4146" s="16">
        <v>17</v>
      </c>
      <c r="M4146" s="16">
        <v>9</v>
      </c>
      <c r="N4146" s="17">
        <f>+L4146/(L4146+M4146)</f>
        <v>0.65384615384615385</v>
      </c>
      <c r="T4146" s="19">
        <v>12</v>
      </c>
      <c r="U4146" s="19">
        <v>15</v>
      </c>
      <c r="V4146" s="20">
        <f>(+T4146/(T4146+U4146))</f>
        <v>0.44444444444444442</v>
      </c>
    </row>
    <row r="4147" spans="1:22" x14ac:dyDescent="0.35">
      <c r="A4147" s="11">
        <v>153825</v>
      </c>
      <c r="B4147" s="11" t="s">
        <v>236</v>
      </c>
      <c r="C4147" s="11">
        <v>2007</v>
      </c>
      <c r="D4147" s="12">
        <v>2</v>
      </c>
      <c r="E4147" s="13">
        <v>8</v>
      </c>
      <c r="F4147" s="14">
        <f>+(D4147/(D4147+E4147))</f>
        <v>0.2</v>
      </c>
      <c r="G4147" s="15" t="e">
        <v>#N/A</v>
      </c>
      <c r="H4147" s="15" t="e">
        <v>#N/A</v>
      </c>
      <c r="L4147" s="16">
        <v>21</v>
      </c>
      <c r="M4147" s="16">
        <v>7</v>
      </c>
      <c r="N4147" s="17">
        <f>+L4147/(L4147+M4147)</f>
        <v>0.75</v>
      </c>
      <c r="T4147" s="19">
        <v>17</v>
      </c>
      <c r="U4147" s="19">
        <v>10</v>
      </c>
      <c r="V4147" s="20">
        <f>(+T4147/(T4147+U4147))</f>
        <v>0.62962962962962965</v>
      </c>
    </row>
    <row r="4148" spans="1:22" x14ac:dyDescent="0.35">
      <c r="A4148" s="11">
        <v>153825</v>
      </c>
      <c r="B4148" s="11" t="s">
        <v>236</v>
      </c>
      <c r="C4148" s="11">
        <v>2008</v>
      </c>
      <c r="D4148" s="12">
        <v>6</v>
      </c>
      <c r="E4148" s="13">
        <v>4</v>
      </c>
      <c r="F4148" s="14">
        <f>+(D4148/(D4148+E4148))</f>
        <v>0.6</v>
      </c>
      <c r="G4148" s="15" t="e">
        <v>#N/A</v>
      </c>
      <c r="H4148" s="15" t="e">
        <v>#N/A</v>
      </c>
      <c r="L4148" s="16">
        <v>22</v>
      </c>
      <c r="M4148" s="16">
        <v>7</v>
      </c>
      <c r="N4148" s="17">
        <f>+L4148/(L4148+M4148)</f>
        <v>0.75862068965517238</v>
      </c>
      <c r="T4148" s="19">
        <v>17</v>
      </c>
      <c r="U4148" s="19">
        <v>9</v>
      </c>
      <c r="V4148" s="20">
        <f>(+T4148/(T4148+U4148))</f>
        <v>0.65384615384615385</v>
      </c>
    </row>
    <row r="4149" spans="1:22" x14ac:dyDescent="0.35">
      <c r="A4149" s="11">
        <v>153825</v>
      </c>
      <c r="B4149" s="11" t="s">
        <v>236</v>
      </c>
      <c r="C4149" s="11">
        <v>2009</v>
      </c>
      <c r="D4149" s="12">
        <v>2</v>
      </c>
      <c r="E4149" s="13">
        <v>8</v>
      </c>
      <c r="F4149" s="14">
        <f>+(D4149/(D4149+E4149))</f>
        <v>0.2</v>
      </c>
      <c r="G4149" s="15" t="e">
        <v>#N/A</v>
      </c>
      <c r="H4149" s="15" t="e">
        <v>#N/A</v>
      </c>
      <c r="L4149" s="16">
        <v>16</v>
      </c>
      <c r="M4149" s="16">
        <v>1</v>
      </c>
      <c r="N4149" s="17">
        <f>+L4149/(L4149+M4149)</f>
        <v>0.94117647058823528</v>
      </c>
      <c r="T4149" s="19">
        <v>16</v>
      </c>
      <c r="U4149" s="19">
        <v>11</v>
      </c>
      <c r="V4149" s="20">
        <f>(+T4149/(T4149+U4149))</f>
        <v>0.59259259259259256</v>
      </c>
    </row>
    <row r="4150" spans="1:22" x14ac:dyDescent="0.35">
      <c r="A4150" s="11">
        <v>153825</v>
      </c>
      <c r="B4150" s="11" t="s">
        <v>236</v>
      </c>
      <c r="C4150" s="11">
        <v>2010</v>
      </c>
      <c r="D4150" s="12">
        <v>5</v>
      </c>
      <c r="E4150" s="13">
        <v>5</v>
      </c>
      <c r="F4150" s="14">
        <f>+(D4150/(D4150+E4150))</f>
        <v>0.5</v>
      </c>
      <c r="G4150" s="15" t="e">
        <v>#N/A</v>
      </c>
      <c r="H4150" s="15" t="e">
        <v>#N/A</v>
      </c>
      <c r="L4150" s="16">
        <v>15</v>
      </c>
      <c r="M4150" s="16">
        <v>1</v>
      </c>
      <c r="N4150" s="17">
        <f>+L4150/(L4150+M4150)</f>
        <v>0.9375</v>
      </c>
      <c r="T4150" s="19">
        <v>13</v>
      </c>
      <c r="U4150" s="19">
        <v>14</v>
      </c>
      <c r="V4150" s="20">
        <f>(+T4150/(T4150+U4150))</f>
        <v>0.48148148148148145</v>
      </c>
    </row>
    <row r="4151" spans="1:22" x14ac:dyDescent="0.35">
      <c r="A4151" s="11">
        <v>153825</v>
      </c>
      <c r="B4151" s="11" t="s">
        <v>236</v>
      </c>
      <c r="C4151" s="11">
        <v>2011</v>
      </c>
      <c r="D4151" s="12">
        <v>1</v>
      </c>
      <c r="E4151" s="13">
        <v>9</v>
      </c>
      <c r="F4151" s="14">
        <f>+(D4151/(D4151+E4151))</f>
        <v>0.1</v>
      </c>
      <c r="G4151" s="15" t="e">
        <v>#N/A</v>
      </c>
      <c r="H4151" s="15" t="e">
        <v>#N/A</v>
      </c>
      <c r="L4151" s="16">
        <v>11</v>
      </c>
      <c r="M4151" s="16">
        <v>14</v>
      </c>
      <c r="N4151" s="17">
        <f>+L4151/(L4151+M4151)</f>
        <v>0.44</v>
      </c>
      <c r="T4151" s="19">
        <v>15</v>
      </c>
      <c r="U4151" s="19">
        <v>12</v>
      </c>
      <c r="V4151" s="20">
        <f>(+T4151/(T4151+U4151))</f>
        <v>0.55555555555555558</v>
      </c>
    </row>
    <row r="4152" spans="1:22" x14ac:dyDescent="0.35">
      <c r="A4152" s="11">
        <v>153825</v>
      </c>
      <c r="B4152" s="11" t="s">
        <v>236</v>
      </c>
      <c r="C4152" s="11">
        <v>2012</v>
      </c>
      <c r="D4152" s="12">
        <v>2</v>
      </c>
      <c r="E4152" s="13">
        <v>8</v>
      </c>
      <c r="F4152" s="14">
        <f>+(D4152/(D4152+E4152))</f>
        <v>0.2</v>
      </c>
      <c r="G4152" s="15" t="e">
        <v>#N/A</v>
      </c>
      <c r="H4152" s="15" t="e">
        <v>#N/A</v>
      </c>
      <c r="L4152" s="16">
        <v>7</v>
      </c>
      <c r="M4152" s="16">
        <v>18</v>
      </c>
      <c r="N4152" s="17">
        <f>+L4152/(L4152+M4152)</f>
        <v>0.28000000000000003</v>
      </c>
      <c r="T4152" s="19">
        <v>14</v>
      </c>
      <c r="U4152" s="19">
        <v>12</v>
      </c>
      <c r="V4152" s="20">
        <f>(+T4152/(T4152+U4152))</f>
        <v>0.53846153846153844</v>
      </c>
    </row>
    <row r="4153" spans="1:22" x14ac:dyDescent="0.35">
      <c r="A4153" s="11">
        <v>153825</v>
      </c>
      <c r="B4153" s="11" t="s">
        <v>236</v>
      </c>
      <c r="C4153" s="11">
        <v>2013</v>
      </c>
      <c r="D4153" s="12">
        <v>1</v>
      </c>
      <c r="E4153" s="13">
        <v>9</v>
      </c>
      <c r="F4153" s="14">
        <f>+(D4153/(D4153+E4153))</f>
        <v>0.1</v>
      </c>
      <c r="G4153" s="15" t="e">
        <v>#N/A</v>
      </c>
      <c r="H4153" s="15" t="e">
        <v>#N/A</v>
      </c>
      <c r="L4153" s="16">
        <v>8</v>
      </c>
      <c r="M4153" s="16">
        <v>17</v>
      </c>
      <c r="N4153" s="17">
        <f>+L4153/(L4153+M4153)</f>
        <v>0.32</v>
      </c>
      <c r="T4153" s="19">
        <v>18</v>
      </c>
      <c r="U4153" s="19">
        <v>9</v>
      </c>
      <c r="V4153" s="20">
        <f>(+T4153/(T4153+U4153))</f>
        <v>0.66666666666666663</v>
      </c>
    </row>
    <row r="4154" spans="1:22" x14ac:dyDescent="0.35">
      <c r="A4154" s="11">
        <v>153825</v>
      </c>
      <c r="B4154" s="11" t="s">
        <v>236</v>
      </c>
      <c r="C4154" s="11">
        <v>2014</v>
      </c>
      <c r="D4154" s="12">
        <v>3</v>
      </c>
      <c r="E4154" s="13">
        <v>7</v>
      </c>
      <c r="F4154" s="14">
        <f>+(D4154/(D4154+E4154))</f>
        <v>0.3</v>
      </c>
      <c r="G4154" s="15" t="e">
        <v>#N/A</v>
      </c>
      <c r="H4154" s="15" t="e">
        <v>#N/A</v>
      </c>
      <c r="L4154" s="16">
        <v>15</v>
      </c>
      <c r="M4154" s="16">
        <v>11</v>
      </c>
      <c r="N4154" s="17">
        <f>+L4154/(L4154+M4154)</f>
        <v>0.57692307692307687</v>
      </c>
      <c r="T4154" s="19">
        <v>19</v>
      </c>
      <c r="U4154" s="19">
        <v>9</v>
      </c>
      <c r="V4154" s="20">
        <f>(+T4154/(T4154+U4154))</f>
        <v>0.6785714285714286</v>
      </c>
    </row>
    <row r="4155" spans="1:22" x14ac:dyDescent="0.35">
      <c r="A4155" s="11">
        <v>153825</v>
      </c>
      <c r="B4155" s="11" t="s">
        <v>236</v>
      </c>
      <c r="C4155" s="11">
        <v>2015</v>
      </c>
      <c r="D4155" s="12">
        <v>4</v>
      </c>
      <c r="E4155" s="13">
        <v>6</v>
      </c>
      <c r="F4155" s="14">
        <f>+(D4155/(D4155+E4155))</f>
        <v>0.4</v>
      </c>
      <c r="G4155" s="15" t="e">
        <v>#N/A</v>
      </c>
      <c r="H4155" s="15" t="e">
        <v>#N/A</v>
      </c>
      <c r="L4155" s="16">
        <v>10</v>
      </c>
      <c r="M4155" s="16">
        <v>15</v>
      </c>
      <c r="N4155" s="17">
        <f>+L4155/(L4155+M4155)</f>
        <v>0.4</v>
      </c>
      <c r="T4155" s="19">
        <v>15</v>
      </c>
      <c r="U4155" s="19">
        <v>11</v>
      </c>
      <c r="V4155" s="20">
        <f>(+T4155/(T4155+U4155))</f>
        <v>0.57692307692307687</v>
      </c>
    </row>
    <row r="4156" spans="1:22" x14ac:dyDescent="0.35">
      <c r="A4156" s="11">
        <v>153825</v>
      </c>
      <c r="B4156" s="11" t="s">
        <v>236</v>
      </c>
      <c r="C4156" s="11">
        <v>2016</v>
      </c>
      <c r="D4156" s="12">
        <v>1</v>
      </c>
      <c r="E4156" s="13">
        <v>9</v>
      </c>
      <c r="F4156" s="14">
        <f>+(D4156/(D4156+E4156))</f>
        <v>0.1</v>
      </c>
      <c r="G4156" s="15" t="e">
        <v>#N/A</v>
      </c>
      <c r="H4156" s="15" t="e">
        <v>#N/A</v>
      </c>
      <c r="L4156" s="16">
        <v>13</v>
      </c>
      <c r="M4156" s="16">
        <v>13</v>
      </c>
      <c r="N4156" s="17">
        <f>+L4156/(L4156+M4156)</f>
        <v>0.5</v>
      </c>
      <c r="T4156" s="19">
        <v>19</v>
      </c>
      <c r="U4156" s="19">
        <v>9</v>
      </c>
      <c r="V4156" s="20">
        <f>(+T4156/(T4156+U4156))</f>
        <v>0.6785714285714286</v>
      </c>
    </row>
    <row r="4157" spans="1:22" x14ac:dyDescent="0.35">
      <c r="A4157" s="11">
        <v>153825</v>
      </c>
      <c r="B4157" s="11" t="s">
        <v>236</v>
      </c>
      <c r="C4157" s="11">
        <v>2017</v>
      </c>
      <c r="D4157" s="12">
        <v>4</v>
      </c>
      <c r="E4157" s="13">
        <v>6</v>
      </c>
      <c r="F4157" s="14">
        <f>+(D4157/(D4157+E4157))</f>
        <v>0.4</v>
      </c>
      <c r="G4157" s="15" t="e">
        <v>#N/A</v>
      </c>
      <c r="H4157" s="15" t="e">
        <v>#N/A</v>
      </c>
      <c r="L4157" s="16">
        <v>18</v>
      </c>
      <c r="M4157" s="16">
        <v>8</v>
      </c>
      <c r="N4157" s="17">
        <f>+L4157/(L4157+M4157)</f>
        <v>0.69230769230769229</v>
      </c>
      <c r="O4157" s="18">
        <v>7818</v>
      </c>
      <c r="P4157" s="18">
        <v>558</v>
      </c>
      <c r="T4157" s="19">
        <v>17</v>
      </c>
      <c r="U4157" s="19">
        <v>10</v>
      </c>
      <c r="V4157" s="20">
        <f>(+T4157/(T4157+U4157))</f>
        <v>0.62962962962962965</v>
      </c>
    </row>
    <row r="4158" spans="1:22" x14ac:dyDescent="0.35">
      <c r="A4158" s="11">
        <v>153825</v>
      </c>
      <c r="B4158" s="11" t="s">
        <v>236</v>
      </c>
      <c r="C4158" s="11">
        <v>2018</v>
      </c>
      <c r="D4158" s="12">
        <v>4</v>
      </c>
      <c r="E4158" s="13">
        <v>6</v>
      </c>
      <c r="F4158" s="14">
        <f>+(D4158/(D4158+E4158))</f>
        <v>0.4</v>
      </c>
      <c r="G4158" s="15" t="e">
        <v>#N/A</v>
      </c>
      <c r="H4158" s="15" t="e">
        <v>#N/A</v>
      </c>
      <c r="L4158" s="16">
        <v>19</v>
      </c>
      <c r="M4158" s="16">
        <v>7</v>
      </c>
      <c r="N4158" s="17">
        <f>+L4158/(L4158+M4158)</f>
        <v>0.73076923076923073</v>
      </c>
      <c r="O4158" s="18">
        <v>8367</v>
      </c>
      <c r="P4158" s="18">
        <v>643</v>
      </c>
      <c r="T4158" s="19">
        <v>17</v>
      </c>
      <c r="U4158" s="19">
        <v>10</v>
      </c>
      <c r="V4158" s="20">
        <f>(+T4158/(T4158+U4158))</f>
        <v>0.62962962962962965</v>
      </c>
    </row>
    <row r="4159" spans="1:22" x14ac:dyDescent="0.35">
      <c r="A4159" s="11">
        <v>153825</v>
      </c>
      <c r="B4159" s="11" t="s">
        <v>236</v>
      </c>
      <c r="C4159" s="11">
        <v>2019</v>
      </c>
      <c r="D4159" s="12">
        <v>5</v>
      </c>
      <c r="E4159" s="13">
        <v>5</v>
      </c>
      <c r="F4159" s="14">
        <f>+(D4159/(D4159+E4159))</f>
        <v>0.5</v>
      </c>
      <c r="G4159" s="15">
        <v>5119</v>
      </c>
      <c r="H4159" s="15">
        <v>1024</v>
      </c>
      <c r="L4159" s="16">
        <v>23</v>
      </c>
      <c r="M4159" s="16">
        <v>7</v>
      </c>
      <c r="N4159" s="17">
        <f>+L4159/(L4159+M4159)</f>
        <v>0.76666666666666672</v>
      </c>
      <c r="T4159" s="19">
        <v>22</v>
      </c>
      <c r="U4159" s="19">
        <v>6</v>
      </c>
      <c r="V4159" s="20">
        <f>(+T4159/(T4159+U4159))</f>
        <v>0.7857142857142857</v>
      </c>
    </row>
    <row r="4160" spans="1:22" x14ac:dyDescent="0.35">
      <c r="A4160" s="11">
        <v>153825</v>
      </c>
      <c r="B4160" s="11" t="s">
        <v>236</v>
      </c>
      <c r="C4160" s="11">
        <v>2020</v>
      </c>
      <c r="D4160" s="12">
        <v>2</v>
      </c>
      <c r="E4160" s="13">
        <v>0</v>
      </c>
      <c r="F4160" s="14">
        <f>+(D4160/(D4160+E4160))</f>
        <v>1</v>
      </c>
      <c r="G4160" s="15" t="e">
        <v>#N/A</v>
      </c>
      <c r="H4160" s="15" t="e">
        <v>#N/A</v>
      </c>
      <c r="L4160" s="16">
        <v>17</v>
      </c>
      <c r="M4160" s="16">
        <v>9</v>
      </c>
      <c r="N4160" s="17">
        <f>+L4160/(L4160+M4160)</f>
        <v>0.65384615384615385</v>
      </c>
      <c r="T4160" s="19">
        <v>25</v>
      </c>
      <c r="U4160" s="19">
        <v>4</v>
      </c>
      <c r="V4160" s="20">
        <f>(+T4160/(T4160+U4160))</f>
        <v>0.86206896551724133</v>
      </c>
    </row>
    <row r="4161" spans="1:22" x14ac:dyDescent="0.35">
      <c r="A4161" s="11">
        <v>153825</v>
      </c>
      <c r="B4161" s="11" t="s">
        <v>236</v>
      </c>
      <c r="C4161" s="11">
        <v>2021</v>
      </c>
      <c r="D4161" s="12">
        <v>4</v>
      </c>
      <c r="E4161" s="13">
        <v>6</v>
      </c>
      <c r="F4161" s="14">
        <f>+(D4161/(D4161+E4161))</f>
        <v>0.4</v>
      </c>
      <c r="G4161" s="15" t="e">
        <v>#N/A</v>
      </c>
      <c r="H4161" s="15" t="e">
        <v>#N/A</v>
      </c>
      <c r="L4161" s="16">
        <v>7</v>
      </c>
      <c r="M4161" s="16">
        <v>5</v>
      </c>
      <c r="N4161" s="17">
        <f>+L4161/(L4161+M4161)</f>
        <v>0.58333333333333337</v>
      </c>
      <c r="T4161" s="19">
        <v>6</v>
      </c>
      <c r="U4161" s="19">
        <v>7</v>
      </c>
      <c r="V4161" s="20">
        <f>(+T4161/(T4161+U4161))</f>
        <v>0.46153846153846156</v>
      </c>
    </row>
    <row r="4162" spans="1:22" x14ac:dyDescent="0.35">
      <c r="A4162" s="11">
        <v>153825</v>
      </c>
      <c r="B4162" s="11" t="s">
        <v>236</v>
      </c>
      <c r="C4162" s="11">
        <v>2022</v>
      </c>
      <c r="D4162" s="12">
        <v>5</v>
      </c>
      <c r="E4162" s="13">
        <v>5</v>
      </c>
      <c r="F4162" s="14">
        <f>+(D4162/(D4162+E4162))</f>
        <v>0.5</v>
      </c>
      <c r="G4162" s="15" t="e">
        <v>#N/A</v>
      </c>
      <c r="H4162" s="15" t="e">
        <v>#N/A</v>
      </c>
      <c r="L4162" s="16">
        <v>18</v>
      </c>
      <c r="M4162" s="16">
        <v>9</v>
      </c>
      <c r="N4162" s="17">
        <f>+L4162/(L4162+M4162)</f>
        <v>0.66666666666666663</v>
      </c>
      <c r="O4162" s="18">
        <v>3215</v>
      </c>
      <c r="P4162" s="18">
        <v>247</v>
      </c>
      <c r="S4162" s="70" t="e">
        <f>+Q4162/R4162</f>
        <v>#DIV/0!</v>
      </c>
      <c r="T4162" s="19">
        <v>19</v>
      </c>
      <c r="U4162" s="19">
        <v>8</v>
      </c>
      <c r="V4162" s="20">
        <f>(+T4162/(T4162+U4162))</f>
        <v>0.70370370370370372</v>
      </c>
    </row>
    <row r="4163" spans="1:22" x14ac:dyDescent="0.35">
      <c r="A4163" s="11">
        <v>153834</v>
      </c>
      <c r="B4163" s="11" t="s">
        <v>237</v>
      </c>
      <c r="C4163" s="11">
        <v>2004</v>
      </c>
      <c r="D4163" s="12">
        <v>6</v>
      </c>
      <c r="E4163" s="13">
        <v>4</v>
      </c>
      <c r="F4163" s="14">
        <f>+(D4163/(D4163+E4163))</f>
        <v>0.6</v>
      </c>
      <c r="G4163" s="15" t="e">
        <v>#N/A</v>
      </c>
      <c r="H4163" s="15" t="e">
        <v>#N/A</v>
      </c>
      <c r="L4163" s="16">
        <v>9</v>
      </c>
      <c r="M4163" s="16">
        <v>17</v>
      </c>
      <c r="N4163" s="17">
        <f>+L4163/(L4163+M4163)</f>
        <v>0.34615384615384615</v>
      </c>
      <c r="T4163" s="19">
        <v>14</v>
      </c>
      <c r="U4163" s="19">
        <v>11</v>
      </c>
      <c r="V4163" s="20">
        <f>(+T4163/(T4163+U4163))</f>
        <v>0.56000000000000005</v>
      </c>
    </row>
    <row r="4164" spans="1:22" x14ac:dyDescent="0.35">
      <c r="A4164" s="11">
        <v>153834</v>
      </c>
      <c r="B4164" s="11" t="s">
        <v>237</v>
      </c>
      <c r="C4164" s="11">
        <v>2005</v>
      </c>
      <c r="D4164" s="12">
        <v>6</v>
      </c>
      <c r="E4164" s="13">
        <v>4</v>
      </c>
      <c r="F4164" s="14">
        <f>+(D4164/(D4164+E4164))</f>
        <v>0.6</v>
      </c>
      <c r="G4164" s="15" t="e">
        <v>#N/A</v>
      </c>
      <c r="H4164" s="15" t="e">
        <v>#N/A</v>
      </c>
      <c r="L4164" s="16">
        <v>8</v>
      </c>
      <c r="M4164" s="16">
        <v>19</v>
      </c>
      <c r="N4164" s="17">
        <f>+L4164/(L4164+M4164)</f>
        <v>0.29629629629629628</v>
      </c>
      <c r="T4164" s="19">
        <v>18</v>
      </c>
      <c r="U4164" s="19">
        <v>8</v>
      </c>
      <c r="V4164" s="20">
        <f>(+T4164/(T4164+U4164))</f>
        <v>0.69230769230769229</v>
      </c>
    </row>
    <row r="4165" spans="1:22" x14ac:dyDescent="0.35">
      <c r="A4165" s="11">
        <v>153834</v>
      </c>
      <c r="B4165" s="11" t="s">
        <v>237</v>
      </c>
      <c r="C4165" s="11">
        <v>2006</v>
      </c>
      <c r="D4165" s="12">
        <v>2</v>
      </c>
      <c r="E4165" s="13">
        <v>8</v>
      </c>
      <c r="F4165" s="14">
        <f>+(D4165/(D4165+E4165))</f>
        <v>0.2</v>
      </c>
      <c r="G4165" s="15" t="e">
        <v>#N/A</v>
      </c>
      <c r="H4165" s="15" t="e">
        <v>#N/A</v>
      </c>
      <c r="L4165" s="16">
        <v>13</v>
      </c>
      <c r="M4165" s="16">
        <v>13</v>
      </c>
      <c r="N4165" s="17">
        <f>+L4165/(L4165+M4165)</f>
        <v>0.5</v>
      </c>
      <c r="T4165" s="19">
        <v>21</v>
      </c>
      <c r="U4165" s="19">
        <v>5</v>
      </c>
      <c r="V4165" s="20">
        <f>(+T4165/(T4165+U4165))</f>
        <v>0.80769230769230771</v>
      </c>
    </row>
    <row r="4166" spans="1:22" x14ac:dyDescent="0.35">
      <c r="A4166" s="11">
        <v>153834</v>
      </c>
      <c r="B4166" s="11" t="s">
        <v>237</v>
      </c>
      <c r="C4166" s="11">
        <v>2007</v>
      </c>
      <c r="D4166" s="12">
        <v>5</v>
      </c>
      <c r="E4166" s="13">
        <v>5</v>
      </c>
      <c r="F4166" s="14">
        <f>+(D4166/(D4166+E4166))</f>
        <v>0.5</v>
      </c>
      <c r="G4166" s="15" t="e">
        <v>#N/A</v>
      </c>
      <c r="H4166" s="15" t="e">
        <v>#N/A</v>
      </c>
      <c r="L4166" s="16">
        <v>5</v>
      </c>
      <c r="M4166" s="16">
        <v>20</v>
      </c>
      <c r="N4166" s="17">
        <f>+L4166/(L4166+M4166)</f>
        <v>0.2</v>
      </c>
      <c r="T4166" s="19">
        <v>24</v>
      </c>
      <c r="U4166" s="19">
        <v>5</v>
      </c>
      <c r="V4166" s="20">
        <f>(+T4166/(T4166+U4166))</f>
        <v>0.82758620689655171</v>
      </c>
    </row>
    <row r="4167" spans="1:22" x14ac:dyDescent="0.35">
      <c r="A4167" s="11">
        <v>153834</v>
      </c>
      <c r="B4167" s="11" t="s">
        <v>237</v>
      </c>
      <c r="C4167" s="11">
        <v>2008</v>
      </c>
      <c r="D4167" s="12">
        <v>5</v>
      </c>
      <c r="E4167" s="13">
        <v>5</v>
      </c>
      <c r="F4167" s="14">
        <f>+(D4167/(D4167+E4167))</f>
        <v>0.5</v>
      </c>
      <c r="G4167" s="15" t="e">
        <v>#N/A</v>
      </c>
      <c r="H4167" s="15" t="e">
        <v>#N/A</v>
      </c>
      <c r="L4167" s="16">
        <v>7</v>
      </c>
      <c r="M4167" s="16">
        <v>18</v>
      </c>
      <c r="N4167" s="17">
        <f>+L4167/(L4167+M4167)</f>
        <v>0.28000000000000003</v>
      </c>
      <c r="T4167" s="19">
        <v>15</v>
      </c>
      <c r="U4167" s="19">
        <v>10</v>
      </c>
      <c r="V4167" s="20">
        <f>(+T4167/(T4167+U4167))</f>
        <v>0.6</v>
      </c>
    </row>
    <row r="4168" spans="1:22" x14ac:dyDescent="0.35">
      <c r="A4168" s="11">
        <v>153834</v>
      </c>
      <c r="B4168" s="11" t="s">
        <v>237</v>
      </c>
      <c r="C4168" s="11">
        <v>2009</v>
      </c>
      <c r="D4168" s="12">
        <v>5</v>
      </c>
      <c r="E4168" s="13">
        <v>5</v>
      </c>
      <c r="F4168" s="14">
        <f>+(D4168/(D4168+E4168))</f>
        <v>0.5</v>
      </c>
      <c r="G4168" s="15" t="e">
        <v>#N/A</v>
      </c>
      <c r="H4168" s="15" t="e">
        <v>#N/A</v>
      </c>
      <c r="L4168" s="16">
        <v>7</v>
      </c>
      <c r="M4168" s="16">
        <v>17</v>
      </c>
      <c r="N4168" s="17">
        <f>+L4168/(L4168+M4168)</f>
        <v>0.29166666666666669</v>
      </c>
      <c r="T4168" s="19">
        <v>10</v>
      </c>
      <c r="U4168" s="19">
        <v>15</v>
      </c>
      <c r="V4168" s="20">
        <f>(+T4168/(T4168+U4168))</f>
        <v>0.4</v>
      </c>
    </row>
    <row r="4169" spans="1:22" x14ac:dyDescent="0.35">
      <c r="A4169" s="11">
        <v>153834</v>
      </c>
      <c r="B4169" s="11" t="s">
        <v>237</v>
      </c>
      <c r="C4169" s="11">
        <v>2010</v>
      </c>
      <c r="D4169" s="12">
        <v>5</v>
      </c>
      <c r="E4169" s="13">
        <v>5</v>
      </c>
      <c r="F4169" s="14">
        <f>+(D4169/(D4169+E4169))</f>
        <v>0.5</v>
      </c>
      <c r="G4169" s="15" t="e">
        <v>#N/A</v>
      </c>
      <c r="H4169" s="15" t="e">
        <v>#N/A</v>
      </c>
      <c r="L4169" s="16">
        <v>12</v>
      </c>
      <c r="M4169" s="16">
        <v>12</v>
      </c>
      <c r="N4169" s="17">
        <f>+L4169/(L4169+M4169)</f>
        <v>0.5</v>
      </c>
      <c r="T4169" s="19">
        <v>9</v>
      </c>
      <c r="U4169" s="19">
        <v>16</v>
      </c>
      <c r="V4169" s="20">
        <f>(+T4169/(T4169+U4169))</f>
        <v>0.36</v>
      </c>
    </row>
    <row r="4170" spans="1:22" x14ac:dyDescent="0.35">
      <c r="A4170" s="11">
        <v>153834</v>
      </c>
      <c r="B4170" s="11" t="s">
        <v>237</v>
      </c>
      <c r="C4170" s="11">
        <v>2011</v>
      </c>
      <c r="D4170" s="12">
        <v>3</v>
      </c>
      <c r="E4170" s="13">
        <v>7</v>
      </c>
      <c r="F4170" s="14">
        <f>+(D4170/(D4170+E4170))</f>
        <v>0.3</v>
      </c>
      <c r="G4170" s="15" t="e">
        <v>#N/A</v>
      </c>
      <c r="H4170" s="15" t="e">
        <v>#N/A</v>
      </c>
      <c r="L4170" s="16">
        <v>19</v>
      </c>
      <c r="M4170" s="16">
        <v>9</v>
      </c>
      <c r="N4170" s="17">
        <f>+L4170/(L4170+M4170)</f>
        <v>0.6785714285714286</v>
      </c>
      <c r="T4170" s="19">
        <v>7</v>
      </c>
      <c r="U4170" s="19">
        <v>18</v>
      </c>
      <c r="V4170" s="20">
        <f>(+T4170/(T4170+U4170))</f>
        <v>0.28000000000000003</v>
      </c>
    </row>
    <row r="4171" spans="1:22" x14ac:dyDescent="0.35">
      <c r="A4171" s="11">
        <v>153834</v>
      </c>
      <c r="B4171" s="11" t="s">
        <v>237</v>
      </c>
      <c r="C4171" s="11">
        <v>2012</v>
      </c>
      <c r="D4171" s="12">
        <v>0</v>
      </c>
      <c r="E4171" s="13">
        <v>10</v>
      </c>
      <c r="F4171" s="14">
        <f>+(D4171/(D4171+E4171))</f>
        <v>0</v>
      </c>
      <c r="G4171" s="15" t="e">
        <v>#N/A</v>
      </c>
      <c r="H4171" s="15" t="e">
        <v>#N/A</v>
      </c>
      <c r="L4171" s="16">
        <v>17</v>
      </c>
      <c r="M4171" s="16">
        <v>9</v>
      </c>
      <c r="N4171" s="17">
        <f>+L4171/(L4171+M4171)</f>
        <v>0.65384615384615385</v>
      </c>
      <c r="T4171" s="19">
        <v>6</v>
      </c>
      <c r="U4171" s="19">
        <v>19</v>
      </c>
      <c r="V4171" s="20">
        <f>(+T4171/(T4171+U4171))</f>
        <v>0.24</v>
      </c>
    </row>
    <row r="4172" spans="1:22" x14ac:dyDescent="0.35">
      <c r="A4172" s="11">
        <v>153834</v>
      </c>
      <c r="B4172" s="11" t="s">
        <v>237</v>
      </c>
      <c r="C4172" s="11">
        <v>2013</v>
      </c>
      <c r="D4172" s="12">
        <v>2</v>
      </c>
      <c r="E4172" s="13">
        <v>8</v>
      </c>
      <c r="F4172" s="14">
        <f>+(D4172/(D4172+E4172))</f>
        <v>0.2</v>
      </c>
      <c r="G4172" s="15" t="e">
        <v>#N/A</v>
      </c>
      <c r="H4172" s="15" t="e">
        <v>#N/A</v>
      </c>
      <c r="L4172" s="16">
        <v>18</v>
      </c>
      <c r="M4172" s="16">
        <v>8</v>
      </c>
      <c r="N4172" s="17">
        <f>+L4172/(L4172+M4172)</f>
        <v>0.69230769230769229</v>
      </c>
      <c r="T4172" s="19">
        <v>13</v>
      </c>
      <c r="U4172" s="19">
        <v>13</v>
      </c>
      <c r="V4172" s="20">
        <f>(+T4172/(T4172+U4172))</f>
        <v>0.5</v>
      </c>
    </row>
    <row r="4173" spans="1:22" x14ac:dyDescent="0.35">
      <c r="A4173" s="11">
        <v>153834</v>
      </c>
      <c r="B4173" s="11" t="s">
        <v>237</v>
      </c>
      <c r="C4173" s="11">
        <v>2014</v>
      </c>
      <c r="D4173" s="12">
        <v>5</v>
      </c>
      <c r="E4173" s="13">
        <v>5</v>
      </c>
      <c r="F4173" s="14">
        <f>+(D4173/(D4173+E4173))</f>
        <v>0.5</v>
      </c>
      <c r="G4173" s="15" t="e">
        <v>#N/A</v>
      </c>
      <c r="H4173" s="15" t="e">
        <v>#N/A</v>
      </c>
      <c r="L4173" s="16">
        <v>17</v>
      </c>
      <c r="M4173" s="16">
        <v>11</v>
      </c>
      <c r="N4173" s="17">
        <f>+L4173/(L4173+M4173)</f>
        <v>0.6071428571428571</v>
      </c>
      <c r="T4173" s="19">
        <v>11</v>
      </c>
      <c r="U4173" s="19">
        <v>14</v>
      </c>
      <c r="V4173" s="20">
        <f>(+T4173/(T4173+U4173))</f>
        <v>0.44</v>
      </c>
    </row>
    <row r="4174" spans="1:22" x14ac:dyDescent="0.35">
      <c r="A4174" s="11">
        <v>153834</v>
      </c>
      <c r="B4174" s="11" t="s">
        <v>237</v>
      </c>
      <c r="C4174" s="11">
        <v>2015</v>
      </c>
      <c r="D4174" s="12">
        <v>4</v>
      </c>
      <c r="E4174" s="13">
        <v>6</v>
      </c>
      <c r="F4174" s="14">
        <f>+(D4174/(D4174+E4174))</f>
        <v>0.4</v>
      </c>
      <c r="G4174" s="15" t="e">
        <v>#N/A</v>
      </c>
      <c r="H4174" s="15" t="e">
        <v>#N/A</v>
      </c>
      <c r="L4174" s="16">
        <v>9</v>
      </c>
      <c r="M4174" s="16">
        <v>17</v>
      </c>
      <c r="N4174" s="17">
        <f>+L4174/(L4174+M4174)</f>
        <v>0.34615384615384615</v>
      </c>
      <c r="T4174" s="19">
        <v>23</v>
      </c>
      <c r="U4174" s="19">
        <v>6</v>
      </c>
      <c r="V4174" s="20">
        <f>(+T4174/(T4174+U4174))</f>
        <v>0.7931034482758621</v>
      </c>
    </row>
    <row r="4175" spans="1:22" x14ac:dyDescent="0.35">
      <c r="A4175" s="11">
        <v>153834</v>
      </c>
      <c r="B4175" s="11" t="s">
        <v>237</v>
      </c>
      <c r="C4175" s="11">
        <v>2016</v>
      </c>
      <c r="D4175" s="12">
        <v>3</v>
      </c>
      <c r="E4175" s="13">
        <v>7</v>
      </c>
      <c r="F4175" s="14">
        <f>+(D4175/(D4175+E4175))</f>
        <v>0.3</v>
      </c>
      <c r="G4175" s="15" t="e">
        <v>#N/A</v>
      </c>
      <c r="H4175" s="15" t="e">
        <v>#N/A</v>
      </c>
      <c r="L4175" s="16">
        <v>5</v>
      </c>
      <c r="M4175" s="16">
        <v>20</v>
      </c>
      <c r="N4175" s="17">
        <f>+L4175/(L4175+M4175)</f>
        <v>0.2</v>
      </c>
      <c r="T4175" s="19">
        <v>20</v>
      </c>
      <c r="U4175" s="19">
        <v>7</v>
      </c>
      <c r="V4175" s="20">
        <f>(+T4175/(T4175+U4175))</f>
        <v>0.7407407407407407</v>
      </c>
    </row>
    <row r="4176" spans="1:22" x14ac:dyDescent="0.35">
      <c r="A4176" s="11">
        <v>153834</v>
      </c>
      <c r="B4176" s="11" t="s">
        <v>237</v>
      </c>
      <c r="C4176" s="11">
        <v>2017</v>
      </c>
      <c r="D4176" s="12">
        <v>6</v>
      </c>
      <c r="E4176" s="13">
        <v>4</v>
      </c>
      <c r="F4176" s="14">
        <f>+(D4176/(D4176+E4176))</f>
        <v>0.6</v>
      </c>
      <c r="G4176" s="15" t="e">
        <v>#N/A</v>
      </c>
      <c r="H4176" s="15" t="e">
        <v>#N/A</v>
      </c>
      <c r="L4176" s="16">
        <v>4</v>
      </c>
      <c r="M4176" s="16">
        <v>19</v>
      </c>
      <c r="N4176" s="17">
        <f>+L4176/(L4176+M4176)</f>
        <v>0.17391304347826086</v>
      </c>
      <c r="O4176" s="18">
        <v>2726</v>
      </c>
      <c r="P4176" s="18">
        <v>302</v>
      </c>
      <c r="T4176" s="19">
        <v>17</v>
      </c>
      <c r="U4176" s="19">
        <v>10</v>
      </c>
      <c r="V4176" s="20">
        <f>(+T4176/(T4176+U4176))</f>
        <v>0.62962962962962965</v>
      </c>
    </row>
    <row r="4177" spans="1:22" x14ac:dyDescent="0.35">
      <c r="A4177" s="11">
        <v>153834</v>
      </c>
      <c r="B4177" s="11" t="s">
        <v>237</v>
      </c>
      <c r="C4177" s="11">
        <v>2018</v>
      </c>
      <c r="D4177" s="12">
        <v>1</v>
      </c>
      <c r="E4177" s="13">
        <v>9</v>
      </c>
      <c r="F4177" s="14">
        <f>+(D4177/(D4177+E4177))</f>
        <v>0.1</v>
      </c>
      <c r="G4177" s="15" t="e">
        <v>#N/A</v>
      </c>
      <c r="H4177" s="15" t="e">
        <v>#N/A</v>
      </c>
      <c r="L4177" s="16">
        <v>5</v>
      </c>
      <c r="M4177" s="16">
        <v>20</v>
      </c>
      <c r="N4177" s="17">
        <f>+L4177/(L4177+M4177)</f>
        <v>0.2</v>
      </c>
      <c r="O4177" s="18">
        <v>2823</v>
      </c>
      <c r="P4177" s="18">
        <v>217</v>
      </c>
      <c r="T4177" s="19">
        <v>19</v>
      </c>
      <c r="U4177" s="19">
        <v>10</v>
      </c>
      <c r="V4177" s="20">
        <f>(+T4177/(T4177+U4177))</f>
        <v>0.65517241379310343</v>
      </c>
    </row>
    <row r="4178" spans="1:22" x14ac:dyDescent="0.35">
      <c r="A4178" s="11">
        <v>153834</v>
      </c>
      <c r="B4178" s="11" t="s">
        <v>237</v>
      </c>
      <c r="C4178" s="11">
        <v>2019</v>
      </c>
      <c r="D4178" s="12">
        <v>1</v>
      </c>
      <c r="E4178" s="13">
        <v>9</v>
      </c>
      <c r="F4178" s="14">
        <f>+(D4178/(D4178+E4178))</f>
        <v>0.1</v>
      </c>
      <c r="G4178" s="15">
        <v>4351</v>
      </c>
      <c r="H4178" s="15">
        <v>870</v>
      </c>
      <c r="L4178" s="16">
        <v>7</v>
      </c>
      <c r="M4178" s="16">
        <v>17</v>
      </c>
      <c r="N4178" s="17">
        <f>+L4178/(L4178+M4178)</f>
        <v>0.29166666666666669</v>
      </c>
      <c r="T4178" s="19">
        <v>12</v>
      </c>
      <c r="U4178" s="19">
        <v>13</v>
      </c>
      <c r="V4178" s="20">
        <f>(+T4178/(T4178+U4178))</f>
        <v>0.48</v>
      </c>
    </row>
    <row r="4179" spans="1:22" x14ac:dyDescent="0.35">
      <c r="A4179" s="11">
        <v>153834</v>
      </c>
      <c r="B4179" s="11" t="s">
        <v>237</v>
      </c>
      <c r="C4179" s="11">
        <v>2020</v>
      </c>
      <c r="D4179" s="12">
        <v>0</v>
      </c>
      <c r="E4179" s="13">
        <v>1</v>
      </c>
      <c r="F4179" s="14">
        <f>+(D4179/(D4179+E4179))</f>
        <v>0</v>
      </c>
      <c r="G4179" s="15" t="e">
        <v>#N/A</v>
      </c>
      <c r="H4179" s="15" t="e">
        <v>#N/A</v>
      </c>
      <c r="L4179" s="16">
        <v>8</v>
      </c>
      <c r="M4179" s="16">
        <v>17</v>
      </c>
      <c r="N4179" s="17">
        <f>+L4179/(L4179+M4179)</f>
        <v>0.32</v>
      </c>
      <c r="T4179" s="19">
        <v>16</v>
      </c>
      <c r="U4179" s="19">
        <v>10</v>
      </c>
      <c r="V4179" s="20">
        <f>(+T4179/(T4179+U4179))</f>
        <v>0.61538461538461542</v>
      </c>
    </row>
    <row r="4180" spans="1:22" x14ac:dyDescent="0.35">
      <c r="A4180" s="11">
        <v>153834</v>
      </c>
      <c r="B4180" s="11" t="s">
        <v>237</v>
      </c>
      <c r="C4180" s="11">
        <v>2021</v>
      </c>
      <c r="D4180" s="12">
        <v>0</v>
      </c>
      <c r="E4180" s="13">
        <v>10</v>
      </c>
      <c r="F4180" s="14">
        <f>+(D4180/(D4180+E4180))</f>
        <v>0</v>
      </c>
      <c r="G4180" s="15" t="e">
        <v>#N/A</v>
      </c>
      <c r="H4180" s="15" t="e">
        <v>#N/A</v>
      </c>
      <c r="L4180" s="16">
        <v>1</v>
      </c>
      <c r="M4180" s="16">
        <v>8</v>
      </c>
      <c r="N4180" s="17">
        <f>+L4180/(L4180+M4180)</f>
        <v>0.1111111111111111</v>
      </c>
      <c r="T4180" s="19">
        <v>1</v>
      </c>
      <c r="U4180" s="19">
        <v>10</v>
      </c>
      <c r="V4180" s="20">
        <f>(+T4180/(T4180+U4180))</f>
        <v>9.0909090909090912E-2</v>
      </c>
    </row>
    <row r="4181" spans="1:22" x14ac:dyDescent="0.35">
      <c r="A4181" s="11">
        <v>153834</v>
      </c>
      <c r="B4181" s="11" t="s">
        <v>237</v>
      </c>
      <c r="C4181" s="11">
        <v>2022</v>
      </c>
      <c r="D4181" s="12">
        <v>2</v>
      </c>
      <c r="E4181" s="13">
        <v>8</v>
      </c>
      <c r="F4181" s="14">
        <f>+(D4181/(D4181+E4181))</f>
        <v>0.2</v>
      </c>
      <c r="G4181" s="15" t="e">
        <v>#N/A</v>
      </c>
      <c r="H4181" s="15" t="e">
        <v>#N/A</v>
      </c>
      <c r="L4181" s="16">
        <v>8</v>
      </c>
      <c r="M4181" s="16">
        <v>17</v>
      </c>
      <c r="N4181" s="17">
        <f>+L4181/(L4181+M4181)</f>
        <v>0.32</v>
      </c>
      <c r="O4181" s="18">
        <v>2975</v>
      </c>
      <c r="P4181" s="18">
        <v>248</v>
      </c>
      <c r="S4181" s="70" t="e">
        <f>+Q4181/R4181</f>
        <v>#DIV/0!</v>
      </c>
      <c r="T4181" s="19">
        <v>10</v>
      </c>
      <c r="U4181" s="19">
        <v>17</v>
      </c>
      <c r="V4181" s="20">
        <f>(+T4181/(T4181+U4181))</f>
        <v>0.37037037037037035</v>
      </c>
    </row>
    <row r="4182" spans="1:22" x14ac:dyDescent="0.35">
      <c r="A4182" s="11">
        <v>154004</v>
      </c>
      <c r="B4182" s="11" t="s">
        <v>238</v>
      </c>
      <c r="C4182" s="11">
        <v>2004</v>
      </c>
      <c r="D4182" s="12">
        <v>8</v>
      </c>
      <c r="E4182" s="13">
        <v>3</v>
      </c>
      <c r="F4182" s="14">
        <f>+(D4182/(D4182+E4182))</f>
        <v>0.72727272727272729</v>
      </c>
      <c r="G4182" s="15" t="e">
        <v>#N/A</v>
      </c>
      <c r="H4182" s="15" t="e">
        <v>#N/A</v>
      </c>
      <c r="N4182" s="17" t="e">
        <f>+L4182/(L4182+M4182)</f>
        <v>#DIV/0!</v>
      </c>
      <c r="V4182" s="20" t="e">
        <f>(+T4182/(T4182+U4182))</f>
        <v>#DIV/0!</v>
      </c>
    </row>
    <row r="4183" spans="1:22" x14ac:dyDescent="0.35">
      <c r="A4183" s="11">
        <v>154004</v>
      </c>
      <c r="B4183" s="11" t="s">
        <v>238</v>
      </c>
      <c r="C4183" s="11">
        <v>2005</v>
      </c>
      <c r="G4183" s="15" t="e">
        <v>#N/A</v>
      </c>
      <c r="H4183" s="15" t="e">
        <v>#N/A</v>
      </c>
      <c r="N4183" s="17" t="e">
        <f>+L4183/(L4183+M4183)</f>
        <v>#DIV/0!</v>
      </c>
      <c r="V4183" s="20" t="e">
        <f>(+T4183/(T4183+U4183))</f>
        <v>#DIV/0!</v>
      </c>
    </row>
    <row r="4184" spans="1:22" x14ac:dyDescent="0.35">
      <c r="A4184" s="11">
        <v>154004</v>
      </c>
      <c r="B4184" s="11" t="s">
        <v>238</v>
      </c>
      <c r="C4184" s="11">
        <v>2006</v>
      </c>
      <c r="D4184" s="12">
        <v>9</v>
      </c>
      <c r="E4184" s="13">
        <v>3</v>
      </c>
      <c r="F4184" s="14">
        <f>+(D4184/(D4184+E4184))</f>
        <v>0.75</v>
      </c>
      <c r="G4184" s="15" t="e">
        <v>#N/A</v>
      </c>
      <c r="H4184" s="15" t="e">
        <v>#N/A</v>
      </c>
      <c r="N4184" s="17" t="e">
        <f>+L4184/(L4184+M4184)</f>
        <v>#DIV/0!</v>
      </c>
      <c r="V4184" s="20" t="e">
        <f>(+T4184/(T4184+U4184))</f>
        <v>#DIV/0!</v>
      </c>
    </row>
    <row r="4185" spans="1:22" x14ac:dyDescent="0.35">
      <c r="A4185" s="11">
        <v>154004</v>
      </c>
      <c r="B4185" s="11" t="s">
        <v>238</v>
      </c>
      <c r="C4185" s="11">
        <v>2007</v>
      </c>
      <c r="D4185" s="12">
        <v>9</v>
      </c>
      <c r="E4185" s="13">
        <v>3</v>
      </c>
      <c r="F4185" s="14">
        <f>+(D4185/(D4185+E4185))</f>
        <v>0.75</v>
      </c>
      <c r="G4185" s="15" t="e">
        <v>#N/A</v>
      </c>
      <c r="H4185" s="15" t="e">
        <v>#N/A</v>
      </c>
      <c r="N4185" s="17" t="e">
        <f>+L4185/(L4185+M4185)</f>
        <v>#DIV/0!</v>
      </c>
      <c r="V4185" s="20" t="e">
        <f>(+T4185/(T4185+U4185))</f>
        <v>#DIV/0!</v>
      </c>
    </row>
    <row r="4186" spans="1:22" x14ac:dyDescent="0.35">
      <c r="A4186" s="11">
        <v>154004</v>
      </c>
      <c r="B4186" s="11" t="s">
        <v>238</v>
      </c>
      <c r="C4186" s="11">
        <v>2008</v>
      </c>
      <c r="D4186" s="12">
        <v>10</v>
      </c>
      <c r="E4186" s="13">
        <v>2</v>
      </c>
      <c r="F4186" s="14">
        <f>+(D4186/(D4186+E4186))</f>
        <v>0.83333333333333337</v>
      </c>
      <c r="G4186" s="15" t="e">
        <v>#N/A</v>
      </c>
      <c r="H4186" s="15" t="e">
        <v>#N/A</v>
      </c>
      <c r="N4186" s="17" t="e">
        <f>+L4186/(L4186+M4186)</f>
        <v>#DIV/0!</v>
      </c>
      <c r="V4186" s="20" t="e">
        <f>(+T4186/(T4186+U4186))</f>
        <v>#DIV/0!</v>
      </c>
    </row>
    <row r="4187" spans="1:22" x14ac:dyDescent="0.35">
      <c r="A4187" s="11">
        <v>154004</v>
      </c>
      <c r="B4187" s="11" t="s">
        <v>238</v>
      </c>
      <c r="C4187" s="11">
        <v>2009</v>
      </c>
      <c r="D4187" s="12">
        <v>10</v>
      </c>
      <c r="E4187" s="13">
        <v>2</v>
      </c>
      <c r="F4187" s="14">
        <f>+(D4187/(D4187+E4187))</f>
        <v>0.83333333333333337</v>
      </c>
      <c r="G4187" s="15" t="e">
        <v>#N/A</v>
      </c>
      <c r="H4187" s="15" t="e">
        <v>#N/A</v>
      </c>
      <c r="N4187" s="17" t="e">
        <f>+L4187/(L4187+M4187)</f>
        <v>#DIV/0!</v>
      </c>
      <c r="V4187" s="20" t="e">
        <f>(+T4187/(T4187+U4187))</f>
        <v>#DIV/0!</v>
      </c>
    </row>
    <row r="4188" spans="1:22" x14ac:dyDescent="0.35">
      <c r="A4188" s="11">
        <v>154004</v>
      </c>
      <c r="B4188" s="11" t="s">
        <v>238</v>
      </c>
      <c r="C4188" s="11">
        <v>2010</v>
      </c>
      <c r="D4188" s="12">
        <v>10</v>
      </c>
      <c r="E4188" s="13">
        <v>2</v>
      </c>
      <c r="F4188" s="14">
        <f>+(D4188/(D4188+E4188))</f>
        <v>0.83333333333333337</v>
      </c>
      <c r="G4188" s="15" t="e">
        <v>#N/A</v>
      </c>
      <c r="H4188" s="15" t="e">
        <v>#N/A</v>
      </c>
      <c r="N4188" s="17" t="e">
        <f>+L4188/(L4188+M4188)</f>
        <v>#DIV/0!</v>
      </c>
      <c r="V4188" s="20" t="e">
        <f>(+T4188/(T4188+U4188))</f>
        <v>#DIV/0!</v>
      </c>
    </row>
    <row r="4189" spans="1:22" x14ac:dyDescent="0.35">
      <c r="A4189" s="11">
        <v>154004</v>
      </c>
      <c r="B4189" s="11" t="s">
        <v>238</v>
      </c>
      <c r="C4189" s="11">
        <v>2011</v>
      </c>
      <c r="D4189" s="12">
        <v>9</v>
      </c>
      <c r="E4189" s="13">
        <v>2</v>
      </c>
      <c r="F4189" s="14">
        <f>+(D4189/(D4189+E4189))</f>
        <v>0.81818181818181823</v>
      </c>
      <c r="G4189" s="15" t="e">
        <v>#N/A</v>
      </c>
      <c r="H4189" s="15" t="e">
        <v>#N/A</v>
      </c>
      <c r="N4189" s="17" t="e">
        <f>+L4189/(L4189+M4189)</f>
        <v>#DIV/0!</v>
      </c>
      <c r="V4189" s="20" t="e">
        <f>(+T4189/(T4189+U4189))</f>
        <v>#DIV/0!</v>
      </c>
    </row>
    <row r="4190" spans="1:22" x14ac:dyDescent="0.35">
      <c r="A4190" s="11">
        <v>154004</v>
      </c>
      <c r="B4190" s="11" t="s">
        <v>238</v>
      </c>
      <c r="C4190" s="11">
        <v>2012</v>
      </c>
      <c r="D4190" s="12">
        <v>13</v>
      </c>
      <c r="E4190" s="13">
        <v>1</v>
      </c>
      <c r="F4190" s="14">
        <f>+(D4190/(D4190+E4190))</f>
        <v>0.9285714285714286</v>
      </c>
      <c r="G4190" s="15" t="e">
        <v>#N/A</v>
      </c>
      <c r="H4190" s="15" t="e">
        <v>#N/A</v>
      </c>
      <c r="N4190" s="17" t="e">
        <f>+L4190/(L4190+M4190)</f>
        <v>#DIV/0!</v>
      </c>
      <c r="V4190" s="20" t="e">
        <f>(+T4190/(T4190+U4190))</f>
        <v>#DIV/0!</v>
      </c>
    </row>
    <row r="4191" spans="1:22" x14ac:dyDescent="0.35">
      <c r="A4191" s="11">
        <v>154004</v>
      </c>
      <c r="B4191" s="11" t="s">
        <v>238</v>
      </c>
      <c r="C4191" s="11">
        <v>2013</v>
      </c>
      <c r="D4191" s="12">
        <v>11</v>
      </c>
      <c r="E4191" s="13">
        <v>2</v>
      </c>
      <c r="F4191" s="14">
        <f>+(D4191/(D4191+E4191))</f>
        <v>0.84615384615384615</v>
      </c>
      <c r="G4191" s="15" t="e">
        <v>#N/A</v>
      </c>
      <c r="H4191" s="15" t="e">
        <v>#N/A</v>
      </c>
      <c r="N4191" s="17" t="e">
        <f>+L4191/(L4191+M4191)</f>
        <v>#DIV/0!</v>
      </c>
      <c r="V4191" s="20" t="e">
        <f>(+T4191/(T4191+U4191))</f>
        <v>#DIV/0!</v>
      </c>
    </row>
    <row r="4192" spans="1:22" x14ac:dyDescent="0.35">
      <c r="A4192" s="11">
        <v>154004</v>
      </c>
      <c r="B4192" s="11" t="s">
        <v>238</v>
      </c>
      <c r="C4192" s="11">
        <v>2014</v>
      </c>
      <c r="D4192" s="12">
        <v>11</v>
      </c>
      <c r="E4192" s="13">
        <v>2</v>
      </c>
      <c r="F4192" s="14">
        <f>+(D4192/(D4192+E4192))</f>
        <v>0.84615384615384615</v>
      </c>
      <c r="G4192" s="15" t="e">
        <v>#N/A</v>
      </c>
      <c r="H4192" s="15" t="e">
        <v>#N/A</v>
      </c>
      <c r="N4192" s="17" t="e">
        <f>+L4192/(L4192+M4192)</f>
        <v>#DIV/0!</v>
      </c>
      <c r="V4192" s="20" t="e">
        <f>(+T4192/(T4192+U4192))</f>
        <v>#DIV/0!</v>
      </c>
    </row>
    <row r="4193" spans="1:22" x14ac:dyDescent="0.35">
      <c r="A4193" s="11">
        <v>154004</v>
      </c>
      <c r="B4193" s="11" t="s">
        <v>238</v>
      </c>
      <c r="C4193" s="11">
        <v>2015</v>
      </c>
      <c r="D4193" s="12">
        <v>12</v>
      </c>
      <c r="E4193" s="13">
        <v>2</v>
      </c>
      <c r="F4193" s="14">
        <f>+(D4193/(D4193+E4193))</f>
        <v>0.8571428571428571</v>
      </c>
      <c r="G4193" s="15" t="e">
        <v>#N/A</v>
      </c>
      <c r="H4193" s="15" t="e">
        <v>#N/A</v>
      </c>
      <c r="N4193" s="17" t="e">
        <f>+L4193/(L4193+M4193)</f>
        <v>#DIV/0!</v>
      </c>
      <c r="V4193" s="20" t="e">
        <f>(+T4193/(T4193+U4193))</f>
        <v>#DIV/0!</v>
      </c>
    </row>
    <row r="4194" spans="1:22" x14ac:dyDescent="0.35">
      <c r="A4194" s="11">
        <v>154004</v>
      </c>
      <c r="B4194" s="11" t="s">
        <v>238</v>
      </c>
      <c r="C4194" s="11">
        <v>2016</v>
      </c>
      <c r="D4194" s="12">
        <v>10</v>
      </c>
      <c r="E4194" s="13">
        <v>2</v>
      </c>
      <c r="F4194" s="14">
        <f>+(D4194/(D4194+E4194))</f>
        <v>0.83333333333333337</v>
      </c>
      <c r="G4194" s="15" t="e">
        <v>#N/A</v>
      </c>
      <c r="H4194" s="15" t="e">
        <v>#N/A</v>
      </c>
      <c r="L4194" s="16">
        <v>11</v>
      </c>
      <c r="M4194" s="16">
        <v>18</v>
      </c>
      <c r="N4194" s="17">
        <f>+L4194/(L4194+M4194)</f>
        <v>0.37931034482758619</v>
      </c>
      <c r="V4194" s="20">
        <f>(+T4195/(T4195+U4195))</f>
        <v>0.72727272727272729</v>
      </c>
    </row>
    <row r="4195" spans="1:22" x14ac:dyDescent="0.35">
      <c r="A4195" s="11">
        <v>154004</v>
      </c>
      <c r="B4195" s="11" t="s">
        <v>238</v>
      </c>
      <c r="C4195" s="11">
        <v>2017</v>
      </c>
      <c r="D4195" s="12">
        <v>13</v>
      </c>
      <c r="E4195" s="13">
        <v>1</v>
      </c>
      <c r="F4195" s="14">
        <f>+(D4195/(D4195+E4195))</f>
        <v>0.9285714285714286</v>
      </c>
      <c r="G4195" s="15" t="e">
        <v>#N/A</v>
      </c>
      <c r="H4195" s="15" t="e">
        <v>#N/A</v>
      </c>
      <c r="L4195" s="16">
        <v>21</v>
      </c>
      <c r="M4195" s="16">
        <v>10</v>
      </c>
      <c r="N4195" s="17">
        <f>+L4195/(L4195+M4195)</f>
        <v>0.67741935483870963</v>
      </c>
      <c r="T4195" s="19">
        <v>24</v>
      </c>
      <c r="U4195" s="19">
        <v>9</v>
      </c>
      <c r="V4195" s="20">
        <f>(+T4196/(T4196+U4196))</f>
        <v>0.6470588235294118</v>
      </c>
    </row>
    <row r="4196" spans="1:22" x14ac:dyDescent="0.35">
      <c r="A4196" s="11">
        <v>154004</v>
      </c>
      <c r="B4196" s="11" t="s">
        <v>238</v>
      </c>
      <c r="C4196" s="11">
        <v>2018</v>
      </c>
      <c r="D4196" s="12">
        <v>11</v>
      </c>
      <c r="E4196" s="13">
        <v>1</v>
      </c>
      <c r="F4196" s="14">
        <f>+(D4196/(D4196+E4196))</f>
        <v>0.91666666666666663</v>
      </c>
      <c r="G4196" s="15" t="e">
        <v>#N/A</v>
      </c>
      <c r="H4196" s="15" t="e">
        <v>#N/A</v>
      </c>
      <c r="L4196" s="16">
        <v>28</v>
      </c>
      <c r="M4196" s="16">
        <v>7</v>
      </c>
      <c r="N4196" s="17">
        <f>+L4196/(L4196+M4196)</f>
        <v>0.8</v>
      </c>
      <c r="T4196" s="19">
        <v>22</v>
      </c>
      <c r="U4196" s="19">
        <v>12</v>
      </c>
      <c r="V4196" s="20" t="e">
        <f>(+#REF!/(#REF!+#REF!))</f>
        <v>#REF!</v>
      </c>
    </row>
    <row r="4197" spans="1:22" x14ac:dyDescent="0.35">
      <c r="A4197" s="11">
        <v>154004</v>
      </c>
      <c r="B4197" s="11" t="s">
        <v>238</v>
      </c>
      <c r="C4197" s="11">
        <v>2019</v>
      </c>
      <c r="D4197" s="12">
        <v>14</v>
      </c>
      <c r="E4197" s="13">
        <v>0</v>
      </c>
      <c r="F4197" s="14">
        <f>+(D4197/(D4197+E4197))</f>
        <v>1</v>
      </c>
      <c r="G4197" s="15" t="e">
        <v>#N/A</v>
      </c>
      <c r="H4197" s="15" t="e">
        <v>#N/A</v>
      </c>
      <c r="L4197" s="16">
        <v>29</v>
      </c>
      <c r="M4197" s="16">
        <v>4</v>
      </c>
      <c r="N4197" s="17">
        <f>+L4197/(L4197+M4197)</f>
        <v>0.87878787878787878</v>
      </c>
      <c r="T4197" s="19">
        <v>19</v>
      </c>
      <c r="U4197" s="19">
        <v>13</v>
      </c>
      <c r="V4197" s="20">
        <f>(+T4197/(T4197+U4197))</f>
        <v>0.59375</v>
      </c>
    </row>
    <row r="4198" spans="1:22" x14ac:dyDescent="0.35">
      <c r="A4198" s="11">
        <v>154004</v>
      </c>
      <c r="B4198" s="11" t="s">
        <v>238</v>
      </c>
      <c r="C4198" s="11">
        <v>2020</v>
      </c>
      <c r="D4198" s="12">
        <v>10</v>
      </c>
      <c r="E4198" s="13">
        <v>1</v>
      </c>
      <c r="F4198" s="14">
        <f>+(D4198/(D4198+E4198))</f>
        <v>0.90909090909090906</v>
      </c>
      <c r="G4198" s="15" t="e">
        <v>#N/A</v>
      </c>
      <c r="H4198" s="15" t="e">
        <v>#N/A</v>
      </c>
      <c r="L4198" s="16">
        <v>27</v>
      </c>
      <c r="M4198" s="16">
        <v>3</v>
      </c>
      <c r="N4198" s="17">
        <f>+L4198/(L4198+M4198)</f>
        <v>0.9</v>
      </c>
      <c r="T4198" s="19">
        <v>23</v>
      </c>
      <c r="U4198" s="19">
        <v>10</v>
      </c>
      <c r="V4198" s="20">
        <f>(+T4198/(T4198+U4198))</f>
        <v>0.69696969696969702</v>
      </c>
    </row>
    <row r="4199" spans="1:22" x14ac:dyDescent="0.35">
      <c r="A4199" s="11">
        <v>154004</v>
      </c>
      <c r="B4199" s="11" t="s">
        <v>238</v>
      </c>
      <c r="C4199" s="11">
        <v>2021</v>
      </c>
      <c r="D4199" s="12">
        <v>14</v>
      </c>
      <c r="E4199" s="13">
        <v>0</v>
      </c>
      <c r="F4199" s="14">
        <f>+(D4199/(D4199+E4199))</f>
        <v>1</v>
      </c>
      <c r="G4199" s="15" t="e">
        <v>#N/A</v>
      </c>
      <c r="H4199" s="15" t="e">
        <v>#N/A</v>
      </c>
      <c r="L4199" s="16">
        <v>21</v>
      </c>
      <c r="M4199" s="16">
        <v>6</v>
      </c>
      <c r="N4199" s="17">
        <f>+L4199/(L4199+M4199)</f>
        <v>0.77777777777777779</v>
      </c>
      <c r="T4199" s="19">
        <v>29</v>
      </c>
      <c r="U4199" s="19">
        <v>3</v>
      </c>
      <c r="V4199" s="20">
        <f>(+T4199/(T4199+U4199))</f>
        <v>0.90625</v>
      </c>
    </row>
    <row r="4200" spans="1:22" x14ac:dyDescent="0.35">
      <c r="A4200" s="11">
        <v>154004</v>
      </c>
      <c r="B4200" s="11" t="s">
        <v>238</v>
      </c>
      <c r="C4200" s="11">
        <v>2022</v>
      </c>
      <c r="D4200" s="12">
        <v>11</v>
      </c>
      <c r="E4200" s="13">
        <v>1</v>
      </c>
      <c r="F4200" s="14">
        <f>+(D4200/(D4200+E4200))</f>
        <v>0.91666666666666663</v>
      </c>
      <c r="G4200" s="15" t="e">
        <v>#N/A</v>
      </c>
      <c r="H4200" s="15" t="e">
        <v>#N/A</v>
      </c>
      <c r="L4200" s="16">
        <v>14</v>
      </c>
      <c r="M4200" s="16">
        <v>12</v>
      </c>
      <c r="N4200" s="17">
        <f>+L4200/(L4200+M4200)</f>
        <v>0.53846153846153844</v>
      </c>
      <c r="S4200" s="70" t="e">
        <f>+Q4200/R4200</f>
        <v>#DIV/0!</v>
      </c>
      <c r="T4200" s="19">
        <v>30</v>
      </c>
      <c r="U4200" s="19">
        <v>6</v>
      </c>
      <c r="V4200" s="20">
        <f>(+T4200/(T4200+U4200))</f>
        <v>0.83333333333333337</v>
      </c>
    </row>
    <row r="4201" spans="1:22" x14ac:dyDescent="0.35">
      <c r="A4201" s="11">
        <v>154095</v>
      </c>
      <c r="B4201" s="11" t="s">
        <v>239</v>
      </c>
      <c r="C4201" s="11">
        <v>2004</v>
      </c>
      <c r="D4201" s="12">
        <v>7</v>
      </c>
      <c r="E4201" s="13">
        <v>4</v>
      </c>
      <c r="F4201" s="14">
        <f>+(D4201/(D4201+E4201))</f>
        <v>0.63636363636363635</v>
      </c>
      <c r="G4201" s="15" t="e">
        <v>#N/A</v>
      </c>
      <c r="H4201" s="15" t="e">
        <v>#N/A</v>
      </c>
      <c r="L4201" s="16">
        <v>21</v>
      </c>
      <c r="M4201" s="16">
        <v>10</v>
      </c>
      <c r="N4201" s="17">
        <f>+L4201/(L4201+M4201)</f>
        <v>0.67741935483870963</v>
      </c>
      <c r="O4201" s="18">
        <v>63535</v>
      </c>
      <c r="P4201" s="18">
        <v>3971</v>
      </c>
      <c r="T4201" s="19">
        <v>12</v>
      </c>
      <c r="U4201" s="19">
        <v>17</v>
      </c>
      <c r="V4201" s="20">
        <f>(+T4201/(T4201+U4201))</f>
        <v>0.41379310344827586</v>
      </c>
    </row>
    <row r="4202" spans="1:22" x14ac:dyDescent="0.35">
      <c r="A4202" s="11">
        <v>154095</v>
      </c>
      <c r="B4202" s="11" t="s">
        <v>239</v>
      </c>
      <c r="C4202" s="11">
        <v>2005</v>
      </c>
      <c r="D4202" s="12">
        <v>11</v>
      </c>
      <c r="E4202" s="13">
        <v>4</v>
      </c>
      <c r="F4202" s="14">
        <f>+(D4202/(D4202+E4202))</f>
        <v>0.73333333333333328</v>
      </c>
      <c r="G4202" s="15" t="e">
        <v>#N/A</v>
      </c>
      <c r="H4202" s="15" t="e">
        <v>#N/A</v>
      </c>
      <c r="L4202" s="16">
        <v>21</v>
      </c>
      <c r="M4202" s="16">
        <v>11</v>
      </c>
      <c r="N4202" s="17">
        <f>+L4202/(L4202+M4202)</f>
        <v>0.65625</v>
      </c>
      <c r="T4202" s="19">
        <v>20</v>
      </c>
      <c r="U4202" s="19">
        <v>11</v>
      </c>
      <c r="V4202" s="20">
        <f>(+T4202/(T4202+U4202))</f>
        <v>0.64516129032258063</v>
      </c>
    </row>
    <row r="4203" spans="1:22" x14ac:dyDescent="0.35">
      <c r="A4203" s="11">
        <v>154095</v>
      </c>
      <c r="B4203" s="11" t="s">
        <v>239</v>
      </c>
      <c r="C4203" s="11">
        <v>2006</v>
      </c>
      <c r="D4203" s="12">
        <v>7</v>
      </c>
      <c r="E4203" s="13">
        <v>4</v>
      </c>
      <c r="F4203" s="14">
        <f>+(D4203/(D4203+E4203))</f>
        <v>0.63636363636363635</v>
      </c>
      <c r="G4203" s="15" t="e">
        <v>#N/A</v>
      </c>
      <c r="H4203" s="15" t="e">
        <v>#N/A</v>
      </c>
      <c r="L4203" s="16">
        <v>23</v>
      </c>
      <c r="M4203" s="16">
        <v>10</v>
      </c>
      <c r="N4203" s="17">
        <f>+L4203/(L4203+M4203)</f>
        <v>0.69696969696969702</v>
      </c>
      <c r="T4203" s="19">
        <v>19</v>
      </c>
      <c r="U4203" s="19">
        <v>11</v>
      </c>
      <c r="V4203" s="20">
        <f>(+T4203/(T4203+U4203))</f>
        <v>0.6333333333333333</v>
      </c>
    </row>
    <row r="4204" spans="1:22" x14ac:dyDescent="0.35">
      <c r="A4204" s="11">
        <v>154095</v>
      </c>
      <c r="B4204" s="11" t="s">
        <v>239</v>
      </c>
      <c r="C4204" s="11">
        <v>2007</v>
      </c>
      <c r="D4204" s="12">
        <v>12</v>
      </c>
      <c r="E4204" s="13">
        <v>1</v>
      </c>
      <c r="F4204" s="14">
        <f>+(D4204/(D4204+E4204))</f>
        <v>0.92307692307692313</v>
      </c>
      <c r="G4204" s="15">
        <v>112824</v>
      </c>
      <c r="H4204" s="15">
        <v>16117</v>
      </c>
      <c r="L4204" s="16">
        <v>18</v>
      </c>
      <c r="M4204" s="16">
        <v>13</v>
      </c>
      <c r="N4204" s="17">
        <f>+L4204/(L4204+M4204)</f>
        <v>0.58064516129032262</v>
      </c>
      <c r="T4204" s="19">
        <v>17</v>
      </c>
      <c r="U4204" s="19">
        <v>13</v>
      </c>
      <c r="V4204" s="20">
        <f>(+T4204/(T4204+U4204))</f>
        <v>0.56666666666666665</v>
      </c>
    </row>
    <row r="4205" spans="1:22" x14ac:dyDescent="0.35">
      <c r="A4205" s="11">
        <v>154095</v>
      </c>
      <c r="B4205" s="11" t="s">
        <v>239</v>
      </c>
      <c r="C4205" s="11">
        <v>2008</v>
      </c>
      <c r="D4205" s="12">
        <v>12</v>
      </c>
      <c r="E4205" s="13">
        <v>3</v>
      </c>
      <c r="F4205" s="14">
        <f>+(D4205/(D4205+E4205))</f>
        <v>0.8</v>
      </c>
      <c r="G4205" s="15" t="e">
        <v>#N/A</v>
      </c>
      <c r="H4205" s="15" t="e">
        <v>#N/A</v>
      </c>
      <c r="L4205" s="16">
        <v>18</v>
      </c>
      <c r="M4205" s="16">
        <v>14</v>
      </c>
      <c r="N4205" s="17">
        <f>+L4205/(L4205+M4205)</f>
        <v>0.5625</v>
      </c>
      <c r="T4205" s="19">
        <v>13</v>
      </c>
      <c r="U4205" s="19">
        <v>18</v>
      </c>
      <c r="V4205" s="20">
        <f>(+T4205/(T4205+U4205))</f>
        <v>0.41935483870967744</v>
      </c>
    </row>
    <row r="4206" spans="1:22" x14ac:dyDescent="0.35">
      <c r="A4206" s="11">
        <v>154095</v>
      </c>
      <c r="B4206" s="11" t="s">
        <v>239</v>
      </c>
      <c r="C4206" s="11">
        <v>2009</v>
      </c>
      <c r="D4206" s="12">
        <v>7</v>
      </c>
      <c r="E4206" s="13">
        <v>4</v>
      </c>
      <c r="F4206" s="14">
        <f>+(D4206/(D4206+E4206))</f>
        <v>0.63636363636363635</v>
      </c>
      <c r="G4206" s="15" t="e">
        <v>#N/A</v>
      </c>
      <c r="H4206" s="15" t="e">
        <v>#N/A</v>
      </c>
      <c r="L4206" s="16">
        <v>23</v>
      </c>
      <c r="M4206" s="16">
        <v>11</v>
      </c>
      <c r="N4206" s="17">
        <f>+L4206/(L4206+M4206)</f>
        <v>0.67647058823529416</v>
      </c>
      <c r="T4206" s="19">
        <v>11</v>
      </c>
      <c r="U4206" s="19">
        <v>19</v>
      </c>
      <c r="V4206" s="20">
        <f>(+T4206/(T4206+U4206))</f>
        <v>0.36666666666666664</v>
      </c>
    </row>
    <row r="4207" spans="1:22" x14ac:dyDescent="0.35">
      <c r="A4207" s="11">
        <v>154095</v>
      </c>
      <c r="B4207" s="11" t="s">
        <v>239</v>
      </c>
      <c r="C4207" s="11">
        <v>2010</v>
      </c>
      <c r="D4207" s="12">
        <v>7</v>
      </c>
      <c r="E4207" s="13">
        <v>5</v>
      </c>
      <c r="F4207" s="14">
        <f>+(D4207/(D4207+E4207))</f>
        <v>0.58333333333333337</v>
      </c>
      <c r="G4207" s="15" t="e">
        <v>#N/A</v>
      </c>
      <c r="H4207" s="15" t="e">
        <v>#N/A</v>
      </c>
      <c r="L4207" s="16">
        <v>30</v>
      </c>
      <c r="M4207" s="16">
        <v>5</v>
      </c>
      <c r="N4207" s="17">
        <f>+L4207/(L4207+M4207)</f>
        <v>0.8571428571428571</v>
      </c>
      <c r="T4207" s="19">
        <v>17</v>
      </c>
      <c r="U4207" s="19">
        <v>16</v>
      </c>
      <c r="V4207" s="20">
        <f>(+T4207/(T4207+U4207))</f>
        <v>0.51515151515151514</v>
      </c>
    </row>
    <row r="4208" spans="1:22" x14ac:dyDescent="0.35">
      <c r="A4208" s="11">
        <v>154095</v>
      </c>
      <c r="B4208" s="11" t="s">
        <v>239</v>
      </c>
      <c r="C4208" s="11">
        <v>2011</v>
      </c>
      <c r="D4208" s="12">
        <v>10</v>
      </c>
      <c r="E4208" s="13">
        <v>3</v>
      </c>
      <c r="F4208" s="14">
        <f>+(D4208/(D4208+E4208))</f>
        <v>0.76923076923076927</v>
      </c>
      <c r="G4208" s="15" t="e">
        <v>#N/A</v>
      </c>
      <c r="H4208" s="15" t="e">
        <v>#N/A</v>
      </c>
      <c r="L4208" s="16">
        <v>20</v>
      </c>
      <c r="M4208" s="16">
        <v>14</v>
      </c>
      <c r="N4208" s="17">
        <f>+L4208/(L4208+M4208)</f>
        <v>0.58823529411764708</v>
      </c>
      <c r="T4208" s="19">
        <v>27</v>
      </c>
      <c r="U4208" s="19">
        <v>6</v>
      </c>
      <c r="V4208" s="20">
        <f>(+T4208/(T4208+U4208))</f>
        <v>0.81818181818181823</v>
      </c>
    </row>
    <row r="4209" spans="1:22" x14ac:dyDescent="0.35">
      <c r="A4209" s="11">
        <v>154095</v>
      </c>
      <c r="B4209" s="11" t="s">
        <v>239</v>
      </c>
      <c r="C4209" s="11">
        <v>2012</v>
      </c>
      <c r="D4209" s="12">
        <v>5</v>
      </c>
      <c r="E4209" s="13">
        <v>6</v>
      </c>
      <c r="F4209" s="14">
        <f>+(D4209/(D4209+E4209))</f>
        <v>0.45454545454545453</v>
      </c>
      <c r="G4209" s="15" t="e">
        <v>#N/A</v>
      </c>
      <c r="H4209" s="15" t="e">
        <v>#N/A</v>
      </c>
      <c r="L4209" s="16">
        <v>20</v>
      </c>
      <c r="M4209" s="16">
        <v>14</v>
      </c>
      <c r="N4209" s="17">
        <f>+L4209/(L4209+M4209)</f>
        <v>0.58823529411764708</v>
      </c>
      <c r="T4209" s="19">
        <v>19</v>
      </c>
      <c r="U4209" s="19">
        <v>15</v>
      </c>
      <c r="V4209" s="20">
        <f>(+T4209/(T4209+U4209))</f>
        <v>0.55882352941176472</v>
      </c>
    </row>
    <row r="4210" spans="1:22" x14ac:dyDescent="0.35">
      <c r="A4210" s="11">
        <v>154095</v>
      </c>
      <c r="B4210" s="11" t="s">
        <v>239</v>
      </c>
      <c r="C4210" s="11">
        <v>2013</v>
      </c>
      <c r="D4210" s="12">
        <v>7</v>
      </c>
      <c r="E4210" s="13">
        <v>5</v>
      </c>
      <c r="F4210" s="14">
        <f>+(D4210/(D4210+E4210))</f>
        <v>0.58333333333333337</v>
      </c>
      <c r="G4210" s="15" t="e">
        <v>#N/A</v>
      </c>
      <c r="H4210" s="15" t="e">
        <v>#N/A</v>
      </c>
      <c r="L4210" s="16">
        <v>21</v>
      </c>
      <c r="M4210" s="16">
        <v>15</v>
      </c>
      <c r="N4210" s="17">
        <f>+L4210/(L4210+M4210)</f>
        <v>0.58333333333333337</v>
      </c>
      <c r="T4210" s="19">
        <v>17</v>
      </c>
      <c r="U4210" s="19">
        <v>17</v>
      </c>
      <c r="V4210" s="20">
        <f>(+T4210/(T4210+U4210))</f>
        <v>0.5</v>
      </c>
    </row>
    <row r="4211" spans="1:22" x14ac:dyDescent="0.35">
      <c r="A4211" s="11">
        <v>154095</v>
      </c>
      <c r="B4211" s="11" t="s">
        <v>239</v>
      </c>
      <c r="C4211" s="11">
        <v>2014</v>
      </c>
      <c r="D4211" s="12">
        <v>9</v>
      </c>
      <c r="E4211" s="13">
        <v>5</v>
      </c>
      <c r="F4211" s="14">
        <f>+(D4211/(D4211+E4211))</f>
        <v>0.6428571428571429</v>
      </c>
      <c r="G4211" s="15" t="e">
        <v>#N/A</v>
      </c>
      <c r="H4211" s="15" t="e">
        <v>#N/A</v>
      </c>
      <c r="L4211" s="16">
        <v>16</v>
      </c>
      <c r="M4211" s="16">
        <v>15</v>
      </c>
      <c r="N4211" s="17">
        <f>+L4211/(L4211+M4211)</f>
        <v>0.5161290322580645</v>
      </c>
      <c r="T4211" s="19">
        <v>17</v>
      </c>
      <c r="U4211" s="19">
        <v>13</v>
      </c>
      <c r="V4211" s="20">
        <f>(+T4211/(T4211+U4211))</f>
        <v>0.56666666666666665</v>
      </c>
    </row>
    <row r="4212" spans="1:22" x14ac:dyDescent="0.35">
      <c r="A4212" s="11">
        <v>154095</v>
      </c>
      <c r="B4212" s="11" t="s">
        <v>239</v>
      </c>
      <c r="C4212" s="11">
        <v>2015</v>
      </c>
      <c r="D4212" s="12">
        <v>9</v>
      </c>
      <c r="E4212" s="13">
        <v>5</v>
      </c>
      <c r="F4212" s="14">
        <f>+(D4212/(D4212+E4212))</f>
        <v>0.6428571428571429</v>
      </c>
      <c r="G4212" s="15" t="e">
        <v>#N/A</v>
      </c>
      <c r="H4212" s="15" t="e">
        <v>#N/A</v>
      </c>
      <c r="L4212" s="16">
        <v>31</v>
      </c>
      <c r="M4212" s="16">
        <v>4</v>
      </c>
      <c r="N4212" s="17">
        <f>+L4212/(L4212+M4212)</f>
        <v>0.88571428571428568</v>
      </c>
      <c r="T4212" s="19">
        <v>17</v>
      </c>
      <c r="U4212" s="19">
        <v>15</v>
      </c>
      <c r="V4212" s="20">
        <f>(+T4212/(T4212+U4212))</f>
        <v>0.53125</v>
      </c>
    </row>
    <row r="4213" spans="1:22" x14ac:dyDescent="0.35">
      <c r="A4213" s="11">
        <v>154095</v>
      </c>
      <c r="B4213" s="11" t="s">
        <v>239</v>
      </c>
      <c r="C4213" s="11">
        <v>2016</v>
      </c>
      <c r="D4213" s="12">
        <v>5</v>
      </c>
      <c r="E4213" s="13">
        <v>6</v>
      </c>
      <c r="F4213" s="14">
        <f>+(D4213/(D4213+E4213))</f>
        <v>0.45454545454545453</v>
      </c>
      <c r="G4213" s="15" t="e">
        <v>#N/A</v>
      </c>
      <c r="H4213" s="15" t="e">
        <v>#N/A</v>
      </c>
      <c r="L4213" s="16">
        <v>23</v>
      </c>
      <c r="M4213" s="16">
        <v>13</v>
      </c>
      <c r="N4213" s="17">
        <f>+L4213/(L4213+M4213)</f>
        <v>0.63888888888888884</v>
      </c>
      <c r="T4213" s="19">
        <v>24</v>
      </c>
      <c r="U4213" s="19">
        <v>11</v>
      </c>
      <c r="V4213" s="20">
        <f>(+T4213/(T4213+U4213))</f>
        <v>0.68571428571428572</v>
      </c>
    </row>
    <row r="4214" spans="1:22" x14ac:dyDescent="0.35">
      <c r="A4214" s="11">
        <v>154095</v>
      </c>
      <c r="B4214" s="11" t="s">
        <v>239</v>
      </c>
      <c r="C4214" s="11">
        <v>2017</v>
      </c>
      <c r="D4214" s="12">
        <v>8</v>
      </c>
      <c r="E4214" s="13">
        <v>5</v>
      </c>
      <c r="F4214" s="14">
        <f>+(D4214/(D4214+E4214))</f>
        <v>0.61538461538461542</v>
      </c>
      <c r="G4214" s="15" t="e">
        <v>#N/A</v>
      </c>
      <c r="H4214" s="15" t="e">
        <v>#N/A</v>
      </c>
      <c r="L4214" s="16">
        <v>14</v>
      </c>
      <c r="M4214" s="16">
        <v>16</v>
      </c>
      <c r="N4214" s="17">
        <f>+L4214/(L4214+M4214)</f>
        <v>0.46666666666666667</v>
      </c>
      <c r="O4214" s="18">
        <v>58966</v>
      </c>
      <c r="P4214" s="18">
        <v>4535</v>
      </c>
      <c r="T4214" s="19">
        <v>24</v>
      </c>
      <c r="U4214" s="19">
        <v>9</v>
      </c>
      <c r="V4214" s="20">
        <f>(+T4214/(T4214+U4214))</f>
        <v>0.72727272727272729</v>
      </c>
    </row>
    <row r="4215" spans="1:22" x14ac:dyDescent="0.35">
      <c r="A4215" s="11">
        <v>154095</v>
      </c>
      <c r="B4215" s="11" t="s">
        <v>239</v>
      </c>
      <c r="C4215" s="11">
        <v>2018</v>
      </c>
      <c r="D4215" s="12">
        <v>7</v>
      </c>
      <c r="E4215" s="13">
        <v>6</v>
      </c>
      <c r="F4215" s="14">
        <f>+(D4215/(D4215+E4215))</f>
        <v>0.53846153846153844</v>
      </c>
      <c r="G4215" s="15" t="e">
        <v>#N/A</v>
      </c>
      <c r="H4215" s="15" t="e">
        <v>#N/A</v>
      </c>
      <c r="L4215" s="16">
        <v>16</v>
      </c>
      <c r="M4215" s="16">
        <v>16</v>
      </c>
      <c r="N4215" s="17">
        <f>+L4215/(L4215+M4215)</f>
        <v>0.5</v>
      </c>
      <c r="O4215" s="18">
        <v>65442</v>
      </c>
      <c r="P4215" s="18">
        <v>4090</v>
      </c>
      <c r="T4215" s="19">
        <v>19</v>
      </c>
      <c r="U4215" s="19">
        <v>14</v>
      </c>
      <c r="V4215" s="20">
        <f>(+T4215/(T4215+U4215))</f>
        <v>0.5757575757575758</v>
      </c>
    </row>
    <row r="4216" spans="1:22" x14ac:dyDescent="0.35">
      <c r="A4216" s="11">
        <v>154095</v>
      </c>
      <c r="B4216" s="11" t="s">
        <v>239</v>
      </c>
      <c r="C4216" s="11">
        <v>2019</v>
      </c>
      <c r="D4216" s="12">
        <v>10</v>
      </c>
      <c r="E4216" s="13">
        <v>5</v>
      </c>
      <c r="F4216" s="14">
        <f>+(D4216/(D4216+E4216))</f>
        <v>0.66666666666666663</v>
      </c>
      <c r="G4216" s="15">
        <v>59023</v>
      </c>
      <c r="H4216" s="15">
        <v>8432</v>
      </c>
      <c r="L4216" s="16">
        <v>16</v>
      </c>
      <c r="M4216" s="16">
        <v>18</v>
      </c>
      <c r="N4216" s="17">
        <f>+L4216/(L4216+M4216)</f>
        <v>0.47058823529411764</v>
      </c>
      <c r="T4216" s="19">
        <v>20</v>
      </c>
      <c r="U4216" s="19">
        <v>13</v>
      </c>
      <c r="V4216" s="20">
        <f>(+T4216/(T4216+U4216))</f>
        <v>0.60606060606060608</v>
      </c>
    </row>
    <row r="4217" spans="1:22" x14ac:dyDescent="0.35">
      <c r="A4217" s="11">
        <v>154095</v>
      </c>
      <c r="B4217" s="11" t="s">
        <v>239</v>
      </c>
      <c r="C4217" s="11">
        <v>2020</v>
      </c>
      <c r="D4217" s="12">
        <v>3</v>
      </c>
      <c r="E4217" s="13">
        <v>4</v>
      </c>
      <c r="F4217" s="14">
        <f>+(D4217/(D4217+E4217))</f>
        <v>0.42857142857142855</v>
      </c>
      <c r="G4217" s="15" t="e">
        <v>#N/A</v>
      </c>
      <c r="H4217" s="15" t="e">
        <v>#N/A</v>
      </c>
      <c r="L4217" s="16">
        <v>25</v>
      </c>
      <c r="M4217" s="16">
        <v>6</v>
      </c>
      <c r="N4217" s="17">
        <f>+L4217/(L4217+M4217)</f>
        <v>0.80645161290322576</v>
      </c>
      <c r="T4217" s="19">
        <v>18</v>
      </c>
      <c r="U4217" s="19">
        <v>11</v>
      </c>
      <c r="V4217" s="20">
        <f>(+T4217/(T4217+U4217))</f>
        <v>0.62068965517241381</v>
      </c>
    </row>
    <row r="4218" spans="1:22" x14ac:dyDescent="0.35">
      <c r="A4218" s="11">
        <v>154095</v>
      </c>
      <c r="B4218" s="11" t="s">
        <v>239</v>
      </c>
      <c r="C4218" s="11">
        <v>2021</v>
      </c>
      <c r="D4218" s="12">
        <v>6</v>
      </c>
      <c r="E4218" s="13">
        <v>6</v>
      </c>
      <c r="F4218" s="14">
        <f>+(D4218/(D4218+E4218))</f>
        <v>0.5</v>
      </c>
      <c r="G4218" s="15" t="e">
        <v>#N/A</v>
      </c>
      <c r="H4218" s="15" t="e">
        <v>#N/A</v>
      </c>
      <c r="L4218" s="16">
        <v>10</v>
      </c>
      <c r="M4218" s="16">
        <v>15</v>
      </c>
      <c r="N4218" s="17">
        <f>+L4218/(L4218+M4218)</f>
        <v>0.4</v>
      </c>
      <c r="T4218" s="19">
        <v>17</v>
      </c>
      <c r="U4218" s="19">
        <v>13</v>
      </c>
      <c r="V4218" s="20">
        <f>(+T4218/(T4218+U4218))</f>
        <v>0.56666666666666665</v>
      </c>
    </row>
    <row r="4219" spans="1:22" x14ac:dyDescent="0.35">
      <c r="A4219" s="11">
        <v>154095</v>
      </c>
      <c r="B4219" s="11" t="s">
        <v>239</v>
      </c>
      <c r="C4219" s="11">
        <v>2022</v>
      </c>
      <c r="D4219" s="12">
        <v>6</v>
      </c>
      <c r="E4219" s="13">
        <v>5</v>
      </c>
      <c r="F4219" s="14">
        <f>+(D4219/(D4219+E4219))</f>
        <v>0.54545454545454541</v>
      </c>
      <c r="G4219" s="15" t="e">
        <v>#N/A</v>
      </c>
      <c r="H4219" s="15" t="e">
        <v>#N/A</v>
      </c>
      <c r="L4219" s="16">
        <v>20</v>
      </c>
      <c r="M4219" s="16">
        <v>12</v>
      </c>
      <c r="N4219" s="17">
        <f>+L4219/(L4219+M4219)</f>
        <v>0.625</v>
      </c>
      <c r="O4219" s="18">
        <v>36030</v>
      </c>
      <c r="P4219" s="18">
        <v>2574</v>
      </c>
      <c r="S4219" s="70" t="e">
        <f>+Q4219/R4219</f>
        <v>#DIV/0!</v>
      </c>
      <c r="T4219" s="19">
        <v>23</v>
      </c>
      <c r="U4219" s="19">
        <v>11</v>
      </c>
      <c r="V4219" s="20">
        <f>(+T4219/(T4219+U4219))</f>
        <v>0.67647058823529416</v>
      </c>
    </row>
    <row r="4220" spans="1:22" x14ac:dyDescent="0.35">
      <c r="A4220" s="11">
        <v>154235</v>
      </c>
      <c r="B4220" s="11" t="s">
        <v>240</v>
      </c>
      <c r="C4220" s="11">
        <v>2004</v>
      </c>
      <c r="F4220" s="14" t="e">
        <f>+(D4220/(D4220+E4220))</f>
        <v>#DIV/0!</v>
      </c>
      <c r="G4220" s="15" t="e">
        <v>#N/A</v>
      </c>
      <c r="H4220" s="15" t="e">
        <v>#N/A</v>
      </c>
      <c r="N4220" s="17" t="e">
        <f>+L4220/(L4220+M4220)</f>
        <v>#DIV/0!</v>
      </c>
      <c r="T4220" s="19">
        <v>26</v>
      </c>
      <c r="U4220" s="19">
        <v>10</v>
      </c>
      <c r="V4220" s="20">
        <f>(+T4220/(T4220+U4220))</f>
        <v>0.72222222222222221</v>
      </c>
    </row>
    <row r="4221" spans="1:22" x14ac:dyDescent="0.35">
      <c r="A4221" s="11">
        <v>154235</v>
      </c>
      <c r="B4221" s="11" t="s">
        <v>240</v>
      </c>
      <c r="C4221" s="11">
        <v>2005</v>
      </c>
      <c r="F4221" s="14" t="e">
        <f>+(D4221/(D4221+E4221))</f>
        <v>#DIV/0!</v>
      </c>
      <c r="G4221" s="15" t="e">
        <v>#N/A</v>
      </c>
      <c r="H4221" s="15" t="e">
        <v>#N/A</v>
      </c>
      <c r="N4221" s="17" t="e">
        <f>+L4221/(L4221+M4221)</f>
        <v>#DIV/0!</v>
      </c>
      <c r="T4221" s="19">
        <v>17</v>
      </c>
      <c r="U4221" s="19">
        <v>16</v>
      </c>
      <c r="V4221" s="20">
        <f>(+T4221/(T4221+U4221))</f>
        <v>0.51515151515151514</v>
      </c>
    </row>
    <row r="4222" spans="1:22" x14ac:dyDescent="0.35">
      <c r="A4222" s="11">
        <v>154235</v>
      </c>
      <c r="B4222" s="11" t="s">
        <v>240</v>
      </c>
      <c r="C4222" s="11">
        <v>2006</v>
      </c>
      <c r="F4222" s="14" t="e">
        <f>+(D4222/(D4222+E4222))</f>
        <v>#DIV/0!</v>
      </c>
      <c r="G4222" s="15" t="e">
        <v>#N/A</v>
      </c>
      <c r="H4222" s="15" t="e">
        <v>#N/A</v>
      </c>
      <c r="N4222" s="17" t="e">
        <f>+L4222/(L4222+M4222)</f>
        <v>#DIV/0!</v>
      </c>
      <c r="T4222" s="19">
        <v>21</v>
      </c>
      <c r="U4222" s="19">
        <v>11</v>
      </c>
      <c r="V4222" s="20">
        <f>(+T4222/(T4222+U4222))</f>
        <v>0.65625</v>
      </c>
    </row>
    <row r="4223" spans="1:22" x14ac:dyDescent="0.35">
      <c r="A4223" s="11">
        <v>154235</v>
      </c>
      <c r="B4223" s="11" t="s">
        <v>240</v>
      </c>
      <c r="C4223" s="11">
        <v>2007</v>
      </c>
      <c r="D4223" s="12">
        <v>8</v>
      </c>
      <c r="E4223" s="13">
        <v>3</v>
      </c>
      <c r="F4223" s="14">
        <f>+(D4223/(D4223+E4223))</f>
        <v>0.72727272727272729</v>
      </c>
      <c r="G4223" s="15" t="e">
        <v>#N/A</v>
      </c>
      <c r="H4223" s="15" t="e">
        <v>#N/A</v>
      </c>
      <c r="N4223" s="17" t="e">
        <f>+L4223/(L4223+M4223)</f>
        <v>#DIV/0!</v>
      </c>
      <c r="T4223" s="19">
        <v>26</v>
      </c>
      <c r="U4223" s="19">
        <v>7</v>
      </c>
      <c r="V4223" s="20">
        <f>(+T4223/(T4223+U4223))</f>
        <v>0.78787878787878785</v>
      </c>
    </row>
    <row r="4224" spans="1:22" x14ac:dyDescent="0.35">
      <c r="A4224" s="11">
        <v>154235</v>
      </c>
      <c r="B4224" s="11" t="s">
        <v>240</v>
      </c>
      <c r="C4224" s="11">
        <v>2008</v>
      </c>
      <c r="F4224" s="14" t="e">
        <f>+(D4224/(D4224+E4224))</f>
        <v>#DIV/0!</v>
      </c>
      <c r="G4224" s="15" t="e">
        <v>#N/A</v>
      </c>
      <c r="H4224" s="15" t="e">
        <v>#N/A</v>
      </c>
      <c r="N4224" s="17" t="e">
        <f>+L4224/(L4224+M4224)</f>
        <v>#DIV/0!</v>
      </c>
      <c r="T4224" s="19">
        <v>29</v>
      </c>
      <c r="U4224" s="19">
        <v>6</v>
      </c>
      <c r="V4224" s="20">
        <f>(+T4224/(T4224+U4224))</f>
        <v>0.82857142857142863</v>
      </c>
    </row>
    <row r="4225" spans="1:22" x14ac:dyDescent="0.35">
      <c r="A4225" s="11">
        <v>154235</v>
      </c>
      <c r="B4225" s="11" t="s">
        <v>240</v>
      </c>
      <c r="C4225" s="11">
        <v>2009</v>
      </c>
      <c r="D4225" s="12">
        <v>6</v>
      </c>
      <c r="E4225" s="13">
        <v>4</v>
      </c>
      <c r="F4225" s="14">
        <f>+(D4225/(D4225+E4225))</f>
        <v>0.6</v>
      </c>
      <c r="G4225" s="15" t="e">
        <v>#N/A</v>
      </c>
      <c r="H4225" s="15" t="e">
        <v>#N/A</v>
      </c>
      <c r="N4225" s="17" t="e">
        <f>+L4225/(L4225+M4225)</f>
        <v>#DIV/0!</v>
      </c>
      <c r="T4225" s="19">
        <v>20</v>
      </c>
      <c r="U4225" s="19">
        <v>11</v>
      </c>
      <c r="V4225" s="20">
        <f>(+T4225/(T4225+U4225))</f>
        <v>0.64516129032258063</v>
      </c>
    </row>
    <row r="4226" spans="1:22" x14ac:dyDescent="0.35">
      <c r="A4226" s="11">
        <v>154235</v>
      </c>
      <c r="B4226" s="11" t="s">
        <v>240</v>
      </c>
      <c r="C4226" s="11">
        <v>2010</v>
      </c>
      <c r="D4226" s="12">
        <v>5</v>
      </c>
      <c r="E4226" s="13">
        <v>5</v>
      </c>
      <c r="F4226" s="14">
        <f>+(D4226/(D4226+E4226))</f>
        <v>0.5</v>
      </c>
      <c r="G4226" s="15" t="e">
        <v>#N/A</v>
      </c>
      <c r="H4226" s="15" t="e">
        <v>#N/A</v>
      </c>
      <c r="N4226" s="17" t="e">
        <f>+L4226/(L4226+M4226)</f>
        <v>#DIV/0!</v>
      </c>
      <c r="T4226" s="19">
        <v>24</v>
      </c>
      <c r="U4226" s="19">
        <v>8</v>
      </c>
      <c r="V4226" s="20">
        <f>(+T4226/(T4226+U4226))</f>
        <v>0.75</v>
      </c>
    </row>
    <row r="4227" spans="1:22" x14ac:dyDescent="0.35">
      <c r="A4227" s="11">
        <v>154235</v>
      </c>
      <c r="B4227" s="11" t="s">
        <v>240</v>
      </c>
      <c r="C4227" s="11">
        <v>2011</v>
      </c>
      <c r="D4227" s="12">
        <v>7</v>
      </c>
      <c r="E4227" s="13">
        <v>3</v>
      </c>
      <c r="F4227" s="14">
        <f>+(D4227/(D4227+E4227))</f>
        <v>0.7</v>
      </c>
      <c r="G4227" s="15" t="e">
        <v>#N/A</v>
      </c>
      <c r="H4227" s="15" t="e">
        <v>#N/A</v>
      </c>
      <c r="N4227" s="17" t="e">
        <f>+L4227/(L4227+M4227)</f>
        <v>#DIV/0!</v>
      </c>
      <c r="V4227" s="20" t="e">
        <f>(+T4227/(T4227+U4227))</f>
        <v>#DIV/0!</v>
      </c>
    </row>
    <row r="4228" spans="1:22" x14ac:dyDescent="0.35">
      <c r="A4228" s="11">
        <v>154235</v>
      </c>
      <c r="B4228" s="11" t="s">
        <v>240</v>
      </c>
      <c r="C4228" s="11">
        <v>2012</v>
      </c>
      <c r="D4228" s="12">
        <v>9</v>
      </c>
      <c r="E4228" s="13">
        <v>2</v>
      </c>
      <c r="F4228" s="14">
        <f>+(D4228/(D4228+E4228))</f>
        <v>0.81818181818181823</v>
      </c>
      <c r="G4228" s="15" t="e">
        <v>#N/A</v>
      </c>
      <c r="H4228" s="15" t="e">
        <v>#N/A</v>
      </c>
      <c r="N4228" s="17" t="e">
        <f>+L4228/(L4228+M4228)</f>
        <v>#DIV/0!</v>
      </c>
      <c r="V4228" s="20" t="e">
        <f>(+T4228/(T4228+U4228))</f>
        <v>#DIV/0!</v>
      </c>
    </row>
    <row r="4229" spans="1:22" x14ac:dyDescent="0.35">
      <c r="A4229" s="11">
        <v>154235</v>
      </c>
      <c r="B4229" s="11" t="s">
        <v>240</v>
      </c>
      <c r="C4229" s="11">
        <v>2013</v>
      </c>
      <c r="D4229" s="12">
        <v>7</v>
      </c>
      <c r="E4229" s="13">
        <v>4</v>
      </c>
      <c r="F4229" s="14">
        <f>+(D4229/(D4229+E4229))</f>
        <v>0.63636363636363635</v>
      </c>
      <c r="G4229" s="15" t="e">
        <v>#N/A</v>
      </c>
      <c r="H4229" s="15" t="e">
        <v>#N/A</v>
      </c>
      <c r="N4229" s="17" t="e">
        <f>+L4229/(L4229+M4229)</f>
        <v>#DIV/0!</v>
      </c>
      <c r="V4229" s="20" t="e">
        <f>(+T4229/(T4229+U4229))</f>
        <v>#DIV/0!</v>
      </c>
    </row>
    <row r="4230" spans="1:22" x14ac:dyDescent="0.35">
      <c r="A4230" s="11">
        <v>154235</v>
      </c>
      <c r="B4230" s="11" t="s">
        <v>240</v>
      </c>
      <c r="C4230" s="11">
        <v>2014</v>
      </c>
      <c r="D4230" s="12">
        <v>5</v>
      </c>
      <c r="E4230" s="13">
        <v>5</v>
      </c>
      <c r="F4230" s="14">
        <f>+(D4230/(D4230+E4230))</f>
        <v>0.5</v>
      </c>
      <c r="G4230" s="15" t="e">
        <v>#N/A</v>
      </c>
      <c r="H4230" s="15" t="e">
        <v>#N/A</v>
      </c>
      <c r="N4230" s="17" t="e">
        <f>+L4230/(L4230+M4230)</f>
        <v>#DIV/0!</v>
      </c>
      <c r="V4230" s="20" t="e">
        <f>(+T4230/(T4230+U4230))</f>
        <v>#DIV/0!</v>
      </c>
    </row>
    <row r="4231" spans="1:22" x14ac:dyDescent="0.35">
      <c r="A4231" s="11">
        <v>154235</v>
      </c>
      <c r="B4231" s="11" t="s">
        <v>240</v>
      </c>
      <c r="C4231" s="11">
        <v>2015</v>
      </c>
      <c r="D4231" s="12">
        <v>8</v>
      </c>
      <c r="E4231" s="13">
        <v>2</v>
      </c>
      <c r="F4231" s="14">
        <f>+(D4231/(D4231+E4231))</f>
        <v>0.8</v>
      </c>
      <c r="G4231" s="15" t="e">
        <v>#N/A</v>
      </c>
      <c r="H4231" s="15" t="e">
        <v>#N/A</v>
      </c>
      <c r="N4231" s="17" t="e">
        <f>+L4231/(L4231+M4231)</f>
        <v>#DIV/0!</v>
      </c>
      <c r="V4231" s="20" t="e">
        <f>(+T4231/(T4231+U4231))</f>
        <v>#DIV/0!</v>
      </c>
    </row>
    <row r="4232" spans="1:22" x14ac:dyDescent="0.35">
      <c r="A4232" s="11">
        <v>154235</v>
      </c>
      <c r="B4232" s="11" t="s">
        <v>240</v>
      </c>
      <c r="C4232" s="11">
        <v>2016</v>
      </c>
      <c r="D4232" s="12">
        <v>4</v>
      </c>
      <c r="E4232" s="13">
        <v>6</v>
      </c>
      <c r="F4232" s="14">
        <f>+(D4232/(D4232+E4232))</f>
        <v>0.4</v>
      </c>
      <c r="G4232" s="15" t="e">
        <v>#N/A</v>
      </c>
      <c r="H4232" s="15" t="e">
        <v>#N/A</v>
      </c>
      <c r="N4232" s="17" t="e">
        <f>+L4232/(L4232+M4232)</f>
        <v>#DIV/0!</v>
      </c>
      <c r="V4232" s="20" t="e">
        <f>(+T4232/(T4232+U4232))</f>
        <v>#DIV/0!</v>
      </c>
    </row>
    <row r="4233" spans="1:22" x14ac:dyDescent="0.35">
      <c r="A4233" s="11">
        <v>154235</v>
      </c>
      <c r="B4233" s="11" t="s">
        <v>240</v>
      </c>
      <c r="C4233" s="11">
        <v>2017</v>
      </c>
      <c r="D4233" s="12">
        <v>4</v>
      </c>
      <c r="E4233" s="13">
        <v>6</v>
      </c>
      <c r="F4233" s="14">
        <f>+(D4233/(D4233+E4233))</f>
        <v>0.4</v>
      </c>
      <c r="G4233" s="15" t="e">
        <v>#N/A</v>
      </c>
      <c r="H4233" s="15" t="e">
        <v>#N/A</v>
      </c>
      <c r="N4233" s="17" t="e">
        <f>+L4233/(L4233+M4233)</f>
        <v>#DIV/0!</v>
      </c>
      <c r="V4233" s="20" t="e">
        <f>(+T4233/(T4233+U4233))</f>
        <v>#DIV/0!</v>
      </c>
    </row>
    <row r="4234" spans="1:22" x14ac:dyDescent="0.35">
      <c r="A4234" s="11">
        <v>154235</v>
      </c>
      <c r="B4234" s="11" t="s">
        <v>240</v>
      </c>
      <c r="C4234" s="11">
        <v>2018</v>
      </c>
      <c r="D4234" s="12">
        <v>6</v>
      </c>
      <c r="E4234" s="13">
        <v>4</v>
      </c>
      <c r="F4234" s="14">
        <f>+(D4234/(D4234+E4234))</f>
        <v>0.6</v>
      </c>
      <c r="G4234" s="15" t="e">
        <v>#N/A</v>
      </c>
      <c r="H4234" s="15" t="e">
        <v>#N/A</v>
      </c>
      <c r="L4234" s="16">
        <v>15</v>
      </c>
      <c r="M4234" s="16">
        <v>15</v>
      </c>
      <c r="N4234" s="17">
        <f>+L4234/(L4234+M4234)</f>
        <v>0.5</v>
      </c>
      <c r="T4234" s="19">
        <v>12</v>
      </c>
      <c r="U4234" s="19">
        <v>19</v>
      </c>
      <c r="V4234" s="20">
        <f>(+T4234/(T4234+U4234))</f>
        <v>0.38709677419354838</v>
      </c>
    </row>
    <row r="4235" spans="1:22" x14ac:dyDescent="0.35">
      <c r="A4235" s="11">
        <v>154235</v>
      </c>
      <c r="B4235" s="11" t="s">
        <v>240</v>
      </c>
      <c r="C4235" s="11">
        <v>2019</v>
      </c>
      <c r="D4235" s="12">
        <v>4</v>
      </c>
      <c r="E4235" s="13">
        <v>5</v>
      </c>
      <c r="F4235" s="14">
        <f>+(D4235/(D4235+E4235))</f>
        <v>0.44444444444444442</v>
      </c>
      <c r="G4235" s="15" t="e">
        <v>#N/A</v>
      </c>
      <c r="H4235" s="15" t="e">
        <v>#N/A</v>
      </c>
      <c r="L4235" s="16">
        <v>17</v>
      </c>
      <c r="M4235" s="16">
        <v>13</v>
      </c>
      <c r="N4235" s="17">
        <f>+L4235/(L4235+M4235)</f>
        <v>0.56666666666666665</v>
      </c>
      <c r="T4235" s="19">
        <v>20</v>
      </c>
      <c r="U4235" s="19">
        <v>10</v>
      </c>
      <c r="V4235" s="20">
        <f>(+T4235/(T4235+U4235))</f>
        <v>0.66666666666666663</v>
      </c>
    </row>
    <row r="4236" spans="1:22" x14ac:dyDescent="0.35">
      <c r="A4236" s="11">
        <v>154235</v>
      </c>
      <c r="B4236" s="11" t="s">
        <v>240</v>
      </c>
      <c r="C4236" s="11">
        <v>2020</v>
      </c>
      <c r="D4236" s="12">
        <v>5</v>
      </c>
      <c r="E4236" s="13">
        <v>3</v>
      </c>
      <c r="F4236" s="14">
        <f>+(D4236/(D4236+E4236))</f>
        <v>0.625</v>
      </c>
      <c r="G4236" s="15" t="e">
        <v>#N/A</v>
      </c>
      <c r="H4236" s="15" t="e">
        <v>#N/A</v>
      </c>
      <c r="L4236" s="16">
        <v>16</v>
      </c>
      <c r="M4236" s="16">
        <v>15</v>
      </c>
      <c r="N4236" s="17">
        <f>+L4236/(L4236+M4236)</f>
        <v>0.5161290322580645</v>
      </c>
      <c r="T4236" s="19">
        <v>16</v>
      </c>
      <c r="U4236" s="19">
        <v>14</v>
      </c>
      <c r="V4236" s="20">
        <f>(+T4236/(T4236+U4236))</f>
        <v>0.53333333333333333</v>
      </c>
    </row>
    <row r="4237" spans="1:22" x14ac:dyDescent="0.35">
      <c r="A4237" s="11">
        <v>154235</v>
      </c>
      <c r="B4237" s="11" t="s">
        <v>240</v>
      </c>
      <c r="C4237" s="11">
        <v>2021</v>
      </c>
      <c r="D4237" s="12">
        <v>4</v>
      </c>
      <c r="E4237" s="13">
        <v>7</v>
      </c>
      <c r="F4237" s="14">
        <f>+(D4237/(D4237+E4237))</f>
        <v>0.36363636363636365</v>
      </c>
      <c r="G4237" s="15" t="e">
        <v>#N/A</v>
      </c>
      <c r="H4237" s="15" t="e">
        <v>#N/A</v>
      </c>
      <c r="L4237" s="16">
        <v>15</v>
      </c>
      <c r="M4237" s="16">
        <v>6</v>
      </c>
      <c r="N4237" s="17">
        <f>+L4237/(L4237+M4237)</f>
        <v>0.7142857142857143</v>
      </c>
      <c r="T4237" s="19">
        <v>12</v>
      </c>
      <c r="U4237" s="19">
        <v>8</v>
      </c>
      <c r="V4237" s="20">
        <f>(+T4237/(T4237+U4237))</f>
        <v>0.6</v>
      </c>
    </row>
    <row r="4238" spans="1:22" x14ac:dyDescent="0.35">
      <c r="A4238" s="11">
        <v>154235</v>
      </c>
      <c r="B4238" s="11" t="s">
        <v>240</v>
      </c>
      <c r="C4238" s="11">
        <v>2022</v>
      </c>
      <c r="D4238" s="12">
        <v>2</v>
      </c>
      <c r="E4238" s="13">
        <v>8</v>
      </c>
      <c r="F4238" s="14">
        <f>+(D4238/(D4238+E4238))</f>
        <v>0.2</v>
      </c>
      <c r="G4238" s="15" t="e">
        <v>#N/A</v>
      </c>
      <c r="H4238" s="15" t="e">
        <v>#N/A</v>
      </c>
      <c r="L4238" s="16">
        <v>13</v>
      </c>
      <c r="M4238" s="16">
        <v>16</v>
      </c>
      <c r="N4238" s="17">
        <f>+L4238/(L4238+M4238)</f>
        <v>0.44827586206896552</v>
      </c>
      <c r="S4238" s="70" t="e">
        <f>+Q4238/R4238</f>
        <v>#DIV/0!</v>
      </c>
      <c r="T4238" s="19">
        <v>24</v>
      </c>
      <c r="U4238" s="19">
        <v>6</v>
      </c>
      <c r="V4238" s="20">
        <f>(+T4238/(T4238+U4238))</f>
        <v>0.8</v>
      </c>
    </row>
    <row r="4239" spans="1:22" x14ac:dyDescent="0.35">
      <c r="A4239" s="11">
        <v>154350</v>
      </c>
      <c r="B4239" s="11" t="s">
        <v>241</v>
      </c>
      <c r="C4239" s="11">
        <v>2004</v>
      </c>
      <c r="D4239" s="12">
        <v>5</v>
      </c>
      <c r="E4239" s="13">
        <v>5</v>
      </c>
      <c r="F4239" s="14">
        <f>+(D4239/(D4239+E4239))</f>
        <v>0.5</v>
      </c>
      <c r="G4239" s="15" t="e">
        <v>#N/A</v>
      </c>
      <c r="H4239" s="15" t="e">
        <v>#N/A</v>
      </c>
      <c r="L4239" s="16">
        <v>10</v>
      </c>
      <c r="M4239" s="16">
        <v>15</v>
      </c>
      <c r="N4239" s="17">
        <f>+L4239/(L4239+M4239)</f>
        <v>0.4</v>
      </c>
      <c r="T4239" s="19">
        <v>19</v>
      </c>
      <c r="U4239" s="19">
        <v>8</v>
      </c>
      <c r="V4239" s="20">
        <f>(+T4239/(T4239+U4239))</f>
        <v>0.70370370370370372</v>
      </c>
    </row>
    <row r="4240" spans="1:22" x14ac:dyDescent="0.35">
      <c r="A4240" s="11">
        <v>154350</v>
      </c>
      <c r="B4240" s="11" t="s">
        <v>241</v>
      </c>
      <c r="C4240" s="11">
        <v>2005</v>
      </c>
      <c r="D4240" s="12">
        <v>5</v>
      </c>
      <c r="E4240" s="13">
        <v>5</v>
      </c>
      <c r="F4240" s="14">
        <f>+(D4240/(D4240+E4240))</f>
        <v>0.5</v>
      </c>
      <c r="G4240" s="15" t="e">
        <v>#N/A</v>
      </c>
      <c r="H4240" s="15" t="e">
        <v>#N/A</v>
      </c>
      <c r="L4240" s="16">
        <v>5</v>
      </c>
      <c r="M4240" s="16">
        <v>22</v>
      </c>
      <c r="N4240" s="17">
        <f>+L4240/(L4240+M4240)</f>
        <v>0.18518518518518517</v>
      </c>
      <c r="T4240" s="19">
        <v>22</v>
      </c>
      <c r="U4240" s="19">
        <v>7</v>
      </c>
      <c r="V4240" s="20">
        <f>(+T4240/(T4240+U4240))</f>
        <v>0.75862068965517238</v>
      </c>
    </row>
    <row r="4241" spans="1:22" x14ac:dyDescent="0.35">
      <c r="A4241" s="11">
        <v>154350</v>
      </c>
      <c r="B4241" s="11" t="s">
        <v>241</v>
      </c>
      <c r="C4241" s="11">
        <v>2006</v>
      </c>
      <c r="D4241" s="12">
        <v>3</v>
      </c>
      <c r="E4241" s="13">
        <v>7</v>
      </c>
      <c r="F4241" s="14">
        <f>+(D4241/(D4241+E4241))</f>
        <v>0.3</v>
      </c>
      <c r="G4241" s="15" t="e">
        <v>#N/A</v>
      </c>
      <c r="H4241" s="15" t="e">
        <v>#N/A</v>
      </c>
      <c r="L4241" s="16">
        <v>4</v>
      </c>
      <c r="M4241" s="16">
        <v>26</v>
      </c>
      <c r="N4241" s="17">
        <f>+L4241/(L4241+M4241)</f>
        <v>0.13333333333333333</v>
      </c>
      <c r="T4241" s="19">
        <v>24</v>
      </c>
      <c r="U4241" s="19">
        <v>5</v>
      </c>
      <c r="V4241" s="20">
        <f>(+T4241/(T4241+U4241))</f>
        <v>0.82758620689655171</v>
      </c>
    </row>
    <row r="4242" spans="1:22" x14ac:dyDescent="0.35">
      <c r="A4242" s="11">
        <v>154350</v>
      </c>
      <c r="B4242" s="11" t="s">
        <v>241</v>
      </c>
      <c r="C4242" s="11">
        <v>2007</v>
      </c>
      <c r="D4242" s="12">
        <v>4</v>
      </c>
      <c r="E4242" s="13">
        <v>6</v>
      </c>
      <c r="F4242" s="14">
        <f>+(D4242/(D4242+E4242))</f>
        <v>0.4</v>
      </c>
      <c r="G4242" s="15" t="e">
        <v>#N/A</v>
      </c>
      <c r="H4242" s="15" t="e">
        <v>#N/A</v>
      </c>
      <c r="L4242" s="16">
        <v>3</v>
      </c>
      <c r="M4242" s="16">
        <v>25</v>
      </c>
      <c r="N4242" s="17">
        <f>+L4242/(L4242+M4242)</f>
        <v>0.10714285714285714</v>
      </c>
      <c r="T4242" s="19">
        <v>23</v>
      </c>
      <c r="U4242" s="19">
        <v>7</v>
      </c>
      <c r="V4242" s="20">
        <f>(+T4242/(T4242+U4242))</f>
        <v>0.76666666666666672</v>
      </c>
    </row>
    <row r="4243" spans="1:22" x14ac:dyDescent="0.35">
      <c r="A4243" s="11">
        <v>154350</v>
      </c>
      <c r="B4243" s="11" t="s">
        <v>241</v>
      </c>
      <c r="C4243" s="11">
        <v>2008</v>
      </c>
      <c r="D4243" s="12">
        <v>7</v>
      </c>
      <c r="E4243" s="13">
        <v>3</v>
      </c>
      <c r="F4243" s="14">
        <f>+(D4243/(D4243+E4243))</f>
        <v>0.7</v>
      </c>
      <c r="G4243" s="15" t="e">
        <v>#N/A</v>
      </c>
      <c r="H4243" s="15" t="e">
        <v>#N/A</v>
      </c>
      <c r="L4243" s="16">
        <v>9</v>
      </c>
      <c r="M4243" s="16">
        <v>19</v>
      </c>
      <c r="N4243" s="17">
        <f>+L4243/(L4243+M4243)</f>
        <v>0.32142857142857145</v>
      </c>
      <c r="T4243" s="19">
        <v>27</v>
      </c>
      <c r="U4243" s="19">
        <v>3</v>
      </c>
      <c r="V4243" s="20">
        <f>(+T4243/(T4243+U4243))</f>
        <v>0.9</v>
      </c>
    </row>
    <row r="4244" spans="1:22" x14ac:dyDescent="0.35">
      <c r="A4244" s="11">
        <v>154350</v>
      </c>
      <c r="B4244" s="11" t="s">
        <v>241</v>
      </c>
      <c r="C4244" s="11">
        <v>2009</v>
      </c>
      <c r="D4244" s="12">
        <v>3</v>
      </c>
      <c r="E4244" s="13">
        <v>7</v>
      </c>
      <c r="F4244" s="14">
        <f>+(D4244/(D4244+E4244))</f>
        <v>0.3</v>
      </c>
      <c r="G4244" s="15" t="e">
        <v>#N/A</v>
      </c>
      <c r="H4244" s="15" t="e">
        <v>#N/A</v>
      </c>
      <c r="L4244" s="16">
        <v>5</v>
      </c>
      <c r="M4244" s="16">
        <v>22</v>
      </c>
      <c r="N4244" s="17">
        <f>+L4244/(L4244+M4244)</f>
        <v>0.18518518518518517</v>
      </c>
      <c r="T4244" s="19">
        <v>24</v>
      </c>
      <c r="U4244" s="19">
        <v>4</v>
      </c>
      <c r="V4244" s="20">
        <f>(+T4244/(T4244+U4244))</f>
        <v>0.8571428571428571</v>
      </c>
    </row>
    <row r="4245" spans="1:22" x14ac:dyDescent="0.35">
      <c r="A4245" s="11">
        <v>154350</v>
      </c>
      <c r="B4245" s="11" t="s">
        <v>241</v>
      </c>
      <c r="C4245" s="11">
        <v>2010</v>
      </c>
      <c r="D4245" s="12">
        <v>2</v>
      </c>
      <c r="E4245" s="13">
        <v>8</v>
      </c>
      <c r="F4245" s="14">
        <f>+(D4245/(D4245+E4245))</f>
        <v>0.2</v>
      </c>
      <c r="G4245" s="15" t="e">
        <v>#N/A</v>
      </c>
      <c r="H4245" s="15" t="e">
        <v>#N/A</v>
      </c>
      <c r="L4245" s="16">
        <v>12</v>
      </c>
      <c r="M4245" s="16">
        <v>15</v>
      </c>
      <c r="N4245" s="17">
        <f>+L4245/(L4245+M4245)</f>
        <v>0.44444444444444442</v>
      </c>
      <c r="T4245" s="19">
        <v>23</v>
      </c>
      <c r="U4245" s="19">
        <v>6</v>
      </c>
      <c r="V4245" s="20">
        <f>(+T4245/(T4245+U4245))</f>
        <v>0.7931034482758621</v>
      </c>
    </row>
    <row r="4246" spans="1:22" x14ac:dyDescent="0.35">
      <c r="A4246" s="11">
        <v>154350</v>
      </c>
      <c r="B4246" s="11" t="s">
        <v>241</v>
      </c>
      <c r="C4246" s="11">
        <v>2011</v>
      </c>
      <c r="D4246" s="12">
        <v>5</v>
      </c>
      <c r="E4246" s="13">
        <v>5</v>
      </c>
      <c r="F4246" s="14">
        <f>+(D4246/(D4246+E4246))</f>
        <v>0.5</v>
      </c>
      <c r="G4246" s="15" t="e">
        <v>#N/A</v>
      </c>
      <c r="H4246" s="15" t="e">
        <v>#N/A</v>
      </c>
      <c r="L4246" s="16">
        <v>8</v>
      </c>
      <c r="M4246" s="16">
        <v>28</v>
      </c>
      <c r="N4246" s="17">
        <f>+L4246/(L4246+M4246)</f>
        <v>0.22222222222222221</v>
      </c>
      <c r="T4246" s="19">
        <v>22</v>
      </c>
      <c r="U4246" s="19">
        <v>7</v>
      </c>
      <c r="V4246" s="20">
        <f>(+T4246/(T4246+U4246))</f>
        <v>0.75862068965517238</v>
      </c>
    </row>
    <row r="4247" spans="1:22" x14ac:dyDescent="0.35">
      <c r="A4247" s="11">
        <v>154350</v>
      </c>
      <c r="B4247" s="11" t="s">
        <v>241</v>
      </c>
      <c r="C4247" s="11">
        <v>2012</v>
      </c>
      <c r="D4247" s="12">
        <v>6</v>
      </c>
      <c r="E4247" s="13">
        <v>4</v>
      </c>
      <c r="F4247" s="14">
        <f>+(D4247/(D4247+E4247))</f>
        <v>0.6</v>
      </c>
      <c r="G4247" s="15" t="e">
        <v>#N/A</v>
      </c>
      <c r="H4247" s="15" t="e">
        <v>#N/A</v>
      </c>
      <c r="L4247" s="16">
        <v>10</v>
      </c>
      <c r="M4247" s="16">
        <v>16</v>
      </c>
      <c r="N4247" s="17">
        <f>+L4247/(L4247+M4247)</f>
        <v>0.38461538461538464</v>
      </c>
      <c r="T4247" s="19">
        <v>21</v>
      </c>
      <c r="U4247" s="19">
        <v>7</v>
      </c>
      <c r="V4247" s="20">
        <f>(+T4247/(T4247+U4247))</f>
        <v>0.75</v>
      </c>
    </row>
    <row r="4248" spans="1:22" x14ac:dyDescent="0.35">
      <c r="A4248" s="11">
        <v>154350</v>
      </c>
      <c r="B4248" s="11" t="s">
        <v>241</v>
      </c>
      <c r="C4248" s="11">
        <v>2013</v>
      </c>
      <c r="D4248" s="12">
        <v>7</v>
      </c>
      <c r="E4248" s="13">
        <v>3</v>
      </c>
      <c r="F4248" s="14">
        <f>+(D4248/(D4248+E4248))</f>
        <v>0.7</v>
      </c>
      <c r="G4248" s="15" t="e">
        <v>#N/A</v>
      </c>
      <c r="H4248" s="15" t="e">
        <v>#N/A</v>
      </c>
      <c r="L4248" s="16">
        <v>20</v>
      </c>
      <c r="M4248" s="16">
        <v>12</v>
      </c>
      <c r="N4248" s="17">
        <f>+L4248/(L4248+M4248)</f>
        <v>0.625</v>
      </c>
      <c r="T4248" s="19">
        <v>27</v>
      </c>
      <c r="U4248" s="19">
        <v>3</v>
      </c>
      <c r="V4248" s="20">
        <f>(+T4248/(T4248+U4248))</f>
        <v>0.9</v>
      </c>
    </row>
    <row r="4249" spans="1:22" x14ac:dyDescent="0.35">
      <c r="A4249" s="11">
        <v>154350</v>
      </c>
      <c r="B4249" s="11" t="s">
        <v>241</v>
      </c>
      <c r="C4249" s="11">
        <v>2014</v>
      </c>
      <c r="D4249" s="12">
        <v>3</v>
      </c>
      <c r="E4249" s="13">
        <v>7</v>
      </c>
      <c r="F4249" s="14">
        <f>+(D4249/(D4249+E4249))</f>
        <v>0.3</v>
      </c>
      <c r="G4249" s="15" t="e">
        <v>#N/A</v>
      </c>
      <c r="H4249" s="15" t="e">
        <v>#N/A</v>
      </c>
      <c r="L4249" s="16">
        <v>16</v>
      </c>
      <c r="M4249" s="16">
        <v>14</v>
      </c>
      <c r="N4249" s="17">
        <f>+L4249/(L4249+M4249)</f>
        <v>0.53333333333333333</v>
      </c>
      <c r="T4249" s="19">
        <v>14</v>
      </c>
      <c r="U4249" s="19">
        <v>12</v>
      </c>
      <c r="V4249" s="20">
        <f>(+T4249/(T4249+U4249))</f>
        <v>0.53846153846153844</v>
      </c>
    </row>
    <row r="4250" spans="1:22" x14ac:dyDescent="0.35">
      <c r="A4250" s="11">
        <v>154350</v>
      </c>
      <c r="B4250" s="11" t="s">
        <v>241</v>
      </c>
      <c r="C4250" s="11">
        <v>2015</v>
      </c>
      <c r="D4250" s="12">
        <v>4</v>
      </c>
      <c r="E4250" s="13">
        <v>6</v>
      </c>
      <c r="F4250" s="14">
        <f>+(D4250/(D4250+E4250))</f>
        <v>0.4</v>
      </c>
      <c r="G4250" s="15" t="e">
        <v>#N/A</v>
      </c>
      <c r="H4250" s="15" t="e">
        <v>#N/A</v>
      </c>
      <c r="L4250" s="16">
        <v>17</v>
      </c>
      <c r="M4250" s="16">
        <v>13</v>
      </c>
      <c r="N4250" s="17">
        <f>+L4250/(L4250+M4250)</f>
        <v>0.56666666666666665</v>
      </c>
      <c r="T4250" s="19">
        <v>16</v>
      </c>
      <c r="U4250" s="19">
        <v>10</v>
      </c>
      <c r="V4250" s="20">
        <f>(+T4250/(T4250+U4250))</f>
        <v>0.61538461538461542</v>
      </c>
    </row>
    <row r="4251" spans="1:22" x14ac:dyDescent="0.35">
      <c r="A4251" s="11">
        <v>154350</v>
      </c>
      <c r="B4251" s="11" t="s">
        <v>241</v>
      </c>
      <c r="C4251" s="11">
        <v>2016</v>
      </c>
      <c r="D4251" s="12">
        <v>3</v>
      </c>
      <c r="E4251" s="13">
        <v>7</v>
      </c>
      <c r="F4251" s="14">
        <f>+(D4251/(D4251+E4251))</f>
        <v>0.3</v>
      </c>
      <c r="G4251" s="15" t="e">
        <v>#N/A</v>
      </c>
      <c r="H4251" s="15" t="e">
        <v>#N/A</v>
      </c>
      <c r="L4251" s="16">
        <v>16</v>
      </c>
      <c r="M4251" s="16">
        <v>17</v>
      </c>
      <c r="N4251" s="17">
        <f>+L4251/(L4251+M4251)</f>
        <v>0.48484848484848486</v>
      </c>
      <c r="O4251" s="18">
        <v>9028</v>
      </c>
      <c r="T4251" s="19">
        <v>15</v>
      </c>
      <c r="U4251" s="19">
        <v>11</v>
      </c>
      <c r="V4251" s="20">
        <f>(+T4251/(T4251+U4251))</f>
        <v>0.57692307692307687</v>
      </c>
    </row>
    <row r="4252" spans="1:22" x14ac:dyDescent="0.35">
      <c r="A4252" s="11">
        <v>154350</v>
      </c>
      <c r="B4252" s="11" t="s">
        <v>241</v>
      </c>
      <c r="C4252" s="11">
        <v>2017</v>
      </c>
      <c r="D4252" s="12">
        <v>5</v>
      </c>
      <c r="E4252" s="13">
        <v>5</v>
      </c>
      <c r="F4252" s="14">
        <f>+(D4252/(D4252+E4252))</f>
        <v>0.5</v>
      </c>
      <c r="G4252" s="15" t="e">
        <v>#N/A</v>
      </c>
      <c r="H4252" s="15" t="e">
        <v>#N/A</v>
      </c>
      <c r="L4252" s="16">
        <v>22</v>
      </c>
      <c r="M4252" s="16">
        <v>11</v>
      </c>
      <c r="N4252" s="17">
        <f>+L4252/(L4252+M4252)</f>
        <v>0.66666666666666663</v>
      </c>
      <c r="O4252" s="18">
        <v>7573</v>
      </c>
      <c r="P4252" s="18">
        <v>540</v>
      </c>
      <c r="T4252" s="19">
        <v>9</v>
      </c>
      <c r="U4252" s="19">
        <v>16</v>
      </c>
      <c r="V4252" s="20">
        <f>(+T4252/(T4252+U4252))</f>
        <v>0.36</v>
      </c>
    </row>
    <row r="4253" spans="1:22" x14ac:dyDescent="0.35">
      <c r="A4253" s="11">
        <v>154350</v>
      </c>
      <c r="B4253" s="11" t="s">
        <v>241</v>
      </c>
      <c r="C4253" s="11">
        <v>2018</v>
      </c>
      <c r="D4253" s="12">
        <v>7</v>
      </c>
      <c r="E4253" s="13">
        <v>3</v>
      </c>
      <c r="F4253" s="14">
        <f>+(D4253/(D4253+E4253))</f>
        <v>0.7</v>
      </c>
      <c r="G4253" s="15" t="e">
        <v>#N/A</v>
      </c>
      <c r="H4253" s="15" t="e">
        <v>#N/A</v>
      </c>
      <c r="L4253" s="16">
        <v>17</v>
      </c>
      <c r="M4253" s="16">
        <v>15</v>
      </c>
      <c r="N4253" s="17">
        <f>+L4253/(L4253+M4253)</f>
        <v>0.53125</v>
      </c>
      <c r="O4253" s="18">
        <v>6009</v>
      </c>
      <c r="P4253" s="18">
        <v>600</v>
      </c>
      <c r="T4253" s="19">
        <v>14</v>
      </c>
      <c r="U4253" s="19">
        <v>13</v>
      </c>
      <c r="V4253" s="20">
        <f>(+T4253/(T4253+U4253))</f>
        <v>0.51851851851851849</v>
      </c>
    </row>
    <row r="4254" spans="1:22" x14ac:dyDescent="0.35">
      <c r="A4254" s="11">
        <v>154350</v>
      </c>
      <c r="B4254" s="11" t="s">
        <v>241</v>
      </c>
      <c r="C4254" s="11">
        <v>2019</v>
      </c>
      <c r="D4254" s="12">
        <v>5</v>
      </c>
      <c r="E4254" s="13">
        <v>5</v>
      </c>
      <c r="F4254" s="14">
        <f>+(D4254/(D4254+E4254))</f>
        <v>0.5</v>
      </c>
      <c r="G4254" s="15">
        <v>20061</v>
      </c>
      <c r="H4254" s="15">
        <v>4012</v>
      </c>
      <c r="L4254" s="16">
        <v>7</v>
      </c>
      <c r="M4254" s="16">
        <v>22</v>
      </c>
      <c r="N4254" s="17">
        <f>+L4254/(L4254+M4254)</f>
        <v>0.2413793103448276</v>
      </c>
      <c r="T4254" s="19">
        <v>20</v>
      </c>
      <c r="U4254" s="19">
        <v>7</v>
      </c>
      <c r="V4254" s="20">
        <f>(+T4254/(T4254+U4254))</f>
        <v>0.7407407407407407</v>
      </c>
    </row>
    <row r="4255" spans="1:22" x14ac:dyDescent="0.35">
      <c r="A4255" s="11">
        <v>154350</v>
      </c>
      <c r="B4255" s="11" t="s">
        <v>241</v>
      </c>
      <c r="C4255" s="11">
        <v>2020</v>
      </c>
      <c r="D4255" s="12">
        <v>0</v>
      </c>
      <c r="E4255" s="13">
        <v>1</v>
      </c>
      <c r="F4255" s="14">
        <f>+(D4255/(D4255+E4255))</f>
        <v>0</v>
      </c>
      <c r="G4255" s="15" t="e">
        <v>#N/A</v>
      </c>
      <c r="H4255" s="15" t="e">
        <v>#N/A</v>
      </c>
      <c r="L4255" s="16">
        <v>19</v>
      </c>
      <c r="M4255" s="16">
        <v>11</v>
      </c>
      <c r="N4255" s="17">
        <f>+L4255/(L4255+M4255)</f>
        <v>0.6333333333333333</v>
      </c>
      <c r="T4255" s="19">
        <v>18</v>
      </c>
      <c r="U4255" s="19">
        <v>8</v>
      </c>
      <c r="V4255" s="20">
        <f>(+T4255/(T4255+U4255))</f>
        <v>0.69230769230769229</v>
      </c>
    </row>
    <row r="4256" spans="1:22" x14ac:dyDescent="0.35">
      <c r="A4256" s="11">
        <v>154350</v>
      </c>
      <c r="B4256" s="11" t="s">
        <v>241</v>
      </c>
      <c r="C4256" s="11">
        <v>2021</v>
      </c>
      <c r="D4256" s="12">
        <v>1</v>
      </c>
      <c r="E4256" s="13">
        <v>9</v>
      </c>
      <c r="F4256" s="14">
        <f>+(D4256/(D4256+E4256))</f>
        <v>0.1</v>
      </c>
      <c r="G4256" s="15" t="e">
        <v>#N/A</v>
      </c>
      <c r="H4256" s="15" t="e">
        <v>#N/A</v>
      </c>
      <c r="L4256" s="16">
        <v>10</v>
      </c>
      <c r="M4256" s="16">
        <v>7</v>
      </c>
      <c r="N4256" s="17">
        <f>+L4256/(L4256+M4256)</f>
        <v>0.58823529411764708</v>
      </c>
      <c r="T4256" s="19">
        <v>12</v>
      </c>
      <c r="U4256" s="19">
        <v>0</v>
      </c>
      <c r="V4256" s="20">
        <f>(+T4256/(T4256+U4256))</f>
        <v>1</v>
      </c>
    </row>
    <row r="4257" spans="1:22" x14ac:dyDescent="0.35">
      <c r="A4257" s="11">
        <v>154350</v>
      </c>
      <c r="B4257" s="11" t="s">
        <v>241</v>
      </c>
      <c r="C4257" s="11">
        <v>2022</v>
      </c>
      <c r="D4257" s="12">
        <v>1</v>
      </c>
      <c r="E4257" s="13">
        <v>9</v>
      </c>
      <c r="F4257" s="14">
        <f>+(D4257/(D4257+E4257))</f>
        <v>0.1</v>
      </c>
      <c r="G4257" s="15" t="e">
        <v>#N/A</v>
      </c>
      <c r="H4257" s="15" t="e">
        <v>#N/A</v>
      </c>
      <c r="L4257" s="16">
        <v>26</v>
      </c>
      <c r="M4257" s="16">
        <v>6</v>
      </c>
      <c r="N4257" s="17">
        <f>+L4257/(L4257+M4257)</f>
        <v>0.8125</v>
      </c>
      <c r="O4257" s="18">
        <v>2128</v>
      </c>
      <c r="P4257" s="18">
        <v>177</v>
      </c>
      <c r="S4257" s="70" t="e">
        <f>+Q4257/R4257</f>
        <v>#DIV/0!</v>
      </c>
      <c r="T4257" s="19">
        <v>26</v>
      </c>
      <c r="U4257" s="19">
        <v>2</v>
      </c>
      <c r="V4257" s="20">
        <f>(+T4257/(T4257+U4257))</f>
        <v>0.9285714285714286</v>
      </c>
    </row>
    <row r="4258" spans="1:22" x14ac:dyDescent="0.35">
      <c r="A4258" s="11">
        <v>154493</v>
      </c>
      <c r="B4258" s="11" t="s">
        <v>242</v>
      </c>
      <c r="C4258" s="11">
        <v>2004</v>
      </c>
      <c r="G4258" s="15" t="e">
        <v>#N/A</v>
      </c>
      <c r="H4258" s="15" t="e">
        <v>#N/A</v>
      </c>
      <c r="L4258" s="16">
        <v>10</v>
      </c>
      <c r="M4258" s="16">
        <v>15</v>
      </c>
      <c r="N4258" s="17">
        <f>+L4258/(L4258+M4258)</f>
        <v>0.4</v>
      </c>
      <c r="T4258" s="19">
        <v>7</v>
      </c>
      <c r="U4258" s="19">
        <v>18</v>
      </c>
      <c r="V4258" s="20">
        <f>(+T4258/(T4258+U4258))</f>
        <v>0.28000000000000003</v>
      </c>
    </row>
    <row r="4259" spans="1:22" x14ac:dyDescent="0.35">
      <c r="A4259" s="11">
        <v>154493</v>
      </c>
      <c r="B4259" s="11" t="s">
        <v>242</v>
      </c>
      <c r="C4259" s="11">
        <v>2005</v>
      </c>
      <c r="D4259" s="12">
        <v>3</v>
      </c>
      <c r="E4259" s="13">
        <v>8</v>
      </c>
      <c r="F4259" s="14">
        <f>+(D4259/(D4259+E4259))</f>
        <v>0.27272727272727271</v>
      </c>
      <c r="G4259" s="15" t="e">
        <v>#N/A</v>
      </c>
      <c r="H4259" s="15" t="e">
        <v>#N/A</v>
      </c>
      <c r="L4259" s="16">
        <v>5</v>
      </c>
      <c r="M4259" s="16">
        <v>22</v>
      </c>
      <c r="N4259" s="17" t="e">
        <f>+#REF!/(#REF!+#REF!)</f>
        <v>#REF!</v>
      </c>
      <c r="T4259" s="19">
        <v>8</v>
      </c>
      <c r="U4259" s="19">
        <v>19</v>
      </c>
      <c r="V4259" s="20">
        <f>(+T4259/(T4259+U4259))</f>
        <v>0.29629629629629628</v>
      </c>
    </row>
    <row r="4260" spans="1:22" x14ac:dyDescent="0.35">
      <c r="A4260" s="11">
        <v>154493</v>
      </c>
      <c r="B4260" s="11" t="s">
        <v>242</v>
      </c>
      <c r="C4260" s="11">
        <v>2006</v>
      </c>
      <c r="D4260" s="12">
        <v>3</v>
      </c>
      <c r="E4260" s="13">
        <v>8</v>
      </c>
      <c r="F4260" s="14">
        <f>+(D4260/(D4260+E4260))</f>
        <v>0.27272727272727271</v>
      </c>
      <c r="G4260" s="15" t="e">
        <v>#N/A</v>
      </c>
      <c r="H4260" s="15" t="e">
        <v>#N/A</v>
      </c>
      <c r="L4260" s="16">
        <v>4</v>
      </c>
      <c r="M4260" s="16">
        <v>26</v>
      </c>
      <c r="N4260" s="17">
        <f>+L4259/(L4259+M4259)</f>
        <v>0.18518518518518517</v>
      </c>
      <c r="T4260" s="19">
        <v>6</v>
      </c>
      <c r="U4260" s="19">
        <v>23</v>
      </c>
      <c r="V4260" s="20">
        <f>(+T4260/(T4260+U4260))</f>
        <v>0.20689655172413793</v>
      </c>
    </row>
    <row r="4261" spans="1:22" x14ac:dyDescent="0.35">
      <c r="A4261" s="11">
        <v>154493</v>
      </c>
      <c r="B4261" s="11" t="s">
        <v>242</v>
      </c>
      <c r="C4261" s="11">
        <v>2007</v>
      </c>
      <c r="D4261" s="12">
        <v>3</v>
      </c>
      <c r="E4261" s="13">
        <v>8</v>
      </c>
      <c r="F4261" s="14">
        <f>+(D4261/(D4261+E4261))</f>
        <v>0.27272727272727271</v>
      </c>
      <c r="G4261" s="15" t="e">
        <v>#N/A</v>
      </c>
      <c r="H4261" s="15" t="e">
        <v>#N/A</v>
      </c>
      <c r="L4261" s="16">
        <v>3</v>
      </c>
      <c r="M4261" s="16">
        <v>25</v>
      </c>
      <c r="N4261" s="17">
        <f>+L4260/(L4260+M4260)</f>
        <v>0.13333333333333333</v>
      </c>
      <c r="T4261" s="19">
        <v>9</v>
      </c>
      <c r="U4261" s="19">
        <v>19</v>
      </c>
      <c r="V4261" s="20">
        <f>(+T4261/(T4261+U4261))</f>
        <v>0.32142857142857145</v>
      </c>
    </row>
    <row r="4262" spans="1:22" x14ac:dyDescent="0.35">
      <c r="A4262" s="11">
        <v>154493</v>
      </c>
      <c r="B4262" s="11" t="s">
        <v>242</v>
      </c>
      <c r="C4262" s="11">
        <v>2008</v>
      </c>
      <c r="D4262" s="12">
        <v>2</v>
      </c>
      <c r="E4262" s="13">
        <v>9</v>
      </c>
      <c r="F4262" s="14">
        <f>+(D4262/(D4262+E4262))</f>
        <v>0.18181818181818182</v>
      </c>
      <c r="G4262" s="15" t="e">
        <v>#N/A</v>
      </c>
      <c r="H4262" s="15" t="e">
        <v>#N/A</v>
      </c>
      <c r="L4262" s="16">
        <v>9</v>
      </c>
      <c r="M4262" s="16">
        <v>19</v>
      </c>
      <c r="N4262" s="17">
        <f>+L4261/(L4261+M4261)</f>
        <v>0.10714285714285714</v>
      </c>
      <c r="T4262" s="19">
        <v>7</v>
      </c>
      <c r="U4262" s="19">
        <v>23</v>
      </c>
      <c r="V4262" s="20">
        <f>(+T4262/(T4262+U4262))</f>
        <v>0.23333333333333334</v>
      </c>
    </row>
    <row r="4263" spans="1:22" x14ac:dyDescent="0.35">
      <c r="A4263" s="11">
        <v>154493</v>
      </c>
      <c r="B4263" s="11" t="s">
        <v>242</v>
      </c>
      <c r="C4263" s="11">
        <v>2009</v>
      </c>
      <c r="D4263" s="12">
        <v>3</v>
      </c>
      <c r="E4263" s="13">
        <v>8</v>
      </c>
      <c r="F4263" s="14">
        <f>+(D4263/(D4263+E4263))</f>
        <v>0.27272727272727271</v>
      </c>
      <c r="G4263" s="15" t="e">
        <v>#N/A</v>
      </c>
      <c r="H4263" s="15" t="e">
        <v>#N/A</v>
      </c>
      <c r="L4263" s="16">
        <v>5</v>
      </c>
      <c r="M4263" s="16">
        <v>22</v>
      </c>
      <c r="N4263" s="17">
        <f>+L4262/(L4262+M4262)</f>
        <v>0.32142857142857145</v>
      </c>
      <c r="T4263" s="19">
        <v>5</v>
      </c>
      <c r="U4263" s="19">
        <v>22</v>
      </c>
      <c r="V4263" s="20">
        <f>(+T4263/(T4263+U4263))</f>
        <v>0.18518518518518517</v>
      </c>
    </row>
    <row r="4264" spans="1:22" x14ac:dyDescent="0.35">
      <c r="A4264" s="11">
        <v>154493</v>
      </c>
      <c r="B4264" s="11" t="s">
        <v>242</v>
      </c>
      <c r="C4264" s="11">
        <v>2010</v>
      </c>
      <c r="D4264" s="12">
        <v>2</v>
      </c>
      <c r="E4264" s="13">
        <v>9</v>
      </c>
      <c r="F4264" s="14">
        <f>+(D4264/(D4264+E4264))</f>
        <v>0.18181818181818182</v>
      </c>
      <c r="G4264" s="15" t="e">
        <v>#N/A</v>
      </c>
      <c r="H4264" s="15" t="e">
        <v>#N/A</v>
      </c>
      <c r="L4264" s="16">
        <v>12</v>
      </c>
      <c r="M4264" s="16">
        <v>15</v>
      </c>
      <c r="N4264" s="17">
        <f>+L4263/(L4263+M4263)</f>
        <v>0.18518518518518517</v>
      </c>
      <c r="T4264" s="19">
        <v>2</v>
      </c>
      <c r="U4264" s="19">
        <v>25</v>
      </c>
      <c r="V4264" s="20">
        <f>(+T4264/(T4264+U4264))</f>
        <v>7.407407407407407E-2</v>
      </c>
    </row>
    <row r="4265" spans="1:22" x14ac:dyDescent="0.35">
      <c r="A4265" s="11">
        <v>154493</v>
      </c>
      <c r="B4265" s="11" t="s">
        <v>242</v>
      </c>
      <c r="C4265" s="11">
        <v>2011</v>
      </c>
      <c r="D4265" s="12">
        <v>3</v>
      </c>
      <c r="E4265" s="13">
        <v>8</v>
      </c>
      <c r="F4265" s="14">
        <f>+(D4265/(D4265+E4265))</f>
        <v>0.27272727272727271</v>
      </c>
      <c r="G4265" s="15" t="e">
        <v>#N/A</v>
      </c>
      <c r="H4265" s="15" t="e">
        <v>#N/A</v>
      </c>
      <c r="L4265" s="16">
        <v>8</v>
      </c>
      <c r="M4265" s="16">
        <v>18</v>
      </c>
      <c r="N4265" s="17">
        <f>+L4264/(L4264+M4264)</f>
        <v>0.44444444444444442</v>
      </c>
      <c r="T4265" s="19">
        <v>1</v>
      </c>
      <c r="U4265" s="19">
        <v>25</v>
      </c>
      <c r="V4265" s="20">
        <f>(+T4265/(T4265+U4265))</f>
        <v>3.8461538461538464E-2</v>
      </c>
    </row>
    <row r="4266" spans="1:22" x14ac:dyDescent="0.35">
      <c r="A4266" s="11">
        <v>154493</v>
      </c>
      <c r="B4266" s="11" t="s">
        <v>242</v>
      </c>
      <c r="C4266" s="11">
        <v>2012</v>
      </c>
      <c r="D4266" s="12">
        <v>2</v>
      </c>
      <c r="E4266" s="13">
        <v>9</v>
      </c>
      <c r="F4266" s="14">
        <f>+(D4266/(D4266+E4266))</f>
        <v>0.18181818181818182</v>
      </c>
      <c r="G4266" s="15" t="e">
        <v>#N/A</v>
      </c>
      <c r="H4266" s="15" t="e">
        <v>#N/A</v>
      </c>
      <c r="L4266" s="16">
        <v>10</v>
      </c>
      <c r="M4266" s="16">
        <v>16</v>
      </c>
      <c r="N4266" s="17">
        <f>+L4265/(L4265+M4265)</f>
        <v>0.30769230769230771</v>
      </c>
      <c r="T4266" s="19">
        <v>3</v>
      </c>
      <c r="U4266" s="19">
        <v>23</v>
      </c>
      <c r="V4266" s="20">
        <f>(+T4266/(T4266+U4266))</f>
        <v>0.11538461538461539</v>
      </c>
    </row>
    <row r="4267" spans="1:22" x14ac:dyDescent="0.35">
      <c r="A4267" s="11">
        <v>154493</v>
      </c>
      <c r="B4267" s="11" t="s">
        <v>242</v>
      </c>
      <c r="C4267" s="11">
        <v>2013</v>
      </c>
      <c r="D4267" s="12">
        <v>6</v>
      </c>
      <c r="E4267" s="13">
        <v>5</v>
      </c>
      <c r="F4267" s="14">
        <f>+(D4267/(D4267+E4267))</f>
        <v>0.54545454545454541</v>
      </c>
      <c r="G4267" s="15" t="e">
        <v>#N/A</v>
      </c>
      <c r="H4267" s="15" t="e">
        <v>#N/A</v>
      </c>
      <c r="L4267" s="16">
        <v>20</v>
      </c>
      <c r="M4267" s="16">
        <v>12</v>
      </c>
      <c r="N4267" s="17">
        <f>+L4267/(L4267+M4267)</f>
        <v>0.625</v>
      </c>
      <c r="T4267" s="19">
        <v>7</v>
      </c>
      <c r="U4267" s="19">
        <v>23</v>
      </c>
      <c r="V4267" s="20">
        <f>(+T4267/(T4267+U4267))</f>
        <v>0.23333333333333334</v>
      </c>
    </row>
    <row r="4268" spans="1:22" x14ac:dyDescent="0.35">
      <c r="A4268" s="11">
        <v>154493</v>
      </c>
      <c r="B4268" s="11" t="s">
        <v>242</v>
      </c>
      <c r="C4268" s="11">
        <v>2014</v>
      </c>
      <c r="D4268" s="12">
        <v>6</v>
      </c>
      <c r="E4268" s="13">
        <v>5</v>
      </c>
      <c r="F4268" s="14">
        <f>+(D4268/(D4268+E4268))</f>
        <v>0.54545454545454541</v>
      </c>
      <c r="G4268" s="15" t="e">
        <v>#N/A</v>
      </c>
      <c r="H4268" s="15" t="e">
        <v>#N/A</v>
      </c>
      <c r="L4268" s="16">
        <v>16</v>
      </c>
      <c r="M4268" s="16">
        <v>14</v>
      </c>
      <c r="N4268" s="17">
        <f>+L4268/(L4268+M4268)</f>
        <v>0.53333333333333333</v>
      </c>
      <c r="T4268" s="19">
        <v>5</v>
      </c>
      <c r="U4268" s="19">
        <v>22</v>
      </c>
      <c r="V4268" s="20">
        <f>(+T4268/(T4268+U4268))</f>
        <v>0.18518518518518517</v>
      </c>
    </row>
    <row r="4269" spans="1:22" x14ac:dyDescent="0.35">
      <c r="A4269" s="11">
        <v>154493</v>
      </c>
      <c r="B4269" s="11" t="s">
        <v>242</v>
      </c>
      <c r="C4269" s="11">
        <v>2015</v>
      </c>
      <c r="D4269" s="12">
        <v>6</v>
      </c>
      <c r="E4269" s="13">
        <v>5</v>
      </c>
      <c r="F4269" s="14">
        <f>+(D4269/(D4269+E4269))</f>
        <v>0.54545454545454541</v>
      </c>
      <c r="G4269" s="15" t="e">
        <v>#N/A</v>
      </c>
      <c r="H4269" s="15" t="e">
        <v>#N/A</v>
      </c>
      <c r="L4269" s="16">
        <v>17</v>
      </c>
      <c r="M4269" s="16">
        <v>13</v>
      </c>
      <c r="N4269" s="17">
        <f>+L4269/(L4269+M4269)</f>
        <v>0.56666666666666665</v>
      </c>
      <c r="T4269" s="19">
        <v>7</v>
      </c>
      <c r="U4269" s="19">
        <v>20</v>
      </c>
      <c r="V4269" s="20">
        <f>(+T4269/(T4269+U4269))</f>
        <v>0.25925925925925924</v>
      </c>
    </row>
    <row r="4270" spans="1:22" x14ac:dyDescent="0.35">
      <c r="A4270" s="11">
        <v>154493</v>
      </c>
      <c r="B4270" s="11" t="s">
        <v>242</v>
      </c>
      <c r="C4270" s="11">
        <v>2016</v>
      </c>
      <c r="D4270" s="12">
        <v>3</v>
      </c>
      <c r="E4270" s="13">
        <v>8</v>
      </c>
      <c r="F4270" s="14">
        <f>+(D4270/(D4270+E4270))</f>
        <v>0.27272727272727271</v>
      </c>
      <c r="G4270" s="15" t="e">
        <v>#N/A</v>
      </c>
      <c r="H4270" s="15" t="e">
        <v>#N/A</v>
      </c>
      <c r="L4270" s="16">
        <v>16</v>
      </c>
      <c r="M4270" s="16">
        <v>17</v>
      </c>
      <c r="N4270" s="17">
        <f>+L4270/(L4270+M4270)</f>
        <v>0.48484848484848486</v>
      </c>
      <c r="T4270" s="19">
        <v>5</v>
      </c>
      <c r="U4270" s="19">
        <v>24</v>
      </c>
      <c r="V4270" s="20">
        <f>(+T4270/(T4270+U4270))</f>
        <v>0.17241379310344829</v>
      </c>
    </row>
    <row r="4271" spans="1:22" x14ac:dyDescent="0.35">
      <c r="A4271" s="11">
        <v>154493</v>
      </c>
      <c r="B4271" s="11" t="s">
        <v>242</v>
      </c>
      <c r="C4271" s="11">
        <v>2017</v>
      </c>
      <c r="D4271" s="12">
        <v>6</v>
      </c>
      <c r="E4271" s="13">
        <v>5</v>
      </c>
      <c r="F4271" s="14">
        <f>+(D4271/(D4271+E4271))</f>
        <v>0.54545454545454541</v>
      </c>
      <c r="G4271" s="15" t="e">
        <v>#N/A</v>
      </c>
      <c r="H4271" s="15" t="e">
        <v>#N/A</v>
      </c>
      <c r="L4271" s="16">
        <v>22</v>
      </c>
      <c r="M4271" s="16">
        <v>11</v>
      </c>
      <c r="N4271" s="17">
        <f>+L4271/(L4271+M4271)</f>
        <v>0.66666666666666663</v>
      </c>
      <c r="O4271" s="18">
        <v>5106</v>
      </c>
      <c r="P4271" s="18">
        <v>392</v>
      </c>
      <c r="T4271" s="19">
        <v>4</v>
      </c>
      <c r="U4271" s="19">
        <v>23</v>
      </c>
      <c r="V4271" s="20">
        <f>(+T4271/(T4271+U4271))</f>
        <v>0.14814814814814814</v>
      </c>
    </row>
    <row r="4272" spans="1:22" x14ac:dyDescent="0.35">
      <c r="A4272" s="11">
        <v>154493</v>
      </c>
      <c r="B4272" s="11" t="s">
        <v>242</v>
      </c>
      <c r="C4272" s="11">
        <v>2018</v>
      </c>
      <c r="D4272" s="12">
        <v>3</v>
      </c>
      <c r="E4272" s="13">
        <v>8</v>
      </c>
      <c r="F4272" s="14">
        <f>+(D4272/(D4272+E4272))</f>
        <v>0.27272727272727271</v>
      </c>
      <c r="G4272" s="15" t="e">
        <v>#N/A</v>
      </c>
      <c r="H4272" s="15" t="e">
        <v>#N/A</v>
      </c>
      <c r="L4272" s="16">
        <v>17</v>
      </c>
      <c r="M4272" s="16">
        <v>15</v>
      </c>
      <c r="N4272" s="17">
        <f>+L4272/(L4272+M4272)</f>
        <v>0.53125</v>
      </c>
      <c r="O4272" s="18">
        <v>4024</v>
      </c>
      <c r="P4272" s="18">
        <v>335</v>
      </c>
      <c r="T4272" s="19">
        <v>2</v>
      </c>
      <c r="U4272" s="19">
        <v>27</v>
      </c>
      <c r="V4272" s="20">
        <f>(+T4272/(T4272+U4272))</f>
        <v>6.8965517241379309E-2</v>
      </c>
    </row>
    <row r="4273" spans="1:22" x14ac:dyDescent="0.35">
      <c r="A4273" s="11">
        <v>154493</v>
      </c>
      <c r="B4273" s="11" t="s">
        <v>242</v>
      </c>
      <c r="C4273" s="11">
        <v>2019</v>
      </c>
      <c r="D4273" s="12">
        <v>2</v>
      </c>
      <c r="E4273" s="13">
        <v>9</v>
      </c>
      <c r="F4273" s="14">
        <f>+(D4273/(D4273+E4273))</f>
        <v>0.18181818181818182</v>
      </c>
      <c r="G4273" s="15" t="e">
        <v>#N/A</v>
      </c>
      <c r="H4273" s="15" t="e">
        <v>#N/A</v>
      </c>
      <c r="L4273" s="16">
        <v>7</v>
      </c>
      <c r="M4273" s="16">
        <v>22</v>
      </c>
      <c r="N4273" s="17">
        <f>+L4273/(L4273+M4273)</f>
        <v>0.2413793103448276</v>
      </c>
      <c r="T4273" s="19">
        <v>2</v>
      </c>
      <c r="U4273" s="19">
        <v>28</v>
      </c>
      <c r="V4273" s="20">
        <f>(+T4273/(T4273+U4273))</f>
        <v>6.6666666666666666E-2</v>
      </c>
    </row>
    <row r="4274" spans="1:22" x14ac:dyDescent="0.35">
      <c r="A4274" s="11">
        <v>154493</v>
      </c>
      <c r="B4274" s="11" t="s">
        <v>242</v>
      </c>
      <c r="C4274" s="11">
        <v>2020</v>
      </c>
      <c r="G4274" s="15" t="e">
        <v>#N/A</v>
      </c>
      <c r="H4274" s="15" t="e">
        <v>#N/A</v>
      </c>
      <c r="L4274" s="16">
        <v>19</v>
      </c>
      <c r="M4274" s="16">
        <v>11</v>
      </c>
      <c r="N4274" s="17">
        <f>+L4274/(L4274+M4274)</f>
        <v>0.6333333333333333</v>
      </c>
      <c r="T4274" s="19">
        <v>3</v>
      </c>
      <c r="U4274" s="19">
        <v>26</v>
      </c>
      <c r="V4274" s="20">
        <f>(+T4274/(T4274+U4274))</f>
        <v>0.10344827586206896</v>
      </c>
    </row>
    <row r="4275" spans="1:22" x14ac:dyDescent="0.35">
      <c r="A4275" s="11">
        <v>154493</v>
      </c>
      <c r="B4275" s="11" t="s">
        <v>242</v>
      </c>
      <c r="C4275" s="11">
        <v>2021</v>
      </c>
      <c r="D4275" s="12">
        <v>1</v>
      </c>
      <c r="E4275" s="13">
        <v>10</v>
      </c>
      <c r="F4275" s="14">
        <f>+(D4275/(D4275+E4275))</f>
        <v>9.0909090909090912E-2</v>
      </c>
      <c r="G4275" s="15" t="e">
        <v>#N/A</v>
      </c>
      <c r="H4275" s="15" t="e">
        <v>#N/A</v>
      </c>
      <c r="L4275" s="16">
        <v>10</v>
      </c>
      <c r="M4275" s="16">
        <v>7</v>
      </c>
      <c r="N4275" s="17">
        <f>+L4275/(L4275+M4275)</f>
        <v>0.58823529411764708</v>
      </c>
      <c r="T4275" s="19">
        <v>1</v>
      </c>
      <c r="U4275" s="19">
        <v>15</v>
      </c>
      <c r="V4275" s="20">
        <f>(+T4275/(T4275+U4275))</f>
        <v>6.25E-2</v>
      </c>
    </row>
    <row r="4276" spans="1:22" x14ac:dyDescent="0.35">
      <c r="A4276" s="11">
        <v>154493</v>
      </c>
      <c r="B4276" s="11" t="s">
        <v>242</v>
      </c>
      <c r="C4276" s="11">
        <v>2022</v>
      </c>
      <c r="D4276" s="12">
        <v>1</v>
      </c>
      <c r="E4276" s="13">
        <v>10</v>
      </c>
      <c r="F4276" s="14">
        <f>+(D4276/(D4276+E4276))</f>
        <v>9.0909090909090912E-2</v>
      </c>
      <c r="G4276" s="15" t="e">
        <v>#N/A</v>
      </c>
      <c r="H4276" s="15" t="e">
        <v>#N/A</v>
      </c>
      <c r="L4276" s="16">
        <v>26</v>
      </c>
      <c r="M4276" s="16">
        <v>6</v>
      </c>
      <c r="N4276" s="17">
        <f>+L4276/(L4276+M4276)</f>
        <v>0.8125</v>
      </c>
      <c r="O4276" s="18">
        <v>3600</v>
      </c>
      <c r="P4276" s="18">
        <v>277</v>
      </c>
      <c r="S4276" s="70" t="e">
        <f>+Q4276/R4276</f>
        <v>#DIV/0!</v>
      </c>
      <c r="T4276" s="19">
        <v>7</v>
      </c>
      <c r="U4276" s="19">
        <v>20</v>
      </c>
      <c r="V4276" s="20">
        <f>(+T4276/(T4276+U4276))</f>
        <v>0.25925925925925924</v>
      </c>
    </row>
    <row r="4277" spans="1:22" x14ac:dyDescent="0.35">
      <c r="A4277" s="11">
        <v>154527</v>
      </c>
      <c r="B4277" s="11" t="s">
        <v>243</v>
      </c>
      <c r="C4277" s="11">
        <v>2004</v>
      </c>
      <c r="D4277" s="12">
        <v>8</v>
      </c>
      <c r="E4277" s="13">
        <v>3</v>
      </c>
      <c r="F4277" s="14">
        <f>+(D4277/(D4277+E4277))</f>
        <v>0.72727272727272729</v>
      </c>
      <c r="G4277" s="15" t="e">
        <v>#N/A</v>
      </c>
      <c r="H4277" s="15" t="e">
        <v>#N/A</v>
      </c>
      <c r="L4277" s="16">
        <v>20</v>
      </c>
      <c r="M4277" s="16">
        <v>8</v>
      </c>
      <c r="N4277" s="17">
        <f>+L4277/(L4277+M4277)</f>
        <v>0.7142857142857143</v>
      </c>
      <c r="T4277" s="19">
        <v>19</v>
      </c>
      <c r="U4277" s="19">
        <v>9</v>
      </c>
      <c r="V4277" s="20">
        <f>(+T4277/(T4277+U4277))</f>
        <v>0.6785714285714286</v>
      </c>
    </row>
    <row r="4278" spans="1:22" x14ac:dyDescent="0.35">
      <c r="A4278" s="11">
        <v>154527</v>
      </c>
      <c r="B4278" s="11" t="s">
        <v>243</v>
      </c>
      <c r="C4278" s="11">
        <v>2005</v>
      </c>
      <c r="D4278" s="12">
        <v>7</v>
      </c>
      <c r="E4278" s="13">
        <v>3</v>
      </c>
      <c r="F4278" s="14">
        <f>+(D4278/(D4278+E4278))</f>
        <v>0.7</v>
      </c>
      <c r="G4278" s="15" t="e">
        <v>#N/A</v>
      </c>
      <c r="H4278" s="15" t="e">
        <v>#N/A</v>
      </c>
      <c r="L4278" s="16">
        <v>23</v>
      </c>
      <c r="M4278" s="16">
        <v>5</v>
      </c>
      <c r="N4278" s="17">
        <f>+L4278/(L4278+M4278)</f>
        <v>0.8214285714285714</v>
      </c>
      <c r="T4278" s="19">
        <v>16</v>
      </c>
      <c r="U4278" s="19">
        <v>11</v>
      </c>
      <c r="V4278" s="20">
        <f>(+T4278/(T4278+U4278))</f>
        <v>0.59259259259259256</v>
      </c>
    </row>
    <row r="4279" spans="1:22" x14ac:dyDescent="0.35">
      <c r="A4279" s="11">
        <v>154527</v>
      </c>
      <c r="B4279" s="11" t="s">
        <v>243</v>
      </c>
      <c r="C4279" s="11">
        <v>2006</v>
      </c>
      <c r="D4279" s="12">
        <v>8</v>
      </c>
      <c r="E4279" s="13">
        <v>2</v>
      </c>
      <c r="F4279" s="14">
        <f>+(D4279/(D4279+E4279))</f>
        <v>0.8</v>
      </c>
      <c r="G4279" s="15" t="e">
        <v>#N/A</v>
      </c>
      <c r="H4279" s="15" t="e">
        <v>#N/A</v>
      </c>
      <c r="L4279" s="16">
        <v>19</v>
      </c>
      <c r="M4279" s="16">
        <v>6</v>
      </c>
      <c r="N4279" s="17">
        <f>+L4279/(L4279+M4279)</f>
        <v>0.76</v>
      </c>
      <c r="T4279" s="19">
        <v>7</v>
      </c>
      <c r="U4279" s="19">
        <v>17</v>
      </c>
      <c r="V4279" s="20">
        <f>(+T4279/(T4279+U4279))</f>
        <v>0.29166666666666669</v>
      </c>
    </row>
    <row r="4280" spans="1:22" x14ac:dyDescent="0.35">
      <c r="A4280" s="11">
        <v>154527</v>
      </c>
      <c r="B4280" s="11" t="s">
        <v>243</v>
      </c>
      <c r="C4280" s="11">
        <v>2007</v>
      </c>
      <c r="D4280" s="12">
        <v>8</v>
      </c>
      <c r="E4280" s="13">
        <v>2</v>
      </c>
      <c r="F4280" s="14">
        <f>+(D4280/(D4280+E4280))</f>
        <v>0.8</v>
      </c>
      <c r="G4280" s="15" t="e">
        <v>#N/A</v>
      </c>
      <c r="H4280" s="15" t="e">
        <v>#N/A</v>
      </c>
      <c r="L4280" s="16">
        <v>11</v>
      </c>
      <c r="M4280" s="16">
        <v>15</v>
      </c>
      <c r="N4280" s="17">
        <f>+L4280/(L4280+M4280)</f>
        <v>0.42307692307692307</v>
      </c>
      <c r="T4280" s="19">
        <v>13</v>
      </c>
      <c r="U4280" s="19">
        <v>13</v>
      </c>
      <c r="V4280" s="20">
        <f>(+T4280/(T4280+U4280))</f>
        <v>0.5</v>
      </c>
    </row>
    <row r="4281" spans="1:22" x14ac:dyDescent="0.35">
      <c r="A4281" s="11">
        <v>154527</v>
      </c>
      <c r="B4281" s="11" t="s">
        <v>243</v>
      </c>
      <c r="C4281" s="11">
        <v>2008</v>
      </c>
      <c r="D4281" s="12">
        <v>8</v>
      </c>
      <c r="E4281" s="13">
        <v>3</v>
      </c>
      <c r="F4281" s="14">
        <f>+(D4281/(D4281+E4281))</f>
        <v>0.72727272727272729</v>
      </c>
      <c r="G4281" s="15" t="e">
        <v>#N/A</v>
      </c>
      <c r="H4281" s="15" t="e">
        <v>#N/A</v>
      </c>
      <c r="L4281" s="16">
        <v>9</v>
      </c>
      <c r="M4281" s="16">
        <v>16</v>
      </c>
      <c r="N4281" s="17">
        <f>+L4281/(L4281+M4281)</f>
        <v>0.36</v>
      </c>
      <c r="T4281" s="19">
        <v>13</v>
      </c>
      <c r="U4281" s="19">
        <v>11</v>
      </c>
      <c r="V4281" s="20">
        <f>(+T4281/(T4281+U4281))</f>
        <v>0.54166666666666663</v>
      </c>
    </row>
    <row r="4282" spans="1:22" x14ac:dyDescent="0.35">
      <c r="A4282" s="11">
        <v>154527</v>
      </c>
      <c r="B4282" s="11" t="s">
        <v>243</v>
      </c>
      <c r="C4282" s="11">
        <v>2009</v>
      </c>
      <c r="D4282" s="12">
        <v>6</v>
      </c>
      <c r="E4282" s="13">
        <v>4</v>
      </c>
      <c r="F4282" s="14">
        <f>+(D4282/(D4282+E4282))</f>
        <v>0.6</v>
      </c>
      <c r="G4282" s="15" t="e">
        <v>#N/A</v>
      </c>
      <c r="H4282" s="15" t="e">
        <v>#N/A</v>
      </c>
      <c r="L4282" s="16">
        <v>15</v>
      </c>
      <c r="M4282" s="16">
        <v>13</v>
      </c>
      <c r="N4282" s="17">
        <f>+L4282/(L4282+M4282)</f>
        <v>0.5357142857142857</v>
      </c>
      <c r="T4282" s="19">
        <v>16</v>
      </c>
      <c r="U4282" s="19">
        <v>11</v>
      </c>
      <c r="V4282" s="20">
        <f>(+T4282/(T4282+U4282))</f>
        <v>0.59259259259259256</v>
      </c>
    </row>
    <row r="4283" spans="1:22" x14ac:dyDescent="0.35">
      <c r="A4283" s="11">
        <v>154527</v>
      </c>
      <c r="B4283" s="11" t="s">
        <v>243</v>
      </c>
      <c r="C4283" s="11">
        <v>2010</v>
      </c>
      <c r="D4283" s="12">
        <v>10</v>
      </c>
      <c r="E4283" s="13">
        <v>1</v>
      </c>
      <c r="F4283" s="14">
        <f>+(D4283/(D4283+E4283))</f>
        <v>0.90909090909090906</v>
      </c>
      <c r="G4283" s="15" t="e">
        <v>#N/A</v>
      </c>
      <c r="H4283" s="15" t="e">
        <v>#N/A</v>
      </c>
      <c r="L4283" s="16">
        <v>15</v>
      </c>
      <c r="M4283" s="16">
        <v>12</v>
      </c>
      <c r="N4283" s="17">
        <f>+L4283/(L4283+M4283)</f>
        <v>0.55555555555555558</v>
      </c>
      <c r="T4283" s="19">
        <v>18</v>
      </c>
      <c r="U4283" s="19">
        <v>8</v>
      </c>
      <c r="V4283" s="20">
        <f>(+T4283/(T4283+U4283))</f>
        <v>0.69230769230769229</v>
      </c>
    </row>
    <row r="4284" spans="1:22" x14ac:dyDescent="0.35">
      <c r="A4284" s="11">
        <v>154527</v>
      </c>
      <c r="B4284" s="11" t="s">
        <v>243</v>
      </c>
      <c r="C4284" s="11">
        <v>2011</v>
      </c>
      <c r="D4284" s="12">
        <v>8</v>
      </c>
      <c r="E4284" s="13">
        <v>2</v>
      </c>
      <c r="F4284" s="14">
        <f>+(D4284/(D4284+E4284))</f>
        <v>0.8</v>
      </c>
      <c r="G4284" s="15" t="e">
        <v>#N/A</v>
      </c>
      <c r="H4284" s="15" t="e">
        <v>#N/A</v>
      </c>
      <c r="L4284" s="16">
        <v>10</v>
      </c>
      <c r="M4284" s="16">
        <v>14</v>
      </c>
      <c r="N4284" s="17">
        <f>+L4284/(L4284+M4284)</f>
        <v>0.41666666666666669</v>
      </c>
      <c r="T4284" s="19">
        <v>21</v>
      </c>
      <c r="U4284" s="19">
        <v>5</v>
      </c>
      <c r="V4284" s="20">
        <f>(+T4284/(T4284+U4284))</f>
        <v>0.80769230769230771</v>
      </c>
    </row>
    <row r="4285" spans="1:22" x14ac:dyDescent="0.35">
      <c r="A4285" s="11">
        <v>154527</v>
      </c>
      <c r="B4285" s="11" t="s">
        <v>243</v>
      </c>
      <c r="C4285" s="11">
        <v>2012</v>
      </c>
      <c r="D4285" s="12">
        <v>6</v>
      </c>
      <c r="E4285" s="13">
        <v>4</v>
      </c>
      <c r="F4285" s="14">
        <f>+(D4285/(D4285+E4285))</f>
        <v>0.6</v>
      </c>
      <c r="G4285" s="15" t="e">
        <v>#N/A</v>
      </c>
      <c r="H4285" s="15" t="e">
        <v>#N/A</v>
      </c>
      <c r="L4285" s="16">
        <v>11</v>
      </c>
      <c r="M4285" s="16">
        <v>14</v>
      </c>
      <c r="N4285" s="17">
        <f>+L4285/(L4285+M4285)</f>
        <v>0.44</v>
      </c>
      <c r="T4285" s="19">
        <v>18</v>
      </c>
      <c r="U4285" s="19">
        <v>9</v>
      </c>
      <c r="V4285" s="20">
        <f>(+T4285/(T4285+U4285))</f>
        <v>0.66666666666666663</v>
      </c>
    </row>
    <row r="4286" spans="1:22" x14ac:dyDescent="0.35">
      <c r="A4286" s="11">
        <v>154527</v>
      </c>
      <c r="B4286" s="11" t="s">
        <v>243</v>
      </c>
      <c r="C4286" s="11">
        <v>2013</v>
      </c>
      <c r="D4286" s="12">
        <v>9</v>
      </c>
      <c r="E4286" s="13">
        <v>3</v>
      </c>
      <c r="F4286" s="14">
        <f>+(D4286/(D4286+E4286))</f>
        <v>0.75</v>
      </c>
      <c r="G4286" s="15" t="e">
        <v>#N/A</v>
      </c>
      <c r="H4286" s="15" t="e">
        <v>#N/A</v>
      </c>
      <c r="L4286" s="16">
        <v>15</v>
      </c>
      <c r="M4286" s="16">
        <v>12</v>
      </c>
      <c r="N4286" s="17">
        <f>+L4286/(L4286+M4286)</f>
        <v>0.55555555555555558</v>
      </c>
      <c r="T4286" s="19">
        <v>16</v>
      </c>
      <c r="U4286" s="19">
        <v>10</v>
      </c>
      <c r="V4286" s="20">
        <f>(+T4286/(T4286+U4286))</f>
        <v>0.61538461538461542</v>
      </c>
    </row>
    <row r="4287" spans="1:22" x14ac:dyDescent="0.35">
      <c r="A4287" s="11">
        <v>154527</v>
      </c>
      <c r="B4287" s="11" t="s">
        <v>243</v>
      </c>
      <c r="C4287" s="11">
        <v>2014</v>
      </c>
      <c r="D4287" s="12">
        <v>12</v>
      </c>
      <c r="E4287" s="13">
        <v>1</v>
      </c>
      <c r="F4287" s="14">
        <f>+(D4287/(D4287+E4287))</f>
        <v>0.92307692307692313</v>
      </c>
      <c r="G4287" s="15" t="e">
        <v>#N/A</v>
      </c>
      <c r="H4287" s="15" t="e">
        <v>#N/A</v>
      </c>
      <c r="L4287" s="16">
        <v>13</v>
      </c>
      <c r="M4287" s="16">
        <v>13</v>
      </c>
      <c r="N4287" s="17">
        <f>+L4287/(L4287+M4287)</f>
        <v>0.5</v>
      </c>
      <c r="T4287" s="19">
        <v>12</v>
      </c>
      <c r="U4287" s="19">
        <v>15</v>
      </c>
      <c r="V4287" s="20">
        <f>(+T4287/(T4287+U4287))</f>
        <v>0.44444444444444442</v>
      </c>
    </row>
    <row r="4288" spans="1:22" x14ac:dyDescent="0.35">
      <c r="A4288" s="11">
        <v>154527</v>
      </c>
      <c r="B4288" s="11" t="s">
        <v>243</v>
      </c>
      <c r="C4288" s="11">
        <v>2015</v>
      </c>
      <c r="D4288" s="12">
        <v>9</v>
      </c>
      <c r="E4288" s="13">
        <v>1</v>
      </c>
      <c r="F4288" s="14">
        <f>+(D4288/(D4288+E4288))</f>
        <v>0.9</v>
      </c>
      <c r="G4288" s="15" t="e">
        <v>#N/A</v>
      </c>
      <c r="H4288" s="15" t="e">
        <v>#N/A</v>
      </c>
      <c r="L4288" s="16">
        <v>15</v>
      </c>
      <c r="M4288" s="16">
        <v>13</v>
      </c>
      <c r="N4288" s="17">
        <f>+L4288/(L4288+M4288)</f>
        <v>0.5357142857142857</v>
      </c>
      <c r="O4288" s="18">
        <v>9028</v>
      </c>
      <c r="P4288" s="18">
        <v>820</v>
      </c>
      <c r="T4288" s="19">
        <v>17</v>
      </c>
      <c r="U4288" s="19">
        <v>11</v>
      </c>
      <c r="V4288" s="20">
        <f>(+T4288/(T4288+U4288))</f>
        <v>0.6071428571428571</v>
      </c>
    </row>
    <row r="4289" spans="1:22" x14ac:dyDescent="0.35">
      <c r="A4289" s="11">
        <v>154527</v>
      </c>
      <c r="B4289" s="11" t="s">
        <v>243</v>
      </c>
      <c r="C4289" s="11">
        <v>2016</v>
      </c>
      <c r="D4289" s="12">
        <v>6</v>
      </c>
      <c r="E4289" s="13">
        <v>4</v>
      </c>
      <c r="F4289" s="14">
        <f>+(D4289/(D4289+E4289))</f>
        <v>0.6</v>
      </c>
      <c r="G4289" s="15" t="e">
        <v>#N/A</v>
      </c>
      <c r="H4289" s="15" t="e">
        <v>#N/A</v>
      </c>
      <c r="L4289" s="16">
        <v>16</v>
      </c>
      <c r="M4289" s="16">
        <v>11</v>
      </c>
      <c r="N4289" s="17">
        <f>+L4289/(L4289+M4289)</f>
        <v>0.59259259259259256</v>
      </c>
      <c r="T4289" s="19">
        <v>23</v>
      </c>
      <c r="U4289" s="19">
        <v>8</v>
      </c>
      <c r="V4289" s="20">
        <f>(+T4289/(T4289+U4289))</f>
        <v>0.74193548387096775</v>
      </c>
    </row>
    <row r="4290" spans="1:22" x14ac:dyDescent="0.35">
      <c r="A4290" s="11">
        <v>154527</v>
      </c>
      <c r="B4290" s="11" t="s">
        <v>243</v>
      </c>
      <c r="C4290" s="11">
        <v>2017</v>
      </c>
      <c r="D4290" s="12">
        <v>12</v>
      </c>
      <c r="E4290" s="13">
        <v>1</v>
      </c>
      <c r="F4290" s="14">
        <f>+(D4290/(D4290+E4290))</f>
        <v>0.92307692307692313</v>
      </c>
      <c r="G4290" s="15" t="e">
        <v>#N/A</v>
      </c>
      <c r="H4290" s="15" t="e">
        <v>#N/A</v>
      </c>
      <c r="L4290" s="16">
        <v>21</v>
      </c>
      <c r="M4290" s="16">
        <v>10</v>
      </c>
      <c r="N4290" s="17">
        <f>+L4290/(L4290+M4290)</f>
        <v>0.67741935483870963</v>
      </c>
      <c r="O4290" s="18">
        <v>6031</v>
      </c>
      <c r="P4290" s="18">
        <v>502</v>
      </c>
      <c r="T4290" s="19">
        <v>25</v>
      </c>
      <c r="U4290" s="19">
        <v>3</v>
      </c>
      <c r="V4290" s="20">
        <f>(+T4290/(T4290+U4290))</f>
        <v>0.8928571428571429</v>
      </c>
    </row>
    <row r="4291" spans="1:22" x14ac:dyDescent="0.35">
      <c r="A4291" s="11">
        <v>154527</v>
      </c>
      <c r="B4291" s="11" t="s">
        <v>243</v>
      </c>
      <c r="C4291" s="11">
        <v>2018</v>
      </c>
      <c r="D4291" s="12">
        <v>8</v>
      </c>
      <c r="E4291" s="13">
        <v>3</v>
      </c>
      <c r="F4291" s="14">
        <f>+(D4291/(D4291+E4291))</f>
        <v>0.72727272727272729</v>
      </c>
      <c r="G4291" s="15" t="e">
        <v>#N/A</v>
      </c>
      <c r="H4291" s="15" t="e">
        <v>#N/A</v>
      </c>
      <c r="L4291" s="16">
        <v>17</v>
      </c>
      <c r="M4291" s="16">
        <v>10</v>
      </c>
      <c r="N4291" s="17">
        <f>+L4291/(L4291+M4291)</f>
        <v>0.62962962962962965</v>
      </c>
      <c r="O4291" s="18">
        <v>5770</v>
      </c>
      <c r="P4291" s="18">
        <v>480</v>
      </c>
      <c r="T4291" s="19">
        <v>31</v>
      </c>
      <c r="U4291" s="19">
        <v>1</v>
      </c>
      <c r="V4291" s="20">
        <f>(+T4291/(T4291+U4291))</f>
        <v>0.96875</v>
      </c>
    </row>
    <row r="4292" spans="1:22" x14ac:dyDescent="0.35">
      <c r="A4292" s="11">
        <v>154527</v>
      </c>
      <c r="B4292" s="11" t="s">
        <v>243</v>
      </c>
      <c r="C4292" s="11">
        <v>2019</v>
      </c>
      <c r="D4292" s="12">
        <v>10</v>
      </c>
      <c r="E4292" s="13">
        <v>2</v>
      </c>
      <c r="F4292" s="14">
        <f>+(D4292/(D4292+E4292))</f>
        <v>0.83333333333333337</v>
      </c>
      <c r="G4292" s="15">
        <v>12133</v>
      </c>
      <c r="H4292" s="15">
        <v>2427</v>
      </c>
      <c r="L4292" s="16">
        <v>17</v>
      </c>
      <c r="M4292" s="16">
        <v>9</v>
      </c>
      <c r="N4292" s="17">
        <f>+L4292/(L4292+M4292)</f>
        <v>0.65384615384615385</v>
      </c>
      <c r="T4292" s="19">
        <v>27</v>
      </c>
      <c r="U4292" s="19">
        <v>4</v>
      </c>
      <c r="V4292" s="20">
        <f>(+T4292/(T4292+U4292))</f>
        <v>0.87096774193548387</v>
      </c>
    </row>
    <row r="4293" spans="1:22" x14ac:dyDescent="0.35">
      <c r="A4293" s="11">
        <v>154527</v>
      </c>
      <c r="B4293" s="11" t="s">
        <v>243</v>
      </c>
      <c r="C4293" s="11">
        <v>2020</v>
      </c>
      <c r="G4293" s="15" t="e">
        <v>#N/A</v>
      </c>
      <c r="H4293" s="15" t="e">
        <v>#N/A</v>
      </c>
      <c r="L4293" s="16">
        <v>12</v>
      </c>
      <c r="M4293" s="16">
        <v>15</v>
      </c>
      <c r="N4293" s="17">
        <f>+L4293/(L4293+M4293)</f>
        <v>0.44444444444444442</v>
      </c>
      <c r="T4293" s="19">
        <v>25</v>
      </c>
      <c r="U4293" s="19">
        <v>4</v>
      </c>
      <c r="V4293" s="20">
        <f>(+T4293/(T4293+U4293))</f>
        <v>0.86206896551724133</v>
      </c>
    </row>
    <row r="4294" spans="1:22" x14ac:dyDescent="0.35">
      <c r="A4294" s="11">
        <v>154527</v>
      </c>
      <c r="B4294" s="11" t="s">
        <v>243</v>
      </c>
      <c r="C4294" s="11">
        <v>2021</v>
      </c>
      <c r="D4294" s="12">
        <v>7</v>
      </c>
      <c r="E4294" s="13">
        <v>3</v>
      </c>
      <c r="F4294" s="14">
        <f>+(D4294/(D4294+E4294))</f>
        <v>0.7</v>
      </c>
      <c r="G4294" s="15" t="e">
        <v>#N/A</v>
      </c>
      <c r="H4294" s="15" t="e">
        <v>#N/A</v>
      </c>
      <c r="L4294" s="16">
        <v>4</v>
      </c>
      <c r="M4294" s="16">
        <v>7</v>
      </c>
      <c r="N4294" s="17">
        <f>+L4294/(L4294+M4294)</f>
        <v>0.36363636363636365</v>
      </c>
      <c r="T4294" s="19">
        <v>13</v>
      </c>
      <c r="U4294" s="19">
        <v>3</v>
      </c>
      <c r="V4294" s="20">
        <f>(+T4294/(T4294+U4294))</f>
        <v>0.8125</v>
      </c>
    </row>
    <row r="4295" spans="1:22" x14ac:dyDescent="0.35">
      <c r="A4295" s="11">
        <v>154527</v>
      </c>
      <c r="B4295" s="11" t="s">
        <v>243</v>
      </c>
      <c r="C4295" s="11">
        <v>2022</v>
      </c>
      <c r="D4295" s="12">
        <v>13</v>
      </c>
      <c r="E4295" s="13">
        <v>1</v>
      </c>
      <c r="F4295" s="14">
        <f>+(D4295/(D4295+E4295))</f>
        <v>0.9285714285714286</v>
      </c>
      <c r="G4295" s="15" t="e">
        <v>#N/A</v>
      </c>
      <c r="H4295" s="15" t="e">
        <v>#N/A</v>
      </c>
      <c r="L4295" s="16">
        <v>16</v>
      </c>
      <c r="M4295" s="16">
        <v>10</v>
      </c>
      <c r="N4295" s="17">
        <f>+L4295/(L4295+M4295)</f>
        <v>0.61538461538461542</v>
      </c>
      <c r="O4295" s="18">
        <v>3450</v>
      </c>
      <c r="P4295" s="18">
        <v>246</v>
      </c>
      <c r="S4295" s="70" t="e">
        <f>+Q4295/R4295</f>
        <v>#DIV/0!</v>
      </c>
      <c r="T4295" s="19">
        <v>21</v>
      </c>
      <c r="U4295" s="19">
        <v>6</v>
      </c>
      <c r="V4295" s="20">
        <f>(+T4295/(T4295+U4295))</f>
        <v>0.77777777777777779</v>
      </c>
    </row>
    <row r="4296" spans="1:22" x14ac:dyDescent="0.35">
      <c r="A4296" s="11">
        <v>154688</v>
      </c>
      <c r="B4296" s="11" t="s">
        <v>244</v>
      </c>
      <c r="C4296" s="11">
        <v>2004</v>
      </c>
      <c r="D4296" s="12">
        <v>4</v>
      </c>
      <c r="E4296" s="13">
        <v>6</v>
      </c>
      <c r="F4296" s="14">
        <f>+(D4296/(D4296+E4296))</f>
        <v>0.4</v>
      </c>
      <c r="G4296" s="15" t="e">
        <v>#N/A</v>
      </c>
      <c r="H4296" s="15" t="e">
        <v>#N/A</v>
      </c>
      <c r="N4296" s="17" t="e">
        <f>+L4296/(L4296+M4296)</f>
        <v>#DIV/0!</v>
      </c>
      <c r="V4296" s="20" t="e">
        <f>(+T4296/(T4296+U4296))</f>
        <v>#DIV/0!</v>
      </c>
    </row>
    <row r="4297" spans="1:22" x14ac:dyDescent="0.35">
      <c r="A4297" s="11">
        <v>154688</v>
      </c>
      <c r="B4297" s="11" t="s">
        <v>244</v>
      </c>
      <c r="C4297" s="11">
        <v>2005</v>
      </c>
      <c r="D4297" s="12">
        <v>3</v>
      </c>
      <c r="E4297" s="13">
        <v>8</v>
      </c>
      <c r="F4297" s="14">
        <f>+(D4297/(D4297+E4297))</f>
        <v>0.27272727272727271</v>
      </c>
      <c r="G4297" s="15" t="e">
        <v>#N/A</v>
      </c>
      <c r="H4297" s="15" t="e">
        <v>#N/A</v>
      </c>
      <c r="N4297" s="17" t="e">
        <f>+L4297/(L4297+M4297)</f>
        <v>#DIV/0!</v>
      </c>
      <c r="V4297" s="20" t="e">
        <f>(+T4297/(T4297+U4297))</f>
        <v>#DIV/0!</v>
      </c>
    </row>
    <row r="4298" spans="1:22" x14ac:dyDescent="0.35">
      <c r="A4298" s="11">
        <v>154688</v>
      </c>
      <c r="B4298" s="11" t="s">
        <v>244</v>
      </c>
      <c r="C4298" s="11">
        <v>2006</v>
      </c>
      <c r="D4298" s="12">
        <v>4</v>
      </c>
      <c r="E4298" s="13">
        <v>6</v>
      </c>
      <c r="F4298" s="14">
        <f>+(D4298/(D4298+E4298))</f>
        <v>0.4</v>
      </c>
      <c r="G4298" s="15" t="e">
        <v>#N/A</v>
      </c>
      <c r="H4298" s="15" t="e">
        <v>#N/A</v>
      </c>
      <c r="N4298" s="17" t="e">
        <f>+L4298/(L4298+M4298)</f>
        <v>#DIV/0!</v>
      </c>
      <c r="T4298" s="19">
        <v>2</v>
      </c>
      <c r="U4298" s="19">
        <v>5</v>
      </c>
      <c r="V4298" s="20">
        <f>(+T4298/(T4298+U4298))</f>
        <v>0.2857142857142857</v>
      </c>
    </row>
    <row r="4299" spans="1:22" x14ac:dyDescent="0.35">
      <c r="A4299" s="11">
        <v>154688</v>
      </c>
      <c r="B4299" s="11" t="s">
        <v>244</v>
      </c>
      <c r="C4299" s="11">
        <v>2007</v>
      </c>
      <c r="D4299" s="12">
        <v>6</v>
      </c>
      <c r="E4299" s="13">
        <v>5</v>
      </c>
      <c r="F4299" s="14">
        <f>+(D4299/(D4299+E4299))</f>
        <v>0.54545454545454541</v>
      </c>
      <c r="G4299" s="15" t="e">
        <v>#N/A</v>
      </c>
      <c r="H4299" s="15" t="e">
        <v>#N/A</v>
      </c>
      <c r="N4299" s="17" t="e">
        <f>+L4299/(L4299+M4299)</f>
        <v>#DIV/0!</v>
      </c>
      <c r="T4299" s="19">
        <v>1</v>
      </c>
      <c r="U4299" s="19">
        <v>4</v>
      </c>
      <c r="V4299" s="20">
        <f>(+T4299/(T4299+U4299))</f>
        <v>0.2</v>
      </c>
    </row>
    <row r="4300" spans="1:22" x14ac:dyDescent="0.35">
      <c r="A4300" s="11">
        <v>154688</v>
      </c>
      <c r="B4300" s="11" t="s">
        <v>244</v>
      </c>
      <c r="C4300" s="11">
        <v>2008</v>
      </c>
      <c r="D4300" s="12">
        <v>8</v>
      </c>
      <c r="E4300" s="13">
        <v>4</v>
      </c>
      <c r="F4300" s="14">
        <f>+(D4300/(D4300+E4300))</f>
        <v>0.66666666666666663</v>
      </c>
      <c r="G4300" s="15" t="e">
        <v>#N/A</v>
      </c>
      <c r="H4300" s="15" t="e">
        <v>#N/A</v>
      </c>
      <c r="L4300" s="16">
        <v>10</v>
      </c>
      <c r="M4300" s="16">
        <v>20</v>
      </c>
      <c r="N4300" s="17">
        <f>+L4300/(L4300+M4300)</f>
        <v>0.33333333333333331</v>
      </c>
      <c r="T4300" s="19">
        <v>15</v>
      </c>
      <c r="U4300" s="19">
        <v>16</v>
      </c>
      <c r="V4300" s="20">
        <f>(+T4300/(T4300+U4300))</f>
        <v>0.4838709677419355</v>
      </c>
    </row>
    <row r="4301" spans="1:22" x14ac:dyDescent="0.35">
      <c r="A4301" s="11">
        <v>154688</v>
      </c>
      <c r="B4301" s="11" t="s">
        <v>244</v>
      </c>
      <c r="C4301" s="11">
        <v>2009</v>
      </c>
      <c r="D4301" s="12">
        <v>7</v>
      </c>
      <c r="E4301" s="13">
        <v>3</v>
      </c>
      <c r="F4301" s="14">
        <f>+(D4301/(D4301+E4301))</f>
        <v>0.7</v>
      </c>
      <c r="G4301" s="15" t="e">
        <v>#N/A</v>
      </c>
      <c r="H4301" s="15" t="e">
        <v>#N/A</v>
      </c>
      <c r="L4301" s="16">
        <v>9</v>
      </c>
      <c r="M4301" s="16">
        <v>23</v>
      </c>
      <c r="N4301" s="17">
        <f>+L4301/(L4301+M4301)</f>
        <v>0.28125</v>
      </c>
      <c r="T4301" s="19">
        <v>15</v>
      </c>
      <c r="U4301" s="19">
        <v>16</v>
      </c>
      <c r="V4301" s="20">
        <f>(+T4301/(T4301+U4301))</f>
        <v>0.4838709677419355</v>
      </c>
    </row>
    <row r="4302" spans="1:22" x14ac:dyDescent="0.35">
      <c r="A4302" s="11">
        <v>154688</v>
      </c>
      <c r="B4302" s="11" t="s">
        <v>244</v>
      </c>
      <c r="C4302" s="11">
        <v>2010</v>
      </c>
      <c r="D4302" s="12">
        <v>7</v>
      </c>
      <c r="E4302" s="13">
        <v>4</v>
      </c>
      <c r="F4302" s="14">
        <f>+(D4302/(D4302+E4302))</f>
        <v>0.63636363636363635</v>
      </c>
      <c r="G4302" s="15" t="e">
        <v>#N/A</v>
      </c>
      <c r="H4302" s="15" t="e">
        <v>#N/A</v>
      </c>
      <c r="L4302" s="16">
        <v>10</v>
      </c>
      <c r="M4302" s="16">
        <v>22</v>
      </c>
      <c r="N4302" s="17">
        <f>+L4302/(L4302+M4302)</f>
        <v>0.3125</v>
      </c>
      <c r="T4302" s="19">
        <v>18</v>
      </c>
      <c r="U4302" s="19">
        <v>14</v>
      </c>
      <c r="V4302" s="20">
        <f>(+T4302/(T4302+U4302))</f>
        <v>0.5625</v>
      </c>
    </row>
    <row r="4303" spans="1:22" x14ac:dyDescent="0.35">
      <c r="A4303" s="11">
        <v>154688</v>
      </c>
      <c r="B4303" s="11" t="s">
        <v>244</v>
      </c>
      <c r="C4303" s="11">
        <v>2011</v>
      </c>
      <c r="D4303" s="12">
        <v>7</v>
      </c>
      <c r="E4303" s="13">
        <v>3</v>
      </c>
      <c r="F4303" s="14">
        <f>+(D4303/(D4303+E4303))</f>
        <v>0.7</v>
      </c>
      <c r="G4303" s="15" t="e">
        <v>#N/A</v>
      </c>
      <c r="H4303" s="15" t="e">
        <v>#N/A</v>
      </c>
      <c r="L4303" s="16">
        <v>12</v>
      </c>
      <c r="M4303" s="16">
        <v>19</v>
      </c>
      <c r="N4303" s="17">
        <f>+L4303/(L4303+M4303)</f>
        <v>0.38709677419354838</v>
      </c>
      <c r="T4303" s="19">
        <v>15</v>
      </c>
      <c r="U4303" s="19">
        <v>16</v>
      </c>
      <c r="V4303" s="20">
        <f>(+T4303/(T4303+U4303))</f>
        <v>0.4838709677419355</v>
      </c>
    </row>
    <row r="4304" spans="1:22" x14ac:dyDescent="0.35">
      <c r="A4304" s="11">
        <v>154688</v>
      </c>
      <c r="B4304" s="11" t="s">
        <v>244</v>
      </c>
      <c r="C4304" s="11">
        <v>2012</v>
      </c>
      <c r="D4304" s="12">
        <v>8</v>
      </c>
      <c r="E4304" s="13">
        <v>3</v>
      </c>
      <c r="F4304" s="14">
        <f>+(D4304/(D4304+E4304))</f>
        <v>0.72727272727272729</v>
      </c>
      <c r="G4304" s="15" t="e">
        <v>#N/A</v>
      </c>
      <c r="H4304" s="15" t="e">
        <v>#N/A</v>
      </c>
      <c r="L4304" s="16">
        <v>21</v>
      </c>
      <c r="M4304" s="16">
        <v>13</v>
      </c>
      <c r="N4304" s="17">
        <f>+L4304/(L4304+M4304)</f>
        <v>0.61764705882352944</v>
      </c>
      <c r="T4304" s="19">
        <v>6</v>
      </c>
      <c r="U4304" s="19">
        <v>24</v>
      </c>
      <c r="V4304" s="20">
        <f>(+T4304/(T4304+U4304))</f>
        <v>0.2</v>
      </c>
    </row>
    <row r="4305" spans="1:22" x14ac:dyDescent="0.35">
      <c r="A4305" s="11">
        <v>154688</v>
      </c>
      <c r="B4305" s="11" t="s">
        <v>244</v>
      </c>
      <c r="C4305" s="11">
        <v>2013</v>
      </c>
      <c r="D4305" s="12">
        <v>11</v>
      </c>
      <c r="E4305" s="13">
        <v>2</v>
      </c>
      <c r="F4305" s="14">
        <f>+(D4305/(D4305+E4305))</f>
        <v>0.84615384615384615</v>
      </c>
      <c r="G4305" s="15" t="e">
        <v>#N/A</v>
      </c>
      <c r="H4305" s="15" t="e">
        <v>#N/A</v>
      </c>
      <c r="L4305" s="16">
        <v>15</v>
      </c>
      <c r="M4305" s="16">
        <v>14</v>
      </c>
      <c r="N4305" s="17">
        <f>+L4305/(L4305+M4305)</f>
        <v>0.51724137931034486</v>
      </c>
      <c r="T4305" s="19">
        <v>20</v>
      </c>
      <c r="U4305" s="19">
        <v>12</v>
      </c>
      <c r="V4305" s="20">
        <f>(+T4305/(T4305+U4305))</f>
        <v>0.625</v>
      </c>
    </row>
    <row r="4306" spans="1:22" x14ac:dyDescent="0.35">
      <c r="A4306" s="11">
        <v>154688</v>
      </c>
      <c r="B4306" s="11" t="s">
        <v>244</v>
      </c>
      <c r="C4306" s="11">
        <v>2014</v>
      </c>
      <c r="D4306" s="12">
        <v>8</v>
      </c>
      <c r="E4306" s="13">
        <v>3</v>
      </c>
      <c r="F4306" s="14">
        <f>+(D4306/(D4306+E4306))</f>
        <v>0.72727272727272729</v>
      </c>
      <c r="G4306" s="15" t="e">
        <v>#N/A</v>
      </c>
      <c r="H4306" s="15" t="e">
        <v>#N/A</v>
      </c>
      <c r="L4306" s="16">
        <v>11</v>
      </c>
      <c r="M4306" s="16">
        <v>19</v>
      </c>
      <c r="N4306" s="17">
        <f>+L4306/(L4306+M4306)</f>
        <v>0.36666666666666664</v>
      </c>
      <c r="T4306" s="19">
        <v>27</v>
      </c>
      <c r="U4306" s="19">
        <v>7</v>
      </c>
      <c r="V4306" s="20">
        <f>(+T4306/(T4306+U4306))</f>
        <v>0.79411764705882348</v>
      </c>
    </row>
    <row r="4307" spans="1:22" x14ac:dyDescent="0.35">
      <c r="A4307" s="11">
        <v>154688</v>
      </c>
      <c r="B4307" s="11" t="s">
        <v>244</v>
      </c>
      <c r="C4307" s="11">
        <v>2015</v>
      </c>
      <c r="D4307" s="12">
        <v>11</v>
      </c>
      <c r="E4307" s="13">
        <v>2</v>
      </c>
      <c r="F4307" s="14">
        <f>+(D4307/(D4307+E4307))</f>
        <v>0.84615384615384615</v>
      </c>
      <c r="G4307" s="15" t="e">
        <v>#N/A</v>
      </c>
      <c r="H4307" s="15" t="e">
        <v>#N/A</v>
      </c>
      <c r="L4307" s="16">
        <v>9</v>
      </c>
      <c r="M4307" s="16">
        <v>20</v>
      </c>
      <c r="N4307" s="17">
        <f>+L4307/(L4307+M4307)</f>
        <v>0.31034482758620691</v>
      </c>
      <c r="T4307" s="19">
        <v>21</v>
      </c>
      <c r="U4307" s="19">
        <v>10</v>
      </c>
      <c r="V4307" s="20">
        <f>(+T4307/(T4307+U4307))</f>
        <v>0.67741935483870963</v>
      </c>
    </row>
    <row r="4308" spans="1:22" x14ac:dyDescent="0.35">
      <c r="A4308" s="11">
        <v>154688</v>
      </c>
      <c r="B4308" s="11" t="s">
        <v>244</v>
      </c>
      <c r="C4308" s="11">
        <v>2016</v>
      </c>
      <c r="D4308" s="12">
        <v>14</v>
      </c>
      <c r="E4308" s="13">
        <v>1</v>
      </c>
      <c r="F4308" s="14">
        <f>+(D4308/(D4308+E4308))</f>
        <v>0.93333333333333335</v>
      </c>
      <c r="G4308" s="15" t="e">
        <v>#N/A</v>
      </c>
      <c r="H4308" s="15" t="e">
        <v>#N/A</v>
      </c>
      <c r="L4308" s="16">
        <v>12</v>
      </c>
      <c r="M4308" s="16">
        <v>17</v>
      </c>
      <c r="N4308" s="17">
        <f>+L4308/(L4308+M4308)</f>
        <v>0.41379310344827586</v>
      </c>
      <c r="T4308" s="19">
        <v>29</v>
      </c>
      <c r="U4308" s="19">
        <v>9</v>
      </c>
      <c r="V4308" s="20">
        <f>(+T4308/(T4308+U4308))</f>
        <v>0.76315789473684215</v>
      </c>
    </row>
    <row r="4309" spans="1:22" x14ac:dyDescent="0.35">
      <c r="A4309" s="11">
        <v>154688</v>
      </c>
      <c r="B4309" s="11" t="s">
        <v>244</v>
      </c>
      <c r="C4309" s="11">
        <v>2017</v>
      </c>
      <c r="D4309" s="12">
        <v>10</v>
      </c>
      <c r="E4309" s="13">
        <v>2</v>
      </c>
      <c r="F4309" s="14">
        <f>+(D4309/(D4309+E4309))</f>
        <v>0.83333333333333337</v>
      </c>
      <c r="G4309" s="15" t="e">
        <v>#N/A</v>
      </c>
      <c r="H4309" s="15" t="e">
        <v>#N/A</v>
      </c>
      <c r="L4309" s="16">
        <v>17</v>
      </c>
      <c r="M4309" s="16">
        <v>15</v>
      </c>
      <c r="N4309" s="17">
        <f>+L4309/(L4309+M4309)</f>
        <v>0.53125</v>
      </c>
      <c r="T4309" s="19">
        <v>30</v>
      </c>
      <c r="U4309" s="19">
        <v>5</v>
      </c>
      <c r="V4309" s="20">
        <f>(+T4309/(T4309+U4309))</f>
        <v>0.8571428571428571</v>
      </c>
    </row>
    <row r="4310" spans="1:22" x14ac:dyDescent="0.35">
      <c r="A4310" s="11">
        <v>154688</v>
      </c>
      <c r="B4310" s="11" t="s">
        <v>244</v>
      </c>
      <c r="C4310" s="11">
        <v>2018</v>
      </c>
      <c r="D4310" s="12">
        <v>10</v>
      </c>
      <c r="E4310" s="13">
        <v>3</v>
      </c>
      <c r="F4310" s="14">
        <f>+(D4310/(D4310+E4310))</f>
        <v>0.76923076923076927</v>
      </c>
      <c r="G4310" s="15" t="e">
        <v>#N/A</v>
      </c>
      <c r="H4310" s="15" t="e">
        <v>#N/A</v>
      </c>
      <c r="L4310" s="16">
        <v>12</v>
      </c>
      <c r="M4310" s="16">
        <v>16</v>
      </c>
      <c r="N4310" s="17">
        <f>+L4310/(L4310+M4310)</f>
        <v>0.42857142857142855</v>
      </c>
      <c r="T4310" s="19">
        <v>21</v>
      </c>
      <c r="U4310" s="19">
        <v>10</v>
      </c>
      <c r="V4310" s="20">
        <f>(+T4310/(T4310+U4310))</f>
        <v>0.67741935483870963</v>
      </c>
    </row>
    <row r="4311" spans="1:22" x14ac:dyDescent="0.35">
      <c r="A4311" s="11">
        <v>154688</v>
      </c>
      <c r="B4311" s="11" t="s">
        <v>244</v>
      </c>
      <c r="C4311" s="11">
        <v>2019</v>
      </c>
      <c r="D4311" s="12">
        <v>9</v>
      </c>
      <c r="E4311" s="13">
        <v>4</v>
      </c>
      <c r="F4311" s="14">
        <f>+(D4311/(D4311+E4311))</f>
        <v>0.69230769230769229</v>
      </c>
      <c r="G4311" s="15" t="e">
        <v>#N/A</v>
      </c>
      <c r="H4311" s="15" t="e">
        <v>#N/A</v>
      </c>
      <c r="L4311" s="16">
        <v>10</v>
      </c>
      <c r="M4311" s="16">
        <v>19</v>
      </c>
      <c r="N4311" s="17">
        <f>+L4311/(L4311+M4311)</f>
        <v>0.34482758620689657</v>
      </c>
      <c r="T4311" s="19">
        <v>17</v>
      </c>
      <c r="U4311" s="19">
        <v>14</v>
      </c>
      <c r="V4311" s="20">
        <f>(+T4311/(T4311+U4311))</f>
        <v>0.54838709677419351</v>
      </c>
    </row>
    <row r="4312" spans="1:22" x14ac:dyDescent="0.35">
      <c r="A4312" s="11">
        <v>154688</v>
      </c>
      <c r="B4312" s="11" t="s">
        <v>244</v>
      </c>
      <c r="C4312" s="11">
        <v>2020</v>
      </c>
      <c r="D4312" s="12">
        <v>7</v>
      </c>
      <c r="E4312" s="13">
        <v>1</v>
      </c>
      <c r="F4312" s="14">
        <f>+(D4312/(D4312+E4312))</f>
        <v>0.875</v>
      </c>
      <c r="G4312" s="15" t="e">
        <v>#N/A</v>
      </c>
      <c r="H4312" s="15" t="e">
        <v>#N/A</v>
      </c>
      <c r="L4312" s="16">
        <v>15</v>
      </c>
      <c r="M4312" s="16">
        <v>16</v>
      </c>
      <c r="N4312" s="17">
        <f>+L4312/(L4312+M4312)</f>
        <v>0.4838709677419355</v>
      </c>
      <c r="T4312" s="19">
        <v>10</v>
      </c>
      <c r="U4312" s="19">
        <v>18</v>
      </c>
      <c r="V4312" s="20">
        <f>(+T4312/(T4312+U4312))</f>
        <v>0.35714285714285715</v>
      </c>
    </row>
    <row r="4313" spans="1:22" x14ac:dyDescent="0.35">
      <c r="A4313" s="11">
        <v>154688</v>
      </c>
      <c r="B4313" s="11" t="s">
        <v>244</v>
      </c>
      <c r="C4313" s="11">
        <v>2021</v>
      </c>
      <c r="D4313" s="12">
        <v>9</v>
      </c>
      <c r="E4313" s="13">
        <v>2</v>
      </c>
      <c r="F4313" s="14">
        <f>+(D4313/(D4313+E4313))</f>
        <v>0.81818181818181823</v>
      </c>
      <c r="G4313" s="15" t="e">
        <v>#N/A</v>
      </c>
      <c r="H4313" s="15" t="e">
        <v>#N/A</v>
      </c>
      <c r="L4313" s="16">
        <v>15</v>
      </c>
      <c r="M4313" s="16">
        <v>9</v>
      </c>
      <c r="N4313" s="17">
        <f>+L4313/(L4313+M4313)</f>
        <v>0.625</v>
      </c>
      <c r="T4313" s="19">
        <v>11</v>
      </c>
      <c r="U4313" s="19">
        <v>13</v>
      </c>
      <c r="V4313" s="20">
        <f>(+T4313/(T4313+U4313))</f>
        <v>0.45833333333333331</v>
      </c>
    </row>
    <row r="4314" spans="1:22" x14ac:dyDescent="0.35">
      <c r="A4314" s="11">
        <v>154688</v>
      </c>
      <c r="B4314" s="11" t="s">
        <v>244</v>
      </c>
      <c r="C4314" s="11">
        <v>2022</v>
      </c>
      <c r="D4314" s="12">
        <v>5</v>
      </c>
      <c r="E4314" s="13">
        <v>6</v>
      </c>
      <c r="F4314" s="14">
        <f>+(D4314/(D4314+E4314))</f>
        <v>0.45454545454545453</v>
      </c>
      <c r="G4314" s="15" t="e">
        <v>#N/A</v>
      </c>
      <c r="H4314" s="15" t="e">
        <v>#N/A</v>
      </c>
      <c r="L4314" s="16">
        <v>12</v>
      </c>
      <c r="M4314" s="16">
        <v>15</v>
      </c>
      <c r="N4314" s="17">
        <f>+L4314/(L4314+M4314)</f>
        <v>0.44444444444444442</v>
      </c>
      <c r="S4314" s="70" t="e">
        <f>+Q4314/R4314</f>
        <v>#DIV/0!</v>
      </c>
      <c r="T4314" s="19">
        <v>8</v>
      </c>
      <c r="U4314" s="19">
        <v>20</v>
      </c>
      <c r="V4314" s="20">
        <f>(+T4314/(T4314+U4314))</f>
        <v>0.2857142857142857</v>
      </c>
    </row>
    <row r="4315" spans="1:22" x14ac:dyDescent="0.35">
      <c r="A4315" s="11">
        <v>154721</v>
      </c>
      <c r="B4315" s="11" t="s">
        <v>245</v>
      </c>
      <c r="C4315" s="11">
        <v>2004</v>
      </c>
      <c r="D4315" s="12">
        <v>3</v>
      </c>
      <c r="E4315" s="13">
        <v>6</v>
      </c>
      <c r="F4315" s="14">
        <f>+(D4315/(D4315+E4315))</f>
        <v>0.33333333333333331</v>
      </c>
      <c r="G4315" s="15" t="e">
        <v>#N/A</v>
      </c>
      <c r="H4315" s="15" t="e">
        <v>#N/A</v>
      </c>
      <c r="N4315" s="17" t="e">
        <f>+L4315/(L4315+M4315)</f>
        <v>#DIV/0!</v>
      </c>
      <c r="V4315" s="20" t="e">
        <f>(+T4315/(T4315+U4315))</f>
        <v>#DIV/0!</v>
      </c>
    </row>
    <row r="4316" spans="1:22" x14ac:dyDescent="0.35">
      <c r="A4316" s="11">
        <v>154721</v>
      </c>
      <c r="B4316" s="11" t="s">
        <v>245</v>
      </c>
      <c r="C4316" s="11">
        <v>2005</v>
      </c>
      <c r="D4316" s="12">
        <v>2</v>
      </c>
      <c r="E4316" s="13">
        <v>8</v>
      </c>
      <c r="F4316" s="14">
        <f>+(D4316/(D4316+E4316))</f>
        <v>0.2</v>
      </c>
      <c r="G4316" s="15" t="e">
        <v>#N/A</v>
      </c>
      <c r="H4316" s="15" t="e">
        <v>#N/A</v>
      </c>
      <c r="L4316" s="16">
        <v>17</v>
      </c>
      <c r="M4316" s="16">
        <v>12</v>
      </c>
      <c r="N4316" s="17">
        <f>+L4316/(L4316+M4316)</f>
        <v>0.58620689655172409</v>
      </c>
      <c r="T4316" s="19">
        <v>6</v>
      </c>
      <c r="U4316" s="19">
        <v>22</v>
      </c>
      <c r="V4316" s="20">
        <f>(+T4316/(T4316+U4316))</f>
        <v>0.21428571428571427</v>
      </c>
    </row>
    <row r="4317" spans="1:22" x14ac:dyDescent="0.35">
      <c r="A4317" s="11">
        <v>154721</v>
      </c>
      <c r="B4317" s="11" t="s">
        <v>245</v>
      </c>
      <c r="C4317" s="11">
        <v>2006</v>
      </c>
      <c r="D4317" s="12">
        <v>2</v>
      </c>
      <c r="E4317" s="13">
        <v>8</v>
      </c>
      <c r="F4317" s="14">
        <f>+(D4317/(D4317+E4317))</f>
        <v>0.2</v>
      </c>
      <c r="G4317" s="15" t="e">
        <v>#N/A</v>
      </c>
      <c r="H4317" s="15" t="e">
        <v>#N/A</v>
      </c>
      <c r="L4317" s="16">
        <v>17</v>
      </c>
      <c r="M4317" s="16">
        <v>13</v>
      </c>
      <c r="N4317" s="17">
        <f>+L4317/(L4317+M4317)</f>
        <v>0.56666666666666665</v>
      </c>
      <c r="T4317" s="19">
        <v>19</v>
      </c>
      <c r="U4317" s="19">
        <v>12</v>
      </c>
      <c r="V4317" s="20">
        <f>(+T4317/(T4317+U4317))</f>
        <v>0.61290322580645162</v>
      </c>
    </row>
    <row r="4318" spans="1:22" x14ac:dyDescent="0.35">
      <c r="A4318" s="11">
        <v>154721</v>
      </c>
      <c r="B4318" s="11" t="s">
        <v>245</v>
      </c>
      <c r="C4318" s="11">
        <v>2007</v>
      </c>
      <c r="D4318" s="12">
        <v>6</v>
      </c>
      <c r="E4318" s="13">
        <v>4</v>
      </c>
      <c r="F4318" s="14">
        <f>+(D4318/(D4318+E4318))</f>
        <v>0.6</v>
      </c>
      <c r="G4318" s="15" t="e">
        <v>#N/A</v>
      </c>
      <c r="H4318" s="15" t="e">
        <v>#N/A</v>
      </c>
      <c r="L4318" s="16">
        <v>11</v>
      </c>
      <c r="M4318" s="16">
        <v>19</v>
      </c>
      <c r="N4318" s="17">
        <f>+L4318/(L4318+M4318)</f>
        <v>0.36666666666666664</v>
      </c>
      <c r="T4318" s="19">
        <v>7</v>
      </c>
      <c r="U4318" s="19">
        <v>26</v>
      </c>
      <c r="V4318" s="20">
        <f>(+T4318/(T4318+U4318))</f>
        <v>0.21212121212121213</v>
      </c>
    </row>
    <row r="4319" spans="1:22" x14ac:dyDescent="0.35">
      <c r="A4319" s="11">
        <v>154721</v>
      </c>
      <c r="B4319" s="11" t="s">
        <v>245</v>
      </c>
      <c r="C4319" s="11">
        <v>2008</v>
      </c>
      <c r="D4319" s="12">
        <v>3</v>
      </c>
      <c r="E4319" s="13">
        <v>8</v>
      </c>
      <c r="F4319" s="14">
        <f>+(D4319/(D4319+E4319))</f>
        <v>0.27272727272727271</v>
      </c>
      <c r="G4319" s="15" t="e">
        <v>#N/A</v>
      </c>
      <c r="H4319" s="15" t="e">
        <v>#N/A</v>
      </c>
      <c r="L4319" s="16">
        <v>9</v>
      </c>
      <c r="M4319" s="16">
        <v>23</v>
      </c>
      <c r="N4319" s="17">
        <f>+L4319/(L4319+M4319)</f>
        <v>0.28125</v>
      </c>
      <c r="T4319" s="19">
        <v>12</v>
      </c>
      <c r="U4319" s="19">
        <v>20</v>
      </c>
      <c r="V4319" s="20">
        <f>(+T4319/(T4319+U4319))</f>
        <v>0.375</v>
      </c>
    </row>
    <row r="4320" spans="1:22" x14ac:dyDescent="0.35">
      <c r="A4320" s="11">
        <v>154721</v>
      </c>
      <c r="B4320" s="11" t="s">
        <v>245</v>
      </c>
      <c r="C4320" s="11">
        <v>2009</v>
      </c>
      <c r="D4320" s="12">
        <v>5</v>
      </c>
      <c r="E4320" s="13">
        <v>6</v>
      </c>
      <c r="F4320" s="14">
        <f>+(D4320/(D4320+E4320))</f>
        <v>0.45454545454545453</v>
      </c>
      <c r="G4320" s="15" t="e">
        <v>#N/A</v>
      </c>
      <c r="H4320" s="15" t="e">
        <v>#N/A</v>
      </c>
      <c r="L4320" s="16">
        <v>10</v>
      </c>
      <c r="M4320" s="16">
        <v>22</v>
      </c>
      <c r="N4320" s="17">
        <f>+L4320/(L4320+M4320)</f>
        <v>0.3125</v>
      </c>
      <c r="T4320" s="19">
        <v>12</v>
      </c>
      <c r="U4320" s="19">
        <v>19</v>
      </c>
      <c r="V4320" s="20">
        <f>(+T4320/(T4320+U4320))</f>
        <v>0.38709677419354838</v>
      </c>
    </row>
    <row r="4321" spans="1:22" x14ac:dyDescent="0.35">
      <c r="A4321" s="11">
        <v>154721</v>
      </c>
      <c r="B4321" s="11" t="s">
        <v>245</v>
      </c>
      <c r="C4321" s="11">
        <v>2010</v>
      </c>
      <c r="D4321" s="12">
        <v>4</v>
      </c>
      <c r="E4321" s="13">
        <v>6</v>
      </c>
      <c r="F4321" s="14">
        <f>+(D4321/(D4321+E4321))</f>
        <v>0.4</v>
      </c>
      <c r="G4321" s="15" t="e">
        <v>#N/A</v>
      </c>
      <c r="H4321" s="15" t="e">
        <v>#N/A</v>
      </c>
      <c r="L4321" s="16">
        <v>21</v>
      </c>
      <c r="M4321" s="16">
        <v>28</v>
      </c>
      <c r="N4321" s="17">
        <f>+L4321/(L4321+M4321)</f>
        <v>0.42857142857142855</v>
      </c>
      <c r="T4321" s="19">
        <v>19</v>
      </c>
      <c r="U4321" s="19">
        <v>24</v>
      </c>
      <c r="V4321" s="20">
        <f>(+T4321/(T4321+U4321))</f>
        <v>0.44186046511627908</v>
      </c>
    </row>
    <row r="4322" spans="1:22" x14ac:dyDescent="0.35">
      <c r="A4322" s="11">
        <v>154721</v>
      </c>
      <c r="B4322" s="11" t="s">
        <v>245</v>
      </c>
      <c r="C4322" s="11">
        <v>2011</v>
      </c>
      <c r="D4322" s="12">
        <v>8</v>
      </c>
      <c r="E4322" s="13">
        <v>3</v>
      </c>
      <c r="F4322" s="14">
        <f>+(D4322/(D4322+E4322))</f>
        <v>0.72727272727272729</v>
      </c>
      <c r="G4322" s="15" t="e">
        <v>#N/A</v>
      </c>
      <c r="H4322" s="15" t="e">
        <v>#N/A</v>
      </c>
      <c r="L4322" s="16">
        <v>15</v>
      </c>
      <c r="M4322" s="16">
        <v>22</v>
      </c>
      <c r="N4322" s="17">
        <f>+L4322/(L4322+M4322)</f>
        <v>0.40540540540540543</v>
      </c>
      <c r="T4322" s="19">
        <v>8</v>
      </c>
      <c r="U4322" s="19">
        <v>28</v>
      </c>
      <c r="V4322" s="20">
        <f>(+T4322/(T4322+U4322))</f>
        <v>0.22222222222222221</v>
      </c>
    </row>
    <row r="4323" spans="1:22" x14ac:dyDescent="0.35">
      <c r="A4323" s="11">
        <v>154721</v>
      </c>
      <c r="B4323" s="11" t="s">
        <v>245</v>
      </c>
      <c r="C4323" s="11">
        <v>2012</v>
      </c>
      <c r="D4323" s="12">
        <v>4</v>
      </c>
      <c r="E4323" s="13">
        <v>7</v>
      </c>
      <c r="F4323" s="14">
        <f>+(D4323/(D4323+E4323))</f>
        <v>0.36363636363636365</v>
      </c>
      <c r="G4323" s="15" t="e">
        <v>#N/A</v>
      </c>
      <c r="H4323" s="15" t="e">
        <v>#N/A</v>
      </c>
      <c r="L4323" s="16">
        <v>10</v>
      </c>
      <c r="M4323" s="16">
        <v>18</v>
      </c>
      <c r="N4323" s="17">
        <f>+L4323/(L4323+M4323)</f>
        <v>0.35714285714285715</v>
      </c>
      <c r="T4323" s="19">
        <v>5</v>
      </c>
      <c r="U4323" s="19">
        <v>36</v>
      </c>
      <c r="V4323" s="20">
        <f>(+T4323/(T4323+U4323))</f>
        <v>0.12195121951219512</v>
      </c>
    </row>
    <row r="4324" spans="1:22" x14ac:dyDescent="0.35">
      <c r="A4324" s="11">
        <v>154721</v>
      </c>
      <c r="B4324" s="11" t="s">
        <v>245</v>
      </c>
      <c r="C4324" s="11">
        <v>2013</v>
      </c>
      <c r="D4324" s="12">
        <v>2</v>
      </c>
      <c r="E4324" s="13">
        <v>9</v>
      </c>
      <c r="F4324" s="14">
        <f>+(D4324/(D4324+E4324))</f>
        <v>0.18181818181818182</v>
      </c>
      <c r="G4324" s="15" t="e">
        <v>#N/A</v>
      </c>
      <c r="H4324" s="15" t="e">
        <v>#N/A</v>
      </c>
      <c r="L4324" s="16">
        <v>14</v>
      </c>
      <c r="M4324" s="16">
        <v>15</v>
      </c>
      <c r="N4324" s="17">
        <f>+L4324/(L4324+M4324)</f>
        <v>0.48275862068965519</v>
      </c>
      <c r="T4324" s="19">
        <v>6</v>
      </c>
      <c r="U4324" s="19">
        <v>25</v>
      </c>
      <c r="V4324" s="20">
        <f>(+T4324/(T4324+U4324))</f>
        <v>0.19354838709677419</v>
      </c>
    </row>
    <row r="4325" spans="1:22" x14ac:dyDescent="0.35">
      <c r="A4325" s="11">
        <v>154721</v>
      </c>
      <c r="B4325" s="11" t="s">
        <v>245</v>
      </c>
      <c r="C4325" s="11">
        <v>2014</v>
      </c>
      <c r="D4325" s="12">
        <v>7</v>
      </c>
      <c r="E4325" s="13">
        <v>4</v>
      </c>
      <c r="F4325" s="14">
        <f>+(D4325/(D4325+E4325))</f>
        <v>0.63636363636363635</v>
      </c>
      <c r="G4325" s="15" t="e">
        <v>#N/A</v>
      </c>
      <c r="H4325" s="15" t="e">
        <v>#N/A</v>
      </c>
      <c r="L4325" s="16">
        <v>21</v>
      </c>
      <c r="M4325" s="16">
        <v>11</v>
      </c>
      <c r="N4325" s="17">
        <f>+L4325/(L4325+M4325)</f>
        <v>0.65625</v>
      </c>
      <c r="T4325" s="19">
        <v>5</v>
      </c>
      <c r="U4325" s="19">
        <v>25</v>
      </c>
      <c r="V4325" s="20">
        <f>(+T4325/(T4325+U4325))</f>
        <v>0.16666666666666666</v>
      </c>
    </row>
    <row r="4326" spans="1:22" x14ac:dyDescent="0.35">
      <c r="A4326" s="11">
        <v>154721</v>
      </c>
      <c r="B4326" s="11" t="s">
        <v>245</v>
      </c>
      <c r="C4326" s="11">
        <v>2015</v>
      </c>
      <c r="D4326" s="12">
        <v>3</v>
      </c>
      <c r="E4326" s="13">
        <v>8</v>
      </c>
      <c r="F4326" s="14">
        <f>+(D4326/(D4326+E4326))</f>
        <v>0.27272727272727271</v>
      </c>
      <c r="G4326" s="15" t="e">
        <v>#N/A</v>
      </c>
      <c r="H4326" s="15" t="e">
        <v>#N/A</v>
      </c>
      <c r="L4326" s="16">
        <v>19</v>
      </c>
      <c r="M4326" s="16">
        <v>12</v>
      </c>
      <c r="N4326" s="17">
        <f>+L4326/(L4326+M4326)</f>
        <v>0.61290322580645162</v>
      </c>
      <c r="T4326" s="19">
        <v>3</v>
      </c>
      <c r="U4326" s="19">
        <v>27</v>
      </c>
      <c r="V4326" s="20">
        <f>(+T4326/(T4326+U4326))</f>
        <v>0.1</v>
      </c>
    </row>
    <row r="4327" spans="1:22" x14ac:dyDescent="0.35">
      <c r="A4327" s="11">
        <v>154721</v>
      </c>
      <c r="B4327" s="11" t="s">
        <v>245</v>
      </c>
      <c r="C4327" s="11">
        <v>2016</v>
      </c>
      <c r="D4327" s="12">
        <v>1</v>
      </c>
      <c r="E4327" s="13">
        <v>10</v>
      </c>
      <c r="F4327" s="14">
        <f>+(D4327/(D4327+E4327))</f>
        <v>9.0909090909090912E-2</v>
      </c>
      <c r="G4327" s="15" t="e">
        <v>#N/A</v>
      </c>
      <c r="H4327" s="15" t="e">
        <v>#N/A</v>
      </c>
      <c r="L4327" s="16">
        <v>12</v>
      </c>
      <c r="M4327" s="16">
        <v>18</v>
      </c>
      <c r="N4327" s="17">
        <f>+L4327/(L4327+M4327)</f>
        <v>0.4</v>
      </c>
      <c r="T4327" s="19">
        <v>10</v>
      </c>
      <c r="U4327" s="19">
        <v>19</v>
      </c>
      <c r="V4327" s="20">
        <f>(+T4327/(T4327+U4327))</f>
        <v>0.34482758620689657</v>
      </c>
    </row>
    <row r="4328" spans="1:22" x14ac:dyDescent="0.35">
      <c r="A4328" s="11">
        <v>154721</v>
      </c>
      <c r="B4328" s="11" t="s">
        <v>245</v>
      </c>
      <c r="C4328" s="11">
        <v>2017</v>
      </c>
      <c r="D4328" s="12">
        <v>5</v>
      </c>
      <c r="E4328" s="13">
        <v>6</v>
      </c>
      <c r="F4328" s="14">
        <f>+(D4328/(D4328+E4328))</f>
        <v>0.45454545454545453</v>
      </c>
      <c r="G4328" s="15" t="e">
        <v>#N/A</v>
      </c>
      <c r="H4328" s="15" t="e">
        <v>#N/A</v>
      </c>
      <c r="L4328" s="16">
        <v>14</v>
      </c>
      <c r="M4328" s="16">
        <v>17</v>
      </c>
      <c r="N4328" s="17">
        <f>+L4328/(L4328+M4328)</f>
        <v>0.45161290322580644</v>
      </c>
      <c r="O4328" s="18">
        <v>3291</v>
      </c>
      <c r="P4328" s="18">
        <v>219</v>
      </c>
      <c r="T4328" s="19">
        <v>7</v>
      </c>
      <c r="U4328" s="19">
        <v>22</v>
      </c>
      <c r="V4328" s="20">
        <f>(+T4328/(T4328+U4328))</f>
        <v>0.2413793103448276</v>
      </c>
    </row>
    <row r="4329" spans="1:22" x14ac:dyDescent="0.35">
      <c r="A4329" s="11">
        <v>154721</v>
      </c>
      <c r="B4329" s="11" t="s">
        <v>245</v>
      </c>
      <c r="C4329" s="11">
        <v>2018</v>
      </c>
      <c r="D4329" s="12">
        <v>2</v>
      </c>
      <c r="E4329" s="13">
        <v>9</v>
      </c>
      <c r="F4329" s="14">
        <f>+(D4329/(D4329+E4329))</f>
        <v>0.18181818181818182</v>
      </c>
      <c r="G4329" s="15" t="e">
        <v>#N/A</v>
      </c>
      <c r="H4329" s="15" t="e">
        <v>#N/A</v>
      </c>
      <c r="L4329" s="16">
        <v>10</v>
      </c>
      <c r="M4329" s="16">
        <v>27</v>
      </c>
      <c r="N4329" s="17">
        <f>+L4329/(L4329+M4329)</f>
        <v>0.27027027027027029</v>
      </c>
      <c r="O4329" s="18">
        <v>3417</v>
      </c>
      <c r="P4329" s="18">
        <v>244</v>
      </c>
      <c r="T4329" s="19">
        <v>18</v>
      </c>
      <c r="U4329" s="19">
        <v>14</v>
      </c>
      <c r="V4329" s="20">
        <f>(+T4329/(T4329+U4329))</f>
        <v>0.5625</v>
      </c>
    </row>
    <row r="4330" spans="1:22" x14ac:dyDescent="0.35">
      <c r="A4330" s="11">
        <v>154721</v>
      </c>
      <c r="B4330" s="11" t="s">
        <v>245</v>
      </c>
      <c r="C4330" s="11">
        <v>2019</v>
      </c>
      <c r="D4330" s="12">
        <v>4</v>
      </c>
      <c r="E4330" s="13">
        <v>6</v>
      </c>
      <c r="F4330" s="14">
        <f>+(D4330/(D4330+E4330))</f>
        <v>0.4</v>
      </c>
      <c r="G4330" s="15" t="e">
        <v>#N/A</v>
      </c>
      <c r="H4330" s="15" t="e">
        <v>#N/A</v>
      </c>
      <c r="L4330" s="16">
        <v>15</v>
      </c>
      <c r="M4330" s="16">
        <v>15</v>
      </c>
      <c r="N4330" s="17">
        <f>+L4330/(L4330+M4330)</f>
        <v>0.5</v>
      </c>
      <c r="T4330" s="19">
        <v>18</v>
      </c>
      <c r="U4330" s="19">
        <v>13</v>
      </c>
      <c r="V4330" s="20">
        <f>(+T4330/(T4330+U4330))</f>
        <v>0.58064516129032262</v>
      </c>
    </row>
    <row r="4331" spans="1:22" x14ac:dyDescent="0.35">
      <c r="A4331" s="11">
        <v>154721</v>
      </c>
      <c r="B4331" s="11" t="s">
        <v>245</v>
      </c>
      <c r="C4331" s="11">
        <v>2020</v>
      </c>
      <c r="D4331" s="12">
        <v>1</v>
      </c>
      <c r="E4331" s="13">
        <v>4</v>
      </c>
      <c r="F4331" s="14">
        <f>+(D4331/(D4331+E4331))</f>
        <v>0.2</v>
      </c>
      <c r="G4331" s="15" t="e">
        <v>#N/A</v>
      </c>
      <c r="H4331" s="15" t="e">
        <v>#N/A</v>
      </c>
      <c r="L4331" s="16">
        <v>9</v>
      </c>
      <c r="M4331" s="16">
        <v>18</v>
      </c>
      <c r="N4331" s="17">
        <f>+L4331/(L4331+M4331)</f>
        <v>0.33333333333333331</v>
      </c>
      <c r="T4331" s="19">
        <v>21</v>
      </c>
      <c r="U4331" s="19">
        <v>10</v>
      </c>
      <c r="V4331" s="20">
        <f>(+T4331/(T4331+U4331))</f>
        <v>0.67741935483870963</v>
      </c>
    </row>
    <row r="4332" spans="1:22" x14ac:dyDescent="0.35">
      <c r="A4332" s="11">
        <v>154721</v>
      </c>
      <c r="B4332" s="11" t="s">
        <v>245</v>
      </c>
      <c r="C4332" s="11">
        <v>2021</v>
      </c>
      <c r="D4332" s="12">
        <v>0</v>
      </c>
      <c r="E4332" s="13">
        <v>10</v>
      </c>
      <c r="F4332" s="14">
        <f>+(D4332/(D4332+E4332))</f>
        <v>0</v>
      </c>
      <c r="G4332" s="15" t="e">
        <v>#N/A</v>
      </c>
      <c r="H4332" s="15" t="e">
        <v>#N/A</v>
      </c>
      <c r="L4332" s="16">
        <v>10</v>
      </c>
      <c r="M4332" s="16">
        <v>13</v>
      </c>
      <c r="N4332" s="17">
        <f>+L4332/(L4332+M4332)</f>
        <v>0.43478260869565216</v>
      </c>
      <c r="T4332" s="19">
        <v>16</v>
      </c>
      <c r="U4332" s="19">
        <v>10</v>
      </c>
      <c r="V4332" s="20">
        <f>(+T4332/(T4332+U4332))</f>
        <v>0.61538461538461542</v>
      </c>
    </row>
    <row r="4333" spans="1:22" x14ac:dyDescent="0.35">
      <c r="A4333" s="11">
        <v>154721</v>
      </c>
      <c r="B4333" s="11" t="s">
        <v>245</v>
      </c>
      <c r="C4333" s="11">
        <v>2022</v>
      </c>
      <c r="D4333" s="12">
        <v>0</v>
      </c>
      <c r="E4333" s="13">
        <v>10</v>
      </c>
      <c r="F4333" s="14">
        <f>+(D4333/(D4333+E4333))</f>
        <v>0</v>
      </c>
      <c r="G4333" s="15" t="e">
        <v>#N/A</v>
      </c>
      <c r="H4333" s="15" t="e">
        <v>#N/A</v>
      </c>
      <c r="L4333" s="16">
        <v>20</v>
      </c>
      <c r="M4333" s="16">
        <v>12</v>
      </c>
      <c r="N4333" s="17">
        <f>+L4333/(L4333+M4333)</f>
        <v>0.625</v>
      </c>
      <c r="O4333" s="18">
        <v>4100</v>
      </c>
      <c r="P4333" s="18">
        <v>342</v>
      </c>
      <c r="S4333" s="70" t="e">
        <f>+Q4333/R4333</f>
        <v>#DIV/0!</v>
      </c>
      <c r="T4333" s="19">
        <v>20</v>
      </c>
      <c r="U4333" s="19">
        <v>12</v>
      </c>
      <c r="V4333" s="20">
        <f>(+T4333/(T4333+U4333))</f>
        <v>0.625</v>
      </c>
    </row>
    <row r="4334" spans="1:22" x14ac:dyDescent="0.35">
      <c r="A4334" s="11">
        <v>155317</v>
      </c>
      <c r="B4334" s="11" t="s">
        <v>246</v>
      </c>
      <c r="C4334" s="11">
        <v>2004</v>
      </c>
      <c r="D4334" s="12">
        <v>4</v>
      </c>
      <c r="E4334" s="13">
        <v>7</v>
      </c>
      <c r="F4334" s="14">
        <f>+(D4334/(D4334+E4334))</f>
        <v>0.36363636363636365</v>
      </c>
      <c r="G4334" s="15" t="e">
        <v>#N/A</v>
      </c>
      <c r="H4334" s="15" t="e">
        <v>#N/A</v>
      </c>
      <c r="L4334" s="16">
        <v>24</v>
      </c>
      <c r="M4334" s="16">
        <v>9</v>
      </c>
      <c r="N4334" s="17">
        <f>+L4334/(L4334+M4334)</f>
        <v>0.72727272727272729</v>
      </c>
      <c r="O4334" s="18">
        <v>228200</v>
      </c>
      <c r="P4334" s="18">
        <v>16300</v>
      </c>
      <c r="T4334" s="19">
        <v>9</v>
      </c>
      <c r="U4334" s="19">
        <v>19</v>
      </c>
      <c r="V4334" s="20">
        <f>(+T4334/(T4334+U4334))</f>
        <v>0.32142857142857145</v>
      </c>
    </row>
    <row r="4335" spans="1:22" x14ac:dyDescent="0.35">
      <c r="A4335" s="11">
        <v>155317</v>
      </c>
      <c r="B4335" s="11" t="s">
        <v>246</v>
      </c>
      <c r="C4335" s="11">
        <v>2005</v>
      </c>
      <c r="D4335" s="12">
        <v>7</v>
      </c>
      <c r="E4335" s="13">
        <v>5</v>
      </c>
      <c r="F4335" s="14">
        <f>+(D4335/(D4335+E4335))</f>
        <v>0.58333333333333337</v>
      </c>
      <c r="G4335" s="15" t="e">
        <v>#N/A</v>
      </c>
      <c r="H4335" s="15" t="e">
        <v>#N/A</v>
      </c>
      <c r="L4335" s="16">
        <v>23</v>
      </c>
      <c r="M4335" s="16">
        <v>7</v>
      </c>
      <c r="N4335" s="17">
        <f>+L4335/(L4335+M4335)</f>
        <v>0.76666666666666672</v>
      </c>
      <c r="T4335" s="19">
        <v>12</v>
      </c>
      <c r="U4335" s="19">
        <v>16</v>
      </c>
      <c r="V4335" s="20">
        <f>(+T4335/(T4335+U4335))</f>
        <v>0.42857142857142855</v>
      </c>
    </row>
    <row r="4336" spans="1:22" x14ac:dyDescent="0.35">
      <c r="A4336" s="11">
        <v>155317</v>
      </c>
      <c r="B4336" s="11" t="s">
        <v>246</v>
      </c>
      <c r="C4336" s="11">
        <v>2006</v>
      </c>
      <c r="D4336" s="12">
        <v>6</v>
      </c>
      <c r="E4336" s="13">
        <v>6</v>
      </c>
      <c r="F4336" s="14">
        <f>+(D4336/(D4336+E4336))</f>
        <v>0.5</v>
      </c>
      <c r="G4336" s="15">
        <v>308961</v>
      </c>
      <c r="H4336" s="15">
        <v>44137</v>
      </c>
      <c r="L4336" s="16">
        <v>25</v>
      </c>
      <c r="M4336" s="16">
        <v>8</v>
      </c>
      <c r="N4336" s="17">
        <f>+L4336/(L4336+M4336)</f>
        <v>0.75757575757575757</v>
      </c>
      <c r="T4336" s="19">
        <v>17</v>
      </c>
      <c r="U4336" s="19">
        <v>13</v>
      </c>
      <c r="V4336" s="20">
        <f>(+T4336/(T4336+U4336))</f>
        <v>0.56666666666666665</v>
      </c>
    </row>
    <row r="4337" spans="1:22" x14ac:dyDescent="0.35">
      <c r="A4337" s="11">
        <v>155317</v>
      </c>
      <c r="B4337" s="11" t="s">
        <v>246</v>
      </c>
      <c r="C4337" s="11">
        <v>2007</v>
      </c>
      <c r="D4337" s="12">
        <v>12</v>
      </c>
      <c r="E4337" s="13">
        <v>1</v>
      </c>
      <c r="F4337" s="14">
        <f>+(D4337/(D4337+E4337))</f>
        <v>0.92307692307692313</v>
      </c>
      <c r="G4337" s="15" t="e">
        <v>#N/A</v>
      </c>
      <c r="H4337" s="15" t="e">
        <v>#N/A</v>
      </c>
      <c r="L4337" s="16">
        <v>33</v>
      </c>
      <c r="M4337" s="16">
        <v>5</v>
      </c>
      <c r="N4337" s="17">
        <f>+L4337/(L4337+M4337)</f>
        <v>0.86842105263157898</v>
      </c>
      <c r="T4337" s="19">
        <v>11</v>
      </c>
      <c r="U4337" s="19">
        <v>20</v>
      </c>
      <c r="V4337" s="20">
        <f>(+T4337/(T4337+U4337))</f>
        <v>0.35483870967741937</v>
      </c>
    </row>
    <row r="4338" spans="1:22" x14ac:dyDescent="0.35">
      <c r="A4338" s="11">
        <v>155317</v>
      </c>
      <c r="B4338" s="11" t="s">
        <v>246</v>
      </c>
      <c r="C4338" s="11">
        <v>2008</v>
      </c>
      <c r="D4338" s="12">
        <v>8</v>
      </c>
      <c r="E4338" s="13">
        <v>5</v>
      </c>
      <c r="F4338" s="14">
        <f>+(D4338/(D4338+E4338))</f>
        <v>0.61538461538461542</v>
      </c>
      <c r="G4338" s="15" t="e">
        <v>#N/A</v>
      </c>
      <c r="H4338" s="15" t="e">
        <v>#N/A</v>
      </c>
      <c r="L4338" s="16">
        <v>37</v>
      </c>
      <c r="M4338" s="16">
        <v>3</v>
      </c>
      <c r="N4338" s="17">
        <f>+L4338/(L4338+M4338)</f>
        <v>0.92500000000000004</v>
      </c>
      <c r="T4338" s="19">
        <v>17</v>
      </c>
      <c r="U4338" s="19">
        <v>16</v>
      </c>
      <c r="V4338" s="20">
        <f>(+T4338/(T4338+U4338))</f>
        <v>0.51515151515151514</v>
      </c>
    </row>
    <row r="4339" spans="1:22" x14ac:dyDescent="0.35">
      <c r="A4339" s="11">
        <v>155317</v>
      </c>
      <c r="B4339" s="11" t="s">
        <v>246</v>
      </c>
      <c r="C4339" s="11">
        <v>2009</v>
      </c>
      <c r="D4339" s="12">
        <v>5</v>
      </c>
      <c r="E4339" s="13">
        <v>7</v>
      </c>
      <c r="F4339" s="14">
        <f>+(D4339/(D4339+E4339))</f>
        <v>0.41666666666666669</v>
      </c>
      <c r="G4339" s="15" t="e">
        <v>#N/A</v>
      </c>
      <c r="H4339" s="15" t="e">
        <v>#N/A</v>
      </c>
      <c r="L4339" s="16">
        <v>27</v>
      </c>
      <c r="M4339" s="16">
        <v>8</v>
      </c>
      <c r="N4339" s="17">
        <f>+L4339/(L4339+M4339)</f>
        <v>0.77142857142857146</v>
      </c>
      <c r="T4339" s="19">
        <v>22</v>
      </c>
      <c r="U4339" s="19">
        <v>14</v>
      </c>
      <c r="V4339" s="20">
        <f>(+T4339/(T4339+U4339))</f>
        <v>0.61111111111111116</v>
      </c>
    </row>
    <row r="4340" spans="1:22" x14ac:dyDescent="0.35">
      <c r="A4340" s="11">
        <v>155317</v>
      </c>
      <c r="B4340" s="11" t="s">
        <v>246</v>
      </c>
      <c r="C4340" s="11">
        <v>2010</v>
      </c>
      <c r="D4340" s="12">
        <v>3</v>
      </c>
      <c r="E4340" s="13">
        <v>9</v>
      </c>
      <c r="F4340" s="14">
        <f>+(D4340/(D4340+E4340))</f>
        <v>0.25</v>
      </c>
      <c r="G4340" s="15" t="e">
        <v>#N/A</v>
      </c>
      <c r="H4340" s="15" t="e">
        <v>#N/A</v>
      </c>
      <c r="L4340" s="16">
        <v>33</v>
      </c>
      <c r="M4340" s="16">
        <v>3</v>
      </c>
      <c r="N4340" s="17">
        <f>+L4340/(L4340+M4340)</f>
        <v>0.91666666666666663</v>
      </c>
      <c r="T4340" s="19">
        <v>17</v>
      </c>
      <c r="U4340" s="19">
        <v>16</v>
      </c>
      <c r="V4340" s="20">
        <f>(+T4340/(T4340+U4340))</f>
        <v>0.51515151515151514</v>
      </c>
    </row>
    <row r="4341" spans="1:22" x14ac:dyDescent="0.35">
      <c r="A4341" s="11">
        <v>155317</v>
      </c>
      <c r="B4341" s="11" t="s">
        <v>246</v>
      </c>
      <c r="C4341" s="11">
        <v>2011</v>
      </c>
      <c r="D4341" s="12">
        <v>2</v>
      </c>
      <c r="E4341" s="13">
        <v>10</v>
      </c>
      <c r="F4341" s="14">
        <f>+(D4341/(D4341+E4341))</f>
        <v>0.16666666666666666</v>
      </c>
      <c r="G4341" s="15" t="e">
        <v>#N/A</v>
      </c>
      <c r="H4341" s="15" t="e">
        <v>#N/A</v>
      </c>
      <c r="L4341" s="16">
        <v>35</v>
      </c>
      <c r="M4341" s="16">
        <v>3</v>
      </c>
      <c r="N4341" s="17">
        <f>+L4341/(L4341+M4341)</f>
        <v>0.92105263157894735</v>
      </c>
      <c r="T4341" s="19">
        <v>21</v>
      </c>
      <c r="U4341" s="19">
        <v>13</v>
      </c>
      <c r="V4341" s="20">
        <f>(+T4341/(T4341+U4341))</f>
        <v>0.61764705882352944</v>
      </c>
    </row>
    <row r="4342" spans="1:22" x14ac:dyDescent="0.35">
      <c r="A4342" s="11">
        <v>155317</v>
      </c>
      <c r="B4342" s="11" t="s">
        <v>246</v>
      </c>
      <c r="C4342" s="11">
        <v>2012</v>
      </c>
      <c r="D4342" s="12">
        <v>1</v>
      </c>
      <c r="E4342" s="13">
        <v>11</v>
      </c>
      <c r="F4342" s="14">
        <f>+(D4342/(D4342+E4342))</f>
        <v>8.3333333333333329E-2</v>
      </c>
      <c r="G4342" s="15" t="e">
        <v>#N/A</v>
      </c>
      <c r="H4342" s="15" t="e">
        <v>#N/A</v>
      </c>
      <c r="L4342" s="16">
        <v>32</v>
      </c>
      <c r="M4342" s="16">
        <v>7</v>
      </c>
      <c r="N4342" s="17">
        <f>+L4342/(L4342+M4342)</f>
        <v>0.82051282051282048</v>
      </c>
      <c r="T4342" s="19">
        <v>21</v>
      </c>
      <c r="U4342" s="19">
        <v>13</v>
      </c>
      <c r="V4342" s="20">
        <f>(+T4342/(T4342+U4342))</f>
        <v>0.61764705882352944</v>
      </c>
    </row>
    <row r="4343" spans="1:22" x14ac:dyDescent="0.35">
      <c r="A4343" s="11">
        <v>155317</v>
      </c>
      <c r="B4343" s="11" t="s">
        <v>246</v>
      </c>
      <c r="C4343" s="11">
        <v>2013</v>
      </c>
      <c r="D4343" s="12">
        <v>3</v>
      </c>
      <c r="E4343" s="13">
        <v>9</v>
      </c>
      <c r="F4343" s="14">
        <f>+(D4343/(D4343+E4343))</f>
        <v>0.25</v>
      </c>
      <c r="G4343" s="15" t="e">
        <v>#N/A</v>
      </c>
      <c r="H4343" s="15" t="e">
        <v>#N/A</v>
      </c>
      <c r="L4343" s="16">
        <v>31</v>
      </c>
      <c r="M4343" s="16">
        <v>6</v>
      </c>
      <c r="N4343" s="17">
        <f>+L4343/(L4343+M4343)</f>
        <v>0.83783783783783783</v>
      </c>
      <c r="T4343" s="19">
        <v>20</v>
      </c>
      <c r="U4343" s="19">
        <v>14</v>
      </c>
      <c r="V4343" s="20">
        <f>(+T4343/(T4343+U4343))</f>
        <v>0.58823529411764708</v>
      </c>
    </row>
    <row r="4344" spans="1:22" x14ac:dyDescent="0.35">
      <c r="A4344" s="11">
        <v>155317</v>
      </c>
      <c r="B4344" s="11" t="s">
        <v>246</v>
      </c>
      <c r="C4344" s="11">
        <v>2014</v>
      </c>
      <c r="D4344" s="12">
        <v>3</v>
      </c>
      <c r="E4344" s="13">
        <v>9</v>
      </c>
      <c r="F4344" s="14">
        <f>+(D4344/(D4344+E4344))</f>
        <v>0.25</v>
      </c>
      <c r="G4344" s="15" t="e">
        <v>#N/A</v>
      </c>
      <c r="H4344" s="15" t="e">
        <v>#N/A</v>
      </c>
      <c r="L4344" s="16">
        <v>225</v>
      </c>
      <c r="M4344" s="16">
        <v>10</v>
      </c>
      <c r="N4344" s="17">
        <f>+L4344/(L4344+M4344)</f>
        <v>0.95744680851063835</v>
      </c>
      <c r="T4344" s="19">
        <v>13</v>
      </c>
      <c r="U4344" s="19">
        <v>19</v>
      </c>
      <c r="V4344" s="20">
        <f>(+T4344/(T4344+U4344))</f>
        <v>0.40625</v>
      </c>
    </row>
    <row r="4345" spans="1:22" x14ac:dyDescent="0.35">
      <c r="A4345" s="11">
        <v>155317</v>
      </c>
      <c r="B4345" s="11" t="s">
        <v>246</v>
      </c>
      <c r="C4345" s="11">
        <v>2015</v>
      </c>
      <c r="D4345" s="12">
        <v>0</v>
      </c>
      <c r="E4345" s="13">
        <v>12</v>
      </c>
      <c r="F4345" s="14">
        <f>+(D4345/(D4345+E4345))</f>
        <v>0</v>
      </c>
      <c r="G4345" s="15" t="e">
        <v>#N/A</v>
      </c>
      <c r="H4345" s="15" t="e">
        <v>#N/A</v>
      </c>
      <c r="L4345" s="16">
        <v>27</v>
      </c>
      <c r="M4345" s="16">
        <v>9</v>
      </c>
      <c r="N4345" s="17">
        <f>+L4345/(L4345+M4345)</f>
        <v>0.75</v>
      </c>
      <c r="T4345" s="19">
        <v>15</v>
      </c>
      <c r="U4345" s="19">
        <v>17</v>
      </c>
      <c r="V4345" s="20">
        <f>(+T4345/(T4345+U4345))</f>
        <v>0.46875</v>
      </c>
    </row>
    <row r="4346" spans="1:22" x14ac:dyDescent="0.35">
      <c r="A4346" s="11">
        <v>155317</v>
      </c>
      <c r="B4346" s="11" t="s">
        <v>246</v>
      </c>
      <c r="C4346" s="11">
        <v>2016</v>
      </c>
      <c r="D4346" s="12">
        <v>2</v>
      </c>
      <c r="E4346" s="13">
        <v>10</v>
      </c>
      <c r="F4346" s="14">
        <f>+(D4346/(D4346+E4346))</f>
        <v>0.16666666666666666</v>
      </c>
      <c r="G4346" s="15" t="e">
        <v>#N/A</v>
      </c>
      <c r="H4346" s="15" t="e">
        <v>#N/A</v>
      </c>
      <c r="L4346" s="16">
        <v>33</v>
      </c>
      <c r="M4346" s="16">
        <v>5</v>
      </c>
      <c r="N4346" s="17">
        <f>+L4346/(L4346+M4346)</f>
        <v>0.86842105263157898</v>
      </c>
      <c r="T4346" s="19">
        <v>6</v>
      </c>
      <c r="U4346" s="19">
        <v>25</v>
      </c>
      <c r="V4346" s="20">
        <f>(+T4346/(T4346+U4346))</f>
        <v>0.19354838709677419</v>
      </c>
    </row>
    <row r="4347" spans="1:22" x14ac:dyDescent="0.35">
      <c r="A4347" s="11">
        <v>155317</v>
      </c>
      <c r="B4347" s="11" t="s">
        <v>246</v>
      </c>
      <c r="C4347" s="11">
        <v>2017</v>
      </c>
      <c r="D4347" s="12">
        <v>1</v>
      </c>
      <c r="E4347" s="13">
        <v>11</v>
      </c>
      <c r="F4347" s="14">
        <f>+(D4347/(D4347+E4347))</f>
        <v>8.3333333333333329E-2</v>
      </c>
      <c r="G4347" s="15" t="e">
        <v>#N/A</v>
      </c>
      <c r="H4347" s="15" t="e">
        <v>#N/A</v>
      </c>
      <c r="L4347" s="16">
        <v>31</v>
      </c>
      <c r="M4347" s="16">
        <v>5</v>
      </c>
      <c r="N4347" s="17">
        <f>+L4347/(L4347+M4347)</f>
        <v>0.86111111111111116</v>
      </c>
      <c r="O4347" s="18">
        <v>262320</v>
      </c>
      <c r="P4347" s="18">
        <v>16395</v>
      </c>
      <c r="T4347" s="19">
        <v>8</v>
      </c>
      <c r="U4347" s="19">
        <v>22</v>
      </c>
      <c r="V4347" s="20">
        <f>(+T4347/(T4347+U4347))</f>
        <v>0.26666666666666666</v>
      </c>
    </row>
    <row r="4348" spans="1:22" x14ac:dyDescent="0.35">
      <c r="A4348" s="11">
        <v>155317</v>
      </c>
      <c r="B4348" s="11" t="s">
        <v>246</v>
      </c>
      <c r="C4348" s="11">
        <v>2018</v>
      </c>
      <c r="D4348" s="12">
        <v>3</v>
      </c>
      <c r="E4348" s="13">
        <v>9</v>
      </c>
      <c r="F4348" s="14">
        <f>+(D4348/(D4348+E4348))</f>
        <v>0.25</v>
      </c>
      <c r="G4348" s="15" t="e">
        <v>#N/A</v>
      </c>
      <c r="H4348" s="15" t="e">
        <v>#N/A</v>
      </c>
      <c r="L4348" s="16">
        <v>31</v>
      </c>
      <c r="M4348" s="16">
        <v>8</v>
      </c>
      <c r="N4348" s="17">
        <f>+L4348/(L4348+M4348)</f>
        <v>0.79487179487179482</v>
      </c>
      <c r="O4348" s="18">
        <v>294206</v>
      </c>
      <c r="P4348" s="18">
        <v>16344</v>
      </c>
      <c r="T4348" s="19">
        <v>12</v>
      </c>
      <c r="U4348" s="19">
        <v>18</v>
      </c>
      <c r="V4348" s="20">
        <f>(+T4348/(T4348+U4348))</f>
        <v>0.4</v>
      </c>
    </row>
    <row r="4349" spans="1:22" x14ac:dyDescent="0.35">
      <c r="A4349" s="11">
        <v>155317</v>
      </c>
      <c r="B4349" s="11" t="s">
        <v>246</v>
      </c>
      <c r="C4349" s="11">
        <v>2019</v>
      </c>
      <c r="D4349" s="12">
        <v>3</v>
      </c>
      <c r="E4349" s="13">
        <v>9</v>
      </c>
      <c r="F4349" s="14">
        <f>+(D4349/(D4349+E4349))</f>
        <v>0.25</v>
      </c>
      <c r="G4349" s="15">
        <v>237122</v>
      </c>
      <c r="H4349" s="15">
        <v>33875</v>
      </c>
      <c r="L4349" s="16">
        <v>26</v>
      </c>
      <c r="M4349" s="16">
        <v>10</v>
      </c>
      <c r="N4349" s="17">
        <f>+L4349/(L4349+M4349)</f>
        <v>0.72222222222222221</v>
      </c>
      <c r="T4349" s="19">
        <v>13</v>
      </c>
      <c r="U4349" s="19">
        <v>18</v>
      </c>
      <c r="V4349" s="20">
        <f>(+T4349/(T4349+U4349))</f>
        <v>0.41935483870967744</v>
      </c>
    </row>
    <row r="4350" spans="1:22" x14ac:dyDescent="0.35">
      <c r="A4350" s="11">
        <v>155317</v>
      </c>
      <c r="B4350" s="11" t="s">
        <v>246</v>
      </c>
      <c r="C4350" s="11">
        <v>2020</v>
      </c>
      <c r="D4350" s="12">
        <v>0</v>
      </c>
      <c r="E4350" s="13">
        <v>9</v>
      </c>
      <c r="F4350" s="14">
        <f>+(D4350/(D4350+E4350))</f>
        <v>0</v>
      </c>
      <c r="G4350" s="15" t="e">
        <v>#N/A</v>
      </c>
      <c r="H4350" s="15" t="e">
        <v>#N/A</v>
      </c>
      <c r="L4350" s="16">
        <v>28</v>
      </c>
      <c r="M4350" s="16">
        <v>3</v>
      </c>
      <c r="N4350" s="17">
        <f>+L4350/(L4350+M4350)</f>
        <v>0.90322580645161288</v>
      </c>
      <c r="T4350" s="19">
        <v>15</v>
      </c>
      <c r="U4350" s="19">
        <v>14</v>
      </c>
      <c r="V4350" s="20">
        <f>(+T4350/(T4350+U4350))</f>
        <v>0.51724137931034486</v>
      </c>
    </row>
    <row r="4351" spans="1:22" x14ac:dyDescent="0.35">
      <c r="A4351" s="11">
        <v>155317</v>
      </c>
      <c r="B4351" s="11" t="s">
        <v>246</v>
      </c>
      <c r="C4351" s="11">
        <v>2021</v>
      </c>
      <c r="D4351" s="12">
        <v>2</v>
      </c>
      <c r="E4351" s="13">
        <v>10</v>
      </c>
      <c r="F4351" s="14">
        <f>+(D4351/(D4351+E4351))</f>
        <v>0.16666666666666666</v>
      </c>
      <c r="G4351" s="15" t="e">
        <v>#N/A</v>
      </c>
      <c r="H4351" s="15" t="e">
        <v>#N/A</v>
      </c>
      <c r="L4351" s="16">
        <v>21</v>
      </c>
      <c r="M4351" s="16">
        <v>9</v>
      </c>
      <c r="N4351" s="17">
        <f>+L4351/(L4351+M4351)</f>
        <v>0.7</v>
      </c>
      <c r="T4351" s="19">
        <v>7</v>
      </c>
      <c r="U4351" s="19">
        <v>18</v>
      </c>
      <c r="V4351" s="20">
        <f>(+T4351/(T4351+U4351))</f>
        <v>0.28000000000000003</v>
      </c>
    </row>
    <row r="4352" spans="1:22" x14ac:dyDescent="0.35">
      <c r="A4352" s="11">
        <v>155317</v>
      </c>
      <c r="B4352" s="11" t="s">
        <v>246</v>
      </c>
      <c r="C4352" s="11">
        <v>2022</v>
      </c>
      <c r="D4352" s="12">
        <v>6</v>
      </c>
      <c r="E4352" s="13">
        <v>7</v>
      </c>
      <c r="F4352" s="14">
        <f>+(D4352/(D4352+E4352))</f>
        <v>0.46153846153846156</v>
      </c>
      <c r="G4352" s="15" t="e">
        <v>#N/A</v>
      </c>
      <c r="H4352" s="15" t="e">
        <v>#N/A</v>
      </c>
      <c r="L4352" s="16">
        <v>34</v>
      </c>
      <c r="M4352" s="16">
        <v>6</v>
      </c>
      <c r="N4352" s="17">
        <f>+L4352/(L4352+M4352)</f>
        <v>0.85</v>
      </c>
      <c r="O4352" s="18">
        <v>276300</v>
      </c>
      <c r="P4352" s="18">
        <v>16253</v>
      </c>
      <c r="S4352" s="70" t="e">
        <f>+Q4352/R4352</f>
        <v>#DIV/0!</v>
      </c>
      <c r="T4352" s="19">
        <v>21</v>
      </c>
      <c r="U4352" s="19">
        <v>10</v>
      </c>
      <c r="V4352" s="20">
        <f>(+T4352/(T4352+U4352))</f>
        <v>0.67741935483870963</v>
      </c>
    </row>
    <row r="4353" spans="1:24" x14ac:dyDescent="0.35">
      <c r="A4353" s="11">
        <v>155399</v>
      </c>
      <c r="B4353" s="11" t="s">
        <v>247</v>
      </c>
      <c r="C4353" s="11">
        <v>2004</v>
      </c>
      <c r="D4353" s="12">
        <v>4</v>
      </c>
      <c r="E4353" s="13">
        <v>7</v>
      </c>
      <c r="F4353" s="14">
        <f>+(D4353/(D4353+E4353))</f>
        <v>0.36363636363636365</v>
      </c>
      <c r="G4353" s="15" t="e">
        <v>#N/A</v>
      </c>
      <c r="H4353" s="15" t="e">
        <v>#N/A</v>
      </c>
      <c r="L4353" s="16">
        <v>14</v>
      </c>
      <c r="M4353" s="16">
        <v>14</v>
      </c>
      <c r="N4353" s="17">
        <f>+L4353/(L4353+M4353)</f>
        <v>0.5</v>
      </c>
      <c r="O4353" s="18">
        <v>117544</v>
      </c>
      <c r="P4353" s="18">
        <v>7347</v>
      </c>
      <c r="T4353" s="19">
        <v>25</v>
      </c>
      <c r="U4353" s="19">
        <v>6</v>
      </c>
      <c r="V4353" s="20">
        <f>(+T4353/(T4353+U4353))</f>
        <v>0.80645161290322576</v>
      </c>
    </row>
    <row r="4354" spans="1:24" x14ac:dyDescent="0.35">
      <c r="A4354" s="11">
        <v>155399</v>
      </c>
      <c r="B4354" s="11" t="s">
        <v>247</v>
      </c>
      <c r="C4354" s="11">
        <v>2005</v>
      </c>
      <c r="D4354" s="12">
        <v>5</v>
      </c>
      <c r="E4354" s="13">
        <v>6</v>
      </c>
      <c r="F4354" s="14">
        <f>+(D4354/(D4354+E4354))</f>
        <v>0.45454545454545453</v>
      </c>
      <c r="G4354" s="15" t="e">
        <v>#N/A</v>
      </c>
      <c r="H4354" s="15" t="e">
        <v>#N/A</v>
      </c>
      <c r="L4354" s="16">
        <v>17</v>
      </c>
      <c r="M4354" s="16">
        <v>12</v>
      </c>
      <c r="N4354" s="17">
        <f>+L4354/(L4354+M4354)</f>
        <v>0.58620689655172409</v>
      </c>
      <c r="T4354" s="19">
        <v>24</v>
      </c>
      <c r="U4354" s="19">
        <v>8</v>
      </c>
      <c r="V4354" s="20">
        <f>(+T4354/(T4354+U4354))</f>
        <v>0.75</v>
      </c>
    </row>
    <row r="4355" spans="1:24" x14ac:dyDescent="0.35">
      <c r="A4355" s="11">
        <v>155399</v>
      </c>
      <c r="B4355" s="11" t="s">
        <v>247</v>
      </c>
      <c r="C4355" s="11">
        <v>2006</v>
      </c>
      <c r="D4355" s="12">
        <v>7</v>
      </c>
      <c r="E4355" s="13">
        <v>6</v>
      </c>
      <c r="F4355" s="14">
        <f>+(D4355/(D4355+E4355))</f>
        <v>0.53846153846153844</v>
      </c>
      <c r="G4355" s="15">
        <v>373547</v>
      </c>
      <c r="H4355" s="15">
        <v>46693</v>
      </c>
      <c r="L4355" s="16">
        <v>15</v>
      </c>
      <c r="M4355" s="16">
        <v>13</v>
      </c>
      <c r="N4355" s="17">
        <f>+L4355/(L4355+M4355)</f>
        <v>0.5357142857142857</v>
      </c>
      <c r="T4355" s="19">
        <v>24</v>
      </c>
      <c r="U4355" s="19">
        <v>10</v>
      </c>
      <c r="V4355" s="20">
        <f>(+T4355/(T4355+U4355))</f>
        <v>0.70588235294117652</v>
      </c>
    </row>
    <row r="4356" spans="1:24" x14ac:dyDescent="0.35">
      <c r="A4356" s="11">
        <v>155399</v>
      </c>
      <c r="B4356" s="11" t="s">
        <v>247</v>
      </c>
      <c r="C4356" s="11">
        <v>2007</v>
      </c>
      <c r="D4356" s="12">
        <v>9</v>
      </c>
      <c r="E4356" s="13">
        <v>7</v>
      </c>
      <c r="F4356" s="14">
        <f>+(D4356/(D4356+E4356))</f>
        <v>0.5625</v>
      </c>
      <c r="G4356" s="15" t="e">
        <v>#N/A</v>
      </c>
      <c r="H4356" s="15" t="e">
        <v>#N/A</v>
      </c>
      <c r="L4356" s="16">
        <v>23</v>
      </c>
      <c r="M4356" s="16">
        <v>12</v>
      </c>
      <c r="N4356" s="17">
        <f>+L4356/(L4356+M4356)</f>
        <v>0.65714285714285714</v>
      </c>
      <c r="T4356" s="19">
        <v>19</v>
      </c>
      <c r="U4356" s="19">
        <v>15</v>
      </c>
      <c r="V4356" s="20">
        <f>(+T4356/(T4356+U4356))</f>
        <v>0.55882352941176472</v>
      </c>
    </row>
    <row r="4357" spans="1:24" x14ac:dyDescent="0.35">
      <c r="A4357" s="11">
        <v>155399</v>
      </c>
      <c r="B4357" s="11" t="s">
        <v>247</v>
      </c>
      <c r="C4357" s="11">
        <v>2008</v>
      </c>
      <c r="D4357" s="12">
        <v>6</v>
      </c>
      <c r="E4357" s="13">
        <v>6</v>
      </c>
      <c r="F4357" s="14">
        <f>+(D4357/(D4357+E4357))</f>
        <v>0.5</v>
      </c>
      <c r="G4357" s="15" t="e">
        <v>#N/A</v>
      </c>
      <c r="H4357" s="15" t="e">
        <v>#N/A</v>
      </c>
      <c r="L4357" s="16">
        <v>21</v>
      </c>
      <c r="M4357" s="16">
        <v>12</v>
      </c>
      <c r="N4357" s="17">
        <f>+L4357/(L4357+M4357)</f>
        <v>0.63636363636363635</v>
      </c>
      <c r="T4357" s="19">
        <v>22</v>
      </c>
      <c r="U4357" s="19">
        <v>10</v>
      </c>
      <c r="V4357" s="20">
        <f>(+T4357/(T4357+U4357))</f>
        <v>0.6875</v>
      </c>
    </row>
    <row r="4358" spans="1:24" x14ac:dyDescent="0.35">
      <c r="A4358" s="11">
        <v>155399</v>
      </c>
      <c r="B4358" s="11" t="s">
        <v>247</v>
      </c>
      <c r="C4358" s="11">
        <v>2009</v>
      </c>
      <c r="D4358" s="12">
        <v>6</v>
      </c>
      <c r="E4358" s="13">
        <v>6</v>
      </c>
      <c r="F4358" s="14">
        <f>+(D4358/(D4358+E4358))</f>
        <v>0.5</v>
      </c>
      <c r="G4358" s="15" t="e">
        <v>#N/A</v>
      </c>
      <c r="H4358" s="15" t="e">
        <v>#N/A</v>
      </c>
      <c r="L4358" s="16">
        <v>22</v>
      </c>
      <c r="M4358" s="16">
        <v>12</v>
      </c>
      <c r="N4358" s="17">
        <f>+L4358/(L4358+M4358)</f>
        <v>0.6470588235294118</v>
      </c>
      <c r="T4358" s="19">
        <v>25</v>
      </c>
      <c r="U4358" s="19">
        <v>8</v>
      </c>
      <c r="V4358" s="20">
        <f>(+T4358/(T4358+U4358))</f>
        <v>0.75757575757575757</v>
      </c>
    </row>
    <row r="4359" spans="1:24" x14ac:dyDescent="0.35">
      <c r="A4359" s="11">
        <v>155399</v>
      </c>
      <c r="B4359" s="11" t="s">
        <v>247</v>
      </c>
      <c r="C4359" s="11">
        <v>2010</v>
      </c>
      <c r="D4359" s="12">
        <v>7</v>
      </c>
      <c r="E4359" s="13">
        <v>6</v>
      </c>
      <c r="F4359" s="14">
        <f>+(D4359/(D4359+E4359))</f>
        <v>0.53846153846153844</v>
      </c>
      <c r="G4359" s="15" t="e">
        <v>#N/A</v>
      </c>
      <c r="H4359" s="15" t="e">
        <v>#N/A</v>
      </c>
      <c r="L4359" s="16">
        <v>29</v>
      </c>
      <c r="M4359" s="16">
        <v>8</v>
      </c>
      <c r="N4359" s="17">
        <f>+L4359/(L4359+M4359)</f>
        <v>0.78378378378378377</v>
      </c>
      <c r="T4359" s="19">
        <v>14</v>
      </c>
      <c r="U4359" s="19">
        <v>18</v>
      </c>
      <c r="V4359" s="20">
        <f>(+T4359/(T4359+U4359))</f>
        <v>0.4375</v>
      </c>
    </row>
    <row r="4360" spans="1:24" x14ac:dyDescent="0.35">
      <c r="A4360" s="11">
        <v>155399</v>
      </c>
      <c r="B4360" s="11" t="s">
        <v>247</v>
      </c>
      <c r="C4360" s="11">
        <v>2011</v>
      </c>
      <c r="D4360" s="12">
        <v>10</v>
      </c>
      <c r="E4360" s="13">
        <v>3</v>
      </c>
      <c r="F4360" s="14">
        <f>+(D4360/(D4360+E4360))</f>
        <v>0.76923076923076927</v>
      </c>
      <c r="G4360" s="15" t="e">
        <v>#N/A</v>
      </c>
      <c r="H4360" s="15" t="e">
        <v>#N/A</v>
      </c>
      <c r="L4360" s="16">
        <v>23</v>
      </c>
      <c r="M4360" s="16">
        <v>1</v>
      </c>
      <c r="N4360" s="17">
        <f>+L4360/(L4360+M4360)</f>
        <v>0.95833333333333337</v>
      </c>
      <c r="T4360" s="19">
        <v>21</v>
      </c>
      <c r="U4360" s="19">
        <v>11</v>
      </c>
      <c r="V4360" s="20">
        <f>(+T4360/(T4360+U4360))</f>
        <v>0.65625</v>
      </c>
    </row>
    <row r="4361" spans="1:24" x14ac:dyDescent="0.35">
      <c r="A4361" s="11">
        <v>155399</v>
      </c>
      <c r="B4361" s="11" t="s">
        <v>247</v>
      </c>
      <c r="C4361" s="11">
        <v>2012</v>
      </c>
      <c r="D4361" s="12">
        <v>11</v>
      </c>
      <c r="E4361" s="13">
        <v>2</v>
      </c>
      <c r="F4361" s="14">
        <f>+(D4361/(D4361+E4361))</f>
        <v>0.84615384615384615</v>
      </c>
      <c r="G4361" s="15" t="e">
        <v>#N/A</v>
      </c>
      <c r="H4361" s="15" t="e">
        <v>#N/A</v>
      </c>
      <c r="L4361" s="16">
        <v>22</v>
      </c>
      <c r="M4361" s="16">
        <v>1</v>
      </c>
      <c r="N4361" s="17">
        <f>+L4361/(L4361+M4361)</f>
        <v>0.95652173913043481</v>
      </c>
      <c r="T4361" s="19">
        <v>20</v>
      </c>
      <c r="U4361" s="19">
        <v>14</v>
      </c>
      <c r="V4361" s="20">
        <f>(+T4361/(T4361+U4361))</f>
        <v>0.58823529411764708</v>
      </c>
    </row>
    <row r="4362" spans="1:24" x14ac:dyDescent="0.35">
      <c r="A4362" s="11">
        <v>155399</v>
      </c>
      <c r="B4362" s="11" t="s">
        <v>247</v>
      </c>
      <c r="C4362" s="11">
        <v>2013</v>
      </c>
      <c r="D4362" s="12">
        <v>8</v>
      </c>
      <c r="E4362" s="13">
        <v>5</v>
      </c>
      <c r="F4362" s="14">
        <f>+(D4362/(D4362+E4362))</f>
        <v>0.61538461538461542</v>
      </c>
      <c r="G4362" s="15" t="e">
        <v>#N/A</v>
      </c>
      <c r="H4362" s="15" t="e">
        <v>#N/A</v>
      </c>
      <c r="L4362" s="16">
        <v>27</v>
      </c>
      <c r="M4362" s="16">
        <v>8</v>
      </c>
      <c r="N4362" s="17">
        <f>+L4362/(L4362+M4362)</f>
        <v>0.77142857142857146</v>
      </c>
      <c r="T4362" s="19">
        <v>19</v>
      </c>
      <c r="U4362" s="19">
        <v>18</v>
      </c>
      <c r="V4362" s="20">
        <f>(+T4362/(T4362+U4362))</f>
        <v>0.51351351351351349</v>
      </c>
    </row>
    <row r="4363" spans="1:24" x14ac:dyDescent="0.35">
      <c r="A4363" s="11">
        <v>155399</v>
      </c>
      <c r="B4363" s="11" t="s">
        <v>247</v>
      </c>
      <c r="C4363" s="11">
        <v>2014</v>
      </c>
      <c r="D4363" s="12">
        <v>9</v>
      </c>
      <c r="E4363" s="13">
        <v>4</v>
      </c>
      <c r="F4363" s="14">
        <f>+(D4363/(D4363+E4363))</f>
        <v>0.69230769230769229</v>
      </c>
      <c r="G4363" s="15" t="e">
        <v>#N/A</v>
      </c>
      <c r="H4363" s="15" t="e">
        <v>#N/A</v>
      </c>
      <c r="L4363" s="16">
        <v>20</v>
      </c>
      <c r="M4363" s="16">
        <v>13</v>
      </c>
      <c r="N4363" s="17">
        <f>+L4363/(L4363+M4363)</f>
        <v>0.60606060606060608</v>
      </c>
      <c r="T4363" s="19">
        <v>11</v>
      </c>
      <c r="U4363" s="19">
        <v>19</v>
      </c>
      <c r="V4363" s="20">
        <f>(+T4363/(T4363+U4363))</f>
        <v>0.36666666666666664</v>
      </c>
    </row>
    <row r="4364" spans="1:24" x14ac:dyDescent="0.35">
      <c r="A4364" s="11">
        <v>155399</v>
      </c>
      <c r="B4364" s="11" t="s">
        <v>247</v>
      </c>
      <c r="C4364" s="11">
        <v>2015</v>
      </c>
      <c r="D4364" s="12">
        <v>6</v>
      </c>
      <c r="E4364" s="13">
        <v>7</v>
      </c>
      <c r="F4364" s="14">
        <f>+(D4364/(D4364+E4364))</f>
        <v>0.46153846153846156</v>
      </c>
      <c r="G4364" s="15" t="e">
        <v>#N/A</v>
      </c>
      <c r="H4364" s="15" t="e">
        <v>#N/A</v>
      </c>
      <c r="L4364" s="16">
        <v>15</v>
      </c>
      <c r="M4364" s="16">
        <v>17</v>
      </c>
      <c r="N4364" s="17">
        <f>+L4364/(L4364+M4364)</f>
        <v>0.46875</v>
      </c>
      <c r="T4364" s="19">
        <v>19</v>
      </c>
      <c r="U4364" s="19">
        <v>14</v>
      </c>
      <c r="V4364" s="20">
        <f>(+T4364/(T4364+U4364))</f>
        <v>0.5757575757575758</v>
      </c>
    </row>
    <row r="4365" spans="1:24" x14ac:dyDescent="0.35">
      <c r="A4365" s="11">
        <v>155399</v>
      </c>
      <c r="B4365" s="11" t="s">
        <v>247</v>
      </c>
      <c r="C4365" s="11">
        <v>2016</v>
      </c>
      <c r="D4365" s="12">
        <v>9</v>
      </c>
      <c r="E4365" s="13">
        <v>4</v>
      </c>
      <c r="F4365" s="14">
        <f>+(D4365/(D4365+E4365))</f>
        <v>0.69230769230769229</v>
      </c>
      <c r="G4365" s="15" t="e">
        <v>#N/A</v>
      </c>
      <c r="H4365" s="15" t="e">
        <v>#N/A</v>
      </c>
      <c r="L4365" s="16">
        <v>17</v>
      </c>
      <c r="M4365" s="16">
        <v>16</v>
      </c>
      <c r="N4365" s="17">
        <f>+L4365/(L4365+M4365)</f>
        <v>0.51515151515151514</v>
      </c>
      <c r="T4365" s="19">
        <v>19</v>
      </c>
      <c r="U4365" s="19">
        <v>13</v>
      </c>
      <c r="V4365" s="20">
        <f>(+T4365/(T4365+U4365))</f>
        <v>0.59375</v>
      </c>
    </row>
    <row r="4366" spans="1:24" x14ac:dyDescent="0.35">
      <c r="A4366" s="11">
        <v>155399</v>
      </c>
      <c r="B4366" s="11" t="s">
        <v>247</v>
      </c>
      <c r="C4366" s="11">
        <v>2017</v>
      </c>
      <c r="D4366" s="12">
        <v>8</v>
      </c>
      <c r="E4366" s="13">
        <v>5</v>
      </c>
      <c r="F4366" s="14">
        <f>+(D4366/(D4366+E4366))</f>
        <v>0.61538461538461542</v>
      </c>
      <c r="G4366" s="15" t="e">
        <v>#N/A</v>
      </c>
      <c r="H4366" s="15" t="e">
        <v>#N/A</v>
      </c>
      <c r="L4366" s="16">
        <v>21</v>
      </c>
      <c r="M4366" s="16">
        <v>14</v>
      </c>
      <c r="N4366" s="17">
        <f>+L4366/(L4366+M4366)</f>
        <v>0.6</v>
      </c>
      <c r="O4366" s="18">
        <v>195411</v>
      </c>
      <c r="P4366" s="18">
        <v>11477</v>
      </c>
      <c r="T4366" s="19">
        <v>23</v>
      </c>
      <c r="U4366" s="19">
        <v>11</v>
      </c>
      <c r="V4366" s="20">
        <f>(+T4366/(T4366+U4366))</f>
        <v>0.67647058823529416</v>
      </c>
    </row>
    <row r="4367" spans="1:24" x14ac:dyDescent="0.35">
      <c r="A4367" s="11">
        <v>155399</v>
      </c>
      <c r="B4367" s="11" t="s">
        <v>247</v>
      </c>
      <c r="C4367" s="11">
        <v>2018</v>
      </c>
      <c r="D4367" s="12">
        <v>5</v>
      </c>
      <c r="E4367" s="13">
        <v>7</v>
      </c>
      <c r="F4367" s="14">
        <f>+(D4367/(D4367+E4367))</f>
        <v>0.41666666666666669</v>
      </c>
      <c r="G4367" s="15" t="e">
        <v>#N/A</v>
      </c>
      <c r="H4367" s="15" t="e">
        <v>#N/A</v>
      </c>
      <c r="L4367" s="16">
        <v>25</v>
      </c>
      <c r="M4367" s="16">
        <v>12</v>
      </c>
      <c r="N4367" s="17">
        <f>+L4367/(L4367+M4367)</f>
        <v>0.67567567567567566</v>
      </c>
      <c r="O4367" s="18">
        <v>156801</v>
      </c>
      <c r="P4367" s="18">
        <v>8711</v>
      </c>
      <c r="T4367" s="19">
        <v>18</v>
      </c>
      <c r="U4367" s="19">
        <v>16</v>
      </c>
      <c r="V4367" s="20">
        <f>(+T4367/(T4367+U4367))</f>
        <v>0.52941176470588236</v>
      </c>
    </row>
    <row r="4368" spans="1:24" x14ac:dyDescent="0.35">
      <c r="A4368" s="11">
        <v>155399</v>
      </c>
      <c r="B4368" s="11" t="s">
        <v>247</v>
      </c>
      <c r="C4368" s="11">
        <v>2019</v>
      </c>
      <c r="D4368" s="12">
        <v>8</v>
      </c>
      <c r="E4368" s="13">
        <v>5</v>
      </c>
      <c r="F4368" s="14">
        <f>+(D4368/(D4368+E4368))</f>
        <v>0.61538461538461542</v>
      </c>
      <c r="G4368" s="15">
        <v>341726</v>
      </c>
      <c r="H4368" s="15">
        <v>48818</v>
      </c>
      <c r="L4368" s="16">
        <v>25</v>
      </c>
      <c r="M4368" s="16">
        <v>9</v>
      </c>
      <c r="N4368" s="17">
        <f>+L4368/(L4368+M4368)</f>
        <v>0.73529411764705888</v>
      </c>
      <c r="P4368" s="18">
        <v>10640</v>
      </c>
      <c r="T4368" s="19">
        <v>21</v>
      </c>
      <c r="U4368" s="19">
        <v>12</v>
      </c>
      <c r="V4368" s="20">
        <f>(+T4368/(T4368+U4368))</f>
        <v>0.63636363636363635</v>
      </c>
      <c r="W4368" s="21">
        <v>54925</v>
      </c>
      <c r="X4368" s="21">
        <v>3433</v>
      </c>
    </row>
    <row r="4369" spans="1:24" x14ac:dyDescent="0.35">
      <c r="A4369" s="11">
        <v>155399</v>
      </c>
      <c r="B4369" s="11" t="s">
        <v>247</v>
      </c>
      <c r="C4369" s="11">
        <v>2020</v>
      </c>
      <c r="D4369" s="12">
        <v>4</v>
      </c>
      <c r="E4369" s="13">
        <v>6</v>
      </c>
      <c r="F4369" s="14">
        <f>+(D4369/(D4369+E4369))</f>
        <v>0.4</v>
      </c>
      <c r="G4369" s="15" t="e">
        <v>#N/A</v>
      </c>
      <c r="H4369" s="15" t="e">
        <v>#N/A</v>
      </c>
      <c r="L4369" s="16">
        <v>11</v>
      </c>
      <c r="M4369" s="16">
        <v>21</v>
      </c>
      <c r="N4369" s="17">
        <f>+L4369/(L4369+M4369)</f>
        <v>0.34375</v>
      </c>
      <c r="T4369" s="19">
        <v>16</v>
      </c>
      <c r="U4369" s="19">
        <v>13</v>
      </c>
      <c r="V4369" s="20">
        <f>(+T4369/(T4369+U4369))</f>
        <v>0.55172413793103448</v>
      </c>
    </row>
    <row r="4370" spans="1:24" x14ac:dyDescent="0.35">
      <c r="A4370" s="11">
        <v>155399</v>
      </c>
      <c r="B4370" s="11" t="s">
        <v>247</v>
      </c>
      <c r="C4370" s="11">
        <v>2021</v>
      </c>
      <c r="D4370" s="12">
        <v>8</v>
      </c>
      <c r="E4370" s="13">
        <v>6</v>
      </c>
      <c r="F4370" s="14">
        <f>+(D4370/(D4370+E4370))</f>
        <v>0.5714285714285714</v>
      </c>
      <c r="G4370" s="15" t="e">
        <v>#N/A</v>
      </c>
      <c r="H4370" s="15" t="e">
        <v>#N/A</v>
      </c>
      <c r="L4370" s="16">
        <v>9</v>
      </c>
      <c r="M4370" s="16">
        <v>20</v>
      </c>
      <c r="N4370" s="17">
        <f>+L4370/(L4370+M4370)</f>
        <v>0.31034482758620691</v>
      </c>
      <c r="T4370" s="19">
        <v>9</v>
      </c>
      <c r="U4370" s="19">
        <v>18</v>
      </c>
      <c r="V4370" s="20">
        <f>(+T4370/(T4370+U4370))</f>
        <v>0.33333333333333331</v>
      </c>
    </row>
    <row r="4371" spans="1:24" x14ac:dyDescent="0.35">
      <c r="A4371" s="11">
        <v>155399</v>
      </c>
      <c r="B4371" s="11" t="s">
        <v>247</v>
      </c>
      <c r="C4371" s="11">
        <v>2022</v>
      </c>
      <c r="D4371" s="12">
        <v>10</v>
      </c>
      <c r="E4371" s="13">
        <v>4</v>
      </c>
      <c r="F4371" s="14">
        <f>+(D4371/(D4371+E4371))</f>
        <v>0.7142857142857143</v>
      </c>
      <c r="G4371" s="15" t="e">
        <v>#N/A</v>
      </c>
      <c r="H4371" s="15" t="e">
        <v>#N/A</v>
      </c>
      <c r="L4371" s="16">
        <v>14</v>
      </c>
      <c r="M4371" s="16">
        <v>17</v>
      </c>
      <c r="N4371" s="17">
        <f>+L4371/(L4371+M4371)</f>
        <v>0.45161290322580644</v>
      </c>
      <c r="O4371" s="18">
        <v>98978</v>
      </c>
      <c r="P4371" s="18">
        <v>6186</v>
      </c>
      <c r="S4371" s="70" t="e">
        <f>+Q4371/R4371</f>
        <v>#DIV/0!</v>
      </c>
      <c r="T4371" s="19">
        <v>20</v>
      </c>
      <c r="U4371" s="19">
        <v>13</v>
      </c>
      <c r="V4371" s="20">
        <f>(+T4371/(T4371+U4371))</f>
        <v>0.60606060606060608</v>
      </c>
      <c r="W4371" s="21">
        <v>58693</v>
      </c>
      <c r="X4371" s="21">
        <v>3453</v>
      </c>
    </row>
    <row r="4372" spans="1:24" x14ac:dyDescent="0.35">
      <c r="A4372" s="11">
        <v>155414</v>
      </c>
      <c r="B4372" s="11" t="s">
        <v>248</v>
      </c>
      <c r="C4372" s="11">
        <v>2004</v>
      </c>
      <c r="D4372" s="12">
        <v>5</v>
      </c>
      <c r="E4372" s="13">
        <v>5</v>
      </c>
      <c r="F4372" s="14">
        <f>+(D4372/(D4372+E4372))</f>
        <v>0.5</v>
      </c>
      <c r="G4372" s="15" t="e">
        <v>#N/A</v>
      </c>
      <c r="H4372" s="15" t="e">
        <v>#N/A</v>
      </c>
      <c r="N4372" s="17" t="e">
        <f>+L4372/(L4372+M4372)</f>
        <v>#DIV/0!</v>
      </c>
      <c r="V4372" s="20" t="e">
        <f>(+T4372/(T4372+U4372))</f>
        <v>#DIV/0!</v>
      </c>
    </row>
    <row r="4373" spans="1:24" x14ac:dyDescent="0.35">
      <c r="A4373" s="11">
        <v>155414</v>
      </c>
      <c r="B4373" s="11" t="s">
        <v>248</v>
      </c>
      <c r="C4373" s="11">
        <v>2005</v>
      </c>
      <c r="D4373" s="12">
        <v>8</v>
      </c>
      <c r="E4373" s="13">
        <v>2</v>
      </c>
      <c r="F4373" s="14">
        <f>+(D4373/(D4373+E4373))</f>
        <v>0.8</v>
      </c>
      <c r="G4373" s="15" t="e">
        <v>#N/A</v>
      </c>
      <c r="H4373" s="15" t="e">
        <v>#N/A</v>
      </c>
      <c r="N4373" s="17"/>
      <c r="V4373" s="20" t="e">
        <f>(+T4373/(T4373+U4373))</f>
        <v>#DIV/0!</v>
      </c>
    </row>
    <row r="4374" spans="1:24" x14ac:dyDescent="0.35">
      <c r="A4374" s="11">
        <v>155414</v>
      </c>
      <c r="B4374" s="11" t="s">
        <v>248</v>
      </c>
      <c r="C4374" s="11">
        <v>2006</v>
      </c>
      <c r="D4374" s="12">
        <v>8</v>
      </c>
      <c r="E4374" s="13">
        <v>2</v>
      </c>
      <c r="F4374" s="14">
        <f>+(D4374/(D4374+E4374))</f>
        <v>0.8</v>
      </c>
      <c r="G4374" s="15" t="e">
        <v>#N/A</v>
      </c>
      <c r="H4374" s="15" t="e">
        <v>#N/A</v>
      </c>
      <c r="L4374" s="16">
        <v>17</v>
      </c>
      <c r="M4374" s="16">
        <v>13</v>
      </c>
      <c r="N4374" s="17">
        <f>+L4374/(L4374+M4374)</f>
        <v>0.56666666666666665</v>
      </c>
      <c r="T4374" s="19">
        <v>9</v>
      </c>
      <c r="U4374" s="19">
        <v>11</v>
      </c>
      <c r="V4374" s="20">
        <f>(+T4374/(T4374+U4374))</f>
        <v>0.45</v>
      </c>
    </row>
    <row r="4375" spans="1:24" x14ac:dyDescent="0.35">
      <c r="A4375" s="11">
        <v>155414</v>
      </c>
      <c r="B4375" s="11" t="s">
        <v>248</v>
      </c>
      <c r="C4375" s="11">
        <v>2007</v>
      </c>
      <c r="D4375" s="12">
        <v>5</v>
      </c>
      <c r="E4375" s="13">
        <v>5</v>
      </c>
      <c r="F4375" s="14">
        <f>+(D4375/(D4375+E4375))</f>
        <v>0.5</v>
      </c>
      <c r="G4375" s="15" t="e">
        <v>#N/A</v>
      </c>
      <c r="H4375" s="15" t="e">
        <v>#N/A</v>
      </c>
      <c r="L4375" s="16">
        <v>28</v>
      </c>
      <c r="M4375" s="16">
        <v>4</v>
      </c>
      <c r="N4375" s="17">
        <f>+L4375/(L4375+M4375)</f>
        <v>0.875</v>
      </c>
      <c r="T4375" s="19">
        <v>11</v>
      </c>
      <c r="U4375" s="19">
        <v>19</v>
      </c>
      <c r="V4375" s="20">
        <f>(+T4375/(T4375+U4375))</f>
        <v>0.36666666666666664</v>
      </c>
    </row>
    <row r="4376" spans="1:24" x14ac:dyDescent="0.35">
      <c r="A4376" s="11">
        <v>155414</v>
      </c>
      <c r="B4376" s="11" t="s">
        <v>248</v>
      </c>
      <c r="C4376" s="11">
        <v>2008</v>
      </c>
      <c r="D4376" s="12">
        <v>6</v>
      </c>
      <c r="E4376" s="13">
        <v>4</v>
      </c>
      <c r="F4376" s="14">
        <f>+(D4376/(D4376+E4376))</f>
        <v>0.6</v>
      </c>
      <c r="G4376" s="15" t="e">
        <v>#N/A</v>
      </c>
      <c r="H4376" s="15" t="e">
        <v>#N/A</v>
      </c>
      <c r="L4376" s="16">
        <v>14</v>
      </c>
      <c r="M4376" s="16">
        <v>14</v>
      </c>
      <c r="N4376" s="17">
        <f>+L4377/(L4377+M4377)</f>
        <v>0.61290322580645162</v>
      </c>
      <c r="T4376" s="19">
        <v>12</v>
      </c>
      <c r="U4376" s="19">
        <v>17</v>
      </c>
      <c r="V4376" s="20">
        <f>(+T4376/(T4376+U4376))</f>
        <v>0.41379310344827586</v>
      </c>
    </row>
    <row r="4377" spans="1:24" x14ac:dyDescent="0.35">
      <c r="A4377" s="11">
        <v>155414</v>
      </c>
      <c r="B4377" s="11" t="s">
        <v>248</v>
      </c>
      <c r="C4377" s="11">
        <v>2009</v>
      </c>
      <c r="D4377" s="12">
        <v>5</v>
      </c>
      <c r="E4377" s="13">
        <v>5</v>
      </c>
      <c r="F4377" s="14">
        <f>+(D4377/(D4377+E4377))</f>
        <v>0.5</v>
      </c>
      <c r="G4377" s="15" t="e">
        <v>#N/A</v>
      </c>
      <c r="H4377" s="15" t="e">
        <v>#N/A</v>
      </c>
      <c r="L4377" s="16">
        <v>19</v>
      </c>
      <c r="M4377" s="16">
        <v>12</v>
      </c>
      <c r="N4377" s="17">
        <f>+L4378/(L4378+M4378)</f>
        <v>0.42857142857142855</v>
      </c>
      <c r="T4377" s="19">
        <v>27</v>
      </c>
      <c r="U4377" s="19">
        <v>6</v>
      </c>
      <c r="V4377" s="20">
        <f>(+T4377/(T4377+U4377))</f>
        <v>0.81818181818181823</v>
      </c>
    </row>
    <row r="4378" spans="1:24" x14ac:dyDescent="0.35">
      <c r="A4378" s="11">
        <v>155414</v>
      </c>
      <c r="B4378" s="11" t="s">
        <v>248</v>
      </c>
      <c r="C4378" s="11">
        <v>2010</v>
      </c>
      <c r="D4378" s="12">
        <v>7</v>
      </c>
      <c r="E4378" s="13">
        <v>3</v>
      </c>
      <c r="F4378" s="14">
        <f>+(D4378/(D4378+E4378))</f>
        <v>0.7</v>
      </c>
      <c r="G4378" s="15" t="e">
        <v>#N/A</v>
      </c>
      <c r="H4378" s="15" t="e">
        <v>#N/A</v>
      </c>
      <c r="L4378" s="16">
        <v>12</v>
      </c>
      <c r="M4378" s="16">
        <v>16</v>
      </c>
      <c r="N4378" s="17">
        <f>+L4379/(L4379+M4379)</f>
        <v>0.2857142857142857</v>
      </c>
      <c r="T4378" s="19">
        <v>22</v>
      </c>
      <c r="U4378" s="19">
        <v>8</v>
      </c>
      <c r="V4378" s="20">
        <f>(+T4378/(T4378+U4378))</f>
        <v>0.73333333333333328</v>
      </c>
    </row>
    <row r="4379" spans="1:24" x14ac:dyDescent="0.35">
      <c r="A4379" s="11">
        <v>155414</v>
      </c>
      <c r="B4379" s="11" t="s">
        <v>248</v>
      </c>
      <c r="C4379" s="11">
        <v>2011</v>
      </c>
      <c r="D4379" s="12">
        <v>5</v>
      </c>
      <c r="E4379" s="13">
        <v>6</v>
      </c>
      <c r="F4379" s="14">
        <f>+(D4379/(D4379+E4379))</f>
        <v>0.45454545454545453</v>
      </c>
      <c r="G4379" s="15" t="e">
        <v>#N/A</v>
      </c>
      <c r="H4379" s="15" t="e">
        <v>#N/A</v>
      </c>
      <c r="L4379" s="16">
        <v>8</v>
      </c>
      <c r="M4379" s="16">
        <v>20</v>
      </c>
      <c r="N4379" s="17">
        <f>+L4380/(L4380+M4380)</f>
        <v>0.10344827586206896</v>
      </c>
      <c r="T4379" s="19">
        <v>31</v>
      </c>
      <c r="U4379" s="19">
        <v>1</v>
      </c>
      <c r="V4379" s="20">
        <f>(+T4379/(T4379+U4379))</f>
        <v>0.96875</v>
      </c>
    </row>
    <row r="4380" spans="1:24" x14ac:dyDescent="0.35">
      <c r="A4380" s="11">
        <v>155414</v>
      </c>
      <c r="B4380" s="11" t="s">
        <v>248</v>
      </c>
      <c r="C4380" s="11">
        <v>2012</v>
      </c>
      <c r="D4380" s="12">
        <v>6</v>
      </c>
      <c r="E4380" s="13">
        <v>5</v>
      </c>
      <c r="F4380" s="14">
        <f>+(D4380/(D4380+E4380))</f>
        <v>0.54545454545454541</v>
      </c>
      <c r="G4380" s="15" t="e">
        <v>#N/A</v>
      </c>
      <c r="H4380" s="15" t="e">
        <v>#N/A</v>
      </c>
      <c r="L4380" s="16">
        <v>3</v>
      </c>
      <c r="M4380" s="16">
        <v>26</v>
      </c>
      <c r="N4380" s="17">
        <f>+L4380/(L4380+M4380)</f>
        <v>0.10344827586206896</v>
      </c>
      <c r="T4380" s="19">
        <v>18</v>
      </c>
      <c r="U4380" s="19">
        <v>13</v>
      </c>
      <c r="V4380" s="20">
        <f>(+T4380/(T4380+U4380))</f>
        <v>0.58064516129032262</v>
      </c>
    </row>
    <row r="4381" spans="1:24" x14ac:dyDescent="0.35">
      <c r="A4381" s="11">
        <v>155414</v>
      </c>
      <c r="B4381" s="11" t="s">
        <v>248</v>
      </c>
      <c r="C4381" s="11">
        <v>2013</v>
      </c>
      <c r="D4381" s="12">
        <v>4</v>
      </c>
      <c r="E4381" s="13">
        <v>7</v>
      </c>
      <c r="F4381" s="14">
        <f>+(D4381/(D4381+E4381))</f>
        <v>0.36363636363636365</v>
      </c>
      <c r="G4381" s="15" t="e">
        <v>#N/A</v>
      </c>
      <c r="H4381" s="15" t="e">
        <v>#N/A</v>
      </c>
      <c r="L4381" s="16">
        <v>8</v>
      </c>
      <c r="M4381" s="16">
        <v>22</v>
      </c>
      <c r="N4381" s="17">
        <f>+L4381/(L4381+M4381)</f>
        <v>0.26666666666666666</v>
      </c>
      <c r="T4381" s="19">
        <v>20</v>
      </c>
      <c r="U4381" s="19">
        <v>15</v>
      </c>
      <c r="V4381" s="20">
        <f>(+T4381/(T4381+U4381))</f>
        <v>0.5714285714285714</v>
      </c>
    </row>
    <row r="4382" spans="1:24" x14ac:dyDescent="0.35">
      <c r="A4382" s="11">
        <v>155414</v>
      </c>
      <c r="B4382" s="11" t="s">
        <v>248</v>
      </c>
      <c r="C4382" s="11">
        <v>2014</v>
      </c>
      <c r="D4382" s="12">
        <v>2</v>
      </c>
      <c r="E4382" s="13">
        <v>9</v>
      </c>
      <c r="F4382" s="14">
        <f>+(D4382/(D4382+E4382))</f>
        <v>0.18181818181818182</v>
      </c>
      <c r="G4382" s="15" t="e">
        <v>#N/A</v>
      </c>
      <c r="H4382" s="15" t="e">
        <v>#N/A</v>
      </c>
      <c r="L4382" s="16">
        <v>7</v>
      </c>
      <c r="M4382" s="16">
        <v>23</v>
      </c>
      <c r="N4382" s="17">
        <f>+L4382/(L4382+M4382)</f>
        <v>0.23333333333333334</v>
      </c>
      <c r="T4382" s="19">
        <v>17</v>
      </c>
      <c r="U4382" s="19">
        <v>16</v>
      </c>
      <c r="V4382" s="20">
        <f>(+T4382/(T4382+U4382))</f>
        <v>0.51515151515151514</v>
      </c>
    </row>
    <row r="4383" spans="1:24" x14ac:dyDescent="0.35">
      <c r="A4383" s="11">
        <v>155414</v>
      </c>
      <c r="B4383" s="11" t="s">
        <v>248</v>
      </c>
      <c r="C4383" s="11">
        <v>2015</v>
      </c>
      <c r="D4383" s="12">
        <v>10</v>
      </c>
      <c r="E4383" s="13">
        <v>2</v>
      </c>
      <c r="F4383" s="14">
        <f>+(D4383/(D4383+E4383))</f>
        <v>0.83333333333333337</v>
      </c>
      <c r="G4383" s="15" t="e">
        <v>#N/A</v>
      </c>
      <c r="H4383" s="15" t="e">
        <v>#N/A</v>
      </c>
      <c r="L4383" s="16">
        <v>6</v>
      </c>
      <c r="M4383" s="16">
        <v>26</v>
      </c>
      <c r="N4383" s="17">
        <f>+L4383/(L4383+M4383)</f>
        <v>0.1875</v>
      </c>
      <c r="T4383" s="19">
        <v>21</v>
      </c>
      <c r="U4383" s="19">
        <v>11</v>
      </c>
      <c r="V4383" s="20">
        <f>(+T4383/(T4383+U4383))</f>
        <v>0.65625</v>
      </c>
    </row>
    <row r="4384" spans="1:24" x14ac:dyDescent="0.35">
      <c r="A4384" s="11">
        <v>155414</v>
      </c>
      <c r="B4384" s="11" t="s">
        <v>248</v>
      </c>
      <c r="C4384" s="11">
        <v>2016</v>
      </c>
      <c r="D4384" s="12">
        <v>9</v>
      </c>
      <c r="E4384" s="13">
        <v>2</v>
      </c>
      <c r="F4384" s="14">
        <f>+(D4384/(D4384+E4384))</f>
        <v>0.81818181818181823</v>
      </c>
      <c r="G4384" s="15" t="e">
        <v>#N/A</v>
      </c>
      <c r="H4384" s="15" t="e">
        <v>#N/A</v>
      </c>
      <c r="L4384" s="16">
        <v>7</v>
      </c>
      <c r="M4384" s="16">
        <v>22</v>
      </c>
      <c r="N4384" s="17">
        <f>+L4384/(L4384+M4384)</f>
        <v>0.2413793103448276</v>
      </c>
      <c r="T4384" s="19">
        <v>17</v>
      </c>
      <c r="U4384" s="19">
        <v>14</v>
      </c>
      <c r="V4384" s="20">
        <f>(+T4384/(T4384+U4384))</f>
        <v>0.54838709677419351</v>
      </c>
    </row>
    <row r="4385" spans="1:22" x14ac:dyDescent="0.35">
      <c r="A4385" s="11">
        <v>155414</v>
      </c>
      <c r="B4385" s="11" t="s">
        <v>248</v>
      </c>
      <c r="C4385" s="11">
        <v>2017</v>
      </c>
      <c r="D4385" s="12">
        <v>8</v>
      </c>
      <c r="E4385" s="13">
        <v>3</v>
      </c>
      <c r="F4385" s="14">
        <f>+(D4385/(D4385+E4385))</f>
        <v>0.72727272727272729</v>
      </c>
      <c r="G4385" s="15" t="e">
        <v>#N/A</v>
      </c>
      <c r="H4385" s="15" t="e">
        <v>#N/A</v>
      </c>
      <c r="L4385" s="16">
        <v>13</v>
      </c>
      <c r="M4385" s="16">
        <v>17</v>
      </c>
      <c r="N4385" s="17">
        <f>+L4385/(L4385+M4385)</f>
        <v>0.43333333333333335</v>
      </c>
      <c r="T4385" s="19">
        <v>20</v>
      </c>
      <c r="U4385" s="19">
        <v>14</v>
      </c>
      <c r="V4385" s="20">
        <f>(+T4385/(T4385+U4385))</f>
        <v>0.58823529411764708</v>
      </c>
    </row>
    <row r="4386" spans="1:22" x14ac:dyDescent="0.35">
      <c r="A4386" s="11">
        <v>155414</v>
      </c>
      <c r="B4386" s="11" t="s">
        <v>248</v>
      </c>
      <c r="C4386" s="11">
        <v>2018</v>
      </c>
      <c r="D4386" s="12">
        <v>13</v>
      </c>
      <c r="E4386" s="13">
        <v>1</v>
      </c>
      <c r="F4386" s="14">
        <f>+(D4386/(D4386+E4386))</f>
        <v>0.9285714285714286</v>
      </c>
      <c r="G4386" s="15" t="e">
        <v>#N/A</v>
      </c>
      <c r="H4386" s="15" t="e">
        <v>#N/A</v>
      </c>
      <c r="L4386" s="16">
        <v>18</v>
      </c>
      <c r="M4386" s="16">
        <v>13</v>
      </c>
      <c r="N4386" s="17">
        <f>+L4386/(L4386+M4386)</f>
        <v>0.58064516129032262</v>
      </c>
      <c r="T4386" s="19">
        <v>16</v>
      </c>
      <c r="U4386" s="19">
        <v>17</v>
      </c>
      <c r="V4386" s="20">
        <f>(+T4386/(T4386+U4386))</f>
        <v>0.48484848484848486</v>
      </c>
    </row>
    <row r="4387" spans="1:22" x14ac:dyDescent="0.35">
      <c r="A4387" s="11">
        <v>155414</v>
      </c>
      <c r="B4387" s="11" t="s">
        <v>248</v>
      </c>
      <c r="C4387" s="11">
        <v>2019</v>
      </c>
      <c r="D4387" s="12">
        <v>12</v>
      </c>
      <c r="E4387" s="13">
        <v>1</v>
      </c>
      <c r="F4387" s="14">
        <f>+(D4387/(D4387+E4387))</f>
        <v>0.92307692307692313</v>
      </c>
      <c r="G4387" s="15" t="e">
        <v>#N/A</v>
      </c>
      <c r="H4387" s="15" t="e">
        <v>#N/A</v>
      </c>
      <c r="L4387" s="16">
        <v>17</v>
      </c>
      <c r="M4387" s="16">
        <v>11</v>
      </c>
      <c r="N4387" s="17">
        <f>+L4387/(L4387+M4387)</f>
        <v>0.6071428571428571</v>
      </c>
      <c r="T4387" s="19">
        <v>21</v>
      </c>
      <c r="U4387" s="19">
        <v>10</v>
      </c>
      <c r="V4387" s="20">
        <f>(+T4387/(T4387+U4387))</f>
        <v>0.67741935483870963</v>
      </c>
    </row>
    <row r="4388" spans="1:22" x14ac:dyDescent="0.35">
      <c r="A4388" s="11">
        <v>155414</v>
      </c>
      <c r="B4388" s="11" t="s">
        <v>248</v>
      </c>
      <c r="C4388" s="11">
        <v>2020</v>
      </c>
      <c r="D4388" s="12">
        <v>8</v>
      </c>
      <c r="E4388" s="13">
        <v>2</v>
      </c>
      <c r="F4388" s="14">
        <f>+(D4388/(D4388+E4388))</f>
        <v>0.8</v>
      </c>
      <c r="G4388" s="15" t="e">
        <v>#N/A</v>
      </c>
      <c r="H4388" s="15" t="e">
        <v>#N/A</v>
      </c>
      <c r="L4388" s="16">
        <v>18</v>
      </c>
      <c r="M4388" s="16">
        <v>12</v>
      </c>
      <c r="N4388" s="17">
        <f>+L4388/(L4388+M4388)</f>
        <v>0.6</v>
      </c>
      <c r="T4388" s="19">
        <v>26</v>
      </c>
      <c r="U4388" s="19">
        <v>6</v>
      </c>
      <c r="V4388" s="20">
        <f>(+T4388/(T4388+U4388))</f>
        <v>0.8125</v>
      </c>
    </row>
    <row r="4389" spans="1:22" x14ac:dyDescent="0.35">
      <c r="A4389" s="11">
        <v>155414</v>
      </c>
      <c r="B4389" s="11" t="s">
        <v>248</v>
      </c>
      <c r="C4389" s="11">
        <v>2021</v>
      </c>
      <c r="D4389" s="12">
        <v>11</v>
      </c>
      <c r="E4389" s="13">
        <v>2</v>
      </c>
      <c r="F4389" s="14">
        <f>+(D4389/(D4389+E4389))</f>
        <v>0.84615384615384615</v>
      </c>
      <c r="G4389" s="15" t="e">
        <v>#N/A</v>
      </c>
      <c r="H4389" s="15" t="e">
        <v>#N/A</v>
      </c>
      <c r="L4389" s="16">
        <v>12</v>
      </c>
      <c r="M4389" s="16">
        <v>114</v>
      </c>
      <c r="N4389" s="17">
        <f>+L4389/(L4389+M4389)</f>
        <v>9.5238095238095233E-2</v>
      </c>
      <c r="T4389" s="19">
        <v>15</v>
      </c>
      <c r="U4389" s="19">
        <v>11</v>
      </c>
      <c r="V4389" s="20">
        <f>(+T4389/(T4389+U4389))</f>
        <v>0.57692307692307687</v>
      </c>
    </row>
    <row r="4390" spans="1:22" x14ac:dyDescent="0.35">
      <c r="A4390" s="11">
        <v>155414</v>
      </c>
      <c r="B4390" s="11" t="s">
        <v>248</v>
      </c>
      <c r="C4390" s="11">
        <v>2022</v>
      </c>
      <c r="D4390" s="12">
        <v>8</v>
      </c>
      <c r="E4390" s="13">
        <v>3</v>
      </c>
      <c r="F4390" s="14">
        <f>+(D4390/(D4390+E4390))</f>
        <v>0.72727272727272729</v>
      </c>
      <c r="G4390" s="15" t="e">
        <v>#N/A</v>
      </c>
      <c r="H4390" s="15" t="e">
        <v>#N/A</v>
      </c>
      <c r="L4390" s="16">
        <v>23</v>
      </c>
      <c r="M4390" s="16">
        <v>11</v>
      </c>
      <c r="N4390" s="17">
        <f>+L4390/(L4390+M4390)</f>
        <v>0.67647058823529416</v>
      </c>
      <c r="S4390" s="70" t="e">
        <f>+Q4390/R4390</f>
        <v>#DIV/0!</v>
      </c>
      <c r="T4390" s="19">
        <v>22</v>
      </c>
      <c r="U4390" s="19">
        <v>12</v>
      </c>
      <c r="V4390" s="20">
        <f>(+T4390/(T4390+U4390))</f>
        <v>0.6470588235294118</v>
      </c>
    </row>
    <row r="4391" spans="1:22" x14ac:dyDescent="0.35">
      <c r="A4391" s="11">
        <v>155627</v>
      </c>
      <c r="B4391" s="11" t="s">
        <v>249</v>
      </c>
      <c r="C4391" s="11">
        <v>2004</v>
      </c>
      <c r="D4391" s="12">
        <v>3</v>
      </c>
      <c r="E4391" s="13">
        <v>7</v>
      </c>
      <c r="F4391" s="14">
        <f>+(D4391/(D4391+E4391))</f>
        <v>0.3</v>
      </c>
      <c r="G4391" s="15" t="e">
        <v>#N/A</v>
      </c>
      <c r="H4391" s="15" t="e">
        <v>#N/A</v>
      </c>
      <c r="L4391" s="16">
        <v>13</v>
      </c>
      <c r="M4391" s="16">
        <v>17</v>
      </c>
      <c r="N4391" s="17">
        <f>+L4391/(L4391+M4391)</f>
        <v>0.43333333333333335</v>
      </c>
      <c r="T4391" s="19">
        <v>23</v>
      </c>
      <c r="U4391" s="19">
        <v>9</v>
      </c>
      <c r="V4391" s="20">
        <f>(+T4391/(T4391+U4391))</f>
        <v>0.71875</v>
      </c>
    </row>
    <row r="4392" spans="1:22" x14ac:dyDescent="0.35">
      <c r="A4392" s="11">
        <v>155627</v>
      </c>
      <c r="B4392" s="11" t="s">
        <v>249</v>
      </c>
      <c r="C4392" s="11">
        <v>2005</v>
      </c>
      <c r="D4392" s="12">
        <v>5</v>
      </c>
      <c r="E4392" s="13">
        <v>5</v>
      </c>
      <c r="F4392" s="14">
        <f>+(D4392/(D4392+E4392))</f>
        <v>0.5</v>
      </c>
      <c r="G4392" s="15" t="e">
        <v>#N/A</v>
      </c>
      <c r="H4392" s="15" t="e">
        <v>#N/A</v>
      </c>
      <c r="L4392" s="16">
        <v>13</v>
      </c>
      <c r="M4392" s="16">
        <v>17</v>
      </c>
      <c r="N4392" s="17">
        <f>+L4392/(L4392+M4392)</f>
        <v>0.43333333333333335</v>
      </c>
      <c r="T4392" s="19">
        <v>18</v>
      </c>
      <c r="U4392" s="19">
        <v>13</v>
      </c>
      <c r="V4392" s="20">
        <f>(+T4392/(T4392+U4392))</f>
        <v>0.58064516129032262</v>
      </c>
    </row>
    <row r="4393" spans="1:22" x14ac:dyDescent="0.35">
      <c r="A4393" s="11">
        <v>155627</v>
      </c>
      <c r="B4393" s="11" t="s">
        <v>249</v>
      </c>
      <c r="C4393" s="11">
        <v>2006</v>
      </c>
      <c r="D4393" s="12">
        <v>1</v>
      </c>
      <c r="E4393" s="13">
        <v>9</v>
      </c>
      <c r="F4393" s="14">
        <f>+(D4393/(D4393+E4393))</f>
        <v>0.1</v>
      </c>
      <c r="G4393" s="15" t="e">
        <v>#N/A</v>
      </c>
      <c r="H4393" s="15" t="e">
        <v>#N/A</v>
      </c>
      <c r="L4393" s="16">
        <v>11</v>
      </c>
      <c r="M4393" s="16">
        <v>18</v>
      </c>
      <c r="N4393" s="17">
        <f>+L4393/(L4393+M4393)</f>
        <v>0.37931034482758619</v>
      </c>
      <c r="T4393" s="19">
        <v>22</v>
      </c>
      <c r="U4393" s="19">
        <v>10</v>
      </c>
      <c r="V4393" s="20">
        <f>(+T4393/(T4393+U4393))</f>
        <v>0.6875</v>
      </c>
    </row>
    <row r="4394" spans="1:22" x14ac:dyDescent="0.35">
      <c r="A4394" s="11">
        <v>155627</v>
      </c>
      <c r="B4394" s="11" t="s">
        <v>249</v>
      </c>
      <c r="C4394" s="11">
        <v>2007</v>
      </c>
      <c r="D4394" s="12">
        <v>4</v>
      </c>
      <c r="E4394" s="13">
        <v>6</v>
      </c>
      <c r="F4394" s="14">
        <f>+(D4394/(D4394+E4394))</f>
        <v>0.4</v>
      </c>
      <c r="G4394" s="15" t="e">
        <v>#N/A</v>
      </c>
      <c r="H4394" s="15" t="e">
        <v>#N/A</v>
      </c>
      <c r="L4394" s="16">
        <v>11</v>
      </c>
      <c r="M4394" s="16">
        <v>17</v>
      </c>
      <c r="N4394" s="17">
        <f>+L4394/(L4394+M4394)</f>
        <v>0.39285714285714285</v>
      </c>
      <c r="T4394" s="19">
        <v>24</v>
      </c>
      <c r="U4394" s="19">
        <v>9</v>
      </c>
      <c r="V4394" s="20">
        <f>(+T4394/(T4394+U4394))</f>
        <v>0.72727272727272729</v>
      </c>
    </row>
    <row r="4395" spans="1:22" x14ac:dyDescent="0.35">
      <c r="A4395" s="11">
        <v>155627</v>
      </c>
      <c r="B4395" s="11" t="s">
        <v>249</v>
      </c>
      <c r="C4395" s="11">
        <v>2008</v>
      </c>
      <c r="D4395" s="12">
        <v>8</v>
      </c>
      <c r="E4395" s="13">
        <v>2</v>
      </c>
      <c r="F4395" s="14">
        <f>+(D4395/(D4395+E4395))</f>
        <v>0.8</v>
      </c>
      <c r="G4395" s="15" t="e">
        <v>#N/A</v>
      </c>
      <c r="H4395" s="15" t="e">
        <v>#N/A</v>
      </c>
      <c r="L4395" s="16">
        <v>24</v>
      </c>
      <c r="M4395" s="16">
        <v>9</v>
      </c>
      <c r="N4395" s="17">
        <f>+L4395/(L4395+M4395)</f>
        <v>0.72727272727272729</v>
      </c>
      <c r="T4395" s="19">
        <v>7</v>
      </c>
      <c r="U4395" s="19">
        <v>23</v>
      </c>
      <c r="V4395" s="20">
        <f>(+T4395/(T4395+U4395))</f>
        <v>0.23333333333333334</v>
      </c>
    </row>
    <row r="4396" spans="1:22" x14ac:dyDescent="0.35">
      <c r="A4396" s="11">
        <v>155627</v>
      </c>
      <c r="B4396" s="11" t="s">
        <v>249</v>
      </c>
      <c r="C4396" s="11">
        <v>2009</v>
      </c>
      <c r="D4396" s="12">
        <v>11</v>
      </c>
      <c r="E4396" s="13">
        <v>1</v>
      </c>
      <c r="F4396" s="14">
        <f>+(D4396/(D4396+E4396))</f>
        <v>0.91666666666666663</v>
      </c>
      <c r="G4396" s="15" t="e">
        <v>#N/A</v>
      </c>
      <c r="H4396" s="15" t="e">
        <v>#N/A</v>
      </c>
      <c r="L4396" s="16">
        <v>19</v>
      </c>
      <c r="M4396" s="16">
        <v>14</v>
      </c>
      <c r="N4396" s="17">
        <f>+L4396/(L4396+M4396)</f>
        <v>0.5757575757575758</v>
      </c>
      <c r="T4396" s="19">
        <v>9</v>
      </c>
      <c r="U4396" s="19">
        <v>20</v>
      </c>
      <c r="V4396" s="20">
        <f>(+T4396/(T4396+U4396))</f>
        <v>0.31034482758620691</v>
      </c>
    </row>
    <row r="4397" spans="1:22" x14ac:dyDescent="0.35">
      <c r="A4397" s="11">
        <v>155627</v>
      </c>
      <c r="B4397" s="11" t="s">
        <v>249</v>
      </c>
      <c r="C4397" s="11">
        <v>2010</v>
      </c>
      <c r="D4397" s="12">
        <v>9</v>
      </c>
      <c r="E4397" s="13">
        <v>2</v>
      </c>
      <c r="F4397" s="14">
        <f>+(D4397/(D4397+E4397))</f>
        <v>0.81818181818181823</v>
      </c>
      <c r="G4397" s="15" t="e">
        <v>#N/A</v>
      </c>
      <c r="H4397" s="15" t="e">
        <v>#N/A</v>
      </c>
      <c r="L4397" s="16">
        <v>6</v>
      </c>
      <c r="M4397" s="16">
        <v>23</v>
      </c>
      <c r="N4397" s="17">
        <f>+L4397/(L4397+M4397)</f>
        <v>0.20689655172413793</v>
      </c>
      <c r="T4397" s="19">
        <v>7</v>
      </c>
      <c r="U4397" s="19">
        <v>23</v>
      </c>
      <c r="V4397" s="20">
        <f>(+T4397/(T4397+U4397))</f>
        <v>0.23333333333333334</v>
      </c>
    </row>
    <row r="4398" spans="1:22" x14ac:dyDescent="0.35">
      <c r="A4398" s="11">
        <v>155627</v>
      </c>
      <c r="B4398" s="11" t="s">
        <v>249</v>
      </c>
      <c r="C4398" s="11">
        <v>2011</v>
      </c>
      <c r="D4398" s="12">
        <v>9</v>
      </c>
      <c r="E4398" s="13">
        <v>3</v>
      </c>
      <c r="F4398" s="14">
        <f>+(D4398/(D4398+E4398))</f>
        <v>0.75</v>
      </c>
      <c r="G4398" s="15" t="e">
        <v>#N/A</v>
      </c>
      <c r="H4398" s="15" t="e">
        <v>#N/A</v>
      </c>
      <c r="L4398" s="16">
        <v>7</v>
      </c>
      <c r="M4398" s="16">
        <v>21</v>
      </c>
      <c r="N4398" s="17">
        <f>+L4398/(L4398+M4398)</f>
        <v>0.25</v>
      </c>
      <c r="T4398" s="19">
        <v>11</v>
      </c>
      <c r="U4398" s="19">
        <v>18</v>
      </c>
      <c r="V4398" s="20">
        <f>(+T4398/(T4398+U4398))</f>
        <v>0.37931034482758619</v>
      </c>
    </row>
    <row r="4399" spans="1:22" x14ac:dyDescent="0.35">
      <c r="A4399" s="11">
        <v>155627</v>
      </c>
      <c r="B4399" s="11" t="s">
        <v>249</v>
      </c>
      <c r="C4399" s="11">
        <v>2012</v>
      </c>
      <c r="D4399" s="12">
        <v>8</v>
      </c>
      <c r="E4399" s="13">
        <v>3</v>
      </c>
      <c r="F4399" s="14">
        <f>+(D4399/(D4399+E4399))</f>
        <v>0.72727272727272729</v>
      </c>
      <c r="G4399" s="15" t="e">
        <v>#N/A</v>
      </c>
      <c r="H4399" s="15" t="e">
        <v>#N/A</v>
      </c>
      <c r="L4399" s="16">
        <v>12</v>
      </c>
      <c r="M4399" s="16">
        <v>18</v>
      </c>
      <c r="N4399" s="17">
        <f>+L4399/(L4399+M4399)</f>
        <v>0.4</v>
      </c>
      <c r="T4399" s="19">
        <v>12</v>
      </c>
      <c r="U4399" s="19">
        <v>16</v>
      </c>
      <c r="V4399" s="20">
        <f>(+T4399/(T4399+U4399))</f>
        <v>0.42857142857142855</v>
      </c>
    </row>
    <row r="4400" spans="1:22" x14ac:dyDescent="0.35">
      <c r="A4400" s="11">
        <v>155627</v>
      </c>
      <c r="B4400" s="11" t="s">
        <v>249</v>
      </c>
      <c r="C4400" s="11">
        <v>2013</v>
      </c>
      <c r="D4400" s="12">
        <v>8</v>
      </c>
      <c r="E4400" s="13">
        <v>4</v>
      </c>
      <c r="F4400" s="14">
        <f>+(D4400/(D4400+E4400))</f>
        <v>0.66666666666666663</v>
      </c>
      <c r="G4400" s="15" t="e">
        <v>#N/A</v>
      </c>
      <c r="H4400" s="15" t="e">
        <v>#N/A</v>
      </c>
      <c r="L4400" s="16">
        <v>10</v>
      </c>
      <c r="M4400" s="16">
        <v>20</v>
      </c>
      <c r="N4400" s="17">
        <f>+L4400/(L4400+M4400)</f>
        <v>0.33333333333333331</v>
      </c>
      <c r="T4400" s="19">
        <v>9</v>
      </c>
      <c r="U4400" s="19">
        <v>20</v>
      </c>
      <c r="V4400" s="20">
        <f>(+T4400/(T4400+U4400))</f>
        <v>0.31034482758620691</v>
      </c>
    </row>
    <row r="4401" spans="1:22" x14ac:dyDescent="0.35">
      <c r="A4401" s="11">
        <v>155627</v>
      </c>
      <c r="B4401" s="11" t="s">
        <v>249</v>
      </c>
      <c r="C4401" s="11">
        <v>2014</v>
      </c>
      <c r="D4401" s="12">
        <v>9</v>
      </c>
      <c r="E4401" s="13">
        <v>3</v>
      </c>
      <c r="F4401" s="14">
        <f>+(D4401/(D4401+E4401))</f>
        <v>0.75</v>
      </c>
      <c r="G4401" s="15" t="e">
        <v>#N/A</v>
      </c>
      <c r="H4401" s="15" t="e">
        <v>#N/A</v>
      </c>
      <c r="L4401" s="16">
        <v>14</v>
      </c>
      <c r="M4401" s="16">
        <v>15</v>
      </c>
      <c r="N4401" s="17">
        <f>+L4401/(L4401+M4401)</f>
        <v>0.48275862068965519</v>
      </c>
      <c r="T4401" s="19">
        <v>15</v>
      </c>
      <c r="U4401" s="19">
        <v>14</v>
      </c>
      <c r="V4401" s="20">
        <f>(+T4401/(T4401+U4401))</f>
        <v>0.51724137931034486</v>
      </c>
    </row>
    <row r="4402" spans="1:22" x14ac:dyDescent="0.35">
      <c r="A4402" s="11">
        <v>155627</v>
      </c>
      <c r="B4402" s="11" t="s">
        <v>249</v>
      </c>
      <c r="C4402" s="11">
        <v>2015</v>
      </c>
      <c r="D4402" s="12">
        <v>6</v>
      </c>
      <c r="E4402" s="13">
        <v>4</v>
      </c>
      <c r="F4402" s="14">
        <f>+(D4402/(D4402+E4402))</f>
        <v>0.6</v>
      </c>
      <c r="G4402" s="15" t="e">
        <v>#N/A</v>
      </c>
      <c r="H4402" s="15" t="e">
        <v>#N/A</v>
      </c>
      <c r="L4402" s="16">
        <v>16</v>
      </c>
      <c r="M4402" s="16">
        <v>12</v>
      </c>
      <c r="N4402" s="17">
        <f>+L4402/(L4402+M4402)</f>
        <v>0.5714285714285714</v>
      </c>
      <c r="T4402" s="19">
        <v>15</v>
      </c>
      <c r="U4402" s="19">
        <v>14</v>
      </c>
      <c r="V4402" s="20">
        <f>(+T4402/(T4402+U4402))</f>
        <v>0.51724137931034486</v>
      </c>
    </row>
    <row r="4403" spans="1:22" x14ac:dyDescent="0.35">
      <c r="A4403" s="11">
        <v>155627</v>
      </c>
      <c r="B4403" s="11" t="s">
        <v>249</v>
      </c>
      <c r="C4403" s="11">
        <v>2016</v>
      </c>
      <c r="D4403" s="12">
        <v>4</v>
      </c>
      <c r="E4403" s="13">
        <v>7</v>
      </c>
      <c r="F4403" s="14">
        <f>+(D4403/(D4403+E4403))</f>
        <v>0.36363636363636365</v>
      </c>
      <c r="G4403" s="15" t="e">
        <v>#N/A</v>
      </c>
      <c r="H4403" s="15" t="e">
        <v>#N/A</v>
      </c>
      <c r="L4403" s="16">
        <v>14</v>
      </c>
      <c r="M4403" s="16">
        <v>15</v>
      </c>
      <c r="N4403" s="17">
        <f>+L4403/(L4403+M4403)</f>
        <v>0.48275862068965519</v>
      </c>
      <c r="T4403" s="19">
        <v>12</v>
      </c>
      <c r="U4403" s="19">
        <v>18</v>
      </c>
      <c r="V4403" s="20">
        <f>(+T4403/(T4403+U4403))</f>
        <v>0.4</v>
      </c>
    </row>
    <row r="4404" spans="1:22" x14ac:dyDescent="0.35">
      <c r="A4404" s="11">
        <v>155627</v>
      </c>
      <c r="B4404" s="11" t="s">
        <v>249</v>
      </c>
      <c r="C4404" s="11">
        <v>2017</v>
      </c>
      <c r="D4404" s="12">
        <v>3</v>
      </c>
      <c r="E4404" s="13">
        <v>8</v>
      </c>
      <c r="F4404" s="14">
        <f>+(D4404/(D4404+E4404))</f>
        <v>0.27272727272727271</v>
      </c>
      <c r="G4404" s="15" t="e">
        <v>#N/A</v>
      </c>
      <c r="H4404" s="15" t="e">
        <v>#N/A</v>
      </c>
      <c r="L4404" s="16">
        <v>14</v>
      </c>
      <c r="M4404" s="16">
        <v>17</v>
      </c>
      <c r="N4404" s="17">
        <f>+L4404/(L4404+M4404)</f>
        <v>0.45161290322580644</v>
      </c>
      <c r="T4404" s="19">
        <v>18</v>
      </c>
      <c r="U4404" s="19">
        <v>13</v>
      </c>
      <c r="V4404" s="20">
        <f>(+T4404/(T4404+U4404))</f>
        <v>0.58064516129032262</v>
      </c>
    </row>
    <row r="4405" spans="1:22" x14ac:dyDescent="0.35">
      <c r="A4405" s="11">
        <v>155627</v>
      </c>
      <c r="B4405" s="11" t="s">
        <v>249</v>
      </c>
      <c r="C4405" s="11">
        <v>2018</v>
      </c>
      <c r="D4405" s="12">
        <v>8</v>
      </c>
      <c r="E4405" s="13">
        <v>2</v>
      </c>
      <c r="F4405" s="14">
        <f>+(D4405/(D4405+E4405))</f>
        <v>0.8</v>
      </c>
      <c r="G4405" s="15" t="e">
        <v>#N/A</v>
      </c>
      <c r="H4405" s="15" t="e">
        <v>#N/A</v>
      </c>
      <c r="L4405" s="16">
        <v>12</v>
      </c>
      <c r="M4405" s="16">
        <v>16</v>
      </c>
      <c r="N4405" s="17">
        <f>+L4405/(L4405+M4405)</f>
        <v>0.42857142857142855</v>
      </c>
      <c r="T4405" s="19">
        <v>10</v>
      </c>
      <c r="U4405" s="19">
        <v>18</v>
      </c>
      <c r="V4405" s="20">
        <f>(+T4405/(T4405+U4405))</f>
        <v>0.35714285714285715</v>
      </c>
    </row>
    <row r="4406" spans="1:22" x14ac:dyDescent="0.35">
      <c r="A4406" s="11">
        <v>155627</v>
      </c>
      <c r="B4406" s="11" t="s">
        <v>249</v>
      </c>
      <c r="C4406" s="11">
        <v>2019</v>
      </c>
      <c r="D4406" s="12">
        <v>2</v>
      </c>
      <c r="E4406" s="13">
        <v>8</v>
      </c>
      <c r="F4406" s="14">
        <f>+(D4406/(D4406+E4406))</f>
        <v>0.2</v>
      </c>
      <c r="G4406" s="15" t="e">
        <v>#N/A</v>
      </c>
      <c r="H4406" s="15" t="e">
        <v>#N/A</v>
      </c>
      <c r="L4406" s="16">
        <v>19</v>
      </c>
      <c r="M4406" s="16">
        <v>13</v>
      </c>
      <c r="N4406" s="17">
        <f>+L4406/(L4406+M4406)</f>
        <v>0.59375</v>
      </c>
      <c r="T4406" s="19">
        <v>9</v>
      </c>
      <c r="U4406" s="19">
        <v>19</v>
      </c>
      <c r="V4406" s="20">
        <f>(+T4406/(T4406+U4406))</f>
        <v>0.32142857142857145</v>
      </c>
    </row>
    <row r="4407" spans="1:22" x14ac:dyDescent="0.35">
      <c r="A4407" s="11">
        <v>155627</v>
      </c>
      <c r="B4407" s="11" t="s">
        <v>249</v>
      </c>
      <c r="C4407" s="11">
        <v>2020</v>
      </c>
      <c r="D4407" s="12">
        <v>5</v>
      </c>
      <c r="E4407" s="13">
        <v>5</v>
      </c>
      <c r="F4407" s="14">
        <f>+(D4407/(D4407+E4407))</f>
        <v>0.5</v>
      </c>
      <c r="G4407" s="15" t="e">
        <v>#N/A</v>
      </c>
      <c r="H4407" s="15" t="e">
        <v>#N/A</v>
      </c>
      <c r="L4407" s="16">
        <v>28</v>
      </c>
      <c r="M4407" s="16">
        <v>6</v>
      </c>
      <c r="N4407" s="17">
        <f>+L4407/(L4407+M4407)</f>
        <v>0.82352941176470584</v>
      </c>
      <c r="T4407" s="19">
        <v>9</v>
      </c>
      <c r="U4407" s="19">
        <v>18</v>
      </c>
      <c r="V4407" s="20">
        <f>(+T4407/(T4407+U4407))</f>
        <v>0.33333333333333331</v>
      </c>
    </row>
    <row r="4408" spans="1:22" x14ac:dyDescent="0.35">
      <c r="A4408" s="11">
        <v>155627</v>
      </c>
      <c r="B4408" s="11" t="s">
        <v>249</v>
      </c>
      <c r="C4408" s="11">
        <v>2021</v>
      </c>
      <c r="D4408" s="12">
        <v>5</v>
      </c>
      <c r="E4408" s="13">
        <v>6</v>
      </c>
      <c r="F4408" s="14">
        <f>+(D4408/(D4408+E4408))</f>
        <v>0.45454545454545453</v>
      </c>
      <c r="G4408" s="15" t="e">
        <v>#N/A</v>
      </c>
      <c r="H4408" s="15" t="e">
        <v>#N/A</v>
      </c>
      <c r="L4408" s="16">
        <v>17</v>
      </c>
      <c r="M4408" s="16">
        <v>9</v>
      </c>
      <c r="N4408" s="17">
        <f>+L4408/(L4408+M4408)</f>
        <v>0.65384615384615385</v>
      </c>
      <c r="T4408" s="19">
        <v>11</v>
      </c>
      <c r="U4408" s="19">
        <v>16</v>
      </c>
      <c r="V4408" s="20">
        <f>(+T4408/(T4408+U4408))</f>
        <v>0.40740740740740738</v>
      </c>
    </row>
    <row r="4409" spans="1:22" x14ac:dyDescent="0.35">
      <c r="A4409" s="11">
        <v>155627</v>
      </c>
      <c r="B4409" s="11" t="s">
        <v>249</v>
      </c>
      <c r="C4409" s="11">
        <v>2022</v>
      </c>
      <c r="D4409" s="12">
        <v>2</v>
      </c>
      <c r="E4409" s="13">
        <v>8</v>
      </c>
      <c r="F4409" s="14">
        <f>+(D4409/(D4409+E4409))</f>
        <v>0.2</v>
      </c>
      <c r="G4409" s="15" t="e">
        <v>#N/A</v>
      </c>
      <c r="H4409" s="15" t="e">
        <v>#N/A</v>
      </c>
      <c r="L4409" s="16">
        <v>21</v>
      </c>
      <c r="M4409" s="16">
        <v>11</v>
      </c>
      <c r="N4409" s="17">
        <f>+L4409/(L4409+M4409)</f>
        <v>0.65625</v>
      </c>
      <c r="S4409" s="70" t="e">
        <f>+Q4409/R4409</f>
        <v>#DIV/0!</v>
      </c>
      <c r="T4409" s="19">
        <v>8</v>
      </c>
      <c r="U4409" s="19">
        <v>21</v>
      </c>
      <c r="V4409" s="20">
        <f>(+T4409/(T4409+U4409))</f>
        <v>0.27586206896551724</v>
      </c>
    </row>
    <row r="4410" spans="1:22" x14ac:dyDescent="0.35">
      <c r="A4410" s="11">
        <v>155681</v>
      </c>
      <c r="B4410" s="11" t="s">
        <v>250</v>
      </c>
      <c r="C4410" s="11">
        <v>2004</v>
      </c>
      <c r="D4410" s="12">
        <v>14</v>
      </c>
      <c r="E4410" s="13">
        <v>1</v>
      </c>
      <c r="F4410" s="14">
        <f>+(D4410/(D4410+E4410))</f>
        <v>0.93333333333333335</v>
      </c>
      <c r="G4410" s="15" t="e">
        <v>#N/A</v>
      </c>
      <c r="H4410" s="15" t="e">
        <v>#N/A</v>
      </c>
      <c r="L4410" s="16">
        <v>18</v>
      </c>
      <c r="M4410" s="16">
        <v>11</v>
      </c>
      <c r="N4410" s="17">
        <f>+L4410/(L4410+M4410)</f>
        <v>0.62068965517241381</v>
      </c>
      <c r="O4410" s="18">
        <v>27413</v>
      </c>
      <c r="P4410" s="18">
        <v>2109</v>
      </c>
      <c r="T4410" s="19">
        <v>12</v>
      </c>
      <c r="U4410" s="19">
        <v>15</v>
      </c>
      <c r="V4410" s="20">
        <f>(+T4410/(T4410+U4410))</f>
        <v>0.44444444444444442</v>
      </c>
    </row>
    <row r="4411" spans="1:22" x14ac:dyDescent="0.35">
      <c r="A4411" s="11">
        <v>155681</v>
      </c>
      <c r="B4411" s="11" t="s">
        <v>250</v>
      </c>
      <c r="C4411" s="11">
        <v>2005</v>
      </c>
      <c r="D4411" s="12">
        <v>10</v>
      </c>
      <c r="E4411" s="13">
        <v>4</v>
      </c>
      <c r="F4411" s="14">
        <f>+(D4411/(D4411+E4411))</f>
        <v>0.7142857142857143</v>
      </c>
      <c r="G4411" s="15" t="e">
        <v>#N/A</v>
      </c>
      <c r="H4411" s="15" t="e">
        <v>#N/A</v>
      </c>
      <c r="L4411" s="16">
        <v>23</v>
      </c>
      <c r="M4411" s="16">
        <v>7</v>
      </c>
      <c r="N4411" s="17">
        <f>+L4411/(L4411+M4411)</f>
        <v>0.76666666666666672</v>
      </c>
      <c r="T4411" s="19">
        <v>18</v>
      </c>
      <c r="U4411" s="19">
        <v>10</v>
      </c>
      <c r="V4411" s="20">
        <f>(+T4411/(T4411+U4411))</f>
        <v>0.6428571428571429</v>
      </c>
    </row>
    <row r="4412" spans="1:22" x14ac:dyDescent="0.35">
      <c r="A4412" s="11">
        <v>155681</v>
      </c>
      <c r="B4412" s="11" t="s">
        <v>250</v>
      </c>
      <c r="C4412" s="11">
        <v>2006</v>
      </c>
      <c r="D4412" s="12">
        <v>1</v>
      </c>
      <c r="E4412" s="13">
        <v>0</v>
      </c>
      <c r="F4412" s="14">
        <f>+(D4412/(D4412+E4412))</f>
        <v>1</v>
      </c>
      <c r="G4412" s="15" t="e">
        <v>#N/A</v>
      </c>
      <c r="H4412" s="15" t="e">
        <v>#N/A</v>
      </c>
      <c r="L4412" s="16">
        <v>9</v>
      </c>
      <c r="M4412" s="16">
        <v>19</v>
      </c>
      <c r="N4412" s="17">
        <f>+L4412/(L4412+M4412)</f>
        <v>0.32142857142857145</v>
      </c>
      <c r="T4412" s="19">
        <v>11</v>
      </c>
      <c r="U4412" s="19">
        <v>17</v>
      </c>
      <c r="V4412" s="20">
        <f>(+T4412/(T4412+U4412))</f>
        <v>0.39285714285714285</v>
      </c>
    </row>
    <row r="4413" spans="1:22" x14ac:dyDescent="0.35">
      <c r="A4413" s="11">
        <v>155681</v>
      </c>
      <c r="B4413" s="11" t="s">
        <v>250</v>
      </c>
      <c r="C4413" s="11">
        <v>2007</v>
      </c>
      <c r="D4413" s="12">
        <v>8</v>
      </c>
      <c r="E4413" s="13">
        <v>3</v>
      </c>
      <c r="F4413" s="14">
        <f>+(D4413/(D4413+E4413))</f>
        <v>0.72727272727272729</v>
      </c>
      <c r="G4413" s="15" t="e">
        <v>#N/A</v>
      </c>
      <c r="H4413" s="15" t="e">
        <v>#N/A</v>
      </c>
      <c r="L4413" s="16">
        <v>18</v>
      </c>
      <c r="M4413" s="16">
        <v>13</v>
      </c>
      <c r="N4413" s="17">
        <f>+L4413/(L4413+M4413)</f>
        <v>0.58064516129032262</v>
      </c>
      <c r="T4413" s="19">
        <v>11</v>
      </c>
      <c r="U4413" s="19">
        <v>16</v>
      </c>
      <c r="V4413" s="20">
        <f>(+T4413/(T4413+U4413))</f>
        <v>0.40740740740740738</v>
      </c>
    </row>
    <row r="4414" spans="1:22" x14ac:dyDescent="0.35">
      <c r="A4414" s="11">
        <v>155681</v>
      </c>
      <c r="B4414" s="11" t="s">
        <v>250</v>
      </c>
      <c r="C4414" s="11">
        <v>2008</v>
      </c>
      <c r="D4414" s="12">
        <v>11</v>
      </c>
      <c r="E4414" s="13">
        <v>2</v>
      </c>
      <c r="F4414" s="14">
        <f>+(D4414/(D4414+E4414))</f>
        <v>0.84615384615384615</v>
      </c>
      <c r="G4414" s="15" t="e">
        <v>#N/A</v>
      </c>
      <c r="H4414" s="15" t="e">
        <v>#N/A</v>
      </c>
      <c r="L4414" s="16">
        <v>18</v>
      </c>
      <c r="M4414" s="16">
        <v>10</v>
      </c>
      <c r="N4414" s="17">
        <f>+L4414/(L4414+M4414)</f>
        <v>0.6428571428571429</v>
      </c>
      <c r="T4414" s="19">
        <v>10</v>
      </c>
      <c r="U4414" s="19">
        <v>17</v>
      </c>
      <c r="V4414" s="20">
        <f>(+T4414/(T4414+U4414))</f>
        <v>0.37037037037037035</v>
      </c>
    </row>
    <row r="4415" spans="1:22" x14ac:dyDescent="0.35">
      <c r="A4415" s="11">
        <v>155681</v>
      </c>
      <c r="B4415" s="11" t="s">
        <v>250</v>
      </c>
      <c r="C4415" s="11">
        <v>2009</v>
      </c>
      <c r="D4415" s="12">
        <v>5</v>
      </c>
      <c r="E4415" s="13">
        <v>6</v>
      </c>
      <c r="F4415" s="14">
        <f>+(D4415/(D4415+E4415))</f>
        <v>0.45454545454545453</v>
      </c>
      <c r="G4415" s="15" t="e">
        <v>#N/A</v>
      </c>
      <c r="H4415" s="15" t="e">
        <v>#N/A</v>
      </c>
      <c r="L4415" s="16">
        <v>10</v>
      </c>
      <c r="M4415" s="16">
        <v>17</v>
      </c>
      <c r="N4415" s="17">
        <f>+L4415/(L4415+M4415)</f>
        <v>0.37037037037037035</v>
      </c>
      <c r="T4415" s="19">
        <v>20</v>
      </c>
      <c r="U4415" s="19">
        <v>9</v>
      </c>
      <c r="V4415" s="20">
        <f>(+T4415/(T4415+U4415))</f>
        <v>0.68965517241379315</v>
      </c>
    </row>
    <row r="4416" spans="1:22" x14ac:dyDescent="0.35">
      <c r="A4416" s="11">
        <v>155681</v>
      </c>
      <c r="B4416" s="11" t="s">
        <v>250</v>
      </c>
      <c r="C4416" s="11">
        <v>2010</v>
      </c>
      <c r="D4416" s="12">
        <v>6</v>
      </c>
      <c r="E4416" s="13">
        <v>6</v>
      </c>
      <c r="F4416" s="14">
        <f>+(D4416/(D4416+E4416))</f>
        <v>0.5</v>
      </c>
      <c r="G4416" s="15" t="e">
        <v>#N/A</v>
      </c>
      <c r="H4416" s="15" t="e">
        <v>#N/A</v>
      </c>
      <c r="L4416" s="16">
        <v>9</v>
      </c>
      <c r="M4416" s="16">
        <v>18</v>
      </c>
      <c r="N4416" s="17">
        <f>+L4416/(L4416+M4416)</f>
        <v>0.33333333333333331</v>
      </c>
      <c r="T4416" s="19">
        <v>14</v>
      </c>
      <c r="U4416" s="19">
        <v>14</v>
      </c>
      <c r="V4416" s="20">
        <f>(+T4416/(T4416+U4416))</f>
        <v>0.5</v>
      </c>
    </row>
    <row r="4417" spans="1:24" x14ac:dyDescent="0.35">
      <c r="A4417" s="11">
        <v>155681</v>
      </c>
      <c r="B4417" s="11" t="s">
        <v>250</v>
      </c>
      <c r="C4417" s="11">
        <v>2011</v>
      </c>
      <c r="D4417" s="12">
        <v>13</v>
      </c>
      <c r="E4417" s="13">
        <v>1</v>
      </c>
      <c r="F4417" s="14">
        <f>+(D4417/(D4417+E4417))</f>
        <v>0.9285714285714286</v>
      </c>
      <c r="G4417" s="15" t="e">
        <v>#N/A</v>
      </c>
      <c r="H4417" s="15" t="e">
        <v>#N/A</v>
      </c>
      <c r="L4417" s="16">
        <v>13</v>
      </c>
      <c r="M4417" s="16">
        <v>13</v>
      </c>
      <c r="N4417" s="17">
        <f>+L4417/(L4417+M4417)</f>
        <v>0.5</v>
      </c>
      <c r="T4417" s="19">
        <v>16</v>
      </c>
      <c r="U4417" s="19">
        <v>12</v>
      </c>
      <c r="V4417" s="20">
        <f>(+T4417/(T4417+U4417))</f>
        <v>0.5714285714285714</v>
      </c>
    </row>
    <row r="4418" spans="1:24" x14ac:dyDescent="0.35">
      <c r="A4418" s="11">
        <v>155681</v>
      </c>
      <c r="B4418" s="11" t="s">
        <v>250</v>
      </c>
      <c r="C4418" s="11">
        <v>2012</v>
      </c>
      <c r="D4418" s="12">
        <v>7</v>
      </c>
      <c r="E4418" s="13">
        <v>3</v>
      </c>
      <c r="F4418" s="14">
        <f>+(D4418/(D4418+E4418))</f>
        <v>0.7</v>
      </c>
      <c r="G4418" s="15" t="e">
        <v>#N/A</v>
      </c>
      <c r="H4418" s="15" t="e">
        <v>#N/A</v>
      </c>
      <c r="L4418" s="16">
        <v>16</v>
      </c>
      <c r="M4418" s="16">
        <v>14</v>
      </c>
      <c r="N4418" s="17">
        <f>+L4418/(L4418+M4418)</f>
        <v>0.53333333333333333</v>
      </c>
      <c r="T4418" s="19">
        <v>27</v>
      </c>
      <c r="U4418" s="19">
        <v>6</v>
      </c>
      <c r="V4418" s="20">
        <f>(+T4418/(T4418+U4418))</f>
        <v>0.81818181818181823</v>
      </c>
    </row>
    <row r="4419" spans="1:24" x14ac:dyDescent="0.35">
      <c r="A4419" s="11">
        <v>155681</v>
      </c>
      <c r="B4419" s="11" t="s">
        <v>250</v>
      </c>
      <c r="C4419" s="11">
        <v>2013</v>
      </c>
      <c r="D4419" s="12">
        <v>10</v>
      </c>
      <c r="E4419" s="13">
        <v>2</v>
      </c>
      <c r="F4419" s="14">
        <f>+(D4419/(D4419+E4419))</f>
        <v>0.83333333333333337</v>
      </c>
      <c r="G4419" s="15" t="e">
        <v>#N/A</v>
      </c>
      <c r="H4419" s="15" t="e">
        <v>#N/A</v>
      </c>
      <c r="L4419" s="16">
        <v>18</v>
      </c>
      <c r="M4419" s="16">
        <v>10</v>
      </c>
      <c r="N4419" s="17">
        <f>+L4419/(L4419+M4419)</f>
        <v>0.6428571428571429</v>
      </c>
      <c r="T4419" s="19">
        <v>17</v>
      </c>
      <c r="U4419" s="19">
        <v>10</v>
      </c>
      <c r="V4419" s="20">
        <f>(+T4419/(T4419+U4419))</f>
        <v>0.62962962962962965</v>
      </c>
    </row>
    <row r="4420" spans="1:24" x14ac:dyDescent="0.35">
      <c r="A4420" s="11">
        <v>155681</v>
      </c>
      <c r="B4420" s="11" t="s">
        <v>250</v>
      </c>
      <c r="C4420" s="11">
        <v>2014</v>
      </c>
      <c r="D4420" s="12">
        <v>11</v>
      </c>
      <c r="E4420" s="13">
        <v>2</v>
      </c>
      <c r="F4420" s="14">
        <f>+(D4420/(D4420+E4420))</f>
        <v>0.84615384615384615</v>
      </c>
      <c r="G4420" s="15" t="e">
        <v>#N/A</v>
      </c>
      <c r="H4420" s="15" t="e">
        <v>#N/A</v>
      </c>
      <c r="L4420" s="16">
        <v>8</v>
      </c>
      <c r="M4420" s="16">
        <v>18</v>
      </c>
      <c r="N4420" s="17">
        <f>+L4420/(L4420+M4420)</f>
        <v>0.30769230769230771</v>
      </c>
      <c r="T4420" s="19">
        <v>23</v>
      </c>
      <c r="U4420" s="19">
        <v>8</v>
      </c>
      <c r="V4420" s="20">
        <f>(+T4420/(T4420+U4420))</f>
        <v>0.74193548387096775</v>
      </c>
    </row>
    <row r="4421" spans="1:24" x14ac:dyDescent="0.35">
      <c r="A4421" s="11">
        <v>155681</v>
      </c>
      <c r="B4421" s="11" t="s">
        <v>250</v>
      </c>
      <c r="C4421" s="11">
        <v>2015</v>
      </c>
      <c r="D4421" s="12">
        <v>6</v>
      </c>
      <c r="E4421" s="13">
        <v>5</v>
      </c>
      <c r="F4421" s="14">
        <f>+(D4421/(D4421+E4421))</f>
        <v>0.54545454545454541</v>
      </c>
      <c r="G4421" s="15" t="e">
        <v>#N/A</v>
      </c>
      <c r="H4421" s="15" t="e">
        <v>#N/A</v>
      </c>
      <c r="L4421" s="16">
        <v>20</v>
      </c>
      <c r="M4421" s="16">
        <v>12</v>
      </c>
      <c r="N4421" s="17">
        <f>+L4421/(L4421+M4421)</f>
        <v>0.625</v>
      </c>
      <c r="T4421" s="19">
        <v>27</v>
      </c>
      <c r="U4421" s="19">
        <v>7</v>
      </c>
      <c r="V4421" s="20">
        <f>(+T4421/(T4421+U4421))</f>
        <v>0.79411764705882348</v>
      </c>
    </row>
    <row r="4422" spans="1:24" x14ac:dyDescent="0.35">
      <c r="A4422" s="11">
        <v>155681</v>
      </c>
      <c r="B4422" s="11" t="s">
        <v>250</v>
      </c>
      <c r="C4422" s="11">
        <v>2016</v>
      </c>
      <c r="D4422" s="12">
        <v>7</v>
      </c>
      <c r="E4422" s="13">
        <v>4</v>
      </c>
      <c r="F4422" s="14">
        <f>+(D4422/(D4422+E4422))</f>
        <v>0.63636363636363635</v>
      </c>
      <c r="G4422" s="15" t="e">
        <v>#N/A</v>
      </c>
      <c r="H4422" s="15" t="e">
        <v>#N/A</v>
      </c>
      <c r="L4422" s="16">
        <v>16</v>
      </c>
      <c r="M4422" s="16">
        <v>13</v>
      </c>
      <c r="N4422" s="17">
        <f>+L4422/(L4422+M4422)</f>
        <v>0.55172413793103448</v>
      </c>
      <c r="O4422" s="18">
        <v>16490</v>
      </c>
      <c r="P4422" s="18">
        <v>1268</v>
      </c>
      <c r="T4422" s="19">
        <v>29</v>
      </c>
      <c r="U4422" s="19">
        <v>6</v>
      </c>
      <c r="V4422" s="20">
        <f>(+T4422/(T4422+U4422))</f>
        <v>0.82857142857142863</v>
      </c>
    </row>
    <row r="4423" spans="1:24" x14ac:dyDescent="0.35">
      <c r="A4423" s="11">
        <v>155681</v>
      </c>
      <c r="B4423" s="11" t="s">
        <v>250</v>
      </c>
      <c r="C4423" s="11">
        <v>2017</v>
      </c>
      <c r="D4423" s="12">
        <v>8</v>
      </c>
      <c r="E4423" s="13">
        <v>4</v>
      </c>
      <c r="F4423" s="14">
        <f>+(D4423/(D4423+E4423))</f>
        <v>0.66666666666666663</v>
      </c>
      <c r="G4423" s="15" t="e">
        <v>#N/A</v>
      </c>
      <c r="H4423" s="15" t="e">
        <v>#N/A</v>
      </c>
      <c r="L4423" s="16">
        <v>5</v>
      </c>
      <c r="M4423" s="16">
        <v>22</v>
      </c>
      <c r="N4423" s="17">
        <f>+L4423/(L4423+M4423)</f>
        <v>0.18518518518518517</v>
      </c>
      <c r="O4423" s="18">
        <v>15739</v>
      </c>
      <c r="P4423" s="18">
        <v>1311</v>
      </c>
      <c r="T4423" s="19">
        <v>25</v>
      </c>
      <c r="U4423" s="19">
        <v>6</v>
      </c>
      <c r="V4423" s="20">
        <f>(+T4423/(T4423+U4423))</f>
        <v>0.80645161290322576</v>
      </c>
    </row>
    <row r="4424" spans="1:24" x14ac:dyDescent="0.35">
      <c r="A4424" s="11">
        <v>155681</v>
      </c>
      <c r="B4424" s="11" t="s">
        <v>250</v>
      </c>
      <c r="C4424" s="11">
        <v>2018</v>
      </c>
      <c r="D4424" s="12">
        <v>10</v>
      </c>
      <c r="E4424" s="13">
        <v>3</v>
      </c>
      <c r="F4424" s="14">
        <f>+(D4424/(D4424+E4424))</f>
        <v>0.76923076923076927</v>
      </c>
      <c r="G4424" s="15" t="e">
        <v>#N/A</v>
      </c>
      <c r="H4424" s="15" t="e">
        <v>#N/A</v>
      </c>
      <c r="L4424" s="16">
        <v>17</v>
      </c>
      <c r="M4424" s="16">
        <v>13</v>
      </c>
      <c r="N4424" s="17">
        <f>+L4424/(L4424+M4424)</f>
        <v>0.56666666666666665</v>
      </c>
      <c r="O4424" s="18">
        <v>18883</v>
      </c>
      <c r="P4424" s="18">
        <v>1258</v>
      </c>
      <c r="T4424" s="19">
        <v>23</v>
      </c>
      <c r="U4424" s="19">
        <v>7</v>
      </c>
      <c r="V4424" s="20">
        <f>(+T4424/(T4424+U4424))</f>
        <v>0.76666666666666672</v>
      </c>
    </row>
    <row r="4425" spans="1:24" x14ac:dyDescent="0.35">
      <c r="A4425" s="11">
        <v>155681</v>
      </c>
      <c r="B4425" s="11" t="s">
        <v>250</v>
      </c>
      <c r="C4425" s="11">
        <v>2019</v>
      </c>
      <c r="D4425" s="12">
        <v>6</v>
      </c>
      <c r="E4425" s="13">
        <v>5</v>
      </c>
      <c r="F4425" s="14">
        <f>+(D4425/(D4425+E4425))</f>
        <v>0.54545454545454541</v>
      </c>
      <c r="G4425" s="15">
        <v>46227</v>
      </c>
      <c r="H4425" s="15">
        <v>7705</v>
      </c>
      <c r="L4425" s="16">
        <v>17</v>
      </c>
      <c r="M4425" s="16">
        <v>13</v>
      </c>
      <c r="N4425" s="17">
        <f>+L4425/(L4425+M4425)</f>
        <v>0.56666666666666665</v>
      </c>
      <c r="T4425" s="19">
        <v>21</v>
      </c>
      <c r="U4425" s="19">
        <v>9</v>
      </c>
      <c r="V4425" s="20">
        <f>(+T4425/(T4425+U4425))</f>
        <v>0.7</v>
      </c>
      <c r="W4425" s="21">
        <v>21633</v>
      </c>
      <c r="X4425" s="21">
        <v>1545</v>
      </c>
    </row>
    <row r="4426" spans="1:24" x14ac:dyDescent="0.35">
      <c r="A4426" s="11">
        <v>155681</v>
      </c>
      <c r="B4426" s="11" t="s">
        <v>250</v>
      </c>
      <c r="C4426" s="11">
        <v>2020</v>
      </c>
      <c r="D4426" s="12">
        <v>11</v>
      </c>
      <c r="E4426" s="13">
        <v>1</v>
      </c>
      <c r="F4426" s="14">
        <f>+(D4426/(D4426+E4426))</f>
        <v>0.91666666666666663</v>
      </c>
      <c r="G4426" s="15" t="e">
        <v>#N/A</v>
      </c>
      <c r="H4426" s="15" t="e">
        <v>#N/A</v>
      </c>
      <c r="L4426" s="16">
        <v>12</v>
      </c>
      <c r="M4426" s="16">
        <v>18</v>
      </c>
      <c r="N4426" s="17">
        <f>+L4426/(L4426+M4426)</f>
        <v>0.4</v>
      </c>
      <c r="T4426" s="19">
        <v>17</v>
      </c>
      <c r="U4426" s="19">
        <v>11</v>
      </c>
      <c r="V4426" s="20">
        <f>(+T4426/(T4426+U4426))</f>
        <v>0.6071428571428571</v>
      </c>
    </row>
    <row r="4427" spans="1:24" x14ac:dyDescent="0.35">
      <c r="A4427" s="11">
        <v>155681</v>
      </c>
      <c r="B4427" s="11" t="s">
        <v>250</v>
      </c>
      <c r="C4427" s="11">
        <v>2021</v>
      </c>
      <c r="D4427" s="12">
        <v>8</v>
      </c>
      <c r="E4427" s="13">
        <v>3</v>
      </c>
      <c r="F4427" s="14">
        <f>+(D4427/(D4427+E4427))</f>
        <v>0.72727272727272729</v>
      </c>
      <c r="G4427" s="15" t="e">
        <v>#N/A</v>
      </c>
      <c r="H4427" s="15" t="e">
        <v>#N/A</v>
      </c>
      <c r="L4427" s="16">
        <v>10</v>
      </c>
      <c r="M4427" s="16">
        <v>12</v>
      </c>
      <c r="N4427" s="17">
        <f>+L4427/(L4427+M4427)</f>
        <v>0.45454545454545453</v>
      </c>
      <c r="T4427" s="19">
        <v>14</v>
      </c>
      <c r="U4427" s="19">
        <v>9</v>
      </c>
      <c r="V4427" s="20">
        <f>(+T4427/(T4427+U4427))</f>
        <v>0.60869565217391308</v>
      </c>
    </row>
    <row r="4428" spans="1:24" x14ac:dyDescent="0.35">
      <c r="A4428" s="11">
        <v>155681</v>
      </c>
      <c r="B4428" s="11" t="s">
        <v>250</v>
      </c>
      <c r="C4428" s="11">
        <v>2022</v>
      </c>
      <c r="D4428" s="12">
        <v>10</v>
      </c>
      <c r="E4428" s="13">
        <v>1</v>
      </c>
      <c r="F4428" s="14">
        <f>+(D4428/(D4428+E4428))</f>
        <v>0.90909090909090906</v>
      </c>
      <c r="G4428" s="15" t="e">
        <v>#N/A</v>
      </c>
      <c r="H4428" s="15" t="e">
        <v>#N/A</v>
      </c>
      <c r="L4428" s="16">
        <v>18</v>
      </c>
      <c r="M4428" s="16">
        <v>20</v>
      </c>
      <c r="N4428" s="17">
        <f>+L4428/(L4428+M4428)</f>
        <v>0.47368421052631576</v>
      </c>
      <c r="O4428" s="18">
        <v>8730</v>
      </c>
      <c r="P4428" s="18">
        <v>728</v>
      </c>
      <c r="S4428" s="70" t="e">
        <f>+Q4428/R4428</f>
        <v>#DIV/0!</v>
      </c>
      <c r="T4428" s="19">
        <v>16</v>
      </c>
      <c r="U4428" s="19">
        <v>13</v>
      </c>
      <c r="V4428" s="20">
        <f>(+T4428/(T4428+U4428))</f>
        <v>0.55172413793103448</v>
      </c>
      <c r="W4428" s="21">
        <v>12146</v>
      </c>
      <c r="X4428" s="21">
        <v>810</v>
      </c>
    </row>
    <row r="4429" spans="1:24" x14ac:dyDescent="0.35">
      <c r="A4429" s="11">
        <v>155937</v>
      </c>
      <c r="B4429" s="11" t="s">
        <v>251</v>
      </c>
      <c r="C4429" s="11">
        <v>2004</v>
      </c>
      <c r="D4429" s="12">
        <v>5</v>
      </c>
      <c r="E4429" s="13">
        <v>5</v>
      </c>
      <c r="F4429" s="14">
        <f>+(D4429/(D4429+E4429))</f>
        <v>0.5</v>
      </c>
      <c r="G4429" s="15" t="e">
        <v>#N/A</v>
      </c>
      <c r="H4429" s="15" t="e">
        <v>#N/A</v>
      </c>
      <c r="N4429" s="17" t="e">
        <f>+L4429/(L4429+M4429)</f>
        <v>#DIV/0!</v>
      </c>
      <c r="V4429" s="20" t="e">
        <f>(+T4429/(T4429+U4429))</f>
        <v>#DIV/0!</v>
      </c>
    </row>
    <row r="4430" spans="1:24" x14ac:dyDescent="0.35">
      <c r="A4430" s="11">
        <v>155937</v>
      </c>
      <c r="B4430" s="11" t="s">
        <v>251</v>
      </c>
      <c r="C4430" s="11">
        <v>2005</v>
      </c>
      <c r="D4430" s="12">
        <v>5</v>
      </c>
      <c r="E4430" s="13">
        <v>4</v>
      </c>
      <c r="F4430" s="14">
        <f>+(D4430/(D4430+E4430))</f>
        <v>0.55555555555555558</v>
      </c>
      <c r="G4430" s="15" t="e">
        <v>#N/A</v>
      </c>
      <c r="H4430" s="15" t="e">
        <v>#N/A</v>
      </c>
      <c r="N4430" s="17" t="e">
        <f>+L4430/(L4430+M4430)</f>
        <v>#DIV/0!</v>
      </c>
      <c r="V4430" s="20" t="e">
        <f>(+T4430/(T4430+U4430))</f>
        <v>#DIV/0!</v>
      </c>
    </row>
    <row r="4431" spans="1:24" x14ac:dyDescent="0.35">
      <c r="A4431" s="11">
        <v>155937</v>
      </c>
      <c r="B4431" s="11" t="s">
        <v>251</v>
      </c>
      <c r="C4431" s="11">
        <v>2006</v>
      </c>
      <c r="D4431" s="12">
        <v>7</v>
      </c>
      <c r="E4431" s="13">
        <v>3</v>
      </c>
      <c r="F4431" s="14">
        <f>+(D4431/(D4431+E4431))</f>
        <v>0.7</v>
      </c>
      <c r="G4431" s="15" t="e">
        <v>#N/A</v>
      </c>
      <c r="H4431" s="15" t="e">
        <v>#N/A</v>
      </c>
      <c r="L4431" s="16">
        <v>16</v>
      </c>
      <c r="M4431" s="16">
        <v>15</v>
      </c>
      <c r="N4431" s="17">
        <f>+L4431/(L4431+M4431)</f>
        <v>0.5161290322580645</v>
      </c>
      <c r="T4431" s="19">
        <v>19</v>
      </c>
      <c r="U4431" s="19">
        <v>10</v>
      </c>
      <c r="V4431" s="20">
        <f>(+T4431/(T4431+U4431))</f>
        <v>0.65517241379310343</v>
      </c>
    </row>
    <row r="4432" spans="1:24" x14ac:dyDescent="0.35">
      <c r="A4432" s="11">
        <v>155937</v>
      </c>
      <c r="B4432" s="11" t="s">
        <v>251</v>
      </c>
      <c r="C4432" s="11">
        <v>2007</v>
      </c>
      <c r="D4432" s="12">
        <v>8</v>
      </c>
      <c r="E4432" s="13">
        <v>2</v>
      </c>
      <c r="F4432" s="14">
        <f>+(D4432/(D4432+E4432))</f>
        <v>0.8</v>
      </c>
      <c r="G4432" s="15" t="e">
        <v>#N/A</v>
      </c>
      <c r="H4432" s="15" t="e">
        <v>#N/A</v>
      </c>
      <c r="L4432" s="16">
        <v>12</v>
      </c>
      <c r="M4432" s="16">
        <v>17</v>
      </c>
      <c r="N4432" s="17">
        <f>+L4432/(L4432+M4432)</f>
        <v>0.41379310344827586</v>
      </c>
      <c r="T4432" s="19">
        <v>27</v>
      </c>
      <c r="U4432" s="19">
        <v>6</v>
      </c>
      <c r="V4432" s="20">
        <f>(+T4432/(T4432+U4432))</f>
        <v>0.81818181818181823</v>
      </c>
    </row>
    <row r="4433" spans="1:22" x14ac:dyDescent="0.35">
      <c r="A4433" s="11">
        <v>155937</v>
      </c>
      <c r="B4433" s="11" t="s">
        <v>251</v>
      </c>
      <c r="C4433" s="11">
        <v>2008</v>
      </c>
      <c r="D4433" s="12">
        <v>7</v>
      </c>
      <c r="E4433" s="13">
        <v>3</v>
      </c>
      <c r="F4433" s="14">
        <f>+(D4433/(D4433+E4433))</f>
        <v>0.7</v>
      </c>
      <c r="G4433" s="15" t="e">
        <v>#N/A</v>
      </c>
      <c r="H4433" s="15" t="e">
        <v>#N/A</v>
      </c>
      <c r="L4433" s="16">
        <v>15</v>
      </c>
      <c r="M4433" s="16">
        <v>13</v>
      </c>
      <c r="N4433" s="17">
        <f>+L4433/(L4433+M4433)</f>
        <v>0.5357142857142857</v>
      </c>
      <c r="T4433" s="19">
        <v>23</v>
      </c>
      <c r="U4433" s="19">
        <v>8</v>
      </c>
      <c r="V4433" s="20">
        <f>(+T4433/(T4433+U4433))</f>
        <v>0.74193548387096775</v>
      </c>
    </row>
    <row r="4434" spans="1:22" x14ac:dyDescent="0.35">
      <c r="A4434" s="11">
        <v>155937</v>
      </c>
      <c r="B4434" s="11" t="s">
        <v>251</v>
      </c>
      <c r="C4434" s="11">
        <v>2009</v>
      </c>
      <c r="D4434" s="12">
        <v>6</v>
      </c>
      <c r="E4434" s="13">
        <v>4</v>
      </c>
      <c r="F4434" s="14">
        <f>+(D4434/(D4434+E4434))</f>
        <v>0.6</v>
      </c>
      <c r="G4434" s="15" t="e">
        <v>#N/A</v>
      </c>
      <c r="H4434" s="15" t="e">
        <v>#N/A</v>
      </c>
      <c r="L4434" s="16">
        <v>21</v>
      </c>
      <c r="M4434" s="16">
        <v>12</v>
      </c>
      <c r="N4434" s="17">
        <f>+L4434/(L4434+M4434)</f>
        <v>0.63636363636363635</v>
      </c>
      <c r="T4434" s="19">
        <v>28</v>
      </c>
      <c r="U4434" s="19">
        <v>7</v>
      </c>
      <c r="V4434" s="20">
        <f>(+T4434/(T4434+U4434))</f>
        <v>0.8</v>
      </c>
    </row>
    <row r="4435" spans="1:22" x14ac:dyDescent="0.35">
      <c r="A4435" s="11">
        <v>155937</v>
      </c>
      <c r="B4435" s="11" t="s">
        <v>251</v>
      </c>
      <c r="C4435" s="11">
        <v>2010</v>
      </c>
      <c r="D4435" s="12">
        <v>7</v>
      </c>
      <c r="E4435" s="13">
        <v>3</v>
      </c>
      <c r="F4435" s="14">
        <f>+(D4435/(D4435+E4435))</f>
        <v>0.7</v>
      </c>
      <c r="G4435" s="15" t="e">
        <v>#N/A</v>
      </c>
      <c r="H4435" s="15" t="e">
        <v>#N/A</v>
      </c>
      <c r="L4435" s="16">
        <v>11</v>
      </c>
      <c r="M4435" s="16">
        <v>19</v>
      </c>
      <c r="N4435" s="17">
        <f>+L4435/(L4435+M4435)</f>
        <v>0.36666666666666664</v>
      </c>
      <c r="T4435" s="19">
        <v>27</v>
      </c>
      <c r="U4435" s="19">
        <v>5</v>
      </c>
      <c r="V4435" s="20">
        <f>(+T4435/(T4435+U4435))</f>
        <v>0.84375</v>
      </c>
    </row>
    <row r="4436" spans="1:22" x14ac:dyDescent="0.35">
      <c r="A4436" s="11">
        <v>155937</v>
      </c>
      <c r="B4436" s="11" t="s">
        <v>251</v>
      </c>
      <c r="C4436" s="11">
        <v>2011</v>
      </c>
      <c r="D4436" s="12">
        <v>1</v>
      </c>
      <c r="E4436" s="13">
        <v>10</v>
      </c>
      <c r="F4436" s="14">
        <f>+(D4436/(D4436+E4436))</f>
        <v>9.0909090909090912E-2</v>
      </c>
      <c r="G4436" s="15" t="e">
        <v>#N/A</v>
      </c>
      <c r="H4436" s="15" t="e">
        <v>#N/A</v>
      </c>
      <c r="L4436" s="16">
        <v>21</v>
      </c>
      <c r="M4436" s="16">
        <v>13</v>
      </c>
      <c r="N4436" s="17">
        <f>+L4436/(L4436+M4436)</f>
        <v>0.61764705882352944</v>
      </c>
      <c r="T4436" s="19">
        <v>27</v>
      </c>
      <c r="U4436" s="19">
        <v>6</v>
      </c>
      <c r="V4436" s="20">
        <f>(+T4436/(T4436+U4436))</f>
        <v>0.81818181818181823</v>
      </c>
    </row>
    <row r="4437" spans="1:22" x14ac:dyDescent="0.35">
      <c r="A4437" s="11">
        <v>155937</v>
      </c>
      <c r="B4437" s="11" t="s">
        <v>251</v>
      </c>
      <c r="C4437" s="11">
        <v>2012</v>
      </c>
      <c r="D4437" s="12">
        <v>3</v>
      </c>
      <c r="E4437" s="13">
        <v>7</v>
      </c>
      <c r="F4437" s="14">
        <f>+(D4437/(D4437+E4437))</f>
        <v>0.3</v>
      </c>
      <c r="G4437" s="15" t="e">
        <v>#N/A</v>
      </c>
      <c r="H4437" s="15" t="e">
        <v>#N/A</v>
      </c>
      <c r="L4437" s="16">
        <v>17</v>
      </c>
      <c r="M4437" s="16">
        <v>14</v>
      </c>
      <c r="N4437" s="17">
        <f>+L4437/(L4437+M4437)</f>
        <v>0.54838709677419351</v>
      </c>
      <c r="T4437" s="19">
        <v>18</v>
      </c>
      <c r="U4437" s="19">
        <v>13</v>
      </c>
      <c r="V4437" s="20">
        <f>(+T4437/(T4437+U4437))</f>
        <v>0.58064516129032262</v>
      </c>
    </row>
    <row r="4438" spans="1:22" x14ac:dyDescent="0.35">
      <c r="A4438" s="11">
        <v>155937</v>
      </c>
      <c r="B4438" s="11" t="s">
        <v>251</v>
      </c>
      <c r="C4438" s="11">
        <v>2013</v>
      </c>
      <c r="D4438" s="12">
        <v>9</v>
      </c>
      <c r="E4438" s="13">
        <v>3</v>
      </c>
      <c r="F4438" s="14">
        <f>+(D4438/(D4438+E4438))</f>
        <v>0.75</v>
      </c>
      <c r="G4438" s="15" t="e">
        <v>#N/A</v>
      </c>
      <c r="H4438" s="15" t="e">
        <v>#N/A</v>
      </c>
      <c r="L4438" s="16">
        <v>21</v>
      </c>
      <c r="M4438" s="16">
        <v>11</v>
      </c>
      <c r="N4438" s="17">
        <f>+L4438/(L4438+M4438)</f>
        <v>0.65625</v>
      </c>
      <c r="T4438" s="19">
        <v>14</v>
      </c>
      <c r="U4438" s="19">
        <v>15</v>
      </c>
      <c r="V4438" s="20">
        <f>(+T4438/(T4438+U4438))</f>
        <v>0.48275862068965519</v>
      </c>
    </row>
    <row r="4439" spans="1:22" x14ac:dyDescent="0.35">
      <c r="A4439" s="11">
        <v>155937</v>
      </c>
      <c r="B4439" s="11" t="s">
        <v>251</v>
      </c>
      <c r="C4439" s="11">
        <v>2014</v>
      </c>
      <c r="D4439" s="12">
        <v>7</v>
      </c>
      <c r="E4439" s="13">
        <v>4</v>
      </c>
      <c r="F4439" s="14">
        <f>+(D4439/(D4439+E4439))</f>
        <v>0.63636363636363635</v>
      </c>
      <c r="G4439" s="15" t="e">
        <v>#N/A</v>
      </c>
      <c r="H4439" s="15" t="e">
        <v>#N/A</v>
      </c>
      <c r="L4439" s="16">
        <v>24</v>
      </c>
      <c r="M4439" s="16">
        <v>8</v>
      </c>
      <c r="N4439" s="17">
        <f>+L4439/(L4439+M4439)</f>
        <v>0.75</v>
      </c>
      <c r="T4439" s="19">
        <v>10</v>
      </c>
      <c r="U4439" s="19">
        <v>19</v>
      </c>
      <c r="V4439" s="20">
        <f>(+T4439/(T4439+U4439))</f>
        <v>0.34482758620689657</v>
      </c>
    </row>
    <row r="4440" spans="1:22" x14ac:dyDescent="0.35">
      <c r="A4440" s="11">
        <v>155937</v>
      </c>
      <c r="B4440" s="11" t="s">
        <v>251</v>
      </c>
      <c r="C4440" s="11">
        <v>2015</v>
      </c>
      <c r="D4440" s="12">
        <v>7</v>
      </c>
      <c r="E4440" s="13">
        <v>3</v>
      </c>
      <c r="F4440" s="14">
        <f>+(D4440/(D4440+E4440))</f>
        <v>0.7</v>
      </c>
      <c r="G4440" s="15" t="e">
        <v>#N/A</v>
      </c>
      <c r="H4440" s="15" t="e">
        <v>#N/A</v>
      </c>
      <c r="L4440" s="16">
        <v>16</v>
      </c>
      <c r="M4440" s="16">
        <v>16</v>
      </c>
      <c r="N4440" s="17">
        <f>+L4440/(L4440+M4440)</f>
        <v>0.5</v>
      </c>
      <c r="T4440" s="19">
        <v>13</v>
      </c>
      <c r="U4440" s="19">
        <v>18</v>
      </c>
      <c r="V4440" s="20">
        <f>(+T4440/(T4440+U4440))</f>
        <v>0.41935483870967744</v>
      </c>
    </row>
    <row r="4441" spans="1:22" x14ac:dyDescent="0.35">
      <c r="A4441" s="11">
        <v>155937</v>
      </c>
      <c r="B4441" s="11" t="s">
        <v>251</v>
      </c>
      <c r="C4441" s="11">
        <v>2016</v>
      </c>
      <c r="D4441" s="12">
        <v>8</v>
      </c>
      <c r="E4441" s="13">
        <v>3</v>
      </c>
      <c r="F4441" s="14">
        <f>+(D4441/(D4441+E4441))</f>
        <v>0.72727272727272729</v>
      </c>
      <c r="G4441" s="15" t="e">
        <v>#N/A</v>
      </c>
      <c r="H4441" s="15" t="e">
        <v>#N/A</v>
      </c>
      <c r="L4441" s="16">
        <v>10</v>
      </c>
      <c r="M4441" s="16">
        <v>19</v>
      </c>
      <c r="N4441" s="17">
        <f>+L4441/(L4441+M4441)</f>
        <v>0.34482758620689657</v>
      </c>
      <c r="T4441" s="19">
        <v>11</v>
      </c>
      <c r="U4441" s="19">
        <v>19</v>
      </c>
      <c r="V4441" s="20">
        <f>(+T4441/(T4441+U4441))</f>
        <v>0.36666666666666664</v>
      </c>
    </row>
    <row r="4442" spans="1:22" x14ac:dyDescent="0.35">
      <c r="A4442" s="11">
        <v>155937</v>
      </c>
      <c r="B4442" s="11" t="s">
        <v>251</v>
      </c>
      <c r="C4442" s="11">
        <v>2017</v>
      </c>
      <c r="D4442" s="12">
        <v>9</v>
      </c>
      <c r="E4442" s="13">
        <v>3</v>
      </c>
      <c r="F4442" s="14">
        <f>+(D4442/(D4442+E4442))</f>
        <v>0.75</v>
      </c>
      <c r="G4442" s="15" t="e">
        <v>#N/A</v>
      </c>
      <c r="H4442" s="15" t="e">
        <v>#N/A</v>
      </c>
      <c r="L4442" s="16">
        <v>7</v>
      </c>
      <c r="M4442" s="16">
        <v>23</v>
      </c>
      <c r="N4442" s="17">
        <f>+L4442/(L4442+M4442)</f>
        <v>0.23333333333333334</v>
      </c>
      <c r="T4442" s="19">
        <v>18</v>
      </c>
      <c r="U4442" s="19">
        <v>13</v>
      </c>
      <c r="V4442" s="20">
        <f>(+T4442/(T4442+U4442))</f>
        <v>0.58064516129032262</v>
      </c>
    </row>
    <row r="4443" spans="1:22" x14ac:dyDescent="0.35">
      <c r="A4443" s="11">
        <v>155937</v>
      </c>
      <c r="B4443" s="11" t="s">
        <v>251</v>
      </c>
      <c r="C4443" s="11">
        <v>2018</v>
      </c>
      <c r="D4443" s="12">
        <v>4</v>
      </c>
      <c r="E4443" s="13">
        <v>5</v>
      </c>
      <c r="F4443" s="14">
        <f>+(D4443/(D4443+E4443))</f>
        <v>0.44444444444444442</v>
      </c>
      <c r="G4443" s="15" t="e">
        <v>#N/A</v>
      </c>
      <c r="H4443" s="15" t="e">
        <v>#N/A</v>
      </c>
      <c r="L4443" s="16">
        <v>6</v>
      </c>
      <c r="M4443" s="16">
        <v>22</v>
      </c>
      <c r="N4443" s="17">
        <f>+L4443/(L4443+M4443)</f>
        <v>0.21428571428571427</v>
      </c>
      <c r="T4443" s="19">
        <v>16</v>
      </c>
      <c r="U4443" s="19">
        <v>14</v>
      </c>
      <c r="V4443" s="20">
        <f>(+T4443/(T4443+U4443))</f>
        <v>0.53333333333333333</v>
      </c>
    </row>
    <row r="4444" spans="1:22" x14ac:dyDescent="0.35">
      <c r="A4444" s="11">
        <v>155937</v>
      </c>
      <c r="B4444" s="11" t="s">
        <v>251</v>
      </c>
      <c r="C4444" s="11">
        <v>2019</v>
      </c>
      <c r="D4444" s="12">
        <v>7</v>
      </c>
      <c r="E4444" s="13">
        <v>3</v>
      </c>
      <c r="F4444" s="14">
        <f>+(D4444/(D4444+E4444))</f>
        <v>0.7</v>
      </c>
      <c r="G4444" s="15" t="e">
        <v>#N/A</v>
      </c>
      <c r="H4444" s="15" t="e">
        <v>#N/A</v>
      </c>
      <c r="L4444" s="16">
        <v>6</v>
      </c>
      <c r="M4444" s="16">
        <v>21</v>
      </c>
      <c r="N4444" s="17">
        <f>+L4444/(L4444+M4444)</f>
        <v>0.22222222222222221</v>
      </c>
      <c r="T4444" s="19">
        <v>27</v>
      </c>
      <c r="U4444" s="19">
        <v>6</v>
      </c>
      <c r="V4444" s="20">
        <f>(+T4444/(T4444+U4444))</f>
        <v>0.81818181818181823</v>
      </c>
    </row>
    <row r="4445" spans="1:22" x14ac:dyDescent="0.35">
      <c r="A4445" s="11">
        <v>155937</v>
      </c>
      <c r="B4445" s="11" t="s">
        <v>251</v>
      </c>
      <c r="C4445" s="11">
        <v>2020</v>
      </c>
      <c r="D4445" s="12">
        <v>1</v>
      </c>
      <c r="E4445" s="13">
        <v>8</v>
      </c>
      <c r="F4445" s="14">
        <f>+(D4445/(D4445+E4445))</f>
        <v>0.1111111111111111</v>
      </c>
      <c r="G4445" s="15" t="e">
        <v>#N/A</v>
      </c>
      <c r="H4445" s="15" t="e">
        <v>#N/A</v>
      </c>
      <c r="L4445" s="16">
        <v>7</v>
      </c>
      <c r="M4445" s="16">
        <v>22</v>
      </c>
      <c r="N4445" s="17">
        <f>+L4445/(L4445+M4445)</f>
        <v>0.2413793103448276</v>
      </c>
      <c r="T4445" s="19">
        <v>25</v>
      </c>
      <c r="U4445" s="19">
        <v>8</v>
      </c>
      <c r="V4445" s="20">
        <f>(+T4445/(T4445+U4445))</f>
        <v>0.75757575757575757</v>
      </c>
    </row>
    <row r="4446" spans="1:22" x14ac:dyDescent="0.35">
      <c r="A4446" s="11">
        <v>155937</v>
      </c>
      <c r="B4446" s="11" t="s">
        <v>251</v>
      </c>
      <c r="C4446" s="11">
        <v>2021</v>
      </c>
      <c r="D4446" s="12">
        <v>6</v>
      </c>
      <c r="E4446" s="13">
        <v>6</v>
      </c>
      <c r="F4446" s="14">
        <f>+(D4446/(D4446+E4446))</f>
        <v>0.5</v>
      </c>
      <c r="G4446" s="15" t="e">
        <v>#N/A</v>
      </c>
      <c r="H4446" s="15" t="e">
        <v>#N/A</v>
      </c>
      <c r="L4446" s="16">
        <v>9</v>
      </c>
      <c r="M4446" s="16">
        <v>18</v>
      </c>
      <c r="N4446" s="17">
        <f>+L4446/(L4446+M4446)</f>
        <v>0.33333333333333331</v>
      </c>
      <c r="T4446" s="19">
        <v>30</v>
      </c>
      <c r="U4446" s="19">
        <v>1</v>
      </c>
      <c r="V4446" s="20">
        <f>(+T4446/(T4446+U4446))</f>
        <v>0.967741935483871</v>
      </c>
    </row>
    <row r="4447" spans="1:22" x14ac:dyDescent="0.35">
      <c r="A4447" s="11">
        <v>155937</v>
      </c>
      <c r="B4447" s="11" t="s">
        <v>251</v>
      </c>
      <c r="C4447" s="11">
        <v>2022</v>
      </c>
      <c r="D4447" s="12">
        <v>2</v>
      </c>
      <c r="E4447" s="13">
        <v>8</v>
      </c>
      <c r="F4447" s="14">
        <f>+(D4447/(D4447+E4447))</f>
        <v>0.2</v>
      </c>
      <c r="G4447" s="15" t="e">
        <v>#N/A</v>
      </c>
      <c r="H4447" s="15" t="e">
        <v>#N/A</v>
      </c>
      <c r="L4447" s="16">
        <v>2</v>
      </c>
      <c r="M4447" s="16">
        <v>29</v>
      </c>
      <c r="N4447" s="17">
        <f>+L4447/(L4447+M4447)</f>
        <v>6.4516129032258063E-2</v>
      </c>
      <c r="S4447" s="70" t="e">
        <f>+Q4447/R4447</f>
        <v>#DIV/0!</v>
      </c>
      <c r="T4447" s="19">
        <v>32</v>
      </c>
      <c r="U4447" s="19">
        <v>3</v>
      </c>
      <c r="V4447" s="20">
        <f>(+T4447/(T4447+U4447))</f>
        <v>0.91428571428571426</v>
      </c>
    </row>
    <row r="4448" spans="1:22" x14ac:dyDescent="0.35">
      <c r="A4448" s="11">
        <v>156082</v>
      </c>
      <c r="B4448" s="11" t="s">
        <v>252</v>
      </c>
      <c r="C4448" s="11">
        <v>2004</v>
      </c>
      <c r="D4448" s="12">
        <v>8</v>
      </c>
      <c r="E4448" s="13">
        <v>4</v>
      </c>
      <c r="F4448" s="14">
        <f>+(D4448/(D4448+E4448))</f>
        <v>0.66666666666666663</v>
      </c>
      <c r="G4448" s="15" t="e">
        <v>#N/A</v>
      </c>
      <c r="H4448" s="15" t="e">
        <v>#N/A</v>
      </c>
      <c r="L4448" s="16">
        <v>27</v>
      </c>
      <c r="M4448" s="16">
        <v>5</v>
      </c>
      <c r="N4448" s="17">
        <f>+L4448/(L4448+M4448)</f>
        <v>0.84375</v>
      </c>
      <c r="O4448" s="18">
        <v>39830</v>
      </c>
      <c r="P4448" s="18">
        <v>2655</v>
      </c>
      <c r="T4448" s="19">
        <v>26</v>
      </c>
      <c r="U4448" s="19">
        <v>5</v>
      </c>
      <c r="V4448" s="20">
        <f>(+T4448/(T4448+U4448))</f>
        <v>0.83870967741935487</v>
      </c>
    </row>
    <row r="4449" spans="1:24" x14ac:dyDescent="0.35">
      <c r="A4449" s="11">
        <v>156082</v>
      </c>
      <c r="B4449" s="11" t="s">
        <v>252</v>
      </c>
      <c r="C4449" s="11">
        <v>2005</v>
      </c>
      <c r="D4449" s="12">
        <v>9</v>
      </c>
      <c r="E4449" s="13">
        <v>3</v>
      </c>
      <c r="F4449" s="14">
        <f>+(D4449/(D4449+E4449))</f>
        <v>0.75</v>
      </c>
      <c r="G4449" s="15" t="e">
        <v>#N/A</v>
      </c>
      <c r="H4449" s="15" t="e">
        <v>#N/A</v>
      </c>
      <c r="L4449" s="16">
        <v>24</v>
      </c>
      <c r="M4449" s="16">
        <v>8</v>
      </c>
      <c r="N4449" s="17">
        <f>+L4449/(L4449+M4449)</f>
        <v>0.75</v>
      </c>
      <c r="T4449" s="19">
        <v>35</v>
      </c>
      <c r="U4449" s="19">
        <v>2</v>
      </c>
      <c r="V4449" s="20">
        <f>(+T4449/(T4449+U4449))</f>
        <v>0.94594594594594594</v>
      </c>
    </row>
    <row r="4450" spans="1:24" x14ac:dyDescent="0.35">
      <c r="A4450" s="11">
        <v>156082</v>
      </c>
      <c r="B4450" s="11" t="s">
        <v>252</v>
      </c>
      <c r="C4450" s="11">
        <v>2006</v>
      </c>
      <c r="D4450" s="12">
        <v>7</v>
      </c>
      <c r="E4450" s="13">
        <v>4</v>
      </c>
      <c r="F4450" s="14">
        <f>+(D4450/(D4450+E4450))</f>
        <v>0.63636363636363635</v>
      </c>
      <c r="G4450" s="15" t="e">
        <v>#N/A</v>
      </c>
      <c r="H4450" s="15" t="e">
        <v>#N/A</v>
      </c>
      <c r="L4450" s="16">
        <v>10</v>
      </c>
      <c r="M4450" s="16">
        <v>16</v>
      </c>
      <c r="N4450" s="17">
        <f>+L4450/(L4450+M4450)</f>
        <v>0.38461538461538464</v>
      </c>
      <c r="T4450" s="19">
        <v>32</v>
      </c>
      <c r="U4450" s="19">
        <v>1</v>
      </c>
      <c r="V4450" s="20">
        <f>(+T4450/(T4450+U4450))</f>
        <v>0.96969696969696972</v>
      </c>
    </row>
    <row r="4451" spans="1:24" x14ac:dyDescent="0.35">
      <c r="A4451" s="11">
        <v>156082</v>
      </c>
      <c r="B4451" s="11" t="s">
        <v>252</v>
      </c>
      <c r="C4451" s="11">
        <v>2007</v>
      </c>
      <c r="D4451" s="12">
        <v>8</v>
      </c>
      <c r="E4451" s="13">
        <v>4</v>
      </c>
      <c r="F4451" s="14">
        <f>+(D4451/(D4451+E4451))</f>
        <v>0.66666666666666663</v>
      </c>
      <c r="G4451" s="15" t="e">
        <v>#N/A</v>
      </c>
      <c r="H4451" s="15" t="e">
        <v>#N/A</v>
      </c>
      <c r="L4451" s="16">
        <v>8</v>
      </c>
      <c r="M4451" s="16">
        <v>19</v>
      </c>
      <c r="N4451" s="17">
        <f>+L4451/(L4451+M4451)</f>
        <v>0.29629629629629628</v>
      </c>
      <c r="T4451" s="19">
        <v>29</v>
      </c>
      <c r="U4451" s="19">
        <v>4</v>
      </c>
      <c r="V4451" s="20">
        <f>(+T4451/(T4451+U4451))</f>
        <v>0.87878787878787878</v>
      </c>
      <c r="W4451" s="21">
        <v>35875</v>
      </c>
      <c r="X4451" s="21">
        <v>2563</v>
      </c>
    </row>
    <row r="4452" spans="1:24" x14ac:dyDescent="0.35">
      <c r="A4452" s="11">
        <v>156082</v>
      </c>
      <c r="B4452" s="11" t="s">
        <v>252</v>
      </c>
      <c r="C4452" s="11">
        <v>2008</v>
      </c>
      <c r="D4452" s="12">
        <v>6</v>
      </c>
      <c r="E4452" s="13">
        <v>5</v>
      </c>
      <c r="F4452" s="14">
        <f>+(D4452/(D4452+E4452))</f>
        <v>0.54545454545454541</v>
      </c>
      <c r="G4452" s="15" t="e">
        <v>#N/A</v>
      </c>
      <c r="H4452" s="15" t="e">
        <v>#N/A</v>
      </c>
      <c r="L4452" s="16">
        <v>18</v>
      </c>
      <c r="M4452" s="16">
        <v>11</v>
      </c>
      <c r="N4452" s="17">
        <f>+L4452/(L4452+M4452)</f>
        <v>0.62068965517241381</v>
      </c>
      <c r="T4452" s="19">
        <v>26</v>
      </c>
      <c r="U4452" s="19">
        <v>7</v>
      </c>
      <c r="V4452" s="20">
        <f>(+T4452/(T4452+U4452))</f>
        <v>0.78787878787878785</v>
      </c>
    </row>
    <row r="4453" spans="1:24" x14ac:dyDescent="0.35">
      <c r="A4453" s="11">
        <v>156082</v>
      </c>
      <c r="B4453" s="11" t="s">
        <v>252</v>
      </c>
      <c r="C4453" s="11">
        <v>2009</v>
      </c>
      <c r="D4453" s="12">
        <v>8</v>
      </c>
      <c r="E4453" s="13">
        <v>3</v>
      </c>
      <c r="F4453" s="14">
        <f>+(D4453/(D4453+E4453))</f>
        <v>0.72727272727272729</v>
      </c>
      <c r="G4453" s="15" t="e">
        <v>#N/A</v>
      </c>
      <c r="H4453" s="15" t="e">
        <v>#N/A</v>
      </c>
      <c r="L4453" s="16">
        <v>16</v>
      </c>
      <c r="M4453" s="16">
        <v>13</v>
      </c>
      <c r="N4453" s="17">
        <f>+L4453/(L4453+M4453)</f>
        <v>0.55172413793103448</v>
      </c>
      <c r="T4453" s="19">
        <v>27</v>
      </c>
      <c r="U4453" s="19">
        <v>5</v>
      </c>
      <c r="V4453" s="20">
        <f>(+T4453/(T4453+U4453))</f>
        <v>0.84375</v>
      </c>
    </row>
    <row r="4454" spans="1:24" x14ac:dyDescent="0.35">
      <c r="A4454" s="11">
        <v>156082</v>
      </c>
      <c r="B4454" s="11" t="s">
        <v>252</v>
      </c>
      <c r="C4454" s="11">
        <v>2010</v>
      </c>
      <c r="D4454" s="12">
        <v>8</v>
      </c>
      <c r="E4454" s="13">
        <v>4</v>
      </c>
      <c r="F4454" s="14">
        <f>+(D4454/(D4454+E4454))</f>
        <v>0.66666666666666663</v>
      </c>
      <c r="G4454" s="15" t="e">
        <v>#N/A</v>
      </c>
      <c r="H4454" s="15" t="e">
        <v>#N/A</v>
      </c>
      <c r="L4454" s="16">
        <v>6</v>
      </c>
      <c r="M4454" s="16">
        <v>14</v>
      </c>
      <c r="N4454" s="17">
        <f>+L4454/(L4454+M4454)</f>
        <v>0.3</v>
      </c>
      <c r="T4454" s="19">
        <v>27</v>
      </c>
      <c r="U4454" s="19">
        <v>4</v>
      </c>
      <c r="V4454" s="20">
        <f>(+T4454/(T4454+U4454))</f>
        <v>0.87096774193548387</v>
      </c>
    </row>
    <row r="4455" spans="1:24" x14ac:dyDescent="0.35">
      <c r="A4455" s="11">
        <v>156082</v>
      </c>
      <c r="B4455" s="11" t="s">
        <v>252</v>
      </c>
      <c r="C4455" s="11">
        <v>2011</v>
      </c>
      <c r="D4455" s="12">
        <v>10</v>
      </c>
      <c r="E4455" s="13">
        <v>3</v>
      </c>
      <c r="F4455" s="14">
        <f>+(D4455/(D4455+E4455))</f>
        <v>0.76923076923076927</v>
      </c>
      <c r="G4455" s="15" t="e">
        <v>#N/A</v>
      </c>
      <c r="H4455" s="15" t="e">
        <v>#N/A</v>
      </c>
      <c r="L4455" s="16">
        <v>18</v>
      </c>
      <c r="M4455" s="16">
        <v>10</v>
      </c>
      <c r="N4455" s="17">
        <f>+L4455/(L4455+M4455)</f>
        <v>0.6428571428571429</v>
      </c>
      <c r="T4455" s="19">
        <v>22</v>
      </c>
      <c r="U4455" s="19">
        <v>7</v>
      </c>
      <c r="V4455" s="20">
        <f>(+T4455/(T4455+U4455))</f>
        <v>0.75862068965517238</v>
      </c>
    </row>
    <row r="4456" spans="1:24" x14ac:dyDescent="0.35">
      <c r="A4456" s="11">
        <v>156082</v>
      </c>
      <c r="B4456" s="11" t="s">
        <v>252</v>
      </c>
      <c r="C4456" s="11">
        <v>2012</v>
      </c>
      <c r="D4456" s="12">
        <v>7</v>
      </c>
      <c r="E4456" s="13">
        <v>4</v>
      </c>
      <c r="F4456" s="14">
        <f>+(D4456/(D4456+E4456))</f>
        <v>0.63636363636363635</v>
      </c>
      <c r="G4456" s="15" t="e">
        <v>#N/A</v>
      </c>
      <c r="H4456" s="15" t="e">
        <v>#N/A</v>
      </c>
      <c r="L4456" s="16">
        <v>25</v>
      </c>
      <c r="M4456" s="16">
        <v>8</v>
      </c>
      <c r="N4456" s="17">
        <f>+L4456/(L4456+M4456)</f>
        <v>0.75757575757575757</v>
      </c>
      <c r="T4456" s="19">
        <v>29</v>
      </c>
      <c r="U4456" s="19">
        <v>5</v>
      </c>
      <c r="V4456" s="20">
        <f>(+T4456/(T4456+U4456))</f>
        <v>0.8529411764705882</v>
      </c>
    </row>
    <row r="4457" spans="1:24" x14ac:dyDescent="0.35">
      <c r="A4457" s="11">
        <v>156082</v>
      </c>
      <c r="B4457" s="11" t="s">
        <v>252</v>
      </c>
      <c r="C4457" s="11">
        <v>2013</v>
      </c>
      <c r="D4457" s="12">
        <v>8</v>
      </c>
      <c r="E4457" s="13">
        <v>3</v>
      </c>
      <c r="F4457" s="14">
        <f>+(D4457/(D4457+E4457))</f>
        <v>0.72727272727272729</v>
      </c>
      <c r="G4457" s="15" t="e">
        <v>#N/A</v>
      </c>
      <c r="H4457" s="15" t="e">
        <v>#N/A</v>
      </c>
      <c r="L4457" s="16">
        <v>19</v>
      </c>
      <c r="M4457" s="16">
        <v>8</v>
      </c>
      <c r="N4457" s="17">
        <f>+L4457/(L4457+M4457)</f>
        <v>0.70370370370370372</v>
      </c>
      <c r="T4457" s="19">
        <v>23</v>
      </c>
      <c r="U4457" s="19">
        <v>6</v>
      </c>
      <c r="V4457" s="20">
        <f>(+T4457/(T4457+U4457))</f>
        <v>0.7931034482758621</v>
      </c>
    </row>
    <row r="4458" spans="1:24" x14ac:dyDescent="0.35">
      <c r="A4458" s="11">
        <v>156082</v>
      </c>
      <c r="B4458" s="11" t="s">
        <v>252</v>
      </c>
      <c r="C4458" s="11">
        <v>2014</v>
      </c>
      <c r="D4458" s="12">
        <v>4</v>
      </c>
      <c r="E4458" s="13">
        <v>7</v>
      </c>
      <c r="F4458" s="14">
        <f>+(D4458/(D4458+E4458))</f>
        <v>0.36363636363636365</v>
      </c>
      <c r="G4458" s="15" t="e">
        <v>#N/A</v>
      </c>
      <c r="H4458" s="15" t="e">
        <v>#N/A</v>
      </c>
      <c r="L4458" s="16">
        <v>17</v>
      </c>
      <c r="M4458" s="16">
        <v>10</v>
      </c>
      <c r="N4458" s="17">
        <f>+L4458/(L4458+M4458)</f>
        <v>0.62962962962962965</v>
      </c>
      <c r="T4458" s="19">
        <v>16</v>
      </c>
      <c r="U4458" s="19">
        <v>11</v>
      </c>
      <c r="V4458" s="20">
        <f>(+T4458/(T4458+U4458))</f>
        <v>0.59259259259259256</v>
      </c>
    </row>
    <row r="4459" spans="1:24" x14ac:dyDescent="0.35">
      <c r="A4459" s="11">
        <v>156082</v>
      </c>
      <c r="B4459" s="11" t="s">
        <v>252</v>
      </c>
      <c r="C4459" s="11">
        <v>2015</v>
      </c>
      <c r="D4459" s="12">
        <v>5</v>
      </c>
      <c r="E4459" s="13">
        <v>6</v>
      </c>
      <c r="F4459" s="14">
        <f>+(D4459/(D4459+E4459))</f>
        <v>0.45454545454545453</v>
      </c>
      <c r="G4459" s="15" t="e">
        <v>#N/A</v>
      </c>
      <c r="H4459" s="15" t="e">
        <v>#N/A</v>
      </c>
      <c r="L4459" s="16">
        <v>16</v>
      </c>
      <c r="M4459" s="16">
        <v>16</v>
      </c>
      <c r="N4459" s="17">
        <f>+L4459/(L4459+M4459)</f>
        <v>0.5</v>
      </c>
      <c r="T4459" s="19">
        <v>16</v>
      </c>
      <c r="U4459" s="19">
        <v>12</v>
      </c>
      <c r="V4459" s="20">
        <f>(+T4459/(T4459+U4459))</f>
        <v>0.5714285714285714</v>
      </c>
    </row>
    <row r="4460" spans="1:24" x14ac:dyDescent="0.35">
      <c r="A4460" s="11">
        <v>156082</v>
      </c>
      <c r="B4460" s="11" t="s">
        <v>252</v>
      </c>
      <c r="C4460" s="11">
        <v>2016</v>
      </c>
      <c r="D4460" s="12">
        <v>7</v>
      </c>
      <c r="E4460" s="13">
        <v>5</v>
      </c>
      <c r="F4460" s="14">
        <f>+(D4460/(D4460+E4460))</f>
        <v>0.58333333333333337</v>
      </c>
      <c r="G4460" s="15" t="e">
        <v>#N/A</v>
      </c>
      <c r="H4460" s="15" t="e">
        <v>#N/A</v>
      </c>
      <c r="L4460" s="16">
        <v>15</v>
      </c>
      <c r="M4460" s="16">
        <v>13</v>
      </c>
      <c r="N4460" s="17">
        <f>+L4460/(L4460+M4460)</f>
        <v>0.5357142857142857</v>
      </c>
      <c r="O4460" s="18">
        <v>30253</v>
      </c>
      <c r="P4460" s="18">
        <v>1890</v>
      </c>
      <c r="T4460" s="19">
        <v>151</v>
      </c>
      <c r="U4460" s="19">
        <v>14</v>
      </c>
      <c r="V4460" s="20">
        <f>(+T4460/(T4460+U4460))</f>
        <v>0.91515151515151516</v>
      </c>
    </row>
    <row r="4461" spans="1:24" x14ac:dyDescent="0.35">
      <c r="A4461" s="11">
        <v>156082</v>
      </c>
      <c r="B4461" s="11" t="s">
        <v>252</v>
      </c>
      <c r="C4461" s="11">
        <v>2017</v>
      </c>
      <c r="D4461" s="12">
        <v>6</v>
      </c>
      <c r="E4461" s="13">
        <v>5</v>
      </c>
      <c r="F4461" s="14">
        <f>+(D4461/(D4461+E4461))</f>
        <v>0.54545454545454541</v>
      </c>
      <c r="G4461" s="15" t="e">
        <v>#N/A</v>
      </c>
      <c r="H4461" s="15" t="e">
        <v>#N/A</v>
      </c>
      <c r="L4461" s="16">
        <v>20</v>
      </c>
      <c r="M4461" s="16">
        <v>10</v>
      </c>
      <c r="N4461" s="17">
        <f>+L4461/(L4461+M4461)</f>
        <v>0.66666666666666663</v>
      </c>
      <c r="O4461" s="18">
        <v>29478</v>
      </c>
      <c r="P4461" s="18">
        <v>1965</v>
      </c>
      <c r="T4461" s="19">
        <v>17</v>
      </c>
      <c r="U4461" s="19">
        <v>12</v>
      </c>
      <c r="V4461" s="20">
        <f>(+T4461/(T4461+U4461))</f>
        <v>0.58620689655172409</v>
      </c>
    </row>
    <row r="4462" spans="1:24" x14ac:dyDescent="0.35">
      <c r="A4462" s="11">
        <v>156082</v>
      </c>
      <c r="B4462" s="11" t="s">
        <v>252</v>
      </c>
      <c r="C4462" s="11">
        <v>2018</v>
      </c>
      <c r="D4462" s="12">
        <v>7</v>
      </c>
      <c r="E4462" s="13">
        <v>6</v>
      </c>
      <c r="F4462" s="14">
        <f>+(D4462/(D4462+E4462))</f>
        <v>0.53846153846153844</v>
      </c>
      <c r="G4462" s="15" t="e">
        <v>#N/A</v>
      </c>
      <c r="H4462" s="15" t="e">
        <v>#N/A</v>
      </c>
      <c r="L4462" s="16">
        <v>22</v>
      </c>
      <c r="M4462" s="16">
        <v>10</v>
      </c>
      <c r="N4462" s="17">
        <f>+L4462/(L4462+M4462)</f>
        <v>0.6875</v>
      </c>
      <c r="O4462" s="18">
        <v>27839</v>
      </c>
      <c r="P4462" s="18">
        <v>2141</v>
      </c>
      <c r="T4462" s="19">
        <v>20</v>
      </c>
      <c r="U4462" s="19">
        <v>10</v>
      </c>
      <c r="V4462" s="20">
        <f>(+T4462/(T4462+U4462))</f>
        <v>0.66666666666666663</v>
      </c>
    </row>
    <row r="4463" spans="1:24" x14ac:dyDescent="0.35">
      <c r="A4463" s="11">
        <v>156082</v>
      </c>
      <c r="B4463" s="11" t="s">
        <v>252</v>
      </c>
      <c r="C4463" s="11">
        <v>2019</v>
      </c>
      <c r="D4463" s="12">
        <v>6</v>
      </c>
      <c r="E4463" s="13">
        <v>5</v>
      </c>
      <c r="F4463" s="14">
        <f>+(D4463/(D4463+E4463))</f>
        <v>0.54545454545454541</v>
      </c>
      <c r="G4463" s="15">
        <v>28271</v>
      </c>
      <c r="H4463" s="15">
        <v>5654</v>
      </c>
      <c r="L4463" s="16">
        <v>24</v>
      </c>
      <c r="M4463" s="16">
        <v>8</v>
      </c>
      <c r="N4463" s="17">
        <f>+L4463/(L4463+M4463)</f>
        <v>0.75</v>
      </c>
      <c r="T4463" s="19">
        <v>20</v>
      </c>
      <c r="U4463" s="19">
        <v>10</v>
      </c>
      <c r="V4463" s="20">
        <f>(+T4463/(T4463+U4463))</f>
        <v>0.66666666666666663</v>
      </c>
      <c r="W4463" s="21">
        <v>20653</v>
      </c>
      <c r="X4463" s="21">
        <v>1475</v>
      </c>
    </row>
    <row r="4464" spans="1:24" x14ac:dyDescent="0.35">
      <c r="A4464" s="11">
        <v>156082</v>
      </c>
      <c r="B4464" s="11" t="s">
        <v>252</v>
      </c>
      <c r="C4464" s="11">
        <v>2020</v>
      </c>
      <c r="G4464" s="15" t="e">
        <v>#N/A</v>
      </c>
      <c r="H4464" s="15" t="e">
        <v>#N/A</v>
      </c>
      <c r="L4464" s="16">
        <v>16</v>
      </c>
      <c r="M4464" s="16">
        <v>13</v>
      </c>
      <c r="N4464" s="17">
        <f>+L4464/(L4464+M4464)</f>
        <v>0.55172413793103448</v>
      </c>
      <c r="T4464" s="19">
        <v>18</v>
      </c>
      <c r="U4464" s="19">
        <v>12</v>
      </c>
      <c r="V4464" s="20">
        <f>(+T4464/(T4464+U4464))</f>
        <v>0.6</v>
      </c>
    </row>
    <row r="4465" spans="1:24" x14ac:dyDescent="0.35">
      <c r="A4465" s="11">
        <v>156082</v>
      </c>
      <c r="B4465" s="11" t="s">
        <v>252</v>
      </c>
      <c r="C4465" s="11">
        <v>2021</v>
      </c>
      <c r="D4465" s="12">
        <v>9</v>
      </c>
      <c r="E4465" s="13">
        <v>3</v>
      </c>
      <c r="F4465" s="14">
        <f>+(D4465/(D4465+E4465))</f>
        <v>0.75</v>
      </c>
      <c r="G4465" s="15" t="e">
        <v>#N/A</v>
      </c>
      <c r="H4465" s="15" t="e">
        <v>#N/A</v>
      </c>
      <c r="L4465" s="16">
        <v>20</v>
      </c>
      <c r="M4465" s="16">
        <v>7</v>
      </c>
      <c r="N4465" s="17">
        <f>+L4465/(L4465+M4465)</f>
        <v>0.7407407407407407</v>
      </c>
      <c r="T4465" s="19">
        <v>12</v>
      </c>
      <c r="U4465" s="19">
        <v>12</v>
      </c>
      <c r="V4465" s="20">
        <f>(+T4465/(T4465+U4465))</f>
        <v>0.5</v>
      </c>
    </row>
    <row r="4466" spans="1:24" x14ac:dyDescent="0.35">
      <c r="A4466" s="11">
        <v>156082</v>
      </c>
      <c r="B4466" s="11" t="s">
        <v>252</v>
      </c>
      <c r="C4466" s="11">
        <v>2022</v>
      </c>
      <c r="D4466" s="12">
        <v>7</v>
      </c>
      <c r="E4466" s="13">
        <v>4</v>
      </c>
      <c r="F4466" s="14">
        <f>+(D4466/(D4466+E4466))</f>
        <v>0.63636363636363635</v>
      </c>
      <c r="G4466" s="15" t="e">
        <v>#N/A</v>
      </c>
      <c r="H4466" s="15" t="e">
        <v>#N/A</v>
      </c>
      <c r="L4466" s="16">
        <v>22</v>
      </c>
      <c r="M4466" s="16">
        <v>11</v>
      </c>
      <c r="N4466" s="17">
        <f>+L4466/(L4466+M4466)</f>
        <v>0.66666666666666663</v>
      </c>
      <c r="O4466" s="18">
        <v>19919</v>
      </c>
      <c r="P4466" s="18">
        <v>1423</v>
      </c>
      <c r="S4466" s="70" t="e">
        <f>+Q4466/R4466</f>
        <v>#DIV/0!</v>
      </c>
      <c r="T4466" s="19">
        <v>14</v>
      </c>
      <c r="U4466" s="19">
        <v>16</v>
      </c>
      <c r="V4466" s="20">
        <f>(+T4466/(T4466+U4466))</f>
        <v>0.46666666666666667</v>
      </c>
    </row>
    <row r="4467" spans="1:24" x14ac:dyDescent="0.35">
      <c r="A4467" s="11">
        <v>156125</v>
      </c>
      <c r="B4467" s="11" t="s">
        <v>253</v>
      </c>
      <c r="C4467" s="11">
        <v>2004</v>
      </c>
      <c r="D4467" s="24"/>
      <c r="E4467" s="28"/>
      <c r="F4467" s="29"/>
      <c r="G4467" s="30"/>
      <c r="H4467" s="30"/>
      <c r="I4467" s="30"/>
      <c r="J4467" s="30"/>
      <c r="K4467" s="30"/>
      <c r="L4467" s="16">
        <v>21</v>
      </c>
      <c r="M4467" s="16">
        <v>8</v>
      </c>
      <c r="N4467" s="17">
        <f>+L4467/(L4467+M4467)</f>
        <v>0.72413793103448276</v>
      </c>
      <c r="O4467" s="18">
        <v>161446</v>
      </c>
      <c r="P4467" s="18">
        <v>10090</v>
      </c>
      <c r="T4467" s="19">
        <v>10</v>
      </c>
      <c r="U4467" s="19">
        <v>18</v>
      </c>
      <c r="V4467" s="20">
        <f>(+T4467/(T4467+U4467))</f>
        <v>0.35714285714285715</v>
      </c>
      <c r="W4467" s="21">
        <v>15906</v>
      </c>
      <c r="X4467" s="21">
        <v>1060</v>
      </c>
    </row>
    <row r="4468" spans="1:24" x14ac:dyDescent="0.35">
      <c r="A4468" s="11">
        <v>156125</v>
      </c>
      <c r="B4468" s="11" t="s">
        <v>253</v>
      </c>
      <c r="C4468" s="11">
        <v>2005</v>
      </c>
      <c r="D4468" s="24"/>
      <c r="E4468" s="28"/>
      <c r="F4468" s="29"/>
      <c r="G4468" s="30"/>
      <c r="H4468" s="30"/>
      <c r="I4468" s="30"/>
      <c r="J4468" s="30"/>
      <c r="K4468" s="30"/>
      <c r="L4468" s="16">
        <v>22</v>
      </c>
      <c r="M4468" s="16">
        <v>10</v>
      </c>
      <c r="N4468" s="17">
        <f>+L4468/(L4468+M4468)</f>
        <v>0.6875</v>
      </c>
      <c r="T4468" s="19">
        <v>5</v>
      </c>
      <c r="U4468" s="19">
        <v>22</v>
      </c>
      <c r="V4468" s="20">
        <f>(+T4468/(T4468+U4468))</f>
        <v>0.18518518518518517</v>
      </c>
    </row>
    <row r="4469" spans="1:24" x14ac:dyDescent="0.35">
      <c r="A4469" s="11">
        <v>156125</v>
      </c>
      <c r="B4469" s="11" t="s">
        <v>253</v>
      </c>
      <c r="C4469" s="11">
        <v>2006</v>
      </c>
      <c r="D4469" s="24"/>
      <c r="E4469" s="28"/>
      <c r="F4469" s="29"/>
      <c r="G4469" s="30"/>
      <c r="H4469" s="30"/>
      <c r="I4469" s="30"/>
      <c r="J4469" s="30"/>
      <c r="K4469" s="30"/>
      <c r="L4469" s="16">
        <v>16</v>
      </c>
      <c r="M4469" s="16">
        <v>9</v>
      </c>
      <c r="N4469" s="17">
        <f>+L4469/(L4469+M4469)</f>
        <v>0.64</v>
      </c>
      <c r="T4469" s="19">
        <v>15</v>
      </c>
      <c r="U4469" s="19">
        <v>13</v>
      </c>
      <c r="V4469" s="20">
        <f>(+T4469/(T4469+U4469))</f>
        <v>0.5357142857142857</v>
      </c>
    </row>
    <row r="4470" spans="1:24" x14ac:dyDescent="0.35">
      <c r="A4470" s="11">
        <v>156125</v>
      </c>
      <c r="B4470" s="11" t="s">
        <v>253</v>
      </c>
      <c r="C4470" s="11">
        <v>2007</v>
      </c>
      <c r="D4470" s="24"/>
      <c r="E4470" s="28"/>
      <c r="F4470" s="29"/>
      <c r="G4470" s="30"/>
      <c r="H4470" s="30"/>
      <c r="I4470" s="30"/>
      <c r="J4470" s="30"/>
      <c r="K4470" s="30"/>
      <c r="L4470" s="16">
        <v>17</v>
      </c>
      <c r="M4470" s="16">
        <v>14</v>
      </c>
      <c r="N4470" s="17">
        <f>+L4470/(L4470+M4470)</f>
        <v>0.54838709677419351</v>
      </c>
      <c r="T4470" s="19">
        <v>9</v>
      </c>
      <c r="U4470" s="19">
        <v>20</v>
      </c>
      <c r="V4470" s="20">
        <f>(+T4470/(T4470+U4470))</f>
        <v>0.31034482758620691</v>
      </c>
    </row>
    <row r="4471" spans="1:24" x14ac:dyDescent="0.35">
      <c r="A4471" s="11">
        <v>156125</v>
      </c>
      <c r="B4471" s="11" t="s">
        <v>253</v>
      </c>
      <c r="C4471" s="11">
        <v>2008</v>
      </c>
      <c r="D4471" s="24"/>
      <c r="E4471" s="28"/>
      <c r="F4471" s="29"/>
      <c r="G4471" s="30"/>
      <c r="H4471" s="30"/>
      <c r="I4471" s="30"/>
      <c r="J4471" s="30"/>
      <c r="K4471" s="30"/>
      <c r="L4471" s="16">
        <v>11</v>
      </c>
      <c r="M4471" s="16">
        <v>20</v>
      </c>
      <c r="N4471" s="17">
        <f>+L4471/(L4471+M4471)</f>
        <v>0.35483870967741937</v>
      </c>
      <c r="T4471" s="19">
        <v>9</v>
      </c>
      <c r="U4471" s="19">
        <v>22</v>
      </c>
      <c r="V4471" s="20">
        <f>(+T4471/(T4471+U4471))</f>
        <v>0.29032258064516131</v>
      </c>
    </row>
    <row r="4472" spans="1:24" x14ac:dyDescent="0.35">
      <c r="A4472" s="11">
        <v>156125</v>
      </c>
      <c r="B4472" s="11" t="s">
        <v>253</v>
      </c>
      <c r="C4472" s="11">
        <v>2009</v>
      </c>
      <c r="D4472" s="24"/>
      <c r="E4472" s="28"/>
      <c r="F4472" s="29"/>
      <c r="G4472" s="30"/>
      <c r="H4472" s="30"/>
      <c r="I4472" s="30"/>
      <c r="J4472" s="30"/>
      <c r="K4472" s="30"/>
      <c r="L4472" s="16">
        <v>17</v>
      </c>
      <c r="M4472" s="16">
        <v>17</v>
      </c>
      <c r="N4472" s="17">
        <f>+L4472/(L4472+M4472)</f>
        <v>0.5</v>
      </c>
      <c r="T4472" s="19">
        <v>13</v>
      </c>
      <c r="U4472" s="19">
        <v>18</v>
      </c>
      <c r="V4472" s="20">
        <f>(+T4472/(T4472+U4472))</f>
        <v>0.41935483870967744</v>
      </c>
    </row>
    <row r="4473" spans="1:24" x14ac:dyDescent="0.35">
      <c r="A4473" s="11">
        <v>156125</v>
      </c>
      <c r="B4473" s="11" t="s">
        <v>253</v>
      </c>
      <c r="C4473" s="11">
        <v>2010</v>
      </c>
      <c r="D4473" s="24"/>
      <c r="E4473" s="28"/>
      <c r="F4473" s="29"/>
      <c r="G4473" s="30"/>
      <c r="H4473" s="30"/>
      <c r="I4473" s="30"/>
      <c r="J4473" s="30"/>
      <c r="K4473" s="30"/>
      <c r="L4473" s="16">
        <v>25</v>
      </c>
      <c r="M4473" s="16">
        <v>10</v>
      </c>
      <c r="N4473" s="17">
        <f>+L4473/(L4473+M4473)</f>
        <v>0.7142857142857143</v>
      </c>
      <c r="T4473" s="19">
        <v>18</v>
      </c>
      <c r="U4473" s="19">
        <v>15</v>
      </c>
      <c r="V4473" s="20">
        <f>(+T4473/(T4473+U4473))</f>
        <v>0.54545454545454541</v>
      </c>
    </row>
    <row r="4474" spans="1:24" x14ac:dyDescent="0.35">
      <c r="A4474" s="11">
        <v>156125</v>
      </c>
      <c r="B4474" s="11" t="s">
        <v>253</v>
      </c>
      <c r="C4474" s="11">
        <v>2011</v>
      </c>
      <c r="D4474" s="24"/>
      <c r="E4474" s="28"/>
      <c r="F4474" s="29"/>
      <c r="G4474" s="30"/>
      <c r="H4474" s="30"/>
      <c r="I4474" s="30"/>
      <c r="J4474" s="30"/>
      <c r="K4474" s="30"/>
      <c r="L4474" s="16">
        <v>29</v>
      </c>
      <c r="M4474" s="16">
        <v>8</v>
      </c>
      <c r="N4474" s="17">
        <f>+L4474/(L4474+M4474)</f>
        <v>0.78378378378378377</v>
      </c>
      <c r="T4474" s="19">
        <v>17</v>
      </c>
      <c r="U4474" s="19">
        <v>15</v>
      </c>
      <c r="V4474" s="20">
        <f>(+T4474/(T4474+U4474))</f>
        <v>0.53125</v>
      </c>
    </row>
    <row r="4475" spans="1:24" x14ac:dyDescent="0.35">
      <c r="A4475" s="11">
        <v>156125</v>
      </c>
      <c r="B4475" s="11" t="s">
        <v>253</v>
      </c>
      <c r="C4475" s="11">
        <v>2012</v>
      </c>
      <c r="D4475" s="24"/>
      <c r="E4475" s="28"/>
      <c r="F4475" s="29"/>
      <c r="G4475" s="30"/>
      <c r="H4475" s="30"/>
      <c r="I4475" s="30"/>
      <c r="J4475" s="30"/>
      <c r="K4475" s="30"/>
      <c r="L4475" s="16">
        <v>27</v>
      </c>
      <c r="M4475" s="16">
        <v>6</v>
      </c>
      <c r="N4475" s="17">
        <f>+L4475/(L4475+M4475)</f>
        <v>0.81818181818181823</v>
      </c>
      <c r="T4475" s="19">
        <v>20</v>
      </c>
      <c r="U4475" s="19">
        <v>13</v>
      </c>
      <c r="V4475" s="20">
        <f>(+T4475/(T4475+U4475))</f>
        <v>0.60606060606060608</v>
      </c>
    </row>
    <row r="4476" spans="1:24" x14ac:dyDescent="0.35">
      <c r="A4476" s="11">
        <v>156125</v>
      </c>
      <c r="B4476" s="11" t="s">
        <v>253</v>
      </c>
      <c r="C4476" s="11">
        <v>2013</v>
      </c>
      <c r="D4476" s="24"/>
      <c r="E4476" s="28"/>
      <c r="F4476" s="29"/>
      <c r="G4476" s="30"/>
      <c r="H4476" s="30"/>
      <c r="I4476" s="30"/>
      <c r="J4476" s="30"/>
      <c r="K4476" s="30"/>
      <c r="L4476" s="16">
        <v>30</v>
      </c>
      <c r="M4476" s="16">
        <v>9</v>
      </c>
      <c r="N4476" s="17">
        <f>+L4476/(L4476+M4476)</f>
        <v>0.76923076923076927</v>
      </c>
      <c r="T4476" s="19">
        <v>24</v>
      </c>
      <c r="U4476" s="19">
        <v>10</v>
      </c>
      <c r="V4476" s="20">
        <f>(+T4476/(T4476+U4476))</f>
        <v>0.70588235294117652</v>
      </c>
    </row>
    <row r="4477" spans="1:24" x14ac:dyDescent="0.35">
      <c r="A4477" s="11">
        <v>156125</v>
      </c>
      <c r="B4477" s="11" t="s">
        <v>253</v>
      </c>
      <c r="C4477" s="11">
        <v>2014</v>
      </c>
      <c r="D4477" s="24"/>
      <c r="E4477" s="28"/>
      <c r="F4477" s="29"/>
      <c r="G4477" s="30"/>
      <c r="H4477" s="30"/>
      <c r="I4477" s="30"/>
      <c r="J4477" s="30"/>
      <c r="K4477" s="30"/>
      <c r="L4477" s="16">
        <v>35</v>
      </c>
      <c r="M4477" s="16">
        <v>1</v>
      </c>
      <c r="N4477" s="17">
        <f>+L4477/(L4477+M4477)</f>
        <v>0.97222222222222221</v>
      </c>
      <c r="T4477" s="19">
        <v>26</v>
      </c>
      <c r="U4477" s="19">
        <v>7</v>
      </c>
      <c r="V4477" s="20">
        <f>(+T4477/(T4477+U4477))</f>
        <v>0.78787878787878785</v>
      </c>
    </row>
    <row r="4478" spans="1:24" x14ac:dyDescent="0.35">
      <c r="A4478" s="11">
        <v>156125</v>
      </c>
      <c r="B4478" s="11" t="s">
        <v>253</v>
      </c>
      <c r="C4478" s="11">
        <v>2015</v>
      </c>
      <c r="D4478" s="24"/>
      <c r="E4478" s="28"/>
      <c r="F4478" s="29"/>
      <c r="G4478" s="30"/>
      <c r="H4478" s="30"/>
      <c r="I4478" s="30"/>
      <c r="J4478" s="30"/>
      <c r="K4478" s="30"/>
      <c r="L4478" s="16">
        <v>30</v>
      </c>
      <c r="M4478" s="16">
        <v>4</v>
      </c>
      <c r="N4478" s="17">
        <f>+L4478/(L4478+M4478)</f>
        <v>0.88235294117647056</v>
      </c>
      <c r="T4478" s="19">
        <v>29</v>
      </c>
      <c r="U4478" s="19">
        <v>5</v>
      </c>
      <c r="V4478" s="20">
        <f>(+T4478/(T4478+U4478))</f>
        <v>0.8529411764705882</v>
      </c>
    </row>
    <row r="4479" spans="1:24" x14ac:dyDescent="0.35">
      <c r="A4479" s="11">
        <v>156125</v>
      </c>
      <c r="B4479" s="11" t="s">
        <v>253</v>
      </c>
      <c r="C4479" s="11">
        <v>2016</v>
      </c>
      <c r="D4479" s="24"/>
      <c r="E4479" s="28"/>
      <c r="F4479" s="29"/>
      <c r="G4479" s="30"/>
      <c r="H4479" s="30"/>
      <c r="I4479" s="30"/>
      <c r="J4479" s="30"/>
      <c r="K4479" s="30"/>
      <c r="L4479" s="16">
        <v>26</v>
      </c>
      <c r="M4479" s="16">
        <v>9</v>
      </c>
      <c r="N4479" s="17">
        <f>+L4479/(L4479+M4479)</f>
        <v>0.74285714285714288</v>
      </c>
      <c r="T4479" s="19">
        <v>8</v>
      </c>
      <c r="U4479" s="19">
        <v>22</v>
      </c>
      <c r="V4479" s="20">
        <f>(+T4479/(T4479+U4479))</f>
        <v>0.26666666666666666</v>
      </c>
    </row>
    <row r="4480" spans="1:24" x14ac:dyDescent="0.35">
      <c r="A4480" s="11">
        <v>156125</v>
      </c>
      <c r="B4480" s="11" t="s">
        <v>253</v>
      </c>
      <c r="C4480" s="11">
        <v>2017</v>
      </c>
      <c r="D4480" s="24"/>
      <c r="E4480" s="28"/>
      <c r="F4480" s="29"/>
      <c r="G4480" s="30"/>
      <c r="H4480" s="30"/>
      <c r="I4480" s="30"/>
      <c r="J4480" s="30"/>
      <c r="K4480" s="30"/>
      <c r="L4480" s="16">
        <v>31</v>
      </c>
      <c r="M4480" s="16">
        <v>5</v>
      </c>
      <c r="N4480" s="17">
        <f>+L4480/(L4480+M4480)</f>
        <v>0.86111111111111116</v>
      </c>
      <c r="O4480" s="18">
        <v>182558</v>
      </c>
      <c r="P4480" s="18">
        <v>10738</v>
      </c>
      <c r="T4480" s="19">
        <v>15</v>
      </c>
      <c r="U4480" s="19">
        <v>16</v>
      </c>
      <c r="V4480" s="20">
        <f>(+T4480/(T4480+U4480))</f>
        <v>0.4838709677419355</v>
      </c>
    </row>
    <row r="4481" spans="1:22" x14ac:dyDescent="0.35">
      <c r="A4481" s="11">
        <v>156125</v>
      </c>
      <c r="B4481" s="11" t="s">
        <v>253</v>
      </c>
      <c r="C4481" s="11">
        <v>2018</v>
      </c>
      <c r="D4481" s="24"/>
      <c r="E4481" s="28"/>
      <c r="F4481" s="29"/>
      <c r="G4481" s="30"/>
      <c r="H4481" s="30"/>
      <c r="I4481" s="30"/>
      <c r="J4481" s="30"/>
      <c r="K4481" s="30"/>
      <c r="L4481" s="16">
        <v>25</v>
      </c>
      <c r="M4481" s="16">
        <v>8</v>
      </c>
      <c r="N4481" s="17">
        <f>+L4481/(L4481+M4481)</f>
        <v>0.75757575757575757</v>
      </c>
      <c r="O4481" s="18">
        <v>172594</v>
      </c>
      <c r="P4481" s="18">
        <v>10787</v>
      </c>
      <c r="T4481" s="19">
        <v>14</v>
      </c>
      <c r="U4481" s="19">
        <v>17</v>
      </c>
      <c r="V4481" s="20">
        <f>(+T4481/(T4481+U4481))</f>
        <v>0.45161290322580644</v>
      </c>
    </row>
    <row r="4482" spans="1:22" x14ac:dyDescent="0.35">
      <c r="A4482" s="11">
        <v>156125</v>
      </c>
      <c r="B4482" s="11" t="s">
        <v>253</v>
      </c>
      <c r="C4482" s="11">
        <v>2019</v>
      </c>
      <c r="D4482" s="24"/>
      <c r="E4482" s="28"/>
      <c r="F4482" s="29"/>
      <c r="G4482" s="30"/>
      <c r="H4482" s="30"/>
      <c r="I4482" s="30"/>
      <c r="J4482" s="30"/>
      <c r="K4482" s="30"/>
      <c r="L4482" s="16">
        <v>22</v>
      </c>
      <c r="M4482" s="16">
        <v>15</v>
      </c>
      <c r="N4482" s="17">
        <f>+L4482/(L4482+M4482)</f>
        <v>0.59459459459459463</v>
      </c>
      <c r="T4482" s="19">
        <v>12</v>
      </c>
      <c r="U4482" s="19">
        <v>18</v>
      </c>
      <c r="V4482" s="20">
        <f>(+T4482/(T4482+U4482))</f>
        <v>0.4</v>
      </c>
    </row>
    <row r="4483" spans="1:22" x14ac:dyDescent="0.35">
      <c r="A4483" s="11">
        <v>156125</v>
      </c>
      <c r="B4483" s="11" t="s">
        <v>253</v>
      </c>
      <c r="C4483" s="11">
        <v>2020</v>
      </c>
      <c r="D4483" s="24"/>
      <c r="E4483" s="28"/>
      <c r="F4483" s="29"/>
      <c r="G4483" s="30"/>
      <c r="H4483" s="30"/>
      <c r="I4483" s="30"/>
      <c r="J4483" s="30"/>
      <c r="K4483" s="30"/>
      <c r="L4483" s="16">
        <v>23</v>
      </c>
      <c r="M4483" s="16">
        <v>8</v>
      </c>
      <c r="N4483" s="17">
        <f>+L4483/(L4483+M4483)</f>
        <v>0.74193548387096775</v>
      </c>
      <c r="T4483" s="19">
        <v>16</v>
      </c>
      <c r="U4483" s="19">
        <v>15</v>
      </c>
      <c r="V4483" s="20">
        <f>(+T4483/(T4483+U4483))</f>
        <v>0.5161290322580645</v>
      </c>
    </row>
    <row r="4484" spans="1:22" x14ac:dyDescent="0.35">
      <c r="A4484" s="11">
        <v>156125</v>
      </c>
      <c r="B4484" s="11" t="s">
        <v>253</v>
      </c>
      <c r="C4484" s="11">
        <v>2021</v>
      </c>
      <c r="D4484" s="24"/>
      <c r="E4484" s="28"/>
      <c r="F4484" s="29"/>
      <c r="G4484" s="30"/>
      <c r="H4484" s="30"/>
      <c r="I4484" s="30"/>
      <c r="J4484" s="30"/>
      <c r="K4484" s="30"/>
      <c r="L4484" s="16">
        <v>16</v>
      </c>
      <c r="M4484" s="16">
        <v>6</v>
      </c>
      <c r="N4484" s="17">
        <f>+L4484/(L4484+M4484)</f>
        <v>0.72727272727272729</v>
      </c>
      <c r="T4484" s="19">
        <v>6</v>
      </c>
      <c r="U4484" s="19">
        <v>12</v>
      </c>
      <c r="V4484" s="20">
        <f>(+T4484/(T4484+U4484))</f>
        <v>0.33333333333333331</v>
      </c>
    </row>
    <row r="4485" spans="1:22" x14ac:dyDescent="0.35">
      <c r="A4485" s="11">
        <v>156125</v>
      </c>
      <c r="B4485" s="11" t="s">
        <v>253</v>
      </c>
      <c r="C4485" s="11">
        <v>2022</v>
      </c>
      <c r="D4485" s="24"/>
      <c r="E4485" s="28"/>
      <c r="F4485" s="29"/>
      <c r="G4485" s="30"/>
      <c r="H4485" s="30"/>
      <c r="I4485" s="30"/>
      <c r="J4485" s="30"/>
      <c r="K4485" s="30"/>
      <c r="L4485" s="16">
        <v>15</v>
      </c>
      <c r="M4485" s="16">
        <v>13</v>
      </c>
      <c r="N4485" s="17">
        <f>+L4485/(L4485+M4485)</f>
        <v>0.5357142857142857</v>
      </c>
      <c r="O4485" s="18">
        <v>148459</v>
      </c>
      <c r="P4485" s="18">
        <v>8715</v>
      </c>
      <c r="S4485" s="70" t="e">
        <f>+Q4485/R4485</f>
        <v>#DIV/0!</v>
      </c>
      <c r="T4485" s="19">
        <v>14</v>
      </c>
      <c r="U4485" s="19">
        <v>16</v>
      </c>
      <c r="V4485" s="20">
        <f>(+T4485/(T4485+U4485))</f>
        <v>0.46666666666666667</v>
      </c>
    </row>
    <row r="4486" spans="1:22" x14ac:dyDescent="0.35">
      <c r="A4486" s="11">
        <v>156213</v>
      </c>
      <c r="B4486" s="11" t="s">
        <v>254</v>
      </c>
      <c r="C4486" s="11">
        <v>2004</v>
      </c>
      <c r="D4486" s="24"/>
      <c r="E4486" s="28"/>
      <c r="F4486" s="29"/>
      <c r="G4486" s="30"/>
      <c r="H4486" s="30"/>
      <c r="I4486" s="30"/>
      <c r="J4486" s="30"/>
      <c r="K4486" s="30"/>
      <c r="L4486" s="16">
        <v>19</v>
      </c>
      <c r="M4486" s="16">
        <v>18</v>
      </c>
      <c r="N4486" s="17">
        <f>+L4486/(L4486+M4486)</f>
        <v>0.51351351351351349</v>
      </c>
      <c r="V4486" s="20" t="e">
        <f>(+T4486/(T4486+U4486))</f>
        <v>#DIV/0!</v>
      </c>
    </row>
    <row r="4487" spans="1:22" x14ac:dyDescent="0.35">
      <c r="A4487" s="11">
        <v>156213</v>
      </c>
      <c r="B4487" s="11" t="s">
        <v>254</v>
      </c>
      <c r="C4487" s="11">
        <v>2005</v>
      </c>
      <c r="D4487" s="24"/>
      <c r="E4487" s="28"/>
      <c r="F4487" s="29"/>
      <c r="G4487" s="30"/>
      <c r="H4487" s="30"/>
      <c r="I4487" s="30"/>
      <c r="J4487" s="30"/>
      <c r="K4487" s="30"/>
      <c r="L4487" s="16">
        <v>20</v>
      </c>
      <c r="M4487" s="16">
        <v>17</v>
      </c>
      <c r="N4487" s="17">
        <f>+L4487/(L4487+M4487)</f>
        <v>0.54054054054054057</v>
      </c>
      <c r="V4487" s="20" t="e">
        <f>(+T4487/(T4487+U4487))</f>
        <v>#DIV/0!</v>
      </c>
    </row>
    <row r="4488" spans="1:22" x14ac:dyDescent="0.35">
      <c r="A4488" s="11">
        <v>156213</v>
      </c>
      <c r="B4488" s="11" t="s">
        <v>254</v>
      </c>
      <c r="C4488" s="11">
        <v>2006</v>
      </c>
      <c r="D4488" s="24"/>
      <c r="E4488" s="28"/>
      <c r="F4488" s="29"/>
      <c r="G4488" s="30"/>
      <c r="H4488" s="30"/>
      <c r="I4488" s="30"/>
      <c r="J4488" s="30"/>
      <c r="K4488" s="30"/>
      <c r="L4488" s="16">
        <v>18</v>
      </c>
      <c r="M4488" s="16">
        <v>16</v>
      </c>
      <c r="N4488" s="17">
        <f>+L4488/(L4488+M4488)</f>
        <v>0.52941176470588236</v>
      </c>
      <c r="T4488" s="19">
        <v>14</v>
      </c>
      <c r="U4488" s="19">
        <v>16</v>
      </c>
      <c r="V4488" s="20">
        <f>(+T4488/(T4488+U4488))</f>
        <v>0.46666666666666667</v>
      </c>
    </row>
    <row r="4489" spans="1:22" x14ac:dyDescent="0.35">
      <c r="A4489" s="11">
        <v>156213</v>
      </c>
      <c r="B4489" s="11" t="s">
        <v>254</v>
      </c>
      <c r="C4489" s="11">
        <v>2007</v>
      </c>
      <c r="D4489" s="24"/>
      <c r="E4489" s="28"/>
      <c r="F4489" s="29"/>
      <c r="G4489" s="30"/>
      <c r="H4489" s="30"/>
      <c r="I4489" s="30"/>
      <c r="J4489" s="30"/>
      <c r="K4489" s="30"/>
      <c r="L4489" s="16">
        <v>22</v>
      </c>
      <c r="M4489" s="16">
        <v>10</v>
      </c>
      <c r="N4489" s="17">
        <f>+L4489/(L4489+M4489)</f>
        <v>0.6875</v>
      </c>
      <c r="T4489" s="19">
        <v>13</v>
      </c>
      <c r="U4489" s="19">
        <v>14</v>
      </c>
      <c r="V4489" s="20">
        <f>(+T4489/(T4489+U4489))</f>
        <v>0.48148148148148145</v>
      </c>
    </row>
    <row r="4490" spans="1:22" x14ac:dyDescent="0.35">
      <c r="A4490" s="11">
        <v>156213</v>
      </c>
      <c r="B4490" s="11" t="s">
        <v>254</v>
      </c>
      <c r="C4490" s="11">
        <v>2008</v>
      </c>
      <c r="D4490" s="24"/>
      <c r="E4490" s="28"/>
      <c r="F4490" s="29"/>
      <c r="G4490" s="30"/>
      <c r="H4490" s="30"/>
      <c r="I4490" s="30"/>
      <c r="J4490" s="30"/>
      <c r="K4490" s="30"/>
      <c r="L4490" s="16">
        <v>18</v>
      </c>
      <c r="M4490" s="16">
        <v>16</v>
      </c>
      <c r="N4490" s="17">
        <f>+L4490/(L4490+M4490)</f>
        <v>0.52941176470588236</v>
      </c>
      <c r="T4490" s="19">
        <v>13</v>
      </c>
      <c r="U4490" s="19">
        <v>16</v>
      </c>
      <c r="V4490" s="20">
        <f>(+T4490/(T4490+U4490))</f>
        <v>0.44827586206896552</v>
      </c>
    </row>
    <row r="4491" spans="1:22" x14ac:dyDescent="0.35">
      <c r="A4491" s="11">
        <v>156213</v>
      </c>
      <c r="B4491" s="11" t="s">
        <v>254</v>
      </c>
      <c r="C4491" s="11">
        <v>2009</v>
      </c>
      <c r="D4491" s="24"/>
      <c r="E4491" s="28"/>
      <c r="F4491" s="29"/>
      <c r="G4491" s="30"/>
      <c r="H4491" s="30"/>
      <c r="I4491" s="30"/>
      <c r="J4491" s="30"/>
      <c r="K4491" s="30"/>
      <c r="L4491" s="16">
        <v>21</v>
      </c>
      <c r="M4491" s="16">
        <v>13</v>
      </c>
      <c r="N4491" s="17">
        <f>+L4491/(L4491+M4491)</f>
        <v>0.61764705882352944</v>
      </c>
      <c r="T4491" s="19">
        <v>15</v>
      </c>
      <c r="U4491" s="19">
        <v>15</v>
      </c>
      <c r="V4491" s="20">
        <f>(+T4491/(T4491+U4491))</f>
        <v>0.5</v>
      </c>
    </row>
    <row r="4492" spans="1:22" x14ac:dyDescent="0.35">
      <c r="A4492" s="11">
        <v>156213</v>
      </c>
      <c r="B4492" s="11" t="s">
        <v>254</v>
      </c>
      <c r="C4492" s="11">
        <v>2010</v>
      </c>
      <c r="D4492" s="24"/>
      <c r="E4492" s="28"/>
      <c r="F4492" s="29"/>
      <c r="G4492" s="30"/>
      <c r="H4492" s="30"/>
      <c r="I4492" s="30"/>
      <c r="J4492" s="30"/>
      <c r="K4492" s="30"/>
      <c r="L4492" s="16">
        <v>15</v>
      </c>
      <c r="M4492" s="16">
        <v>17</v>
      </c>
      <c r="N4492" s="17">
        <f>+L4492/(L4492+M4492)</f>
        <v>0.46875</v>
      </c>
      <c r="T4492" s="19">
        <v>13</v>
      </c>
      <c r="U4492" s="19">
        <v>17</v>
      </c>
      <c r="V4492" s="20">
        <f>(+T4492/(T4492+U4492))</f>
        <v>0.43333333333333335</v>
      </c>
    </row>
    <row r="4493" spans="1:22" x14ac:dyDescent="0.35">
      <c r="A4493" s="11">
        <v>156213</v>
      </c>
      <c r="B4493" s="11" t="s">
        <v>254</v>
      </c>
      <c r="C4493" s="11">
        <v>2011</v>
      </c>
      <c r="D4493" s="24"/>
      <c r="E4493" s="28"/>
      <c r="F4493" s="29"/>
      <c r="G4493" s="30"/>
      <c r="H4493" s="30"/>
      <c r="I4493" s="30"/>
      <c r="J4493" s="30"/>
      <c r="K4493" s="30"/>
      <c r="L4493" s="16">
        <v>20</v>
      </c>
      <c r="M4493" s="16">
        <v>8</v>
      </c>
      <c r="N4493" s="17">
        <f>+L4493/(L4493+M4493)</f>
        <v>0.7142857142857143</v>
      </c>
      <c r="T4493" s="19">
        <v>12</v>
      </c>
      <c r="U4493" s="19">
        <v>19</v>
      </c>
      <c r="V4493" s="20">
        <f>(+T4493/(T4493+U4493))</f>
        <v>0.38709677419354838</v>
      </c>
    </row>
    <row r="4494" spans="1:22" x14ac:dyDescent="0.35">
      <c r="A4494" s="11">
        <v>156213</v>
      </c>
      <c r="B4494" s="11" t="s">
        <v>254</v>
      </c>
      <c r="C4494" s="11">
        <v>2012</v>
      </c>
      <c r="D4494" s="24"/>
      <c r="E4494" s="28"/>
      <c r="F4494" s="29"/>
      <c r="G4494" s="30"/>
      <c r="H4494" s="30"/>
      <c r="I4494" s="30"/>
      <c r="J4494" s="30"/>
      <c r="K4494" s="30"/>
      <c r="L4494" s="16">
        <v>12</v>
      </c>
      <c r="M4494" s="16">
        <v>17</v>
      </c>
      <c r="N4494" s="17">
        <f>+L4494/(L4494+M4494)</f>
        <v>0.41379310344827586</v>
      </c>
      <c r="T4494" s="19">
        <v>18</v>
      </c>
      <c r="U4494" s="19">
        <v>14</v>
      </c>
      <c r="V4494" s="20">
        <f>(+T4494/(T4494+U4494))</f>
        <v>0.5625</v>
      </c>
    </row>
    <row r="4495" spans="1:22" x14ac:dyDescent="0.35">
      <c r="A4495" s="11">
        <v>156213</v>
      </c>
      <c r="B4495" s="11" t="s">
        <v>254</v>
      </c>
      <c r="C4495" s="11">
        <v>2013</v>
      </c>
      <c r="D4495" s="24"/>
      <c r="E4495" s="28"/>
      <c r="F4495" s="29"/>
      <c r="G4495" s="30"/>
      <c r="H4495" s="30"/>
      <c r="I4495" s="30"/>
      <c r="J4495" s="30"/>
      <c r="K4495" s="30"/>
      <c r="L4495" s="16">
        <v>20</v>
      </c>
      <c r="M4495" s="16">
        <v>13</v>
      </c>
      <c r="N4495" s="17">
        <f>+L4495/(L4495+M4495)</f>
        <v>0.60606060606060608</v>
      </c>
      <c r="T4495" s="19">
        <v>23</v>
      </c>
      <c r="U4495" s="19">
        <v>10</v>
      </c>
      <c r="V4495" s="20">
        <f>(+T4495/(T4495+U4495))</f>
        <v>0.69696969696969702</v>
      </c>
    </row>
    <row r="4496" spans="1:22" x14ac:dyDescent="0.35">
      <c r="A4496" s="11">
        <v>156213</v>
      </c>
      <c r="B4496" s="11" t="s">
        <v>254</v>
      </c>
      <c r="C4496" s="11">
        <v>2014</v>
      </c>
      <c r="D4496" s="24"/>
      <c r="E4496" s="28"/>
      <c r="F4496" s="29"/>
      <c r="G4496" s="30"/>
      <c r="H4496" s="30"/>
      <c r="I4496" s="30"/>
      <c r="J4496" s="30"/>
      <c r="K4496" s="30"/>
      <c r="L4496" s="16">
        <v>17</v>
      </c>
      <c r="M4496" s="16">
        <v>11</v>
      </c>
      <c r="N4496" s="17">
        <f>+L4496/(L4496+M4496)</f>
        <v>0.6071428571428571</v>
      </c>
      <c r="T4496" s="19">
        <v>25</v>
      </c>
      <c r="U4496" s="19">
        <v>8</v>
      </c>
      <c r="V4496" s="20">
        <f>(+T4496/(T4496+U4496))</f>
        <v>0.75757575757575757</v>
      </c>
    </row>
    <row r="4497" spans="1:22" x14ac:dyDescent="0.35">
      <c r="A4497" s="11">
        <v>156213</v>
      </c>
      <c r="B4497" s="11" t="s">
        <v>254</v>
      </c>
      <c r="C4497" s="11">
        <v>2015</v>
      </c>
      <c r="D4497" s="24"/>
      <c r="E4497" s="28"/>
      <c r="F4497" s="29"/>
      <c r="G4497" s="30"/>
      <c r="H4497" s="30"/>
      <c r="I4497" s="30"/>
      <c r="J4497" s="30"/>
      <c r="K4497" s="30"/>
      <c r="L4497" s="16">
        <v>20</v>
      </c>
      <c r="M4497" s="16">
        <v>11</v>
      </c>
      <c r="N4497" s="17">
        <f>+L4497/(L4497+M4497)</f>
        <v>0.64516129032258063</v>
      </c>
      <c r="T4497" s="19">
        <v>12</v>
      </c>
      <c r="U4497" s="19">
        <v>19</v>
      </c>
      <c r="V4497" s="20">
        <f>(+T4497/(T4497+U4497))</f>
        <v>0.38709677419354838</v>
      </c>
    </row>
    <row r="4498" spans="1:22" x14ac:dyDescent="0.35">
      <c r="A4498" s="11">
        <v>156213</v>
      </c>
      <c r="B4498" s="11" t="s">
        <v>254</v>
      </c>
      <c r="C4498" s="11">
        <v>2016</v>
      </c>
      <c r="D4498" s="24"/>
      <c r="E4498" s="28"/>
      <c r="F4498" s="29"/>
      <c r="G4498" s="30"/>
      <c r="H4498" s="30"/>
      <c r="I4498" s="30"/>
      <c r="J4498" s="30"/>
      <c r="K4498" s="30"/>
      <c r="L4498" s="16">
        <v>15</v>
      </c>
      <c r="M4498" s="16">
        <v>16</v>
      </c>
      <c r="N4498" s="17">
        <f>+L4498/(L4498+M4498)</f>
        <v>0.4838709677419355</v>
      </c>
      <c r="T4498" s="19">
        <v>24</v>
      </c>
      <c r="U4498" s="19">
        <v>10</v>
      </c>
      <c r="V4498" s="20">
        <f>(+T4498/(T4498+U4498))</f>
        <v>0.70588235294117652</v>
      </c>
    </row>
    <row r="4499" spans="1:22" x14ac:dyDescent="0.35">
      <c r="A4499" s="11">
        <v>156213</v>
      </c>
      <c r="B4499" s="11" t="s">
        <v>254</v>
      </c>
      <c r="C4499" s="11">
        <v>2017</v>
      </c>
      <c r="D4499" s="24"/>
      <c r="E4499" s="28"/>
      <c r="F4499" s="29"/>
      <c r="G4499" s="30"/>
      <c r="H4499" s="30"/>
      <c r="I4499" s="30"/>
      <c r="J4499" s="30"/>
      <c r="K4499" s="30"/>
      <c r="L4499" s="16">
        <v>16</v>
      </c>
      <c r="M4499" s="16">
        <v>14</v>
      </c>
      <c r="N4499" s="17">
        <f>+L4499/(L4499+M4499)</f>
        <v>0.53333333333333333</v>
      </c>
      <c r="T4499" s="19">
        <v>15</v>
      </c>
      <c r="U4499" s="19">
        <v>17</v>
      </c>
      <c r="V4499" s="20">
        <f>(+T4499/(T4499+U4499))</f>
        <v>0.46875</v>
      </c>
    </row>
    <row r="4500" spans="1:22" x14ac:dyDescent="0.35">
      <c r="A4500" s="11">
        <v>156213</v>
      </c>
      <c r="B4500" s="11" t="s">
        <v>254</v>
      </c>
      <c r="C4500" s="11">
        <v>2018</v>
      </c>
      <c r="D4500" s="24"/>
      <c r="E4500" s="28"/>
      <c r="F4500" s="29"/>
      <c r="G4500" s="30"/>
      <c r="H4500" s="30"/>
      <c r="I4500" s="30"/>
      <c r="J4500" s="30"/>
      <c r="K4500" s="30"/>
      <c r="L4500" s="16">
        <v>17</v>
      </c>
      <c r="M4500" s="16">
        <v>12</v>
      </c>
      <c r="N4500" s="17">
        <f>+L4500/(L4500+M4500)</f>
        <v>0.58620689655172409</v>
      </c>
      <c r="T4500" s="19">
        <v>6</v>
      </c>
      <c r="U4500" s="19">
        <v>24</v>
      </c>
      <c r="V4500" s="20">
        <f>(+T4500/(T4500+U4500))</f>
        <v>0.2</v>
      </c>
    </row>
    <row r="4501" spans="1:22" x14ac:dyDescent="0.35">
      <c r="A4501" s="11">
        <v>156213</v>
      </c>
      <c r="B4501" s="11" t="s">
        <v>254</v>
      </c>
      <c r="C4501" s="11">
        <v>2019</v>
      </c>
      <c r="D4501" s="24"/>
      <c r="E4501" s="28"/>
      <c r="F4501" s="29"/>
      <c r="G4501" s="30"/>
      <c r="H4501" s="30"/>
      <c r="I4501" s="30"/>
      <c r="J4501" s="30"/>
      <c r="K4501" s="30"/>
      <c r="L4501" s="16">
        <v>21</v>
      </c>
      <c r="M4501" s="16">
        <v>10</v>
      </c>
      <c r="N4501" s="17">
        <f>+L4501/(L4501+M4501)</f>
        <v>0.67741935483870963</v>
      </c>
      <c r="T4501" s="19">
        <v>11</v>
      </c>
      <c r="U4501" s="19">
        <v>19</v>
      </c>
      <c r="V4501" s="20">
        <f>(+T4501/(T4501+U4501))</f>
        <v>0.36666666666666664</v>
      </c>
    </row>
    <row r="4502" spans="1:22" x14ac:dyDescent="0.35">
      <c r="A4502" s="11">
        <v>156213</v>
      </c>
      <c r="B4502" s="11" t="s">
        <v>254</v>
      </c>
      <c r="C4502" s="11">
        <v>2020</v>
      </c>
      <c r="D4502" s="24"/>
      <c r="E4502" s="28"/>
      <c r="F4502" s="29"/>
      <c r="G4502" s="30"/>
      <c r="H4502" s="30"/>
      <c r="I4502" s="30"/>
      <c r="J4502" s="30"/>
      <c r="K4502" s="30"/>
      <c r="L4502" s="16">
        <v>10</v>
      </c>
      <c r="M4502" s="16">
        <v>18</v>
      </c>
      <c r="N4502" s="17">
        <f>+L4502/(L4502+M4502)</f>
        <v>0.35714285714285715</v>
      </c>
      <c r="T4502" s="19">
        <v>20</v>
      </c>
      <c r="U4502" s="19">
        <v>11</v>
      </c>
      <c r="V4502" s="20">
        <f>(+T4502/(T4502+U4502))</f>
        <v>0.64516129032258063</v>
      </c>
    </row>
    <row r="4503" spans="1:22" x14ac:dyDescent="0.35">
      <c r="A4503" s="11">
        <v>156213</v>
      </c>
      <c r="B4503" s="11" t="s">
        <v>254</v>
      </c>
      <c r="C4503" s="11">
        <v>2021</v>
      </c>
      <c r="D4503" s="24"/>
      <c r="E4503" s="28"/>
      <c r="F4503" s="29"/>
      <c r="G4503" s="30"/>
      <c r="H4503" s="30"/>
      <c r="I4503" s="30"/>
      <c r="J4503" s="30"/>
      <c r="K4503" s="30"/>
      <c r="L4503" s="16">
        <v>15</v>
      </c>
      <c r="M4503" s="16">
        <v>6</v>
      </c>
      <c r="N4503" s="17">
        <f>+L4503/(L4503+M4503)</f>
        <v>0.7142857142857143</v>
      </c>
      <c r="T4503" s="19">
        <v>15</v>
      </c>
      <c r="U4503" s="19">
        <v>6</v>
      </c>
      <c r="V4503" s="20">
        <f>(+T4503/(T4503+U4503))</f>
        <v>0.7142857142857143</v>
      </c>
    </row>
    <row r="4504" spans="1:22" x14ac:dyDescent="0.35">
      <c r="A4504" s="11">
        <v>156213</v>
      </c>
      <c r="B4504" s="11" t="s">
        <v>254</v>
      </c>
      <c r="C4504" s="11">
        <v>2022</v>
      </c>
      <c r="D4504" s="24"/>
      <c r="E4504" s="28"/>
      <c r="F4504" s="29"/>
      <c r="G4504" s="30"/>
      <c r="H4504" s="30"/>
      <c r="I4504" s="30"/>
      <c r="J4504" s="30"/>
      <c r="K4504" s="30"/>
      <c r="L4504" s="16">
        <v>15</v>
      </c>
      <c r="M4504" s="16">
        <v>12</v>
      </c>
      <c r="N4504" s="17">
        <f>+L4504/(L4504+M4504)</f>
        <v>0.55555555555555558</v>
      </c>
      <c r="S4504" s="70" t="e">
        <f>+Q4504/R4504</f>
        <v>#DIV/0!</v>
      </c>
      <c r="T4504" s="19">
        <v>21</v>
      </c>
      <c r="U4504" s="19">
        <v>7</v>
      </c>
      <c r="V4504" s="20">
        <f>(+T4504/(T4504+U4504))</f>
        <v>0.75</v>
      </c>
    </row>
    <row r="4505" spans="1:22" x14ac:dyDescent="0.35">
      <c r="A4505" s="11">
        <v>156286</v>
      </c>
      <c r="B4505" s="11" t="s">
        <v>255</v>
      </c>
      <c r="C4505" s="11">
        <v>2004</v>
      </c>
      <c r="G4505" s="15" t="e">
        <v>#N/A</v>
      </c>
      <c r="H4505" s="15" t="e">
        <v>#N/A</v>
      </c>
      <c r="L4505" s="16">
        <v>9</v>
      </c>
      <c r="M4505" s="16">
        <v>18</v>
      </c>
      <c r="N4505" s="17">
        <f>+L4505/(L4505+M4505)</f>
        <v>0.33333333333333331</v>
      </c>
      <c r="T4505" s="19">
        <v>21</v>
      </c>
      <c r="U4505" s="19">
        <v>9</v>
      </c>
      <c r="V4505" s="20">
        <f>(+T4505/(T4505+U4505))</f>
        <v>0.7</v>
      </c>
    </row>
    <row r="4506" spans="1:22" x14ac:dyDescent="0.35">
      <c r="A4506" s="11">
        <v>156286</v>
      </c>
      <c r="B4506" s="11" t="s">
        <v>255</v>
      </c>
      <c r="C4506" s="11">
        <v>2005</v>
      </c>
      <c r="G4506" s="15" t="e">
        <v>#N/A</v>
      </c>
      <c r="H4506" s="15" t="e">
        <v>#N/A</v>
      </c>
      <c r="L4506" s="16">
        <v>9</v>
      </c>
      <c r="M4506" s="16">
        <v>18</v>
      </c>
      <c r="N4506" s="17">
        <f>+L4506/(L4506+M4506)</f>
        <v>0.33333333333333331</v>
      </c>
      <c r="T4506" s="19">
        <v>21</v>
      </c>
      <c r="U4506" s="19">
        <v>9</v>
      </c>
      <c r="V4506" s="20">
        <f>(+T4506/(T4506+U4506))</f>
        <v>0.7</v>
      </c>
    </row>
    <row r="4507" spans="1:22" x14ac:dyDescent="0.35">
      <c r="A4507" s="11">
        <v>156286</v>
      </c>
      <c r="B4507" s="11" t="s">
        <v>255</v>
      </c>
      <c r="C4507" s="11">
        <v>2006</v>
      </c>
      <c r="G4507" s="15" t="e">
        <v>#N/A</v>
      </c>
      <c r="H4507" s="15" t="e">
        <v>#N/A</v>
      </c>
      <c r="L4507" s="16">
        <v>14</v>
      </c>
      <c r="M4507" s="16">
        <v>14</v>
      </c>
      <c r="N4507" s="17">
        <f>+L4507/(L4507+M4507)</f>
        <v>0.5</v>
      </c>
      <c r="T4507" s="19">
        <v>21</v>
      </c>
      <c r="U4507" s="19">
        <v>14</v>
      </c>
      <c r="V4507" s="20">
        <f>(+T4507/(T4507+U4507))</f>
        <v>0.6</v>
      </c>
    </row>
    <row r="4508" spans="1:22" x14ac:dyDescent="0.35">
      <c r="A4508" s="11">
        <v>156286</v>
      </c>
      <c r="B4508" s="11" t="s">
        <v>255</v>
      </c>
      <c r="C4508" s="11">
        <v>2007</v>
      </c>
      <c r="G4508" s="15" t="e">
        <v>#N/A</v>
      </c>
      <c r="H4508" s="15" t="e">
        <v>#N/A</v>
      </c>
      <c r="L4508" s="16">
        <v>12</v>
      </c>
      <c r="M4508" s="16">
        <v>15</v>
      </c>
      <c r="N4508" s="17">
        <f>+L4508/(L4508+M4508)</f>
        <v>0.44444444444444442</v>
      </c>
      <c r="T4508" s="19">
        <v>14</v>
      </c>
      <c r="U4508" s="19">
        <v>11</v>
      </c>
      <c r="V4508" s="20">
        <f>(+T4508/(T4508+U4508))</f>
        <v>0.56000000000000005</v>
      </c>
    </row>
    <row r="4509" spans="1:22" x14ac:dyDescent="0.35">
      <c r="A4509" s="11">
        <v>156286</v>
      </c>
      <c r="B4509" s="11" t="s">
        <v>255</v>
      </c>
      <c r="C4509" s="11">
        <v>2008</v>
      </c>
      <c r="G4509" s="15" t="e">
        <v>#N/A</v>
      </c>
      <c r="H4509" s="15" t="e">
        <v>#N/A</v>
      </c>
      <c r="L4509" s="16">
        <v>17</v>
      </c>
      <c r="M4509" s="16">
        <v>11</v>
      </c>
      <c r="N4509" s="17">
        <f>+L4509/(L4509+M4509)</f>
        <v>0.6071428571428571</v>
      </c>
      <c r="T4509" s="19">
        <v>19</v>
      </c>
      <c r="U4509" s="19">
        <v>12</v>
      </c>
      <c r="V4509" s="20">
        <f>(+T4509/(T4509+U4509))</f>
        <v>0.61290322580645162</v>
      </c>
    </row>
    <row r="4510" spans="1:22" x14ac:dyDescent="0.35">
      <c r="A4510" s="11">
        <v>156286</v>
      </c>
      <c r="B4510" s="11" t="s">
        <v>255</v>
      </c>
      <c r="C4510" s="11">
        <v>2009</v>
      </c>
      <c r="G4510" s="15" t="e">
        <v>#N/A</v>
      </c>
      <c r="H4510" s="15" t="e">
        <v>#N/A</v>
      </c>
      <c r="L4510" s="16">
        <v>26</v>
      </c>
      <c r="M4510" s="16">
        <v>7</v>
      </c>
      <c r="N4510" s="17">
        <f>+L4510/(L4510+M4510)</f>
        <v>0.78787878787878785</v>
      </c>
      <c r="T4510" s="19">
        <v>20</v>
      </c>
      <c r="U4510" s="19">
        <v>12</v>
      </c>
      <c r="V4510" s="20">
        <f>(+T4510/(T4510+U4510))</f>
        <v>0.625</v>
      </c>
    </row>
    <row r="4511" spans="1:22" x14ac:dyDescent="0.35">
      <c r="A4511" s="11">
        <v>156286</v>
      </c>
      <c r="B4511" s="11" t="s">
        <v>255</v>
      </c>
      <c r="C4511" s="11">
        <v>2010</v>
      </c>
      <c r="G4511" s="15" t="e">
        <v>#N/A</v>
      </c>
      <c r="H4511" s="15" t="e">
        <v>#N/A</v>
      </c>
      <c r="L4511" s="16">
        <v>23</v>
      </c>
      <c r="M4511" s="16">
        <v>9</v>
      </c>
      <c r="N4511" s="17">
        <f>+L4511/(L4511+M4511)</f>
        <v>0.71875</v>
      </c>
      <c r="T4511" s="19">
        <v>16</v>
      </c>
      <c r="U4511" s="19">
        <v>12</v>
      </c>
      <c r="V4511" s="20">
        <f>(+T4511/(T4511+U4511))</f>
        <v>0.5714285714285714</v>
      </c>
    </row>
    <row r="4512" spans="1:22" x14ac:dyDescent="0.35">
      <c r="A4512" s="11">
        <v>156286</v>
      </c>
      <c r="B4512" s="11" t="s">
        <v>255</v>
      </c>
      <c r="C4512" s="11">
        <v>2011</v>
      </c>
      <c r="G4512" s="15" t="e">
        <v>#N/A</v>
      </c>
      <c r="H4512" s="15" t="e">
        <v>#N/A</v>
      </c>
      <c r="L4512" s="16">
        <v>22</v>
      </c>
      <c r="M4512" s="16">
        <v>2</v>
      </c>
      <c r="N4512" s="17">
        <f>+L4512/(L4512+M4512)</f>
        <v>0.91666666666666663</v>
      </c>
      <c r="T4512" s="19">
        <v>16</v>
      </c>
      <c r="U4512" s="19">
        <v>16</v>
      </c>
      <c r="V4512" s="20">
        <f>(+T4512/(T4512+U4512))</f>
        <v>0.5</v>
      </c>
    </row>
    <row r="4513" spans="1:22" x14ac:dyDescent="0.35">
      <c r="A4513" s="11">
        <v>156286</v>
      </c>
      <c r="B4513" s="11" t="s">
        <v>255</v>
      </c>
      <c r="C4513" s="11">
        <v>2012</v>
      </c>
      <c r="G4513" s="15" t="e">
        <v>#N/A</v>
      </c>
      <c r="H4513" s="15" t="e">
        <v>#N/A</v>
      </c>
      <c r="L4513" s="16">
        <v>29</v>
      </c>
      <c r="M4513" s="16">
        <v>4</v>
      </c>
      <c r="N4513" s="17">
        <f>+L4513/(L4513+M4513)</f>
        <v>0.87878787878787878</v>
      </c>
      <c r="T4513" s="19">
        <v>11</v>
      </c>
      <c r="U4513" s="19">
        <v>14</v>
      </c>
      <c r="V4513" s="20">
        <f>(+T4513/(T4513+U4513))</f>
        <v>0.44</v>
      </c>
    </row>
    <row r="4514" spans="1:22" x14ac:dyDescent="0.35">
      <c r="A4514" s="11">
        <v>156286</v>
      </c>
      <c r="B4514" s="11" t="s">
        <v>255</v>
      </c>
      <c r="C4514" s="11">
        <v>2013</v>
      </c>
      <c r="G4514" s="15" t="e">
        <v>#N/A</v>
      </c>
      <c r="H4514" s="15" t="e">
        <v>#N/A</v>
      </c>
      <c r="L4514" s="16">
        <v>24</v>
      </c>
      <c r="M4514" s="16">
        <v>8</v>
      </c>
      <c r="N4514" s="17">
        <f>+L4514/(L4514+M4514)</f>
        <v>0.75</v>
      </c>
      <c r="T4514" s="19">
        <v>13</v>
      </c>
      <c r="U4514" s="19">
        <v>11</v>
      </c>
      <c r="V4514" s="20">
        <f>(+T4514/(T4514+U4514))</f>
        <v>0.54166666666666663</v>
      </c>
    </row>
    <row r="4515" spans="1:22" x14ac:dyDescent="0.35">
      <c r="A4515" s="11">
        <v>156286</v>
      </c>
      <c r="B4515" s="11" t="s">
        <v>255</v>
      </c>
      <c r="C4515" s="11">
        <v>2014</v>
      </c>
      <c r="G4515" s="15" t="e">
        <v>#N/A</v>
      </c>
      <c r="H4515" s="15" t="e">
        <v>#N/A</v>
      </c>
      <c r="L4515" s="16">
        <v>23</v>
      </c>
      <c r="M4515" s="16">
        <v>8</v>
      </c>
      <c r="N4515" s="17">
        <f>+L4515/(L4515+M4515)</f>
        <v>0.74193548387096775</v>
      </c>
      <c r="T4515" s="19">
        <v>19</v>
      </c>
      <c r="U4515" s="19">
        <v>14</v>
      </c>
      <c r="V4515" s="20">
        <f>(+T4515/(T4515+U4515))</f>
        <v>0.5757575757575758</v>
      </c>
    </row>
    <row r="4516" spans="1:22" x14ac:dyDescent="0.35">
      <c r="A4516" s="11">
        <v>156286</v>
      </c>
      <c r="B4516" s="11" t="s">
        <v>255</v>
      </c>
      <c r="C4516" s="11">
        <v>2015</v>
      </c>
      <c r="G4516" s="15" t="e">
        <v>#N/A</v>
      </c>
      <c r="H4516" s="15" t="e">
        <v>#N/A</v>
      </c>
      <c r="L4516" s="16">
        <v>31</v>
      </c>
      <c r="M4516" s="16">
        <v>4</v>
      </c>
      <c r="N4516" s="17">
        <f>+L4516/(L4516+M4516)</f>
        <v>0.88571428571428568</v>
      </c>
      <c r="T4516" s="19">
        <v>13</v>
      </c>
      <c r="U4516" s="19">
        <v>13</v>
      </c>
      <c r="V4516" s="20">
        <f>(+T4516/(T4516+U4516))</f>
        <v>0.5</v>
      </c>
    </row>
    <row r="4517" spans="1:22" x14ac:dyDescent="0.35">
      <c r="A4517" s="11">
        <v>156286</v>
      </c>
      <c r="B4517" s="11" t="s">
        <v>255</v>
      </c>
      <c r="C4517" s="11">
        <v>2016</v>
      </c>
      <c r="G4517" s="15" t="e">
        <v>#N/A</v>
      </c>
      <c r="H4517" s="15" t="e">
        <v>#N/A</v>
      </c>
      <c r="L4517" s="16">
        <v>34</v>
      </c>
      <c r="M4517" s="16">
        <v>7</v>
      </c>
      <c r="N4517" s="17">
        <f>+L4517/(L4517+M4517)</f>
        <v>0.82926829268292679</v>
      </c>
      <c r="T4517" s="19">
        <v>14</v>
      </c>
      <c r="U4517" s="19">
        <v>4</v>
      </c>
      <c r="V4517" s="20">
        <f>(+T4517/(T4517+U4517))</f>
        <v>0.77777777777777779</v>
      </c>
    </row>
    <row r="4518" spans="1:22" x14ac:dyDescent="0.35">
      <c r="A4518" s="11">
        <v>156286</v>
      </c>
      <c r="B4518" s="11" t="s">
        <v>255</v>
      </c>
      <c r="C4518" s="11">
        <v>2017</v>
      </c>
      <c r="G4518" s="15" t="e">
        <v>#N/A</v>
      </c>
      <c r="H4518" s="15" t="e">
        <v>#N/A</v>
      </c>
      <c r="L4518" s="16">
        <v>32</v>
      </c>
      <c r="M4518" s="16">
        <v>4</v>
      </c>
      <c r="N4518" s="17">
        <f>+L4518/(L4518+M4518)</f>
        <v>0.88888888888888884</v>
      </c>
      <c r="O4518" s="18">
        <v>27543</v>
      </c>
      <c r="P4518" s="18">
        <v>1721</v>
      </c>
      <c r="T4518" s="19">
        <v>24</v>
      </c>
      <c r="U4518" s="19">
        <v>8</v>
      </c>
      <c r="V4518" s="20">
        <f>(+T4518/(T4518+U4518))</f>
        <v>0.75</v>
      </c>
    </row>
    <row r="4519" spans="1:22" x14ac:dyDescent="0.35">
      <c r="A4519" s="11">
        <v>156286</v>
      </c>
      <c r="B4519" s="11" t="s">
        <v>255</v>
      </c>
      <c r="C4519" s="11">
        <v>2018</v>
      </c>
      <c r="G4519" s="15" t="e">
        <v>#N/A</v>
      </c>
      <c r="H4519" s="15" t="e">
        <v>#N/A</v>
      </c>
      <c r="L4519" s="16">
        <v>29</v>
      </c>
      <c r="M4519" s="16">
        <v>3</v>
      </c>
      <c r="N4519" s="17">
        <f>+L4519/(L4519+M4519)</f>
        <v>0.90625</v>
      </c>
      <c r="O4519" s="18">
        <v>22850</v>
      </c>
      <c r="P4519" s="18">
        <v>1757</v>
      </c>
      <c r="T4519" s="19">
        <v>22</v>
      </c>
      <c r="U4519" s="19">
        <v>12</v>
      </c>
      <c r="V4519" s="20">
        <f>(+T4519/(T4519+U4519))</f>
        <v>0.6470588235294118</v>
      </c>
    </row>
    <row r="4520" spans="1:22" x14ac:dyDescent="0.35">
      <c r="A4520" s="11">
        <v>156286</v>
      </c>
      <c r="B4520" s="11" t="s">
        <v>255</v>
      </c>
      <c r="C4520" s="11">
        <v>2019</v>
      </c>
      <c r="G4520" s="15" t="e">
        <v>#N/A</v>
      </c>
      <c r="H4520" s="15" t="e">
        <v>#N/A</v>
      </c>
      <c r="L4520" s="16">
        <v>28</v>
      </c>
      <c r="M4520" s="16">
        <v>5</v>
      </c>
      <c r="N4520" s="17">
        <f>+L4520/(L4520+M4520)</f>
        <v>0.84848484848484851</v>
      </c>
      <c r="T4520" s="19">
        <v>16</v>
      </c>
      <c r="U4520" s="19">
        <v>12</v>
      </c>
      <c r="V4520" s="20">
        <f>(+T4520/(T4520+U4520))</f>
        <v>0.5714285714285714</v>
      </c>
    </row>
    <row r="4521" spans="1:22" x14ac:dyDescent="0.35">
      <c r="A4521" s="11">
        <v>156286</v>
      </c>
      <c r="B4521" s="11" t="s">
        <v>255</v>
      </c>
      <c r="C4521" s="11">
        <v>2020</v>
      </c>
      <c r="G4521" s="15" t="e">
        <v>#N/A</v>
      </c>
      <c r="H4521" s="15" t="e">
        <v>#N/A</v>
      </c>
      <c r="L4521" s="16">
        <v>20</v>
      </c>
      <c r="M4521" s="16">
        <v>8</v>
      </c>
      <c r="N4521" s="17">
        <f>+L4521/(L4521+M4521)</f>
        <v>0.7142857142857143</v>
      </c>
      <c r="T4521" s="19">
        <v>17</v>
      </c>
      <c r="U4521" s="19">
        <v>11</v>
      </c>
      <c r="V4521" s="20">
        <f>(+T4521/(T4521+U4521))</f>
        <v>0.6071428571428571</v>
      </c>
    </row>
    <row r="4522" spans="1:22" x14ac:dyDescent="0.35">
      <c r="A4522" s="11">
        <v>156286</v>
      </c>
      <c r="B4522" s="11" t="s">
        <v>255</v>
      </c>
      <c r="C4522" s="11">
        <v>2021</v>
      </c>
      <c r="G4522" s="15" t="e">
        <v>#N/A</v>
      </c>
      <c r="H4522" s="15" t="e">
        <v>#N/A</v>
      </c>
      <c r="L4522" s="16">
        <v>14</v>
      </c>
      <c r="M4522" s="16">
        <v>8</v>
      </c>
      <c r="N4522" s="17">
        <f>+L4522/(L4522+M4522)</f>
        <v>0.63636363636363635</v>
      </c>
      <c r="T4522" s="19">
        <v>5</v>
      </c>
      <c r="U4522" s="19">
        <v>17</v>
      </c>
      <c r="V4522" s="20">
        <f>(+T4522/(T4522+U4522))</f>
        <v>0.22727272727272727</v>
      </c>
    </row>
    <row r="4523" spans="1:22" x14ac:dyDescent="0.35">
      <c r="A4523" s="11">
        <v>156286</v>
      </c>
      <c r="B4523" s="11" t="s">
        <v>255</v>
      </c>
      <c r="C4523" s="11">
        <v>2022</v>
      </c>
      <c r="G4523" s="15" t="e">
        <v>#N/A</v>
      </c>
      <c r="H4523" s="15" t="e">
        <v>#N/A</v>
      </c>
      <c r="L4523" s="16">
        <v>20</v>
      </c>
      <c r="M4523" s="16">
        <v>13</v>
      </c>
      <c r="N4523" s="17">
        <f>+L4523/(L4523+M4523)</f>
        <v>0.60606060606060608</v>
      </c>
      <c r="O4523" s="18">
        <v>26442</v>
      </c>
      <c r="P4523" s="18">
        <v>1763</v>
      </c>
      <c r="S4523" s="70" t="e">
        <f>+Q4523/R4523</f>
        <v>#DIV/0!</v>
      </c>
      <c r="T4523" s="19">
        <v>4</v>
      </c>
      <c r="U4523" s="19">
        <v>24</v>
      </c>
      <c r="V4523" s="20">
        <f>(+T4523/(T4523+U4523))</f>
        <v>0.14285714285714285</v>
      </c>
    </row>
    <row r="4524" spans="1:22" x14ac:dyDescent="0.35">
      <c r="A4524" s="11">
        <v>156295</v>
      </c>
      <c r="B4524" s="11" t="s">
        <v>256</v>
      </c>
      <c r="C4524" s="11">
        <v>2004</v>
      </c>
      <c r="G4524" s="15" t="e">
        <v>#N/A</v>
      </c>
      <c r="H4524" s="15" t="e">
        <v>#N/A</v>
      </c>
      <c r="N4524" s="17" t="e">
        <f>+L4524/(L4524+M4524)</f>
        <v>#DIV/0!</v>
      </c>
      <c r="V4524" s="20" t="e">
        <f>(+T4524/(T4524+U4524))</f>
        <v>#DIV/0!</v>
      </c>
    </row>
    <row r="4525" spans="1:22" x14ac:dyDescent="0.35">
      <c r="A4525" s="11">
        <v>156295</v>
      </c>
      <c r="B4525" s="11" t="s">
        <v>256</v>
      </c>
      <c r="C4525" s="11">
        <v>2005</v>
      </c>
      <c r="G4525" s="15" t="e">
        <v>#N/A</v>
      </c>
      <c r="H4525" s="15" t="e">
        <v>#N/A</v>
      </c>
      <c r="N4525" s="17" t="e">
        <f>+L4525/(L4525+M4525)</f>
        <v>#DIV/0!</v>
      </c>
      <c r="V4525" s="20" t="e">
        <f>(+T4525/(T4525+U4525))</f>
        <v>#DIV/0!</v>
      </c>
    </row>
    <row r="4526" spans="1:22" x14ac:dyDescent="0.35">
      <c r="A4526" s="11">
        <v>156295</v>
      </c>
      <c r="B4526" s="11" t="s">
        <v>256</v>
      </c>
      <c r="C4526" s="11">
        <v>2006</v>
      </c>
      <c r="G4526" s="15" t="e">
        <v>#N/A</v>
      </c>
      <c r="H4526" s="15" t="e">
        <v>#N/A</v>
      </c>
      <c r="N4526" s="17" t="e">
        <f>+L4526/(L4526+M4526)</f>
        <v>#DIV/0!</v>
      </c>
      <c r="V4526" s="20" t="e">
        <f>(+T4526/(T4526+U4526))</f>
        <v>#DIV/0!</v>
      </c>
    </row>
    <row r="4527" spans="1:22" x14ac:dyDescent="0.35">
      <c r="A4527" s="11">
        <v>156295</v>
      </c>
      <c r="B4527" s="11" t="s">
        <v>256</v>
      </c>
      <c r="C4527" s="11">
        <v>2007</v>
      </c>
      <c r="G4527" s="15" t="e">
        <v>#N/A</v>
      </c>
      <c r="H4527" s="15" t="e">
        <v>#N/A</v>
      </c>
      <c r="N4527" s="17" t="e">
        <f>+L4527/(L4527+M4527)</f>
        <v>#DIV/0!</v>
      </c>
      <c r="V4527" s="20" t="e">
        <f>(+T4527/(T4527+U4527))</f>
        <v>#DIV/0!</v>
      </c>
    </row>
    <row r="4528" spans="1:22" x14ac:dyDescent="0.35">
      <c r="A4528" s="11">
        <v>156295</v>
      </c>
      <c r="B4528" s="11" t="s">
        <v>256</v>
      </c>
      <c r="C4528" s="11">
        <v>2008</v>
      </c>
      <c r="G4528" s="15" t="e">
        <v>#N/A</v>
      </c>
      <c r="H4528" s="15" t="e">
        <v>#N/A</v>
      </c>
      <c r="N4528" s="17" t="e">
        <f>+L4528/(L4528+M4528)</f>
        <v>#DIV/0!</v>
      </c>
      <c r="V4528" s="20" t="e">
        <f>(+T4528/(T4528+U4528))</f>
        <v>#DIV/0!</v>
      </c>
    </row>
    <row r="4529" spans="1:24" x14ac:dyDescent="0.35">
      <c r="A4529" s="11">
        <v>156295</v>
      </c>
      <c r="B4529" s="11" t="s">
        <v>256</v>
      </c>
      <c r="C4529" s="11">
        <v>2009</v>
      </c>
      <c r="G4529" s="15" t="e">
        <v>#N/A</v>
      </c>
      <c r="H4529" s="15" t="e">
        <v>#N/A</v>
      </c>
      <c r="N4529" s="17" t="e">
        <f>+L4529/(L4529+M4529)</f>
        <v>#DIV/0!</v>
      </c>
      <c r="V4529" s="20" t="e">
        <f>(+T4529/(T4529+U4529))</f>
        <v>#DIV/0!</v>
      </c>
    </row>
    <row r="4530" spans="1:24" x14ac:dyDescent="0.35">
      <c r="A4530" s="11">
        <v>156295</v>
      </c>
      <c r="B4530" s="11" t="s">
        <v>256</v>
      </c>
      <c r="C4530" s="11">
        <v>2010</v>
      </c>
      <c r="G4530" s="15" t="e">
        <v>#N/A</v>
      </c>
      <c r="H4530" s="15" t="e">
        <v>#N/A</v>
      </c>
      <c r="N4530" s="17" t="e">
        <f>+L4530/(L4530+M4530)</f>
        <v>#DIV/0!</v>
      </c>
      <c r="V4530" s="20" t="e">
        <f>(+T4530/(T4530+U4530))</f>
        <v>#DIV/0!</v>
      </c>
    </row>
    <row r="4531" spans="1:24" x14ac:dyDescent="0.35">
      <c r="A4531" s="11">
        <v>156295</v>
      </c>
      <c r="B4531" s="11" t="s">
        <v>256</v>
      </c>
      <c r="C4531" s="11">
        <v>2011</v>
      </c>
      <c r="G4531" s="15" t="e">
        <v>#N/A</v>
      </c>
      <c r="H4531" s="15" t="e">
        <v>#N/A</v>
      </c>
      <c r="N4531" s="17" t="e">
        <f>+L4531/(L4531+M4531)</f>
        <v>#DIV/0!</v>
      </c>
      <c r="T4531" s="19">
        <v>17</v>
      </c>
      <c r="U4531" s="19">
        <v>15</v>
      </c>
      <c r="V4531" s="20">
        <f>(+T4531/(T4531+U4531))</f>
        <v>0.53125</v>
      </c>
    </row>
    <row r="4532" spans="1:24" x14ac:dyDescent="0.35">
      <c r="A4532" s="11">
        <v>156295</v>
      </c>
      <c r="B4532" s="11" t="s">
        <v>256</v>
      </c>
      <c r="C4532" s="11">
        <v>2012</v>
      </c>
      <c r="G4532" s="15" t="e">
        <v>#N/A</v>
      </c>
      <c r="H4532" s="15" t="e">
        <v>#N/A</v>
      </c>
      <c r="N4532" s="17" t="e">
        <f>+L4532/(L4532+M4532)</f>
        <v>#DIV/0!</v>
      </c>
      <c r="T4532" s="19">
        <v>10</v>
      </c>
      <c r="U4532" s="19">
        <v>19</v>
      </c>
      <c r="V4532" s="20">
        <f>(+T4532/(T4532+U4532))</f>
        <v>0.34482758620689657</v>
      </c>
    </row>
    <row r="4533" spans="1:24" x14ac:dyDescent="0.35">
      <c r="A4533" s="11">
        <v>156295</v>
      </c>
      <c r="B4533" s="11" t="s">
        <v>256</v>
      </c>
      <c r="C4533" s="11">
        <v>2013</v>
      </c>
      <c r="G4533" s="15" t="e">
        <v>#N/A</v>
      </c>
      <c r="H4533" s="15" t="e">
        <v>#N/A</v>
      </c>
      <c r="N4533" s="17" t="e">
        <f>+L4533/(L4533+M4533)</f>
        <v>#DIV/0!</v>
      </c>
      <c r="T4533" s="19">
        <v>15</v>
      </c>
      <c r="U4533" s="19">
        <v>26</v>
      </c>
      <c r="V4533" s="20">
        <f>(+T4533/(T4533+U4533))</f>
        <v>0.36585365853658536</v>
      </c>
    </row>
    <row r="4534" spans="1:24" x14ac:dyDescent="0.35">
      <c r="A4534" s="11">
        <v>156295</v>
      </c>
      <c r="B4534" s="11" t="s">
        <v>256</v>
      </c>
      <c r="C4534" s="11">
        <v>2014</v>
      </c>
      <c r="G4534" s="15" t="e">
        <v>#N/A</v>
      </c>
      <c r="H4534" s="15" t="e">
        <v>#N/A</v>
      </c>
      <c r="N4534" s="17" t="e">
        <f>+L4534/(L4534+M4534)</f>
        <v>#DIV/0!</v>
      </c>
      <c r="T4534" s="19">
        <v>16</v>
      </c>
      <c r="U4534" s="19">
        <v>14</v>
      </c>
      <c r="V4534" s="20">
        <f>(+T4534/(T4534+U4534))</f>
        <v>0.53333333333333333</v>
      </c>
      <c r="W4534" s="21">
        <v>14</v>
      </c>
      <c r="X4534" s="21">
        <v>13</v>
      </c>
    </row>
    <row r="4535" spans="1:24" x14ac:dyDescent="0.35">
      <c r="A4535" s="11">
        <v>156295</v>
      </c>
      <c r="B4535" s="11" t="s">
        <v>256</v>
      </c>
      <c r="C4535" s="11">
        <v>2015</v>
      </c>
      <c r="G4535" s="15" t="e">
        <v>#N/A</v>
      </c>
      <c r="H4535" s="15" t="e">
        <v>#N/A</v>
      </c>
      <c r="L4535" s="16">
        <v>20</v>
      </c>
      <c r="M4535" s="16">
        <v>6</v>
      </c>
      <c r="N4535" s="17">
        <f>+L4535/(L4535+M4535)</f>
        <v>0.76923076923076927</v>
      </c>
      <c r="T4535" s="19">
        <v>20</v>
      </c>
      <c r="U4535" s="19">
        <v>6</v>
      </c>
      <c r="V4535" s="20">
        <f>(+T4535/(T4535+U4535))</f>
        <v>0.76923076923076927</v>
      </c>
      <c r="W4535" s="21">
        <v>17</v>
      </c>
      <c r="X4535" s="21">
        <v>10</v>
      </c>
    </row>
    <row r="4536" spans="1:24" x14ac:dyDescent="0.35">
      <c r="A4536" s="11">
        <v>156295</v>
      </c>
      <c r="B4536" s="11" t="s">
        <v>256</v>
      </c>
      <c r="C4536" s="11">
        <v>2016</v>
      </c>
      <c r="G4536" s="15" t="e">
        <v>#N/A</v>
      </c>
      <c r="H4536" s="15" t="e">
        <v>#N/A</v>
      </c>
      <c r="L4536" s="16">
        <v>16</v>
      </c>
      <c r="M4536" s="16">
        <v>11</v>
      </c>
      <c r="N4536" s="17">
        <f>+L4536/(L4536+M4536)</f>
        <v>0.59259259259259256</v>
      </c>
      <c r="T4536" s="19">
        <v>16</v>
      </c>
      <c r="U4536" s="19">
        <v>11</v>
      </c>
      <c r="V4536" s="20">
        <f>(+T4536/(T4536+U4536))</f>
        <v>0.59259259259259256</v>
      </c>
      <c r="W4536" s="21">
        <v>15</v>
      </c>
      <c r="X4536" s="21">
        <v>12</v>
      </c>
    </row>
    <row r="4537" spans="1:24" x14ac:dyDescent="0.35">
      <c r="A4537" s="11">
        <v>156295</v>
      </c>
      <c r="B4537" s="11" t="s">
        <v>256</v>
      </c>
      <c r="C4537" s="11">
        <v>2017</v>
      </c>
      <c r="G4537" s="15" t="e">
        <v>#N/A</v>
      </c>
      <c r="H4537" s="15" t="e">
        <v>#N/A</v>
      </c>
      <c r="L4537" s="16">
        <v>17</v>
      </c>
      <c r="M4537" s="16">
        <v>10</v>
      </c>
      <c r="N4537" s="17">
        <f>+L4537/(L4537+M4537)</f>
        <v>0.62962962962962965</v>
      </c>
      <c r="T4537" s="19">
        <v>16</v>
      </c>
      <c r="U4537" s="19">
        <v>10</v>
      </c>
      <c r="V4537" s="20">
        <f>(+T4537/(T4537+U4537))</f>
        <v>0.61538461538461542</v>
      </c>
      <c r="W4537" s="21">
        <v>21</v>
      </c>
      <c r="X4537" s="21">
        <v>7</v>
      </c>
    </row>
    <row r="4538" spans="1:24" x14ac:dyDescent="0.35">
      <c r="A4538" s="11">
        <v>156295</v>
      </c>
      <c r="B4538" s="11" t="s">
        <v>256</v>
      </c>
      <c r="C4538" s="11">
        <v>2018</v>
      </c>
      <c r="G4538" s="15" t="e">
        <v>#N/A</v>
      </c>
      <c r="H4538" s="15" t="e">
        <v>#N/A</v>
      </c>
      <c r="L4538" s="16">
        <v>7</v>
      </c>
      <c r="M4538" s="16">
        <v>17</v>
      </c>
      <c r="N4538" s="17">
        <f>+L4538/(L4538+M4538)</f>
        <v>0.29166666666666669</v>
      </c>
      <c r="O4538" s="18">
        <v>2038</v>
      </c>
      <c r="P4538" s="18">
        <v>156</v>
      </c>
      <c r="T4538" s="19">
        <v>7</v>
      </c>
      <c r="U4538" s="19">
        <v>17</v>
      </c>
      <c r="V4538" s="20">
        <f>(+T4538/(T4538+U4538))</f>
        <v>0.29166666666666669</v>
      </c>
      <c r="W4538" s="21">
        <v>23</v>
      </c>
      <c r="X4538" s="21">
        <v>4</v>
      </c>
    </row>
    <row r="4539" spans="1:24" x14ac:dyDescent="0.35">
      <c r="A4539" s="11">
        <v>156295</v>
      </c>
      <c r="B4539" s="11" t="s">
        <v>256</v>
      </c>
      <c r="C4539" s="11">
        <v>2019</v>
      </c>
      <c r="G4539" s="15" t="e">
        <v>#N/A</v>
      </c>
      <c r="H4539" s="15" t="e">
        <v>#N/A</v>
      </c>
      <c r="L4539" s="16">
        <v>11</v>
      </c>
      <c r="M4539" s="16">
        <v>14</v>
      </c>
      <c r="N4539" s="17">
        <f>+L4539/(L4539+M4539)</f>
        <v>0.44</v>
      </c>
      <c r="T4539" s="19">
        <v>11</v>
      </c>
      <c r="U4539" s="19">
        <v>15</v>
      </c>
      <c r="V4539" s="20">
        <f>(+T4539/(T4539+U4539))</f>
        <v>0.42307692307692307</v>
      </c>
      <c r="W4539" s="21">
        <v>22</v>
      </c>
      <c r="X4539" s="21">
        <v>6</v>
      </c>
    </row>
    <row r="4540" spans="1:24" x14ac:dyDescent="0.35">
      <c r="A4540" s="11">
        <v>156295</v>
      </c>
      <c r="B4540" s="11" t="s">
        <v>256</v>
      </c>
      <c r="C4540" s="11">
        <v>2020</v>
      </c>
      <c r="G4540" s="15" t="e">
        <v>#N/A</v>
      </c>
      <c r="H4540" s="15" t="e">
        <v>#N/A</v>
      </c>
      <c r="L4540" s="16">
        <v>10</v>
      </c>
      <c r="M4540" s="16">
        <v>15</v>
      </c>
      <c r="N4540" s="17">
        <f>+L4540/(L4540+M4540)</f>
        <v>0.4</v>
      </c>
      <c r="T4540" s="19">
        <v>10</v>
      </c>
      <c r="U4540" s="19">
        <v>15</v>
      </c>
      <c r="V4540" s="20">
        <f>(+T4540/(T4540+U4540))</f>
        <v>0.4</v>
      </c>
      <c r="W4540" s="21">
        <v>25</v>
      </c>
      <c r="X4540" s="21">
        <v>4</v>
      </c>
    </row>
    <row r="4541" spans="1:24" x14ac:dyDescent="0.35">
      <c r="A4541" s="11">
        <v>156295</v>
      </c>
      <c r="B4541" s="11" t="s">
        <v>256</v>
      </c>
      <c r="C4541" s="11">
        <v>2021</v>
      </c>
      <c r="G4541" s="15" t="e">
        <v>#N/A</v>
      </c>
      <c r="H4541" s="15" t="e">
        <v>#N/A</v>
      </c>
      <c r="L4541" s="16">
        <v>1</v>
      </c>
      <c r="M4541" s="16">
        <v>9</v>
      </c>
      <c r="N4541" s="17">
        <f>+L4541/(L4541+M4541)</f>
        <v>0.1</v>
      </c>
      <c r="T4541" s="19">
        <v>1</v>
      </c>
      <c r="U4541" s="19">
        <v>9</v>
      </c>
      <c r="V4541" s="20">
        <f>(+T4541/(T4541+U4541))</f>
        <v>0.1</v>
      </c>
    </row>
    <row r="4542" spans="1:24" x14ac:dyDescent="0.35">
      <c r="A4542" s="11">
        <v>156295</v>
      </c>
      <c r="B4542" s="11" t="s">
        <v>256</v>
      </c>
      <c r="C4542" s="11">
        <v>2022</v>
      </c>
      <c r="G4542" s="15" t="e">
        <v>#N/A</v>
      </c>
      <c r="H4542" s="15" t="e">
        <v>#N/A</v>
      </c>
      <c r="L4542" s="16">
        <v>6</v>
      </c>
      <c r="M4542" s="16">
        <v>17</v>
      </c>
      <c r="N4542" s="17">
        <f>+L4542/(L4542+M4542)</f>
        <v>0.2608695652173913</v>
      </c>
      <c r="O4542" s="18">
        <v>1107</v>
      </c>
      <c r="P4542" s="18">
        <v>111</v>
      </c>
      <c r="S4542" s="70" t="e">
        <f>+Q4542/R4542</f>
        <v>#DIV/0!</v>
      </c>
      <c r="T4542" s="19">
        <v>6</v>
      </c>
      <c r="U4542" s="19">
        <v>17</v>
      </c>
      <c r="V4542" s="20">
        <f>(+T4542/(T4542+U4542))</f>
        <v>0.2608695652173913</v>
      </c>
      <c r="W4542" s="21">
        <v>22</v>
      </c>
      <c r="X4542" s="21">
        <v>6</v>
      </c>
    </row>
    <row r="4543" spans="1:24" x14ac:dyDescent="0.35">
      <c r="A4543" s="11">
        <v>156408</v>
      </c>
      <c r="B4543" s="11" t="s">
        <v>257</v>
      </c>
      <c r="C4543" s="11">
        <v>2004</v>
      </c>
      <c r="D4543" s="12">
        <v>4</v>
      </c>
      <c r="E4543" s="13">
        <v>6</v>
      </c>
      <c r="F4543" s="14">
        <f>+(D4543/(D4543+E4543))</f>
        <v>0.4</v>
      </c>
      <c r="G4543" s="15" t="e">
        <v>#N/A</v>
      </c>
      <c r="H4543" s="15" t="e">
        <v>#N/A</v>
      </c>
      <c r="L4543" s="16">
        <v>18</v>
      </c>
      <c r="M4543" s="16">
        <v>8</v>
      </c>
      <c r="N4543" s="17">
        <f>+L4543/(L4543+M4543)</f>
        <v>0.69230769230769229</v>
      </c>
      <c r="T4543" s="19">
        <v>5</v>
      </c>
      <c r="U4543" s="19">
        <v>20</v>
      </c>
      <c r="V4543" s="20">
        <f>(+T4543/(T4543+U4543))</f>
        <v>0.2</v>
      </c>
    </row>
    <row r="4544" spans="1:24" x14ac:dyDescent="0.35">
      <c r="A4544" s="11">
        <v>156408</v>
      </c>
      <c r="B4544" s="11" t="s">
        <v>257</v>
      </c>
      <c r="C4544" s="11">
        <v>2005</v>
      </c>
      <c r="D4544" s="12">
        <v>7</v>
      </c>
      <c r="E4544" s="13">
        <v>3</v>
      </c>
      <c r="F4544" s="14">
        <f>+(D4544/(D4544+E4544))</f>
        <v>0.7</v>
      </c>
      <c r="G4544" s="15">
        <v>3813</v>
      </c>
      <c r="H4544" s="15">
        <v>762</v>
      </c>
      <c r="L4544" s="16">
        <v>20</v>
      </c>
      <c r="M4544" s="16">
        <v>7</v>
      </c>
      <c r="N4544" s="17">
        <f>+L4544/(L4544+M4544)</f>
        <v>0.7407407407407407</v>
      </c>
      <c r="T4544" s="19">
        <v>5</v>
      </c>
      <c r="U4544" s="19">
        <v>20</v>
      </c>
      <c r="V4544" s="20">
        <f>(+T4544/(T4544+U4544))</f>
        <v>0.2</v>
      </c>
    </row>
    <row r="4545" spans="1:22" x14ac:dyDescent="0.35">
      <c r="A4545" s="11">
        <v>156408</v>
      </c>
      <c r="B4545" s="11" t="s">
        <v>257</v>
      </c>
      <c r="C4545" s="11">
        <v>2006</v>
      </c>
      <c r="D4545" s="12">
        <v>5</v>
      </c>
      <c r="E4545" s="13">
        <v>5</v>
      </c>
      <c r="F4545" s="14">
        <f>+(D4545/(D4545+E4545))</f>
        <v>0.5</v>
      </c>
      <c r="G4545" s="15" t="e">
        <v>#N/A</v>
      </c>
      <c r="H4545" s="15" t="e">
        <v>#N/A</v>
      </c>
      <c r="L4545" s="16">
        <v>19</v>
      </c>
      <c r="M4545" s="16">
        <v>8</v>
      </c>
      <c r="N4545" s="17">
        <f>+L4545/(L4545+M4545)</f>
        <v>0.70370370370370372</v>
      </c>
      <c r="T4545" s="19">
        <v>4</v>
      </c>
      <c r="U4545" s="19">
        <v>19</v>
      </c>
      <c r="V4545" s="20">
        <f>(+T4545/(T4545+U4545))</f>
        <v>0.17391304347826086</v>
      </c>
    </row>
    <row r="4546" spans="1:22" x14ac:dyDescent="0.35">
      <c r="A4546" s="11">
        <v>156408</v>
      </c>
      <c r="B4546" s="11" t="s">
        <v>257</v>
      </c>
      <c r="C4546" s="11">
        <v>2007</v>
      </c>
      <c r="D4546" s="12">
        <v>6</v>
      </c>
      <c r="E4546" s="13">
        <v>4</v>
      </c>
      <c r="F4546" s="14">
        <f>+(D4546/(D4546+E4546))</f>
        <v>0.6</v>
      </c>
      <c r="G4546" s="15" t="e">
        <v>#N/A</v>
      </c>
      <c r="H4546" s="15" t="e">
        <v>#N/A</v>
      </c>
      <c r="L4546" s="16">
        <v>24</v>
      </c>
      <c r="M4546" s="16">
        <v>5</v>
      </c>
      <c r="N4546" s="17">
        <f>+L4546/(L4546+M4546)</f>
        <v>0.82758620689655171</v>
      </c>
      <c r="T4546" s="19">
        <v>6</v>
      </c>
      <c r="U4546" s="19">
        <v>16</v>
      </c>
      <c r="V4546" s="20">
        <f>(+T4546/(T4546+U4546))</f>
        <v>0.27272727272727271</v>
      </c>
    </row>
    <row r="4547" spans="1:22" x14ac:dyDescent="0.35">
      <c r="A4547" s="11">
        <v>156408</v>
      </c>
      <c r="B4547" s="11" t="s">
        <v>257</v>
      </c>
      <c r="C4547" s="11">
        <v>2008</v>
      </c>
      <c r="D4547" s="12">
        <v>7</v>
      </c>
      <c r="E4547" s="13">
        <v>3</v>
      </c>
      <c r="F4547" s="14">
        <f>+(D4547/(D4547+E4547))</f>
        <v>0.7</v>
      </c>
      <c r="G4547" s="15" t="e">
        <v>#N/A</v>
      </c>
      <c r="H4547" s="15" t="e">
        <v>#N/A</v>
      </c>
      <c r="L4547" s="16">
        <v>26</v>
      </c>
      <c r="M4547" s="16">
        <v>3</v>
      </c>
      <c r="N4547" s="17">
        <f>+L4547/(L4547+M4547)</f>
        <v>0.89655172413793105</v>
      </c>
      <c r="T4547" s="19">
        <v>7</v>
      </c>
      <c r="U4547" s="19">
        <v>16</v>
      </c>
      <c r="V4547" s="20">
        <f>(+T4547/(T4547+U4547))</f>
        <v>0.30434782608695654</v>
      </c>
    </row>
    <row r="4548" spans="1:22" x14ac:dyDescent="0.35">
      <c r="A4548" s="11">
        <v>156408</v>
      </c>
      <c r="B4548" s="11" t="s">
        <v>257</v>
      </c>
      <c r="C4548" s="11">
        <v>2009</v>
      </c>
      <c r="D4548" s="12">
        <v>7</v>
      </c>
      <c r="E4548" s="13">
        <v>3</v>
      </c>
      <c r="F4548" s="14">
        <f>+(D4548/(D4548+E4548))</f>
        <v>0.7</v>
      </c>
      <c r="G4548" s="15" t="e">
        <v>#N/A</v>
      </c>
      <c r="H4548" s="15" t="e">
        <v>#N/A</v>
      </c>
      <c r="L4548" s="16">
        <v>24</v>
      </c>
      <c r="M4548" s="16">
        <v>5</v>
      </c>
      <c r="N4548" s="17">
        <f>+L4548/(L4548+M4548)</f>
        <v>0.82758620689655171</v>
      </c>
      <c r="T4548" s="19">
        <v>18</v>
      </c>
      <c r="U4548" s="19">
        <v>8</v>
      </c>
      <c r="V4548" s="20">
        <f>(+T4548/(T4548+U4548))</f>
        <v>0.69230769230769229</v>
      </c>
    </row>
    <row r="4549" spans="1:22" x14ac:dyDescent="0.35">
      <c r="A4549" s="11">
        <v>156408</v>
      </c>
      <c r="B4549" s="11" t="s">
        <v>257</v>
      </c>
      <c r="C4549" s="11">
        <v>2010</v>
      </c>
      <c r="D4549" s="12">
        <v>6</v>
      </c>
      <c r="E4549" s="13">
        <v>4</v>
      </c>
      <c r="F4549" s="14">
        <f>+(D4549/(D4549+E4549))</f>
        <v>0.6</v>
      </c>
      <c r="G4549" s="15" t="e">
        <v>#N/A</v>
      </c>
      <c r="H4549" s="15" t="e">
        <v>#N/A</v>
      </c>
      <c r="L4549" s="16">
        <v>18</v>
      </c>
      <c r="M4549" s="16">
        <v>9</v>
      </c>
      <c r="N4549" s="17">
        <f>+L4549/(L4549+M4549)</f>
        <v>0.66666666666666663</v>
      </c>
      <c r="T4549" s="19">
        <v>19</v>
      </c>
      <c r="U4549" s="19">
        <v>8</v>
      </c>
      <c r="V4549" s="20">
        <f>(+T4549/(T4549+U4549))</f>
        <v>0.70370370370370372</v>
      </c>
    </row>
    <row r="4550" spans="1:22" x14ac:dyDescent="0.35">
      <c r="A4550" s="11">
        <v>156408</v>
      </c>
      <c r="B4550" s="11" t="s">
        <v>257</v>
      </c>
      <c r="C4550" s="11">
        <v>2011</v>
      </c>
      <c r="D4550" s="12">
        <v>9</v>
      </c>
      <c r="E4550" s="13">
        <v>2</v>
      </c>
      <c r="F4550" s="14">
        <f>+(D4550/(D4550+E4550))</f>
        <v>0.81818181818181823</v>
      </c>
      <c r="G4550" s="15" t="e">
        <v>#N/A</v>
      </c>
      <c r="H4550" s="15" t="e">
        <v>#N/A</v>
      </c>
      <c r="L4550" s="16">
        <v>21</v>
      </c>
      <c r="M4550" s="16">
        <v>6</v>
      </c>
      <c r="N4550" s="17">
        <f>+L4550/(L4550+M4550)</f>
        <v>0.77777777777777779</v>
      </c>
      <c r="T4550" s="19">
        <v>17</v>
      </c>
      <c r="U4550" s="19">
        <v>9</v>
      </c>
      <c r="V4550" s="20">
        <f>(+T4550/(T4550+U4550))</f>
        <v>0.65384615384615385</v>
      </c>
    </row>
    <row r="4551" spans="1:22" x14ac:dyDescent="0.35">
      <c r="A4551" s="11">
        <v>156408</v>
      </c>
      <c r="B4551" s="11" t="s">
        <v>257</v>
      </c>
      <c r="C4551" s="11">
        <v>2012</v>
      </c>
      <c r="D4551" s="12">
        <v>6</v>
      </c>
      <c r="E4551" s="13">
        <v>4</v>
      </c>
      <c r="F4551" s="14">
        <f>+(D4551/(D4551+E4551))</f>
        <v>0.6</v>
      </c>
      <c r="G4551" s="15" t="e">
        <v>#N/A</v>
      </c>
      <c r="H4551" s="15" t="e">
        <v>#N/A</v>
      </c>
      <c r="L4551" s="16">
        <v>18</v>
      </c>
      <c r="M4551" s="16">
        <v>9</v>
      </c>
      <c r="N4551" s="17">
        <f>+L4549/(L4549+M4549)</f>
        <v>0.66666666666666663</v>
      </c>
      <c r="T4551" s="19">
        <v>26</v>
      </c>
      <c r="U4551" s="19">
        <v>4</v>
      </c>
      <c r="V4551" s="20">
        <f>(+T4551/(T4551+U4551))</f>
        <v>0.8666666666666667</v>
      </c>
    </row>
    <row r="4552" spans="1:22" x14ac:dyDescent="0.35">
      <c r="A4552" s="11">
        <v>156408</v>
      </c>
      <c r="B4552" s="11" t="s">
        <v>257</v>
      </c>
      <c r="C4552" s="11">
        <v>2013</v>
      </c>
      <c r="D4552" s="12">
        <v>7</v>
      </c>
      <c r="E4552" s="13">
        <v>3</v>
      </c>
      <c r="F4552" s="14">
        <f>+(D4552/(D4552+E4552))</f>
        <v>0.7</v>
      </c>
      <c r="G4552" s="15" t="e">
        <v>#N/A</v>
      </c>
      <c r="H4552" s="15" t="e">
        <v>#N/A</v>
      </c>
      <c r="L4552" s="16">
        <v>21</v>
      </c>
      <c r="M4552" s="16">
        <v>6</v>
      </c>
      <c r="N4552" s="17">
        <f>+L4550/(L4550+M4550)</f>
        <v>0.77777777777777779</v>
      </c>
      <c r="T4552" s="19">
        <v>14</v>
      </c>
      <c r="U4552" s="19">
        <v>11</v>
      </c>
      <c r="V4552" s="20">
        <f>(+T4552/(T4552+U4552))</f>
        <v>0.56000000000000005</v>
      </c>
    </row>
    <row r="4553" spans="1:22" x14ac:dyDescent="0.35">
      <c r="A4553" s="11">
        <v>156408</v>
      </c>
      <c r="B4553" s="11" t="s">
        <v>257</v>
      </c>
      <c r="C4553" s="11">
        <v>2014</v>
      </c>
      <c r="D4553" s="12">
        <v>10</v>
      </c>
      <c r="E4553" s="13">
        <v>1</v>
      </c>
      <c r="F4553" s="14">
        <f>+(D4553/(D4553+E4553))</f>
        <v>0.90909090909090906</v>
      </c>
      <c r="G4553" s="15" t="e">
        <v>#N/A</v>
      </c>
      <c r="H4553" s="15" t="e">
        <v>#N/A</v>
      </c>
      <c r="L4553" s="16">
        <v>24</v>
      </c>
      <c r="M4553" s="16">
        <v>5</v>
      </c>
      <c r="N4553" s="17">
        <f>+L4551/(L4551+M4551)</f>
        <v>0.66666666666666663</v>
      </c>
      <c r="T4553" s="19">
        <v>18</v>
      </c>
      <c r="U4553" s="19">
        <v>10</v>
      </c>
      <c r="V4553" s="20">
        <f>(+T4553/(T4553+U4553))</f>
        <v>0.6428571428571429</v>
      </c>
    </row>
    <row r="4554" spans="1:22" x14ac:dyDescent="0.35">
      <c r="A4554" s="11">
        <v>156408</v>
      </c>
      <c r="B4554" s="11" t="s">
        <v>257</v>
      </c>
      <c r="C4554" s="11">
        <v>2015</v>
      </c>
      <c r="D4554" s="12">
        <v>8</v>
      </c>
      <c r="E4554" s="13">
        <v>2</v>
      </c>
      <c r="F4554" s="14">
        <f>+(D4554/(D4554+E4554))</f>
        <v>0.8</v>
      </c>
      <c r="G4554" s="15" t="e">
        <v>#N/A</v>
      </c>
      <c r="H4554" s="15" t="e">
        <v>#N/A</v>
      </c>
      <c r="L4554" s="16">
        <v>21</v>
      </c>
      <c r="M4554" s="16">
        <v>5</v>
      </c>
      <c r="N4554" s="17">
        <f>+L4552/(L4552+M4552)</f>
        <v>0.77777777777777779</v>
      </c>
      <c r="T4554" s="19">
        <v>10</v>
      </c>
      <c r="U4554" s="19">
        <v>15</v>
      </c>
      <c r="V4554" s="20">
        <f>(+T4554/(T4554+U4554))</f>
        <v>0.4</v>
      </c>
    </row>
    <row r="4555" spans="1:22" x14ac:dyDescent="0.35">
      <c r="A4555" s="11">
        <v>156408</v>
      </c>
      <c r="B4555" s="11" t="s">
        <v>257</v>
      </c>
      <c r="C4555" s="11">
        <v>2016</v>
      </c>
      <c r="D4555" s="12">
        <v>8</v>
      </c>
      <c r="E4555" s="13">
        <v>2</v>
      </c>
      <c r="F4555" s="14">
        <f>+(D4555/(D4555+E4555))</f>
        <v>0.8</v>
      </c>
      <c r="G4555" s="15" t="e">
        <v>#N/A</v>
      </c>
      <c r="H4555" s="15" t="e">
        <v>#N/A</v>
      </c>
      <c r="L4555" s="16">
        <v>18</v>
      </c>
      <c r="M4555" s="16">
        <v>9</v>
      </c>
      <c r="N4555" s="17">
        <f>+L4553/(L4553+M4553)</f>
        <v>0.82758620689655171</v>
      </c>
      <c r="T4555" s="19">
        <v>8</v>
      </c>
      <c r="U4555" s="19">
        <v>19</v>
      </c>
      <c r="V4555" s="20">
        <f>(+T4555/(T4555+U4555))</f>
        <v>0.29629629629629628</v>
      </c>
    </row>
    <row r="4556" spans="1:22" x14ac:dyDescent="0.35">
      <c r="A4556" s="11">
        <v>156408</v>
      </c>
      <c r="B4556" s="11" t="s">
        <v>257</v>
      </c>
      <c r="C4556" s="11">
        <v>2017</v>
      </c>
      <c r="D4556" s="12">
        <v>10</v>
      </c>
      <c r="E4556" s="13">
        <v>2</v>
      </c>
      <c r="F4556" s="14">
        <f>+(D4556/(D4556+E4556))</f>
        <v>0.83333333333333337</v>
      </c>
      <c r="G4556" s="15" t="e">
        <v>#N/A</v>
      </c>
      <c r="H4556" s="15" t="e">
        <v>#N/A</v>
      </c>
      <c r="L4556" s="16">
        <v>14</v>
      </c>
      <c r="M4556" s="16">
        <v>11</v>
      </c>
      <c r="N4556" s="17">
        <f>+L4554/(L4554+M4554)</f>
        <v>0.80769230769230771</v>
      </c>
      <c r="O4556" s="18">
        <v>6676</v>
      </c>
      <c r="P4556" s="18">
        <v>606</v>
      </c>
      <c r="T4556" s="19">
        <v>7</v>
      </c>
      <c r="U4556" s="19">
        <v>19</v>
      </c>
      <c r="V4556" s="20">
        <f>(+T4556/(T4556+U4556))</f>
        <v>0.26923076923076922</v>
      </c>
    </row>
    <row r="4557" spans="1:22" x14ac:dyDescent="0.35">
      <c r="A4557" s="11">
        <v>156408</v>
      </c>
      <c r="B4557" s="11" t="s">
        <v>257</v>
      </c>
      <c r="C4557" s="11">
        <v>2018</v>
      </c>
      <c r="D4557" s="12">
        <v>10</v>
      </c>
      <c r="E4557" s="13">
        <v>2</v>
      </c>
      <c r="F4557" s="14">
        <f>+(D4557/(D4557+E4557))</f>
        <v>0.83333333333333337</v>
      </c>
      <c r="G4557" s="15" t="e">
        <v>#N/A</v>
      </c>
      <c r="H4557" s="15" t="e">
        <v>#N/A</v>
      </c>
      <c r="L4557" s="16">
        <v>17</v>
      </c>
      <c r="M4557" s="16">
        <v>8</v>
      </c>
      <c r="N4557" s="17">
        <f>+L4555/(L4555+M4555)</f>
        <v>0.66666666666666663</v>
      </c>
      <c r="O4557" s="18">
        <v>3609</v>
      </c>
      <c r="P4557" s="18">
        <v>360</v>
      </c>
      <c r="T4557" s="19">
        <v>15</v>
      </c>
      <c r="U4557" s="19">
        <v>10</v>
      </c>
      <c r="V4557" s="20">
        <f>(+T4557/(T4557+U4557))</f>
        <v>0.6</v>
      </c>
    </row>
    <row r="4558" spans="1:22" x14ac:dyDescent="0.35">
      <c r="A4558" s="11">
        <v>156408</v>
      </c>
      <c r="B4558" s="11" t="s">
        <v>257</v>
      </c>
      <c r="C4558" s="11">
        <v>2019</v>
      </c>
      <c r="D4558" s="12">
        <v>5</v>
      </c>
      <c r="E4558" s="13">
        <v>5</v>
      </c>
      <c r="F4558" s="14">
        <f>+(D4558/(D4558+E4558))</f>
        <v>0.5</v>
      </c>
      <c r="G4558" s="15">
        <v>9167</v>
      </c>
      <c r="H4558" s="15">
        <v>1833</v>
      </c>
      <c r="L4558" s="16">
        <v>23</v>
      </c>
      <c r="M4558" s="16">
        <v>5</v>
      </c>
      <c r="N4558" s="17">
        <f>+L4556/(L4556+M4556)</f>
        <v>0.56000000000000005</v>
      </c>
      <c r="T4558" s="19">
        <v>13</v>
      </c>
      <c r="U4558" s="19">
        <v>14</v>
      </c>
      <c r="V4558" s="20">
        <f>(+T4558/(T4558+U4558))</f>
        <v>0.48148148148148145</v>
      </c>
    </row>
    <row r="4559" spans="1:22" x14ac:dyDescent="0.35">
      <c r="A4559" s="11">
        <v>156408</v>
      </c>
      <c r="B4559" s="11" t="s">
        <v>257</v>
      </c>
      <c r="C4559" s="11">
        <v>2020</v>
      </c>
      <c r="D4559" s="12">
        <v>2</v>
      </c>
      <c r="E4559" s="13">
        <v>2</v>
      </c>
      <c r="F4559" s="14">
        <f>+(D4559/(D4559+E4559))</f>
        <v>0.5</v>
      </c>
      <c r="G4559" s="15" t="e">
        <v>#N/A</v>
      </c>
      <c r="H4559" s="15" t="e">
        <v>#N/A</v>
      </c>
      <c r="L4559" s="16">
        <v>24</v>
      </c>
      <c r="M4559" s="16">
        <v>5</v>
      </c>
      <c r="N4559" s="17">
        <f>+L4557/(L4557+M4557)</f>
        <v>0.68</v>
      </c>
      <c r="T4559" s="19">
        <v>16</v>
      </c>
      <c r="U4559" s="19">
        <v>11</v>
      </c>
      <c r="V4559" s="20">
        <f>(+T4559/(T4559+U4559))</f>
        <v>0.59259259259259256</v>
      </c>
    </row>
    <row r="4560" spans="1:22" x14ac:dyDescent="0.35">
      <c r="A4560" s="11">
        <v>156408</v>
      </c>
      <c r="B4560" s="11" t="s">
        <v>257</v>
      </c>
      <c r="C4560" s="11">
        <v>2021</v>
      </c>
      <c r="D4560" s="12">
        <v>8</v>
      </c>
      <c r="E4560" s="13">
        <v>2</v>
      </c>
      <c r="F4560" s="14">
        <f>+(D4560/(D4560+E4560))</f>
        <v>0.8</v>
      </c>
      <c r="G4560" s="15" t="e">
        <v>#N/A</v>
      </c>
      <c r="H4560" s="15" t="e">
        <v>#N/A</v>
      </c>
      <c r="L4560" s="16">
        <v>3</v>
      </c>
      <c r="M4560" s="16">
        <v>5</v>
      </c>
      <c r="N4560" s="17">
        <f>+L4558/(L4558+M4558)</f>
        <v>0.8214285714285714</v>
      </c>
      <c r="T4560" s="19">
        <v>4</v>
      </c>
      <c r="U4560" s="19">
        <v>7</v>
      </c>
      <c r="V4560" s="20">
        <f>(+T4560/(T4560+U4560))</f>
        <v>0.36363636363636365</v>
      </c>
    </row>
    <row r="4561" spans="1:22" x14ac:dyDescent="0.35">
      <c r="A4561" s="11">
        <v>156408</v>
      </c>
      <c r="B4561" s="11" t="s">
        <v>257</v>
      </c>
      <c r="C4561" s="11">
        <v>2022</v>
      </c>
      <c r="D4561" s="12">
        <v>6</v>
      </c>
      <c r="E4561" s="13">
        <v>4</v>
      </c>
      <c r="F4561" s="14">
        <f>+(D4561/(D4561+E4561))</f>
        <v>0.6</v>
      </c>
      <c r="G4561" s="15" t="e">
        <v>#N/A</v>
      </c>
      <c r="H4561" s="15" t="e">
        <v>#N/A</v>
      </c>
      <c r="L4561" s="16">
        <v>11</v>
      </c>
      <c r="M4561" s="16">
        <v>13</v>
      </c>
      <c r="N4561" s="17">
        <f>+L4559/(L4559+M4559)</f>
        <v>0.82758620689655171</v>
      </c>
      <c r="O4561" s="18">
        <v>2057</v>
      </c>
      <c r="P4561" s="18">
        <v>206</v>
      </c>
      <c r="S4561" s="70" t="e">
        <f>+Q4561/R4561</f>
        <v>#DIV/0!</v>
      </c>
      <c r="T4561" s="19">
        <v>11</v>
      </c>
      <c r="U4561" s="19">
        <v>15</v>
      </c>
      <c r="V4561" s="20">
        <f>(+T4561/(T4561+U4561))</f>
        <v>0.42307692307692307</v>
      </c>
    </row>
    <row r="4562" spans="1:22" x14ac:dyDescent="0.35">
      <c r="A4562" s="11">
        <v>156541</v>
      </c>
      <c r="B4562" s="11" t="s">
        <v>258</v>
      </c>
      <c r="C4562" s="11">
        <v>2004</v>
      </c>
      <c r="D4562" s="12">
        <v>8</v>
      </c>
      <c r="E4562" s="13">
        <v>3</v>
      </c>
      <c r="F4562" s="14">
        <f>+(D4562/(D4562+E4562))</f>
        <v>0.72727272727272729</v>
      </c>
      <c r="G4562" s="15" t="e">
        <v>#N/A</v>
      </c>
      <c r="H4562" s="15" t="e">
        <v>#N/A</v>
      </c>
      <c r="L4562" s="16">
        <v>23</v>
      </c>
      <c r="M4562" s="16">
        <v>8</v>
      </c>
      <c r="N4562" s="17">
        <f>+L4562/(L4562+M4562)</f>
        <v>0.74193548387096775</v>
      </c>
      <c r="T4562" s="19">
        <v>28</v>
      </c>
      <c r="U4562" s="19">
        <v>4</v>
      </c>
      <c r="V4562" s="20">
        <f>(+T4562/(T4562+U4562))</f>
        <v>0.875</v>
      </c>
    </row>
    <row r="4563" spans="1:22" x14ac:dyDescent="0.35">
      <c r="A4563" s="11">
        <v>156541</v>
      </c>
      <c r="B4563" s="11" t="s">
        <v>258</v>
      </c>
      <c r="C4563" s="11">
        <v>2005</v>
      </c>
      <c r="D4563" s="12">
        <v>8</v>
      </c>
      <c r="E4563" s="13">
        <v>3</v>
      </c>
      <c r="F4563" s="14">
        <f>+(D4563/(D4563+E4563))</f>
        <v>0.72727272727272729</v>
      </c>
      <c r="G4563" s="15" t="e">
        <v>#N/A</v>
      </c>
      <c r="H4563" s="15" t="e">
        <v>#N/A</v>
      </c>
      <c r="L4563" s="16">
        <v>22</v>
      </c>
      <c r="M4563" s="16">
        <v>9</v>
      </c>
      <c r="N4563" s="17">
        <f>+L4563/(L4563+M4563)</f>
        <v>0.70967741935483875</v>
      </c>
      <c r="T4563" s="19">
        <v>21</v>
      </c>
      <c r="U4563" s="19">
        <v>10</v>
      </c>
      <c r="V4563" s="20">
        <f>(+T4563/(T4563+U4563))</f>
        <v>0.67741935483870963</v>
      </c>
    </row>
    <row r="4564" spans="1:22" x14ac:dyDescent="0.35">
      <c r="A4564" s="11">
        <v>156541</v>
      </c>
      <c r="B4564" s="11" t="s">
        <v>258</v>
      </c>
      <c r="C4564" s="11">
        <v>2006</v>
      </c>
      <c r="D4564" s="12">
        <v>6</v>
      </c>
      <c r="E4564" s="13">
        <v>4</v>
      </c>
      <c r="F4564" s="14">
        <f>+(D4564/(D4564+E4564))</f>
        <v>0.6</v>
      </c>
      <c r="G4564" s="15" t="e">
        <v>#N/A</v>
      </c>
      <c r="H4564" s="15" t="e">
        <v>#N/A</v>
      </c>
      <c r="L4564" s="16">
        <v>21</v>
      </c>
      <c r="M4564" s="16">
        <v>9</v>
      </c>
      <c r="N4564" s="17">
        <f>+L4564/(L4564+M4564)</f>
        <v>0.7</v>
      </c>
      <c r="T4564" s="19">
        <v>21</v>
      </c>
      <c r="U4564" s="19">
        <v>9</v>
      </c>
      <c r="V4564" s="20">
        <f>(+T4564/(T4564+U4564))</f>
        <v>0.7</v>
      </c>
    </row>
    <row r="4565" spans="1:22" x14ac:dyDescent="0.35">
      <c r="A4565" s="11">
        <v>156541</v>
      </c>
      <c r="B4565" s="11" t="s">
        <v>258</v>
      </c>
      <c r="C4565" s="11">
        <v>2007</v>
      </c>
      <c r="D4565" s="12">
        <v>8</v>
      </c>
      <c r="E4565" s="13">
        <v>3</v>
      </c>
      <c r="F4565" s="14">
        <f>+(D4565/(D4565+E4565))</f>
        <v>0.72727272727272729</v>
      </c>
      <c r="G4565" s="15" t="e">
        <v>#N/A</v>
      </c>
      <c r="H4565" s="15" t="e">
        <v>#N/A</v>
      </c>
      <c r="L4565" s="16">
        <v>20</v>
      </c>
      <c r="M4565" s="16">
        <v>11</v>
      </c>
      <c r="N4565" s="17">
        <f>+L4565/(L4565+M4565)</f>
        <v>0.64516129032258063</v>
      </c>
      <c r="T4565" s="19">
        <v>25</v>
      </c>
      <c r="U4565" s="19">
        <v>6</v>
      </c>
      <c r="V4565" s="20">
        <f>(+T4565/(T4565+U4565))</f>
        <v>0.80645161290322576</v>
      </c>
    </row>
    <row r="4566" spans="1:22" x14ac:dyDescent="0.35">
      <c r="A4566" s="11">
        <v>156541</v>
      </c>
      <c r="B4566" s="11" t="s">
        <v>258</v>
      </c>
      <c r="C4566" s="11">
        <v>2008</v>
      </c>
      <c r="D4566" s="12">
        <v>10</v>
      </c>
      <c r="E4566" s="13">
        <v>2</v>
      </c>
      <c r="F4566" s="14">
        <f>+(D4566/(D4566+E4566))</f>
        <v>0.83333333333333337</v>
      </c>
      <c r="G4566" s="15" t="e">
        <v>#N/A</v>
      </c>
      <c r="H4566" s="15" t="e">
        <v>#N/A</v>
      </c>
      <c r="L4566" s="16">
        <v>20</v>
      </c>
      <c r="M4566" s="16">
        <v>24</v>
      </c>
      <c r="N4566" s="17">
        <f>+L4566/(L4566+M4566)</f>
        <v>0.45454545454545453</v>
      </c>
      <c r="T4566" s="19">
        <v>22</v>
      </c>
      <c r="U4566" s="19">
        <v>9</v>
      </c>
      <c r="V4566" s="20">
        <f>(+T4566/(T4566+U4566))</f>
        <v>0.70967741935483875</v>
      </c>
    </row>
    <row r="4567" spans="1:22" x14ac:dyDescent="0.35">
      <c r="A4567" s="11">
        <v>156541</v>
      </c>
      <c r="B4567" s="11" t="s">
        <v>258</v>
      </c>
      <c r="C4567" s="11">
        <v>2009</v>
      </c>
      <c r="D4567" s="12">
        <v>10</v>
      </c>
      <c r="E4567" s="13">
        <v>1</v>
      </c>
      <c r="F4567" s="14">
        <f>+(D4567/(D4567+E4567))</f>
        <v>0.90909090909090906</v>
      </c>
      <c r="G4567" s="15" t="e">
        <v>#N/A</v>
      </c>
      <c r="H4567" s="15" t="e">
        <v>#N/A</v>
      </c>
      <c r="L4567" s="16">
        <v>27</v>
      </c>
      <c r="M4567" s="16">
        <v>7</v>
      </c>
      <c r="N4567" s="17">
        <f>+L4567/(L4567+M4567)</f>
        <v>0.79411764705882348</v>
      </c>
      <c r="T4567" s="19">
        <v>29</v>
      </c>
      <c r="U4567" s="19">
        <v>5</v>
      </c>
      <c r="V4567" s="20">
        <f>(+T4567/(T4567+U4567))</f>
        <v>0.8529411764705882</v>
      </c>
    </row>
    <row r="4568" spans="1:22" x14ac:dyDescent="0.35">
      <c r="A4568" s="11">
        <v>156541</v>
      </c>
      <c r="B4568" s="11" t="s">
        <v>258</v>
      </c>
      <c r="C4568" s="11">
        <v>2010</v>
      </c>
      <c r="D4568" s="12">
        <v>7</v>
      </c>
      <c r="E4568" s="13">
        <v>4</v>
      </c>
      <c r="F4568" s="14">
        <f>+(D4568/(D4568+E4568))</f>
        <v>0.63636363636363635</v>
      </c>
      <c r="G4568" s="15" t="e">
        <v>#N/A</v>
      </c>
      <c r="H4568" s="15" t="e">
        <v>#N/A</v>
      </c>
      <c r="L4568" s="16">
        <v>21</v>
      </c>
      <c r="M4568" s="16">
        <v>11</v>
      </c>
      <c r="N4568" s="17">
        <f>+L4568/(L4568+M4568)</f>
        <v>0.65625</v>
      </c>
      <c r="T4568" s="19">
        <v>26</v>
      </c>
      <c r="U4568" s="19">
        <v>9</v>
      </c>
      <c r="V4568" s="20">
        <f>(+T4568/(T4568+U4568))</f>
        <v>0.74285714285714288</v>
      </c>
    </row>
    <row r="4569" spans="1:22" x14ac:dyDescent="0.35">
      <c r="A4569" s="11">
        <v>156541</v>
      </c>
      <c r="B4569" s="11" t="s">
        <v>258</v>
      </c>
      <c r="C4569" s="11">
        <v>2011</v>
      </c>
      <c r="D4569" s="12">
        <v>7</v>
      </c>
      <c r="E4569" s="13">
        <v>3</v>
      </c>
      <c r="F4569" s="14">
        <f>+(D4569/(D4569+E4569))</f>
        <v>0.7</v>
      </c>
      <c r="G4569" s="15" t="e">
        <v>#N/A</v>
      </c>
      <c r="H4569" s="15" t="e">
        <v>#N/A</v>
      </c>
      <c r="L4569" s="16">
        <v>18</v>
      </c>
      <c r="M4569" s="16">
        <v>11</v>
      </c>
      <c r="N4569" s="17">
        <f>+L4569/(L4569+M4569)</f>
        <v>0.62068965517241381</v>
      </c>
      <c r="T4569" s="19">
        <v>16</v>
      </c>
      <c r="U4569" s="19">
        <v>15</v>
      </c>
      <c r="V4569" s="20">
        <f>(+T4569/(T4569+U4569))</f>
        <v>0.5161290322580645</v>
      </c>
    </row>
    <row r="4570" spans="1:22" x14ac:dyDescent="0.35">
      <c r="A4570" s="11">
        <v>156541</v>
      </c>
      <c r="B4570" s="11" t="s">
        <v>258</v>
      </c>
      <c r="C4570" s="11">
        <v>2012</v>
      </c>
      <c r="D4570" s="12">
        <v>10</v>
      </c>
      <c r="E4570" s="13">
        <v>2</v>
      </c>
      <c r="F4570" s="14">
        <f>+(D4570/(D4570+E4570))</f>
        <v>0.83333333333333337</v>
      </c>
      <c r="G4570" s="15" t="e">
        <v>#N/A</v>
      </c>
      <c r="H4570" s="15" t="e">
        <v>#N/A</v>
      </c>
      <c r="L4570" s="16">
        <v>20</v>
      </c>
      <c r="M4570" s="16">
        <v>12</v>
      </c>
      <c r="N4570" s="17">
        <f>+L4570/(L4570+M4570)</f>
        <v>0.625</v>
      </c>
      <c r="T4570" s="19">
        <v>28</v>
      </c>
      <c r="U4570" s="19">
        <v>4</v>
      </c>
      <c r="V4570" s="20">
        <f>(+T4570/(T4570+U4570))</f>
        <v>0.875</v>
      </c>
    </row>
    <row r="4571" spans="1:22" x14ac:dyDescent="0.35">
      <c r="A4571" s="11">
        <v>156541</v>
      </c>
      <c r="B4571" s="11" t="s">
        <v>258</v>
      </c>
      <c r="C4571" s="11">
        <v>2013</v>
      </c>
      <c r="D4571" s="12">
        <v>13</v>
      </c>
      <c r="E4571" s="13">
        <v>1</v>
      </c>
      <c r="F4571" s="14">
        <f>+(D4571/(D4571+E4571))</f>
        <v>0.9285714285714286</v>
      </c>
      <c r="G4571" s="15" t="e">
        <v>#N/A</v>
      </c>
      <c r="H4571" s="15" t="e">
        <v>#N/A</v>
      </c>
      <c r="L4571" s="16">
        <v>19</v>
      </c>
      <c r="M4571" s="16">
        <v>12</v>
      </c>
      <c r="N4571" s="17">
        <f>+L4571/(L4571+M4571)</f>
        <v>0.61290322580645162</v>
      </c>
      <c r="T4571" s="19">
        <v>18</v>
      </c>
      <c r="U4571" s="19">
        <v>13</v>
      </c>
      <c r="V4571" s="20">
        <f>(+T4571/(T4571+U4571))</f>
        <v>0.58064516129032262</v>
      </c>
    </row>
    <row r="4572" spans="1:22" x14ac:dyDescent="0.35">
      <c r="A4572" s="11">
        <v>156541</v>
      </c>
      <c r="B4572" s="11" t="s">
        <v>258</v>
      </c>
      <c r="C4572" s="11">
        <v>2014</v>
      </c>
      <c r="D4572" s="12">
        <v>3</v>
      </c>
      <c r="E4572" s="13">
        <v>7</v>
      </c>
      <c r="F4572" s="14">
        <f>+(D4572/(D4572+E4572))</f>
        <v>0.3</v>
      </c>
      <c r="G4572" s="15" t="e">
        <v>#N/A</v>
      </c>
      <c r="H4572" s="15" t="e">
        <v>#N/A</v>
      </c>
      <c r="L4572" s="16">
        <v>20</v>
      </c>
      <c r="M4572" s="16">
        <v>12</v>
      </c>
      <c r="N4572" s="17">
        <f>+L4572/(L4572+M4572)</f>
        <v>0.625</v>
      </c>
      <c r="T4572" s="19">
        <v>19</v>
      </c>
      <c r="U4572" s="19">
        <v>11</v>
      </c>
      <c r="V4572" s="20">
        <f>(+T4572/(T4572+U4572))</f>
        <v>0.6333333333333333</v>
      </c>
    </row>
    <row r="4573" spans="1:22" x14ac:dyDescent="0.35">
      <c r="A4573" s="11">
        <v>156541</v>
      </c>
      <c r="B4573" s="11" t="s">
        <v>258</v>
      </c>
      <c r="C4573" s="11">
        <v>2015</v>
      </c>
      <c r="D4573" s="12">
        <v>7</v>
      </c>
      <c r="E4573" s="13">
        <v>3</v>
      </c>
      <c r="F4573" s="14">
        <f>+(D4573/(D4573+E4573))</f>
        <v>0.7</v>
      </c>
      <c r="G4573" s="15" t="e">
        <v>#N/A</v>
      </c>
      <c r="H4573" s="15" t="e">
        <v>#N/A</v>
      </c>
      <c r="L4573" s="16">
        <v>23</v>
      </c>
      <c r="M4573" s="16">
        <v>11</v>
      </c>
      <c r="N4573" s="17">
        <f>+L4573/(L4573+M4573)</f>
        <v>0.67647058823529416</v>
      </c>
      <c r="T4573" s="19">
        <v>13</v>
      </c>
      <c r="U4573" s="19">
        <v>17</v>
      </c>
      <c r="V4573" s="20">
        <f>(+T4573/(T4573+U4573))</f>
        <v>0.43333333333333335</v>
      </c>
    </row>
    <row r="4574" spans="1:22" x14ac:dyDescent="0.35">
      <c r="A4574" s="11">
        <v>156541</v>
      </c>
      <c r="B4574" s="11" t="s">
        <v>258</v>
      </c>
      <c r="C4574" s="11">
        <v>2016</v>
      </c>
      <c r="D4574" s="12">
        <v>4</v>
      </c>
      <c r="E4574" s="13">
        <v>6</v>
      </c>
      <c r="F4574" s="14">
        <f>+(D4574/(D4574+E4574))</f>
        <v>0.4</v>
      </c>
      <c r="G4574" s="15" t="e">
        <v>#N/A</v>
      </c>
      <c r="H4574" s="15" t="e">
        <v>#N/A</v>
      </c>
      <c r="L4574" s="16">
        <v>24</v>
      </c>
      <c r="M4574" s="16">
        <v>12</v>
      </c>
      <c r="N4574" s="17">
        <f>+L4574/(L4574+M4574)</f>
        <v>0.66666666666666663</v>
      </c>
      <c r="T4574" s="19">
        <v>11</v>
      </c>
      <c r="U4574" s="19">
        <v>16</v>
      </c>
      <c r="V4574" s="20">
        <f>(+T4574/(T4574+U4574))</f>
        <v>0.40740740740740738</v>
      </c>
    </row>
    <row r="4575" spans="1:22" x14ac:dyDescent="0.35">
      <c r="A4575" s="11">
        <v>156541</v>
      </c>
      <c r="B4575" s="11" t="s">
        <v>258</v>
      </c>
      <c r="C4575" s="11">
        <v>2017</v>
      </c>
      <c r="D4575" s="12">
        <v>6</v>
      </c>
      <c r="E4575" s="13">
        <v>4</v>
      </c>
      <c r="F4575" s="14">
        <f>+(D4575/(D4575+E4575))</f>
        <v>0.6</v>
      </c>
      <c r="G4575" s="15" t="e">
        <v>#N/A</v>
      </c>
      <c r="H4575" s="15" t="e">
        <v>#N/A</v>
      </c>
      <c r="L4575" s="16">
        <v>22</v>
      </c>
      <c r="M4575" s="16">
        <v>9</v>
      </c>
      <c r="N4575" s="17">
        <f>+L4575/(L4575+M4575)</f>
        <v>0.70967741935483875</v>
      </c>
      <c r="T4575" s="19">
        <v>15</v>
      </c>
      <c r="U4575" s="19">
        <v>15</v>
      </c>
      <c r="V4575" s="20">
        <f>(+T4575/(T4575+U4575))</f>
        <v>0.5</v>
      </c>
    </row>
    <row r="4576" spans="1:22" x14ac:dyDescent="0.35">
      <c r="A4576" s="11">
        <v>156541</v>
      </c>
      <c r="B4576" s="11" t="s">
        <v>258</v>
      </c>
      <c r="C4576" s="11">
        <v>2018</v>
      </c>
      <c r="D4576" s="12">
        <v>9</v>
      </c>
      <c r="E4576" s="13">
        <v>2</v>
      </c>
      <c r="F4576" s="14">
        <f>+(D4576/(D4576+E4576))</f>
        <v>0.81818181818181823</v>
      </c>
      <c r="G4576" s="15" t="e">
        <v>#N/A</v>
      </c>
      <c r="H4576" s="15" t="e">
        <v>#N/A</v>
      </c>
      <c r="L4576" s="16">
        <v>21</v>
      </c>
      <c r="M4576" s="16">
        <v>10</v>
      </c>
      <c r="N4576" s="17">
        <f>+L4576/(L4576+M4576)</f>
        <v>0.67741935483870963</v>
      </c>
      <c r="T4576" s="19">
        <v>16</v>
      </c>
      <c r="U4576" s="19">
        <v>13</v>
      </c>
      <c r="V4576" s="20">
        <f>(+T4576/(T4576+U4576))</f>
        <v>0.55172413793103448</v>
      </c>
    </row>
    <row r="4577" spans="1:22" x14ac:dyDescent="0.35">
      <c r="A4577" s="11">
        <v>156541</v>
      </c>
      <c r="B4577" s="11" t="s">
        <v>258</v>
      </c>
      <c r="C4577" s="11">
        <v>2019</v>
      </c>
      <c r="D4577" s="12">
        <v>9</v>
      </c>
      <c r="E4577" s="13">
        <v>2</v>
      </c>
      <c r="F4577" s="14">
        <f>+(D4577/(D4577+E4577))</f>
        <v>0.81818181818181823</v>
      </c>
      <c r="G4577" s="15" t="e">
        <v>#N/A</v>
      </c>
      <c r="H4577" s="15" t="e">
        <v>#N/A</v>
      </c>
      <c r="L4577" s="16">
        <v>21</v>
      </c>
      <c r="M4577" s="16">
        <v>11</v>
      </c>
      <c r="N4577" s="17">
        <f>+L4577/(L4577+M4577)</f>
        <v>0.65625</v>
      </c>
      <c r="T4577" s="19">
        <v>14</v>
      </c>
      <c r="U4577" s="19">
        <v>17</v>
      </c>
      <c r="V4577" s="20">
        <f>(+T4577/(T4577+U4577))</f>
        <v>0.45161290322580644</v>
      </c>
    </row>
    <row r="4578" spans="1:22" x14ac:dyDescent="0.35">
      <c r="A4578" s="11">
        <v>156541</v>
      </c>
      <c r="B4578" s="11" t="s">
        <v>258</v>
      </c>
      <c r="C4578" s="11">
        <v>2020</v>
      </c>
      <c r="D4578" s="12">
        <v>4</v>
      </c>
      <c r="E4578" s="13">
        <v>3</v>
      </c>
      <c r="F4578" s="14">
        <f>+(D4578/(D4578+E4578))</f>
        <v>0.5714285714285714</v>
      </c>
      <c r="G4578" s="15" t="e">
        <v>#N/A</v>
      </c>
      <c r="H4578" s="15" t="e">
        <v>#N/A</v>
      </c>
      <c r="L4578" s="16">
        <v>24</v>
      </c>
      <c r="M4578" s="16">
        <v>8</v>
      </c>
      <c r="N4578" s="17">
        <f>+L4578/(L4578+M4578)</f>
        <v>0.75</v>
      </c>
      <c r="T4578" s="19">
        <v>19</v>
      </c>
      <c r="U4578" s="19">
        <v>12</v>
      </c>
      <c r="V4578" s="20">
        <f>(+T4578/(T4578+U4578))</f>
        <v>0.61290322580645162</v>
      </c>
    </row>
    <row r="4579" spans="1:22" x14ac:dyDescent="0.35">
      <c r="A4579" s="11">
        <v>156541</v>
      </c>
      <c r="B4579" s="11" t="s">
        <v>258</v>
      </c>
      <c r="C4579" s="11">
        <v>2021</v>
      </c>
      <c r="D4579" s="12">
        <v>6</v>
      </c>
      <c r="E4579" s="13">
        <v>4</v>
      </c>
      <c r="F4579" s="14">
        <f>+(D4579/(D4579+E4579))</f>
        <v>0.6</v>
      </c>
      <c r="G4579" s="15" t="e">
        <v>#N/A</v>
      </c>
      <c r="H4579" s="15" t="e">
        <v>#N/A</v>
      </c>
      <c r="L4579" s="16">
        <v>17</v>
      </c>
      <c r="M4579" s="16">
        <v>10</v>
      </c>
      <c r="N4579" s="17">
        <f>+L4579/(L4579+M4579)</f>
        <v>0.62962962962962965</v>
      </c>
      <c r="T4579" s="19">
        <v>13</v>
      </c>
      <c r="U4579" s="19">
        <v>6</v>
      </c>
      <c r="V4579" s="20">
        <f>(+T4579/(T4579+U4579))</f>
        <v>0.68421052631578949</v>
      </c>
    </row>
    <row r="4580" spans="1:22" x14ac:dyDescent="0.35">
      <c r="A4580" s="11">
        <v>156541</v>
      </c>
      <c r="B4580" s="11" t="s">
        <v>258</v>
      </c>
      <c r="C4580" s="11">
        <v>2022</v>
      </c>
      <c r="D4580" s="12">
        <v>5</v>
      </c>
      <c r="E4580" s="13">
        <v>5</v>
      </c>
      <c r="F4580" s="14">
        <f>+(D4580/(D4580+E4580))</f>
        <v>0.5</v>
      </c>
      <c r="G4580" s="15" t="e">
        <v>#N/A</v>
      </c>
      <c r="H4580" s="15" t="e">
        <v>#N/A</v>
      </c>
      <c r="L4580" s="16">
        <v>20</v>
      </c>
      <c r="M4580" s="16">
        <v>13</v>
      </c>
      <c r="N4580" s="17">
        <f>+L4580/(L4580+M4580)</f>
        <v>0.60606060606060608</v>
      </c>
      <c r="S4580" s="70" t="e">
        <f>+Q4580/R4580</f>
        <v>#DIV/0!</v>
      </c>
      <c r="T4580" s="19">
        <v>20</v>
      </c>
      <c r="U4580" s="19">
        <v>13</v>
      </c>
      <c r="V4580" s="20">
        <f>(+T4580/(T4580+U4580))</f>
        <v>0.60606060606060608</v>
      </c>
    </row>
    <row r="4581" spans="1:22" x14ac:dyDescent="0.35">
      <c r="A4581" s="11">
        <v>156620</v>
      </c>
      <c r="B4581" s="11" t="s">
        <v>259</v>
      </c>
      <c r="C4581" s="11">
        <v>2004</v>
      </c>
      <c r="D4581" s="12">
        <v>6</v>
      </c>
      <c r="E4581" s="13">
        <v>5</v>
      </c>
      <c r="F4581" s="14">
        <f>+(D4581/(D4581+E4581))</f>
        <v>0.54545454545454541</v>
      </c>
      <c r="G4581" s="15" t="e">
        <v>#N/A</v>
      </c>
      <c r="H4581" s="15" t="e">
        <v>#N/A</v>
      </c>
      <c r="L4581" s="16">
        <v>14</v>
      </c>
      <c r="M4581" s="16">
        <v>15</v>
      </c>
      <c r="N4581" s="17">
        <f>+L4581/(L4581+M4581)</f>
        <v>0.48275862068965519</v>
      </c>
      <c r="O4581" s="18">
        <v>35243</v>
      </c>
      <c r="P4581" s="18">
        <v>2517</v>
      </c>
      <c r="T4581" s="19">
        <v>15</v>
      </c>
      <c r="U4581" s="19">
        <v>15</v>
      </c>
      <c r="V4581" s="20">
        <f>(+T4581/(T4581+U4581))</f>
        <v>0.5</v>
      </c>
    </row>
    <row r="4582" spans="1:22" x14ac:dyDescent="0.35">
      <c r="A4582" s="11">
        <v>156620</v>
      </c>
      <c r="B4582" s="11" t="s">
        <v>259</v>
      </c>
      <c r="C4582" s="11">
        <v>2005</v>
      </c>
      <c r="D4582" s="12">
        <v>7</v>
      </c>
      <c r="E4582" s="13">
        <v>4</v>
      </c>
      <c r="F4582" s="14">
        <f>+(D4582/(D4582+E4582))</f>
        <v>0.63636363636363635</v>
      </c>
      <c r="G4582" s="15" t="e">
        <v>#N/A</v>
      </c>
      <c r="H4582" s="15" t="e">
        <v>#N/A</v>
      </c>
      <c r="L4582" s="16">
        <v>22</v>
      </c>
      <c r="M4582" s="16">
        <v>9</v>
      </c>
      <c r="N4582" s="17">
        <f>+L4582/(L4582+M4582)</f>
        <v>0.70967741935483875</v>
      </c>
      <c r="T4582" s="19">
        <v>23</v>
      </c>
      <c r="U4582" s="19">
        <v>8</v>
      </c>
      <c r="V4582" s="20">
        <f>(+T4582/(T4582+U4582))</f>
        <v>0.74193548387096775</v>
      </c>
    </row>
    <row r="4583" spans="1:22" x14ac:dyDescent="0.35">
      <c r="A4583" s="11">
        <v>156620</v>
      </c>
      <c r="B4583" s="11" t="s">
        <v>259</v>
      </c>
      <c r="C4583" s="11">
        <v>2006</v>
      </c>
      <c r="D4583" s="12">
        <v>6</v>
      </c>
      <c r="E4583" s="13">
        <v>5</v>
      </c>
      <c r="F4583" s="14">
        <f>+(D4583/(D4583+E4583))</f>
        <v>0.54545454545454541</v>
      </c>
      <c r="G4583" s="15" t="e">
        <v>#N/A</v>
      </c>
      <c r="H4583" s="15" t="e">
        <v>#N/A</v>
      </c>
      <c r="L4583" s="16">
        <v>14</v>
      </c>
      <c r="M4583" s="16">
        <v>16</v>
      </c>
      <c r="N4583" s="17">
        <f>+L4583/(L4583+M4583)</f>
        <v>0.46666666666666667</v>
      </c>
      <c r="T4583" s="19">
        <v>7</v>
      </c>
      <c r="U4583" s="19">
        <v>20</v>
      </c>
      <c r="V4583" s="20">
        <f>(+T4583/(T4583+U4583))</f>
        <v>0.25925925925925924</v>
      </c>
    </row>
    <row r="4584" spans="1:22" x14ac:dyDescent="0.35">
      <c r="A4584" s="11">
        <v>156620</v>
      </c>
      <c r="B4584" s="11" t="s">
        <v>259</v>
      </c>
      <c r="C4584" s="11">
        <v>2007</v>
      </c>
      <c r="D4584" s="12">
        <v>9</v>
      </c>
      <c r="E4584" s="13">
        <v>3</v>
      </c>
      <c r="F4584" s="14">
        <f>+(D4584/(D4584+E4584))</f>
        <v>0.75</v>
      </c>
      <c r="G4584" s="15" t="e">
        <v>#N/A</v>
      </c>
      <c r="H4584" s="15" t="e">
        <v>#N/A</v>
      </c>
      <c r="L4584" s="16">
        <v>21</v>
      </c>
      <c r="M4584" s="16">
        <v>12</v>
      </c>
      <c r="N4584" s="17">
        <f>+L4584/(L4584+M4584)</f>
        <v>0.63636363636363635</v>
      </c>
      <c r="T4584" s="19">
        <v>12</v>
      </c>
      <c r="U4584" s="19">
        <v>18</v>
      </c>
      <c r="V4584" s="20">
        <f>(+T4584/(T4584+U4584))</f>
        <v>0.4</v>
      </c>
    </row>
    <row r="4585" spans="1:22" x14ac:dyDescent="0.35">
      <c r="A4585" s="11">
        <v>156620</v>
      </c>
      <c r="B4585" s="11" t="s">
        <v>259</v>
      </c>
      <c r="C4585" s="11">
        <v>2008</v>
      </c>
      <c r="D4585" s="12">
        <v>8</v>
      </c>
      <c r="E4585" s="13">
        <v>4</v>
      </c>
      <c r="F4585" s="14">
        <f>+(D4585/(D4585+E4585))</f>
        <v>0.66666666666666663</v>
      </c>
      <c r="G4585" s="15" t="e">
        <v>#N/A</v>
      </c>
      <c r="H4585" s="15" t="e">
        <v>#N/A</v>
      </c>
      <c r="L4585" s="16">
        <v>14</v>
      </c>
      <c r="M4585" s="16">
        <v>16</v>
      </c>
      <c r="N4585" s="17">
        <f>+L4585/(L4585+M4585)</f>
        <v>0.46666666666666667</v>
      </c>
      <c r="T4585" s="19">
        <v>14</v>
      </c>
      <c r="U4585" s="19">
        <v>14</v>
      </c>
      <c r="V4585" s="20">
        <f>(+T4585/(T4585+U4585))</f>
        <v>0.5</v>
      </c>
    </row>
    <row r="4586" spans="1:22" x14ac:dyDescent="0.35">
      <c r="A4586" s="11">
        <v>156620</v>
      </c>
      <c r="B4586" s="11" t="s">
        <v>259</v>
      </c>
      <c r="C4586" s="11">
        <v>2009</v>
      </c>
      <c r="D4586" s="12">
        <v>5</v>
      </c>
      <c r="E4586" s="13">
        <v>6</v>
      </c>
      <c r="F4586" s="14">
        <f>+(D4586/(D4586+E4586))</f>
        <v>0.45454545454545453</v>
      </c>
      <c r="G4586" s="15" t="e">
        <v>#N/A</v>
      </c>
      <c r="H4586" s="15" t="e">
        <v>#N/A</v>
      </c>
      <c r="L4586" s="16">
        <v>18</v>
      </c>
      <c r="M4586" s="16">
        <v>13</v>
      </c>
      <c r="N4586" s="17">
        <f>+L4586/(L4586+M4586)</f>
        <v>0.58064516129032262</v>
      </c>
      <c r="T4586" s="19">
        <v>7</v>
      </c>
      <c r="U4586" s="19">
        <v>20</v>
      </c>
      <c r="V4586" s="20">
        <f>(+T4586/(T4586+U4586))</f>
        <v>0.25925925925925924</v>
      </c>
    </row>
    <row r="4587" spans="1:22" x14ac:dyDescent="0.35">
      <c r="A4587" s="11">
        <v>156620</v>
      </c>
      <c r="B4587" s="11" t="s">
        <v>259</v>
      </c>
      <c r="C4587" s="11">
        <v>2010</v>
      </c>
      <c r="D4587" s="12">
        <v>6</v>
      </c>
      <c r="E4587" s="13">
        <v>5</v>
      </c>
      <c r="F4587" s="14">
        <f>+(D4587/(D4587+E4587))</f>
        <v>0.54545454545454541</v>
      </c>
      <c r="G4587" s="15" t="e">
        <v>#N/A</v>
      </c>
      <c r="H4587" s="15" t="e">
        <v>#N/A</v>
      </c>
      <c r="L4587" s="16">
        <v>20</v>
      </c>
      <c r="M4587" s="16">
        <v>13</v>
      </c>
      <c r="N4587" s="17">
        <f>+L4587/(L4587+M4587)</f>
        <v>0.60606060606060608</v>
      </c>
      <c r="T4587" s="19">
        <v>12</v>
      </c>
      <c r="U4587" s="19">
        <v>17</v>
      </c>
      <c r="V4587" s="20">
        <f>(+T4587/(T4587+U4587))</f>
        <v>0.41379310344827586</v>
      </c>
    </row>
    <row r="4588" spans="1:22" x14ac:dyDescent="0.35">
      <c r="A4588" s="11">
        <v>156620</v>
      </c>
      <c r="B4588" s="11" t="s">
        <v>259</v>
      </c>
      <c r="C4588" s="11">
        <v>2011</v>
      </c>
      <c r="D4588" s="12">
        <v>7</v>
      </c>
      <c r="E4588" s="13">
        <v>5</v>
      </c>
      <c r="F4588" s="14">
        <f>+(D4588/(D4588+E4588))</f>
        <v>0.58333333333333337</v>
      </c>
      <c r="G4588" s="15" t="e">
        <v>#N/A</v>
      </c>
      <c r="H4588" s="15" t="e">
        <v>#N/A</v>
      </c>
      <c r="L4588" s="16">
        <v>15</v>
      </c>
      <c r="M4588" s="16">
        <v>16</v>
      </c>
      <c r="N4588" s="17">
        <f>+L4588/(L4588+M4588)</f>
        <v>0.4838709677419355</v>
      </c>
      <c r="T4588" s="19">
        <v>6</v>
      </c>
      <c r="U4588" s="19">
        <v>21</v>
      </c>
      <c r="V4588" s="20">
        <f>(+T4588/(T4588+U4588))</f>
        <v>0.22222222222222221</v>
      </c>
    </row>
    <row r="4589" spans="1:22" x14ac:dyDescent="0.35">
      <c r="A4589" s="11">
        <v>156620</v>
      </c>
      <c r="B4589" s="11" t="s">
        <v>259</v>
      </c>
      <c r="C4589" s="11">
        <v>2012</v>
      </c>
      <c r="D4589" s="12">
        <v>8</v>
      </c>
      <c r="E4589" s="13">
        <v>3</v>
      </c>
      <c r="F4589" s="14">
        <f>+(D4589/(D4589+E4589))</f>
        <v>0.72727272727272729</v>
      </c>
      <c r="G4589" s="15" t="e">
        <v>#N/A</v>
      </c>
      <c r="H4589" s="15" t="e">
        <v>#N/A</v>
      </c>
      <c r="L4589" s="16">
        <v>16</v>
      </c>
      <c r="M4589" s="16">
        <v>16</v>
      </c>
      <c r="N4589" s="17">
        <f>+L4589/(L4589+M4589)</f>
        <v>0.5</v>
      </c>
      <c r="T4589" s="19">
        <v>13</v>
      </c>
      <c r="U4589" s="19">
        <v>16</v>
      </c>
      <c r="V4589" s="20">
        <f>(+T4589/(T4589+U4589))</f>
        <v>0.44827586206896552</v>
      </c>
    </row>
    <row r="4590" spans="1:22" x14ac:dyDescent="0.35">
      <c r="A4590" s="11">
        <v>156620</v>
      </c>
      <c r="B4590" s="11" t="s">
        <v>259</v>
      </c>
      <c r="C4590" s="11">
        <v>2013</v>
      </c>
      <c r="D4590" s="12">
        <v>6</v>
      </c>
      <c r="E4590" s="13">
        <v>6</v>
      </c>
      <c r="F4590" s="14">
        <f>+(D4590/(D4590+E4590))</f>
        <v>0.5</v>
      </c>
      <c r="G4590" s="15" t="e">
        <v>#N/A</v>
      </c>
      <c r="H4590" s="15" t="e">
        <v>#N/A</v>
      </c>
      <c r="L4590" s="16">
        <v>25</v>
      </c>
      <c r="M4590" s="16">
        <v>10</v>
      </c>
      <c r="N4590" s="17">
        <f>+L4590/(L4590+M4590)</f>
        <v>0.7142857142857143</v>
      </c>
      <c r="T4590" s="19">
        <v>18</v>
      </c>
      <c r="U4590" s="19">
        <v>12</v>
      </c>
      <c r="V4590" s="20">
        <f>(+T4590/(T4590+U4590))</f>
        <v>0.6</v>
      </c>
    </row>
    <row r="4591" spans="1:22" x14ac:dyDescent="0.35">
      <c r="A4591" s="11">
        <v>156620</v>
      </c>
      <c r="B4591" s="11" t="s">
        <v>259</v>
      </c>
      <c r="C4591" s="11">
        <v>2014</v>
      </c>
      <c r="D4591" s="12">
        <v>9</v>
      </c>
      <c r="E4591" s="13">
        <v>4</v>
      </c>
      <c r="F4591" s="14">
        <f>+(D4591/(D4591+E4591))</f>
        <v>0.69230769230769229</v>
      </c>
      <c r="G4591" s="15" t="e">
        <v>#N/A</v>
      </c>
      <c r="H4591" s="15" t="e">
        <v>#N/A</v>
      </c>
      <c r="L4591" s="16">
        <v>24</v>
      </c>
      <c r="M4591" s="16">
        <v>10</v>
      </c>
      <c r="N4591" s="17">
        <f>+L4591/(L4591+M4591)</f>
        <v>0.70588235294117652</v>
      </c>
      <c r="T4591" s="19">
        <v>17</v>
      </c>
      <c r="U4591" s="19">
        <v>13</v>
      </c>
      <c r="V4591" s="20">
        <f>(+T4591/(T4591+U4591))</f>
        <v>0.56666666666666665</v>
      </c>
    </row>
    <row r="4592" spans="1:22" x14ac:dyDescent="0.35">
      <c r="A4592" s="11">
        <v>156620</v>
      </c>
      <c r="B4592" s="11" t="s">
        <v>259</v>
      </c>
      <c r="C4592" s="11">
        <v>2015</v>
      </c>
      <c r="D4592" s="12">
        <v>6</v>
      </c>
      <c r="E4592" s="13">
        <v>5</v>
      </c>
      <c r="F4592" s="14">
        <f>+(D4592/(D4592+E4592))</f>
        <v>0.54545454545454541</v>
      </c>
      <c r="G4592" s="15" t="e">
        <v>#N/A</v>
      </c>
      <c r="H4592" s="15" t="e">
        <v>#N/A</v>
      </c>
      <c r="L4592" s="16">
        <v>21</v>
      </c>
      <c r="M4592" s="16">
        <v>12</v>
      </c>
      <c r="N4592" s="17">
        <f>+L4592/(L4592+M4592)</f>
        <v>0.63636363636363635</v>
      </c>
      <c r="T4592" s="19">
        <v>9</v>
      </c>
      <c r="U4592" s="19">
        <v>17</v>
      </c>
      <c r="V4592" s="20">
        <f>(+T4592/(T4592+U4592))</f>
        <v>0.34615384615384615</v>
      </c>
    </row>
    <row r="4593" spans="1:22" x14ac:dyDescent="0.35">
      <c r="A4593" s="11">
        <v>156620</v>
      </c>
      <c r="B4593" s="11" t="s">
        <v>259</v>
      </c>
      <c r="C4593" s="11">
        <v>2016</v>
      </c>
      <c r="D4593" s="12">
        <v>3</v>
      </c>
      <c r="E4593" s="13">
        <v>8</v>
      </c>
      <c r="F4593" s="14">
        <f>+(D4593/(D4593+E4593))</f>
        <v>0.27272727272727271</v>
      </c>
      <c r="G4593" s="15" t="e">
        <v>#N/A</v>
      </c>
      <c r="H4593" s="15" t="e">
        <v>#N/A</v>
      </c>
      <c r="L4593" s="16">
        <v>15</v>
      </c>
      <c r="M4593" s="16">
        <v>16</v>
      </c>
      <c r="N4593" s="17">
        <f>+L4593/(L4593+M4593)</f>
        <v>0.4838709677419355</v>
      </c>
      <c r="T4593" s="19">
        <v>18</v>
      </c>
      <c r="U4593" s="19">
        <v>12</v>
      </c>
      <c r="V4593" s="20">
        <f>(+T4593/(T4593+U4593))</f>
        <v>0.6</v>
      </c>
    </row>
    <row r="4594" spans="1:22" x14ac:dyDescent="0.35">
      <c r="A4594" s="11">
        <v>156620</v>
      </c>
      <c r="B4594" s="11" t="s">
        <v>259</v>
      </c>
      <c r="C4594" s="11">
        <v>2017</v>
      </c>
      <c r="D4594" s="12">
        <v>4</v>
      </c>
      <c r="E4594" s="13">
        <v>7</v>
      </c>
      <c r="F4594" s="14">
        <f>+(D4594/(D4594+E4594))</f>
        <v>0.36363636363636365</v>
      </c>
      <c r="G4594" s="15" t="e">
        <v>#N/A</v>
      </c>
      <c r="H4594" s="15" t="e">
        <v>#N/A</v>
      </c>
      <c r="L4594" s="16">
        <v>12</v>
      </c>
      <c r="M4594" s="16">
        <v>19</v>
      </c>
      <c r="N4594" s="17">
        <f>+L4594/(L4594+M4594)</f>
        <v>0.38709677419354838</v>
      </c>
      <c r="O4594" s="18">
        <v>30100</v>
      </c>
      <c r="P4594" s="18">
        <v>2150</v>
      </c>
      <c r="T4594" s="19">
        <v>12</v>
      </c>
      <c r="U4594" s="19">
        <v>20</v>
      </c>
      <c r="V4594" s="20">
        <f>(+T4594/(T4594+U4594))</f>
        <v>0.375</v>
      </c>
    </row>
    <row r="4595" spans="1:22" x14ac:dyDescent="0.35">
      <c r="A4595" s="11">
        <v>156620</v>
      </c>
      <c r="B4595" s="11" t="s">
        <v>259</v>
      </c>
      <c r="C4595" s="11">
        <v>2018</v>
      </c>
      <c r="D4595" s="12">
        <v>7</v>
      </c>
      <c r="E4595" s="13">
        <v>4</v>
      </c>
      <c r="F4595" s="14">
        <f>+(D4595/(D4595+E4595))</f>
        <v>0.63636363636363635</v>
      </c>
      <c r="G4595" s="15" t="e">
        <v>#N/A</v>
      </c>
      <c r="H4595" s="15" t="e">
        <v>#N/A</v>
      </c>
      <c r="L4595" s="16">
        <v>11</v>
      </c>
      <c r="M4595" s="16">
        <v>20</v>
      </c>
      <c r="N4595" s="17">
        <f>+L4595/(L4595+M4595)</f>
        <v>0.35483870967741937</v>
      </c>
      <c r="O4595" s="18">
        <v>21170</v>
      </c>
      <c r="P4595" s="18">
        <v>1628</v>
      </c>
      <c r="T4595" s="19">
        <v>8</v>
      </c>
      <c r="U4595" s="19">
        <v>19</v>
      </c>
      <c r="V4595" s="20">
        <f>(+T4595/(T4595+U4595))</f>
        <v>0.29629629629629628</v>
      </c>
    </row>
    <row r="4596" spans="1:22" x14ac:dyDescent="0.35">
      <c r="A4596" s="11">
        <v>156620</v>
      </c>
      <c r="B4596" s="11" t="s">
        <v>259</v>
      </c>
      <c r="C4596" s="11">
        <v>2019</v>
      </c>
      <c r="D4596" s="12">
        <v>7</v>
      </c>
      <c r="E4596" s="13">
        <v>5</v>
      </c>
      <c r="F4596" s="14">
        <f>+(D4596/(D4596+E4596))</f>
        <v>0.58333333333333337</v>
      </c>
      <c r="G4596" s="15">
        <v>41568</v>
      </c>
      <c r="H4596" s="15">
        <v>8314</v>
      </c>
      <c r="L4596" s="16">
        <v>13</v>
      </c>
      <c r="M4596" s="16">
        <v>18</v>
      </c>
      <c r="N4596" s="17">
        <f>+L4596/(L4596+M4596)</f>
        <v>0.41935483870967744</v>
      </c>
      <c r="T4596" s="19">
        <v>2</v>
      </c>
      <c r="U4596" s="19">
        <v>27</v>
      </c>
      <c r="V4596" s="20">
        <f>(+T4596/(T4596+U4596))</f>
        <v>6.8965517241379309E-2</v>
      </c>
    </row>
    <row r="4597" spans="1:22" x14ac:dyDescent="0.35">
      <c r="A4597" s="11">
        <v>156620</v>
      </c>
      <c r="B4597" s="11" t="s">
        <v>259</v>
      </c>
      <c r="C4597" s="11">
        <v>2020</v>
      </c>
      <c r="D4597" s="12">
        <v>3</v>
      </c>
      <c r="E4597" s="13">
        <v>6</v>
      </c>
      <c r="F4597" s="14">
        <f>+(D4597/(D4597+E4597))</f>
        <v>0.33333333333333331</v>
      </c>
      <c r="G4597" s="15" t="e">
        <v>#N/A</v>
      </c>
      <c r="H4597" s="15" t="e">
        <v>#N/A</v>
      </c>
      <c r="L4597" s="16">
        <v>16</v>
      </c>
      <c r="M4597" s="16">
        <v>17</v>
      </c>
      <c r="N4597" s="17">
        <f>+L4597/(L4597+M4597)</f>
        <v>0.48484848484848486</v>
      </c>
      <c r="T4597" s="19">
        <v>11</v>
      </c>
      <c r="U4597" s="19">
        <v>18</v>
      </c>
      <c r="V4597" s="20">
        <f>(+T4597/(T4597+U4597))</f>
        <v>0.37931034482758619</v>
      </c>
    </row>
    <row r="4598" spans="1:22" x14ac:dyDescent="0.35">
      <c r="A4598" s="11">
        <v>156620</v>
      </c>
      <c r="B4598" s="11" t="s">
        <v>259</v>
      </c>
      <c r="C4598" s="11">
        <v>2021</v>
      </c>
      <c r="D4598" s="12">
        <v>7</v>
      </c>
      <c r="E4598" s="13">
        <v>4</v>
      </c>
      <c r="F4598" s="14">
        <f>+(D4598/(D4598+E4598))</f>
        <v>0.63636363636363635</v>
      </c>
      <c r="G4598" s="15" t="e">
        <v>#N/A</v>
      </c>
      <c r="H4598" s="15">
        <v>11539</v>
      </c>
      <c r="L4598" s="16">
        <v>22</v>
      </c>
      <c r="M4598" s="16">
        <v>7</v>
      </c>
      <c r="N4598" s="17">
        <f>+L4598/(L4598+M4598)</f>
        <v>0.75862068965517238</v>
      </c>
      <c r="T4598" s="19">
        <v>9</v>
      </c>
      <c r="U4598" s="19">
        <v>15</v>
      </c>
      <c r="V4598" s="20">
        <f>(+T4598/(T4598+U4598))</f>
        <v>0.375</v>
      </c>
    </row>
    <row r="4599" spans="1:22" x14ac:dyDescent="0.35">
      <c r="A4599" s="11">
        <v>156620</v>
      </c>
      <c r="B4599" s="11" t="s">
        <v>259</v>
      </c>
      <c r="C4599" s="11">
        <v>2022</v>
      </c>
      <c r="D4599" s="12">
        <v>7</v>
      </c>
      <c r="E4599" s="13">
        <v>5</v>
      </c>
      <c r="F4599" s="14">
        <f>+(D4599/(D4599+E4599))</f>
        <v>0.58333333333333337</v>
      </c>
      <c r="G4599" s="15" t="e">
        <v>#N/A</v>
      </c>
      <c r="H4599" s="15" t="e">
        <v>#N/A</v>
      </c>
      <c r="L4599" s="16">
        <v>13</v>
      </c>
      <c r="M4599" s="16">
        <v>18</v>
      </c>
      <c r="N4599" s="17">
        <f>+L4599/(L4599+M4599)</f>
        <v>0.41935483870967744</v>
      </c>
      <c r="O4599" s="18">
        <v>47460</v>
      </c>
      <c r="P4599" s="18">
        <v>2792</v>
      </c>
      <c r="S4599" s="70" t="e">
        <f>+Q4599/R4599</f>
        <v>#DIV/0!</v>
      </c>
      <c r="T4599" s="19">
        <v>15</v>
      </c>
      <c r="U4599" s="19">
        <v>16</v>
      </c>
      <c r="V4599" s="20">
        <f>(+T4599/(T4599+U4599))</f>
        <v>0.4838709677419355</v>
      </c>
    </row>
    <row r="4600" spans="1:22" x14ac:dyDescent="0.35">
      <c r="A4600" s="11">
        <v>157058</v>
      </c>
      <c r="B4600" s="11" t="s">
        <v>260</v>
      </c>
      <c r="C4600" s="11">
        <v>2004</v>
      </c>
      <c r="D4600" s="12">
        <v>7</v>
      </c>
      <c r="E4600" s="13">
        <v>4</v>
      </c>
      <c r="F4600" s="14">
        <f>+(D4600/(D4600+E4600))</f>
        <v>0.63636363636363635</v>
      </c>
      <c r="G4600" s="15" t="e">
        <v>#N/A</v>
      </c>
      <c r="H4600" s="15" t="e">
        <v>#N/A</v>
      </c>
      <c r="L4600" s="16">
        <v>8</v>
      </c>
      <c r="M4600" s="16">
        <v>21</v>
      </c>
      <c r="N4600" s="17">
        <f>+L4600/(L4600+M4600)</f>
        <v>0.27586206896551724</v>
      </c>
      <c r="T4600" s="19">
        <v>9</v>
      </c>
      <c r="U4600" s="19">
        <v>19</v>
      </c>
      <c r="V4600" s="20">
        <f>(+T4600/(T4600+U4600))</f>
        <v>0.32142857142857145</v>
      </c>
    </row>
    <row r="4601" spans="1:22" x14ac:dyDescent="0.35">
      <c r="A4601" s="11">
        <v>157058</v>
      </c>
      <c r="B4601" s="11" t="s">
        <v>260</v>
      </c>
      <c r="C4601" s="11">
        <v>2005</v>
      </c>
      <c r="D4601" s="12">
        <v>6</v>
      </c>
      <c r="E4601" s="13">
        <v>5</v>
      </c>
      <c r="F4601" s="14">
        <f>+(D4601/(D4601+E4601))</f>
        <v>0.54545454545454541</v>
      </c>
      <c r="G4601" s="15" t="e">
        <v>#N/A</v>
      </c>
      <c r="H4601" s="15" t="e">
        <v>#N/A</v>
      </c>
      <c r="L4601" s="16">
        <v>15</v>
      </c>
      <c r="M4601" s="16">
        <v>15</v>
      </c>
      <c r="N4601" s="17">
        <f>+L4601/(L4601+M4601)</f>
        <v>0.5</v>
      </c>
      <c r="T4601" s="19">
        <v>1</v>
      </c>
      <c r="U4601" s="19">
        <v>27</v>
      </c>
      <c r="V4601" s="20">
        <f>(+T4601/(T4601+U4601))</f>
        <v>3.5714285714285712E-2</v>
      </c>
    </row>
    <row r="4602" spans="1:22" x14ac:dyDescent="0.35">
      <c r="A4602" s="11">
        <v>157058</v>
      </c>
      <c r="B4602" s="11" t="s">
        <v>260</v>
      </c>
      <c r="C4602" s="11">
        <v>2006</v>
      </c>
      <c r="D4602" s="12">
        <v>7</v>
      </c>
      <c r="E4602" s="13">
        <v>4</v>
      </c>
      <c r="F4602" s="14">
        <f>+(D4602/(D4602+E4602))</f>
        <v>0.63636363636363635</v>
      </c>
      <c r="G4602" s="15" t="e">
        <v>#N/A</v>
      </c>
      <c r="H4602" s="15" t="e">
        <v>#N/A</v>
      </c>
      <c r="L4602" s="16">
        <v>13</v>
      </c>
      <c r="M4602" s="16">
        <v>16</v>
      </c>
      <c r="N4602" s="17">
        <f>+L4602/(L4602+M4602)</f>
        <v>0.44827586206896552</v>
      </c>
      <c r="T4602" s="19">
        <v>5</v>
      </c>
      <c r="U4602" s="19">
        <v>23</v>
      </c>
      <c r="V4602" s="20">
        <f>(+T4602/(T4602+U4602))</f>
        <v>0.17857142857142858</v>
      </c>
    </row>
    <row r="4603" spans="1:22" x14ac:dyDescent="0.35">
      <c r="A4603" s="11">
        <v>157058</v>
      </c>
      <c r="B4603" s="11" t="s">
        <v>260</v>
      </c>
      <c r="C4603" s="11">
        <v>2007</v>
      </c>
      <c r="D4603" s="12">
        <v>4</v>
      </c>
      <c r="E4603" s="13">
        <v>7</v>
      </c>
      <c r="F4603" s="14">
        <f>+(D4603/(D4603+E4603))</f>
        <v>0.36363636363636365</v>
      </c>
      <c r="G4603" s="15" t="e">
        <v>#N/A</v>
      </c>
      <c r="H4603" s="15" t="e">
        <v>#N/A</v>
      </c>
      <c r="L4603" s="16">
        <v>15</v>
      </c>
      <c r="M4603" s="16">
        <v>15</v>
      </c>
      <c r="N4603" s="17">
        <f>+L4603/(L4603+M4603)</f>
        <v>0.5</v>
      </c>
      <c r="T4603" s="19">
        <v>19</v>
      </c>
      <c r="U4603" s="19">
        <v>9</v>
      </c>
      <c r="V4603" s="20">
        <f>(+T4603/(T4603+U4603))</f>
        <v>0.6785714285714286</v>
      </c>
    </row>
    <row r="4604" spans="1:22" x14ac:dyDescent="0.35">
      <c r="A4604" s="11">
        <v>157058</v>
      </c>
      <c r="B4604" s="11" t="s">
        <v>260</v>
      </c>
      <c r="C4604" s="11">
        <v>2008</v>
      </c>
      <c r="D4604" s="12">
        <v>3</v>
      </c>
      <c r="E4604" s="13">
        <v>8</v>
      </c>
      <c r="F4604" s="14">
        <f>+(D4604/(D4604+E4604))</f>
        <v>0.27272727272727271</v>
      </c>
      <c r="G4604" s="15" t="e">
        <v>#N/A</v>
      </c>
      <c r="H4604" s="15" t="e">
        <v>#N/A</v>
      </c>
      <c r="L4604" s="16">
        <v>12</v>
      </c>
      <c r="M4604" s="16">
        <v>16</v>
      </c>
      <c r="N4604" s="17">
        <f>+L4604/(L4604+M4604)</f>
        <v>0.42857142857142855</v>
      </c>
      <c r="T4604" s="19">
        <v>19</v>
      </c>
      <c r="U4604" s="19">
        <v>121</v>
      </c>
      <c r="V4604" s="20">
        <f>(+T4604/(T4604+U4604))</f>
        <v>0.1357142857142857</v>
      </c>
    </row>
    <row r="4605" spans="1:22" x14ac:dyDescent="0.35">
      <c r="A4605" s="11">
        <v>157058</v>
      </c>
      <c r="B4605" s="11" t="s">
        <v>260</v>
      </c>
      <c r="C4605" s="11">
        <v>2009</v>
      </c>
      <c r="D4605" s="12">
        <v>6</v>
      </c>
      <c r="E4605" s="13">
        <v>5</v>
      </c>
      <c r="F4605" s="14">
        <f>+(D4605/(D4605+E4605))</f>
        <v>0.54545454545454541</v>
      </c>
      <c r="G4605" s="15" t="e">
        <v>#N/A</v>
      </c>
      <c r="H4605" s="15" t="e">
        <v>#N/A</v>
      </c>
      <c r="L4605" s="16">
        <v>9</v>
      </c>
      <c r="M4605" s="16">
        <v>20</v>
      </c>
      <c r="N4605" s="17">
        <f>+L4605/(L4605+M4605)</f>
        <v>0.31034482758620691</v>
      </c>
      <c r="T4605" s="19">
        <v>18</v>
      </c>
      <c r="U4605" s="19">
        <v>11</v>
      </c>
      <c r="V4605" s="20">
        <f>(+T4605/(T4605+U4605))</f>
        <v>0.62068965517241381</v>
      </c>
    </row>
    <row r="4606" spans="1:22" x14ac:dyDescent="0.35">
      <c r="A4606" s="11">
        <v>157058</v>
      </c>
      <c r="B4606" s="11" t="s">
        <v>260</v>
      </c>
      <c r="C4606" s="11">
        <v>2010</v>
      </c>
      <c r="D4606" s="12">
        <v>3</v>
      </c>
      <c r="E4606" s="13">
        <v>8</v>
      </c>
      <c r="F4606" s="14">
        <f>+(D4606/(D4606+E4606))</f>
        <v>0.27272727272727271</v>
      </c>
      <c r="G4606" s="15" t="e">
        <v>#N/A</v>
      </c>
      <c r="H4606" s="15" t="e">
        <v>#N/A</v>
      </c>
      <c r="L4606" s="16">
        <v>12</v>
      </c>
      <c r="M4606" s="16">
        <v>17</v>
      </c>
      <c r="N4606" s="17">
        <f>+L4606/(L4606+M4606)</f>
        <v>0.41379310344827586</v>
      </c>
      <c r="T4606" s="19">
        <v>17</v>
      </c>
      <c r="U4606" s="19">
        <v>11</v>
      </c>
      <c r="V4606" s="20">
        <f>(+T4606/(T4606+U4606))</f>
        <v>0.6071428571428571</v>
      </c>
    </row>
    <row r="4607" spans="1:22" x14ac:dyDescent="0.35">
      <c r="A4607" s="11">
        <v>157058</v>
      </c>
      <c r="B4607" s="11" t="s">
        <v>260</v>
      </c>
      <c r="C4607" s="11">
        <v>2011</v>
      </c>
      <c r="D4607" s="12">
        <v>6</v>
      </c>
      <c r="E4607" s="13">
        <v>4</v>
      </c>
      <c r="F4607" s="14">
        <f>+(D4607/(D4607+E4607))</f>
        <v>0.6</v>
      </c>
      <c r="G4607" s="15" t="e">
        <v>#N/A</v>
      </c>
      <c r="H4607" s="15" t="e">
        <v>#N/A</v>
      </c>
      <c r="L4607" s="16">
        <v>15</v>
      </c>
      <c r="M4607" s="16">
        <v>13</v>
      </c>
      <c r="N4607" s="17">
        <f>+L4607/(L4607+M4607)</f>
        <v>0.5357142857142857</v>
      </c>
      <c r="T4607" s="19">
        <v>17</v>
      </c>
      <c r="U4607" s="19">
        <v>11</v>
      </c>
      <c r="V4607" s="20">
        <f>(+T4607/(T4607+U4607))</f>
        <v>0.6071428571428571</v>
      </c>
    </row>
    <row r="4608" spans="1:22" x14ac:dyDescent="0.35">
      <c r="A4608" s="11">
        <v>157058</v>
      </c>
      <c r="B4608" s="11" t="s">
        <v>260</v>
      </c>
      <c r="C4608" s="11">
        <v>2012</v>
      </c>
      <c r="D4608" s="12">
        <v>1</v>
      </c>
      <c r="E4608" s="13">
        <v>8</v>
      </c>
      <c r="F4608" s="14">
        <f>+(D4608/(D4608+E4608))</f>
        <v>0.1111111111111111</v>
      </c>
      <c r="G4608" s="15">
        <v>52670</v>
      </c>
      <c r="H4608" s="15">
        <v>10534</v>
      </c>
      <c r="L4608" s="16">
        <v>12</v>
      </c>
      <c r="M4608" s="16">
        <v>15</v>
      </c>
      <c r="N4608" s="17">
        <f>+L4608/(L4608+M4608)</f>
        <v>0.44444444444444442</v>
      </c>
      <c r="T4608" s="19">
        <v>9</v>
      </c>
      <c r="U4608" s="19">
        <v>18</v>
      </c>
      <c r="V4608" s="20">
        <f>(+T4608/(T4608+U4608))</f>
        <v>0.33333333333333331</v>
      </c>
    </row>
    <row r="4609" spans="1:22" x14ac:dyDescent="0.35">
      <c r="A4609" s="11">
        <v>157058</v>
      </c>
      <c r="B4609" s="11" t="s">
        <v>260</v>
      </c>
      <c r="C4609" s="11">
        <v>2013</v>
      </c>
      <c r="D4609" s="12">
        <v>5</v>
      </c>
      <c r="E4609" s="13">
        <v>5</v>
      </c>
      <c r="F4609" s="14">
        <f>+(D4609/(D4609+E4609))</f>
        <v>0.5</v>
      </c>
      <c r="G4609" s="15" t="e">
        <v>#N/A</v>
      </c>
      <c r="H4609" s="15" t="e">
        <v>#N/A</v>
      </c>
      <c r="L4609" s="16">
        <v>15</v>
      </c>
      <c r="M4609" s="16">
        <v>12</v>
      </c>
      <c r="N4609" s="17">
        <f>+L4609/(L4609+M4609)</f>
        <v>0.55555555555555558</v>
      </c>
      <c r="T4609" s="19">
        <v>15</v>
      </c>
      <c r="U4609" s="19">
        <v>12</v>
      </c>
      <c r="V4609" s="20">
        <f>(+T4609/(T4609+U4609))</f>
        <v>0.55555555555555558</v>
      </c>
    </row>
    <row r="4610" spans="1:22" x14ac:dyDescent="0.35">
      <c r="A4610" s="11">
        <v>157058</v>
      </c>
      <c r="B4610" s="11" t="s">
        <v>260</v>
      </c>
      <c r="C4610" s="11">
        <v>2014</v>
      </c>
      <c r="D4610" s="12">
        <v>3</v>
      </c>
      <c r="E4610" s="13">
        <v>7</v>
      </c>
      <c r="F4610" s="14">
        <f>+(D4610/(D4610+E4610))</f>
        <v>0.3</v>
      </c>
      <c r="G4610" s="15" t="e">
        <v>#N/A</v>
      </c>
      <c r="H4610" s="15" t="e">
        <v>#N/A</v>
      </c>
      <c r="L4610" s="16">
        <v>14</v>
      </c>
      <c r="M4610" s="16">
        <v>15</v>
      </c>
      <c r="N4610" s="17">
        <f>+L4610/(L4610+M4610)</f>
        <v>0.48275862068965519</v>
      </c>
      <c r="T4610" s="19">
        <v>12</v>
      </c>
      <c r="U4610" s="19">
        <v>15</v>
      </c>
      <c r="V4610" s="20">
        <f>(+T4610/(T4610+U4610))</f>
        <v>0.44444444444444442</v>
      </c>
    </row>
    <row r="4611" spans="1:22" x14ac:dyDescent="0.35">
      <c r="A4611" s="11">
        <v>157058</v>
      </c>
      <c r="B4611" s="11" t="s">
        <v>260</v>
      </c>
      <c r="C4611" s="11">
        <v>2015</v>
      </c>
      <c r="D4611" s="12">
        <v>3</v>
      </c>
      <c r="E4611" s="13">
        <v>7</v>
      </c>
      <c r="F4611" s="14">
        <f>+(D4611/(D4611+E4611))</f>
        <v>0.3</v>
      </c>
      <c r="G4611" s="15" t="e">
        <v>#N/A</v>
      </c>
      <c r="H4611" s="15" t="e">
        <v>#N/A</v>
      </c>
      <c r="L4611" s="16">
        <v>9</v>
      </c>
      <c r="M4611" s="16">
        <v>18</v>
      </c>
      <c r="N4611" s="17">
        <f>+L4611/(L4611+M4611)</f>
        <v>0.33333333333333331</v>
      </c>
      <c r="T4611" s="19">
        <v>22</v>
      </c>
      <c r="U4611" s="19">
        <v>6</v>
      </c>
      <c r="V4611" s="20">
        <f>(+T4611/(T4611+U4611))</f>
        <v>0.7857142857142857</v>
      </c>
    </row>
    <row r="4612" spans="1:22" x14ac:dyDescent="0.35">
      <c r="A4612" s="11">
        <v>157058</v>
      </c>
      <c r="B4612" s="11" t="s">
        <v>260</v>
      </c>
      <c r="C4612" s="11">
        <v>2016</v>
      </c>
      <c r="D4612" s="12">
        <v>4</v>
      </c>
      <c r="E4612" s="13">
        <v>6</v>
      </c>
      <c r="F4612" s="14">
        <f>+(D4612/(D4612+E4612))</f>
        <v>0.4</v>
      </c>
      <c r="G4612" s="15" t="e">
        <v>#N/A</v>
      </c>
      <c r="H4612" s="15" t="e">
        <v>#N/A</v>
      </c>
      <c r="L4612" s="16">
        <v>11</v>
      </c>
      <c r="M4612" s="16">
        <v>15</v>
      </c>
      <c r="N4612" s="17">
        <f>+L4612/(L4612+M4612)</f>
        <v>0.42307692307692307</v>
      </c>
      <c r="T4612" s="19">
        <v>24</v>
      </c>
      <c r="U4612" s="19">
        <v>5</v>
      </c>
      <c r="V4612" s="20">
        <f>(+T4612/(T4612+U4612))</f>
        <v>0.82758620689655171</v>
      </c>
    </row>
    <row r="4613" spans="1:22" x14ac:dyDescent="0.35">
      <c r="A4613" s="11">
        <v>157058</v>
      </c>
      <c r="B4613" s="11" t="s">
        <v>260</v>
      </c>
      <c r="C4613" s="11">
        <v>2017</v>
      </c>
      <c r="D4613" s="12">
        <v>3</v>
      </c>
      <c r="E4613" s="13">
        <v>8</v>
      </c>
      <c r="F4613" s="14">
        <f>+(D4613/(D4613+E4613))</f>
        <v>0.27272727272727271</v>
      </c>
      <c r="G4613" s="15" t="e">
        <v>#N/A</v>
      </c>
      <c r="H4613" s="15" t="e">
        <v>#N/A</v>
      </c>
      <c r="L4613" s="16">
        <v>10</v>
      </c>
      <c r="M4613" s="16">
        <v>18</v>
      </c>
      <c r="N4613" s="17">
        <f>+L4613/(L4613+M4613)</f>
        <v>0.35714285714285715</v>
      </c>
      <c r="O4613" s="18">
        <v>4634</v>
      </c>
      <c r="P4613" s="18">
        <v>386</v>
      </c>
      <c r="T4613" s="19">
        <v>11</v>
      </c>
      <c r="U4613" s="19">
        <v>15</v>
      </c>
      <c r="V4613" s="20">
        <f>(+T4613/(T4613+U4613))</f>
        <v>0.42307692307692307</v>
      </c>
    </row>
    <row r="4614" spans="1:22" x14ac:dyDescent="0.35">
      <c r="A4614" s="11">
        <v>157058</v>
      </c>
      <c r="B4614" s="11" t="s">
        <v>260</v>
      </c>
      <c r="C4614" s="11">
        <v>2018</v>
      </c>
      <c r="D4614" s="12">
        <v>0</v>
      </c>
      <c r="E4614" s="13">
        <v>10</v>
      </c>
      <c r="F4614" s="14">
        <f>+(D4614/(D4614+E4614))</f>
        <v>0</v>
      </c>
      <c r="G4614" s="15" t="e">
        <v>#N/A</v>
      </c>
      <c r="H4614" s="15" t="e">
        <v>#N/A</v>
      </c>
      <c r="L4614" s="16">
        <v>8</v>
      </c>
      <c r="M4614" s="16">
        <v>19</v>
      </c>
      <c r="N4614" s="17">
        <f>+L4614/(L4614+M4614)</f>
        <v>0.29629629629629628</v>
      </c>
      <c r="O4614" s="18">
        <v>5401</v>
      </c>
      <c r="P4614" s="18">
        <v>415</v>
      </c>
      <c r="T4614" s="19">
        <v>11</v>
      </c>
      <c r="U4614" s="19">
        <v>18</v>
      </c>
      <c r="V4614" s="20">
        <f>(+T4614/(T4614+U4614))</f>
        <v>0.37931034482758619</v>
      </c>
    </row>
    <row r="4615" spans="1:22" x14ac:dyDescent="0.35">
      <c r="A4615" s="11">
        <v>157058</v>
      </c>
      <c r="B4615" s="11" t="s">
        <v>260</v>
      </c>
      <c r="C4615" s="11">
        <v>2019</v>
      </c>
      <c r="D4615" s="12">
        <v>7</v>
      </c>
      <c r="E4615" s="13">
        <v>3</v>
      </c>
      <c r="F4615" s="14">
        <f>+(D4615/(D4615+E4615))</f>
        <v>0.7</v>
      </c>
      <c r="G4615" s="15">
        <v>18926</v>
      </c>
      <c r="H4615" s="15">
        <v>6309</v>
      </c>
      <c r="L4615" s="16">
        <v>13</v>
      </c>
      <c r="M4615" s="16">
        <v>14</v>
      </c>
      <c r="N4615" s="17">
        <f>+L4615/(L4615+M4615)</f>
        <v>0.48148148148148145</v>
      </c>
      <c r="T4615" s="19">
        <v>16</v>
      </c>
      <c r="U4615" s="19">
        <v>14</v>
      </c>
      <c r="V4615" s="20">
        <f>(+T4615/(T4615+U4615))</f>
        <v>0.53333333333333333</v>
      </c>
    </row>
    <row r="4616" spans="1:22" x14ac:dyDescent="0.35">
      <c r="A4616" s="11">
        <v>157058</v>
      </c>
      <c r="B4616" s="11" t="s">
        <v>260</v>
      </c>
      <c r="C4616" s="11">
        <v>2020</v>
      </c>
      <c r="G4616" s="15" t="e">
        <v>#N/A</v>
      </c>
      <c r="H4616" s="15" t="e">
        <v>#N/A</v>
      </c>
      <c r="L4616" s="16">
        <v>10</v>
      </c>
      <c r="M4616" s="16">
        <v>17</v>
      </c>
      <c r="N4616" s="17">
        <f>+L4616/(L4616+M4616)</f>
        <v>0.37037037037037035</v>
      </c>
      <c r="T4616" s="19">
        <v>8</v>
      </c>
      <c r="U4616" s="19">
        <v>18</v>
      </c>
      <c r="V4616" s="20">
        <f>(+T4616/(T4616+U4616))</f>
        <v>0.30769230769230771</v>
      </c>
    </row>
    <row r="4617" spans="1:22" x14ac:dyDescent="0.35">
      <c r="A4617" s="11">
        <v>157058</v>
      </c>
      <c r="B4617" s="11" t="s">
        <v>260</v>
      </c>
      <c r="C4617" s="11">
        <v>2021</v>
      </c>
      <c r="D4617" s="12">
        <v>7</v>
      </c>
      <c r="E4617" s="13">
        <v>4</v>
      </c>
      <c r="F4617" s="14">
        <f>+(D4617/(D4617+E4617))</f>
        <v>0.63636363636363635</v>
      </c>
      <c r="G4617" s="15" t="e">
        <v>#N/A</v>
      </c>
      <c r="H4617" s="15" t="e">
        <v>#N/A</v>
      </c>
      <c r="L4617" s="16">
        <v>0</v>
      </c>
      <c r="M4617" s="16">
        <v>4</v>
      </c>
      <c r="N4617" s="17">
        <f>+L4617/(L4617+M4617)</f>
        <v>0</v>
      </c>
      <c r="T4617" s="19">
        <v>2</v>
      </c>
      <c r="U4617" s="19">
        <v>7</v>
      </c>
      <c r="V4617" s="20">
        <f>(+T4617/(T4617+U4617))</f>
        <v>0.22222222222222221</v>
      </c>
    </row>
    <row r="4618" spans="1:22" x14ac:dyDescent="0.35">
      <c r="A4618" s="11">
        <v>157058</v>
      </c>
      <c r="B4618" s="11" t="s">
        <v>260</v>
      </c>
      <c r="C4618" s="11">
        <v>2022</v>
      </c>
      <c r="D4618" s="12">
        <v>4</v>
      </c>
      <c r="E4618" s="13">
        <v>6</v>
      </c>
      <c r="F4618" s="14">
        <f>+(D4618/(D4618+E4618))</f>
        <v>0.4</v>
      </c>
      <c r="G4618" s="15" t="e">
        <v>#N/A</v>
      </c>
      <c r="H4618" s="15" t="e">
        <v>#N/A</v>
      </c>
      <c r="L4618" s="16">
        <v>9</v>
      </c>
      <c r="M4618" s="16">
        <v>15</v>
      </c>
      <c r="N4618" s="17">
        <f>+L4618/(L4618+M4618)</f>
        <v>0.375</v>
      </c>
      <c r="O4618" s="18">
        <v>1026</v>
      </c>
      <c r="P4618" s="18">
        <v>86</v>
      </c>
      <c r="S4618" s="70" t="e">
        <f>+Q4618/R4618</f>
        <v>#DIV/0!</v>
      </c>
      <c r="T4618" s="19">
        <v>9</v>
      </c>
      <c r="U4618" s="19">
        <v>15</v>
      </c>
      <c r="V4618" s="20">
        <f>(+T4618/(T4618+U4618))</f>
        <v>0.375</v>
      </c>
    </row>
    <row r="4619" spans="1:22" x14ac:dyDescent="0.35">
      <c r="A4619" s="11">
        <v>157076</v>
      </c>
      <c r="B4619" s="11" t="s">
        <v>261</v>
      </c>
      <c r="C4619" s="11">
        <v>2004</v>
      </c>
      <c r="D4619" s="12">
        <v>4</v>
      </c>
      <c r="E4619" s="13">
        <v>7</v>
      </c>
      <c r="F4619" s="14">
        <f>+(D4619/(D4619+E4619))</f>
        <v>0.36363636363636365</v>
      </c>
      <c r="G4619" s="15" t="e">
        <v>#N/A</v>
      </c>
      <c r="H4619" s="15" t="e">
        <v>#N/A</v>
      </c>
      <c r="L4619" s="16">
        <v>2</v>
      </c>
      <c r="M4619" s="16">
        <v>8</v>
      </c>
      <c r="N4619" s="17">
        <f>+L4619/(L4619+M4619)</f>
        <v>0.2</v>
      </c>
      <c r="O4619" s="18">
        <v>49500</v>
      </c>
      <c r="P4619" s="18">
        <v>3300</v>
      </c>
      <c r="T4619" s="19">
        <v>5</v>
      </c>
      <c r="U4619" s="19">
        <v>22</v>
      </c>
      <c r="V4619" s="20">
        <f>(+T4619/(T4619+U4619))</f>
        <v>0.18518518518518517</v>
      </c>
    </row>
    <row r="4620" spans="1:22" x14ac:dyDescent="0.35">
      <c r="A4620" s="11">
        <v>157076</v>
      </c>
      <c r="B4620" s="11" t="s">
        <v>261</v>
      </c>
      <c r="C4620" s="11">
        <v>2005</v>
      </c>
      <c r="D4620" s="12">
        <v>3</v>
      </c>
      <c r="E4620" s="13">
        <v>7</v>
      </c>
      <c r="F4620" s="14">
        <f>+(D4620/(D4620+E4620))</f>
        <v>0.3</v>
      </c>
      <c r="G4620" s="15" t="e">
        <v>#N/A</v>
      </c>
      <c r="H4620" s="15" t="e">
        <v>#N/A</v>
      </c>
      <c r="M4620" s="16">
        <v>19</v>
      </c>
      <c r="N4620" s="17">
        <f>+L4620/(L4620+M4620)</f>
        <v>0</v>
      </c>
      <c r="T4620" s="19">
        <v>12</v>
      </c>
      <c r="U4620" s="19">
        <v>15</v>
      </c>
      <c r="V4620" s="20">
        <f>(+T4620/(T4620+U4620))</f>
        <v>0.44444444444444442</v>
      </c>
    </row>
    <row r="4621" spans="1:22" x14ac:dyDescent="0.35">
      <c r="A4621" s="11">
        <v>157076</v>
      </c>
      <c r="B4621" s="11" t="s">
        <v>261</v>
      </c>
      <c r="C4621" s="11">
        <v>2006</v>
      </c>
      <c r="D4621" s="12">
        <v>0</v>
      </c>
      <c r="E4621" s="13">
        <v>14</v>
      </c>
      <c r="F4621" s="14">
        <f>+(D4621/(D4621+E4621))</f>
        <v>0</v>
      </c>
      <c r="G4621" s="15" t="e">
        <v>#N/A</v>
      </c>
      <c r="H4621" s="15" t="e">
        <v>#N/A</v>
      </c>
      <c r="L4621" s="16">
        <v>7</v>
      </c>
      <c r="M4621" s="16">
        <v>14</v>
      </c>
      <c r="N4621" s="17">
        <f>+L4621/(L4621+M4621)</f>
        <v>0.33333333333333331</v>
      </c>
      <c r="T4621" s="19">
        <v>14</v>
      </c>
      <c r="U4621" s="19">
        <v>13</v>
      </c>
      <c r="V4621" s="20">
        <f>(+T4621/(T4621+U4621))</f>
        <v>0.51851851851851849</v>
      </c>
    </row>
    <row r="4622" spans="1:22" x14ac:dyDescent="0.35">
      <c r="A4622" s="11">
        <v>157076</v>
      </c>
      <c r="B4622" s="11" t="s">
        <v>261</v>
      </c>
      <c r="C4622" s="11">
        <v>2007</v>
      </c>
      <c r="D4622" s="12">
        <v>3</v>
      </c>
      <c r="E4622" s="13">
        <v>8</v>
      </c>
      <c r="F4622" s="14">
        <f>+(D4622/(D4622+E4622))</f>
        <v>0.27272727272727271</v>
      </c>
      <c r="G4622" s="15" t="e">
        <v>#N/A</v>
      </c>
      <c r="H4622" s="15" t="e">
        <v>#N/A</v>
      </c>
      <c r="L4622" s="16">
        <v>13</v>
      </c>
      <c r="M4622" s="16">
        <v>8</v>
      </c>
      <c r="N4622" s="17">
        <f>+L4622/(L4622+M4622)</f>
        <v>0.61904761904761907</v>
      </c>
      <c r="T4622" s="19">
        <v>18</v>
      </c>
      <c r="U4622" s="19">
        <v>10</v>
      </c>
      <c r="V4622" s="20">
        <f>(+T4622/(T4622+U4622))</f>
        <v>0.6428571428571429</v>
      </c>
    </row>
    <row r="4623" spans="1:22" x14ac:dyDescent="0.35">
      <c r="A4623" s="11">
        <v>157076</v>
      </c>
      <c r="B4623" s="11" t="s">
        <v>261</v>
      </c>
      <c r="C4623" s="11">
        <v>2008</v>
      </c>
      <c r="D4623" s="12">
        <v>4</v>
      </c>
      <c r="E4623" s="13">
        <v>6</v>
      </c>
      <c r="F4623" s="14">
        <f>+(D4623/(D4623+E4623))</f>
        <v>0.4</v>
      </c>
      <c r="G4623" s="15" t="e">
        <v>#N/A</v>
      </c>
      <c r="H4623" s="15" t="e">
        <v>#N/A</v>
      </c>
      <c r="L4623" s="16">
        <v>24</v>
      </c>
      <c r="M4623" s="16">
        <v>9</v>
      </c>
      <c r="N4623" s="17">
        <f>+L4623/(L4623+M4623)</f>
        <v>0.72727272727272729</v>
      </c>
      <c r="T4623" s="19">
        <v>14</v>
      </c>
      <c r="U4623" s="19">
        <v>13</v>
      </c>
      <c r="V4623" s="20">
        <f>(+T4623/(T4623+U4623))</f>
        <v>0.51851851851851849</v>
      </c>
    </row>
    <row r="4624" spans="1:22" x14ac:dyDescent="0.35">
      <c r="A4624" s="11">
        <v>157076</v>
      </c>
      <c r="B4624" s="11" t="s">
        <v>261</v>
      </c>
      <c r="C4624" s="11">
        <v>2009</v>
      </c>
      <c r="D4624" s="12">
        <v>2</v>
      </c>
      <c r="E4624" s="13">
        <v>9</v>
      </c>
      <c r="F4624" s="14">
        <f>+(D4624/(D4624+E4624))</f>
        <v>0.18181818181818182</v>
      </c>
      <c r="G4624" s="15" t="e">
        <v>#N/A</v>
      </c>
      <c r="H4624" s="15" t="e">
        <v>#N/A</v>
      </c>
      <c r="L4624" s="16">
        <v>19</v>
      </c>
      <c r="M4624" s="16">
        <v>5</v>
      </c>
      <c r="N4624" s="17">
        <f>+L4624/(L4624+M4624)</f>
        <v>0.79166666666666663</v>
      </c>
      <c r="T4624" s="19">
        <v>10</v>
      </c>
      <c r="U4624" s="19">
        <v>17</v>
      </c>
      <c r="V4624" s="20">
        <f>(+T4624/(T4624+U4624))</f>
        <v>0.37037037037037035</v>
      </c>
    </row>
    <row r="4625" spans="1:22" x14ac:dyDescent="0.35">
      <c r="A4625" s="11">
        <v>157076</v>
      </c>
      <c r="B4625" s="11" t="s">
        <v>261</v>
      </c>
      <c r="C4625" s="11">
        <v>2010</v>
      </c>
      <c r="D4625" s="12">
        <v>5</v>
      </c>
      <c r="E4625" s="13">
        <v>6</v>
      </c>
      <c r="F4625" s="14">
        <f>+(D4625/(D4625+E4625))</f>
        <v>0.45454545454545453</v>
      </c>
      <c r="G4625" s="15" t="e">
        <v>#N/A</v>
      </c>
      <c r="H4625" s="15" t="e">
        <v>#N/A</v>
      </c>
      <c r="L4625" s="16">
        <v>29</v>
      </c>
      <c r="M4625" s="16">
        <v>10</v>
      </c>
      <c r="N4625" s="17">
        <f>+L4625/(L4625+M4625)</f>
        <v>0.74358974358974361</v>
      </c>
      <c r="T4625" s="19">
        <v>12</v>
      </c>
      <c r="U4625" s="19">
        <v>16</v>
      </c>
      <c r="V4625" s="20">
        <f>(+T4625/(T4625+U4625))</f>
        <v>0.42857142857142855</v>
      </c>
    </row>
    <row r="4626" spans="1:22" x14ac:dyDescent="0.35">
      <c r="A4626" s="11">
        <v>157076</v>
      </c>
      <c r="B4626" s="11" t="s">
        <v>261</v>
      </c>
      <c r="C4626" s="11">
        <v>2011</v>
      </c>
      <c r="D4626" s="12">
        <v>1</v>
      </c>
      <c r="E4626" s="13">
        <v>10</v>
      </c>
      <c r="F4626" s="14">
        <f>+(D4626/(D4626+E4626))</f>
        <v>9.0909090909090912E-2</v>
      </c>
      <c r="G4626" s="15" t="e">
        <v>#N/A</v>
      </c>
      <c r="H4626" s="15" t="e">
        <v>#N/A</v>
      </c>
      <c r="L4626" s="16">
        <v>19</v>
      </c>
      <c r="M4626" s="16">
        <v>8</v>
      </c>
      <c r="N4626" s="17">
        <f>+L4626/(L4626+M4626)</f>
        <v>0.70370370370370372</v>
      </c>
      <c r="T4626" s="19">
        <v>17</v>
      </c>
      <c r="U4626" s="19">
        <v>10</v>
      </c>
      <c r="V4626" s="20">
        <f>(+T4626/(T4626+U4626))</f>
        <v>0.62962962962962965</v>
      </c>
    </row>
    <row r="4627" spans="1:22" x14ac:dyDescent="0.35">
      <c r="A4627" s="11">
        <v>157076</v>
      </c>
      <c r="B4627" s="11" t="s">
        <v>261</v>
      </c>
      <c r="C4627" s="11">
        <v>2012</v>
      </c>
      <c r="D4627" s="12">
        <v>2</v>
      </c>
      <c r="E4627" s="13">
        <v>9</v>
      </c>
      <c r="F4627" s="14">
        <f>+(D4627/(D4627+E4627))</f>
        <v>0.18181818181818182</v>
      </c>
      <c r="G4627" s="15" t="e">
        <v>#N/A</v>
      </c>
      <c r="H4627" s="15" t="e">
        <v>#N/A</v>
      </c>
      <c r="L4627" s="16">
        <v>23</v>
      </c>
      <c r="M4627" s="16">
        <v>8</v>
      </c>
      <c r="N4627" s="17">
        <f>+L4627/(L4627+M4627)</f>
        <v>0.74193548387096775</v>
      </c>
      <c r="T4627" s="19">
        <v>17</v>
      </c>
      <c r="U4627" s="19">
        <v>13</v>
      </c>
      <c r="V4627" s="20">
        <f>(+T4627/(T4627+U4627))</f>
        <v>0.56666666666666665</v>
      </c>
    </row>
    <row r="4628" spans="1:22" x14ac:dyDescent="0.35">
      <c r="A4628" s="11">
        <v>157076</v>
      </c>
      <c r="B4628" s="11" t="s">
        <v>261</v>
      </c>
      <c r="C4628" s="11">
        <v>2013</v>
      </c>
      <c r="D4628" s="12">
        <v>0</v>
      </c>
      <c r="E4628" s="13">
        <v>11</v>
      </c>
      <c r="F4628" s="14">
        <f>+(D4628/(D4628+E4628))</f>
        <v>0</v>
      </c>
      <c r="G4628" s="15" t="e">
        <v>#N/A</v>
      </c>
      <c r="H4628" s="15" t="e">
        <v>#N/A</v>
      </c>
      <c r="L4628" s="16">
        <v>20</v>
      </c>
      <c r="M4628" s="16">
        <v>9</v>
      </c>
      <c r="N4628" s="17">
        <f>+L4628/(L4628+M4628)</f>
        <v>0.68965517241379315</v>
      </c>
      <c r="T4628" s="19">
        <v>20</v>
      </c>
      <c r="U4628" s="19">
        <v>9</v>
      </c>
      <c r="V4628" s="20">
        <f>(+T4628/(T4628+U4628))</f>
        <v>0.68965517241379315</v>
      </c>
    </row>
    <row r="4629" spans="1:22" x14ac:dyDescent="0.35">
      <c r="A4629" s="11">
        <v>157076</v>
      </c>
      <c r="B4629" s="11" t="s">
        <v>261</v>
      </c>
      <c r="C4629" s="11">
        <v>2014</v>
      </c>
      <c r="D4629" s="12">
        <v>7</v>
      </c>
      <c r="E4629" s="13">
        <v>4</v>
      </c>
      <c r="F4629" s="14">
        <f>+(D4629/(D4629+E4629))</f>
        <v>0.63636363636363635</v>
      </c>
      <c r="G4629" s="15" t="e">
        <v>#N/A</v>
      </c>
      <c r="H4629" s="15" t="e">
        <v>#N/A</v>
      </c>
      <c r="L4629" s="16">
        <v>22</v>
      </c>
      <c r="M4629" s="16">
        <v>8</v>
      </c>
      <c r="N4629" s="17">
        <f>+L4629/(L4629+M4629)</f>
        <v>0.73333333333333328</v>
      </c>
      <c r="T4629" s="19">
        <v>21</v>
      </c>
      <c r="U4629" s="19">
        <v>8</v>
      </c>
      <c r="V4629" s="20">
        <f>(+T4629/(T4629+U4629))</f>
        <v>0.72413793103448276</v>
      </c>
    </row>
    <row r="4630" spans="1:22" x14ac:dyDescent="0.35">
      <c r="A4630" s="11">
        <v>157076</v>
      </c>
      <c r="B4630" s="11" t="s">
        <v>261</v>
      </c>
      <c r="C4630" s="11">
        <v>2015</v>
      </c>
      <c r="D4630" s="12">
        <v>5</v>
      </c>
      <c r="E4630" s="13">
        <v>6</v>
      </c>
      <c r="F4630" s="14">
        <f>+(D4630/(D4630+E4630))</f>
        <v>0.45454545454545453</v>
      </c>
      <c r="G4630" s="15" t="e">
        <v>#N/A</v>
      </c>
      <c r="H4630" s="15" t="e">
        <v>#N/A</v>
      </c>
      <c r="L4630" s="16">
        <v>22</v>
      </c>
      <c r="M4630" s="16">
        <v>4</v>
      </c>
      <c r="N4630" s="17">
        <f>+L4630/(L4630+M4630)</f>
        <v>0.84615384615384615</v>
      </c>
      <c r="T4630" s="19">
        <v>20</v>
      </c>
      <c r="U4630" s="19">
        <v>9</v>
      </c>
      <c r="V4630" s="20">
        <f>(+T4630/(T4630+U4630))</f>
        <v>0.68965517241379315</v>
      </c>
    </row>
    <row r="4631" spans="1:22" x14ac:dyDescent="0.35">
      <c r="A4631" s="11">
        <v>157076</v>
      </c>
      <c r="B4631" s="11" t="s">
        <v>261</v>
      </c>
      <c r="C4631" s="11">
        <v>2016</v>
      </c>
      <c r="D4631" s="12">
        <v>3</v>
      </c>
      <c r="E4631" s="13">
        <v>8</v>
      </c>
      <c r="F4631" s="14">
        <f>+(D4631/(D4631+E4631))</f>
        <v>0.27272727272727271</v>
      </c>
      <c r="G4631" s="15" t="e">
        <v>#N/A</v>
      </c>
      <c r="H4631" s="15" t="e">
        <v>#N/A</v>
      </c>
      <c r="L4631" s="16">
        <v>27</v>
      </c>
      <c r="M4631" s="16">
        <v>3</v>
      </c>
      <c r="N4631" s="17">
        <f>+L4631/(L4631+M4631)</f>
        <v>0.9</v>
      </c>
      <c r="T4631" s="19">
        <v>17</v>
      </c>
      <c r="U4631" s="19">
        <v>10</v>
      </c>
      <c r="V4631" s="20">
        <f>(+T4631/(T4631+U4631))</f>
        <v>0.62962962962962965</v>
      </c>
    </row>
    <row r="4632" spans="1:22" x14ac:dyDescent="0.35">
      <c r="A4632" s="11">
        <v>157076</v>
      </c>
      <c r="B4632" s="11" t="s">
        <v>261</v>
      </c>
      <c r="C4632" s="11">
        <v>2017</v>
      </c>
      <c r="D4632" s="12">
        <v>2</v>
      </c>
      <c r="E4632" s="13">
        <v>8</v>
      </c>
      <c r="F4632" s="14">
        <f>+(D4632/(D4632+E4632))</f>
        <v>0.2</v>
      </c>
      <c r="G4632" s="15" t="e">
        <v>#N/A</v>
      </c>
      <c r="H4632" s="15" t="e">
        <v>#N/A</v>
      </c>
      <c r="L4632" s="16">
        <v>28</v>
      </c>
      <c r="M4632" s="16">
        <v>16</v>
      </c>
      <c r="N4632" s="17">
        <f>+L4632/(L4632+M4632)</f>
        <v>0.63636363636363635</v>
      </c>
      <c r="O4632" s="18">
        <v>27043</v>
      </c>
      <c r="P4632" s="18">
        <v>1423</v>
      </c>
      <c r="T4632" s="19">
        <v>19</v>
      </c>
      <c r="U4632" s="19">
        <v>8</v>
      </c>
      <c r="V4632" s="20">
        <f>(+T4632/(T4632+U4632))</f>
        <v>0.70370370370370372</v>
      </c>
    </row>
    <row r="4633" spans="1:22" x14ac:dyDescent="0.35">
      <c r="A4633" s="11">
        <v>157076</v>
      </c>
      <c r="B4633" s="11" t="s">
        <v>261</v>
      </c>
      <c r="C4633" s="11">
        <v>2018</v>
      </c>
      <c r="D4633" s="12">
        <v>3</v>
      </c>
      <c r="E4633" s="13">
        <v>8</v>
      </c>
      <c r="F4633" s="14">
        <f>+(D4633/(D4633+E4633))</f>
        <v>0.27272727272727271</v>
      </c>
      <c r="G4633" s="15" t="e">
        <v>#N/A</v>
      </c>
      <c r="H4633" s="15" t="e">
        <v>#N/A</v>
      </c>
      <c r="L4633" s="16">
        <v>15</v>
      </c>
      <c r="M4633" s="16">
        <v>16</v>
      </c>
      <c r="N4633" s="17">
        <f>+L4633/(L4633+M4633)</f>
        <v>0.4838709677419355</v>
      </c>
      <c r="O4633" s="18">
        <v>16886</v>
      </c>
      <c r="P4633" s="18">
        <v>1655</v>
      </c>
      <c r="T4633" s="19">
        <v>15</v>
      </c>
      <c r="U4633" s="19">
        <v>12</v>
      </c>
      <c r="V4633" s="20">
        <f>(+T4633/(T4633+U4633))</f>
        <v>0.55555555555555558</v>
      </c>
    </row>
    <row r="4634" spans="1:22" x14ac:dyDescent="0.35">
      <c r="A4634" s="11">
        <v>157076</v>
      </c>
      <c r="B4634" s="11" t="s">
        <v>261</v>
      </c>
      <c r="C4634" s="11">
        <v>2019</v>
      </c>
      <c r="D4634" s="12">
        <v>1</v>
      </c>
      <c r="E4634" s="13">
        <v>10</v>
      </c>
      <c r="F4634" s="14">
        <f>+(D4634/(D4634+E4634))</f>
        <v>9.0909090909090912E-2</v>
      </c>
      <c r="G4634" s="15">
        <v>6630</v>
      </c>
      <c r="H4634" s="15">
        <v>1326</v>
      </c>
      <c r="L4634" s="16">
        <v>10</v>
      </c>
      <c r="M4634" s="16">
        <v>16</v>
      </c>
      <c r="N4634" s="17">
        <f>+L4634/(L4634+M4634)</f>
        <v>0.38461538461538464</v>
      </c>
      <c r="T4634" s="19">
        <v>24</v>
      </c>
      <c r="U4634" s="19">
        <v>8</v>
      </c>
      <c r="V4634" s="20">
        <f>(+T4634/(T4634+U4634))</f>
        <v>0.75</v>
      </c>
    </row>
    <row r="4635" spans="1:22" x14ac:dyDescent="0.35">
      <c r="A4635" s="11">
        <v>157076</v>
      </c>
      <c r="B4635" s="11" t="s">
        <v>261</v>
      </c>
      <c r="C4635" s="11">
        <v>2020</v>
      </c>
      <c r="D4635" s="12">
        <v>1</v>
      </c>
      <c r="E4635" s="13">
        <v>4</v>
      </c>
      <c r="F4635" s="14">
        <f>+(D4635/(D4635+E4635))</f>
        <v>0.2</v>
      </c>
      <c r="G4635" s="15" t="e">
        <v>#N/A</v>
      </c>
      <c r="H4635" s="15" t="e">
        <v>#N/A</v>
      </c>
      <c r="L4635" s="16">
        <v>13</v>
      </c>
      <c r="M4635" s="16">
        <v>6</v>
      </c>
      <c r="N4635" s="17">
        <f>+L4635/(L4635+M4635)</f>
        <v>0.68421052631578949</v>
      </c>
      <c r="T4635" s="19">
        <v>28</v>
      </c>
      <c r="U4635" s="19">
        <v>3</v>
      </c>
      <c r="V4635" s="20">
        <f>(+T4635/(T4635+U4635))</f>
        <v>0.90322580645161288</v>
      </c>
    </row>
    <row r="4636" spans="1:22" x14ac:dyDescent="0.35">
      <c r="A4636" s="11">
        <v>157076</v>
      </c>
      <c r="B4636" s="11" t="s">
        <v>261</v>
      </c>
      <c r="C4636" s="11">
        <v>2021</v>
      </c>
      <c r="D4636" s="12">
        <v>3</v>
      </c>
      <c r="E4636" s="13">
        <v>8</v>
      </c>
      <c r="F4636" s="14">
        <f>+(D4636/(D4636+E4636))</f>
        <v>0.27272727272727271</v>
      </c>
      <c r="G4636" s="15" t="e">
        <v>#N/A</v>
      </c>
      <c r="H4636" s="15" t="e">
        <v>#N/A</v>
      </c>
      <c r="L4636" s="16">
        <v>10</v>
      </c>
      <c r="M4636" s="16">
        <v>14</v>
      </c>
      <c r="N4636" s="17">
        <f>+L4636/(L4636+M4636)</f>
        <v>0.41666666666666669</v>
      </c>
      <c r="T4636" s="19">
        <v>18</v>
      </c>
      <c r="U4636" s="19">
        <v>6</v>
      </c>
      <c r="V4636" s="20">
        <f>(+T4636/(T4636+U4636))</f>
        <v>0.75</v>
      </c>
    </row>
    <row r="4637" spans="1:22" x14ac:dyDescent="0.35">
      <c r="A4637" s="11">
        <v>157076</v>
      </c>
      <c r="B4637" s="11" t="s">
        <v>261</v>
      </c>
      <c r="C4637" s="11">
        <v>2022</v>
      </c>
      <c r="D4637" s="12">
        <v>2</v>
      </c>
      <c r="E4637" s="13">
        <v>9</v>
      </c>
      <c r="F4637" s="14">
        <f>+(D4637/(D4637+E4637))</f>
        <v>0.18181818181818182</v>
      </c>
      <c r="G4637" s="15" t="e">
        <v>#N/A</v>
      </c>
      <c r="H4637" s="15" t="e">
        <v>#N/A</v>
      </c>
      <c r="L4637" s="16">
        <v>14</v>
      </c>
      <c r="M4637" s="16">
        <v>14</v>
      </c>
      <c r="N4637" s="17">
        <f>+L4637/(L4637+M4637)</f>
        <v>0.5</v>
      </c>
      <c r="O4637" s="18">
        <v>9647</v>
      </c>
      <c r="P4637" s="18">
        <v>643</v>
      </c>
      <c r="S4637" s="70" t="e">
        <f>+Q4637/R4637</f>
        <v>#DIV/0!</v>
      </c>
      <c r="T4637" s="19">
        <v>19</v>
      </c>
      <c r="U4637" s="19">
        <v>10</v>
      </c>
      <c r="V4637" s="20">
        <f>(+T4637/(T4637+U4637))</f>
        <v>0.65517241379310343</v>
      </c>
    </row>
    <row r="4638" spans="1:22" x14ac:dyDescent="0.35">
      <c r="A4638" s="11">
        <v>157085</v>
      </c>
      <c r="B4638" s="11" t="s">
        <v>262</v>
      </c>
      <c r="C4638" s="11">
        <v>2004</v>
      </c>
      <c r="D4638" s="12">
        <v>2</v>
      </c>
      <c r="E4638" s="13">
        <v>9</v>
      </c>
      <c r="F4638" s="14">
        <f>+(D4638/(D4638+E4638))</f>
        <v>0.18181818181818182</v>
      </c>
      <c r="G4638" s="15" t="e">
        <v>#N/A</v>
      </c>
      <c r="H4638" s="15" t="e">
        <v>#N/A</v>
      </c>
      <c r="L4638" s="16">
        <v>27</v>
      </c>
      <c r="M4638" s="16">
        <v>5</v>
      </c>
      <c r="N4638" s="17">
        <f>+L4638/(L4638+M4638)</f>
        <v>0.84375</v>
      </c>
      <c r="O4638" s="18">
        <v>295227</v>
      </c>
      <c r="P4638" s="18">
        <v>22710</v>
      </c>
      <c r="T4638" s="19">
        <v>11</v>
      </c>
      <c r="U4638" s="19">
        <v>17</v>
      </c>
      <c r="V4638" s="20">
        <f>(+T4638/(T4638+U4638))</f>
        <v>0.39285714285714285</v>
      </c>
    </row>
    <row r="4639" spans="1:22" x14ac:dyDescent="0.35">
      <c r="A4639" s="11">
        <v>157085</v>
      </c>
      <c r="B4639" s="11" t="s">
        <v>262</v>
      </c>
      <c r="C4639" s="11">
        <v>2005</v>
      </c>
      <c r="D4639" s="12">
        <v>3</v>
      </c>
      <c r="E4639" s="13">
        <v>8</v>
      </c>
      <c r="F4639" s="14">
        <f>+(D4639/(D4639+E4639))</f>
        <v>0.27272727272727271</v>
      </c>
      <c r="G4639" s="15" t="e">
        <v>#N/A</v>
      </c>
      <c r="H4639" s="15" t="e">
        <v>#N/A</v>
      </c>
      <c r="L4639" s="16">
        <v>28</v>
      </c>
      <c r="M4639" s="16">
        <v>6</v>
      </c>
      <c r="N4639" s="17">
        <f>+L4639/(L4639+M4639)</f>
        <v>0.82352941176470584</v>
      </c>
      <c r="T4639" s="19">
        <v>18</v>
      </c>
      <c r="U4639" s="19">
        <v>16</v>
      </c>
      <c r="V4639" s="20">
        <f>(+T4639/(T4639+U4639))</f>
        <v>0.52941176470588236</v>
      </c>
    </row>
    <row r="4640" spans="1:22" x14ac:dyDescent="0.35">
      <c r="A4640" s="11">
        <v>157085</v>
      </c>
      <c r="B4640" s="11" t="s">
        <v>262</v>
      </c>
      <c r="C4640" s="11">
        <v>2006</v>
      </c>
      <c r="D4640" s="12">
        <v>8</v>
      </c>
      <c r="E4640" s="13">
        <v>5</v>
      </c>
      <c r="F4640" s="14">
        <f>+(D4640/(D4640+E4640))</f>
        <v>0.61538461538461542</v>
      </c>
      <c r="G4640" s="15">
        <v>401307</v>
      </c>
      <c r="H4640" s="15">
        <v>57330</v>
      </c>
      <c r="L4640" s="16">
        <v>22</v>
      </c>
      <c r="M4640" s="16">
        <v>13</v>
      </c>
      <c r="N4640" s="17">
        <f>+L4640/(L4640+M4640)</f>
        <v>0.62857142857142856</v>
      </c>
      <c r="T4640" s="19">
        <v>22</v>
      </c>
      <c r="U4640" s="19">
        <v>9</v>
      </c>
      <c r="V4640" s="20">
        <f>(+T4640/(T4640+U4640))</f>
        <v>0.70967741935483875</v>
      </c>
    </row>
    <row r="4641" spans="1:24" x14ac:dyDescent="0.35">
      <c r="A4641" s="11">
        <v>157085</v>
      </c>
      <c r="B4641" s="11" t="s">
        <v>262</v>
      </c>
      <c r="C4641" s="11">
        <v>2007</v>
      </c>
      <c r="D4641" s="12">
        <v>8</v>
      </c>
      <c r="E4641" s="13">
        <v>5</v>
      </c>
      <c r="F4641" s="14">
        <f>+(D4641/(D4641+E4641))</f>
        <v>0.61538461538461542</v>
      </c>
      <c r="G4641" s="15" t="e">
        <v>#N/A</v>
      </c>
      <c r="H4641" s="15" t="e">
        <v>#N/A</v>
      </c>
      <c r="L4641" s="16">
        <v>22</v>
      </c>
      <c r="M4641" s="16">
        <v>12</v>
      </c>
      <c r="N4641" s="17">
        <f>+L4641/(L4641+M4641)</f>
        <v>0.6470588235294118</v>
      </c>
      <c r="T4641" s="19">
        <v>20</v>
      </c>
      <c r="U4641" s="19">
        <v>2</v>
      </c>
      <c r="V4641" s="20">
        <f>(+T4641/(T4641+U4641))</f>
        <v>0.90909090909090906</v>
      </c>
    </row>
    <row r="4642" spans="1:24" x14ac:dyDescent="0.35">
      <c r="A4642" s="11">
        <v>157085</v>
      </c>
      <c r="B4642" s="11" t="s">
        <v>262</v>
      </c>
      <c r="C4642" s="11">
        <v>2008</v>
      </c>
      <c r="D4642" s="12">
        <v>7</v>
      </c>
      <c r="E4642" s="13">
        <v>6</v>
      </c>
      <c r="F4642" s="14">
        <f>+(D4642/(D4642+E4642))</f>
        <v>0.53846153846153844</v>
      </c>
      <c r="G4642" s="15" t="e">
        <v>#N/A</v>
      </c>
      <c r="H4642" s="15" t="e">
        <v>#N/A</v>
      </c>
      <c r="L4642" s="16">
        <v>18</v>
      </c>
      <c r="M4642" s="16">
        <v>13</v>
      </c>
      <c r="N4642" s="17">
        <f>+L4642/(L4642+M4642)</f>
        <v>0.58064516129032262</v>
      </c>
      <c r="T4642" s="19">
        <v>17</v>
      </c>
      <c r="U4642" s="19">
        <v>16</v>
      </c>
      <c r="V4642" s="20">
        <f>(+T4642/(T4642+U4642))</f>
        <v>0.51515151515151514</v>
      </c>
    </row>
    <row r="4643" spans="1:24" x14ac:dyDescent="0.35">
      <c r="A4643" s="11">
        <v>157085</v>
      </c>
      <c r="B4643" s="11" t="s">
        <v>262</v>
      </c>
      <c r="C4643" s="11">
        <v>2009</v>
      </c>
      <c r="D4643" s="12">
        <v>7</v>
      </c>
      <c r="E4643" s="13">
        <v>6</v>
      </c>
      <c r="F4643" s="14">
        <f>+(D4643/(D4643+E4643))</f>
        <v>0.53846153846153844</v>
      </c>
      <c r="G4643" s="15" t="e">
        <v>#N/A</v>
      </c>
      <c r="H4643" s="15" t="e">
        <v>#N/A</v>
      </c>
      <c r="L4643" s="16">
        <v>22</v>
      </c>
      <c r="M4643" s="16">
        <v>14</v>
      </c>
      <c r="N4643" s="17">
        <f>+L4643/(L4643+M4643)</f>
        <v>0.61111111111111116</v>
      </c>
      <c r="T4643" s="19">
        <v>16</v>
      </c>
      <c r="U4643" s="19">
        <v>16</v>
      </c>
      <c r="V4643" s="20">
        <f>(+T4643/(T4643+U4643))</f>
        <v>0.5</v>
      </c>
    </row>
    <row r="4644" spans="1:24" x14ac:dyDescent="0.35">
      <c r="A4644" s="11">
        <v>157085</v>
      </c>
      <c r="B4644" s="11" t="s">
        <v>262</v>
      </c>
      <c r="C4644" s="11">
        <v>2010</v>
      </c>
      <c r="D4644" s="12">
        <v>6</v>
      </c>
      <c r="E4644" s="13">
        <v>7</v>
      </c>
      <c r="F4644" s="14">
        <f>+(D4644/(D4644+E4644))</f>
        <v>0.46153846153846156</v>
      </c>
      <c r="G4644" s="15" t="e">
        <v>#N/A</v>
      </c>
      <c r="H4644" s="15" t="e">
        <v>#N/A</v>
      </c>
      <c r="L4644" s="16">
        <v>35</v>
      </c>
      <c r="M4644" s="16">
        <v>3</v>
      </c>
      <c r="N4644" s="17">
        <f>+L4644/(L4644+M4644)</f>
        <v>0.92105263157894735</v>
      </c>
      <c r="T4644" s="19">
        <v>28</v>
      </c>
      <c r="U4644" s="19">
        <v>8</v>
      </c>
      <c r="V4644" s="20">
        <f>(+T4644/(T4644+U4644))</f>
        <v>0.77777777777777779</v>
      </c>
    </row>
    <row r="4645" spans="1:24" x14ac:dyDescent="0.35">
      <c r="A4645" s="11">
        <v>157085</v>
      </c>
      <c r="B4645" s="11" t="s">
        <v>262</v>
      </c>
      <c r="C4645" s="11">
        <v>2011</v>
      </c>
      <c r="D4645" s="12">
        <v>5</v>
      </c>
      <c r="E4645" s="13">
        <v>7</v>
      </c>
      <c r="F4645" s="14">
        <f>+(D4645/(D4645+E4645))</f>
        <v>0.41666666666666669</v>
      </c>
      <c r="G4645" s="15" t="e">
        <v>#N/A</v>
      </c>
      <c r="H4645" s="15" t="e">
        <v>#N/A</v>
      </c>
      <c r="L4645" s="16">
        <v>29</v>
      </c>
      <c r="M4645" s="16">
        <v>9</v>
      </c>
      <c r="N4645" s="17">
        <f>+L4645/(L4645+M4645)</f>
        <v>0.76315789473684215</v>
      </c>
      <c r="T4645" s="19">
        <v>25</v>
      </c>
      <c r="U4645" s="19">
        <v>9</v>
      </c>
      <c r="V4645" s="20">
        <f>(+T4645/(T4645+U4645))</f>
        <v>0.73529411764705888</v>
      </c>
    </row>
    <row r="4646" spans="1:24" x14ac:dyDescent="0.35">
      <c r="A4646" s="11">
        <v>157085</v>
      </c>
      <c r="B4646" s="11" t="s">
        <v>262</v>
      </c>
      <c r="C4646" s="11">
        <v>2012</v>
      </c>
      <c r="D4646" s="12">
        <v>2</v>
      </c>
      <c r="E4646" s="13">
        <v>10</v>
      </c>
      <c r="F4646" s="14">
        <f>+(D4646/(D4646+E4646))</f>
        <v>0.16666666666666666</v>
      </c>
      <c r="G4646" s="15" t="e">
        <v>#N/A</v>
      </c>
      <c r="H4646" s="15" t="e">
        <v>#N/A</v>
      </c>
      <c r="L4646" s="16">
        <v>38</v>
      </c>
      <c r="M4646" s="16">
        <v>2</v>
      </c>
      <c r="N4646" s="17">
        <f>+L4646/(L4646+M4646)</f>
        <v>0.95</v>
      </c>
      <c r="T4646" s="19">
        <v>28</v>
      </c>
      <c r="U4646" s="19">
        <v>7</v>
      </c>
      <c r="V4646" s="20">
        <f>(+T4646/(T4646+U4646))</f>
        <v>0.8</v>
      </c>
    </row>
    <row r="4647" spans="1:24" x14ac:dyDescent="0.35">
      <c r="A4647" s="11">
        <v>157085</v>
      </c>
      <c r="B4647" s="11" t="s">
        <v>262</v>
      </c>
      <c r="C4647" s="11">
        <v>2013</v>
      </c>
      <c r="D4647" s="12">
        <v>2</v>
      </c>
      <c r="E4647" s="13">
        <v>10</v>
      </c>
      <c r="F4647" s="14">
        <f>+(D4647/(D4647+E4647))</f>
        <v>0.16666666666666666</v>
      </c>
      <c r="G4647" s="15" t="e">
        <v>#N/A</v>
      </c>
      <c r="H4647" s="15" t="e">
        <v>#N/A</v>
      </c>
      <c r="L4647" s="16">
        <v>21</v>
      </c>
      <c r="M4647" s="16">
        <v>12</v>
      </c>
      <c r="N4647" s="17">
        <f>+L4647/(L4647+M4647)</f>
        <v>0.63636363636363635</v>
      </c>
      <c r="T4647" s="19">
        <v>30</v>
      </c>
      <c r="U4647" s="19">
        <v>6</v>
      </c>
      <c r="V4647" s="20">
        <f>(+T4647/(T4647+U4647))</f>
        <v>0.83333333333333337</v>
      </c>
    </row>
    <row r="4648" spans="1:24" x14ac:dyDescent="0.35">
      <c r="A4648" s="11">
        <v>157085</v>
      </c>
      <c r="B4648" s="11" t="s">
        <v>262</v>
      </c>
      <c r="C4648" s="11">
        <v>2014</v>
      </c>
      <c r="D4648" s="12">
        <v>5</v>
      </c>
      <c r="E4648" s="13">
        <v>7</v>
      </c>
      <c r="F4648" s="14">
        <f>+(D4648/(D4648+E4648))</f>
        <v>0.41666666666666669</v>
      </c>
      <c r="G4648" s="15" t="e">
        <v>#N/A</v>
      </c>
      <c r="H4648" s="15" t="e">
        <v>#N/A</v>
      </c>
      <c r="L4648" s="16">
        <v>29</v>
      </c>
      <c r="M4648" s="16">
        <v>11</v>
      </c>
      <c r="N4648" s="17">
        <f>+L4648/(L4648+M4648)</f>
        <v>0.72499999999999998</v>
      </c>
      <c r="T4648" s="19">
        <v>26</v>
      </c>
      <c r="U4648" s="19">
        <v>9</v>
      </c>
      <c r="V4648" s="20">
        <f>(+T4648/(T4648+U4648))</f>
        <v>0.74285714285714288</v>
      </c>
    </row>
    <row r="4649" spans="1:24" x14ac:dyDescent="0.35">
      <c r="A4649" s="11">
        <v>157085</v>
      </c>
      <c r="B4649" s="11" t="s">
        <v>262</v>
      </c>
      <c r="C4649" s="11">
        <v>2015</v>
      </c>
      <c r="D4649" s="12">
        <v>5</v>
      </c>
      <c r="E4649" s="13">
        <v>7</v>
      </c>
      <c r="F4649" s="14">
        <f>+(D4649/(D4649+E4649))</f>
        <v>0.41666666666666669</v>
      </c>
      <c r="G4649" s="15" t="e">
        <v>#N/A</v>
      </c>
      <c r="H4649" s="15" t="e">
        <v>#N/A</v>
      </c>
      <c r="L4649" s="16">
        <v>38</v>
      </c>
      <c r="M4649" s="16">
        <v>1</v>
      </c>
      <c r="N4649" s="17">
        <f>+L4649/(L4649+M4649)</f>
        <v>0.97435897435897434</v>
      </c>
      <c r="T4649" s="19">
        <v>24</v>
      </c>
      <c r="U4649" s="19">
        <v>10</v>
      </c>
      <c r="V4649" s="20">
        <f>(+T4649/(T4649+U4649))</f>
        <v>0.70588235294117652</v>
      </c>
    </row>
    <row r="4650" spans="1:24" x14ac:dyDescent="0.35">
      <c r="A4650" s="11">
        <v>157085</v>
      </c>
      <c r="B4650" s="11" t="s">
        <v>262</v>
      </c>
      <c r="C4650" s="11">
        <v>2016</v>
      </c>
      <c r="D4650" s="12">
        <v>7</v>
      </c>
      <c r="E4650" s="13">
        <v>6</v>
      </c>
      <c r="F4650" s="14">
        <f>+(D4650/(D4650+E4650))</f>
        <v>0.53846153846153844</v>
      </c>
      <c r="G4650" s="15" t="e">
        <v>#N/A</v>
      </c>
      <c r="H4650" s="15" t="e">
        <v>#N/A</v>
      </c>
      <c r="L4650" s="16">
        <v>27</v>
      </c>
      <c r="M4650" s="16">
        <v>9</v>
      </c>
      <c r="N4650" s="17">
        <f>+L4650/(L4650+M4650)</f>
        <v>0.75</v>
      </c>
      <c r="O4650" s="18">
        <v>397148</v>
      </c>
      <c r="P4650" s="18">
        <v>23361</v>
      </c>
      <c r="T4650" s="19">
        <v>25</v>
      </c>
      <c r="U4650" s="19">
        <v>8</v>
      </c>
      <c r="V4650" s="20">
        <f>(+T4650/(T4650+U4650))</f>
        <v>0.75757575757575757</v>
      </c>
    </row>
    <row r="4651" spans="1:24" x14ac:dyDescent="0.35">
      <c r="A4651" s="11">
        <v>157085</v>
      </c>
      <c r="B4651" s="11" t="s">
        <v>262</v>
      </c>
      <c r="C4651" s="11">
        <v>2017</v>
      </c>
      <c r="D4651" s="12">
        <v>7</v>
      </c>
      <c r="E4651" s="13">
        <v>6</v>
      </c>
      <c r="F4651" s="14">
        <f>+(D4651/(D4651+E4651))</f>
        <v>0.53846153846153844</v>
      </c>
      <c r="G4651" s="15" t="e">
        <v>#N/A</v>
      </c>
      <c r="H4651" s="15" t="e">
        <v>#N/A</v>
      </c>
      <c r="L4651" s="16">
        <v>32</v>
      </c>
      <c r="M4651" s="16">
        <v>6</v>
      </c>
      <c r="N4651" s="17">
        <f>+L4651/(L4651+M4651)</f>
        <v>0.84210526315789469</v>
      </c>
      <c r="O4651" s="18">
        <v>398850</v>
      </c>
      <c r="P4651" s="18">
        <v>23461</v>
      </c>
      <c r="T4651" s="19">
        <v>22</v>
      </c>
      <c r="U4651" s="19">
        <v>11</v>
      </c>
      <c r="V4651" s="20">
        <f>(+T4651/(T4651+U4651))</f>
        <v>0.66666666666666663</v>
      </c>
    </row>
    <row r="4652" spans="1:24" x14ac:dyDescent="0.35">
      <c r="A4652" s="11">
        <v>157085</v>
      </c>
      <c r="B4652" s="11" t="s">
        <v>262</v>
      </c>
      <c r="C4652" s="11">
        <v>2018</v>
      </c>
      <c r="D4652" s="12">
        <v>10</v>
      </c>
      <c r="E4652" s="13">
        <v>3</v>
      </c>
      <c r="F4652" s="14">
        <f>+(D4652/(D4652+E4652))</f>
        <v>0.76923076923076927</v>
      </c>
      <c r="G4652" s="15" t="e">
        <v>#N/A</v>
      </c>
      <c r="H4652" s="15" t="e">
        <v>#N/A</v>
      </c>
      <c r="L4652" s="16">
        <v>26</v>
      </c>
      <c r="M4652" s="16">
        <v>11</v>
      </c>
      <c r="N4652" s="17">
        <f>+L4652/(L4652+M4652)</f>
        <v>0.70270270270270274</v>
      </c>
      <c r="O4652" s="18">
        <v>393743</v>
      </c>
      <c r="P4652" s="18">
        <v>21874</v>
      </c>
      <c r="T4652" s="19">
        <v>15</v>
      </c>
      <c r="U4652" s="19">
        <v>17</v>
      </c>
      <c r="V4652" s="20">
        <f>(+T4652/(T4652+U4652))</f>
        <v>0.46875</v>
      </c>
    </row>
    <row r="4653" spans="1:24" x14ac:dyDescent="0.35">
      <c r="A4653" s="11">
        <v>157085</v>
      </c>
      <c r="B4653" s="11" t="s">
        <v>262</v>
      </c>
      <c r="C4653" s="11">
        <v>2019</v>
      </c>
      <c r="D4653" s="12">
        <v>8</v>
      </c>
      <c r="E4653" s="13">
        <v>5</v>
      </c>
      <c r="F4653" s="14">
        <f>+(D4653/(D4653+E4653))</f>
        <v>0.61538461538461542</v>
      </c>
      <c r="G4653" s="15">
        <v>425023</v>
      </c>
      <c r="H4653" s="15">
        <v>53128</v>
      </c>
      <c r="L4653" s="16">
        <v>30</v>
      </c>
      <c r="M4653" s="16">
        <v>7</v>
      </c>
      <c r="N4653" s="17">
        <f>+L4653/(L4653+M4653)</f>
        <v>0.81081081081081086</v>
      </c>
      <c r="T4653" s="19">
        <v>25</v>
      </c>
      <c r="U4653" s="19">
        <v>8</v>
      </c>
      <c r="V4653" s="20">
        <f>(+T4653/(T4653+U4653))</f>
        <v>0.75757575757575757</v>
      </c>
      <c r="W4653" s="21">
        <v>85807</v>
      </c>
      <c r="X4653" s="21">
        <v>4767</v>
      </c>
    </row>
    <row r="4654" spans="1:24" x14ac:dyDescent="0.35">
      <c r="A4654" s="11">
        <v>157085</v>
      </c>
      <c r="B4654" s="11" t="s">
        <v>262</v>
      </c>
      <c r="C4654" s="11">
        <v>2020</v>
      </c>
      <c r="D4654" s="12">
        <v>5</v>
      </c>
      <c r="E4654" s="13">
        <v>6</v>
      </c>
      <c r="F4654" s="14">
        <f>+(D4654/(D4654+E4654))</f>
        <v>0.45454545454545453</v>
      </c>
      <c r="G4654" s="15" t="e">
        <v>#N/A</v>
      </c>
      <c r="H4654" s="15" t="e">
        <v>#N/A</v>
      </c>
      <c r="L4654" s="16">
        <v>25</v>
      </c>
      <c r="M4654" s="16">
        <v>6</v>
      </c>
      <c r="N4654" s="17">
        <f>+L4654/(L4654+M4654)</f>
        <v>0.80645161290322576</v>
      </c>
      <c r="T4654" s="19">
        <v>22</v>
      </c>
      <c r="U4654" s="19">
        <v>8</v>
      </c>
      <c r="V4654" s="20">
        <f>(+T4654/(T4654+U4654))</f>
        <v>0.73333333333333328</v>
      </c>
    </row>
    <row r="4655" spans="1:24" x14ac:dyDescent="0.35">
      <c r="A4655" s="11">
        <v>157085</v>
      </c>
      <c r="B4655" s="11" t="s">
        <v>262</v>
      </c>
      <c r="C4655" s="11">
        <v>2021</v>
      </c>
      <c r="D4655" s="12">
        <v>10</v>
      </c>
      <c r="E4655" s="13">
        <v>3</v>
      </c>
      <c r="F4655" s="14">
        <f>+(D4655/(D4655+E4655))</f>
        <v>0.76923076923076927</v>
      </c>
      <c r="G4655" s="15" t="e">
        <v>#N/A</v>
      </c>
      <c r="H4655" s="15" t="e">
        <v>#N/A</v>
      </c>
      <c r="L4655" s="16">
        <v>9</v>
      </c>
      <c r="M4655" s="16">
        <v>16</v>
      </c>
      <c r="N4655" s="17">
        <f>+L4655/(L4655+M4655)</f>
        <v>0.36</v>
      </c>
      <c r="T4655" s="19">
        <v>18</v>
      </c>
      <c r="U4655" s="19">
        <v>9</v>
      </c>
      <c r="V4655" s="20">
        <f>(+T4655/(T4655+U4655))</f>
        <v>0.66666666666666663</v>
      </c>
    </row>
    <row r="4656" spans="1:24" x14ac:dyDescent="0.35">
      <c r="A4656" s="11">
        <v>157085</v>
      </c>
      <c r="B4656" s="11" t="s">
        <v>262</v>
      </c>
      <c r="C4656" s="11">
        <v>2022</v>
      </c>
      <c r="D4656" s="12">
        <v>7</v>
      </c>
      <c r="E4656" s="13">
        <v>6</v>
      </c>
      <c r="F4656" s="14">
        <f>+(D4656/(D4656+E4656))</f>
        <v>0.53846153846153844</v>
      </c>
      <c r="G4656" s="15" t="e">
        <v>#N/A</v>
      </c>
      <c r="H4656" s="15" t="e">
        <v>#N/A</v>
      </c>
      <c r="L4656" s="16">
        <v>26</v>
      </c>
      <c r="M4656" s="16">
        <v>8</v>
      </c>
      <c r="N4656" s="17">
        <f>+L4656/(L4656+M4656)</f>
        <v>0.76470588235294112</v>
      </c>
      <c r="O4656" s="18">
        <v>348082</v>
      </c>
      <c r="P4656" s="18">
        <v>19338</v>
      </c>
      <c r="S4656" s="70" t="e">
        <f>+Q4656/R4656</f>
        <v>#DIV/0!</v>
      </c>
      <c r="T4656" s="19">
        <v>19</v>
      </c>
      <c r="U4656" s="19">
        <v>12</v>
      </c>
      <c r="V4656" s="20">
        <f>(+T4656/(T4656+U4656))</f>
        <v>0.61290322580645162</v>
      </c>
    </row>
    <row r="4657" spans="1:24" x14ac:dyDescent="0.35">
      <c r="A4657" s="11">
        <v>157289</v>
      </c>
      <c r="B4657" s="11" t="s">
        <v>263</v>
      </c>
      <c r="C4657" s="11">
        <v>2004</v>
      </c>
      <c r="D4657" s="12">
        <v>11</v>
      </c>
      <c r="E4657" s="13">
        <v>1</v>
      </c>
      <c r="F4657" s="14">
        <f>+(D4657/(D4657+E4657))</f>
        <v>0.91666666666666663</v>
      </c>
      <c r="G4657" s="15" t="e">
        <v>#N/A</v>
      </c>
      <c r="H4657" s="15" t="e">
        <v>#N/A</v>
      </c>
      <c r="L4657" s="16">
        <v>20</v>
      </c>
      <c r="M4657" s="16">
        <v>10</v>
      </c>
      <c r="N4657" s="17">
        <f>+L4657/(L4657+M4657)</f>
        <v>0.66666666666666663</v>
      </c>
      <c r="O4657" s="18">
        <v>291643</v>
      </c>
      <c r="P4657" s="18">
        <v>19443</v>
      </c>
      <c r="T4657" s="19">
        <v>20</v>
      </c>
      <c r="U4657" s="19">
        <v>10</v>
      </c>
      <c r="V4657" s="20">
        <f>(+T4657/(T4657+U4657))</f>
        <v>0.66666666666666663</v>
      </c>
    </row>
    <row r="4658" spans="1:24" x14ac:dyDescent="0.35">
      <c r="A4658" s="11">
        <v>157289</v>
      </c>
      <c r="B4658" s="11" t="s">
        <v>263</v>
      </c>
      <c r="C4658" s="11">
        <v>2005</v>
      </c>
      <c r="D4658" s="12">
        <v>9</v>
      </c>
      <c r="E4658" s="13">
        <v>3</v>
      </c>
      <c r="F4658" s="14">
        <f>+(D4658/(D4658+E4658))</f>
        <v>0.75</v>
      </c>
      <c r="G4658" s="15" t="e">
        <v>#N/A</v>
      </c>
      <c r="H4658" s="15" t="e">
        <v>#N/A</v>
      </c>
      <c r="L4658" s="16">
        <v>33</v>
      </c>
      <c r="M4658" s="16">
        <v>5</v>
      </c>
      <c r="N4658" s="17">
        <f>+L4658/(L4658+M4658)</f>
        <v>0.86842105263157898</v>
      </c>
      <c r="T4658" s="19">
        <v>22</v>
      </c>
      <c r="U4658" s="19">
        <v>9</v>
      </c>
      <c r="V4658" s="20">
        <f>(+T4658/(T4658+U4658))</f>
        <v>0.70967741935483875</v>
      </c>
    </row>
    <row r="4659" spans="1:24" x14ac:dyDescent="0.35">
      <c r="A4659" s="11">
        <v>157289</v>
      </c>
      <c r="B4659" s="11" t="s">
        <v>263</v>
      </c>
      <c r="C4659" s="11">
        <v>2006</v>
      </c>
      <c r="D4659" s="12">
        <v>12</v>
      </c>
      <c r="E4659" s="13">
        <v>1</v>
      </c>
      <c r="F4659" s="14">
        <f>+(D4659/(D4659+E4659))</f>
        <v>0.92307692307692313</v>
      </c>
      <c r="G4659" s="15" t="e">
        <v>#N/A</v>
      </c>
      <c r="H4659" s="15" t="e">
        <v>#N/A</v>
      </c>
      <c r="L4659" s="16">
        <v>21</v>
      </c>
      <c r="M4659" s="16">
        <v>13</v>
      </c>
      <c r="N4659" s="17">
        <f>+L4659/(L4659+M4659)</f>
        <v>0.61764705882352944</v>
      </c>
      <c r="T4659" s="19">
        <v>19</v>
      </c>
      <c r="U4659" s="19">
        <v>10</v>
      </c>
      <c r="V4659" s="20">
        <f>(+T4659/(T4659+U4659))</f>
        <v>0.65517241379310343</v>
      </c>
    </row>
    <row r="4660" spans="1:24" x14ac:dyDescent="0.35">
      <c r="A4660" s="11">
        <v>157289</v>
      </c>
      <c r="B4660" s="11" t="s">
        <v>263</v>
      </c>
      <c r="C4660" s="11">
        <v>2007</v>
      </c>
      <c r="D4660" s="12">
        <v>6</v>
      </c>
      <c r="E4660" s="13">
        <v>6</v>
      </c>
      <c r="F4660" s="14">
        <f>+(D4660/(D4660+E4660))</f>
        <v>0.5</v>
      </c>
      <c r="G4660" s="15" t="e">
        <v>#N/A</v>
      </c>
      <c r="H4660" s="15" t="e">
        <v>#N/A</v>
      </c>
      <c r="L4660" s="16">
        <v>24</v>
      </c>
      <c r="M4660" s="16">
        <v>10</v>
      </c>
      <c r="N4660" s="17">
        <f>+L4660/(L4660+M4660)</f>
        <v>0.70588235294117652</v>
      </c>
      <c r="T4660" s="19">
        <v>27</v>
      </c>
      <c r="U4660" s="19">
        <v>8</v>
      </c>
      <c r="V4660" s="20">
        <f>(+T4660/(T4660+U4660))</f>
        <v>0.77142857142857146</v>
      </c>
    </row>
    <row r="4661" spans="1:24" x14ac:dyDescent="0.35">
      <c r="A4661" s="11">
        <v>157289</v>
      </c>
      <c r="B4661" s="11" t="s">
        <v>263</v>
      </c>
      <c r="C4661" s="11">
        <v>2008</v>
      </c>
      <c r="D4661" s="12">
        <v>5</v>
      </c>
      <c r="E4661" s="13">
        <v>7</v>
      </c>
      <c r="F4661" s="14">
        <f>+(D4661/(D4661+E4661))</f>
        <v>0.41666666666666669</v>
      </c>
      <c r="G4661" s="15" t="e">
        <v>#N/A</v>
      </c>
      <c r="H4661" s="15" t="e">
        <v>#N/A</v>
      </c>
      <c r="L4661" s="16">
        <v>27</v>
      </c>
      <c r="M4661" s="16">
        <v>9</v>
      </c>
      <c r="N4661" s="17">
        <f>+L4661/(L4661+M4661)</f>
        <v>0.75</v>
      </c>
      <c r="T4661" s="19">
        <v>26</v>
      </c>
      <c r="U4661" s="19">
        <v>10</v>
      </c>
      <c r="V4661" s="20">
        <f>(+T4661/(T4661+U4661))</f>
        <v>0.72222222222222221</v>
      </c>
    </row>
    <row r="4662" spans="1:24" x14ac:dyDescent="0.35">
      <c r="A4662" s="11">
        <v>157289</v>
      </c>
      <c r="B4662" s="11" t="s">
        <v>263</v>
      </c>
      <c r="C4662" s="11">
        <v>2009</v>
      </c>
      <c r="D4662" s="12">
        <v>4</v>
      </c>
      <c r="E4662" s="13">
        <v>8</v>
      </c>
      <c r="F4662" s="14">
        <f>+(D4662/(D4662+E4662))</f>
        <v>0.33333333333333331</v>
      </c>
      <c r="G4662" s="15" t="e">
        <v>#N/A</v>
      </c>
      <c r="H4662" s="15" t="e">
        <v>#N/A</v>
      </c>
      <c r="L4662" s="16">
        <v>31</v>
      </c>
      <c r="M4662" s="16">
        <v>6</v>
      </c>
      <c r="N4662" s="17">
        <f>+L4662/(L4662+M4662)</f>
        <v>0.83783783783783783</v>
      </c>
      <c r="T4662" s="19">
        <v>34</v>
      </c>
      <c r="U4662" s="19">
        <v>5</v>
      </c>
      <c r="V4662" s="20">
        <f>(+T4662/(T4662+U4662))</f>
        <v>0.87179487179487181</v>
      </c>
    </row>
    <row r="4663" spans="1:24" x14ac:dyDescent="0.35">
      <c r="A4663" s="11">
        <v>157289</v>
      </c>
      <c r="B4663" s="11" t="s">
        <v>263</v>
      </c>
      <c r="C4663" s="11">
        <v>2010</v>
      </c>
      <c r="D4663" s="12">
        <v>7</v>
      </c>
      <c r="E4663" s="13">
        <v>6</v>
      </c>
      <c r="F4663" s="14">
        <f>+(D4663/(D4663+E4663))</f>
        <v>0.53846153846153844</v>
      </c>
      <c r="G4663" s="15" t="e">
        <v>#N/A</v>
      </c>
      <c r="H4663" s="15" t="e">
        <v>#N/A</v>
      </c>
      <c r="L4663" s="16">
        <v>20</v>
      </c>
      <c r="M4663" s="16">
        <v>13</v>
      </c>
      <c r="N4663" s="17">
        <f>+L4663/(L4663+M4663)</f>
        <v>0.60606060606060608</v>
      </c>
      <c r="T4663" s="19">
        <v>14</v>
      </c>
      <c r="U4663" s="19">
        <v>18</v>
      </c>
      <c r="V4663" s="20">
        <f>(+T4663/(T4663+U4663))</f>
        <v>0.4375</v>
      </c>
    </row>
    <row r="4664" spans="1:24" x14ac:dyDescent="0.35">
      <c r="A4664" s="11">
        <v>157289</v>
      </c>
      <c r="B4664" s="11" t="s">
        <v>263</v>
      </c>
      <c r="C4664" s="11">
        <v>2011</v>
      </c>
      <c r="D4664" s="12">
        <v>7</v>
      </c>
      <c r="E4664" s="13">
        <v>6</v>
      </c>
      <c r="F4664" s="14">
        <f>+(D4664/(D4664+E4664))</f>
        <v>0.53846153846153844</v>
      </c>
      <c r="G4664" s="15" t="e">
        <v>#N/A</v>
      </c>
      <c r="H4664" s="15" t="e">
        <v>#N/A</v>
      </c>
      <c r="L4664" s="16">
        <v>25</v>
      </c>
      <c r="M4664" s="16">
        <v>10</v>
      </c>
      <c r="N4664" s="17">
        <f>+L4664/(L4664+M4664)</f>
        <v>0.7142857142857143</v>
      </c>
      <c r="T4664" s="19">
        <v>22</v>
      </c>
      <c r="U4664" s="19">
        <v>13</v>
      </c>
      <c r="V4664" s="20">
        <f>(+T4664/(T4664+U4664))</f>
        <v>0.62857142857142856</v>
      </c>
    </row>
    <row r="4665" spans="1:24" x14ac:dyDescent="0.35">
      <c r="A4665" s="11">
        <v>157289</v>
      </c>
      <c r="B4665" s="11" t="s">
        <v>263</v>
      </c>
      <c r="C4665" s="11">
        <v>2012</v>
      </c>
      <c r="D4665" s="12">
        <v>11</v>
      </c>
      <c r="E4665" s="13">
        <v>2</v>
      </c>
      <c r="F4665" s="14">
        <f>+(D4665/(D4665+E4665))</f>
        <v>0.84615384615384615</v>
      </c>
      <c r="G4665" s="15" t="e">
        <v>#N/A</v>
      </c>
      <c r="H4665" s="15" t="e">
        <v>#N/A</v>
      </c>
      <c r="L4665" s="16">
        <v>30</v>
      </c>
      <c r="M4665" s="16">
        <v>10</v>
      </c>
      <c r="N4665" s="17">
        <f>+L4665/(L4665+M4665)</f>
        <v>0.75</v>
      </c>
      <c r="T4665" s="19">
        <v>23</v>
      </c>
      <c r="U4665" s="19">
        <v>10</v>
      </c>
      <c r="V4665" s="20">
        <f>(+T4665/(T4665+U4665))</f>
        <v>0.69696969696969702</v>
      </c>
    </row>
    <row r="4666" spans="1:24" x14ac:dyDescent="0.35">
      <c r="A4666" s="11">
        <v>157289</v>
      </c>
      <c r="B4666" s="11" t="s">
        <v>263</v>
      </c>
      <c r="C4666" s="11">
        <v>2013</v>
      </c>
      <c r="D4666" s="12">
        <v>12</v>
      </c>
      <c r="E4666" s="13">
        <v>1</v>
      </c>
      <c r="F4666" s="14">
        <f>+(D4666/(D4666+E4666))</f>
        <v>0.92307692307692313</v>
      </c>
      <c r="G4666" s="15" t="e">
        <v>#N/A</v>
      </c>
      <c r="H4666" s="15" t="e">
        <v>#N/A</v>
      </c>
      <c r="L4666" s="16">
        <v>35</v>
      </c>
      <c r="M4666" s="16">
        <v>5</v>
      </c>
      <c r="N4666" s="17">
        <f>+L4666/(L4666+M4666)</f>
        <v>0.875</v>
      </c>
      <c r="T4666" s="19">
        <v>29</v>
      </c>
      <c r="U4666" s="19">
        <v>9</v>
      </c>
      <c r="V4666" s="20">
        <f>(+T4666/(T4666+U4666))</f>
        <v>0.76315789473684215</v>
      </c>
    </row>
    <row r="4667" spans="1:24" x14ac:dyDescent="0.35">
      <c r="A4667" s="11">
        <v>157289</v>
      </c>
      <c r="B4667" s="11" t="s">
        <v>263</v>
      </c>
      <c r="C4667" s="11">
        <v>2014</v>
      </c>
      <c r="D4667" s="12">
        <v>9</v>
      </c>
      <c r="E4667" s="13">
        <v>4</v>
      </c>
      <c r="F4667" s="14">
        <f>+(D4667/(D4667+E4667))</f>
        <v>0.69230769230769229</v>
      </c>
      <c r="G4667" s="15" t="e">
        <v>#N/A</v>
      </c>
      <c r="H4667" s="15" t="e">
        <v>#N/A</v>
      </c>
      <c r="L4667" s="16">
        <v>31</v>
      </c>
      <c r="M4667" s="16">
        <v>6</v>
      </c>
      <c r="N4667" s="17">
        <f>+L4667/(L4667+M4667)</f>
        <v>0.83783783783783783</v>
      </c>
      <c r="T4667" s="19">
        <v>33</v>
      </c>
      <c r="U4667" s="19">
        <v>5</v>
      </c>
      <c r="V4667" s="20">
        <f>(+T4667/(T4667+U4667))</f>
        <v>0.86842105263157898</v>
      </c>
    </row>
    <row r="4668" spans="1:24" x14ac:dyDescent="0.35">
      <c r="A4668" s="11">
        <v>157289</v>
      </c>
      <c r="B4668" s="11" t="s">
        <v>263</v>
      </c>
      <c r="C4668" s="11">
        <v>2015</v>
      </c>
      <c r="D4668" s="12">
        <v>8</v>
      </c>
      <c r="E4668" s="13">
        <v>5</v>
      </c>
      <c r="F4668" s="14">
        <f>+(D4668/(D4668+E4668))</f>
        <v>0.61538461538461542</v>
      </c>
      <c r="G4668" s="15" t="e">
        <v>#N/A</v>
      </c>
      <c r="H4668" s="15" t="e">
        <v>#N/A</v>
      </c>
      <c r="L4668" s="16">
        <v>27</v>
      </c>
      <c r="M4668" s="16">
        <v>9</v>
      </c>
      <c r="N4668" s="17">
        <f>+L4668/(L4668+M4668)</f>
        <v>0.75</v>
      </c>
      <c r="T4668" s="19">
        <v>27</v>
      </c>
      <c r="U4668" s="19">
        <v>7</v>
      </c>
      <c r="V4668" s="20">
        <f>(+T4668/(T4668+U4668))</f>
        <v>0.79411764705882348</v>
      </c>
    </row>
    <row r="4669" spans="1:24" x14ac:dyDescent="0.35">
      <c r="A4669" s="11">
        <v>157289</v>
      </c>
      <c r="B4669" s="11" t="s">
        <v>263</v>
      </c>
      <c r="C4669" s="11">
        <v>2016</v>
      </c>
      <c r="D4669" s="12">
        <v>9</v>
      </c>
      <c r="E4669" s="13">
        <v>4</v>
      </c>
      <c r="F4669" s="14">
        <f>+(D4669/(D4669+E4669))</f>
        <v>0.69230769230769229</v>
      </c>
      <c r="G4669" s="15" t="e">
        <v>#N/A</v>
      </c>
      <c r="H4669" s="15" t="e">
        <v>#N/A</v>
      </c>
      <c r="L4669" s="16">
        <v>23</v>
      </c>
      <c r="M4669" s="16">
        <v>8</v>
      </c>
      <c r="N4669" s="17">
        <f>+L4669/(L4669+M4669)</f>
        <v>0.74193548387096775</v>
      </c>
      <c r="T4669" s="19">
        <v>26</v>
      </c>
      <c r="U4669" s="19">
        <v>8</v>
      </c>
      <c r="V4669" s="20">
        <f>(+T4669/(T4669+U4669))</f>
        <v>0.76470588235294112</v>
      </c>
    </row>
    <row r="4670" spans="1:24" x14ac:dyDescent="0.35">
      <c r="A4670" s="11">
        <v>157289</v>
      </c>
      <c r="B4670" s="11" t="s">
        <v>263</v>
      </c>
      <c r="C4670" s="11">
        <v>2017</v>
      </c>
      <c r="D4670" s="12">
        <v>8</v>
      </c>
      <c r="E4670" s="13">
        <v>5</v>
      </c>
      <c r="F4670" s="14">
        <f>+(D4670/(D4670+E4670))</f>
        <v>0.61538461538461542</v>
      </c>
      <c r="G4670" s="15" t="e">
        <v>#N/A</v>
      </c>
      <c r="H4670" s="15" t="e">
        <v>#N/A</v>
      </c>
      <c r="L4670" s="16">
        <v>25</v>
      </c>
      <c r="M4670" s="16">
        <v>9</v>
      </c>
      <c r="N4670" s="17">
        <f>+L4670/(L4670+M4670)</f>
        <v>0.73529411764705888</v>
      </c>
      <c r="O4670" s="18">
        <v>354390</v>
      </c>
      <c r="P4670" s="18">
        <v>20846</v>
      </c>
      <c r="T4670" s="19">
        <v>29</v>
      </c>
      <c r="U4670" s="19">
        <v>8</v>
      </c>
      <c r="V4670" s="20">
        <f>(+T4670/(T4670+U4670))</f>
        <v>0.78378378378378377</v>
      </c>
    </row>
    <row r="4671" spans="1:24" x14ac:dyDescent="0.35">
      <c r="A4671" s="11">
        <v>157289</v>
      </c>
      <c r="B4671" s="11" t="s">
        <v>263</v>
      </c>
      <c r="C4671" s="11">
        <v>2018</v>
      </c>
      <c r="D4671" s="12">
        <v>2</v>
      </c>
      <c r="E4671" s="13">
        <v>10</v>
      </c>
      <c r="F4671" s="14">
        <f>+(D4671/(D4671+E4671))</f>
        <v>0.16666666666666666</v>
      </c>
      <c r="G4671" s="15" t="e">
        <v>#N/A</v>
      </c>
      <c r="H4671" s="15" t="e">
        <v>#N/A</v>
      </c>
      <c r="L4671" s="16">
        <v>22</v>
      </c>
      <c r="M4671" s="16">
        <v>14</v>
      </c>
      <c r="N4671" s="17">
        <f>+L4671/(L4671+M4671)</f>
        <v>0.61111111111111116</v>
      </c>
      <c r="O4671" s="18">
        <v>371427</v>
      </c>
      <c r="P4671" s="18">
        <v>16883</v>
      </c>
      <c r="T4671" s="19">
        <v>36</v>
      </c>
      <c r="U4671" s="19">
        <v>3</v>
      </c>
      <c r="V4671" s="20">
        <f>(+T4671/(T4671+U4671))</f>
        <v>0.92307692307692313</v>
      </c>
    </row>
    <row r="4672" spans="1:24" x14ac:dyDescent="0.35">
      <c r="A4672" s="11">
        <v>157289</v>
      </c>
      <c r="B4672" s="11" t="s">
        <v>263</v>
      </c>
      <c r="C4672" s="11">
        <v>2019</v>
      </c>
      <c r="D4672" s="12">
        <v>8</v>
      </c>
      <c r="E4672" s="13">
        <v>5</v>
      </c>
      <c r="F4672" s="14">
        <f>+(D4672/(D4672+E4672))</f>
        <v>0.61538461538461542</v>
      </c>
      <c r="G4672" s="15">
        <v>299475</v>
      </c>
      <c r="H4672" s="15">
        <v>49913</v>
      </c>
      <c r="L4672" s="16">
        <v>20</v>
      </c>
      <c r="M4672" s="16">
        <v>14</v>
      </c>
      <c r="N4672" s="17">
        <f>+L4672/(L4672+M4672)</f>
        <v>0.58823529411764708</v>
      </c>
      <c r="T4672" s="19">
        <v>32</v>
      </c>
      <c r="U4672" s="19">
        <v>4</v>
      </c>
      <c r="V4672" s="20">
        <f>(+T4672/(T4672+U4672))</f>
        <v>0.88888888888888884</v>
      </c>
      <c r="W4672" s="21">
        <v>162021</v>
      </c>
      <c r="X4672" s="21">
        <v>9531</v>
      </c>
    </row>
    <row r="4673" spans="1:24" x14ac:dyDescent="0.35">
      <c r="A4673" s="11">
        <v>157289</v>
      </c>
      <c r="B4673" s="11" t="s">
        <v>263</v>
      </c>
      <c r="C4673" s="11">
        <v>2020</v>
      </c>
      <c r="D4673" s="12">
        <v>4</v>
      </c>
      <c r="E4673" s="13">
        <v>7</v>
      </c>
      <c r="F4673" s="14">
        <f>+(D4673/(D4673+E4673))</f>
        <v>0.36363636363636365</v>
      </c>
      <c r="G4673" s="15" t="e">
        <v>#N/A</v>
      </c>
      <c r="H4673" s="15" t="e">
        <v>#N/A</v>
      </c>
      <c r="L4673" s="16">
        <v>24</v>
      </c>
      <c r="M4673" s="16">
        <v>7</v>
      </c>
      <c r="N4673" s="17">
        <f>+L4673/(L4673+M4673)</f>
        <v>0.77419354838709675</v>
      </c>
      <c r="T4673" s="19">
        <v>28</v>
      </c>
      <c r="U4673" s="19">
        <v>4</v>
      </c>
      <c r="V4673" s="20">
        <f>(+T4673/(T4673+U4673))</f>
        <v>0.875</v>
      </c>
    </row>
    <row r="4674" spans="1:24" x14ac:dyDescent="0.35">
      <c r="A4674" s="11">
        <v>157289</v>
      </c>
      <c r="B4674" s="11" t="s">
        <v>263</v>
      </c>
      <c r="C4674" s="11">
        <v>2021</v>
      </c>
      <c r="D4674" s="12">
        <v>6</v>
      </c>
      <c r="E4674" s="13">
        <v>7</v>
      </c>
      <c r="F4674" s="14">
        <f>+(D4674/(D4674+E4674))</f>
        <v>0.46153846153846156</v>
      </c>
      <c r="G4674" s="15" t="e">
        <v>#N/A</v>
      </c>
      <c r="H4674" s="15" t="e">
        <v>#N/A</v>
      </c>
      <c r="L4674" s="16">
        <v>13</v>
      </c>
      <c r="M4674" s="16">
        <v>7</v>
      </c>
      <c r="N4674" s="17">
        <f>+L4674/(L4674+M4674)</f>
        <v>0.65</v>
      </c>
      <c r="T4674" s="19">
        <v>26</v>
      </c>
      <c r="U4674" s="19">
        <v>4</v>
      </c>
      <c r="V4674" s="20">
        <f>(+T4674/(T4674+U4674))</f>
        <v>0.8666666666666667</v>
      </c>
    </row>
    <row r="4675" spans="1:24" x14ac:dyDescent="0.35">
      <c r="A4675" s="11">
        <v>157289</v>
      </c>
      <c r="B4675" s="11" t="s">
        <v>263</v>
      </c>
      <c r="C4675" s="11">
        <v>2022</v>
      </c>
      <c r="D4675" s="12">
        <v>8</v>
      </c>
      <c r="E4675" s="13">
        <v>5</v>
      </c>
      <c r="F4675" s="14">
        <f>+(D4675/(D4675+E4675))</f>
        <v>0.61538461538461542</v>
      </c>
      <c r="G4675" s="15" t="e">
        <v>#N/A</v>
      </c>
      <c r="H4675" s="15" t="e">
        <v>#N/A</v>
      </c>
      <c r="L4675" s="16">
        <v>13</v>
      </c>
      <c r="M4675" s="16">
        <v>19</v>
      </c>
      <c r="N4675" s="17">
        <f>+L4675/(L4675+M4675)</f>
        <v>0.40625</v>
      </c>
      <c r="O4675" s="18">
        <v>211867</v>
      </c>
      <c r="P4675" s="18">
        <v>13242</v>
      </c>
      <c r="S4675" s="70" t="e">
        <f>+Q4675/R4675</f>
        <v>#DIV/0!</v>
      </c>
      <c r="T4675" s="19">
        <v>29</v>
      </c>
      <c r="U4675" s="19">
        <v>5</v>
      </c>
      <c r="V4675" s="20">
        <f>(+T4675/(T4675+U4675))</f>
        <v>0.8529411764705882</v>
      </c>
      <c r="W4675" s="21">
        <v>133776</v>
      </c>
      <c r="X4675" s="21">
        <v>8361</v>
      </c>
    </row>
    <row r="4676" spans="1:24" x14ac:dyDescent="0.35">
      <c r="A4676" s="11">
        <v>157386</v>
      </c>
      <c r="B4676" s="11" t="s">
        <v>264</v>
      </c>
      <c r="C4676" s="11">
        <v>2004</v>
      </c>
      <c r="D4676" s="12">
        <v>6</v>
      </c>
      <c r="E4676" s="13">
        <v>6</v>
      </c>
      <c r="F4676" s="14">
        <f>+(D4676/(D4676+E4676))</f>
        <v>0.5</v>
      </c>
      <c r="G4676" s="15" t="e">
        <v>#N/A</v>
      </c>
      <c r="H4676" s="15" t="e">
        <v>#N/A</v>
      </c>
      <c r="L4676" s="16">
        <v>16</v>
      </c>
      <c r="M4676" s="16">
        <v>13</v>
      </c>
      <c r="N4676" s="17">
        <f>+L4676/(L4676+M4676)</f>
        <v>0.55172413793103448</v>
      </c>
      <c r="O4676" s="18">
        <v>44013</v>
      </c>
      <c r="P4676" s="18">
        <v>3144</v>
      </c>
      <c r="T4676" s="19">
        <v>10</v>
      </c>
      <c r="U4676" s="19">
        <v>18</v>
      </c>
      <c r="V4676" s="20">
        <f>(+T4676/(T4676+U4676))</f>
        <v>0.35714285714285715</v>
      </c>
    </row>
    <row r="4677" spans="1:24" x14ac:dyDescent="0.35">
      <c r="A4677" s="11">
        <v>157386</v>
      </c>
      <c r="B4677" s="11" t="s">
        <v>264</v>
      </c>
      <c r="C4677" s="11">
        <v>2005</v>
      </c>
      <c r="D4677" s="12">
        <v>8</v>
      </c>
      <c r="E4677" s="13">
        <v>4</v>
      </c>
      <c r="F4677" s="14">
        <f>+(D4677/(D4677+E4677))</f>
        <v>0.66666666666666663</v>
      </c>
      <c r="G4677" s="15" t="e">
        <v>#N/A</v>
      </c>
      <c r="H4677" s="15" t="e">
        <v>#N/A</v>
      </c>
      <c r="L4677" s="16">
        <v>11</v>
      </c>
      <c r="M4677" s="16">
        <v>16</v>
      </c>
      <c r="N4677" s="17">
        <f>+L4677/(L4677+M4677)</f>
        <v>0.40740740740740738</v>
      </c>
      <c r="T4677" s="19">
        <v>5</v>
      </c>
      <c r="U4677" s="19">
        <v>22</v>
      </c>
      <c r="V4677" s="20">
        <f>(+T4677/(T4677+U4677))</f>
        <v>0.18518518518518517</v>
      </c>
    </row>
    <row r="4678" spans="1:24" x14ac:dyDescent="0.35">
      <c r="A4678" s="11">
        <v>157386</v>
      </c>
      <c r="B4678" s="11" t="s">
        <v>264</v>
      </c>
      <c r="C4678" s="11">
        <v>2006</v>
      </c>
      <c r="D4678" s="12">
        <v>2</v>
      </c>
      <c r="E4678" s="13">
        <v>9</v>
      </c>
      <c r="F4678" s="14">
        <f>+(D4678/(D4678+E4678))</f>
        <v>0.18181818181818182</v>
      </c>
      <c r="G4678" s="15" t="e">
        <v>#N/A</v>
      </c>
      <c r="H4678" s="15" t="e">
        <v>#N/A</v>
      </c>
      <c r="L4678" s="16">
        <v>4</v>
      </c>
      <c r="M4678" s="16">
        <v>23</v>
      </c>
      <c r="N4678" s="17">
        <f>+L4678/(L4678+M4678)</f>
        <v>0.14814814814814814</v>
      </c>
      <c r="T4678" s="19">
        <v>16</v>
      </c>
      <c r="U4678" s="19">
        <v>13</v>
      </c>
      <c r="V4678" s="20">
        <f>(+T4678/(T4678+U4678))</f>
        <v>0.55172413793103448</v>
      </c>
    </row>
    <row r="4679" spans="1:24" x14ac:dyDescent="0.35">
      <c r="A4679" s="11">
        <v>157386</v>
      </c>
      <c r="B4679" s="11" t="s">
        <v>264</v>
      </c>
      <c r="C4679" s="11">
        <v>2007</v>
      </c>
      <c r="D4679" s="12">
        <v>7</v>
      </c>
      <c r="E4679" s="13">
        <v>4</v>
      </c>
      <c r="F4679" s="14">
        <f>+(D4679/(D4679+E4679))</f>
        <v>0.63636363636363635</v>
      </c>
      <c r="G4679" s="15" t="e">
        <v>#N/A</v>
      </c>
      <c r="H4679" s="15" t="e">
        <v>#N/A</v>
      </c>
      <c r="L4679" s="16">
        <v>12</v>
      </c>
      <c r="M4679" s="16">
        <v>18</v>
      </c>
      <c r="N4679" s="17">
        <f>+L4679/(L4679+M4679)</f>
        <v>0.4</v>
      </c>
      <c r="T4679" s="19">
        <v>14</v>
      </c>
      <c r="U4679" s="19">
        <v>16</v>
      </c>
      <c r="V4679" s="20">
        <f>(+T4679/(T4679+U4679))</f>
        <v>0.46666666666666667</v>
      </c>
    </row>
    <row r="4680" spans="1:24" x14ac:dyDescent="0.35">
      <c r="A4680" s="11">
        <v>157386</v>
      </c>
      <c r="B4680" s="11" t="s">
        <v>264</v>
      </c>
      <c r="C4680" s="11">
        <v>2008</v>
      </c>
      <c r="D4680" s="12">
        <v>6</v>
      </c>
      <c r="E4680" s="13">
        <v>6</v>
      </c>
      <c r="F4680" s="14">
        <f>+(D4680/(D4680+E4680))</f>
        <v>0.5</v>
      </c>
      <c r="G4680" s="15" t="e">
        <v>#N/A</v>
      </c>
      <c r="H4680" s="15" t="e">
        <v>#N/A</v>
      </c>
      <c r="L4680" s="16">
        <v>15</v>
      </c>
      <c r="M4680" s="16">
        <v>15</v>
      </c>
      <c r="N4680" s="17">
        <f>+L4680/(L4680+M4680)</f>
        <v>0.5</v>
      </c>
      <c r="T4680" s="19">
        <v>11</v>
      </c>
      <c r="U4680" s="19">
        <v>19</v>
      </c>
      <c r="V4680" s="20">
        <f>(+T4680/(T4680+U4680))</f>
        <v>0.36666666666666664</v>
      </c>
    </row>
    <row r="4681" spans="1:24" x14ac:dyDescent="0.35">
      <c r="A4681" s="11">
        <v>157386</v>
      </c>
      <c r="B4681" s="11" t="s">
        <v>264</v>
      </c>
      <c r="C4681" s="11">
        <v>2009</v>
      </c>
      <c r="D4681" s="12">
        <v>2</v>
      </c>
      <c r="E4681" s="13">
        <v>8</v>
      </c>
      <c r="F4681" s="14">
        <f>+(D4681/(D4681+E4681))</f>
        <v>0.2</v>
      </c>
      <c r="G4681" s="15" t="e">
        <v>#N/A</v>
      </c>
      <c r="H4681" s="15" t="e">
        <v>#N/A</v>
      </c>
      <c r="L4681" s="16">
        <v>20</v>
      </c>
      <c r="M4681" s="16">
        <v>16</v>
      </c>
      <c r="N4681" s="17">
        <f>+L4681/(L4681+M4681)</f>
        <v>0.55555555555555558</v>
      </c>
      <c r="T4681" s="19">
        <v>17</v>
      </c>
      <c r="U4681" s="19">
        <v>14</v>
      </c>
      <c r="V4681" s="20">
        <f>(+T4681/(T4681+U4681))</f>
        <v>0.54838709677419351</v>
      </c>
    </row>
    <row r="4682" spans="1:24" x14ac:dyDescent="0.35">
      <c r="A4682" s="11">
        <v>157386</v>
      </c>
      <c r="B4682" s="11" t="s">
        <v>264</v>
      </c>
      <c r="C4682" s="11">
        <v>2010</v>
      </c>
      <c r="D4682" s="12">
        <v>5</v>
      </c>
      <c r="E4682" s="13">
        <v>6</v>
      </c>
      <c r="F4682" s="14">
        <f>+(D4682/(D4682+E4682))</f>
        <v>0.45454545454545453</v>
      </c>
      <c r="G4682" s="15" t="e">
        <v>#N/A</v>
      </c>
      <c r="H4682" s="15" t="e">
        <v>#N/A</v>
      </c>
      <c r="L4682" s="16">
        <v>24</v>
      </c>
      <c r="M4682" s="16">
        <v>11</v>
      </c>
      <c r="N4682" s="17">
        <f>+L4682/(L4682+M4682)</f>
        <v>0.68571428571428572</v>
      </c>
      <c r="T4682" s="19">
        <v>22</v>
      </c>
      <c r="U4682" s="19">
        <v>11</v>
      </c>
      <c r="V4682" s="20">
        <f>(+T4682/(T4682+U4682))</f>
        <v>0.66666666666666663</v>
      </c>
    </row>
    <row r="4683" spans="1:24" x14ac:dyDescent="0.35">
      <c r="A4683" s="11">
        <v>157386</v>
      </c>
      <c r="B4683" s="11" t="s">
        <v>264</v>
      </c>
      <c r="C4683" s="11">
        <v>2011</v>
      </c>
      <c r="D4683" s="12">
        <v>3</v>
      </c>
      <c r="E4683" s="13">
        <v>8</v>
      </c>
      <c r="F4683" s="14">
        <f>+(D4683/(D4683+E4683))</f>
        <v>0.27272727272727271</v>
      </c>
      <c r="G4683" s="15" t="e">
        <v>#N/A</v>
      </c>
      <c r="H4683" s="15" t="e">
        <v>#N/A</v>
      </c>
      <c r="L4683" s="16">
        <v>25</v>
      </c>
      <c r="M4683" s="16">
        <v>10</v>
      </c>
      <c r="N4683" s="17">
        <f>+L4683/(L4683+M4683)</f>
        <v>0.7142857142857143</v>
      </c>
      <c r="T4683" s="19">
        <v>21</v>
      </c>
      <c r="U4683" s="19">
        <v>10</v>
      </c>
      <c r="V4683" s="20">
        <f>(+T4683/(T4683+U4683))</f>
        <v>0.67741935483870963</v>
      </c>
    </row>
    <row r="4684" spans="1:24" x14ac:dyDescent="0.35">
      <c r="A4684" s="11">
        <v>157386</v>
      </c>
      <c r="B4684" s="11" t="s">
        <v>264</v>
      </c>
      <c r="C4684" s="11">
        <v>2012</v>
      </c>
      <c r="D4684" s="12">
        <v>4</v>
      </c>
      <c r="E4684" s="13">
        <v>7</v>
      </c>
      <c r="F4684" s="14">
        <f>+(D4684/(D4684+E4684))</f>
        <v>0.36363636363636365</v>
      </c>
      <c r="G4684" s="15" t="e">
        <v>#N/A</v>
      </c>
      <c r="H4684" s="15" t="e">
        <v>#N/A</v>
      </c>
      <c r="L4684" s="16">
        <v>18</v>
      </c>
      <c r="M4684" s="16">
        <v>15</v>
      </c>
      <c r="N4684" s="17">
        <f>+L4684/(L4684+M4684)</f>
        <v>0.54545454545454541</v>
      </c>
      <c r="T4684" s="19">
        <v>10</v>
      </c>
      <c r="U4684" s="19">
        <v>19</v>
      </c>
      <c r="V4684" s="20">
        <f>(+T4684/(T4684+U4684))</f>
        <v>0.34482758620689657</v>
      </c>
    </row>
    <row r="4685" spans="1:24" x14ac:dyDescent="0.35">
      <c r="A4685" s="11">
        <v>157386</v>
      </c>
      <c r="B4685" s="11" t="s">
        <v>264</v>
      </c>
      <c r="C4685" s="11">
        <v>2013</v>
      </c>
      <c r="D4685" s="12">
        <v>3</v>
      </c>
      <c r="E4685" s="13">
        <v>9</v>
      </c>
      <c r="F4685" s="14">
        <f>+(D4685/(D4685+E4685))</f>
        <v>0.25</v>
      </c>
      <c r="G4685" s="15" t="e">
        <v>#N/A</v>
      </c>
      <c r="H4685" s="15" t="e">
        <v>#N/A</v>
      </c>
      <c r="L4685" s="16">
        <v>15</v>
      </c>
      <c r="M4685" s="16">
        <v>18</v>
      </c>
      <c r="N4685" s="17">
        <f>+L4685/(L4685+M4685)</f>
        <v>0.45454545454545453</v>
      </c>
      <c r="T4685" s="19">
        <v>9</v>
      </c>
      <c r="U4685" s="19">
        <v>21</v>
      </c>
      <c r="V4685" s="20">
        <f>(+T4685/(T4685+U4685))</f>
        <v>0.3</v>
      </c>
    </row>
    <row r="4686" spans="1:24" x14ac:dyDescent="0.35">
      <c r="A4686" s="11">
        <v>157386</v>
      </c>
      <c r="B4686" s="11" t="s">
        <v>264</v>
      </c>
      <c r="C4686" s="11">
        <v>2014</v>
      </c>
      <c r="D4686" s="12">
        <v>4</v>
      </c>
      <c r="E4686" s="13">
        <v>8</v>
      </c>
      <c r="F4686" s="14">
        <f>+(D4686/(D4686+E4686))</f>
        <v>0.33333333333333331</v>
      </c>
      <c r="G4686" s="15" t="e">
        <v>#N/A</v>
      </c>
      <c r="H4686" s="15" t="e">
        <v>#N/A</v>
      </c>
      <c r="L4686" s="16">
        <v>20</v>
      </c>
      <c r="M4686" s="16">
        <v>14</v>
      </c>
      <c r="N4686" s="17">
        <f>+L4686/(L4686+M4686)</f>
        <v>0.58823529411764708</v>
      </c>
      <c r="T4686" s="19">
        <v>12</v>
      </c>
      <c r="U4686" s="19">
        <v>17</v>
      </c>
      <c r="V4686" s="20">
        <f>(+T4686/(T4686+U4686))</f>
        <v>0.41379310344827586</v>
      </c>
    </row>
    <row r="4687" spans="1:24" x14ac:dyDescent="0.35">
      <c r="A4687" s="11">
        <v>157386</v>
      </c>
      <c r="B4687" s="11" t="s">
        <v>264</v>
      </c>
      <c r="C4687" s="11">
        <v>2015</v>
      </c>
      <c r="D4687" s="12">
        <v>7</v>
      </c>
      <c r="E4687" s="13">
        <v>4</v>
      </c>
      <c r="F4687" s="14">
        <f>+(D4687/(D4687+E4687))</f>
        <v>0.63636363636363635</v>
      </c>
      <c r="G4687" s="15" t="e">
        <v>#N/A</v>
      </c>
      <c r="H4687" s="15" t="e">
        <v>#N/A</v>
      </c>
      <c r="L4687" s="16">
        <v>7</v>
      </c>
      <c r="M4687" s="16">
        <v>17</v>
      </c>
      <c r="N4687" s="17">
        <f>+L4687/(L4687+M4687)</f>
        <v>0.29166666666666669</v>
      </c>
      <c r="T4687" s="19">
        <v>12</v>
      </c>
      <c r="U4687" s="19">
        <v>18</v>
      </c>
      <c r="V4687" s="20">
        <f>(+T4687/(T4687+U4687))</f>
        <v>0.4</v>
      </c>
    </row>
    <row r="4688" spans="1:24" x14ac:dyDescent="0.35">
      <c r="A4688" s="11">
        <v>157386</v>
      </c>
      <c r="B4688" s="11" t="s">
        <v>264</v>
      </c>
      <c r="C4688" s="11">
        <v>2016</v>
      </c>
      <c r="D4688" s="12">
        <v>4</v>
      </c>
      <c r="E4688" s="13">
        <v>7</v>
      </c>
      <c r="F4688" s="14">
        <f>+(D4688/(D4688+E4688))</f>
        <v>0.36363636363636365</v>
      </c>
      <c r="G4688" s="15" t="e">
        <v>#N/A</v>
      </c>
      <c r="H4688" s="15" t="e">
        <v>#N/A</v>
      </c>
      <c r="L4688" s="16">
        <v>23</v>
      </c>
      <c r="M4688" s="16">
        <v>14</v>
      </c>
      <c r="N4688" s="17">
        <f>+L4688/(L4688+M4688)</f>
        <v>0.6216216216216216</v>
      </c>
      <c r="T4688" s="19">
        <v>10</v>
      </c>
      <c r="U4688" s="19">
        <v>20</v>
      </c>
      <c r="V4688" s="20">
        <f>(+T4688/(T4688+U4688))</f>
        <v>0.33333333333333331</v>
      </c>
    </row>
    <row r="4689" spans="1:22" x14ac:dyDescent="0.35">
      <c r="A4689" s="11">
        <v>157386</v>
      </c>
      <c r="B4689" s="11" t="s">
        <v>264</v>
      </c>
      <c r="C4689" s="11">
        <v>2017</v>
      </c>
      <c r="D4689" s="12">
        <v>4</v>
      </c>
      <c r="E4689" s="13">
        <v>7</v>
      </c>
      <c r="F4689" s="14">
        <f>+(D4689/(D4689+E4689))</f>
        <v>0.36363636363636365</v>
      </c>
      <c r="G4689" s="15" t="e">
        <v>#N/A</v>
      </c>
      <c r="H4689" s="15" t="e">
        <v>#N/A</v>
      </c>
      <c r="L4689" s="16">
        <v>14</v>
      </c>
      <c r="M4689" s="16">
        <v>16</v>
      </c>
      <c r="N4689" s="17">
        <f>+L4689/(L4689+M4689)</f>
        <v>0.46666666666666667</v>
      </c>
      <c r="O4689" s="18">
        <v>39279</v>
      </c>
      <c r="P4689" s="18">
        <v>2805</v>
      </c>
      <c r="T4689" s="19">
        <v>21</v>
      </c>
      <c r="U4689" s="19">
        <v>10</v>
      </c>
      <c r="V4689" s="20">
        <f>(+T4689/(T4689+U4689))</f>
        <v>0.67741935483870963</v>
      </c>
    </row>
    <row r="4690" spans="1:22" x14ac:dyDescent="0.35">
      <c r="A4690" s="11">
        <v>157386</v>
      </c>
      <c r="B4690" s="11" t="s">
        <v>264</v>
      </c>
      <c r="C4690" s="11">
        <v>2018</v>
      </c>
      <c r="D4690" s="12">
        <v>3</v>
      </c>
      <c r="E4690" s="13">
        <v>8</v>
      </c>
      <c r="F4690" s="14">
        <f>+(D4690/(D4690+E4690))</f>
        <v>0.27272727272727271</v>
      </c>
      <c r="G4690" s="15" t="e">
        <v>#N/A</v>
      </c>
      <c r="H4690" s="15" t="e">
        <v>#N/A</v>
      </c>
      <c r="L4690" s="16">
        <v>8</v>
      </c>
      <c r="M4690" s="16">
        <v>21</v>
      </c>
      <c r="N4690" s="17">
        <f>+L4690/(L4690+M4690)</f>
        <v>0.27586206896551724</v>
      </c>
      <c r="O4690" s="18">
        <v>37866</v>
      </c>
      <c r="P4690" s="18">
        <v>2912</v>
      </c>
      <c r="T4690" s="19">
        <v>21</v>
      </c>
      <c r="U4690" s="19">
        <v>11</v>
      </c>
      <c r="V4690" s="20">
        <f>(+T4690/(T4690+U4690))</f>
        <v>0.65625</v>
      </c>
    </row>
    <row r="4691" spans="1:22" x14ac:dyDescent="0.35">
      <c r="A4691" s="11">
        <v>157386</v>
      </c>
      <c r="B4691" s="11" t="s">
        <v>264</v>
      </c>
      <c r="C4691" s="11">
        <v>2019</v>
      </c>
      <c r="D4691" s="12">
        <v>5</v>
      </c>
      <c r="E4691" s="13">
        <v>7</v>
      </c>
      <c r="F4691" s="14">
        <f>+(D4691/(D4691+E4691))</f>
        <v>0.41666666666666669</v>
      </c>
      <c r="G4691" s="15">
        <v>33969</v>
      </c>
      <c r="H4691" s="15">
        <v>5662</v>
      </c>
      <c r="L4691" s="16">
        <v>13</v>
      </c>
      <c r="M4691" s="16">
        <v>20</v>
      </c>
      <c r="N4691" s="17">
        <f>+L4691/(L4691+M4691)</f>
        <v>0.39393939393939392</v>
      </c>
      <c r="T4691" s="19">
        <v>24</v>
      </c>
      <c r="U4691" s="19">
        <v>11</v>
      </c>
      <c r="V4691" s="20">
        <f>(+T4691/(T4691+U4691))</f>
        <v>0.68571428571428572</v>
      </c>
    </row>
    <row r="4692" spans="1:22" x14ac:dyDescent="0.35">
      <c r="A4692" s="11">
        <v>157386</v>
      </c>
      <c r="B4692" s="11" t="s">
        <v>264</v>
      </c>
      <c r="C4692" s="11">
        <v>2020</v>
      </c>
      <c r="D4692" s="12">
        <v>4</v>
      </c>
      <c r="E4692" s="13">
        <v>3</v>
      </c>
      <c r="F4692" s="14">
        <f>+(D4692/(D4692+E4692))</f>
        <v>0.5714285714285714</v>
      </c>
      <c r="G4692" s="15" t="e">
        <v>#N/A</v>
      </c>
      <c r="H4692" s="15" t="e">
        <v>#N/A</v>
      </c>
      <c r="L4692" s="16">
        <v>13</v>
      </c>
      <c r="M4692" s="16">
        <v>19</v>
      </c>
      <c r="N4692" s="17">
        <f>+L4692/(L4692+M4692)</f>
        <v>0.40625</v>
      </c>
      <c r="T4692" s="19">
        <v>10</v>
      </c>
      <c r="U4692" s="19">
        <v>20</v>
      </c>
      <c r="V4692" s="20">
        <f>(+T4692/(T4692+U4692))</f>
        <v>0.33333333333333331</v>
      </c>
    </row>
    <row r="4693" spans="1:22" x14ac:dyDescent="0.35">
      <c r="A4693" s="11">
        <v>157386</v>
      </c>
      <c r="B4693" s="11" t="s">
        <v>264</v>
      </c>
      <c r="C4693" s="11">
        <v>2021</v>
      </c>
      <c r="D4693" s="12">
        <v>7</v>
      </c>
      <c r="E4693" s="13">
        <v>4</v>
      </c>
      <c r="F4693" s="14">
        <f>+(D4693/(D4693+E4693))</f>
        <v>0.63636363636363635</v>
      </c>
      <c r="G4693" s="15" t="e">
        <v>#N/A</v>
      </c>
      <c r="H4693" s="15" t="e">
        <v>#N/A</v>
      </c>
      <c r="L4693" s="16">
        <v>23</v>
      </c>
      <c r="M4693" s="16">
        <v>8</v>
      </c>
      <c r="N4693" s="17">
        <f>+L4693/(L4693+M4693)</f>
        <v>0.74193548387096775</v>
      </c>
      <c r="T4693" s="19">
        <v>7</v>
      </c>
      <c r="U4693" s="19">
        <v>16</v>
      </c>
      <c r="V4693" s="20">
        <f>(+T4693/(T4693+U4693))</f>
        <v>0.30434782608695654</v>
      </c>
    </row>
    <row r="4694" spans="1:22" x14ac:dyDescent="0.35">
      <c r="A4694" s="11">
        <v>157386</v>
      </c>
      <c r="B4694" s="11" t="s">
        <v>264</v>
      </c>
      <c r="C4694" s="11">
        <v>2022</v>
      </c>
      <c r="D4694" s="12">
        <v>2</v>
      </c>
      <c r="E4694" s="13">
        <v>9</v>
      </c>
      <c r="F4694" s="14">
        <f>+(D4694/(D4694+E4694))</f>
        <v>0.18181818181818182</v>
      </c>
      <c r="G4694" s="15" t="e">
        <v>#N/A</v>
      </c>
      <c r="H4694" s="15" t="e">
        <v>#N/A</v>
      </c>
      <c r="L4694" s="16">
        <v>23</v>
      </c>
      <c r="M4694" s="16">
        <v>11</v>
      </c>
      <c r="N4694" s="17">
        <f>+L4694/(L4694+M4694)</f>
        <v>0.67647058823529416</v>
      </c>
      <c r="O4694" s="18">
        <v>25242</v>
      </c>
      <c r="P4694" s="18">
        <v>1803</v>
      </c>
      <c r="S4694" s="70" t="e">
        <f>+Q4694/R4694</f>
        <v>#DIV/0!</v>
      </c>
      <c r="T4694" s="19">
        <v>1</v>
      </c>
      <c r="U4694" s="19">
        <v>27</v>
      </c>
      <c r="V4694" s="20">
        <f>(+T4694/(T4694+U4694))</f>
        <v>3.5714285714285712E-2</v>
      </c>
    </row>
    <row r="4695" spans="1:22" x14ac:dyDescent="0.35">
      <c r="A4695" s="11">
        <v>157401</v>
      </c>
      <c r="B4695" s="11" t="s">
        <v>265</v>
      </c>
      <c r="C4695" s="11">
        <v>2004</v>
      </c>
      <c r="D4695" s="12">
        <v>7</v>
      </c>
      <c r="E4695" s="13">
        <v>4</v>
      </c>
      <c r="F4695" s="14">
        <f>+(D4695/(D4695+E4695))</f>
        <v>0.63636363636363635</v>
      </c>
      <c r="G4695" s="15" t="e">
        <v>#N/A</v>
      </c>
      <c r="H4695" s="15" t="e">
        <v>#N/A</v>
      </c>
      <c r="L4695" s="16">
        <v>28</v>
      </c>
      <c r="M4695" s="16">
        <v>6</v>
      </c>
      <c r="N4695" s="17">
        <f>+L4695/(L4695+M4695)</f>
        <v>0.82352941176470584</v>
      </c>
      <c r="O4695" s="18">
        <v>67328</v>
      </c>
      <c r="P4695" s="18">
        <v>4208</v>
      </c>
      <c r="T4695" s="19">
        <v>13</v>
      </c>
      <c r="U4695" s="19">
        <v>15</v>
      </c>
      <c r="V4695" s="20">
        <f>(+T4695/(T4695+U4695))</f>
        <v>0.4642857142857143</v>
      </c>
    </row>
    <row r="4696" spans="1:22" x14ac:dyDescent="0.35">
      <c r="A4696" s="11">
        <v>157401</v>
      </c>
      <c r="B4696" s="11" t="s">
        <v>265</v>
      </c>
      <c r="C4696" s="11">
        <v>2005</v>
      </c>
      <c r="D4696" s="12">
        <v>2</v>
      </c>
      <c r="E4696" s="13">
        <v>9</v>
      </c>
      <c r="F4696" s="14">
        <f>+(D4696/(D4696+E4696))</f>
        <v>0.18181818181818182</v>
      </c>
      <c r="G4696" s="15" t="e">
        <v>#N/A</v>
      </c>
      <c r="H4696" s="15" t="e">
        <v>#N/A</v>
      </c>
      <c r="L4696" s="16">
        <v>17</v>
      </c>
      <c r="M4696" s="16">
        <v>11</v>
      </c>
      <c r="N4696" s="17">
        <f>+L4696/(L4696+M4696)</f>
        <v>0.6071428571428571</v>
      </c>
      <c r="T4696" s="19">
        <v>9</v>
      </c>
      <c r="U4696" s="19">
        <v>19</v>
      </c>
      <c r="V4696" s="20">
        <f>(+T4696/(T4696+U4696))</f>
        <v>0.32142857142857145</v>
      </c>
    </row>
    <row r="4697" spans="1:22" x14ac:dyDescent="0.35">
      <c r="A4697" s="11">
        <v>157401</v>
      </c>
      <c r="B4697" s="11" t="s">
        <v>265</v>
      </c>
      <c r="C4697" s="11">
        <v>2006</v>
      </c>
      <c r="D4697" s="12">
        <v>1</v>
      </c>
      <c r="E4697" s="13">
        <v>10</v>
      </c>
      <c r="F4697" s="14">
        <f>+(D4697/(D4697+E4697))</f>
        <v>9.0909090909090912E-2</v>
      </c>
      <c r="G4697" s="15" t="e">
        <v>#N/A</v>
      </c>
      <c r="H4697" s="15" t="e">
        <v>#N/A</v>
      </c>
      <c r="L4697" s="16">
        <v>24</v>
      </c>
      <c r="M4697" s="16">
        <v>7</v>
      </c>
      <c r="N4697" s="17">
        <f>+L4697/(L4697+M4697)</f>
        <v>0.77419354838709675</v>
      </c>
      <c r="T4697" s="19">
        <v>11</v>
      </c>
      <c r="U4697" s="19">
        <v>17</v>
      </c>
      <c r="V4697" s="20">
        <f>(+T4697/(T4697+U4697))</f>
        <v>0.39285714285714285</v>
      </c>
    </row>
    <row r="4698" spans="1:22" x14ac:dyDescent="0.35">
      <c r="A4698" s="11">
        <v>157401</v>
      </c>
      <c r="B4698" s="11" t="s">
        <v>265</v>
      </c>
      <c r="C4698" s="11">
        <v>2007</v>
      </c>
      <c r="D4698" s="12">
        <v>2</v>
      </c>
      <c r="E4698" s="13">
        <v>9</v>
      </c>
      <c r="F4698" s="14">
        <f>+(D4698/(D4698+E4698))</f>
        <v>0.18181818181818182</v>
      </c>
      <c r="G4698" s="15" t="e">
        <v>#N/A</v>
      </c>
      <c r="H4698" s="15" t="e">
        <v>#N/A</v>
      </c>
      <c r="L4698" s="16">
        <v>16</v>
      </c>
      <c r="M4698" s="16">
        <v>14</v>
      </c>
      <c r="N4698" s="17">
        <f>+L4698/(L4698+M4698)</f>
        <v>0.53333333333333333</v>
      </c>
      <c r="T4698" s="19">
        <v>21</v>
      </c>
      <c r="U4698" s="19">
        <v>10</v>
      </c>
      <c r="V4698" s="20">
        <f>(+T4698/(T4698+U4698))</f>
        <v>0.67741935483870963</v>
      </c>
    </row>
    <row r="4699" spans="1:22" x14ac:dyDescent="0.35">
      <c r="A4699" s="11">
        <v>157401</v>
      </c>
      <c r="B4699" s="11" t="s">
        <v>265</v>
      </c>
      <c r="C4699" s="11">
        <v>2008</v>
      </c>
      <c r="D4699" s="12">
        <v>5</v>
      </c>
      <c r="E4699" s="13">
        <v>7</v>
      </c>
      <c r="F4699" s="14">
        <f>+(D4699/(D4699+E4699))</f>
        <v>0.41666666666666669</v>
      </c>
      <c r="G4699" s="15" t="e">
        <v>#N/A</v>
      </c>
      <c r="H4699" s="15" t="e">
        <v>#N/A</v>
      </c>
      <c r="L4699" s="16">
        <v>18</v>
      </c>
      <c r="M4699" s="16">
        <v>13</v>
      </c>
      <c r="N4699" s="17">
        <f>+L4699/(L4699+M4699)</f>
        <v>0.58064516129032262</v>
      </c>
      <c r="T4699" s="19">
        <v>24</v>
      </c>
      <c r="U4699" s="19">
        <v>8</v>
      </c>
      <c r="V4699" s="20">
        <f>(+T4699/(T4699+U4699))</f>
        <v>0.75</v>
      </c>
    </row>
    <row r="4700" spans="1:22" x14ac:dyDescent="0.35">
      <c r="A4700" s="11">
        <v>157401</v>
      </c>
      <c r="B4700" s="11" t="s">
        <v>265</v>
      </c>
      <c r="C4700" s="11">
        <v>2009</v>
      </c>
      <c r="D4700" s="12">
        <v>3</v>
      </c>
      <c r="E4700" s="13">
        <v>8</v>
      </c>
      <c r="F4700" s="14">
        <f>+(D4700/(D4700+E4700))</f>
        <v>0.27272727272727271</v>
      </c>
      <c r="G4700" s="15" t="e">
        <v>#N/A</v>
      </c>
      <c r="H4700" s="15" t="e">
        <v>#N/A</v>
      </c>
      <c r="L4700" s="16">
        <v>19</v>
      </c>
      <c r="M4700" s="16">
        <v>12</v>
      </c>
      <c r="N4700" s="17">
        <f>+L4700/(L4700+M4700)</f>
        <v>0.61290322580645162</v>
      </c>
      <c r="T4700" s="19">
        <v>23</v>
      </c>
      <c r="U4700" s="19">
        <v>9</v>
      </c>
      <c r="V4700" s="20">
        <f>(+T4700/(T4700+U4700))</f>
        <v>0.71875</v>
      </c>
    </row>
    <row r="4701" spans="1:22" x14ac:dyDescent="0.35">
      <c r="A4701" s="11">
        <v>157401</v>
      </c>
      <c r="B4701" s="11" t="s">
        <v>265</v>
      </c>
      <c r="C4701" s="11">
        <v>2010</v>
      </c>
      <c r="D4701" s="12">
        <v>6</v>
      </c>
      <c r="E4701" s="13">
        <v>5</v>
      </c>
      <c r="F4701" s="14">
        <f>+(D4701/(D4701+E4701))</f>
        <v>0.54545454545454541</v>
      </c>
      <c r="G4701" s="15" t="e">
        <v>#N/A</v>
      </c>
      <c r="H4701" s="15" t="e">
        <v>#N/A</v>
      </c>
      <c r="L4701" s="16">
        <v>31</v>
      </c>
      <c r="M4701" s="16">
        <v>5</v>
      </c>
      <c r="N4701" s="17">
        <f>+L4701/(L4701+M4701)</f>
        <v>0.86111111111111116</v>
      </c>
      <c r="T4701" s="19">
        <v>13</v>
      </c>
      <c r="U4701" s="19">
        <v>17</v>
      </c>
      <c r="V4701" s="20">
        <f>(+T4701/(T4701+U4701))</f>
        <v>0.43333333333333335</v>
      </c>
    </row>
    <row r="4702" spans="1:22" x14ac:dyDescent="0.35">
      <c r="A4702" s="11">
        <v>157401</v>
      </c>
      <c r="B4702" s="11" t="s">
        <v>265</v>
      </c>
      <c r="C4702" s="11">
        <v>2011</v>
      </c>
      <c r="D4702" s="12">
        <v>7</v>
      </c>
      <c r="E4702" s="13">
        <v>4</v>
      </c>
      <c r="F4702" s="14">
        <f>+(D4702/(D4702+E4702))</f>
        <v>0.63636363636363635</v>
      </c>
      <c r="G4702" s="15" t="e">
        <v>#N/A</v>
      </c>
      <c r="H4702" s="15" t="e">
        <v>#N/A</v>
      </c>
      <c r="L4702" s="16">
        <v>23</v>
      </c>
      <c r="M4702" s="16">
        <v>9</v>
      </c>
      <c r="N4702" s="17">
        <f>+L4702/(L4702+M4702)</f>
        <v>0.71875</v>
      </c>
      <c r="T4702" s="19">
        <v>9</v>
      </c>
      <c r="U4702" s="19">
        <v>21</v>
      </c>
      <c r="V4702" s="20">
        <f>(+T4702/(T4702+U4702))</f>
        <v>0.3</v>
      </c>
    </row>
    <row r="4703" spans="1:22" x14ac:dyDescent="0.35">
      <c r="A4703" s="11">
        <v>157401</v>
      </c>
      <c r="B4703" s="11" t="s">
        <v>265</v>
      </c>
      <c r="C4703" s="11">
        <v>2012</v>
      </c>
      <c r="D4703" s="12">
        <v>5</v>
      </c>
      <c r="E4703" s="13">
        <v>6</v>
      </c>
      <c r="F4703" s="14">
        <f>+(D4703/(D4703+E4703))</f>
        <v>0.45454545454545453</v>
      </c>
      <c r="G4703" s="15" t="e">
        <v>#N/A</v>
      </c>
      <c r="H4703" s="15" t="e">
        <v>#N/A</v>
      </c>
      <c r="L4703" s="16">
        <v>31</v>
      </c>
      <c r="M4703" s="16">
        <v>2</v>
      </c>
      <c r="N4703" s="17">
        <f>+L4703/(L4703+M4703)</f>
        <v>0.93939393939393945</v>
      </c>
      <c r="T4703" s="19">
        <v>13</v>
      </c>
      <c r="U4703" s="19">
        <v>18</v>
      </c>
      <c r="V4703" s="20">
        <f>(+T4703/(T4703+U4703))</f>
        <v>0.41935483870967744</v>
      </c>
    </row>
    <row r="4704" spans="1:22" x14ac:dyDescent="0.35">
      <c r="A4704" s="11">
        <v>157401</v>
      </c>
      <c r="B4704" s="11" t="s">
        <v>265</v>
      </c>
      <c r="C4704" s="11">
        <v>2013</v>
      </c>
      <c r="D4704" s="12">
        <v>6</v>
      </c>
      <c r="E4704" s="13">
        <v>6</v>
      </c>
      <c r="F4704" s="14">
        <f>+(D4704/(D4704+E4704))</f>
        <v>0.5</v>
      </c>
      <c r="G4704" s="15" t="e">
        <v>#N/A</v>
      </c>
      <c r="H4704" s="15" t="e">
        <v>#N/A</v>
      </c>
      <c r="L4704" s="16">
        <v>21</v>
      </c>
      <c r="M4704" s="16">
        <v>10</v>
      </c>
      <c r="N4704" s="17">
        <f>+L4704/(L4704+M4704)</f>
        <v>0.67741935483870963</v>
      </c>
      <c r="T4704" s="19">
        <v>16</v>
      </c>
      <c r="U4704" s="19">
        <v>13</v>
      </c>
      <c r="V4704" s="20">
        <f>(+T4704/(T4704+U4704))</f>
        <v>0.55172413793103448</v>
      </c>
    </row>
    <row r="4705" spans="1:22" x14ac:dyDescent="0.35">
      <c r="A4705" s="11">
        <v>157401</v>
      </c>
      <c r="B4705" s="11" t="s">
        <v>265</v>
      </c>
      <c r="C4705" s="11">
        <v>2014</v>
      </c>
      <c r="D4705" s="12">
        <v>3</v>
      </c>
      <c r="E4705" s="13">
        <v>9</v>
      </c>
      <c r="F4705" s="14">
        <f>+(D4705/(D4705+E4705))</f>
        <v>0.25</v>
      </c>
      <c r="G4705" s="15" t="e">
        <v>#N/A</v>
      </c>
      <c r="H4705" s="15" t="e">
        <v>#N/A</v>
      </c>
      <c r="L4705" s="16">
        <v>23</v>
      </c>
      <c r="M4705" s="16">
        <v>11</v>
      </c>
      <c r="N4705" s="17">
        <f>+L4705/(L4705+M4705)</f>
        <v>0.67647058823529416</v>
      </c>
      <c r="T4705" s="19">
        <v>11</v>
      </c>
      <c r="U4705" s="19">
        <v>17</v>
      </c>
      <c r="V4705" s="20">
        <f>(+T4705/(T4705+U4705))</f>
        <v>0.39285714285714285</v>
      </c>
    </row>
    <row r="4706" spans="1:22" x14ac:dyDescent="0.35">
      <c r="A4706" s="11">
        <v>157401</v>
      </c>
      <c r="B4706" s="11" t="s">
        <v>265</v>
      </c>
      <c r="C4706" s="11">
        <v>2015</v>
      </c>
      <c r="D4706" s="12">
        <v>3</v>
      </c>
      <c r="E4706" s="13">
        <v>8</v>
      </c>
      <c r="F4706" s="14">
        <f>+(D4706/(D4706+E4706))</f>
        <v>0.27272727272727271</v>
      </c>
      <c r="G4706" s="15" t="e">
        <v>#N/A</v>
      </c>
      <c r="H4706" s="15" t="e">
        <v>#N/A</v>
      </c>
      <c r="L4706" s="16">
        <v>29</v>
      </c>
      <c r="M4706" s="16">
        <v>6</v>
      </c>
      <c r="N4706" s="17">
        <f>+L4706/(L4706+M4706)</f>
        <v>0.82857142857142863</v>
      </c>
      <c r="T4706" s="19">
        <v>8</v>
      </c>
      <c r="U4706" s="19">
        <v>21</v>
      </c>
      <c r="V4706" s="20">
        <f>(+T4706/(T4706+U4706))</f>
        <v>0.27586206896551724</v>
      </c>
    </row>
    <row r="4707" spans="1:22" x14ac:dyDescent="0.35">
      <c r="A4707" s="11">
        <v>157401</v>
      </c>
      <c r="B4707" s="11" t="s">
        <v>265</v>
      </c>
      <c r="C4707" s="11">
        <v>2016</v>
      </c>
      <c r="D4707" s="12">
        <v>4</v>
      </c>
      <c r="E4707" s="13">
        <v>7</v>
      </c>
      <c r="F4707" s="14">
        <f>+(D4707/(D4707+E4707))</f>
        <v>0.36363636363636365</v>
      </c>
      <c r="G4707" s="15" t="e">
        <v>#N/A</v>
      </c>
      <c r="H4707" s="15" t="e">
        <v>#N/A</v>
      </c>
      <c r="L4707" s="16">
        <v>17</v>
      </c>
      <c r="M4707" s="16">
        <v>14</v>
      </c>
      <c r="N4707" s="17">
        <f>+L4707/(L4707+M4707)</f>
        <v>0.54838709677419351</v>
      </c>
      <c r="T4707" s="19">
        <v>12</v>
      </c>
      <c r="U4707" s="19">
        <v>17</v>
      </c>
      <c r="V4707" s="20">
        <f>(+T4707/(T4707+U4707))</f>
        <v>0.41379310344827586</v>
      </c>
    </row>
    <row r="4708" spans="1:22" x14ac:dyDescent="0.35">
      <c r="A4708" s="11">
        <v>157401</v>
      </c>
      <c r="B4708" s="11" t="s">
        <v>265</v>
      </c>
      <c r="C4708" s="11">
        <v>2017</v>
      </c>
      <c r="D4708" s="12">
        <v>3</v>
      </c>
      <c r="E4708" s="13">
        <v>8</v>
      </c>
      <c r="F4708" s="14">
        <f>+(D4708/(D4708+E4708))</f>
        <v>0.27272727272727271</v>
      </c>
      <c r="G4708" s="15" t="e">
        <v>#N/A</v>
      </c>
      <c r="H4708" s="15" t="e">
        <v>#N/A</v>
      </c>
      <c r="L4708" s="16">
        <v>16</v>
      </c>
      <c r="M4708" s="16">
        <v>17</v>
      </c>
      <c r="N4708" s="17">
        <f>+L4708/(L4708+M4708)</f>
        <v>0.48484848484848486</v>
      </c>
      <c r="O4708" s="18">
        <v>47140</v>
      </c>
      <c r="P4708" s="18">
        <v>3367</v>
      </c>
      <c r="T4708" s="19">
        <v>15</v>
      </c>
      <c r="U4708" s="19">
        <v>14</v>
      </c>
      <c r="V4708" s="20">
        <f>(+T4708/(T4708+U4708))</f>
        <v>0.51724137931034486</v>
      </c>
    </row>
    <row r="4709" spans="1:22" x14ac:dyDescent="0.35">
      <c r="A4709" s="11">
        <v>157401</v>
      </c>
      <c r="B4709" s="11" t="s">
        <v>265</v>
      </c>
      <c r="C4709" s="11">
        <v>2018</v>
      </c>
      <c r="D4709" s="12">
        <v>5</v>
      </c>
      <c r="E4709" s="13">
        <v>6</v>
      </c>
      <c r="F4709" s="14">
        <f>+(D4709/(D4709+E4709))</f>
        <v>0.45454545454545453</v>
      </c>
      <c r="G4709" s="15" t="e">
        <v>#N/A</v>
      </c>
      <c r="H4709" s="15" t="e">
        <v>#N/A</v>
      </c>
      <c r="L4709" s="16">
        <v>26</v>
      </c>
      <c r="M4709" s="16">
        <v>6</v>
      </c>
      <c r="N4709" s="17">
        <f>+L4709/(L4709+M4709)</f>
        <v>0.8125</v>
      </c>
      <c r="O4709" s="18">
        <v>60801</v>
      </c>
      <c r="P4709" s="18">
        <v>3800</v>
      </c>
      <c r="T4709" s="19">
        <v>11</v>
      </c>
      <c r="U4709" s="19">
        <v>19</v>
      </c>
      <c r="V4709" s="20">
        <f>(+T4709/(T4709+U4709))</f>
        <v>0.36666666666666664</v>
      </c>
    </row>
    <row r="4710" spans="1:22" x14ac:dyDescent="0.35">
      <c r="A4710" s="11">
        <v>157401</v>
      </c>
      <c r="B4710" s="11" t="s">
        <v>265</v>
      </c>
      <c r="C4710" s="11">
        <v>2019</v>
      </c>
      <c r="D4710" s="12">
        <v>4</v>
      </c>
      <c r="E4710" s="13">
        <v>8</v>
      </c>
      <c r="F4710" s="14">
        <f>+(D4710/(D4710+E4710))</f>
        <v>0.33333333333333331</v>
      </c>
      <c r="G4710" s="15">
        <v>43402</v>
      </c>
      <c r="H4710" s="15">
        <v>7234</v>
      </c>
      <c r="L4710" s="16">
        <v>28</v>
      </c>
      <c r="M4710" s="16">
        <v>5</v>
      </c>
      <c r="N4710" s="17">
        <f>+L4710/(L4710+M4710)</f>
        <v>0.84848484848484851</v>
      </c>
      <c r="T4710" s="19">
        <v>13</v>
      </c>
      <c r="U4710" s="19">
        <v>17</v>
      </c>
      <c r="V4710" s="20">
        <f>(+T4710/(T4710+U4710))</f>
        <v>0.43333333333333335</v>
      </c>
    </row>
    <row r="4711" spans="1:22" x14ac:dyDescent="0.35">
      <c r="A4711" s="11">
        <v>157401</v>
      </c>
      <c r="B4711" s="11" t="s">
        <v>265</v>
      </c>
      <c r="C4711" s="11">
        <v>2020</v>
      </c>
      <c r="D4711" s="12">
        <v>5</v>
      </c>
      <c r="E4711" s="13">
        <v>2</v>
      </c>
      <c r="F4711" s="14">
        <f>+(D4711/(D4711+E4711))</f>
        <v>0.7142857142857143</v>
      </c>
      <c r="G4711" s="15" t="e">
        <v>#N/A</v>
      </c>
      <c r="H4711" s="15" t="e">
        <v>#N/A</v>
      </c>
      <c r="L4711" s="16">
        <v>23</v>
      </c>
      <c r="M4711" s="16">
        <v>9</v>
      </c>
      <c r="N4711" s="17">
        <f>+L4711/(L4711+M4711)</f>
        <v>0.71875</v>
      </c>
      <c r="T4711" s="19">
        <v>14</v>
      </c>
      <c r="U4711" s="19">
        <v>16</v>
      </c>
      <c r="V4711" s="20">
        <f>(+T4711/(T4711+U4711))</f>
        <v>0.46666666666666667</v>
      </c>
    </row>
    <row r="4712" spans="1:22" x14ac:dyDescent="0.35">
      <c r="A4712" s="11">
        <v>157401</v>
      </c>
      <c r="B4712" s="11" t="s">
        <v>265</v>
      </c>
      <c r="C4712" s="11">
        <v>2021</v>
      </c>
      <c r="D4712" s="12">
        <v>6</v>
      </c>
      <c r="E4712" s="13">
        <v>5</v>
      </c>
      <c r="F4712" s="14">
        <f>+(D4712/(D4712+E4712))</f>
        <v>0.54545454545454541</v>
      </c>
      <c r="G4712" s="15" t="e">
        <v>#N/A</v>
      </c>
      <c r="H4712" s="15" t="e">
        <v>#N/A</v>
      </c>
      <c r="L4712" s="16">
        <v>13</v>
      </c>
      <c r="M4712" s="16">
        <v>13</v>
      </c>
      <c r="N4712" s="17">
        <f>+L4712/(L4712+M4712)</f>
        <v>0.5</v>
      </c>
      <c r="T4712" s="19">
        <v>16</v>
      </c>
      <c r="U4712" s="19">
        <v>11</v>
      </c>
      <c r="V4712" s="20">
        <f>(+T4712/(T4712+U4712))</f>
        <v>0.59259259259259256</v>
      </c>
    </row>
    <row r="4713" spans="1:22" x14ac:dyDescent="0.35">
      <c r="A4713" s="11">
        <v>157401</v>
      </c>
      <c r="B4713" s="11" t="s">
        <v>265</v>
      </c>
      <c r="C4713" s="11">
        <v>2022</v>
      </c>
      <c r="D4713" s="12">
        <v>2</v>
      </c>
      <c r="E4713" s="13">
        <v>9</v>
      </c>
      <c r="F4713" s="14">
        <f>+(D4713/(D4713+E4713))</f>
        <v>0.18181818181818182</v>
      </c>
      <c r="G4713" s="15" t="e">
        <v>#N/A</v>
      </c>
      <c r="H4713" s="15" t="e">
        <v>#N/A</v>
      </c>
      <c r="L4713" s="16">
        <v>31</v>
      </c>
      <c r="M4713" s="16">
        <v>1</v>
      </c>
      <c r="N4713" s="17">
        <f>+L4713/(L4713+M4713)</f>
        <v>0.96875</v>
      </c>
      <c r="O4713" s="18">
        <v>65072</v>
      </c>
      <c r="P4713" s="18">
        <v>4338</v>
      </c>
      <c r="S4713" s="70" t="e">
        <f>+Q4713/R4713</f>
        <v>#DIV/0!</v>
      </c>
      <c r="T4713" s="19">
        <v>22</v>
      </c>
      <c r="U4713" s="19">
        <v>10</v>
      </c>
      <c r="V4713" s="20">
        <f>(+T4713/(T4713+U4713))</f>
        <v>0.6875</v>
      </c>
    </row>
    <row r="4714" spans="1:22" x14ac:dyDescent="0.35">
      <c r="A4714" s="11">
        <v>157447</v>
      </c>
      <c r="B4714" s="11" t="s">
        <v>266</v>
      </c>
      <c r="C4714" s="11">
        <v>2004</v>
      </c>
      <c r="D4714" s="24"/>
      <c r="E4714" s="28"/>
      <c r="F4714" s="29"/>
      <c r="G4714" s="30"/>
      <c r="H4714" s="30"/>
      <c r="I4714" s="30"/>
      <c r="J4714" s="30"/>
      <c r="K4714" s="30"/>
      <c r="L4714" s="16">
        <v>16</v>
      </c>
      <c r="M4714" s="16">
        <v>15</v>
      </c>
      <c r="N4714" s="17">
        <f>+L4714/(L4714+M4714)</f>
        <v>0.5161290322580645</v>
      </c>
      <c r="T4714" s="19">
        <v>17</v>
      </c>
      <c r="U4714" s="19">
        <v>11</v>
      </c>
      <c r="V4714" s="20">
        <f>(+T4714/(T4714+U4714))</f>
        <v>0.6071428571428571</v>
      </c>
    </row>
    <row r="4715" spans="1:22" x14ac:dyDescent="0.35">
      <c r="A4715" s="11">
        <v>157447</v>
      </c>
      <c r="B4715" s="11" t="s">
        <v>266</v>
      </c>
      <c r="C4715" s="11">
        <v>2005</v>
      </c>
      <c r="D4715" s="24"/>
      <c r="E4715" s="28"/>
      <c r="F4715" s="29"/>
      <c r="G4715" s="30"/>
      <c r="H4715" s="30"/>
      <c r="I4715" s="30"/>
      <c r="J4715" s="30"/>
      <c r="K4715" s="30"/>
      <c r="L4715" s="16">
        <v>14</v>
      </c>
      <c r="M4715" s="16">
        <v>15</v>
      </c>
      <c r="N4715" s="17">
        <f>+L4715/(L4715+M4715)</f>
        <v>0.48275862068965519</v>
      </c>
      <c r="T4715" s="19">
        <v>16</v>
      </c>
      <c r="U4715" s="19">
        <v>12</v>
      </c>
      <c r="V4715" s="20">
        <f>(+T4715/(T4715+U4715))</f>
        <v>0.5714285714285714</v>
      </c>
    </row>
    <row r="4716" spans="1:22" x14ac:dyDescent="0.35">
      <c r="A4716" s="11">
        <v>157447</v>
      </c>
      <c r="B4716" s="11" t="s">
        <v>266</v>
      </c>
      <c r="C4716" s="11">
        <v>2006</v>
      </c>
      <c r="D4716" s="24"/>
      <c r="E4716" s="28"/>
      <c r="F4716" s="29"/>
      <c r="G4716" s="30"/>
      <c r="H4716" s="30"/>
      <c r="I4716" s="30"/>
      <c r="J4716" s="30"/>
      <c r="K4716" s="30"/>
      <c r="L4716" s="16">
        <v>17</v>
      </c>
      <c r="M4716" s="16">
        <v>11</v>
      </c>
      <c r="N4716" s="17">
        <f>+L4716/(L4716+M4716)</f>
        <v>0.6071428571428571</v>
      </c>
      <c r="T4716" s="19">
        <v>27</v>
      </c>
      <c r="U4716" s="19">
        <v>5</v>
      </c>
      <c r="V4716" s="20">
        <f>(+T4716/(T4716+U4716))</f>
        <v>0.84375</v>
      </c>
    </row>
    <row r="4717" spans="1:22" x14ac:dyDescent="0.35">
      <c r="A4717" s="11">
        <v>157447</v>
      </c>
      <c r="B4717" s="11" t="s">
        <v>266</v>
      </c>
      <c r="C4717" s="11">
        <v>2007</v>
      </c>
      <c r="D4717" s="24"/>
      <c r="E4717" s="28"/>
      <c r="F4717" s="29"/>
      <c r="G4717" s="30"/>
      <c r="H4717" s="30"/>
      <c r="I4717" s="30"/>
      <c r="J4717" s="30"/>
      <c r="K4717" s="30"/>
      <c r="L4717" s="16">
        <v>24</v>
      </c>
      <c r="M4717" s="16">
        <v>9</v>
      </c>
      <c r="N4717" s="17">
        <f>+L4717/(L4717+M4717)</f>
        <v>0.72727272727272729</v>
      </c>
      <c r="T4717" s="19">
        <v>21</v>
      </c>
      <c r="U4717" s="19">
        <v>8</v>
      </c>
      <c r="V4717" s="20">
        <f>(+T4717/(T4717+U4717))</f>
        <v>0.72413793103448276</v>
      </c>
    </row>
    <row r="4718" spans="1:22" x14ac:dyDescent="0.35">
      <c r="A4718" s="11">
        <v>157447</v>
      </c>
      <c r="B4718" s="11" t="s">
        <v>266</v>
      </c>
      <c r="C4718" s="11">
        <v>2008</v>
      </c>
      <c r="D4718" s="24"/>
      <c r="E4718" s="28"/>
      <c r="F4718" s="29"/>
      <c r="G4718" s="30"/>
      <c r="H4718" s="30"/>
      <c r="I4718" s="30"/>
      <c r="J4718" s="30"/>
      <c r="K4718" s="30"/>
      <c r="L4718" s="16">
        <v>21</v>
      </c>
      <c r="M4718" s="16">
        <v>8</v>
      </c>
      <c r="N4718" s="17">
        <f>+L4718/(L4718+M4718)</f>
        <v>0.72413793103448276</v>
      </c>
      <c r="T4718" s="19">
        <v>28</v>
      </c>
      <c r="U4718" s="19">
        <v>8</v>
      </c>
      <c r="V4718" s="20">
        <f>(+T4718/(T4718+U4718))</f>
        <v>0.77777777777777779</v>
      </c>
    </row>
    <row r="4719" spans="1:22" x14ac:dyDescent="0.35">
      <c r="A4719" s="11">
        <v>157447</v>
      </c>
      <c r="B4719" s="11" t="s">
        <v>266</v>
      </c>
      <c r="C4719" s="11">
        <v>2009</v>
      </c>
      <c r="D4719" s="24"/>
      <c r="E4719" s="28"/>
      <c r="F4719" s="29"/>
      <c r="G4719" s="30"/>
      <c r="H4719" s="30"/>
      <c r="I4719" s="30"/>
      <c r="J4719" s="30"/>
      <c r="K4719" s="30"/>
      <c r="L4719" s="16">
        <v>22</v>
      </c>
      <c r="M4719" s="16">
        <v>9</v>
      </c>
      <c r="N4719" s="17">
        <f>+L4719/(L4719+M4719)</f>
        <v>0.70967741935483875</v>
      </c>
      <c r="T4719" s="18">
        <v>29</v>
      </c>
      <c r="U4719" s="18">
        <v>3</v>
      </c>
      <c r="V4719" s="20">
        <f>(+T4719/(T4719+U4719))</f>
        <v>0.90625</v>
      </c>
    </row>
    <row r="4720" spans="1:22" x14ac:dyDescent="0.35">
      <c r="A4720" s="11">
        <v>157447</v>
      </c>
      <c r="B4720" s="11" t="s">
        <v>266</v>
      </c>
      <c r="C4720" s="11">
        <v>2010</v>
      </c>
      <c r="D4720" s="24"/>
      <c r="E4720" s="28"/>
      <c r="F4720" s="29"/>
      <c r="G4720" s="30"/>
      <c r="H4720" s="30"/>
      <c r="I4720" s="30"/>
      <c r="J4720" s="30"/>
      <c r="K4720" s="30"/>
      <c r="L4720" s="16">
        <v>17</v>
      </c>
      <c r="M4720" s="16">
        <v>13</v>
      </c>
      <c r="N4720" s="17">
        <f>+L4720/(L4720+M4720)</f>
        <v>0.56666666666666665</v>
      </c>
      <c r="T4720" s="18">
        <v>20</v>
      </c>
      <c r="U4720" s="18">
        <v>10</v>
      </c>
      <c r="V4720" s="20">
        <f>(+T4720/(T4720+U4720))</f>
        <v>0.66666666666666663</v>
      </c>
    </row>
    <row r="4721" spans="1:22" x14ac:dyDescent="0.35">
      <c r="A4721" s="11">
        <v>157447</v>
      </c>
      <c r="B4721" s="11" t="s">
        <v>266</v>
      </c>
      <c r="C4721" s="11">
        <v>2011</v>
      </c>
      <c r="D4721" s="24"/>
      <c r="E4721" s="28"/>
      <c r="F4721" s="29"/>
      <c r="G4721" s="30"/>
      <c r="H4721" s="30"/>
      <c r="I4721" s="30"/>
      <c r="J4721" s="30"/>
      <c r="K4721" s="30"/>
      <c r="L4721" s="16">
        <v>21</v>
      </c>
      <c r="M4721" s="16">
        <v>9</v>
      </c>
      <c r="N4721" s="17">
        <f>+L4721/(L4721+M4721)</f>
        <v>0.7</v>
      </c>
      <c r="T4721" s="19">
        <v>18</v>
      </c>
      <c r="U4721" s="19">
        <v>10</v>
      </c>
      <c r="V4721" s="20">
        <f>(+T4721/(T4721+U4721))</f>
        <v>0.6428571428571429</v>
      </c>
    </row>
    <row r="4722" spans="1:22" x14ac:dyDescent="0.35">
      <c r="A4722" s="11">
        <v>157447</v>
      </c>
      <c r="B4722" s="11" t="s">
        <v>266</v>
      </c>
      <c r="C4722" s="11">
        <v>2012</v>
      </c>
      <c r="D4722" s="24"/>
      <c r="E4722" s="28"/>
      <c r="F4722" s="29"/>
      <c r="G4722" s="30"/>
      <c r="H4722" s="30"/>
      <c r="I4722" s="30"/>
      <c r="J4722" s="30"/>
      <c r="K4722" s="30"/>
      <c r="L4722" s="16">
        <v>23</v>
      </c>
      <c r="M4722" s="16">
        <v>7</v>
      </c>
      <c r="N4722" s="17">
        <f>+L4722/(L4722+M4722)</f>
        <v>0.76666666666666672</v>
      </c>
      <c r="T4722" s="19">
        <v>21</v>
      </c>
      <c r="U4722" s="19">
        <v>7</v>
      </c>
      <c r="V4722" s="20">
        <f>(+T4722/(T4722+U4722))</f>
        <v>0.75</v>
      </c>
    </row>
    <row r="4723" spans="1:22" x14ac:dyDescent="0.35">
      <c r="A4723" s="11">
        <v>157447</v>
      </c>
      <c r="B4723" s="11" t="s">
        <v>266</v>
      </c>
      <c r="C4723" s="11">
        <v>2013</v>
      </c>
      <c r="D4723" s="24"/>
      <c r="E4723" s="28"/>
      <c r="F4723" s="29"/>
      <c r="G4723" s="30"/>
      <c r="H4723" s="30"/>
      <c r="I4723" s="30"/>
      <c r="J4723" s="30"/>
      <c r="K4723" s="30"/>
      <c r="L4723" s="16">
        <v>11</v>
      </c>
      <c r="M4723" s="16">
        <v>16</v>
      </c>
      <c r="N4723" s="17">
        <f>+L4723/(L4723+M4723)</f>
        <v>0.40740740740740738</v>
      </c>
      <c r="T4723" s="19">
        <v>15</v>
      </c>
      <c r="U4723" s="19">
        <v>13</v>
      </c>
      <c r="V4723" s="20">
        <f>(+T4723/(T4723+U4723))</f>
        <v>0.5357142857142857</v>
      </c>
    </row>
    <row r="4724" spans="1:22" x14ac:dyDescent="0.35">
      <c r="A4724" s="11">
        <v>157447</v>
      </c>
      <c r="B4724" s="11" t="s">
        <v>266</v>
      </c>
      <c r="C4724" s="11">
        <v>2014</v>
      </c>
      <c r="D4724" s="24"/>
      <c r="E4724" s="28"/>
      <c r="F4724" s="29"/>
      <c r="G4724" s="30"/>
      <c r="H4724" s="30"/>
      <c r="I4724" s="30"/>
      <c r="J4724" s="30"/>
      <c r="K4724" s="30"/>
      <c r="L4724" s="16">
        <v>9</v>
      </c>
      <c r="M4724" s="16">
        <v>21</v>
      </c>
      <c r="N4724" s="17">
        <f>+L4724/(L4724+M4724)</f>
        <v>0.3</v>
      </c>
      <c r="T4724" s="19">
        <v>18</v>
      </c>
      <c r="U4724" s="19">
        <v>13</v>
      </c>
      <c r="V4724" s="20">
        <f>(+T4724/(T4724+U4724))</f>
        <v>0.58064516129032262</v>
      </c>
    </row>
    <row r="4725" spans="1:22" x14ac:dyDescent="0.35">
      <c r="A4725" s="11">
        <v>157447</v>
      </c>
      <c r="B4725" s="11" t="s">
        <v>266</v>
      </c>
      <c r="C4725" s="11">
        <v>2015</v>
      </c>
      <c r="D4725" s="24"/>
      <c r="E4725" s="28"/>
      <c r="F4725" s="29"/>
      <c r="G4725" s="30"/>
      <c r="H4725" s="30"/>
      <c r="I4725" s="30"/>
      <c r="J4725" s="30"/>
      <c r="K4725" s="30"/>
      <c r="L4725" s="16">
        <v>13</v>
      </c>
      <c r="M4725" s="16">
        <v>17</v>
      </c>
      <c r="N4725" s="17">
        <f>+L4725/(L4725+M4725)</f>
        <v>0.43333333333333335</v>
      </c>
      <c r="T4725" s="19">
        <v>19</v>
      </c>
      <c r="U4725" s="19">
        <v>14</v>
      </c>
      <c r="V4725" s="20">
        <f>(+T4725/(T4725+U4725))</f>
        <v>0.5757575757575758</v>
      </c>
    </row>
    <row r="4726" spans="1:22" x14ac:dyDescent="0.35">
      <c r="A4726" s="11">
        <v>157447</v>
      </c>
      <c r="B4726" s="11" t="s">
        <v>266</v>
      </c>
      <c r="C4726" s="11">
        <v>2016</v>
      </c>
      <c r="D4726" s="24"/>
      <c r="E4726" s="28"/>
      <c r="F4726" s="29"/>
      <c r="G4726" s="30"/>
      <c r="H4726" s="30"/>
      <c r="I4726" s="30"/>
      <c r="J4726" s="30"/>
      <c r="K4726" s="30"/>
      <c r="L4726" s="16">
        <v>9</v>
      </c>
      <c r="M4726" s="16">
        <v>21</v>
      </c>
      <c r="N4726" s="17">
        <f>+L4726/(L4726+M4726)</f>
        <v>0.3</v>
      </c>
      <c r="T4726" s="19">
        <v>19</v>
      </c>
      <c r="U4726" s="19">
        <v>14</v>
      </c>
      <c r="V4726" s="20">
        <f>(+T4726/(T4726+U4726))</f>
        <v>0.5757575757575758</v>
      </c>
    </row>
    <row r="4727" spans="1:22" x14ac:dyDescent="0.35">
      <c r="A4727" s="11">
        <v>157447</v>
      </c>
      <c r="B4727" s="11" t="s">
        <v>266</v>
      </c>
      <c r="C4727" s="11">
        <v>2017</v>
      </c>
      <c r="D4727" s="24"/>
      <c r="E4727" s="28"/>
      <c r="F4727" s="29"/>
      <c r="G4727" s="30"/>
      <c r="H4727" s="30"/>
      <c r="I4727" s="30"/>
      <c r="J4727" s="30"/>
      <c r="K4727" s="30"/>
      <c r="L4727" s="16">
        <v>24</v>
      </c>
      <c r="M4727" s="16">
        <v>11</v>
      </c>
      <c r="N4727" s="17">
        <f>+L4727/(L4727+M4727)</f>
        <v>0.68571428571428572</v>
      </c>
      <c r="O4727" s="18">
        <v>39539</v>
      </c>
      <c r="P4727" s="18">
        <v>2824</v>
      </c>
      <c r="T4727" s="19">
        <v>9</v>
      </c>
      <c r="U4727" s="19">
        <v>22</v>
      </c>
      <c r="V4727" s="20">
        <f>(+T4727/(T4727+U4727))</f>
        <v>0.29032258064516131</v>
      </c>
    </row>
    <row r="4728" spans="1:22" x14ac:dyDescent="0.35">
      <c r="A4728" s="11">
        <v>157447</v>
      </c>
      <c r="B4728" s="11" t="s">
        <v>266</v>
      </c>
      <c r="C4728" s="11">
        <v>2018</v>
      </c>
      <c r="D4728" s="24"/>
      <c r="E4728" s="28"/>
      <c r="F4728" s="29"/>
      <c r="G4728" s="30"/>
      <c r="H4728" s="30"/>
      <c r="I4728" s="30"/>
      <c r="J4728" s="30"/>
      <c r="K4728" s="30"/>
      <c r="L4728" s="16">
        <v>22</v>
      </c>
      <c r="M4728" s="16">
        <v>10</v>
      </c>
      <c r="N4728" s="17">
        <f>+L4728/(L4728+M4728)</f>
        <v>0.6875</v>
      </c>
      <c r="O4728" s="18">
        <v>57891</v>
      </c>
      <c r="P4728" s="18">
        <v>4135</v>
      </c>
      <c r="T4728" s="19">
        <v>9</v>
      </c>
      <c r="U4728" s="19">
        <v>22</v>
      </c>
      <c r="V4728" s="20">
        <f>(+T4728/(T4728+U4728))</f>
        <v>0.29032258064516131</v>
      </c>
    </row>
    <row r="4729" spans="1:22" x14ac:dyDescent="0.35">
      <c r="A4729" s="11">
        <v>157447</v>
      </c>
      <c r="B4729" s="11" t="s">
        <v>266</v>
      </c>
      <c r="C4729" s="11">
        <v>2019</v>
      </c>
      <c r="D4729" s="24"/>
      <c r="E4729" s="28"/>
      <c r="F4729" s="29"/>
      <c r="G4729" s="30"/>
      <c r="H4729" s="30"/>
      <c r="I4729" s="30"/>
      <c r="J4729" s="30"/>
      <c r="K4729" s="30"/>
      <c r="L4729" s="16">
        <v>26</v>
      </c>
      <c r="M4729" s="16">
        <v>9</v>
      </c>
      <c r="N4729" s="17">
        <f>+L4729/(L4729+M4729)</f>
        <v>0.74285714285714288</v>
      </c>
      <c r="T4729" s="19">
        <v>11</v>
      </c>
      <c r="U4729" s="19">
        <v>18</v>
      </c>
      <c r="V4729" s="20">
        <f>(+T4729/(T4729+U4729))</f>
        <v>0.37931034482758619</v>
      </c>
    </row>
    <row r="4730" spans="1:22" x14ac:dyDescent="0.35">
      <c r="A4730" s="11">
        <v>157447</v>
      </c>
      <c r="B4730" s="11" t="s">
        <v>266</v>
      </c>
      <c r="C4730" s="11">
        <v>2020</v>
      </c>
      <c r="D4730" s="24"/>
      <c r="E4730" s="28"/>
      <c r="F4730" s="29"/>
      <c r="G4730" s="30"/>
      <c r="H4730" s="30"/>
      <c r="I4730" s="30"/>
      <c r="J4730" s="30"/>
      <c r="K4730" s="30"/>
      <c r="L4730" s="16">
        <v>23</v>
      </c>
      <c r="M4730" s="16">
        <v>9</v>
      </c>
      <c r="N4730" s="17">
        <f>+L4730/(L4730+M4730)</f>
        <v>0.71875</v>
      </c>
      <c r="T4730" s="19">
        <v>20</v>
      </c>
      <c r="U4730" s="19">
        <v>12</v>
      </c>
      <c r="V4730" s="20">
        <f>(+T4730/(T4730+U4730))</f>
        <v>0.625</v>
      </c>
    </row>
    <row r="4731" spans="1:22" x14ac:dyDescent="0.35">
      <c r="A4731" s="11">
        <v>157447</v>
      </c>
      <c r="B4731" s="11" t="s">
        <v>266</v>
      </c>
      <c r="C4731" s="11">
        <v>2021</v>
      </c>
      <c r="D4731" s="24"/>
      <c r="E4731" s="28"/>
      <c r="F4731" s="29"/>
      <c r="G4731" s="30"/>
      <c r="H4731" s="30"/>
      <c r="I4731" s="30"/>
      <c r="J4731" s="30"/>
      <c r="K4731" s="30"/>
      <c r="L4731" s="16">
        <v>14</v>
      </c>
      <c r="M4731" s="16">
        <v>11</v>
      </c>
      <c r="N4731" s="17">
        <f>+L4731/(L4731+M4731)</f>
        <v>0.56000000000000005</v>
      </c>
      <c r="T4731" s="19">
        <v>8</v>
      </c>
      <c r="U4731" s="19">
        <v>11</v>
      </c>
      <c r="V4731" s="20">
        <f>(+T4731/(T4731+U4731))</f>
        <v>0.42105263157894735</v>
      </c>
    </row>
    <row r="4732" spans="1:22" x14ac:dyDescent="0.35">
      <c r="A4732" s="11">
        <v>157447</v>
      </c>
      <c r="B4732" s="11" t="s">
        <v>266</v>
      </c>
      <c r="C4732" s="11">
        <v>2022</v>
      </c>
      <c r="D4732" s="24"/>
      <c r="E4732" s="28"/>
      <c r="F4732" s="29"/>
      <c r="G4732" s="30"/>
      <c r="H4732" s="30"/>
      <c r="I4732" s="30"/>
      <c r="J4732" s="30"/>
      <c r="K4732" s="30"/>
      <c r="L4732" s="16">
        <v>20</v>
      </c>
      <c r="M4732" s="16">
        <v>12</v>
      </c>
      <c r="N4732" s="17">
        <f>+L4732/(L4732+M4732)</f>
        <v>0.625</v>
      </c>
      <c r="O4732" s="18">
        <v>38175</v>
      </c>
      <c r="P4732" s="18">
        <v>2386</v>
      </c>
      <c r="S4732" s="70" t="e">
        <f>+Q4732/R4732</f>
        <v>#DIV/0!</v>
      </c>
      <c r="T4732" s="19">
        <v>21</v>
      </c>
      <c r="U4732" s="19">
        <v>8</v>
      </c>
      <c r="V4732" s="20">
        <f>(+T4732/(T4732+U4732))</f>
        <v>0.72413793103448276</v>
      </c>
    </row>
    <row r="4733" spans="1:22" x14ac:dyDescent="0.35">
      <c r="A4733" s="11">
        <v>157535</v>
      </c>
      <c r="B4733" s="11" t="s">
        <v>267</v>
      </c>
      <c r="C4733" s="11">
        <v>2004</v>
      </c>
      <c r="D4733" s="12">
        <v>8</v>
      </c>
      <c r="E4733" s="13">
        <v>3</v>
      </c>
      <c r="F4733" s="14">
        <f>+(D4733/(D4733+E4733))</f>
        <v>0.72727272727272729</v>
      </c>
      <c r="G4733" s="15" t="e">
        <v>#N/A</v>
      </c>
      <c r="H4733" s="15" t="e">
        <v>#N/A</v>
      </c>
      <c r="N4733" s="17" t="e">
        <f>+L4733/(L4733+M4733)</f>
        <v>#DIV/0!</v>
      </c>
      <c r="T4733" s="19">
        <v>11</v>
      </c>
      <c r="U4733" s="19">
        <v>22</v>
      </c>
      <c r="V4733" s="20">
        <f>(+T4733/(T4733+U4733))</f>
        <v>0.33333333333333331</v>
      </c>
    </row>
    <row r="4734" spans="1:22" x14ac:dyDescent="0.35">
      <c r="A4734" s="11">
        <v>157535</v>
      </c>
      <c r="B4734" s="11" t="s">
        <v>267</v>
      </c>
      <c r="C4734" s="11">
        <v>2005</v>
      </c>
      <c r="D4734" s="12">
        <v>7</v>
      </c>
      <c r="E4734" s="13">
        <v>3</v>
      </c>
      <c r="F4734" s="14">
        <f>+(D4734/(D4734+E4734))</f>
        <v>0.7</v>
      </c>
      <c r="G4734" s="15" t="e">
        <v>#N/A</v>
      </c>
      <c r="H4734" s="15" t="e">
        <v>#N/A</v>
      </c>
      <c r="N4734" s="17" t="e">
        <f>+L4734/(L4734+M4734)</f>
        <v>#DIV/0!</v>
      </c>
      <c r="T4734" s="19">
        <v>17</v>
      </c>
      <c r="U4734" s="19">
        <v>14</v>
      </c>
      <c r="V4734" s="20">
        <f>(+T4734/(T4734+U4734))</f>
        <v>0.54838709677419351</v>
      </c>
    </row>
    <row r="4735" spans="1:22" x14ac:dyDescent="0.35">
      <c r="A4735" s="11">
        <v>157535</v>
      </c>
      <c r="B4735" s="11" t="s">
        <v>267</v>
      </c>
      <c r="C4735" s="11">
        <v>2006</v>
      </c>
      <c r="D4735" s="12">
        <v>4</v>
      </c>
      <c r="E4735" s="13">
        <v>6</v>
      </c>
      <c r="F4735" s="14">
        <f>+(D4735/(D4735+E4735))</f>
        <v>0.4</v>
      </c>
      <c r="G4735" s="15" t="e">
        <v>#N/A</v>
      </c>
      <c r="H4735" s="15" t="e">
        <v>#N/A</v>
      </c>
      <c r="N4735" s="17" t="e">
        <f>+L4735/(L4735+M4735)</f>
        <v>#DIV/0!</v>
      </c>
      <c r="T4735" s="19">
        <v>12</v>
      </c>
      <c r="U4735" s="19">
        <v>19</v>
      </c>
      <c r="V4735" s="20">
        <f>(+T4735/(T4735+U4735))</f>
        <v>0.38709677419354838</v>
      </c>
    </row>
    <row r="4736" spans="1:22" x14ac:dyDescent="0.35">
      <c r="A4736" s="11">
        <v>157535</v>
      </c>
      <c r="B4736" s="11" t="s">
        <v>267</v>
      </c>
      <c r="C4736" s="11">
        <v>2007</v>
      </c>
      <c r="D4736" s="12">
        <v>4</v>
      </c>
      <c r="E4736" s="13">
        <v>7</v>
      </c>
      <c r="F4736" s="14">
        <f>+(D4736/(D4736+E4736))</f>
        <v>0.36363636363636365</v>
      </c>
      <c r="G4736" s="15" t="e">
        <v>#N/A</v>
      </c>
      <c r="H4736" s="15" t="e">
        <v>#N/A</v>
      </c>
      <c r="N4736" s="17" t="e">
        <f>+L4736/(L4736+M4736)</f>
        <v>#DIV/0!</v>
      </c>
      <c r="T4736" s="19">
        <v>8</v>
      </c>
      <c r="U4736" s="19">
        <v>23</v>
      </c>
      <c r="V4736" s="20">
        <f>(+T4736/(T4736+U4736))</f>
        <v>0.25806451612903225</v>
      </c>
    </row>
    <row r="4737" spans="1:22" x14ac:dyDescent="0.35">
      <c r="A4737" s="11">
        <v>157535</v>
      </c>
      <c r="B4737" s="11" t="s">
        <v>267</v>
      </c>
      <c r="C4737" s="11">
        <v>2008</v>
      </c>
      <c r="D4737" s="12">
        <v>2</v>
      </c>
      <c r="E4737" s="13">
        <v>9</v>
      </c>
      <c r="F4737" s="14">
        <f>+(D4737/(D4737+E4737))</f>
        <v>0.18181818181818182</v>
      </c>
      <c r="G4737" s="15" t="e">
        <v>#N/A</v>
      </c>
      <c r="H4737" s="15" t="e">
        <v>#N/A</v>
      </c>
      <c r="L4737" s="16">
        <v>22</v>
      </c>
      <c r="M4737" s="16">
        <v>9</v>
      </c>
      <c r="N4737" s="17">
        <f>+L4737/(L4737+M4737)</f>
        <v>0.70967741935483875</v>
      </c>
      <c r="T4737" s="19">
        <v>6</v>
      </c>
      <c r="U4737" s="19">
        <v>24</v>
      </c>
      <c r="V4737" s="20">
        <f>(+L4737/(L4737+M4737))</f>
        <v>0.70967741935483875</v>
      </c>
    </row>
    <row r="4738" spans="1:22" x14ac:dyDescent="0.35">
      <c r="A4738" s="11">
        <v>157535</v>
      </c>
      <c r="B4738" s="11" t="s">
        <v>267</v>
      </c>
      <c r="C4738" s="11">
        <v>2009</v>
      </c>
      <c r="D4738" s="12">
        <v>3</v>
      </c>
      <c r="E4738" s="13">
        <v>8</v>
      </c>
      <c r="F4738" s="14">
        <f>+(D4738/(D4738+E4738))</f>
        <v>0.27272727272727271</v>
      </c>
      <c r="G4738" s="15" t="e">
        <v>#N/A</v>
      </c>
      <c r="H4738" s="15" t="e">
        <v>#N/A</v>
      </c>
      <c r="L4738" s="16">
        <v>20</v>
      </c>
      <c r="M4738" s="16">
        <v>12</v>
      </c>
      <c r="N4738" s="17">
        <f>+L4738/(L4738+M4738)</f>
        <v>0.625</v>
      </c>
      <c r="T4738" s="19">
        <v>20</v>
      </c>
      <c r="U4738" s="19">
        <v>11</v>
      </c>
      <c r="V4738" s="20">
        <f>(+L4738/(L4738+M4738))</f>
        <v>0.625</v>
      </c>
    </row>
    <row r="4739" spans="1:22" x14ac:dyDescent="0.35">
      <c r="A4739" s="11">
        <v>157535</v>
      </c>
      <c r="B4739" s="11" t="s">
        <v>267</v>
      </c>
      <c r="C4739" s="11">
        <v>2010</v>
      </c>
      <c r="D4739" s="12">
        <v>2</v>
      </c>
      <c r="E4739" s="13">
        <v>8</v>
      </c>
      <c r="F4739" s="14">
        <f>+(D4739/(D4739+E4739))</f>
        <v>0.2</v>
      </c>
      <c r="G4739" s="15" t="e">
        <v>#N/A</v>
      </c>
      <c r="H4739" s="15" t="e">
        <v>#N/A</v>
      </c>
      <c r="L4739" s="16">
        <v>21</v>
      </c>
      <c r="M4739" s="16">
        <v>9</v>
      </c>
      <c r="N4739" s="17">
        <f>+L4739/(L4739+M4739)</f>
        <v>0.7</v>
      </c>
      <c r="T4739" s="19">
        <v>17</v>
      </c>
      <c r="U4739" s="19">
        <v>15</v>
      </c>
      <c r="V4739" s="20">
        <f>(+L4739/(L4739+M4739))</f>
        <v>0.7</v>
      </c>
    </row>
    <row r="4740" spans="1:22" x14ac:dyDescent="0.35">
      <c r="A4740" s="11">
        <v>157535</v>
      </c>
      <c r="B4740" s="11" t="s">
        <v>267</v>
      </c>
      <c r="C4740" s="11">
        <v>2011</v>
      </c>
      <c r="D4740" s="12">
        <v>4</v>
      </c>
      <c r="E4740" s="13">
        <v>6</v>
      </c>
      <c r="F4740" s="14">
        <f>+(D4740/(D4740+E4740))</f>
        <v>0.4</v>
      </c>
      <c r="G4740" s="15" t="e">
        <v>#N/A</v>
      </c>
      <c r="H4740" s="15" t="e">
        <v>#N/A</v>
      </c>
      <c r="L4740" s="16">
        <v>30</v>
      </c>
      <c r="M4740" s="16">
        <v>7</v>
      </c>
      <c r="N4740" s="17">
        <f>+L4740/(L4740+M4740)</f>
        <v>0.81081081081081086</v>
      </c>
      <c r="T4740" s="19">
        <v>29</v>
      </c>
      <c r="U4740" s="19">
        <v>12</v>
      </c>
      <c r="V4740" s="20">
        <f>(+L4740/(L4740+M4740))</f>
        <v>0.81081081081081086</v>
      </c>
    </row>
    <row r="4741" spans="1:22" x14ac:dyDescent="0.35">
      <c r="A4741" s="11">
        <v>157535</v>
      </c>
      <c r="B4741" s="11" t="s">
        <v>267</v>
      </c>
      <c r="C4741" s="11">
        <v>2012</v>
      </c>
      <c r="D4741" s="12">
        <v>3</v>
      </c>
      <c r="E4741" s="13">
        <v>8</v>
      </c>
      <c r="F4741" s="14">
        <f>+(D4741/(D4741+E4741))</f>
        <v>0.27272727272727271</v>
      </c>
      <c r="G4741" s="15" t="e">
        <v>#N/A</v>
      </c>
      <c r="H4741" s="15" t="e">
        <v>#N/A</v>
      </c>
      <c r="L4741" s="16">
        <v>17</v>
      </c>
      <c r="M4741" s="16">
        <v>12</v>
      </c>
      <c r="N4741" s="17">
        <f>+L4741/(L4741+M4741)</f>
        <v>0.58620689655172409</v>
      </c>
      <c r="T4741" s="19">
        <v>4</v>
      </c>
      <c r="U4741" s="19">
        <v>27</v>
      </c>
      <c r="V4741" s="20">
        <f>(+L4741/(L4741+M4741))</f>
        <v>0.58620689655172409</v>
      </c>
    </row>
    <row r="4742" spans="1:22" x14ac:dyDescent="0.35">
      <c r="A4742" s="11">
        <v>157535</v>
      </c>
      <c r="B4742" s="11" t="s">
        <v>267</v>
      </c>
      <c r="C4742" s="11">
        <v>2013</v>
      </c>
      <c r="D4742" s="12">
        <v>7</v>
      </c>
      <c r="E4742" s="13">
        <v>4</v>
      </c>
      <c r="F4742" s="14">
        <f>+(D4742/(D4742+E4742))</f>
        <v>0.63636363636363635</v>
      </c>
      <c r="G4742" s="15" t="e">
        <v>#N/A</v>
      </c>
      <c r="H4742" s="15" t="e">
        <v>#N/A</v>
      </c>
      <c r="L4742" s="16">
        <v>26</v>
      </c>
      <c r="M4742" s="16">
        <v>6</v>
      </c>
      <c r="N4742" s="17">
        <f>+L4742/(L4742+M4742)</f>
        <v>0.8125</v>
      </c>
      <c r="T4742" s="19">
        <v>11</v>
      </c>
      <c r="U4742" s="19">
        <v>19</v>
      </c>
      <c r="V4742" s="20">
        <f>(+L4742/(L4742+M4742))</f>
        <v>0.8125</v>
      </c>
    </row>
    <row r="4743" spans="1:22" x14ac:dyDescent="0.35">
      <c r="A4743" s="11">
        <v>157535</v>
      </c>
      <c r="B4743" s="11" t="s">
        <v>267</v>
      </c>
      <c r="C4743" s="11">
        <v>2014</v>
      </c>
      <c r="D4743" s="12">
        <v>5</v>
      </c>
      <c r="E4743" s="13">
        <v>6</v>
      </c>
      <c r="F4743" s="14">
        <f>+(D4743/(D4743+E4743))</f>
        <v>0.45454545454545453</v>
      </c>
      <c r="G4743" s="15" t="e">
        <v>#N/A</v>
      </c>
      <c r="H4743" s="15" t="e">
        <v>#N/A</v>
      </c>
      <c r="L4743" s="16">
        <v>31</v>
      </c>
      <c r="M4743" s="16">
        <v>3</v>
      </c>
      <c r="N4743" s="17">
        <f>+L4743/(L4743+M4743)</f>
        <v>0.91176470588235292</v>
      </c>
      <c r="T4743" s="19">
        <v>14</v>
      </c>
      <c r="U4743" s="19">
        <v>18</v>
      </c>
      <c r="V4743" s="20">
        <f>(+L4743/(L4743+M4743))</f>
        <v>0.91176470588235292</v>
      </c>
    </row>
    <row r="4744" spans="1:22" x14ac:dyDescent="0.35">
      <c r="A4744" s="11">
        <v>157535</v>
      </c>
      <c r="B4744" s="11" t="s">
        <v>267</v>
      </c>
      <c r="C4744" s="11">
        <v>2015</v>
      </c>
      <c r="D4744" s="12">
        <v>4</v>
      </c>
      <c r="E4744" s="13">
        <v>7</v>
      </c>
      <c r="F4744" s="14">
        <f>+(D4744/(D4744+E4744))</f>
        <v>0.36363636363636365</v>
      </c>
      <c r="G4744" s="15" t="e">
        <v>#N/A</v>
      </c>
      <c r="H4744" s="15" t="e">
        <v>#N/A</v>
      </c>
      <c r="L4744" s="16">
        <v>28</v>
      </c>
      <c r="M4744" s="16">
        <v>6</v>
      </c>
      <c r="N4744" s="17">
        <f>+L4744/(L4744+M4744)</f>
        <v>0.82352941176470584</v>
      </c>
      <c r="T4744" s="19">
        <v>23</v>
      </c>
      <c r="U4744" s="19">
        <v>9</v>
      </c>
      <c r="V4744" s="20">
        <f>(+L4744/(L4744+M4744))</f>
        <v>0.82352941176470584</v>
      </c>
    </row>
    <row r="4745" spans="1:22" x14ac:dyDescent="0.35">
      <c r="A4745" s="11">
        <v>157535</v>
      </c>
      <c r="B4745" s="11" t="s">
        <v>267</v>
      </c>
      <c r="C4745" s="11">
        <v>2016</v>
      </c>
      <c r="D4745" s="12">
        <v>6</v>
      </c>
      <c r="E4745" s="13">
        <v>5</v>
      </c>
      <c r="F4745" s="14">
        <f>+(D4745/(D4745+E4745))</f>
        <v>0.54545454545454541</v>
      </c>
      <c r="G4745" s="15" t="e">
        <v>#N/A</v>
      </c>
      <c r="H4745" s="15" t="e">
        <v>#N/A</v>
      </c>
      <c r="L4745" s="16">
        <v>25</v>
      </c>
      <c r="M4745" s="16">
        <v>6</v>
      </c>
      <c r="N4745" s="17">
        <f>+L4745/(L4745+M4745)</f>
        <v>0.80645161290322576</v>
      </c>
      <c r="T4745" s="19">
        <v>26</v>
      </c>
      <c r="U4745" s="19">
        <v>9</v>
      </c>
      <c r="V4745" s="20">
        <f>(+L4745/(L4745+M4745))</f>
        <v>0.80645161290322576</v>
      </c>
    </row>
    <row r="4746" spans="1:22" x14ac:dyDescent="0.35">
      <c r="A4746" s="11">
        <v>157535</v>
      </c>
      <c r="B4746" s="11" t="s">
        <v>267</v>
      </c>
      <c r="C4746" s="11">
        <v>2017</v>
      </c>
      <c r="D4746" s="12">
        <v>4</v>
      </c>
      <c r="E4746" s="13">
        <v>5</v>
      </c>
      <c r="F4746" s="14">
        <f>+(D4746/(D4746+E4746))</f>
        <v>0.44444444444444442</v>
      </c>
      <c r="G4746" s="15" t="e">
        <v>#N/A</v>
      </c>
      <c r="H4746" s="15" t="e">
        <v>#N/A</v>
      </c>
      <c r="L4746" s="16">
        <v>28</v>
      </c>
      <c r="M4746" s="16">
        <v>8</v>
      </c>
      <c r="N4746" s="17">
        <f>+L4746/(L4746+M4746)</f>
        <v>0.77777777777777779</v>
      </c>
      <c r="T4746" s="19">
        <v>21</v>
      </c>
      <c r="U4746" s="19">
        <v>11</v>
      </c>
      <c r="V4746" s="20">
        <f>(+L4746/(L4746+M4746))</f>
        <v>0.77777777777777779</v>
      </c>
    </row>
    <row r="4747" spans="1:22" x14ac:dyDescent="0.35">
      <c r="A4747" s="11">
        <v>157535</v>
      </c>
      <c r="B4747" s="11" t="s">
        <v>267</v>
      </c>
      <c r="C4747" s="11">
        <v>2018</v>
      </c>
      <c r="D4747" s="12">
        <v>6</v>
      </c>
      <c r="E4747" s="13">
        <v>5</v>
      </c>
      <c r="F4747" s="14">
        <f>+(D4747/(D4747+E4747))</f>
        <v>0.54545454545454541</v>
      </c>
      <c r="G4747" s="15" t="e">
        <v>#N/A</v>
      </c>
      <c r="H4747" s="15" t="e">
        <v>#N/A</v>
      </c>
      <c r="L4747" s="16">
        <v>28</v>
      </c>
      <c r="M4747" s="16">
        <v>5</v>
      </c>
      <c r="N4747" s="17">
        <f>+L4747/(L4747+M4747)</f>
        <v>0.84848484848484851</v>
      </c>
      <c r="T4747" s="19">
        <v>14</v>
      </c>
      <c r="U4747" s="19">
        <v>17</v>
      </c>
      <c r="V4747" s="20">
        <f>(+L4747/(L4747+M4747))</f>
        <v>0.84848484848484851</v>
      </c>
    </row>
    <row r="4748" spans="1:22" x14ac:dyDescent="0.35">
      <c r="A4748" s="11">
        <v>157535</v>
      </c>
      <c r="B4748" s="11" t="s">
        <v>267</v>
      </c>
      <c r="C4748" s="11">
        <v>2019</v>
      </c>
      <c r="D4748" s="12">
        <v>5</v>
      </c>
      <c r="E4748" s="13">
        <v>5</v>
      </c>
      <c r="F4748" s="14">
        <f>+(D4748/(D4748+E4748))</f>
        <v>0.5</v>
      </c>
      <c r="G4748" s="15" t="e">
        <v>#N/A</v>
      </c>
      <c r="H4748" s="15" t="e">
        <v>#N/A</v>
      </c>
      <c r="L4748" s="16">
        <v>25</v>
      </c>
      <c r="M4748" s="16">
        <v>9</v>
      </c>
      <c r="N4748" s="17">
        <f>+L4748/(L4748+M4748)</f>
        <v>0.73529411764705888</v>
      </c>
      <c r="T4748" s="19">
        <v>20</v>
      </c>
      <c r="U4748" s="19">
        <v>12</v>
      </c>
      <c r="V4748" s="20">
        <f>(+L4748/(L4748+M4748))</f>
        <v>0.73529411764705888</v>
      </c>
    </row>
    <row r="4749" spans="1:22" x14ac:dyDescent="0.35">
      <c r="A4749" s="11">
        <v>157535</v>
      </c>
      <c r="B4749" s="11" t="s">
        <v>267</v>
      </c>
      <c r="C4749" s="11">
        <v>2020</v>
      </c>
      <c r="D4749" s="12">
        <v>3</v>
      </c>
      <c r="E4749" s="13">
        <v>4</v>
      </c>
      <c r="F4749" s="14">
        <f>+(D4749/(D4749+E4749))</f>
        <v>0.42857142857142855</v>
      </c>
      <c r="G4749" s="15" t="e">
        <v>#N/A</v>
      </c>
      <c r="H4749" s="15" t="e">
        <v>#N/A</v>
      </c>
      <c r="L4749" s="16">
        <v>20</v>
      </c>
      <c r="M4749" s="16">
        <v>11</v>
      </c>
      <c r="N4749" s="17">
        <f>+L4749/(L4749+M4749)</f>
        <v>0.64516129032258063</v>
      </c>
      <c r="T4749" s="19">
        <v>16</v>
      </c>
      <c r="U4749" s="19">
        <v>15</v>
      </c>
      <c r="V4749" s="20">
        <f>(+L4749/(L4749+M4749))</f>
        <v>0.64516129032258063</v>
      </c>
    </row>
    <row r="4750" spans="1:22" x14ac:dyDescent="0.35">
      <c r="A4750" s="11">
        <v>157535</v>
      </c>
      <c r="B4750" s="11" t="s">
        <v>267</v>
      </c>
      <c r="C4750" s="11">
        <v>2021</v>
      </c>
      <c r="D4750" s="12">
        <v>4</v>
      </c>
      <c r="E4750" s="13">
        <v>6</v>
      </c>
      <c r="F4750" s="14">
        <f>+(D4750/(D4750+E4750))</f>
        <v>0.4</v>
      </c>
      <c r="G4750" s="15" t="e">
        <v>#N/A</v>
      </c>
      <c r="H4750" s="15" t="e">
        <v>#N/A</v>
      </c>
      <c r="L4750" s="16">
        <v>12</v>
      </c>
      <c r="M4750" s="16">
        <v>12</v>
      </c>
      <c r="N4750" s="17">
        <f>+L4750/(L4750+M4750)</f>
        <v>0.5</v>
      </c>
      <c r="T4750" s="19">
        <v>14</v>
      </c>
      <c r="U4750" s="19">
        <v>9</v>
      </c>
      <c r="V4750" s="20">
        <f>(+L4750/(L4750+M4750))</f>
        <v>0.5</v>
      </c>
    </row>
    <row r="4751" spans="1:22" x14ac:dyDescent="0.35">
      <c r="A4751" s="11">
        <v>157535</v>
      </c>
      <c r="B4751" s="11" t="s">
        <v>267</v>
      </c>
      <c r="C4751" s="11">
        <v>2022</v>
      </c>
      <c r="D4751" s="12">
        <v>6</v>
      </c>
      <c r="E4751" s="13">
        <v>4</v>
      </c>
      <c r="F4751" s="14">
        <f>+(D4751/(D4751+E4751))</f>
        <v>0.6</v>
      </c>
      <c r="G4751" s="15" t="e">
        <v>#N/A</v>
      </c>
      <c r="H4751" s="15" t="e">
        <v>#N/A</v>
      </c>
      <c r="L4751" s="16">
        <v>17</v>
      </c>
      <c r="M4751" s="16">
        <v>13</v>
      </c>
      <c r="N4751" s="17">
        <f>+L4751/(L4751+M4751)</f>
        <v>0.56666666666666665</v>
      </c>
      <c r="S4751" s="70" t="e">
        <f>+Q4751/R4751</f>
        <v>#DIV/0!</v>
      </c>
      <c r="T4751" s="19">
        <v>19</v>
      </c>
      <c r="U4751" s="19">
        <v>14</v>
      </c>
      <c r="V4751" s="20">
        <f>(+L4751/(L4751+M4751))</f>
        <v>0.56666666666666665</v>
      </c>
    </row>
    <row r="4752" spans="1:22" x14ac:dyDescent="0.35">
      <c r="A4752" s="11">
        <v>157818</v>
      </c>
      <c r="B4752" s="11" t="s">
        <v>268</v>
      </c>
      <c r="C4752" s="11">
        <v>2004</v>
      </c>
      <c r="G4752" s="15" t="e">
        <v>#N/A</v>
      </c>
      <c r="H4752" s="15" t="e">
        <v>#N/A</v>
      </c>
      <c r="L4752" s="16">
        <v>16</v>
      </c>
      <c r="M4752" s="16">
        <v>10</v>
      </c>
      <c r="N4752" s="17">
        <f>+L4752/(L4752+M4752)</f>
        <v>0.61538461538461542</v>
      </c>
      <c r="T4752" s="19">
        <v>15</v>
      </c>
      <c r="U4752" s="19">
        <v>9</v>
      </c>
      <c r="V4752" s="20">
        <f>(+T4752/(T4752+U4752))</f>
        <v>0.625</v>
      </c>
    </row>
    <row r="4753" spans="1:22" x14ac:dyDescent="0.35">
      <c r="A4753" s="11">
        <v>157818</v>
      </c>
      <c r="B4753" s="11" t="s">
        <v>268</v>
      </c>
      <c r="C4753" s="11">
        <v>2005</v>
      </c>
      <c r="G4753" s="15" t="e">
        <v>#N/A</v>
      </c>
      <c r="H4753" s="15" t="e">
        <v>#N/A</v>
      </c>
      <c r="L4753" s="16">
        <v>20</v>
      </c>
      <c r="M4753" s="16">
        <v>6</v>
      </c>
      <c r="N4753" s="17">
        <f>+L4753/(L4753+M4753)</f>
        <v>0.76923076923076927</v>
      </c>
      <c r="T4753" s="19">
        <v>21</v>
      </c>
      <c r="U4753" s="19">
        <v>6</v>
      </c>
      <c r="V4753" s="20">
        <f>(+T4753/(T4753+U4753))</f>
        <v>0.77777777777777779</v>
      </c>
    </row>
    <row r="4754" spans="1:22" x14ac:dyDescent="0.35">
      <c r="A4754" s="11">
        <v>157818</v>
      </c>
      <c r="B4754" s="11" t="s">
        <v>268</v>
      </c>
      <c r="C4754" s="11">
        <v>2006</v>
      </c>
      <c r="G4754" s="15" t="e">
        <v>#N/A</v>
      </c>
      <c r="H4754" s="15" t="e">
        <v>#N/A</v>
      </c>
      <c r="L4754" s="16">
        <v>27</v>
      </c>
      <c r="M4754" s="16">
        <v>5</v>
      </c>
      <c r="N4754" s="17">
        <f>+L4754/(L4754+M4754)</f>
        <v>0.84375</v>
      </c>
      <c r="T4754" s="19">
        <v>8</v>
      </c>
      <c r="U4754" s="19">
        <v>17</v>
      </c>
      <c r="V4754" s="20">
        <f>(+T4754/(T4754+U4754))</f>
        <v>0.32</v>
      </c>
    </row>
    <row r="4755" spans="1:22" x14ac:dyDescent="0.35">
      <c r="A4755" s="11">
        <v>157818</v>
      </c>
      <c r="B4755" s="11" t="s">
        <v>268</v>
      </c>
      <c r="C4755" s="11">
        <v>2007</v>
      </c>
      <c r="G4755" s="15" t="e">
        <v>#N/A</v>
      </c>
      <c r="H4755" s="15" t="e">
        <v>#N/A</v>
      </c>
      <c r="L4755" s="16">
        <v>19</v>
      </c>
      <c r="M4755" s="16">
        <v>9</v>
      </c>
      <c r="N4755" s="17">
        <f>+L4755/(L4755+M4755)</f>
        <v>0.6785714285714286</v>
      </c>
      <c r="T4755" s="19">
        <v>19</v>
      </c>
      <c r="U4755" s="19">
        <v>9</v>
      </c>
      <c r="V4755" s="20">
        <f>(+T4755/(T4755+U4755))</f>
        <v>0.6785714285714286</v>
      </c>
    </row>
    <row r="4756" spans="1:22" x14ac:dyDescent="0.35">
      <c r="A4756" s="11">
        <v>157818</v>
      </c>
      <c r="B4756" s="11" t="s">
        <v>268</v>
      </c>
      <c r="C4756" s="11">
        <v>2008</v>
      </c>
      <c r="G4756" s="15" t="e">
        <v>#N/A</v>
      </c>
      <c r="H4756" s="15" t="e">
        <v>#N/A</v>
      </c>
      <c r="L4756" s="16">
        <v>16</v>
      </c>
      <c r="M4756" s="16">
        <v>11</v>
      </c>
      <c r="N4756" s="17">
        <f>+L4756/(L4756+M4756)</f>
        <v>0.59259259259259256</v>
      </c>
      <c r="T4756" s="19">
        <v>15</v>
      </c>
      <c r="U4756" s="19">
        <v>12</v>
      </c>
      <c r="V4756" s="20">
        <f>(+T4756/(T4756+U4756))</f>
        <v>0.55555555555555558</v>
      </c>
    </row>
    <row r="4757" spans="1:22" x14ac:dyDescent="0.35">
      <c r="A4757" s="11">
        <v>157818</v>
      </c>
      <c r="B4757" s="11" t="s">
        <v>268</v>
      </c>
      <c r="C4757" s="11">
        <v>2009</v>
      </c>
      <c r="G4757" s="15" t="e">
        <v>#N/A</v>
      </c>
      <c r="H4757" s="15" t="e">
        <v>#N/A</v>
      </c>
      <c r="L4757" s="16">
        <v>21</v>
      </c>
      <c r="M4757" s="16">
        <v>6</v>
      </c>
      <c r="N4757" s="17">
        <f>+L4757/(L4757+M4757)</f>
        <v>0.77777777777777779</v>
      </c>
      <c r="T4757" s="19">
        <v>23</v>
      </c>
      <c r="U4757" s="19">
        <v>6</v>
      </c>
      <c r="V4757" s="20">
        <f>(+T4757/(T4757+U4757))</f>
        <v>0.7931034482758621</v>
      </c>
    </row>
    <row r="4758" spans="1:22" x14ac:dyDescent="0.35">
      <c r="A4758" s="11">
        <v>157818</v>
      </c>
      <c r="B4758" s="11" t="s">
        <v>268</v>
      </c>
      <c r="C4758" s="11">
        <v>2010</v>
      </c>
      <c r="G4758" s="15" t="e">
        <v>#N/A</v>
      </c>
      <c r="H4758" s="15" t="e">
        <v>#N/A</v>
      </c>
      <c r="L4758" s="16">
        <v>14</v>
      </c>
      <c r="M4758" s="16">
        <v>12</v>
      </c>
      <c r="N4758" s="17">
        <f>+L4758/(L4758+M4758)</f>
        <v>0.53846153846153844</v>
      </c>
      <c r="T4758" s="19">
        <v>19</v>
      </c>
      <c r="U4758" s="19">
        <v>6</v>
      </c>
      <c r="V4758" s="20">
        <f>(+T4758/(T4758+U4758))</f>
        <v>0.76</v>
      </c>
    </row>
    <row r="4759" spans="1:22" x14ac:dyDescent="0.35">
      <c r="A4759" s="11">
        <v>157818</v>
      </c>
      <c r="B4759" s="11" t="s">
        <v>268</v>
      </c>
      <c r="C4759" s="11">
        <v>2011</v>
      </c>
      <c r="G4759" s="15" t="e">
        <v>#N/A</v>
      </c>
      <c r="H4759" s="15" t="e">
        <v>#N/A</v>
      </c>
      <c r="L4759" s="16">
        <v>18</v>
      </c>
      <c r="M4759" s="16">
        <v>9</v>
      </c>
      <c r="N4759" s="17">
        <f>+L4759/(L4759+M4759)</f>
        <v>0.66666666666666663</v>
      </c>
      <c r="T4759" s="19">
        <v>20</v>
      </c>
      <c r="U4759" s="19">
        <v>7</v>
      </c>
      <c r="V4759" s="20">
        <f>(+T4759/(T4759+U4759))</f>
        <v>0.7407407407407407</v>
      </c>
    </row>
    <row r="4760" spans="1:22" x14ac:dyDescent="0.35">
      <c r="A4760" s="11">
        <v>157818</v>
      </c>
      <c r="B4760" s="11" t="s">
        <v>268</v>
      </c>
      <c r="C4760" s="11">
        <v>2012</v>
      </c>
      <c r="G4760" s="15" t="e">
        <v>#N/A</v>
      </c>
      <c r="H4760" s="15" t="e">
        <v>#N/A</v>
      </c>
      <c r="L4760" s="16">
        <v>23</v>
      </c>
      <c r="M4760" s="16">
        <v>5</v>
      </c>
      <c r="N4760" s="17">
        <f>+L4760/(L4760+M4760)</f>
        <v>0.8214285714285714</v>
      </c>
      <c r="T4760" s="19">
        <v>14</v>
      </c>
      <c r="U4760" s="19">
        <v>13</v>
      </c>
      <c r="V4760" s="20">
        <f>(+T4760/(T4760+U4760))</f>
        <v>0.51851851851851849</v>
      </c>
    </row>
    <row r="4761" spans="1:22" x14ac:dyDescent="0.35">
      <c r="A4761" s="11">
        <v>157818</v>
      </c>
      <c r="B4761" s="11" t="s">
        <v>268</v>
      </c>
      <c r="C4761" s="11">
        <v>2013</v>
      </c>
      <c r="G4761" s="15" t="e">
        <v>#N/A</v>
      </c>
      <c r="H4761" s="15" t="e">
        <v>#N/A</v>
      </c>
      <c r="L4761" s="16">
        <v>20</v>
      </c>
      <c r="M4761" s="16">
        <v>8</v>
      </c>
      <c r="N4761" s="17">
        <f>+L4761/(L4761+M4761)</f>
        <v>0.7142857142857143</v>
      </c>
      <c r="T4761" s="19">
        <v>21</v>
      </c>
      <c r="U4761" s="19">
        <v>6</v>
      </c>
      <c r="V4761" s="20">
        <f>(+T4761/(T4761+U4761))</f>
        <v>0.77777777777777779</v>
      </c>
    </row>
    <row r="4762" spans="1:22" x14ac:dyDescent="0.35">
      <c r="A4762" s="11">
        <v>157818</v>
      </c>
      <c r="B4762" s="11" t="s">
        <v>268</v>
      </c>
      <c r="C4762" s="11">
        <v>2014</v>
      </c>
      <c r="G4762" s="15" t="e">
        <v>#N/A</v>
      </c>
      <c r="H4762" s="15" t="e">
        <v>#N/A</v>
      </c>
      <c r="L4762" s="16">
        <v>9</v>
      </c>
      <c r="M4762" s="16">
        <v>17</v>
      </c>
      <c r="N4762" s="17">
        <f>+L4762/(L4762+M4762)</f>
        <v>0.34615384615384615</v>
      </c>
      <c r="T4762" s="19">
        <v>26</v>
      </c>
      <c r="U4762" s="19">
        <v>3</v>
      </c>
      <c r="V4762" s="20">
        <f>(+T4762/(T4762+U4762))</f>
        <v>0.89655172413793105</v>
      </c>
    </row>
    <row r="4763" spans="1:22" x14ac:dyDescent="0.35">
      <c r="A4763" s="11">
        <v>157818</v>
      </c>
      <c r="B4763" s="11" t="s">
        <v>268</v>
      </c>
      <c r="C4763" s="11">
        <v>2015</v>
      </c>
      <c r="G4763" s="15" t="e">
        <v>#N/A</v>
      </c>
      <c r="H4763" s="15" t="e">
        <v>#N/A</v>
      </c>
      <c r="L4763" s="16">
        <v>12</v>
      </c>
      <c r="M4763" s="16">
        <v>13</v>
      </c>
      <c r="N4763" s="17">
        <f>+L4763/(L4763+M4763)</f>
        <v>0.48</v>
      </c>
      <c r="T4763" s="19">
        <v>25</v>
      </c>
      <c r="U4763" s="19">
        <v>3</v>
      </c>
      <c r="V4763" s="20">
        <f>(+T4763/(T4763+U4763))</f>
        <v>0.8928571428571429</v>
      </c>
    </row>
    <row r="4764" spans="1:22" x14ac:dyDescent="0.35">
      <c r="A4764" s="11">
        <v>157818</v>
      </c>
      <c r="B4764" s="11" t="s">
        <v>268</v>
      </c>
      <c r="C4764" s="11">
        <v>2016</v>
      </c>
      <c r="G4764" s="15" t="e">
        <v>#N/A</v>
      </c>
      <c r="H4764" s="15" t="e">
        <v>#N/A</v>
      </c>
      <c r="L4764" s="16">
        <v>11</v>
      </c>
      <c r="M4764" s="16">
        <v>16</v>
      </c>
      <c r="N4764" s="17">
        <f>+L4764/(L4764+M4764)</f>
        <v>0.40740740740740738</v>
      </c>
      <c r="T4764" s="19">
        <v>19</v>
      </c>
      <c r="U4764" s="19">
        <v>8</v>
      </c>
      <c r="V4764" s="20">
        <f>(+T4764/(T4764+U4764))</f>
        <v>0.70370370370370372</v>
      </c>
    </row>
    <row r="4765" spans="1:22" x14ac:dyDescent="0.35">
      <c r="A4765" s="11">
        <v>157818</v>
      </c>
      <c r="B4765" s="11" t="s">
        <v>268</v>
      </c>
      <c r="C4765" s="11">
        <v>2017</v>
      </c>
      <c r="G4765" s="15" t="e">
        <v>#N/A</v>
      </c>
      <c r="H4765" s="15" t="e">
        <v>#N/A</v>
      </c>
      <c r="L4765" s="16">
        <v>17</v>
      </c>
      <c r="M4765" s="16">
        <v>10</v>
      </c>
      <c r="N4765" s="17">
        <f>+L4765/(L4765+M4765)</f>
        <v>0.62962962962962965</v>
      </c>
      <c r="O4765" s="18">
        <v>4501</v>
      </c>
      <c r="P4765" s="18">
        <v>346</v>
      </c>
      <c r="T4765" s="19">
        <v>20</v>
      </c>
      <c r="U4765" s="19">
        <v>8</v>
      </c>
      <c r="V4765" s="20">
        <f>(+T4765/(T4765+U4765))</f>
        <v>0.7142857142857143</v>
      </c>
    </row>
    <row r="4766" spans="1:22" x14ac:dyDescent="0.35">
      <c r="A4766" s="11">
        <v>157818</v>
      </c>
      <c r="B4766" s="11" t="s">
        <v>268</v>
      </c>
      <c r="C4766" s="11">
        <v>2018</v>
      </c>
      <c r="G4766" s="15" t="e">
        <v>#N/A</v>
      </c>
      <c r="H4766" s="15" t="e">
        <v>#N/A</v>
      </c>
      <c r="L4766" s="16">
        <v>17</v>
      </c>
      <c r="M4766" s="16">
        <v>9</v>
      </c>
      <c r="N4766" s="17">
        <f>+L4766/(L4766+M4766)</f>
        <v>0.65384615384615385</v>
      </c>
      <c r="O4766" s="18">
        <v>4250</v>
      </c>
      <c r="P4766" s="18">
        <v>303</v>
      </c>
      <c r="T4766" s="19">
        <v>21</v>
      </c>
      <c r="U4766" s="19">
        <v>6</v>
      </c>
      <c r="V4766" s="20">
        <f>(+T4766/(T4766+U4766))</f>
        <v>0.77777777777777779</v>
      </c>
    </row>
    <row r="4767" spans="1:22" x14ac:dyDescent="0.35">
      <c r="A4767" s="11">
        <v>157818</v>
      </c>
      <c r="B4767" s="11" t="s">
        <v>268</v>
      </c>
      <c r="C4767" s="11">
        <v>2019</v>
      </c>
      <c r="G4767" s="15" t="e">
        <v>#N/A</v>
      </c>
      <c r="H4767" s="15" t="e">
        <v>#N/A</v>
      </c>
      <c r="L4767" s="16">
        <v>17</v>
      </c>
      <c r="M4767" s="16">
        <v>10</v>
      </c>
      <c r="N4767" s="17">
        <f>+L4767/(L4767+M4767)</f>
        <v>0.62962962962962965</v>
      </c>
      <c r="T4767" s="19">
        <v>27</v>
      </c>
      <c r="U4767" s="19">
        <v>3</v>
      </c>
      <c r="V4767" s="20">
        <f>(+T4767/(T4767+U4767))</f>
        <v>0.9</v>
      </c>
    </row>
    <row r="4768" spans="1:22" x14ac:dyDescent="0.35">
      <c r="A4768" s="11">
        <v>157818</v>
      </c>
      <c r="B4768" s="11" t="s">
        <v>268</v>
      </c>
      <c r="C4768" s="11">
        <v>2020</v>
      </c>
      <c r="G4768" s="15" t="e">
        <v>#N/A</v>
      </c>
      <c r="H4768" s="15" t="e">
        <v>#N/A</v>
      </c>
      <c r="L4768" s="16">
        <v>19</v>
      </c>
      <c r="M4768" s="16">
        <v>9</v>
      </c>
      <c r="N4768" s="17">
        <f>+L4768/(L4768+M4768)</f>
        <v>0.6785714285714286</v>
      </c>
      <c r="T4768" s="19">
        <v>25</v>
      </c>
      <c r="U4768" s="19">
        <v>3</v>
      </c>
      <c r="V4768" s="20">
        <f>(+T4768/(T4768+U4768))</f>
        <v>0.8928571428571429</v>
      </c>
    </row>
    <row r="4769" spans="1:22" x14ac:dyDescent="0.35">
      <c r="A4769" s="11">
        <v>157818</v>
      </c>
      <c r="B4769" s="11" t="s">
        <v>268</v>
      </c>
      <c r="C4769" s="11">
        <v>2021</v>
      </c>
      <c r="G4769" s="15" t="e">
        <v>#N/A</v>
      </c>
      <c r="H4769" s="15" t="e">
        <v>#N/A</v>
      </c>
      <c r="L4769" s="16">
        <v>8</v>
      </c>
      <c r="M4769" s="16">
        <v>9</v>
      </c>
      <c r="N4769" s="17">
        <f>+L4769/(L4769+M4769)</f>
        <v>0.47058823529411764</v>
      </c>
      <c r="T4769" s="19">
        <v>14</v>
      </c>
      <c r="U4769" s="19">
        <v>6</v>
      </c>
      <c r="V4769" s="20">
        <f>(+T4769/(T4769+U4769))</f>
        <v>0.7</v>
      </c>
    </row>
    <row r="4770" spans="1:22" x14ac:dyDescent="0.35">
      <c r="A4770" s="11">
        <v>157818</v>
      </c>
      <c r="B4770" s="11" t="s">
        <v>268</v>
      </c>
      <c r="C4770" s="11">
        <v>2022</v>
      </c>
      <c r="G4770" s="15" t="e">
        <v>#N/A</v>
      </c>
      <c r="H4770" s="15" t="e">
        <v>#N/A</v>
      </c>
      <c r="L4770" s="16">
        <v>16</v>
      </c>
      <c r="M4770" s="16">
        <v>9</v>
      </c>
      <c r="N4770" s="17">
        <f>+L4770/(L4770+M4770)</f>
        <v>0.64</v>
      </c>
      <c r="O4770" s="18">
        <v>2704</v>
      </c>
      <c r="P4770" s="18">
        <v>225</v>
      </c>
      <c r="S4770" s="70" t="e">
        <f>+Q4770/R4770</f>
        <v>#DIV/0!</v>
      </c>
      <c r="T4770" s="19">
        <v>27</v>
      </c>
      <c r="U4770" s="19">
        <v>1</v>
      </c>
      <c r="V4770" s="20">
        <f>(+T4770/(T4770+U4770))</f>
        <v>0.9642857142857143</v>
      </c>
    </row>
    <row r="4771" spans="1:22" x14ac:dyDescent="0.35">
      <c r="A4771" s="11">
        <v>157863</v>
      </c>
      <c r="B4771" s="11" t="s">
        <v>269</v>
      </c>
      <c r="C4771" s="11">
        <v>2004</v>
      </c>
      <c r="D4771" s="12">
        <v>4</v>
      </c>
      <c r="E4771" s="13">
        <v>7</v>
      </c>
      <c r="F4771" s="14">
        <f>+(D4771/(D4771+E4771))</f>
        <v>0.36363636363636365</v>
      </c>
      <c r="G4771" s="15" t="e">
        <v>#N/A</v>
      </c>
      <c r="H4771" s="15" t="e">
        <v>#N/A</v>
      </c>
      <c r="L4771" s="16">
        <v>17</v>
      </c>
      <c r="M4771" s="16">
        <v>16</v>
      </c>
      <c r="N4771" s="17">
        <f>+L4771/(L4771+M4771)</f>
        <v>0.51515151515151514</v>
      </c>
      <c r="T4771" s="19">
        <v>11</v>
      </c>
      <c r="U4771" s="19">
        <v>16</v>
      </c>
      <c r="V4771" s="20">
        <f>(+T4771/(T4771+U4771))</f>
        <v>0.40740740740740738</v>
      </c>
    </row>
    <row r="4772" spans="1:22" x14ac:dyDescent="0.35">
      <c r="A4772" s="11">
        <v>157863</v>
      </c>
      <c r="B4772" s="11" t="s">
        <v>269</v>
      </c>
      <c r="C4772" s="11">
        <v>2005</v>
      </c>
      <c r="D4772" s="12">
        <v>3</v>
      </c>
      <c r="E4772" s="13">
        <v>6</v>
      </c>
      <c r="F4772" s="14">
        <f>+(D4772/(D4772+E4772))</f>
        <v>0.33333333333333331</v>
      </c>
      <c r="G4772" s="15" t="e">
        <v>#N/A</v>
      </c>
      <c r="H4772" s="15" t="e">
        <v>#N/A</v>
      </c>
      <c r="L4772" s="16">
        <v>16</v>
      </c>
      <c r="M4772" s="16">
        <v>19</v>
      </c>
      <c r="N4772" s="17">
        <f>+L4772/(L4772+M4772)</f>
        <v>0.45714285714285713</v>
      </c>
      <c r="T4772" s="19">
        <v>20</v>
      </c>
      <c r="U4772" s="19">
        <v>13</v>
      </c>
      <c r="V4772" s="20">
        <f>(+T4772/(T4772+U4772))</f>
        <v>0.60606060606060608</v>
      </c>
    </row>
    <row r="4773" spans="1:22" x14ac:dyDescent="0.35">
      <c r="A4773" s="11">
        <v>157863</v>
      </c>
      <c r="B4773" s="11" t="s">
        <v>269</v>
      </c>
      <c r="C4773" s="11">
        <v>2006</v>
      </c>
      <c r="D4773" s="12">
        <v>4</v>
      </c>
      <c r="E4773" s="13">
        <v>7</v>
      </c>
      <c r="F4773" s="14">
        <f>+(D4773/(D4773+E4773))</f>
        <v>0.36363636363636365</v>
      </c>
      <c r="G4773" s="15" t="e">
        <v>#N/A</v>
      </c>
      <c r="H4773" s="15" t="e">
        <v>#N/A</v>
      </c>
      <c r="L4773" s="16">
        <v>22</v>
      </c>
      <c r="M4773" s="16">
        <v>11</v>
      </c>
      <c r="N4773" s="17">
        <f>+L4773/(L4773+M4773)</f>
        <v>0.66666666666666663</v>
      </c>
      <c r="T4773" s="19">
        <v>14</v>
      </c>
      <c r="U4773" s="19">
        <v>18</v>
      </c>
      <c r="V4773" s="20">
        <f>(+T4773/(T4773+U4773))</f>
        <v>0.4375</v>
      </c>
    </row>
    <row r="4774" spans="1:22" x14ac:dyDescent="0.35">
      <c r="A4774" s="11">
        <v>157863</v>
      </c>
      <c r="B4774" s="11" t="s">
        <v>269</v>
      </c>
      <c r="C4774" s="11">
        <v>2007</v>
      </c>
      <c r="D4774" s="12">
        <v>4</v>
      </c>
      <c r="E4774" s="13">
        <v>7</v>
      </c>
      <c r="F4774" s="14">
        <f>+(D4774/(D4774+E4774))</f>
        <v>0.36363636363636365</v>
      </c>
      <c r="G4774" s="15" t="e">
        <v>#N/A</v>
      </c>
      <c r="H4774" s="15" t="e">
        <v>#N/A</v>
      </c>
      <c r="L4774" s="16">
        <v>12</v>
      </c>
      <c r="M4774" s="16">
        <v>19</v>
      </c>
      <c r="N4774" s="17">
        <f>+L4774/(L4774+M4774)</f>
        <v>0.38709677419354838</v>
      </c>
      <c r="T4774" s="19">
        <v>19</v>
      </c>
      <c r="U4774" s="19">
        <v>15</v>
      </c>
      <c r="V4774" s="20">
        <f>(+T4774/(T4774+U4774))</f>
        <v>0.55882352941176472</v>
      </c>
    </row>
    <row r="4775" spans="1:22" x14ac:dyDescent="0.35">
      <c r="A4775" s="11">
        <v>157863</v>
      </c>
      <c r="B4775" s="11" t="s">
        <v>269</v>
      </c>
      <c r="C4775" s="11">
        <v>2008</v>
      </c>
      <c r="D4775" s="12">
        <v>9</v>
      </c>
      <c r="E4775" s="13">
        <v>3</v>
      </c>
      <c r="F4775" s="14">
        <f>+(D4775/(D4775+E4775))</f>
        <v>0.75</v>
      </c>
      <c r="G4775" s="15" t="e">
        <v>#N/A</v>
      </c>
      <c r="H4775" s="15" t="e">
        <v>#N/A</v>
      </c>
      <c r="L4775" s="16">
        <v>19</v>
      </c>
      <c r="M4775" s="16">
        <v>13</v>
      </c>
      <c r="N4775" s="17">
        <f>+L4775/(L4775+M4775)</f>
        <v>0.59375</v>
      </c>
      <c r="T4775" s="19">
        <v>25</v>
      </c>
      <c r="U4775" s="19">
        <v>9</v>
      </c>
      <c r="V4775" s="20">
        <f>(+T4775/(T4775+U4775))</f>
        <v>0.73529411764705888</v>
      </c>
    </row>
    <row r="4776" spans="1:22" x14ac:dyDescent="0.35">
      <c r="A4776" s="11">
        <v>157863</v>
      </c>
      <c r="B4776" s="11" t="s">
        <v>269</v>
      </c>
      <c r="C4776" s="11">
        <v>2009</v>
      </c>
      <c r="D4776" s="12">
        <v>4</v>
      </c>
      <c r="E4776" s="13">
        <v>6</v>
      </c>
      <c r="F4776" s="14">
        <f>+(D4776/(D4776+E4776))</f>
        <v>0.4</v>
      </c>
      <c r="G4776" s="15" t="e">
        <v>#N/A</v>
      </c>
      <c r="H4776" s="15" t="e">
        <v>#N/A</v>
      </c>
      <c r="L4776" s="16">
        <v>15</v>
      </c>
      <c r="M4776" s="16">
        <v>15</v>
      </c>
      <c r="N4776" s="17">
        <f>+L4776/(L4776+M4776)</f>
        <v>0.5</v>
      </c>
      <c r="T4776" s="19">
        <v>20</v>
      </c>
      <c r="U4776" s="19">
        <v>11</v>
      </c>
      <c r="V4776" s="20">
        <f>(+T4776/(T4776+U4776))</f>
        <v>0.64516129032258063</v>
      </c>
    </row>
    <row r="4777" spans="1:22" x14ac:dyDescent="0.35">
      <c r="A4777" s="11">
        <v>157863</v>
      </c>
      <c r="B4777" s="11" t="s">
        <v>269</v>
      </c>
      <c r="C4777" s="11">
        <v>2010</v>
      </c>
      <c r="D4777" s="12">
        <v>7</v>
      </c>
      <c r="E4777" s="13">
        <v>4</v>
      </c>
      <c r="F4777" s="14">
        <f>+(D4777/(D4777+E4777))</f>
        <v>0.63636363636363635</v>
      </c>
      <c r="G4777" s="15" t="e">
        <v>#N/A</v>
      </c>
      <c r="H4777" s="15" t="e">
        <v>#N/A</v>
      </c>
      <c r="L4777" s="16">
        <v>20</v>
      </c>
      <c r="M4777" s="16">
        <v>13</v>
      </c>
      <c r="N4777" s="17">
        <f>+L4777/(L4777+M4777)</f>
        <v>0.60606060606060608</v>
      </c>
      <c r="T4777" s="19">
        <v>22</v>
      </c>
      <c r="U4777" s="19">
        <v>10</v>
      </c>
      <c r="V4777" s="20">
        <f>(+T4777/(T4777+U4777))</f>
        <v>0.6875</v>
      </c>
    </row>
    <row r="4778" spans="1:22" x14ac:dyDescent="0.35">
      <c r="A4778" s="11">
        <v>157863</v>
      </c>
      <c r="B4778" s="11" t="s">
        <v>269</v>
      </c>
      <c r="C4778" s="11">
        <v>2011</v>
      </c>
      <c r="D4778" s="12">
        <v>2</v>
      </c>
      <c r="E4778" s="13">
        <v>9</v>
      </c>
      <c r="F4778" s="14">
        <f>+(D4778/(D4778+E4778))</f>
        <v>0.18181818181818182</v>
      </c>
      <c r="G4778" s="15" t="e">
        <v>#N/A</v>
      </c>
      <c r="H4778" s="15" t="e">
        <v>#N/A</v>
      </c>
      <c r="L4778" s="16">
        <v>16</v>
      </c>
      <c r="M4778" s="16">
        <v>16</v>
      </c>
      <c r="N4778" s="17">
        <f>+L4778/(L4778+M4778)</f>
        <v>0.5</v>
      </c>
      <c r="T4778" s="19">
        <v>17</v>
      </c>
      <c r="U4778" s="19">
        <v>13</v>
      </c>
      <c r="V4778" s="20">
        <f>(+T4778/(T4778+U4778))</f>
        <v>0.56666666666666665</v>
      </c>
    </row>
    <row r="4779" spans="1:22" x14ac:dyDescent="0.35">
      <c r="A4779" s="11">
        <v>157863</v>
      </c>
      <c r="B4779" s="11" t="s">
        <v>269</v>
      </c>
      <c r="C4779" s="11">
        <v>2012</v>
      </c>
      <c r="D4779" s="12">
        <v>4</v>
      </c>
      <c r="E4779" s="13">
        <v>7</v>
      </c>
      <c r="F4779" s="14">
        <f>+(D4779/(D4779+E4779))</f>
        <v>0.36363636363636365</v>
      </c>
      <c r="G4779" s="15" t="e">
        <v>#N/A</v>
      </c>
      <c r="H4779" s="15" t="e">
        <v>#N/A</v>
      </c>
      <c r="L4779" s="16">
        <v>8</v>
      </c>
      <c r="M4779" s="16">
        <v>23</v>
      </c>
      <c r="N4779" s="17">
        <f>+L4779/(L4779+M4779)</f>
        <v>0.25806451612903225</v>
      </c>
      <c r="T4779" s="19">
        <v>25</v>
      </c>
      <c r="U4779" s="19">
        <v>8</v>
      </c>
      <c r="V4779" s="20">
        <f>(+T4779/(T4779+U4779))</f>
        <v>0.75757575757575757</v>
      </c>
    </row>
    <row r="4780" spans="1:22" x14ac:dyDescent="0.35">
      <c r="A4780" s="11">
        <v>157863</v>
      </c>
      <c r="B4780" s="11" t="s">
        <v>269</v>
      </c>
      <c r="C4780" s="11">
        <v>2013</v>
      </c>
      <c r="D4780" s="12">
        <v>3</v>
      </c>
      <c r="E4780" s="13">
        <v>8</v>
      </c>
      <c r="F4780" s="14">
        <f>+(D4780/(D4780+E4780))</f>
        <v>0.27272727272727271</v>
      </c>
      <c r="G4780" s="15" t="e">
        <v>#N/A</v>
      </c>
      <c r="H4780" s="15" t="e">
        <v>#N/A</v>
      </c>
      <c r="L4780" s="16">
        <v>15</v>
      </c>
      <c r="M4780" s="16">
        <v>14</v>
      </c>
      <c r="N4780" s="17">
        <f>+L4780/(L4780+M4780)</f>
        <v>0.51724137931034486</v>
      </c>
      <c r="T4780" s="19">
        <v>21</v>
      </c>
      <c r="U4780" s="19">
        <v>10</v>
      </c>
      <c r="V4780" s="20">
        <f>(+T4780/(T4780+U4780))</f>
        <v>0.67741935483870963</v>
      </c>
    </row>
    <row r="4781" spans="1:22" x14ac:dyDescent="0.35">
      <c r="A4781" s="11">
        <v>157863</v>
      </c>
      <c r="B4781" s="11" t="s">
        <v>269</v>
      </c>
      <c r="C4781" s="11">
        <v>2014</v>
      </c>
      <c r="D4781" s="12">
        <v>1</v>
      </c>
      <c r="E4781" s="13">
        <v>9</v>
      </c>
      <c r="F4781" s="14">
        <f>+(D4781/(D4781+E4781))</f>
        <v>0.1</v>
      </c>
      <c r="G4781" s="15" t="e">
        <v>#N/A</v>
      </c>
      <c r="H4781" s="15" t="e">
        <v>#N/A</v>
      </c>
      <c r="L4781" s="16">
        <v>28</v>
      </c>
      <c r="M4781" s="16">
        <v>5</v>
      </c>
      <c r="N4781" s="17">
        <f>+L4781/(L4781+M4781)</f>
        <v>0.84848484848484851</v>
      </c>
      <c r="T4781" s="19">
        <v>24</v>
      </c>
      <c r="U4781" s="19">
        <v>9</v>
      </c>
      <c r="V4781" s="20">
        <f>(+T4781/(T4781+U4781))</f>
        <v>0.72727272727272729</v>
      </c>
    </row>
    <row r="4782" spans="1:22" x14ac:dyDescent="0.35">
      <c r="A4782" s="11">
        <v>157863</v>
      </c>
      <c r="B4782" s="11" t="s">
        <v>269</v>
      </c>
      <c r="C4782" s="11">
        <v>2015</v>
      </c>
      <c r="D4782" s="12">
        <v>1</v>
      </c>
      <c r="E4782" s="13">
        <v>9</v>
      </c>
      <c r="F4782" s="14">
        <f>+(D4782/(D4782+E4782))</f>
        <v>0.1</v>
      </c>
      <c r="G4782" s="15" t="e">
        <v>#N/A</v>
      </c>
      <c r="H4782" s="15" t="e">
        <v>#N/A</v>
      </c>
      <c r="L4782" s="16">
        <v>30</v>
      </c>
      <c r="M4782" s="16">
        <v>5</v>
      </c>
      <c r="N4782" s="17">
        <f>+L4782/(L4782+M4782)</f>
        <v>0.8571428571428571</v>
      </c>
      <c r="T4782" s="19">
        <v>19</v>
      </c>
      <c r="U4782" s="19">
        <v>9</v>
      </c>
      <c r="V4782" s="20">
        <f>(+T4782/(T4782+U4782))</f>
        <v>0.6785714285714286</v>
      </c>
    </row>
    <row r="4783" spans="1:22" x14ac:dyDescent="0.35">
      <c r="A4783" s="11">
        <v>157863</v>
      </c>
      <c r="B4783" s="11" t="s">
        <v>269</v>
      </c>
      <c r="C4783" s="11">
        <v>2016</v>
      </c>
      <c r="D4783" s="12">
        <v>1</v>
      </c>
      <c r="E4783" s="13">
        <v>9</v>
      </c>
      <c r="F4783" s="14">
        <f>+(D4783/(D4783+E4783))</f>
        <v>0.1</v>
      </c>
      <c r="G4783" s="15" t="e">
        <v>#N/A</v>
      </c>
      <c r="H4783" s="15" t="e">
        <v>#N/A</v>
      </c>
      <c r="L4783" s="16">
        <v>28</v>
      </c>
      <c r="M4783" s="16">
        <v>7</v>
      </c>
      <c r="N4783" s="17">
        <f>+L4783/(L4783+M4783)</f>
        <v>0.8</v>
      </c>
      <c r="T4783" s="19">
        <v>15</v>
      </c>
      <c r="U4783" s="19">
        <v>14</v>
      </c>
      <c r="V4783" s="20">
        <f>(+T4783/(T4783+U4783))</f>
        <v>0.51724137931034486</v>
      </c>
    </row>
    <row r="4784" spans="1:22" x14ac:dyDescent="0.35">
      <c r="A4784" s="11">
        <v>157863</v>
      </c>
      <c r="B4784" s="11" t="s">
        <v>269</v>
      </c>
      <c r="C4784" s="11">
        <v>2017</v>
      </c>
      <c r="D4784" s="12">
        <v>5</v>
      </c>
      <c r="E4784" s="13">
        <v>5</v>
      </c>
      <c r="F4784" s="14">
        <f>+(D4784/(D4784+E4784))</f>
        <v>0.5</v>
      </c>
      <c r="G4784" s="15" t="e">
        <v>#N/A</v>
      </c>
      <c r="H4784" s="15" t="e">
        <v>#N/A</v>
      </c>
      <c r="L4784" s="16">
        <v>35</v>
      </c>
      <c r="M4784" s="16">
        <v>3</v>
      </c>
      <c r="N4784" s="17">
        <f>+L4784/(L4784+M4784)</f>
        <v>0.92105263157894735</v>
      </c>
      <c r="T4784" s="19">
        <v>17</v>
      </c>
      <c r="U4784" s="19">
        <v>14</v>
      </c>
      <c r="V4784" s="20">
        <f>(+T4784/(T4784+U4784))</f>
        <v>0.54838709677419351</v>
      </c>
    </row>
    <row r="4785" spans="1:22" x14ac:dyDescent="0.35">
      <c r="A4785" s="11">
        <v>157863</v>
      </c>
      <c r="B4785" s="11" t="s">
        <v>269</v>
      </c>
      <c r="C4785" s="11">
        <v>2018</v>
      </c>
      <c r="D4785" s="12">
        <v>2</v>
      </c>
      <c r="E4785" s="13">
        <v>8</v>
      </c>
      <c r="F4785" s="14">
        <f>+(D4785/(D4785+E4785))</f>
        <v>0.2</v>
      </c>
      <c r="G4785" s="15" t="e">
        <v>#N/A</v>
      </c>
      <c r="H4785" s="15" t="e">
        <v>#N/A</v>
      </c>
      <c r="L4785" s="16">
        <v>23</v>
      </c>
      <c r="M4785" s="16">
        <v>8</v>
      </c>
      <c r="N4785" s="17">
        <f>+L4785/(L4785+M4785)</f>
        <v>0.74193548387096775</v>
      </c>
      <c r="T4785" s="19">
        <v>11</v>
      </c>
      <c r="U4785" s="19">
        <v>18</v>
      </c>
      <c r="V4785" s="20">
        <f>(+T4785/(T4785+U4785))</f>
        <v>0.37931034482758619</v>
      </c>
    </row>
    <row r="4786" spans="1:22" x14ac:dyDescent="0.35">
      <c r="A4786" s="11">
        <v>157863</v>
      </c>
      <c r="B4786" s="11" t="s">
        <v>269</v>
      </c>
      <c r="C4786" s="11">
        <v>2019</v>
      </c>
      <c r="D4786" s="12">
        <v>0</v>
      </c>
      <c r="E4786" s="13">
        <v>11</v>
      </c>
      <c r="F4786" s="14">
        <f>+(D4786/(D4786+E4786))</f>
        <v>0</v>
      </c>
      <c r="G4786" s="15" t="e">
        <v>#N/A</v>
      </c>
      <c r="H4786" s="15" t="e">
        <v>#N/A</v>
      </c>
      <c r="L4786" s="16">
        <v>26</v>
      </c>
      <c r="M4786" s="16">
        <v>7</v>
      </c>
      <c r="N4786" s="17">
        <f>+L4786/(L4786+M4786)</f>
        <v>0.78787878787878785</v>
      </c>
      <c r="T4786" s="19">
        <v>15</v>
      </c>
      <c r="U4786" s="19">
        <v>15</v>
      </c>
      <c r="V4786" s="20">
        <f>(+T4786/(T4786+U4786))</f>
        <v>0.5</v>
      </c>
    </row>
    <row r="4787" spans="1:22" x14ac:dyDescent="0.35">
      <c r="A4787" s="11">
        <v>157863</v>
      </c>
      <c r="B4787" s="11" t="s">
        <v>269</v>
      </c>
      <c r="C4787" s="11">
        <v>2020</v>
      </c>
      <c r="D4787" s="12">
        <v>1</v>
      </c>
      <c r="E4787" s="13">
        <v>6</v>
      </c>
      <c r="F4787" s="14">
        <f>+(D4787/(D4787+E4787))</f>
        <v>0.14285714285714285</v>
      </c>
      <c r="G4787" s="15" t="e">
        <v>#N/A</v>
      </c>
      <c r="H4787" s="15" t="e">
        <v>#N/A</v>
      </c>
      <c r="L4787" s="16">
        <v>24</v>
      </c>
      <c r="M4787" s="16">
        <v>10</v>
      </c>
      <c r="N4787" s="17">
        <f>+L4787/(L4787+M4787)</f>
        <v>0.70588235294117652</v>
      </c>
      <c r="T4787" s="19">
        <v>26</v>
      </c>
      <c r="U4787" s="19">
        <v>7</v>
      </c>
      <c r="V4787" s="20">
        <f>(+T4787/(T4787+U4787))</f>
        <v>0.78787878787878785</v>
      </c>
    </row>
    <row r="4788" spans="1:22" x14ac:dyDescent="0.35">
      <c r="A4788" s="11">
        <v>157863</v>
      </c>
      <c r="B4788" s="11" t="s">
        <v>269</v>
      </c>
      <c r="C4788" s="11">
        <v>2021</v>
      </c>
      <c r="D4788" s="12">
        <v>1</v>
      </c>
      <c r="E4788" s="13">
        <v>9</v>
      </c>
      <c r="F4788" s="14">
        <f>+(D4788/(D4788+E4788))</f>
        <v>0.1</v>
      </c>
      <c r="G4788" s="15" t="e">
        <v>#N/A</v>
      </c>
      <c r="H4788" s="15" t="e">
        <v>#N/A</v>
      </c>
      <c r="L4788" s="16">
        <v>13</v>
      </c>
      <c r="M4788" s="16">
        <v>10</v>
      </c>
      <c r="N4788" s="17">
        <f>+L4788/(L4788+M4788)</f>
        <v>0.56521739130434778</v>
      </c>
      <c r="T4788" s="19">
        <v>15</v>
      </c>
      <c r="U4788" s="19">
        <v>6</v>
      </c>
      <c r="V4788" s="20">
        <f>(+T4788/(T4788+U4788))</f>
        <v>0.7142857142857143</v>
      </c>
    </row>
    <row r="4789" spans="1:22" x14ac:dyDescent="0.35">
      <c r="A4789" s="11">
        <v>157863</v>
      </c>
      <c r="B4789" s="11" t="s">
        <v>269</v>
      </c>
      <c r="C4789" s="11">
        <v>2022</v>
      </c>
      <c r="D4789" s="12">
        <v>0</v>
      </c>
      <c r="E4789" s="13">
        <v>10</v>
      </c>
      <c r="F4789" s="14">
        <f>+(D4789/(D4789+E4789))</f>
        <v>0</v>
      </c>
      <c r="G4789" s="15" t="e">
        <v>#N/A</v>
      </c>
      <c r="H4789" s="15" t="e">
        <v>#N/A</v>
      </c>
      <c r="L4789" s="16">
        <v>25</v>
      </c>
      <c r="M4789" s="16">
        <v>9</v>
      </c>
      <c r="N4789" s="17">
        <f>+L4789/(L4789+M4789)</f>
        <v>0.73529411764705888</v>
      </c>
      <c r="S4789" s="70" t="e">
        <f>+Q4789/R4789</f>
        <v>#DIV/0!</v>
      </c>
      <c r="T4789" s="19">
        <v>18</v>
      </c>
      <c r="U4789" s="19">
        <v>12</v>
      </c>
      <c r="V4789" s="20">
        <f>(+T4789/(T4789+U4789))</f>
        <v>0.6</v>
      </c>
    </row>
    <row r="4790" spans="1:22" x14ac:dyDescent="0.35">
      <c r="A4790" s="11">
        <v>157951</v>
      </c>
      <c r="B4790" s="11" t="s">
        <v>270</v>
      </c>
      <c r="C4790" s="11">
        <v>2004</v>
      </c>
      <c r="D4790" s="12">
        <v>9</v>
      </c>
      <c r="E4790" s="13">
        <v>3</v>
      </c>
      <c r="F4790" s="14">
        <f>+(D4790/(D4790+E4790))</f>
        <v>0.75</v>
      </c>
      <c r="G4790" s="15" t="e">
        <v>#N/A</v>
      </c>
      <c r="H4790" s="15" t="e">
        <v>#N/A</v>
      </c>
      <c r="L4790" s="16">
        <v>15</v>
      </c>
      <c r="M4790" s="16">
        <v>13</v>
      </c>
      <c r="N4790" s="17">
        <f>+L4790/(L4790+M4790)</f>
        <v>0.5357142857142857</v>
      </c>
      <c r="O4790" s="18">
        <v>75204</v>
      </c>
      <c r="P4790" s="18">
        <v>5372</v>
      </c>
      <c r="T4790" s="21">
        <v>20</v>
      </c>
      <c r="U4790" s="21">
        <v>14</v>
      </c>
      <c r="V4790" s="20">
        <f>(+T4790/(T4790+U4790))</f>
        <v>0.58823529411764708</v>
      </c>
    </row>
    <row r="4791" spans="1:22" x14ac:dyDescent="0.35">
      <c r="A4791" s="11">
        <v>157951</v>
      </c>
      <c r="B4791" s="11" t="s">
        <v>270</v>
      </c>
      <c r="C4791" s="11">
        <v>2005</v>
      </c>
      <c r="D4791" s="12">
        <v>6</v>
      </c>
      <c r="E4791" s="13">
        <v>4</v>
      </c>
      <c r="F4791" s="14">
        <f>+(D4791/(D4791+E4791))</f>
        <v>0.6</v>
      </c>
      <c r="G4791" s="15" t="e">
        <v>#N/A</v>
      </c>
      <c r="H4791" s="15" t="e">
        <v>#N/A</v>
      </c>
      <c r="L4791" s="16">
        <v>22</v>
      </c>
      <c r="M4791" s="16">
        <v>9</v>
      </c>
      <c r="N4791" s="17">
        <f>+L4791/(L4791+M4791)</f>
        <v>0.70967741935483875</v>
      </c>
      <c r="T4791" s="21">
        <v>20</v>
      </c>
      <c r="U4791" s="21">
        <v>10</v>
      </c>
      <c r="V4791" s="20">
        <f>(+T4791/(T4791+U4791))</f>
        <v>0.66666666666666663</v>
      </c>
    </row>
    <row r="4792" spans="1:22" x14ac:dyDescent="0.35">
      <c r="A4792" s="11">
        <v>157951</v>
      </c>
      <c r="B4792" s="11" t="s">
        <v>270</v>
      </c>
      <c r="C4792" s="11">
        <v>2006</v>
      </c>
      <c r="D4792" s="12">
        <v>6</v>
      </c>
      <c r="E4792" s="13">
        <v>5</v>
      </c>
      <c r="F4792" s="14">
        <f>+(D4792/(D4792+E4792))</f>
        <v>0.54545454545454541</v>
      </c>
      <c r="G4792" s="15" t="e">
        <v>#N/A</v>
      </c>
      <c r="H4792" s="15" t="e">
        <v>#N/A</v>
      </c>
      <c r="L4792" s="16">
        <v>23</v>
      </c>
      <c r="M4792" s="16">
        <v>8</v>
      </c>
      <c r="N4792" s="17">
        <f>+L4792/(L4792+M4792)</f>
        <v>0.74193548387096775</v>
      </c>
      <c r="T4792" s="21">
        <v>27</v>
      </c>
      <c r="U4792" s="21">
        <v>7</v>
      </c>
      <c r="V4792" s="20">
        <f>(+T4792/(T4792+U4792))</f>
        <v>0.79411764705882348</v>
      </c>
    </row>
    <row r="4793" spans="1:22" x14ac:dyDescent="0.35">
      <c r="A4793" s="11">
        <v>157951</v>
      </c>
      <c r="B4793" s="11" t="s">
        <v>270</v>
      </c>
      <c r="C4793" s="11">
        <v>2007</v>
      </c>
      <c r="D4793" s="12">
        <v>7</v>
      </c>
      <c r="E4793" s="13">
        <v>5</v>
      </c>
      <c r="F4793" s="14">
        <f>+(D4793/(D4793+E4793))</f>
        <v>0.58333333333333337</v>
      </c>
      <c r="G4793" s="15" t="e">
        <v>#N/A</v>
      </c>
      <c r="H4793" s="15" t="e">
        <v>#N/A</v>
      </c>
      <c r="L4793" s="16">
        <v>22</v>
      </c>
      <c r="M4793" s="16">
        <v>11</v>
      </c>
      <c r="N4793" s="17">
        <f>+L4793/(L4793+M4793)</f>
        <v>0.66666666666666663</v>
      </c>
      <c r="T4793" s="21">
        <v>23</v>
      </c>
      <c r="U4793" s="21">
        <v>9</v>
      </c>
      <c r="V4793" s="20">
        <f>(+T4793/(T4793+U4793))</f>
        <v>0.71875</v>
      </c>
    </row>
    <row r="4794" spans="1:22" x14ac:dyDescent="0.35">
      <c r="A4794" s="11">
        <v>157951</v>
      </c>
      <c r="B4794" s="11" t="s">
        <v>270</v>
      </c>
      <c r="C4794" s="11">
        <v>2008</v>
      </c>
      <c r="D4794" s="12">
        <v>2</v>
      </c>
      <c r="E4794" s="13">
        <v>10</v>
      </c>
      <c r="F4794" s="14">
        <f>+(D4794/(D4794+E4794))</f>
        <v>0.16666666666666666</v>
      </c>
      <c r="G4794" s="15" t="e">
        <v>#N/A</v>
      </c>
      <c r="H4794" s="15" t="e">
        <v>#N/A</v>
      </c>
      <c r="L4794" s="16">
        <v>29</v>
      </c>
      <c r="M4794" s="16">
        <v>7</v>
      </c>
      <c r="N4794" s="17">
        <f>+L4794/(L4794+M4794)</f>
        <v>0.80555555555555558</v>
      </c>
      <c r="T4794" s="21">
        <v>26</v>
      </c>
      <c r="U4794" s="21">
        <v>8</v>
      </c>
      <c r="V4794" s="20">
        <f>(+T4794/(T4794+U4794))</f>
        <v>0.76470588235294112</v>
      </c>
    </row>
    <row r="4795" spans="1:22" x14ac:dyDescent="0.35">
      <c r="A4795" s="11">
        <v>157951</v>
      </c>
      <c r="B4795" s="11" t="s">
        <v>270</v>
      </c>
      <c r="C4795" s="11">
        <v>2009</v>
      </c>
      <c r="D4795" s="12">
        <v>0</v>
      </c>
      <c r="E4795" s="13">
        <v>12</v>
      </c>
      <c r="F4795" s="14">
        <f>+(D4795/(D4795+E4795))</f>
        <v>0</v>
      </c>
      <c r="G4795" s="15" t="e">
        <v>#N/A</v>
      </c>
      <c r="H4795" s="15" t="e">
        <v>#N/A</v>
      </c>
      <c r="L4795" s="16">
        <v>25</v>
      </c>
      <c r="M4795" s="16">
        <v>9</v>
      </c>
      <c r="N4795" s="17">
        <f>+L4795/(L4795+M4795)</f>
        <v>0.73529411764705888</v>
      </c>
      <c r="T4795" s="21">
        <v>16</v>
      </c>
      <c r="U4795" s="21">
        <v>13</v>
      </c>
      <c r="V4795" s="20">
        <f>(+T4795/(T4795+U4795))</f>
        <v>0.55172413793103448</v>
      </c>
    </row>
    <row r="4796" spans="1:22" x14ac:dyDescent="0.35">
      <c r="A4796" s="11">
        <v>157951</v>
      </c>
      <c r="B4796" s="11" t="s">
        <v>270</v>
      </c>
      <c r="C4796" s="11">
        <v>2010</v>
      </c>
      <c r="D4796" s="12">
        <v>2</v>
      </c>
      <c r="E4796" s="13">
        <v>10</v>
      </c>
      <c r="F4796" s="14">
        <f>+(D4796/(D4796+E4796))</f>
        <v>0.16666666666666666</v>
      </c>
      <c r="G4796" s="15" t="e">
        <v>#N/A</v>
      </c>
      <c r="H4796" s="15" t="e">
        <v>#N/A</v>
      </c>
      <c r="L4796" s="16">
        <v>21</v>
      </c>
      <c r="M4796" s="16">
        <v>13</v>
      </c>
      <c r="N4796" s="17">
        <f>+L4796/(L4796+M4796)</f>
        <v>0.61764705882352944</v>
      </c>
      <c r="T4796" s="21">
        <v>21</v>
      </c>
      <c r="U4796" s="21">
        <v>11</v>
      </c>
      <c r="V4796" s="20">
        <f>(+T4796/(T4796+U4796))</f>
        <v>0.65625</v>
      </c>
    </row>
    <row r="4797" spans="1:22" x14ac:dyDescent="0.35">
      <c r="A4797" s="11">
        <v>157951</v>
      </c>
      <c r="B4797" s="11" t="s">
        <v>270</v>
      </c>
      <c r="C4797" s="11">
        <v>2011</v>
      </c>
      <c r="D4797" s="12">
        <v>7</v>
      </c>
      <c r="E4797" s="13">
        <v>5</v>
      </c>
      <c r="F4797" s="14">
        <f>+(D4797/(D4797+E4797))</f>
        <v>0.58333333333333337</v>
      </c>
      <c r="G4797" s="15">
        <v>1164461</v>
      </c>
      <c r="H4797" s="15">
        <v>16637</v>
      </c>
      <c r="L4797" s="16">
        <v>16</v>
      </c>
      <c r="M4797" s="16">
        <v>16</v>
      </c>
      <c r="N4797" s="17">
        <f>+L4797/(L4797+M4797)</f>
        <v>0.5</v>
      </c>
      <c r="T4797" s="21">
        <v>15</v>
      </c>
      <c r="U4797" s="21">
        <v>17</v>
      </c>
      <c r="V4797" s="20">
        <f>(+T4797/(T4797+U4797))</f>
        <v>0.46875</v>
      </c>
    </row>
    <row r="4798" spans="1:22" x14ac:dyDescent="0.35">
      <c r="A4798" s="11">
        <v>157951</v>
      </c>
      <c r="B4798" s="11" t="s">
        <v>270</v>
      </c>
      <c r="C4798" s="11">
        <v>2012</v>
      </c>
      <c r="D4798" s="12">
        <v>7</v>
      </c>
      <c r="E4798" s="13">
        <v>6</v>
      </c>
      <c r="F4798" s="14">
        <f>+(D4798/(D4798+E4798))</f>
        <v>0.53846153846153844</v>
      </c>
      <c r="G4798" s="15" t="e">
        <v>#N/A</v>
      </c>
      <c r="H4798" s="15" t="e">
        <v>#N/A</v>
      </c>
      <c r="L4798" s="16">
        <v>16</v>
      </c>
      <c r="M4798" s="16">
        <v>19</v>
      </c>
      <c r="N4798" s="17">
        <f>+L4798/(L4798+M4798)</f>
        <v>0.45714285714285713</v>
      </c>
      <c r="T4798" s="21">
        <v>9</v>
      </c>
      <c r="U4798" s="21">
        <v>21</v>
      </c>
      <c r="V4798" s="20">
        <f>(+T4798/(T4798+U4798))</f>
        <v>0.3</v>
      </c>
    </row>
    <row r="4799" spans="1:22" x14ac:dyDescent="0.35">
      <c r="A4799" s="11">
        <v>157951</v>
      </c>
      <c r="B4799" s="11" t="s">
        <v>270</v>
      </c>
      <c r="C4799" s="11">
        <v>2013</v>
      </c>
      <c r="D4799" s="12">
        <v>8</v>
      </c>
      <c r="E4799" s="13">
        <v>4</v>
      </c>
      <c r="F4799" s="14">
        <f>+(D4799/(D4799+E4799))</f>
        <v>0.66666666666666663</v>
      </c>
      <c r="G4799" s="15" t="e">
        <v>#N/A</v>
      </c>
      <c r="H4799" s="15" t="e">
        <v>#N/A</v>
      </c>
      <c r="L4799" s="16">
        <v>20</v>
      </c>
      <c r="M4799" s="16">
        <v>16</v>
      </c>
      <c r="N4799" s="17">
        <f>+L4799/(L4799+M4799)</f>
        <v>0.55555555555555558</v>
      </c>
      <c r="T4799" s="21">
        <v>22</v>
      </c>
      <c r="U4799" s="21">
        <v>11</v>
      </c>
      <c r="V4799" s="20">
        <f>(+T4799/(T4799+U4799))</f>
        <v>0.66666666666666663</v>
      </c>
    </row>
    <row r="4800" spans="1:22" x14ac:dyDescent="0.35">
      <c r="A4800" s="11">
        <v>157951</v>
      </c>
      <c r="B4800" s="11" t="s">
        <v>270</v>
      </c>
      <c r="C4800" s="11">
        <v>2014</v>
      </c>
      <c r="D4800" s="12">
        <v>8</v>
      </c>
      <c r="E4800" s="13">
        <v>5</v>
      </c>
      <c r="F4800" s="14">
        <f>+(D4800/(D4800+E4800))</f>
        <v>0.61538461538461542</v>
      </c>
      <c r="G4800" s="15" t="e">
        <v>#N/A</v>
      </c>
      <c r="H4800" s="15" t="e">
        <v>#N/A</v>
      </c>
      <c r="L4800" s="16">
        <v>20</v>
      </c>
      <c r="M4800" s="16">
        <v>12</v>
      </c>
      <c r="N4800" s="17">
        <f>+L4800/(L4800+M4800)</f>
        <v>0.625</v>
      </c>
      <c r="T4800" s="21">
        <v>24</v>
      </c>
      <c r="U4800" s="21">
        <v>9</v>
      </c>
      <c r="V4800" s="20">
        <f>(+T4800/(T4800+U4800))</f>
        <v>0.72727272727272729</v>
      </c>
    </row>
    <row r="4801" spans="1:22" x14ac:dyDescent="0.35">
      <c r="A4801" s="11">
        <v>157951</v>
      </c>
      <c r="B4801" s="11" t="s">
        <v>270</v>
      </c>
      <c r="C4801" s="11">
        <v>2015</v>
      </c>
      <c r="D4801" s="12">
        <v>12</v>
      </c>
      <c r="E4801" s="13">
        <v>2</v>
      </c>
      <c r="F4801" s="14">
        <f>+(D4801/(D4801+E4801))</f>
        <v>0.8571428571428571</v>
      </c>
      <c r="G4801" s="15" t="e">
        <v>#N/A</v>
      </c>
      <c r="H4801" s="15" t="e">
        <v>#N/A</v>
      </c>
      <c r="L4801" s="16">
        <v>20</v>
      </c>
      <c r="M4801" s="16">
        <v>12</v>
      </c>
      <c r="N4801" s="17">
        <f>+L4801/(L4801+M4801)</f>
        <v>0.625</v>
      </c>
      <c r="T4801" s="21">
        <v>30</v>
      </c>
      <c r="U4801" s="21">
        <v>5</v>
      </c>
      <c r="V4801" s="20">
        <f>(+T4801/(T4801+U4801))</f>
        <v>0.8571428571428571</v>
      </c>
    </row>
    <row r="4802" spans="1:22" x14ac:dyDescent="0.35">
      <c r="A4802" s="11">
        <v>157951</v>
      </c>
      <c r="B4802" s="11" t="s">
        <v>270</v>
      </c>
      <c r="C4802" s="11">
        <v>2016</v>
      </c>
      <c r="D4802" s="12">
        <v>11</v>
      </c>
      <c r="E4802" s="13">
        <v>3</v>
      </c>
      <c r="F4802" s="14">
        <f>+(D4802/(D4802+E4802))</f>
        <v>0.7857142857142857</v>
      </c>
      <c r="G4802" s="15" t="e">
        <v>#N/A</v>
      </c>
      <c r="H4802" s="15" t="e">
        <v>#N/A</v>
      </c>
      <c r="L4802" s="16">
        <v>18</v>
      </c>
      <c r="M4802" s="16">
        <v>16</v>
      </c>
      <c r="N4802" s="17">
        <f>+L4802/(L4802+M4802)</f>
        <v>0.52941176470588236</v>
      </c>
      <c r="T4802" s="21">
        <v>27</v>
      </c>
      <c r="U4802" s="21">
        <v>7</v>
      </c>
      <c r="V4802" s="20">
        <f>(+T4802/(T4802+U4802))</f>
        <v>0.79411764705882348</v>
      </c>
    </row>
    <row r="4803" spans="1:22" x14ac:dyDescent="0.35">
      <c r="A4803" s="11">
        <v>157951</v>
      </c>
      <c r="B4803" s="11" t="s">
        <v>270</v>
      </c>
      <c r="C4803" s="11">
        <v>2017</v>
      </c>
      <c r="D4803" s="12">
        <v>6</v>
      </c>
      <c r="E4803" s="13">
        <v>7</v>
      </c>
      <c r="F4803" s="14">
        <f>+(D4803/(D4803+E4803))</f>
        <v>0.46153846153846156</v>
      </c>
      <c r="G4803" s="15" t="e">
        <v>#N/A</v>
      </c>
      <c r="H4803" s="15" t="e">
        <v>#N/A</v>
      </c>
      <c r="L4803" s="16">
        <v>15</v>
      </c>
      <c r="M4803" s="16">
        <v>17</v>
      </c>
      <c r="N4803" s="17">
        <f>+L4803/(L4803+M4803)</f>
        <v>0.46875</v>
      </c>
      <c r="O4803" s="18">
        <v>54811</v>
      </c>
      <c r="P4803" s="18">
        <v>3915</v>
      </c>
      <c r="T4803" s="21">
        <v>27</v>
      </c>
      <c r="U4803" s="21">
        <v>7</v>
      </c>
      <c r="V4803" s="20">
        <f>(+T4803/(T4803+U4803))</f>
        <v>0.79411764705882348</v>
      </c>
    </row>
    <row r="4804" spans="1:22" x14ac:dyDescent="0.35">
      <c r="A4804" s="11">
        <v>157951</v>
      </c>
      <c r="B4804" s="11" t="s">
        <v>270</v>
      </c>
      <c r="C4804" s="11">
        <v>2018</v>
      </c>
      <c r="D4804" s="12">
        <v>3</v>
      </c>
      <c r="E4804" s="13">
        <v>9</v>
      </c>
      <c r="F4804" s="14">
        <f>+(D4804/(D4804+E4804))</f>
        <v>0.25</v>
      </c>
      <c r="G4804" s="15" t="e">
        <v>#N/A</v>
      </c>
      <c r="H4804" s="15" t="e">
        <v>#N/A</v>
      </c>
      <c r="L4804" s="16">
        <v>27</v>
      </c>
      <c r="M4804" s="16">
        <v>11</v>
      </c>
      <c r="N4804" s="17">
        <f>+L4804/(L4804+M4804)</f>
        <v>0.71052631578947367</v>
      </c>
      <c r="O4804" s="18">
        <v>93286</v>
      </c>
      <c r="P4804" s="18">
        <v>5427</v>
      </c>
      <c r="T4804" s="21">
        <v>24</v>
      </c>
      <c r="U4804" s="21">
        <v>9</v>
      </c>
      <c r="V4804" s="20">
        <f>(+T4804/(T4804+U4804))</f>
        <v>0.72727272727272729</v>
      </c>
    </row>
    <row r="4805" spans="1:22" x14ac:dyDescent="0.35">
      <c r="A4805" s="11">
        <v>157951</v>
      </c>
      <c r="B4805" s="11" t="s">
        <v>270</v>
      </c>
      <c r="C4805" s="11">
        <v>2019</v>
      </c>
      <c r="D4805" s="12">
        <v>9</v>
      </c>
      <c r="E4805" s="13">
        <v>4</v>
      </c>
      <c r="F4805" s="14">
        <f>+(D4805/(D4805+E4805))</f>
        <v>0.69230769230769229</v>
      </c>
      <c r="G4805" s="15">
        <v>91148</v>
      </c>
      <c r="H4805" s="15">
        <v>15191</v>
      </c>
      <c r="L4805" s="16">
        <v>20</v>
      </c>
      <c r="M4805" s="16">
        <v>14</v>
      </c>
      <c r="N4805" s="17">
        <f>+L4805/(L4805+M4805)</f>
        <v>0.58823529411764708</v>
      </c>
      <c r="T4805" s="21">
        <v>20</v>
      </c>
      <c r="U4805" s="21">
        <v>15</v>
      </c>
      <c r="V4805" s="20">
        <f>(+T4805/(T4805+U4805))</f>
        <v>0.5714285714285714</v>
      </c>
    </row>
    <row r="4806" spans="1:22" x14ac:dyDescent="0.35">
      <c r="A4806" s="11">
        <v>157951</v>
      </c>
      <c r="B4806" s="11" t="s">
        <v>270</v>
      </c>
      <c r="C4806" s="11">
        <v>2020</v>
      </c>
      <c r="D4806" s="12">
        <v>5</v>
      </c>
      <c r="E4806" s="13">
        <v>7</v>
      </c>
      <c r="F4806" s="14">
        <f>+(D4806/(D4806+E4806))</f>
        <v>0.41666666666666669</v>
      </c>
      <c r="G4806" s="15" t="e">
        <v>#N/A</v>
      </c>
      <c r="H4806" s="15" t="e">
        <v>#N/A</v>
      </c>
      <c r="L4806" s="16">
        <v>20</v>
      </c>
      <c r="M4806" s="16">
        <v>10</v>
      </c>
      <c r="N4806" s="17">
        <f>+L4806/(L4806+M4806)</f>
        <v>0.66666666666666663</v>
      </c>
      <c r="T4806" s="21">
        <v>22</v>
      </c>
      <c r="U4806" s="21">
        <v>7</v>
      </c>
      <c r="V4806" s="20">
        <f>(+T4806/(T4806+U4806))</f>
        <v>0.75862068965517238</v>
      </c>
    </row>
    <row r="4807" spans="1:22" x14ac:dyDescent="0.35">
      <c r="A4807" s="11">
        <v>157951</v>
      </c>
      <c r="B4807" s="11" t="s">
        <v>270</v>
      </c>
      <c r="C4807" s="11">
        <v>2021</v>
      </c>
      <c r="D4807" s="12">
        <v>9</v>
      </c>
      <c r="E4807" s="13">
        <v>5</v>
      </c>
      <c r="F4807" s="14">
        <f>+(D4807/(D4807+E4807))</f>
        <v>0.6428571428571429</v>
      </c>
      <c r="G4807" s="15" t="e">
        <v>#N/A</v>
      </c>
      <c r="H4807" s="15" t="e">
        <v>#N/A</v>
      </c>
      <c r="L4807" s="16">
        <v>21</v>
      </c>
      <c r="M4807" s="16">
        <v>8</v>
      </c>
      <c r="N4807" s="17">
        <f>+L4807/(L4807+M4807)</f>
        <v>0.72413793103448276</v>
      </c>
      <c r="T4807" s="21">
        <v>7</v>
      </c>
      <c r="U4807" s="21">
        <v>16</v>
      </c>
      <c r="V4807" s="20">
        <f>(+T4807/(T4807+U4807))</f>
        <v>0.30434782608695654</v>
      </c>
    </row>
    <row r="4808" spans="1:22" x14ac:dyDescent="0.35">
      <c r="A4808" s="11">
        <v>157951</v>
      </c>
      <c r="B4808" s="11" t="s">
        <v>270</v>
      </c>
      <c r="C4808" s="11">
        <v>2022</v>
      </c>
      <c r="D4808" s="12">
        <v>8</v>
      </c>
      <c r="E4808" s="13">
        <v>5</v>
      </c>
      <c r="F4808" s="14">
        <f>+(D4808/(D4808+E4808))</f>
        <v>0.61538461538461542</v>
      </c>
      <c r="G4808" s="15" t="e">
        <v>#N/A</v>
      </c>
      <c r="H4808" s="15" t="e">
        <v>#N/A</v>
      </c>
      <c r="L4808" s="16">
        <v>19</v>
      </c>
      <c r="M4808" s="16">
        <v>13</v>
      </c>
      <c r="N4808" s="17">
        <f>+L4808/(L4808+M4808)</f>
        <v>0.59375</v>
      </c>
      <c r="O4808" s="18">
        <v>69078</v>
      </c>
      <c r="P4808" s="18">
        <v>4063</v>
      </c>
      <c r="S4808" s="70" t="e">
        <f>+Q4808/R4808</f>
        <v>#DIV/0!</v>
      </c>
      <c r="T4808" s="21">
        <v>18</v>
      </c>
      <c r="U4808" s="21">
        <v>12</v>
      </c>
      <c r="V4808" s="20">
        <f>(+T4808/(T4808+U4808))</f>
        <v>0.6</v>
      </c>
    </row>
    <row r="4809" spans="1:22" x14ac:dyDescent="0.35">
      <c r="A4809" s="11">
        <v>158802</v>
      </c>
      <c r="B4809" s="11" t="s">
        <v>271</v>
      </c>
      <c r="C4809" s="11">
        <v>2004</v>
      </c>
      <c r="D4809" s="24"/>
      <c r="E4809" s="28"/>
      <c r="F4809" s="29"/>
      <c r="G4809" s="30"/>
      <c r="H4809" s="30"/>
      <c r="I4809" s="30"/>
      <c r="J4809" s="30"/>
      <c r="K4809" s="30"/>
      <c r="N4809" s="17" t="e">
        <f>+L4809/(L4809+M4809)</f>
        <v>#DIV/0!</v>
      </c>
      <c r="V4809" s="20" t="e">
        <f>(+T4809/(T4809+U4809))</f>
        <v>#DIV/0!</v>
      </c>
    </row>
    <row r="4810" spans="1:22" x14ac:dyDescent="0.35">
      <c r="A4810" s="11">
        <v>158802</v>
      </c>
      <c r="B4810" s="11" t="s">
        <v>271</v>
      </c>
      <c r="C4810" s="11">
        <v>2005</v>
      </c>
      <c r="D4810" s="24"/>
      <c r="E4810" s="28"/>
      <c r="F4810" s="29"/>
      <c r="G4810" s="30"/>
      <c r="H4810" s="30"/>
      <c r="I4810" s="30"/>
      <c r="J4810" s="30"/>
      <c r="K4810" s="30"/>
      <c r="L4810" s="16">
        <v>15</v>
      </c>
      <c r="M4810" s="16">
        <v>14</v>
      </c>
      <c r="N4810" s="17">
        <f>+L4810/(L4810+M4810)</f>
        <v>0.51724137931034486</v>
      </c>
      <c r="T4810" s="19">
        <v>19</v>
      </c>
      <c r="U4810" s="19">
        <v>10</v>
      </c>
      <c r="V4810" s="20">
        <f>(+T4810/(T4810+U4810))</f>
        <v>0.65517241379310343</v>
      </c>
    </row>
    <row r="4811" spans="1:22" x14ac:dyDescent="0.35">
      <c r="A4811" s="11">
        <v>158802</v>
      </c>
      <c r="B4811" s="11" t="s">
        <v>271</v>
      </c>
      <c r="C4811" s="11">
        <v>2006</v>
      </c>
      <c r="D4811" s="24"/>
      <c r="E4811" s="28"/>
      <c r="F4811" s="29"/>
      <c r="G4811" s="30"/>
      <c r="H4811" s="30"/>
      <c r="I4811" s="30"/>
      <c r="J4811" s="30"/>
      <c r="K4811" s="30"/>
      <c r="N4811" s="17" t="e">
        <f>+L4811/(L4811+M4811)</f>
        <v>#DIV/0!</v>
      </c>
      <c r="V4811" s="20" t="e">
        <f>(+T4811/(T4811+U4811))</f>
        <v>#DIV/0!</v>
      </c>
    </row>
    <row r="4812" spans="1:22" x14ac:dyDescent="0.35">
      <c r="A4812" s="11">
        <v>158802</v>
      </c>
      <c r="B4812" s="11" t="s">
        <v>271</v>
      </c>
      <c r="C4812" s="11">
        <v>2007</v>
      </c>
      <c r="D4812" s="24"/>
      <c r="E4812" s="28"/>
      <c r="F4812" s="29"/>
      <c r="G4812" s="30"/>
      <c r="H4812" s="30"/>
      <c r="I4812" s="30"/>
      <c r="J4812" s="30"/>
      <c r="K4812" s="30"/>
      <c r="L4812" s="16">
        <v>7</v>
      </c>
      <c r="M4812" s="16">
        <v>22</v>
      </c>
      <c r="N4812" s="17">
        <f>+L4812/(L4812+M4812)</f>
        <v>0.2413793103448276</v>
      </c>
      <c r="T4812" s="19">
        <v>6</v>
      </c>
      <c r="U4812" s="19">
        <v>24</v>
      </c>
      <c r="V4812" s="20">
        <f>(+T4812/(T4812+U4812))</f>
        <v>0.2</v>
      </c>
    </row>
    <row r="4813" spans="1:22" x14ac:dyDescent="0.35">
      <c r="A4813" s="11">
        <v>158802</v>
      </c>
      <c r="B4813" s="11" t="s">
        <v>271</v>
      </c>
      <c r="C4813" s="11">
        <v>2008</v>
      </c>
      <c r="D4813" s="24"/>
      <c r="E4813" s="28"/>
      <c r="F4813" s="29"/>
      <c r="G4813" s="30"/>
      <c r="H4813" s="30"/>
      <c r="I4813" s="30"/>
      <c r="J4813" s="30"/>
      <c r="K4813" s="30"/>
      <c r="L4813" s="16">
        <v>5</v>
      </c>
      <c r="M4813" s="16">
        <v>21</v>
      </c>
      <c r="N4813" s="17">
        <f>+L4813/(L4813+M4813)</f>
        <v>0.19230769230769232</v>
      </c>
      <c r="T4813" s="19">
        <v>11</v>
      </c>
      <c r="U4813" s="19">
        <v>20</v>
      </c>
      <c r="V4813" s="20">
        <f>(+T4813/(T4813+U4813))</f>
        <v>0.35483870967741937</v>
      </c>
    </row>
    <row r="4814" spans="1:22" x14ac:dyDescent="0.35">
      <c r="A4814" s="11">
        <v>158802</v>
      </c>
      <c r="B4814" s="11" t="s">
        <v>271</v>
      </c>
      <c r="C4814" s="11">
        <v>2009</v>
      </c>
      <c r="D4814" s="24"/>
      <c r="E4814" s="28"/>
      <c r="F4814" s="29"/>
      <c r="G4814" s="30"/>
      <c r="H4814" s="30"/>
      <c r="I4814" s="30"/>
      <c r="J4814" s="30"/>
      <c r="K4814" s="30"/>
      <c r="L4814" s="16">
        <v>12</v>
      </c>
      <c r="M4814" s="16">
        <v>18</v>
      </c>
      <c r="N4814" s="17">
        <f>+L4814/(L4814+M4814)</f>
        <v>0.4</v>
      </c>
      <c r="T4814" s="19">
        <v>9</v>
      </c>
      <c r="U4814" s="19">
        <v>23</v>
      </c>
      <c r="V4814" s="20">
        <f>(+T4814/(T4814+U4814))</f>
        <v>0.28125</v>
      </c>
    </row>
    <row r="4815" spans="1:22" x14ac:dyDescent="0.35">
      <c r="A4815" s="11">
        <v>158802</v>
      </c>
      <c r="B4815" s="11" t="s">
        <v>271</v>
      </c>
      <c r="C4815" s="11">
        <v>2010</v>
      </c>
      <c r="D4815" s="24"/>
      <c r="E4815" s="28"/>
      <c r="F4815" s="29"/>
      <c r="G4815" s="30"/>
      <c r="H4815" s="30"/>
      <c r="I4815" s="30"/>
      <c r="J4815" s="30"/>
      <c r="K4815" s="30"/>
      <c r="L4815" s="16">
        <v>4</v>
      </c>
      <c r="M4815" s="16">
        <v>23</v>
      </c>
      <c r="N4815" s="17">
        <f>+L4815/(L4815+M4815)</f>
        <v>0.14814814814814814</v>
      </c>
      <c r="T4815" s="19">
        <v>13</v>
      </c>
      <c r="U4815" s="19">
        <v>18</v>
      </c>
      <c r="V4815" s="20">
        <f>(+T4815/(T4815+U4815))</f>
        <v>0.41935483870967744</v>
      </c>
    </row>
    <row r="4816" spans="1:22" x14ac:dyDescent="0.35">
      <c r="A4816" s="11">
        <v>158802</v>
      </c>
      <c r="B4816" s="11" t="s">
        <v>271</v>
      </c>
      <c r="C4816" s="11">
        <v>2011</v>
      </c>
      <c r="D4816" s="24"/>
      <c r="E4816" s="28"/>
      <c r="F4816" s="29"/>
      <c r="G4816" s="30"/>
      <c r="H4816" s="30"/>
      <c r="I4816" s="30"/>
      <c r="J4816" s="30"/>
      <c r="K4816" s="30"/>
      <c r="L4816" s="16">
        <v>6</v>
      </c>
      <c r="M4816" s="16">
        <v>18</v>
      </c>
      <c r="N4816" s="17">
        <f>+L4816/(L4816+M4816)</f>
        <v>0.25</v>
      </c>
      <c r="T4816" s="19">
        <v>13</v>
      </c>
      <c r="U4816" s="19">
        <v>19</v>
      </c>
      <c r="V4816" s="20">
        <f>(+T4816/(T4816+U4816))</f>
        <v>0.40625</v>
      </c>
    </row>
    <row r="4817" spans="1:22" x14ac:dyDescent="0.35">
      <c r="A4817" s="11">
        <v>158802</v>
      </c>
      <c r="B4817" s="11" t="s">
        <v>271</v>
      </c>
      <c r="C4817" s="11">
        <v>2012</v>
      </c>
      <c r="D4817" s="24"/>
      <c r="E4817" s="28"/>
      <c r="F4817" s="29"/>
      <c r="G4817" s="30"/>
      <c r="H4817" s="30"/>
      <c r="I4817" s="30"/>
      <c r="J4817" s="30"/>
      <c r="K4817" s="30"/>
      <c r="L4817" s="16">
        <v>1</v>
      </c>
      <c r="M4817" s="16">
        <v>29</v>
      </c>
      <c r="N4817" s="17">
        <f>+L4817/(L4817+M4817)</f>
        <v>3.3333333333333333E-2</v>
      </c>
      <c r="T4817" s="19">
        <v>16</v>
      </c>
      <c r="U4817" s="19">
        <v>14</v>
      </c>
      <c r="V4817" s="20">
        <f>(+T4817/(T4817+U4817))</f>
        <v>0.53333333333333333</v>
      </c>
    </row>
    <row r="4818" spans="1:22" x14ac:dyDescent="0.35">
      <c r="A4818" s="11">
        <v>158802</v>
      </c>
      <c r="B4818" s="11" t="s">
        <v>271</v>
      </c>
      <c r="C4818" s="11">
        <v>2013</v>
      </c>
      <c r="D4818" s="24"/>
      <c r="E4818" s="28"/>
      <c r="F4818" s="29"/>
      <c r="G4818" s="30"/>
      <c r="H4818" s="30"/>
      <c r="I4818" s="30"/>
      <c r="J4818" s="30"/>
      <c r="K4818" s="30"/>
      <c r="L4818" s="16">
        <v>5</v>
      </c>
      <c r="M4818" s="16">
        <v>21</v>
      </c>
      <c r="N4818" s="17">
        <f>+L4818/(L4818+M4818)</f>
        <v>0.19230769230769232</v>
      </c>
      <c r="T4818" s="19">
        <v>6</v>
      </c>
      <c r="U4818" s="19">
        <v>22</v>
      </c>
      <c r="V4818" s="20">
        <f>(+T4818/(T4818+U4818))</f>
        <v>0.21428571428571427</v>
      </c>
    </row>
    <row r="4819" spans="1:22" x14ac:dyDescent="0.35">
      <c r="A4819" s="11">
        <v>158802</v>
      </c>
      <c r="B4819" s="11" t="s">
        <v>271</v>
      </c>
      <c r="C4819" s="11">
        <v>2014</v>
      </c>
      <c r="D4819" s="24"/>
      <c r="E4819" s="28"/>
      <c r="F4819" s="29"/>
      <c r="G4819" s="30"/>
      <c r="H4819" s="30"/>
      <c r="I4819" s="30"/>
      <c r="J4819" s="30"/>
      <c r="K4819" s="30"/>
      <c r="L4819" s="16">
        <v>4</v>
      </c>
      <c r="M4819" s="16">
        <v>15</v>
      </c>
      <c r="N4819" s="17">
        <f>+L4819/(L4819+M4819)</f>
        <v>0.21052631578947367</v>
      </c>
      <c r="T4819" s="19">
        <v>3</v>
      </c>
      <c r="U4819" s="19">
        <v>16</v>
      </c>
      <c r="V4819" s="20">
        <f>(+T4819/(T4819+U4819))</f>
        <v>0.15789473684210525</v>
      </c>
    </row>
    <row r="4820" spans="1:22" x14ac:dyDescent="0.35">
      <c r="A4820" s="11">
        <v>158802</v>
      </c>
      <c r="B4820" s="11" t="s">
        <v>271</v>
      </c>
      <c r="C4820" s="11">
        <v>2015</v>
      </c>
      <c r="D4820" s="24"/>
      <c r="E4820" s="28"/>
      <c r="F4820" s="29"/>
      <c r="G4820" s="30"/>
      <c r="H4820" s="30"/>
      <c r="I4820" s="30"/>
      <c r="J4820" s="30"/>
      <c r="K4820" s="30"/>
      <c r="L4820" s="16">
        <v>5</v>
      </c>
      <c r="M4820" s="16">
        <v>27</v>
      </c>
      <c r="N4820" s="17">
        <f>+L4820/(L4820+M4820)</f>
        <v>0.15625</v>
      </c>
      <c r="T4820" s="19">
        <v>17</v>
      </c>
      <c r="U4820" s="19">
        <v>16</v>
      </c>
      <c r="V4820" s="20">
        <f>(+T4820/(T4820+U4820))</f>
        <v>0.51515151515151514</v>
      </c>
    </row>
    <row r="4821" spans="1:22" x14ac:dyDescent="0.35">
      <c r="A4821" s="11">
        <v>158802</v>
      </c>
      <c r="B4821" s="11" t="s">
        <v>271</v>
      </c>
      <c r="C4821" s="11">
        <v>2016</v>
      </c>
      <c r="D4821" s="24"/>
      <c r="E4821" s="28"/>
      <c r="F4821" s="29"/>
      <c r="G4821" s="30"/>
      <c r="H4821" s="30"/>
      <c r="I4821" s="30"/>
      <c r="J4821" s="30"/>
      <c r="K4821" s="30"/>
      <c r="L4821" s="16">
        <v>19</v>
      </c>
      <c r="M4821" s="16">
        <v>13</v>
      </c>
      <c r="N4821" s="17">
        <f>+L4821/(L4821+M4821)</f>
        <v>0.59375</v>
      </c>
      <c r="T4821" s="19">
        <v>10</v>
      </c>
      <c r="U4821" s="19">
        <v>18</v>
      </c>
      <c r="V4821" s="20">
        <f>(+T4821/(T4821+U4821))</f>
        <v>0.35714285714285715</v>
      </c>
    </row>
    <row r="4822" spans="1:22" x14ac:dyDescent="0.35">
      <c r="A4822" s="11">
        <v>158802</v>
      </c>
      <c r="B4822" s="11" t="s">
        <v>271</v>
      </c>
      <c r="C4822" s="11">
        <v>2017</v>
      </c>
      <c r="D4822" s="24"/>
      <c r="E4822" s="28"/>
      <c r="F4822" s="29"/>
      <c r="G4822" s="30"/>
      <c r="H4822" s="30"/>
      <c r="I4822" s="30"/>
      <c r="J4822" s="30"/>
      <c r="K4822" s="30"/>
      <c r="L4822" s="16">
        <v>25</v>
      </c>
      <c r="M4822" s="16">
        <v>8</v>
      </c>
      <c r="N4822" s="17">
        <f>+L4822/(L4822+M4822)</f>
        <v>0.75757575757575757</v>
      </c>
      <c r="T4822" s="19">
        <v>19</v>
      </c>
      <c r="U4822" s="19">
        <v>9</v>
      </c>
      <c r="V4822" s="20">
        <f>(+T4822/(T4822+U4822))</f>
        <v>0.6785714285714286</v>
      </c>
    </row>
    <row r="4823" spans="1:22" x14ac:dyDescent="0.35">
      <c r="A4823" s="11">
        <v>158802</v>
      </c>
      <c r="B4823" s="11" t="s">
        <v>271</v>
      </c>
      <c r="C4823" s="11">
        <v>2018</v>
      </c>
      <c r="D4823" s="24"/>
      <c r="E4823" s="28"/>
      <c r="F4823" s="29"/>
      <c r="G4823" s="30"/>
      <c r="H4823" s="30"/>
      <c r="I4823" s="30"/>
      <c r="J4823" s="30"/>
      <c r="K4823" s="30"/>
      <c r="L4823" s="16">
        <v>21</v>
      </c>
      <c r="M4823" s="16">
        <v>10</v>
      </c>
      <c r="N4823" s="17">
        <f>+L4823/(L4823+M4823)</f>
        <v>0.67741935483870963</v>
      </c>
      <c r="T4823" s="19">
        <v>23</v>
      </c>
      <c r="U4823" s="19">
        <v>5</v>
      </c>
      <c r="V4823" s="20">
        <f>(+T4823/(T4823+U4823))</f>
        <v>0.8214285714285714</v>
      </c>
    </row>
    <row r="4824" spans="1:22" x14ac:dyDescent="0.35">
      <c r="A4824" s="11">
        <v>158802</v>
      </c>
      <c r="B4824" s="11" t="s">
        <v>271</v>
      </c>
      <c r="C4824" s="11">
        <v>2019</v>
      </c>
      <c r="D4824" s="24"/>
      <c r="E4824" s="28"/>
      <c r="F4824" s="29"/>
      <c r="G4824" s="30"/>
      <c r="H4824" s="30"/>
      <c r="I4824" s="30"/>
      <c r="J4824" s="30"/>
      <c r="K4824" s="30"/>
      <c r="L4824" s="16">
        <v>17</v>
      </c>
      <c r="M4824" s="16">
        <v>9</v>
      </c>
      <c r="N4824" s="17">
        <f>+L4824/(L4824+M4824)</f>
        <v>0.65384615384615385</v>
      </c>
      <c r="T4824" s="19">
        <v>19</v>
      </c>
      <c r="U4824" s="19">
        <v>12</v>
      </c>
      <c r="V4824" s="20">
        <f>(+T4824/(T4824+U4824))</f>
        <v>0.61290322580645162</v>
      </c>
    </row>
    <row r="4825" spans="1:22" x14ac:dyDescent="0.35">
      <c r="A4825" s="11">
        <v>158802</v>
      </c>
      <c r="B4825" s="11" t="s">
        <v>271</v>
      </c>
      <c r="C4825" s="11">
        <v>2020</v>
      </c>
      <c r="D4825" s="24"/>
      <c r="E4825" s="28"/>
      <c r="F4825" s="29"/>
      <c r="G4825" s="30"/>
      <c r="H4825" s="30"/>
      <c r="I4825" s="30"/>
      <c r="J4825" s="30"/>
      <c r="K4825" s="30"/>
      <c r="L4825" s="16">
        <v>18</v>
      </c>
      <c r="M4825" s="16">
        <v>14</v>
      </c>
      <c r="N4825" s="17">
        <f>+L4825/(L4825+M4825)</f>
        <v>0.5625</v>
      </c>
      <c r="T4825" s="19">
        <v>10</v>
      </c>
      <c r="U4825" s="19">
        <v>20</v>
      </c>
      <c r="V4825" s="20">
        <f>(+T4825/(T4825+U4825))</f>
        <v>0.33333333333333331</v>
      </c>
    </row>
    <row r="4826" spans="1:22" x14ac:dyDescent="0.35">
      <c r="A4826" s="11">
        <v>158802</v>
      </c>
      <c r="B4826" s="11" t="s">
        <v>271</v>
      </c>
      <c r="C4826" s="11">
        <v>2021</v>
      </c>
      <c r="D4826" s="24"/>
      <c r="E4826" s="28"/>
      <c r="F4826" s="29"/>
      <c r="G4826" s="30"/>
      <c r="H4826" s="30"/>
      <c r="I4826" s="30"/>
      <c r="J4826" s="30"/>
      <c r="K4826" s="30"/>
      <c r="L4826" s="16">
        <v>9</v>
      </c>
      <c r="M4826" s="16">
        <v>2</v>
      </c>
      <c r="N4826" s="17">
        <f>+L4826/(L4826+M4826)</f>
        <v>0.81818181818181823</v>
      </c>
      <c r="T4826" s="19">
        <v>2</v>
      </c>
      <c r="U4826" s="19">
        <v>8</v>
      </c>
      <c r="V4826" s="20">
        <f>(+T4826/(T4826+U4826))</f>
        <v>0.2</v>
      </c>
    </row>
    <row r="4827" spans="1:22" x14ac:dyDescent="0.35">
      <c r="A4827" s="11">
        <v>158802</v>
      </c>
      <c r="B4827" s="11" t="s">
        <v>271</v>
      </c>
      <c r="C4827" s="11">
        <v>2022</v>
      </c>
      <c r="D4827" s="24"/>
      <c r="E4827" s="28"/>
      <c r="F4827" s="29"/>
      <c r="G4827" s="30"/>
      <c r="H4827" s="30"/>
      <c r="I4827" s="30"/>
      <c r="J4827" s="30"/>
      <c r="K4827" s="30"/>
      <c r="L4827" s="16">
        <v>10</v>
      </c>
      <c r="M4827" s="16">
        <v>17</v>
      </c>
      <c r="N4827" s="17">
        <f>+L4827/(L4827+M4827)</f>
        <v>0.37037037037037035</v>
      </c>
      <c r="S4827" s="70" t="e">
        <f>+Q4827/R4827</f>
        <v>#DIV/0!</v>
      </c>
      <c r="T4827" s="19">
        <v>10</v>
      </c>
      <c r="U4827" s="19">
        <v>16</v>
      </c>
      <c r="V4827" s="20">
        <f>(+T4827/(T4827+U4827))</f>
        <v>0.38461538461538464</v>
      </c>
    </row>
    <row r="4828" spans="1:22" x14ac:dyDescent="0.35">
      <c r="A4828" s="11">
        <v>159009</v>
      </c>
      <c r="B4828" s="11" t="s">
        <v>272</v>
      </c>
      <c r="C4828" s="11">
        <v>2004</v>
      </c>
      <c r="D4828" s="12">
        <v>3</v>
      </c>
      <c r="E4828" s="13">
        <v>8</v>
      </c>
      <c r="F4828" s="14">
        <f>+(D4828/(D4828+E4828))</f>
        <v>0.27272727272727271</v>
      </c>
      <c r="G4828" s="15" t="e">
        <v>#N/A</v>
      </c>
      <c r="H4828" s="15" t="e">
        <v>#N/A</v>
      </c>
      <c r="L4828" s="16">
        <v>11</v>
      </c>
      <c r="M4828" s="16">
        <v>18</v>
      </c>
      <c r="N4828" s="17">
        <f>+L4828/(L4828+M4828)</f>
        <v>0.37931034482758619</v>
      </c>
      <c r="O4828" s="18">
        <v>16573</v>
      </c>
      <c r="P4828" s="18">
        <v>1507</v>
      </c>
      <c r="T4828" s="19">
        <v>13</v>
      </c>
      <c r="U4828" s="19">
        <v>15</v>
      </c>
      <c r="V4828" s="20">
        <f>(+T4828/(T4828+U4828))</f>
        <v>0.4642857142857143</v>
      </c>
    </row>
    <row r="4829" spans="1:22" x14ac:dyDescent="0.35">
      <c r="A4829" s="11">
        <v>159009</v>
      </c>
      <c r="B4829" s="11" t="s">
        <v>272</v>
      </c>
      <c r="C4829" s="11">
        <v>2005</v>
      </c>
      <c r="D4829" s="12">
        <v>11</v>
      </c>
      <c r="E4829" s="13">
        <v>1</v>
      </c>
      <c r="F4829" s="14">
        <f>+(D4829/(D4829+E4829))</f>
        <v>0.91666666666666663</v>
      </c>
      <c r="G4829" s="15" t="e">
        <v>#N/A</v>
      </c>
      <c r="H4829" s="15" t="e">
        <v>#N/A</v>
      </c>
      <c r="L4829" s="16">
        <v>14</v>
      </c>
      <c r="M4829" s="16">
        <v>12</v>
      </c>
      <c r="N4829" s="17">
        <f>+L4829/(L4829+M4829)</f>
        <v>0.53846153846153844</v>
      </c>
      <c r="T4829" s="19">
        <v>14</v>
      </c>
      <c r="U4829" s="19">
        <v>15</v>
      </c>
      <c r="V4829" s="20">
        <f>(+T4829/(T4829+U4829))</f>
        <v>0.48275862068965519</v>
      </c>
    </row>
    <row r="4830" spans="1:22" x14ac:dyDescent="0.35">
      <c r="A4830" s="11">
        <v>159009</v>
      </c>
      <c r="B4830" s="11" t="s">
        <v>272</v>
      </c>
      <c r="C4830" s="11">
        <v>2006</v>
      </c>
      <c r="D4830" s="12">
        <v>3</v>
      </c>
      <c r="E4830" s="13">
        <v>8</v>
      </c>
      <c r="F4830" s="14">
        <f>+(D4830/(D4830+E4830))</f>
        <v>0.27272727272727271</v>
      </c>
      <c r="G4830" s="15" t="e">
        <v>#N/A</v>
      </c>
      <c r="H4830" s="15" t="e">
        <v>#N/A</v>
      </c>
      <c r="L4830" s="16">
        <v>14</v>
      </c>
      <c r="M4830" s="16">
        <v>13</v>
      </c>
      <c r="N4830" s="17">
        <f>+L4830/(L4830+M4830)</f>
        <v>0.51851851851851849</v>
      </c>
      <c r="T4830" s="19">
        <v>11</v>
      </c>
      <c r="U4830" s="19">
        <v>15</v>
      </c>
      <c r="V4830" s="20">
        <f>(+T4830/(T4830+U4830))</f>
        <v>0.42307692307692307</v>
      </c>
    </row>
    <row r="4831" spans="1:22" x14ac:dyDescent="0.35">
      <c r="A4831" s="11">
        <v>159009</v>
      </c>
      <c r="B4831" s="11" t="s">
        <v>272</v>
      </c>
      <c r="C4831" s="11">
        <v>2007</v>
      </c>
      <c r="D4831" s="12">
        <v>8</v>
      </c>
      <c r="E4831" s="13">
        <v>4</v>
      </c>
      <c r="F4831" s="14">
        <f>+(D4831/(D4831+E4831))</f>
        <v>0.66666666666666663</v>
      </c>
      <c r="G4831" s="15" t="e">
        <v>#N/A</v>
      </c>
      <c r="H4831" s="15" t="e">
        <v>#N/A</v>
      </c>
      <c r="L4831" s="16">
        <v>12</v>
      </c>
      <c r="M4831" s="16">
        <v>14</v>
      </c>
      <c r="N4831" s="17">
        <f>+L4831/(L4831+M4831)</f>
        <v>0.46153846153846156</v>
      </c>
      <c r="T4831" s="19">
        <v>12</v>
      </c>
      <c r="U4831" s="19">
        <v>19</v>
      </c>
      <c r="V4831" s="20">
        <f>(+T4831/(T4831+U4831))</f>
        <v>0.38709677419354838</v>
      </c>
    </row>
    <row r="4832" spans="1:22" x14ac:dyDescent="0.35">
      <c r="A4832" s="11">
        <v>159009</v>
      </c>
      <c r="B4832" s="11" t="s">
        <v>272</v>
      </c>
      <c r="C4832" s="11">
        <v>2008</v>
      </c>
      <c r="D4832" s="12">
        <v>11</v>
      </c>
      <c r="E4832" s="13">
        <v>2</v>
      </c>
      <c r="F4832" s="14">
        <f>+(D4832/(D4832+E4832))</f>
        <v>0.84615384615384615</v>
      </c>
      <c r="G4832" s="15" t="e">
        <v>#N/A</v>
      </c>
      <c r="H4832" s="15" t="e">
        <v>#N/A</v>
      </c>
      <c r="L4832" s="16">
        <v>7</v>
      </c>
      <c r="M4832" s="16">
        <v>19</v>
      </c>
      <c r="N4832" s="17">
        <f>+L4832/(L4832+M4832)</f>
        <v>0.26923076923076922</v>
      </c>
      <c r="T4832" s="19">
        <v>2</v>
      </c>
      <c r="U4832" s="19">
        <v>6</v>
      </c>
      <c r="V4832" s="20">
        <f>(+T4832/(T4832+U4832))</f>
        <v>0.25</v>
      </c>
    </row>
    <row r="4833" spans="1:22" x14ac:dyDescent="0.35">
      <c r="A4833" s="11">
        <v>159009</v>
      </c>
      <c r="B4833" s="11" t="s">
        <v>272</v>
      </c>
      <c r="C4833" s="11">
        <v>2009</v>
      </c>
      <c r="D4833" s="12">
        <v>7</v>
      </c>
      <c r="E4833" s="13">
        <v>4</v>
      </c>
      <c r="F4833" s="14">
        <f>+(D4833/(D4833+E4833))</f>
        <v>0.63636363636363635</v>
      </c>
      <c r="G4833" s="15" t="e">
        <v>#N/A</v>
      </c>
      <c r="H4833" s="15" t="e">
        <v>#N/A</v>
      </c>
      <c r="L4833" s="16">
        <v>6</v>
      </c>
      <c r="M4833" s="16">
        <v>23</v>
      </c>
      <c r="N4833" s="17">
        <f>+L4833/(L4833+M4833)</f>
        <v>0.20689655172413793</v>
      </c>
      <c r="T4833" s="19">
        <v>8</v>
      </c>
      <c r="U4833" s="19">
        <v>21</v>
      </c>
      <c r="V4833" s="20">
        <f>(+T4833/(T4833+U4833))</f>
        <v>0.27586206896551724</v>
      </c>
    </row>
    <row r="4834" spans="1:22" x14ac:dyDescent="0.35">
      <c r="A4834" s="11">
        <v>159009</v>
      </c>
      <c r="B4834" s="11" t="s">
        <v>272</v>
      </c>
      <c r="C4834" s="11">
        <v>2010</v>
      </c>
      <c r="D4834" s="12">
        <v>9</v>
      </c>
      <c r="E4834" s="13">
        <v>2</v>
      </c>
      <c r="F4834" s="14">
        <f>+(D4834/(D4834+E4834))</f>
        <v>0.81818181818181823</v>
      </c>
      <c r="G4834" s="15" t="e">
        <v>#N/A</v>
      </c>
      <c r="H4834" s="15" t="e">
        <v>#N/A</v>
      </c>
      <c r="L4834" s="16">
        <v>7</v>
      </c>
      <c r="M4834" s="16">
        <v>21</v>
      </c>
      <c r="N4834" s="17">
        <f>+L4834/(L4834+M4834)</f>
        <v>0.25</v>
      </c>
      <c r="T4834" s="19">
        <v>13</v>
      </c>
      <c r="U4834" s="19">
        <v>15</v>
      </c>
      <c r="V4834" s="20">
        <f>(+T4834/(T4834+U4834))</f>
        <v>0.4642857142857143</v>
      </c>
    </row>
    <row r="4835" spans="1:22" x14ac:dyDescent="0.35">
      <c r="A4835" s="11">
        <v>159009</v>
      </c>
      <c r="B4835" s="11" t="s">
        <v>272</v>
      </c>
      <c r="C4835" s="11">
        <v>2011</v>
      </c>
      <c r="D4835" s="12">
        <v>8</v>
      </c>
      <c r="E4835" s="13">
        <v>4</v>
      </c>
      <c r="F4835" s="14">
        <f>+(D4835/(D4835+E4835))</f>
        <v>0.66666666666666663</v>
      </c>
      <c r="G4835" s="15" t="e">
        <v>#N/A</v>
      </c>
      <c r="H4835" s="15" t="e">
        <v>#N/A</v>
      </c>
      <c r="L4835" s="16">
        <v>12</v>
      </c>
      <c r="M4835" s="16">
        <v>21</v>
      </c>
      <c r="N4835" s="17">
        <f>+L4835/(L4835+M4835)</f>
        <v>0.36363636363636365</v>
      </c>
      <c r="T4835" s="19">
        <v>15</v>
      </c>
      <c r="U4835" s="19">
        <v>16</v>
      </c>
      <c r="V4835" s="20">
        <f>(+T4835/(T4835+U4835))</f>
        <v>0.4838709677419355</v>
      </c>
    </row>
    <row r="4836" spans="1:22" x14ac:dyDescent="0.35">
      <c r="A4836" s="11">
        <v>159009</v>
      </c>
      <c r="B4836" s="11" t="s">
        <v>272</v>
      </c>
      <c r="C4836" s="11">
        <v>2012</v>
      </c>
      <c r="D4836" s="12">
        <v>1</v>
      </c>
      <c r="E4836" s="13">
        <v>10</v>
      </c>
      <c r="F4836" s="14">
        <f>+(D4836/(D4836+E4836))</f>
        <v>9.0909090909090912E-2</v>
      </c>
      <c r="G4836" s="15" t="e">
        <v>#N/A</v>
      </c>
      <c r="H4836" s="15" t="e">
        <v>#N/A</v>
      </c>
      <c r="L4836" s="16">
        <v>4</v>
      </c>
      <c r="M4836" s="16">
        <v>24</v>
      </c>
      <c r="N4836" s="17">
        <f>+L4836/(L4836+M4836)</f>
        <v>0.14285714285714285</v>
      </c>
      <c r="T4836" s="19">
        <v>15</v>
      </c>
      <c r="U4836" s="19">
        <v>15</v>
      </c>
      <c r="V4836" s="20">
        <f>(+T4836/(T4836+U4836))</f>
        <v>0.5</v>
      </c>
    </row>
    <row r="4837" spans="1:22" x14ac:dyDescent="0.35">
      <c r="A4837" s="11">
        <v>159009</v>
      </c>
      <c r="B4837" s="11" t="s">
        <v>272</v>
      </c>
      <c r="C4837" s="11">
        <v>2013</v>
      </c>
      <c r="D4837" s="12">
        <v>1</v>
      </c>
      <c r="E4837" s="13">
        <v>10</v>
      </c>
      <c r="F4837" s="14">
        <f>+(D4837/(D4837+E4837))</f>
        <v>9.0909090909090912E-2</v>
      </c>
      <c r="G4837" s="15" t="e">
        <v>#N/A</v>
      </c>
      <c r="H4837" s="15" t="e">
        <v>#N/A</v>
      </c>
      <c r="L4837" s="16">
        <v>0</v>
      </c>
      <c r="M4837" s="16">
        <v>28</v>
      </c>
      <c r="N4837" s="17">
        <f>+L4837/(L4837+M4837)</f>
        <v>0</v>
      </c>
      <c r="T4837" s="19">
        <v>9</v>
      </c>
      <c r="U4837" s="19">
        <v>23</v>
      </c>
      <c r="V4837" s="20">
        <f>(+T4837/(T4837+U4837))</f>
        <v>0.28125</v>
      </c>
    </row>
    <row r="4838" spans="1:22" x14ac:dyDescent="0.35">
      <c r="A4838" s="11">
        <v>159009</v>
      </c>
      <c r="B4838" s="11" t="s">
        <v>272</v>
      </c>
      <c r="C4838" s="11">
        <v>2014</v>
      </c>
      <c r="D4838" s="12">
        <v>7</v>
      </c>
      <c r="E4838" s="13">
        <v>5</v>
      </c>
      <c r="F4838" s="14">
        <f>+(D4838/(D4838+E4838))</f>
        <v>0.58333333333333337</v>
      </c>
      <c r="G4838" s="15" t="e">
        <v>#N/A</v>
      </c>
      <c r="H4838" s="15" t="e">
        <v>#N/A</v>
      </c>
      <c r="L4838" s="16">
        <v>5</v>
      </c>
      <c r="M4838" s="16">
        <v>24</v>
      </c>
      <c r="N4838" s="17">
        <f>+L4838/(L4838+M4838)</f>
        <v>0.17241379310344829</v>
      </c>
      <c r="T4838" s="19">
        <v>11</v>
      </c>
      <c r="U4838" s="19">
        <v>20</v>
      </c>
      <c r="V4838" s="20">
        <f>(+T4838/(T4838+U4838))</f>
        <v>0.35483870967741937</v>
      </c>
    </row>
    <row r="4839" spans="1:22" x14ac:dyDescent="0.35">
      <c r="A4839" s="11">
        <v>159009</v>
      </c>
      <c r="B4839" s="11" t="s">
        <v>272</v>
      </c>
      <c r="C4839" s="11">
        <v>2015</v>
      </c>
      <c r="D4839" s="12">
        <v>9</v>
      </c>
      <c r="E4839" s="13">
        <v>2</v>
      </c>
      <c r="F4839" s="14">
        <f>+(D4839/(D4839+E4839))</f>
        <v>0.81818181818181823</v>
      </c>
      <c r="G4839" s="15" t="e">
        <v>#N/A</v>
      </c>
      <c r="H4839" s="15" t="e">
        <v>#N/A</v>
      </c>
      <c r="L4839" s="16">
        <v>2</v>
      </c>
      <c r="M4839" s="16">
        <v>27</v>
      </c>
      <c r="N4839" s="17">
        <f>+L4839/(L4839+M4839)</f>
        <v>6.8965517241379309E-2</v>
      </c>
      <c r="T4839" s="19">
        <v>10</v>
      </c>
      <c r="U4839" s="19">
        <v>20</v>
      </c>
      <c r="V4839" s="20">
        <f>(+T4839/(T4839+U4839))</f>
        <v>0.33333333333333331</v>
      </c>
    </row>
    <row r="4840" spans="1:22" x14ac:dyDescent="0.35">
      <c r="A4840" s="11">
        <v>159009</v>
      </c>
      <c r="B4840" s="11" t="s">
        <v>272</v>
      </c>
      <c r="C4840" s="11">
        <v>2016</v>
      </c>
      <c r="D4840" s="12">
        <v>11</v>
      </c>
      <c r="E4840" s="13">
        <v>1</v>
      </c>
      <c r="F4840" s="14">
        <f>+(D4840/(D4840+E4840))</f>
        <v>0.91666666666666663</v>
      </c>
      <c r="G4840" s="15" t="e">
        <v>#N/A</v>
      </c>
      <c r="H4840" s="15" t="e">
        <v>#N/A</v>
      </c>
      <c r="L4840" s="16">
        <v>7</v>
      </c>
      <c r="M4840" s="16">
        <v>24</v>
      </c>
      <c r="N4840" s="17">
        <f>+L4840/(L4840+M4840)</f>
        <v>0.22580645161290322</v>
      </c>
      <c r="T4840" s="19">
        <v>17</v>
      </c>
      <c r="U4840" s="19">
        <v>14</v>
      </c>
      <c r="V4840" s="20">
        <f>(+T4840/(T4840+U4840))</f>
        <v>0.54838709677419351</v>
      </c>
    </row>
    <row r="4841" spans="1:22" x14ac:dyDescent="0.35">
      <c r="A4841" s="11">
        <v>159009</v>
      </c>
      <c r="B4841" s="11" t="s">
        <v>272</v>
      </c>
      <c r="C4841" s="11">
        <v>2017</v>
      </c>
      <c r="D4841" s="12">
        <v>11</v>
      </c>
      <c r="E4841" s="13">
        <v>2</v>
      </c>
      <c r="F4841" s="14">
        <f>+(D4841/(D4841+E4841))</f>
        <v>0.84615384615384615</v>
      </c>
      <c r="G4841" s="15" t="e">
        <v>#N/A</v>
      </c>
      <c r="H4841" s="15">
        <v>14925</v>
      </c>
      <c r="L4841" s="16">
        <v>16</v>
      </c>
      <c r="M4841" s="16">
        <v>17</v>
      </c>
      <c r="N4841" s="17">
        <f>+L4841/(L4841+M4841)</f>
        <v>0.48484848484848486</v>
      </c>
      <c r="O4841" s="18">
        <v>7777</v>
      </c>
      <c r="P4841" s="18">
        <v>598</v>
      </c>
      <c r="T4841" s="19">
        <v>19</v>
      </c>
      <c r="U4841" s="19">
        <v>15</v>
      </c>
      <c r="V4841" s="20">
        <f>(+T4841/(T4841+U4841))</f>
        <v>0.55882352941176472</v>
      </c>
    </row>
    <row r="4842" spans="1:22" x14ac:dyDescent="0.35">
      <c r="A4842" s="11">
        <v>159009</v>
      </c>
      <c r="B4842" s="11" t="s">
        <v>272</v>
      </c>
      <c r="C4842" s="11">
        <v>2018</v>
      </c>
      <c r="D4842" s="12">
        <v>6</v>
      </c>
      <c r="E4842" s="13">
        <v>5</v>
      </c>
      <c r="F4842" s="14">
        <f>+(D4842/(D4842+E4842))</f>
        <v>0.54545454545454541</v>
      </c>
      <c r="G4842" s="15" t="e">
        <v>#N/A</v>
      </c>
      <c r="H4842" s="15" t="e">
        <v>#N/A</v>
      </c>
      <c r="L4842" s="16">
        <v>17</v>
      </c>
      <c r="M4842" s="16">
        <v>14</v>
      </c>
      <c r="N4842" s="17">
        <f>+L4842/(L4842+M4842)</f>
        <v>0.54838709677419351</v>
      </c>
      <c r="O4842" s="18">
        <v>13397</v>
      </c>
      <c r="P4842" s="18">
        <v>1340</v>
      </c>
      <c r="T4842" s="19">
        <v>19</v>
      </c>
      <c r="U4842" s="19">
        <v>14</v>
      </c>
      <c r="V4842" s="20">
        <f>(+T4842/(T4842+U4842))</f>
        <v>0.5757575757575758</v>
      </c>
    </row>
    <row r="4843" spans="1:22" x14ac:dyDescent="0.35">
      <c r="A4843" s="11">
        <v>159009</v>
      </c>
      <c r="B4843" s="11" t="s">
        <v>272</v>
      </c>
      <c r="C4843" s="11">
        <v>2019</v>
      </c>
      <c r="D4843" s="12">
        <v>6</v>
      </c>
      <c r="E4843" s="13">
        <v>5</v>
      </c>
      <c r="F4843" s="14">
        <f>+(D4843/(D4843+E4843))</f>
        <v>0.54545454545454541</v>
      </c>
      <c r="G4843" s="15">
        <v>31188</v>
      </c>
      <c r="H4843" s="15">
        <v>10396</v>
      </c>
      <c r="L4843" s="16">
        <v>17</v>
      </c>
      <c r="M4843" s="16">
        <v>17</v>
      </c>
      <c r="N4843" s="17">
        <f>+L4843/(L4843+M4843)</f>
        <v>0.5</v>
      </c>
      <c r="T4843" s="19">
        <v>16</v>
      </c>
      <c r="U4843" s="19">
        <v>16</v>
      </c>
      <c r="V4843" s="20">
        <f>(+T4843/(T4843+U4843))</f>
        <v>0.5</v>
      </c>
    </row>
    <row r="4844" spans="1:22" x14ac:dyDescent="0.35">
      <c r="A4844" s="11">
        <v>159009</v>
      </c>
      <c r="B4844" s="11" t="s">
        <v>272</v>
      </c>
      <c r="C4844" s="11">
        <v>2020</v>
      </c>
      <c r="G4844" s="15" t="e">
        <v>#N/A</v>
      </c>
      <c r="H4844" s="15" t="e">
        <v>#N/A</v>
      </c>
      <c r="L4844" s="16">
        <v>17</v>
      </c>
      <c r="M4844" s="16">
        <v>15</v>
      </c>
      <c r="N4844" s="17">
        <f>+L4844/(L4844+M4844)</f>
        <v>0.53125</v>
      </c>
      <c r="T4844" s="19">
        <v>5</v>
      </c>
      <c r="U4844" s="19">
        <v>24</v>
      </c>
      <c r="V4844" s="20">
        <f>(+T4844/(T4844+U4844))</f>
        <v>0.17241379310344829</v>
      </c>
    </row>
    <row r="4845" spans="1:22" x14ac:dyDescent="0.35">
      <c r="A4845" s="11">
        <v>159009</v>
      </c>
      <c r="B4845" s="11" t="s">
        <v>272</v>
      </c>
      <c r="C4845" s="11">
        <v>2021</v>
      </c>
      <c r="D4845" s="12">
        <v>4</v>
      </c>
      <c r="E4845" s="13">
        <v>7</v>
      </c>
      <c r="F4845" s="14">
        <f>+(D4845/(D4845+E4845))</f>
        <v>0.36363636363636365</v>
      </c>
      <c r="G4845" s="15" t="e">
        <v>#N/A</v>
      </c>
      <c r="H4845" s="15" t="e">
        <v>#N/A</v>
      </c>
      <c r="L4845" s="16">
        <v>12</v>
      </c>
      <c r="M4845" s="16">
        <v>12</v>
      </c>
      <c r="N4845" s="17">
        <f>+L4845/(L4845+M4845)</f>
        <v>0.5</v>
      </c>
      <c r="T4845" s="19">
        <v>10</v>
      </c>
      <c r="U4845" s="19">
        <v>10</v>
      </c>
      <c r="V4845" s="20">
        <f>(+T4845/(T4845+U4845))</f>
        <v>0.5</v>
      </c>
    </row>
    <row r="4846" spans="1:22" x14ac:dyDescent="0.35">
      <c r="A4846" s="11">
        <v>159009</v>
      </c>
      <c r="B4846" s="11" t="s">
        <v>272</v>
      </c>
      <c r="C4846" s="11">
        <v>2022</v>
      </c>
      <c r="D4846" s="12">
        <v>3</v>
      </c>
      <c r="E4846" s="13">
        <v>8</v>
      </c>
      <c r="F4846" s="14">
        <f>+(D4846/(D4846+E4846))</f>
        <v>0.27272727272727271</v>
      </c>
      <c r="G4846" s="15" t="e">
        <v>#N/A</v>
      </c>
      <c r="H4846" s="15" t="e">
        <v>#N/A</v>
      </c>
      <c r="L4846" s="16">
        <v>12</v>
      </c>
      <c r="M4846" s="16">
        <v>20</v>
      </c>
      <c r="N4846" s="17">
        <f>+L4846/(L4846+M4846)</f>
        <v>0.375</v>
      </c>
      <c r="O4846" s="18">
        <v>20079</v>
      </c>
      <c r="P4846" s="18">
        <v>2008</v>
      </c>
      <c r="S4846" s="70" t="e">
        <f>+Q4846/R4846</f>
        <v>#DIV/0!</v>
      </c>
      <c r="T4846" s="19">
        <v>14</v>
      </c>
      <c r="U4846" s="19">
        <v>17</v>
      </c>
      <c r="V4846" s="20">
        <f>(+T4846/(T4846+U4846))</f>
        <v>0.45161290322580644</v>
      </c>
    </row>
    <row r="4847" spans="1:22" x14ac:dyDescent="0.35">
      <c r="A4847" s="11">
        <v>159391</v>
      </c>
      <c r="B4847" s="11" t="s">
        <v>273</v>
      </c>
      <c r="C4847" s="11">
        <v>2004</v>
      </c>
      <c r="D4847" s="12">
        <v>9</v>
      </c>
      <c r="E4847" s="13">
        <v>3</v>
      </c>
      <c r="F4847" s="14">
        <f>+(D4847/(D4847+E4847))</f>
        <v>0.75</v>
      </c>
      <c r="G4847" s="15" t="e">
        <v>#N/A</v>
      </c>
      <c r="H4847" s="15" t="e">
        <v>#N/A</v>
      </c>
      <c r="L4847" s="16">
        <v>18</v>
      </c>
      <c r="M4847" s="16">
        <v>11</v>
      </c>
      <c r="N4847" s="17">
        <f>+L4847/(L4847+M4847)</f>
        <v>0.62068965517241381</v>
      </c>
      <c r="O4847" s="18">
        <v>140321</v>
      </c>
      <c r="P4847" s="18">
        <v>9355</v>
      </c>
      <c r="T4847" s="19">
        <v>27</v>
      </c>
      <c r="U4847" s="19">
        <v>8</v>
      </c>
      <c r="V4847" s="20">
        <f>(+T4847/(T4847+U4847))</f>
        <v>0.77142857142857146</v>
      </c>
    </row>
    <row r="4848" spans="1:22" x14ac:dyDescent="0.35">
      <c r="A4848" s="11">
        <v>159391</v>
      </c>
      <c r="B4848" s="11" t="s">
        <v>273</v>
      </c>
      <c r="C4848" s="11">
        <v>2005</v>
      </c>
      <c r="D4848" s="12">
        <v>11</v>
      </c>
      <c r="E4848" s="13">
        <v>2</v>
      </c>
      <c r="F4848" s="14">
        <f>+(D4848/(D4848+E4848))</f>
        <v>0.84615384615384615</v>
      </c>
      <c r="G4848" s="15" t="e">
        <v>#N/A</v>
      </c>
      <c r="H4848" s="15" t="e">
        <v>#N/A</v>
      </c>
      <c r="L4848" s="16">
        <v>20</v>
      </c>
      <c r="M4848" s="16">
        <v>10</v>
      </c>
      <c r="N4848" s="17">
        <f>+L4848/(L4848+M4848)</f>
        <v>0.66666666666666663</v>
      </c>
      <c r="T4848" s="19">
        <v>33</v>
      </c>
      <c r="U4848" s="19">
        <v>3</v>
      </c>
      <c r="V4848" s="20">
        <f>(+T4848/(T4848+U4848))</f>
        <v>0.91666666666666663</v>
      </c>
    </row>
    <row r="4849" spans="1:22" x14ac:dyDescent="0.35">
      <c r="A4849" s="11">
        <v>159391</v>
      </c>
      <c r="B4849" s="11" t="s">
        <v>273</v>
      </c>
      <c r="C4849" s="11">
        <v>2006</v>
      </c>
      <c r="D4849" s="12">
        <v>11</v>
      </c>
      <c r="E4849" s="13">
        <v>2</v>
      </c>
      <c r="F4849" s="14">
        <f>+(D4849/(D4849+E4849))</f>
        <v>0.84615384615384615</v>
      </c>
      <c r="G4849" s="15">
        <v>737696</v>
      </c>
      <c r="H4849" s="15" t="e">
        <v>#N/A</v>
      </c>
      <c r="L4849" s="16">
        <v>27</v>
      </c>
      <c r="M4849" s="16">
        <v>9</v>
      </c>
      <c r="N4849" s="17">
        <f>+L4849/(L4849+M4849)</f>
        <v>0.75</v>
      </c>
      <c r="T4849" s="19">
        <v>31</v>
      </c>
      <c r="U4849" s="19">
        <v>4</v>
      </c>
      <c r="V4849" s="20">
        <f>(+T4849/(T4849+U4849))</f>
        <v>0.88571428571428568</v>
      </c>
    </row>
    <row r="4850" spans="1:22" x14ac:dyDescent="0.35">
      <c r="A4850" s="11">
        <v>159391</v>
      </c>
      <c r="B4850" s="11" t="s">
        <v>273</v>
      </c>
      <c r="C4850" s="11">
        <v>2007</v>
      </c>
      <c r="D4850" s="12">
        <v>12</v>
      </c>
      <c r="E4850" s="13">
        <v>2</v>
      </c>
      <c r="F4850" s="14">
        <f>+(D4850/(D4850+E4850))</f>
        <v>0.8571428571428571</v>
      </c>
      <c r="G4850" s="15" t="e">
        <v>#N/A</v>
      </c>
      <c r="H4850" s="15" t="e">
        <v>#N/A</v>
      </c>
      <c r="L4850" s="16">
        <v>17</v>
      </c>
      <c r="M4850" s="16">
        <v>15</v>
      </c>
      <c r="N4850" s="17">
        <f>+L4850/(L4850+M4850)</f>
        <v>0.53125</v>
      </c>
      <c r="T4850" s="19">
        <v>34</v>
      </c>
      <c r="U4850" s="19">
        <v>9</v>
      </c>
      <c r="V4850" s="20">
        <f>(+T4850/(T4850+U4850))</f>
        <v>0.79069767441860461</v>
      </c>
    </row>
    <row r="4851" spans="1:22" x14ac:dyDescent="0.35">
      <c r="A4851" s="11">
        <v>159391</v>
      </c>
      <c r="B4851" s="11" t="s">
        <v>273</v>
      </c>
      <c r="C4851" s="11">
        <v>2008</v>
      </c>
      <c r="D4851" s="12">
        <v>8</v>
      </c>
      <c r="E4851" s="13">
        <v>5</v>
      </c>
      <c r="F4851" s="14">
        <f>+(D4851/(D4851+E4851))</f>
        <v>0.61538461538461542</v>
      </c>
      <c r="G4851" s="15" t="e">
        <v>#N/A</v>
      </c>
      <c r="H4851" s="15" t="e">
        <v>#N/A</v>
      </c>
      <c r="L4851" s="16">
        <v>13</v>
      </c>
      <c r="M4851" s="16">
        <v>18</v>
      </c>
      <c r="N4851" s="17">
        <f>+L4851/(L4851+M4851)</f>
        <v>0.41935483870967744</v>
      </c>
      <c r="T4851" s="19">
        <v>31</v>
      </c>
      <c r="U4851" s="19">
        <v>6</v>
      </c>
      <c r="V4851" s="20">
        <f>(+T4851/(T4851+U4851))</f>
        <v>0.83783783783783783</v>
      </c>
    </row>
    <row r="4852" spans="1:22" x14ac:dyDescent="0.35">
      <c r="A4852" s="11">
        <v>159391</v>
      </c>
      <c r="B4852" s="11" t="s">
        <v>273</v>
      </c>
      <c r="C4852" s="11">
        <v>2009</v>
      </c>
      <c r="D4852" s="12">
        <v>9</v>
      </c>
      <c r="E4852" s="13">
        <v>4</v>
      </c>
      <c r="F4852" s="14">
        <f>+(D4852/(D4852+E4852))</f>
        <v>0.69230769230769229</v>
      </c>
      <c r="G4852" s="15" t="e">
        <v>#N/A</v>
      </c>
      <c r="H4852" s="15" t="e">
        <v>#N/A</v>
      </c>
      <c r="L4852" s="16">
        <v>27</v>
      </c>
      <c r="M4852" s="16">
        <v>8</v>
      </c>
      <c r="N4852" s="17">
        <f>+L4852/(L4852+M4852)</f>
        <v>0.77142857142857146</v>
      </c>
      <c r="T4852" s="19">
        <v>19</v>
      </c>
      <c r="U4852" s="19">
        <v>11</v>
      </c>
      <c r="V4852" s="20">
        <f>(+T4852/(T4852+U4852))</f>
        <v>0.6333333333333333</v>
      </c>
    </row>
    <row r="4853" spans="1:22" x14ac:dyDescent="0.35">
      <c r="A4853" s="11">
        <v>159391</v>
      </c>
      <c r="B4853" s="11" t="s">
        <v>273</v>
      </c>
      <c r="C4853" s="11">
        <v>2010</v>
      </c>
      <c r="D4853" s="12">
        <v>11</v>
      </c>
      <c r="E4853" s="13">
        <v>2</v>
      </c>
      <c r="F4853" s="14">
        <f>+(D4853/(D4853+E4853))</f>
        <v>0.84615384615384615</v>
      </c>
      <c r="G4853" s="15" t="e">
        <v>#N/A</v>
      </c>
      <c r="H4853" s="15" t="e">
        <v>#N/A</v>
      </c>
      <c r="L4853" s="16">
        <v>11</v>
      </c>
      <c r="M4853" s="16">
        <v>20</v>
      </c>
      <c r="N4853" s="17">
        <f>+L4853/(L4853+M4853)</f>
        <v>0.35483870967741937</v>
      </c>
      <c r="T4853" s="19">
        <v>21</v>
      </c>
      <c r="U4853" s="19">
        <v>10</v>
      </c>
      <c r="V4853" s="20">
        <f>(+T4853/(T4853+U4853))</f>
        <v>0.67741935483870963</v>
      </c>
    </row>
    <row r="4854" spans="1:22" x14ac:dyDescent="0.35">
      <c r="A4854" s="11">
        <v>159391</v>
      </c>
      <c r="B4854" s="11" t="s">
        <v>273</v>
      </c>
      <c r="C4854" s="11">
        <v>2011</v>
      </c>
      <c r="D4854" s="12">
        <v>13</v>
      </c>
      <c r="E4854" s="13">
        <v>1</v>
      </c>
      <c r="F4854" s="14">
        <f>+(D4854/(D4854+E4854))</f>
        <v>0.9285714285714286</v>
      </c>
      <c r="G4854" s="15" t="e">
        <v>#N/A</v>
      </c>
      <c r="H4854" s="15" t="e">
        <v>#N/A</v>
      </c>
      <c r="L4854" s="16">
        <v>11</v>
      </c>
      <c r="M4854" s="16">
        <v>21</v>
      </c>
      <c r="N4854" s="17">
        <f>+L4854/(L4854+M4854)</f>
        <v>0.34375</v>
      </c>
      <c r="T4854" s="19">
        <v>19</v>
      </c>
      <c r="U4854" s="19">
        <v>13</v>
      </c>
      <c r="V4854" s="20">
        <f>(+T4854/(T4854+U4854))</f>
        <v>0.59375</v>
      </c>
    </row>
    <row r="4855" spans="1:22" x14ac:dyDescent="0.35">
      <c r="A4855" s="11">
        <v>159391</v>
      </c>
      <c r="B4855" s="11" t="s">
        <v>273</v>
      </c>
      <c r="C4855" s="11">
        <v>2012</v>
      </c>
      <c r="D4855" s="12">
        <v>10</v>
      </c>
      <c r="E4855" s="13">
        <v>3</v>
      </c>
      <c r="F4855" s="14">
        <f>+(D4855/(D4855+E4855))</f>
        <v>0.76923076923076927</v>
      </c>
      <c r="G4855" s="15" t="e">
        <v>#N/A</v>
      </c>
      <c r="H4855" s="15" t="e">
        <v>#N/A</v>
      </c>
      <c r="L4855" s="16">
        <v>18</v>
      </c>
      <c r="M4855" s="16">
        <v>15</v>
      </c>
      <c r="N4855" s="17">
        <f>+L4855/(L4855+M4855)</f>
        <v>0.54545454545454541</v>
      </c>
      <c r="T4855" s="19">
        <v>23</v>
      </c>
      <c r="U4855" s="19">
        <v>11</v>
      </c>
      <c r="V4855" s="20">
        <f>(+T4855/(T4855+U4855))</f>
        <v>0.67647058823529416</v>
      </c>
    </row>
    <row r="4856" spans="1:22" x14ac:dyDescent="0.35">
      <c r="A4856" s="11">
        <v>159391</v>
      </c>
      <c r="B4856" s="11" t="s">
        <v>273</v>
      </c>
      <c r="C4856" s="11">
        <v>2013</v>
      </c>
      <c r="D4856" s="12">
        <v>10</v>
      </c>
      <c r="E4856" s="13">
        <v>3</v>
      </c>
      <c r="F4856" s="14">
        <f>+(D4856/(D4856+E4856))</f>
        <v>0.76923076923076927</v>
      </c>
      <c r="G4856" s="15" t="e">
        <v>#N/A</v>
      </c>
      <c r="H4856" s="15" t="e">
        <v>#N/A</v>
      </c>
      <c r="L4856" s="16">
        <v>19</v>
      </c>
      <c r="M4856" s="16">
        <v>12</v>
      </c>
      <c r="N4856" s="17">
        <f>+L4856/(L4856+M4856)</f>
        <v>0.61290322580645162</v>
      </c>
      <c r="T4856" s="19">
        <v>22</v>
      </c>
      <c r="U4856" s="19">
        <v>12</v>
      </c>
      <c r="V4856" s="20">
        <f>(+T4856/(T4856+U4856))</f>
        <v>0.6470588235294118</v>
      </c>
    </row>
    <row r="4857" spans="1:22" x14ac:dyDescent="0.35">
      <c r="A4857" s="11">
        <v>159391</v>
      </c>
      <c r="B4857" s="11" t="s">
        <v>273</v>
      </c>
      <c r="C4857" s="11">
        <v>2014</v>
      </c>
      <c r="D4857" s="12">
        <v>8</v>
      </c>
      <c r="E4857" s="13">
        <v>5</v>
      </c>
      <c r="F4857" s="14">
        <f>+(D4857/(D4857+E4857))</f>
        <v>0.61538461538461542</v>
      </c>
      <c r="G4857" s="15" t="e">
        <v>#N/A</v>
      </c>
      <c r="H4857" s="15" t="e">
        <v>#N/A</v>
      </c>
      <c r="L4857" s="16">
        <v>20</v>
      </c>
      <c r="M4857" s="16">
        <v>14</v>
      </c>
      <c r="N4857" s="17">
        <f>+L4857/(L4857+M4857)</f>
        <v>0.58823529411764708</v>
      </c>
      <c r="T4857" s="19">
        <v>21</v>
      </c>
      <c r="U4857" s="19">
        <v>13</v>
      </c>
      <c r="V4857" s="20">
        <f>(+T4857/(T4857+U4857))</f>
        <v>0.61764705882352944</v>
      </c>
    </row>
    <row r="4858" spans="1:22" x14ac:dyDescent="0.35">
      <c r="A4858" s="11">
        <v>159391</v>
      </c>
      <c r="B4858" s="11" t="s">
        <v>273</v>
      </c>
      <c r="C4858" s="11">
        <v>2015</v>
      </c>
      <c r="D4858" s="12">
        <v>9</v>
      </c>
      <c r="E4858" s="13">
        <v>3</v>
      </c>
      <c r="F4858" s="14">
        <f>+(D4858/(D4858+E4858))</f>
        <v>0.75</v>
      </c>
      <c r="G4858" s="15" t="e">
        <v>#N/A</v>
      </c>
      <c r="H4858" s="15">
        <v>102004</v>
      </c>
      <c r="L4858" s="16">
        <v>22</v>
      </c>
      <c r="M4858" s="16">
        <v>11</v>
      </c>
      <c r="N4858" s="17">
        <f>+L4858/(L4858+M4858)</f>
        <v>0.66666666666666663</v>
      </c>
      <c r="T4858" s="19">
        <v>17</v>
      </c>
      <c r="U4858" s="19">
        <v>14</v>
      </c>
      <c r="V4858" s="20">
        <f>(+T4858/(T4858+U4858))</f>
        <v>0.54838709677419351</v>
      </c>
    </row>
    <row r="4859" spans="1:22" x14ac:dyDescent="0.35">
      <c r="A4859" s="11">
        <v>159391</v>
      </c>
      <c r="B4859" s="11" t="s">
        <v>273</v>
      </c>
      <c r="C4859" s="11">
        <v>2016</v>
      </c>
      <c r="D4859" s="12">
        <v>8</v>
      </c>
      <c r="E4859" s="13">
        <v>4</v>
      </c>
      <c r="F4859" s="14">
        <f>+(D4859/(D4859+E4859))</f>
        <v>0.66666666666666663</v>
      </c>
      <c r="G4859" s="15" t="e">
        <v>#N/A</v>
      </c>
      <c r="H4859" s="15">
        <v>101231</v>
      </c>
      <c r="L4859" s="16">
        <v>19</v>
      </c>
      <c r="M4859" s="16">
        <v>14</v>
      </c>
      <c r="N4859" s="17">
        <f>+L4859/(L4859+M4859)</f>
        <v>0.5757575757575758</v>
      </c>
      <c r="T4859" s="19">
        <v>10</v>
      </c>
      <c r="U4859" s="19">
        <v>21</v>
      </c>
      <c r="V4859" s="20">
        <f>(+T4859/(T4859+U4859))</f>
        <v>0.32258064516129031</v>
      </c>
    </row>
    <row r="4860" spans="1:22" x14ac:dyDescent="0.35">
      <c r="A4860" s="11">
        <v>159391</v>
      </c>
      <c r="B4860" s="11" t="s">
        <v>273</v>
      </c>
      <c r="C4860" s="11">
        <v>2017</v>
      </c>
      <c r="D4860" s="12">
        <v>9</v>
      </c>
      <c r="E4860" s="13">
        <v>4</v>
      </c>
      <c r="F4860" s="14">
        <f>+(D4860/(D4860+E4860))</f>
        <v>0.69230769230769229</v>
      </c>
      <c r="G4860" s="15" t="e">
        <v>#N/A</v>
      </c>
      <c r="H4860" s="15">
        <v>98506</v>
      </c>
      <c r="L4860" s="16">
        <v>10</v>
      </c>
      <c r="M4860" s="16">
        <v>21</v>
      </c>
      <c r="N4860" s="17">
        <f>+L4860/(L4860+M4860)</f>
        <v>0.32258064516129031</v>
      </c>
      <c r="O4860" s="18">
        <v>112307</v>
      </c>
      <c r="P4860" s="18">
        <v>7019</v>
      </c>
      <c r="T4860" s="19">
        <v>20</v>
      </c>
      <c r="U4860" s="19">
        <v>12</v>
      </c>
      <c r="V4860" s="20">
        <f>(+T4860/(T4860+U4860))</f>
        <v>0.625</v>
      </c>
    </row>
    <row r="4861" spans="1:22" x14ac:dyDescent="0.35">
      <c r="A4861" s="11">
        <v>159391</v>
      </c>
      <c r="B4861" s="11" t="s">
        <v>273</v>
      </c>
      <c r="C4861" s="11">
        <v>2018</v>
      </c>
      <c r="D4861" s="12">
        <v>10</v>
      </c>
      <c r="E4861" s="13">
        <v>3</v>
      </c>
      <c r="F4861" s="14">
        <f>+(D4861/(D4861+E4861))</f>
        <v>0.76923076923076927</v>
      </c>
      <c r="G4861" s="15" t="e">
        <v>#N/A</v>
      </c>
      <c r="H4861" s="15">
        <v>100819</v>
      </c>
      <c r="L4861" s="16">
        <v>18</v>
      </c>
      <c r="M4861" s="16">
        <v>15</v>
      </c>
      <c r="N4861" s="17">
        <f>+L4861/(L4861+M4861)</f>
        <v>0.54545454545454541</v>
      </c>
      <c r="O4861" s="18">
        <v>162533</v>
      </c>
      <c r="P4861" s="18">
        <v>9030</v>
      </c>
      <c r="T4861" s="19">
        <v>19</v>
      </c>
      <c r="U4861" s="19">
        <v>10</v>
      </c>
      <c r="V4861" s="20">
        <f>(+T4861/(T4861+U4861))</f>
        <v>0.65517241379310343</v>
      </c>
    </row>
    <row r="4862" spans="1:22" x14ac:dyDescent="0.35">
      <c r="A4862" s="11">
        <v>159391</v>
      </c>
      <c r="B4862" s="11" t="s">
        <v>273</v>
      </c>
      <c r="C4862" s="11">
        <v>2019</v>
      </c>
      <c r="D4862" s="12">
        <v>12</v>
      </c>
      <c r="E4862" s="13">
        <v>0</v>
      </c>
      <c r="F4862" s="14">
        <f>+(D4862/(D4862+E4862))</f>
        <v>1</v>
      </c>
      <c r="G4862" s="15">
        <v>705892</v>
      </c>
      <c r="H4862" s="15">
        <v>100842</v>
      </c>
      <c r="L4862" s="16">
        <v>28</v>
      </c>
      <c r="M4862" s="16">
        <v>7</v>
      </c>
      <c r="N4862" s="17">
        <f>+L4862/(L4862+M4862)</f>
        <v>0.8</v>
      </c>
      <c r="P4862" s="18">
        <v>10536</v>
      </c>
      <c r="T4862" s="19">
        <v>16</v>
      </c>
      <c r="U4862" s="19">
        <v>13</v>
      </c>
      <c r="V4862" s="20">
        <f>(+T4862/(T4862+U4862))</f>
        <v>0.55172413793103448</v>
      </c>
    </row>
    <row r="4863" spans="1:22" x14ac:dyDescent="0.35">
      <c r="A4863" s="11">
        <v>159391</v>
      </c>
      <c r="B4863" s="11" t="s">
        <v>273</v>
      </c>
      <c r="C4863" s="11">
        <v>2020</v>
      </c>
      <c r="D4863" s="12">
        <v>5</v>
      </c>
      <c r="E4863" s="13">
        <v>5</v>
      </c>
      <c r="F4863" s="14">
        <f>+(D4863/(D4863+E4863))</f>
        <v>0.5</v>
      </c>
      <c r="G4863" s="15" t="e">
        <v>#N/A</v>
      </c>
      <c r="H4863" s="15" t="e">
        <v>#N/A</v>
      </c>
      <c r="L4863" s="16">
        <v>12</v>
      </c>
      <c r="M4863" s="16">
        <v>10</v>
      </c>
      <c r="N4863" s="17">
        <f>+L4863/(L4863+M4863)</f>
        <v>0.54545454545454541</v>
      </c>
      <c r="T4863" s="19">
        <v>20</v>
      </c>
      <c r="U4863" s="19">
        <v>10</v>
      </c>
      <c r="V4863" s="20">
        <f>(+T4863/(T4863+U4863))</f>
        <v>0.66666666666666663</v>
      </c>
    </row>
    <row r="4864" spans="1:22" x14ac:dyDescent="0.35">
      <c r="A4864" s="11">
        <v>159391</v>
      </c>
      <c r="B4864" s="11" t="s">
        <v>273</v>
      </c>
      <c r="C4864" s="11">
        <v>2021</v>
      </c>
      <c r="D4864" s="12">
        <v>6</v>
      </c>
      <c r="E4864" s="13">
        <v>7</v>
      </c>
      <c r="F4864" s="14">
        <f>+(D4864/(D4864+E4864))</f>
        <v>0.46153846153846156</v>
      </c>
      <c r="G4864" s="15" t="e">
        <v>#N/A</v>
      </c>
      <c r="H4864" s="15">
        <v>94808</v>
      </c>
      <c r="L4864" s="16">
        <v>19</v>
      </c>
      <c r="M4864" s="16">
        <v>10</v>
      </c>
      <c r="N4864" s="17">
        <f>+L4864/(L4864+M4864)</f>
        <v>0.65517241379310343</v>
      </c>
      <c r="T4864" s="19">
        <v>9</v>
      </c>
      <c r="U4864" s="19">
        <v>13</v>
      </c>
      <c r="V4864" s="20">
        <f>(+T4864/(T4864+U4864))</f>
        <v>0.40909090909090912</v>
      </c>
    </row>
    <row r="4865" spans="1:24" x14ac:dyDescent="0.35">
      <c r="A4865" s="11">
        <v>159391</v>
      </c>
      <c r="B4865" s="11" t="s">
        <v>273</v>
      </c>
      <c r="C4865" s="11">
        <v>2022</v>
      </c>
      <c r="D4865" s="12">
        <v>10</v>
      </c>
      <c r="E4865" s="13">
        <v>3</v>
      </c>
      <c r="F4865" s="14">
        <f>+(D4865/(D4865+E4865))</f>
        <v>0.76923076923076927</v>
      </c>
      <c r="G4865" s="15" t="e">
        <v>#N/A</v>
      </c>
      <c r="H4865" s="15" t="e">
        <v>#N/A</v>
      </c>
      <c r="L4865" s="16">
        <v>22</v>
      </c>
      <c r="M4865" s="16">
        <v>12</v>
      </c>
      <c r="N4865" s="17">
        <f>+L4865/(L4865+M4865)</f>
        <v>0.6470588235294118</v>
      </c>
      <c r="O4865" s="18">
        <v>178562</v>
      </c>
      <c r="P4865" s="18">
        <v>10504</v>
      </c>
      <c r="S4865" s="70" t="e">
        <f>+Q4865/R4865</f>
        <v>#DIV/0!</v>
      </c>
      <c r="T4865" s="19">
        <v>26</v>
      </c>
      <c r="U4865" s="19">
        <v>6</v>
      </c>
      <c r="V4865" s="20">
        <f>(+T4865/(T4865+U4865))</f>
        <v>0.8125</v>
      </c>
      <c r="W4865" s="21">
        <v>129008</v>
      </c>
      <c r="X4865" s="21">
        <v>7167</v>
      </c>
    </row>
    <row r="4866" spans="1:24" x14ac:dyDescent="0.35">
      <c r="A4866" s="11">
        <v>159647</v>
      </c>
      <c r="B4866" s="11" t="s">
        <v>274</v>
      </c>
      <c r="C4866" s="11">
        <v>2004</v>
      </c>
      <c r="D4866" s="12">
        <v>6</v>
      </c>
      <c r="E4866" s="13">
        <v>6</v>
      </c>
      <c r="F4866" s="14">
        <f>+(D4866/(D4866+E4866))</f>
        <v>0.5</v>
      </c>
      <c r="G4866" s="15" t="e">
        <v>#N/A</v>
      </c>
      <c r="H4866" s="15" t="e">
        <v>#N/A</v>
      </c>
      <c r="L4866" s="16">
        <v>15</v>
      </c>
      <c r="M4866" s="16">
        <v>15</v>
      </c>
      <c r="N4866" s="17">
        <f>+L4866/(L4866+M4866)</f>
        <v>0.5</v>
      </c>
      <c r="O4866" s="18">
        <v>27100</v>
      </c>
      <c r="P4866" s="18">
        <v>2085</v>
      </c>
      <c r="T4866" s="19">
        <v>29</v>
      </c>
      <c r="U4866" s="19">
        <v>3</v>
      </c>
      <c r="V4866" s="20">
        <f>(+T4866/(T4866+U4866))</f>
        <v>0.90625</v>
      </c>
    </row>
    <row r="4867" spans="1:24" x14ac:dyDescent="0.35">
      <c r="A4867" s="11">
        <v>159647</v>
      </c>
      <c r="B4867" s="11" t="s">
        <v>274</v>
      </c>
      <c r="C4867" s="11">
        <v>2005</v>
      </c>
      <c r="D4867" s="12">
        <v>7</v>
      </c>
      <c r="E4867" s="13">
        <v>4</v>
      </c>
      <c r="F4867" s="14">
        <f>+(D4867/(D4867+E4867))</f>
        <v>0.63636363636363635</v>
      </c>
      <c r="G4867" s="15" t="e">
        <v>#N/A</v>
      </c>
      <c r="H4867" s="15" t="e">
        <v>#N/A</v>
      </c>
      <c r="L4867" s="16">
        <v>14</v>
      </c>
      <c r="M4867" s="16">
        <v>15</v>
      </c>
      <c r="N4867" s="17">
        <f>+L4867/(L4867+M4867)</f>
        <v>0.48275862068965519</v>
      </c>
      <c r="T4867" s="19">
        <v>20</v>
      </c>
      <c r="U4867" s="19">
        <v>10</v>
      </c>
      <c r="V4867" s="20">
        <f>(+T4867/(T4867+U4867))</f>
        <v>0.66666666666666663</v>
      </c>
    </row>
    <row r="4868" spans="1:24" x14ac:dyDescent="0.35">
      <c r="A4868" s="11">
        <v>159647</v>
      </c>
      <c r="B4868" s="11" t="s">
        <v>274</v>
      </c>
      <c r="C4868" s="11">
        <v>2006</v>
      </c>
      <c r="D4868" s="12">
        <v>3</v>
      </c>
      <c r="E4868" s="13">
        <v>10</v>
      </c>
      <c r="F4868" s="14">
        <f>+(D4868/(D4868+E4868))</f>
        <v>0.23076923076923078</v>
      </c>
      <c r="G4868" s="15">
        <v>72928</v>
      </c>
      <c r="H4868" s="15">
        <v>14586</v>
      </c>
      <c r="L4868" s="16">
        <v>20</v>
      </c>
      <c r="M4868" s="16">
        <v>13</v>
      </c>
      <c r="N4868" s="17">
        <f>+L4868/(L4868+M4868)</f>
        <v>0.60606060606060608</v>
      </c>
      <c r="T4868" s="19">
        <v>26</v>
      </c>
      <c r="U4868" s="19">
        <v>5</v>
      </c>
      <c r="V4868" s="20">
        <f>(+T4868/(T4868+U4868))</f>
        <v>0.83870967741935487</v>
      </c>
    </row>
    <row r="4869" spans="1:24" x14ac:dyDescent="0.35">
      <c r="A4869" s="11">
        <v>159647</v>
      </c>
      <c r="B4869" s="11" t="s">
        <v>274</v>
      </c>
      <c r="C4869" s="11">
        <v>2007</v>
      </c>
      <c r="D4869" s="12">
        <v>5</v>
      </c>
      <c r="E4869" s="13">
        <v>7</v>
      </c>
      <c r="F4869" s="14">
        <f>+(D4869/(D4869+E4869))</f>
        <v>0.41666666666666669</v>
      </c>
      <c r="G4869" s="15" t="e">
        <v>#N/A</v>
      </c>
      <c r="H4869" s="15" t="e">
        <v>#N/A</v>
      </c>
      <c r="L4869" s="16">
        <v>10</v>
      </c>
      <c r="M4869" s="16">
        <v>20</v>
      </c>
      <c r="N4869" s="17">
        <f>+L4869/(L4869+M4869)</f>
        <v>0.33333333333333331</v>
      </c>
      <c r="T4869" s="19">
        <v>17</v>
      </c>
      <c r="U4869" s="19">
        <v>13</v>
      </c>
      <c r="V4869" s="20">
        <f>(+T4869/(T4869+U4869))</f>
        <v>0.56666666666666665</v>
      </c>
    </row>
    <row r="4870" spans="1:24" x14ac:dyDescent="0.35">
      <c r="A4870" s="11">
        <v>159647</v>
      </c>
      <c r="B4870" s="11" t="s">
        <v>274</v>
      </c>
      <c r="C4870" s="11">
        <v>2008</v>
      </c>
      <c r="D4870" s="12">
        <v>8</v>
      </c>
      <c r="E4870" s="13">
        <v>5</v>
      </c>
      <c r="F4870" s="14">
        <f>+(D4870/(D4870+E4870))</f>
        <v>0.61538461538461542</v>
      </c>
      <c r="G4870" s="15" t="e">
        <v>#N/A</v>
      </c>
      <c r="H4870" s="15" t="e">
        <v>#N/A</v>
      </c>
      <c r="L4870" s="16">
        <v>6</v>
      </c>
      <c r="M4870" s="16">
        <v>24</v>
      </c>
      <c r="N4870" s="17">
        <f>+L4870/(L4870+M4870)</f>
        <v>0.2</v>
      </c>
      <c r="T4870" s="19">
        <v>16</v>
      </c>
      <c r="U4870" s="19">
        <v>15</v>
      </c>
      <c r="V4870" s="20">
        <f>(+T4870/(T4870+U4870))</f>
        <v>0.5161290322580645</v>
      </c>
    </row>
    <row r="4871" spans="1:24" x14ac:dyDescent="0.35">
      <c r="A4871" s="11">
        <v>159647</v>
      </c>
      <c r="B4871" s="11" t="s">
        <v>274</v>
      </c>
      <c r="C4871" s="11">
        <v>2009</v>
      </c>
      <c r="D4871" s="12">
        <v>4</v>
      </c>
      <c r="E4871" s="13">
        <v>8</v>
      </c>
      <c r="F4871" s="14">
        <f>+(D4871/(D4871+E4871))</f>
        <v>0.33333333333333331</v>
      </c>
      <c r="G4871" s="15" t="e">
        <v>#N/A</v>
      </c>
      <c r="H4871" s="15" t="e">
        <v>#N/A</v>
      </c>
      <c r="L4871" s="16">
        <v>15</v>
      </c>
      <c r="M4871" s="16">
        <v>18</v>
      </c>
      <c r="N4871" s="17">
        <f>+L4871/(L4871+M4871)</f>
        <v>0.45454545454545453</v>
      </c>
      <c r="T4871" s="19">
        <v>12</v>
      </c>
      <c r="U4871" s="19">
        <v>11</v>
      </c>
      <c r="V4871" s="20">
        <f>(+T4871/(T4871+U4871))</f>
        <v>0.52173913043478259</v>
      </c>
    </row>
    <row r="4872" spans="1:24" x14ac:dyDescent="0.35">
      <c r="A4872" s="11">
        <v>159647</v>
      </c>
      <c r="B4872" s="11" t="s">
        <v>274</v>
      </c>
      <c r="C4872" s="11">
        <v>2010</v>
      </c>
      <c r="D4872" s="12">
        <v>5</v>
      </c>
      <c r="E4872" s="13">
        <v>7</v>
      </c>
      <c r="F4872" s="14">
        <f>+(D4872/(D4872+E4872))</f>
        <v>0.41666666666666669</v>
      </c>
      <c r="G4872" s="15" t="e">
        <v>#N/A</v>
      </c>
      <c r="H4872" s="15" t="e">
        <v>#N/A</v>
      </c>
      <c r="L4872" s="16">
        <v>24</v>
      </c>
      <c r="M4872" s="16">
        <v>11</v>
      </c>
      <c r="N4872" s="17">
        <f>+L4872/(L4872+M4872)</f>
        <v>0.68571428571428572</v>
      </c>
      <c r="T4872" s="19">
        <v>32</v>
      </c>
      <c r="U4872" s="19">
        <v>9</v>
      </c>
      <c r="V4872" s="20">
        <f>(+T4872/(T4872+U4872))</f>
        <v>0.78048780487804881</v>
      </c>
    </row>
    <row r="4873" spans="1:24" x14ac:dyDescent="0.35">
      <c r="A4873" s="11">
        <v>159647</v>
      </c>
      <c r="B4873" s="11" t="s">
        <v>274</v>
      </c>
      <c r="C4873" s="11">
        <v>2011</v>
      </c>
      <c r="D4873" s="12">
        <v>8</v>
      </c>
      <c r="E4873" s="13">
        <v>5</v>
      </c>
      <c r="F4873" s="14">
        <f>+(D4873/(D4873+E4873))</f>
        <v>0.61538461538461542</v>
      </c>
      <c r="G4873" s="15" t="e">
        <v>#N/A</v>
      </c>
      <c r="H4873" s="15" t="e">
        <v>#N/A</v>
      </c>
      <c r="L4873" s="16">
        <v>12</v>
      </c>
      <c r="M4873" s="16">
        <v>20</v>
      </c>
      <c r="N4873" s="17">
        <f>+L4873/(L4873+M4873)</f>
        <v>0.375</v>
      </c>
      <c r="T4873" s="19">
        <v>24</v>
      </c>
      <c r="U4873" s="19">
        <v>8</v>
      </c>
      <c r="V4873" s="20">
        <f>(+T4873/(T4873+U4873))</f>
        <v>0.75</v>
      </c>
    </row>
    <row r="4874" spans="1:24" x14ac:dyDescent="0.35">
      <c r="A4874" s="11">
        <v>159647</v>
      </c>
      <c r="B4874" s="11" t="s">
        <v>274</v>
      </c>
      <c r="C4874" s="11">
        <v>2012</v>
      </c>
      <c r="D4874" s="12">
        <v>9</v>
      </c>
      <c r="E4874" s="13">
        <v>3</v>
      </c>
      <c r="F4874" s="14">
        <f>+(D4874/(D4874+E4874))</f>
        <v>0.75</v>
      </c>
      <c r="G4874" s="15" t="e">
        <v>#N/A</v>
      </c>
      <c r="H4874" s="15" t="e">
        <v>#N/A</v>
      </c>
      <c r="L4874" s="16">
        <v>18</v>
      </c>
      <c r="M4874" s="16">
        <v>16</v>
      </c>
      <c r="N4874" s="17">
        <f>+L4874/(L4874+M4874)</f>
        <v>0.52941176470588236</v>
      </c>
      <c r="T4874" s="19">
        <v>17</v>
      </c>
      <c r="U4874" s="19">
        <v>15</v>
      </c>
      <c r="V4874" s="20">
        <f>(+T4874/(T4874+U4874))</f>
        <v>0.53125</v>
      </c>
    </row>
    <row r="4875" spans="1:24" x14ac:dyDescent="0.35">
      <c r="A4875" s="11">
        <v>159647</v>
      </c>
      <c r="B4875" s="11" t="s">
        <v>274</v>
      </c>
      <c r="C4875" s="11">
        <v>2013</v>
      </c>
      <c r="D4875" s="12">
        <v>4</v>
      </c>
      <c r="E4875" s="13">
        <v>8</v>
      </c>
      <c r="F4875" s="14">
        <f>+(D4875/(D4875+E4875))</f>
        <v>0.33333333333333331</v>
      </c>
      <c r="G4875" s="15" t="e">
        <v>#N/A</v>
      </c>
      <c r="H4875" s="15" t="e">
        <v>#N/A</v>
      </c>
      <c r="L4875" s="16">
        <v>27</v>
      </c>
      <c r="M4875" s="16">
        <v>7</v>
      </c>
      <c r="N4875" s="17">
        <f>+L4875/(L4875+M4875)</f>
        <v>0.79411764705882348</v>
      </c>
      <c r="T4875" s="19">
        <v>14</v>
      </c>
      <c r="U4875" s="19">
        <v>17</v>
      </c>
      <c r="V4875" s="20">
        <f>(+T4875/(T4875+U4875))</f>
        <v>0.45161290322580644</v>
      </c>
    </row>
    <row r="4876" spans="1:24" x14ac:dyDescent="0.35">
      <c r="A4876" s="11">
        <v>159647</v>
      </c>
      <c r="B4876" s="11" t="s">
        <v>274</v>
      </c>
      <c r="C4876" s="11">
        <v>2014</v>
      </c>
      <c r="D4876" s="12">
        <v>9</v>
      </c>
      <c r="E4876" s="13">
        <v>5</v>
      </c>
      <c r="F4876" s="14">
        <f>+(D4876/(D4876+E4876))</f>
        <v>0.6428571428571429</v>
      </c>
      <c r="G4876" s="15" t="e">
        <v>#N/A</v>
      </c>
      <c r="H4876" s="15" t="e">
        <v>#N/A</v>
      </c>
      <c r="L4876" s="16">
        <v>29</v>
      </c>
      <c r="M4876" s="16">
        <v>8</v>
      </c>
      <c r="N4876" s="17">
        <f>+L4876/(L4876+M4876)</f>
        <v>0.78378378378378377</v>
      </c>
      <c r="T4876" s="19">
        <v>12</v>
      </c>
      <c r="U4876" s="19">
        <v>20</v>
      </c>
      <c r="V4876" s="20">
        <f>(+T4876/(T4876+U4876))</f>
        <v>0.375</v>
      </c>
    </row>
    <row r="4877" spans="1:24" x14ac:dyDescent="0.35">
      <c r="A4877" s="11">
        <v>159647</v>
      </c>
      <c r="B4877" s="11" t="s">
        <v>274</v>
      </c>
      <c r="C4877" s="11">
        <v>2015</v>
      </c>
      <c r="D4877" s="12">
        <v>9</v>
      </c>
      <c r="E4877" s="13">
        <v>4</v>
      </c>
      <c r="F4877" s="14">
        <f>+(D4877/(D4877+E4877))</f>
        <v>0.69230769230769229</v>
      </c>
      <c r="G4877" s="15" t="e">
        <v>#N/A</v>
      </c>
      <c r="H4877" s="15" t="e">
        <v>#N/A</v>
      </c>
      <c r="L4877" s="16">
        <v>27</v>
      </c>
      <c r="M4877" s="16">
        <v>9</v>
      </c>
      <c r="N4877" s="17">
        <f>+L4877/(L4877+M4877)</f>
        <v>0.75</v>
      </c>
      <c r="T4877" s="19">
        <v>16</v>
      </c>
      <c r="U4877" s="19">
        <v>15</v>
      </c>
      <c r="V4877" s="20">
        <f>(+T4877/(T4877+U4877))</f>
        <v>0.5161290322580645</v>
      </c>
    </row>
    <row r="4878" spans="1:24" x14ac:dyDescent="0.35">
      <c r="A4878" s="11">
        <v>159647</v>
      </c>
      <c r="B4878" s="11" t="s">
        <v>274</v>
      </c>
      <c r="C4878" s="11">
        <v>2016</v>
      </c>
      <c r="D4878" s="12">
        <v>9</v>
      </c>
      <c r="E4878" s="13">
        <v>5</v>
      </c>
      <c r="F4878" s="14">
        <f>+(D4878/(D4878+E4878))</f>
        <v>0.6428571428571429</v>
      </c>
      <c r="G4878" s="15" t="e">
        <v>#N/A</v>
      </c>
      <c r="H4878" s="15" t="e">
        <v>#N/A</v>
      </c>
      <c r="L4878" s="16">
        <v>23</v>
      </c>
      <c r="M4878" s="16">
        <v>10</v>
      </c>
      <c r="N4878" s="17">
        <f>+L4878/(L4878+M4878)</f>
        <v>0.69696969696969702</v>
      </c>
      <c r="T4878" s="19">
        <v>14</v>
      </c>
      <c r="U4878" s="19">
        <v>16</v>
      </c>
      <c r="V4878" s="20">
        <f>(+T4878/(T4878+U4878))</f>
        <v>0.46666666666666667</v>
      </c>
    </row>
    <row r="4879" spans="1:24" x14ac:dyDescent="0.35">
      <c r="A4879" s="11">
        <v>159647</v>
      </c>
      <c r="B4879" s="11" t="s">
        <v>274</v>
      </c>
      <c r="C4879" s="11">
        <v>2017</v>
      </c>
      <c r="D4879" s="12">
        <v>7</v>
      </c>
      <c r="E4879" s="13">
        <v>6</v>
      </c>
      <c r="F4879" s="14">
        <f>+(D4879/(D4879+E4879))</f>
        <v>0.53846153846153844</v>
      </c>
      <c r="G4879" s="15" t="e">
        <v>#N/A</v>
      </c>
      <c r="H4879" s="15" t="e">
        <v>#N/A</v>
      </c>
      <c r="L4879" s="16">
        <v>23</v>
      </c>
      <c r="M4879" s="16">
        <v>10</v>
      </c>
      <c r="N4879" s="17">
        <f>+L4879/(L4879+M4879)</f>
        <v>0.69696969696969702</v>
      </c>
      <c r="O4879" s="18">
        <v>50017</v>
      </c>
      <c r="P4879" s="18">
        <v>2942</v>
      </c>
      <c r="T4879" s="19">
        <v>18</v>
      </c>
      <c r="U4879" s="19">
        <v>14</v>
      </c>
      <c r="V4879" s="20">
        <f>(+T4879/(T4879+U4879))</f>
        <v>0.5625</v>
      </c>
    </row>
    <row r="4880" spans="1:24" x14ac:dyDescent="0.35">
      <c r="A4880" s="11">
        <v>159647</v>
      </c>
      <c r="B4880" s="11" t="s">
        <v>274</v>
      </c>
      <c r="C4880" s="11">
        <v>2018</v>
      </c>
      <c r="D4880" s="12">
        <v>8</v>
      </c>
      <c r="E4880" s="13">
        <v>5</v>
      </c>
      <c r="F4880" s="14">
        <f>+(D4880/(D4880+E4880))</f>
        <v>0.61538461538461542</v>
      </c>
      <c r="G4880" s="15" t="e">
        <v>#N/A</v>
      </c>
      <c r="H4880" s="15" t="e">
        <v>#N/A</v>
      </c>
      <c r="L4880" s="16">
        <v>17</v>
      </c>
      <c r="M4880" s="16">
        <v>16</v>
      </c>
      <c r="N4880" s="17">
        <f>+L4880/(L4880+M4880)</f>
        <v>0.51515151515151514</v>
      </c>
      <c r="O4880" s="18">
        <v>55167</v>
      </c>
      <c r="P4880" s="18">
        <v>3447</v>
      </c>
      <c r="T4880" s="19">
        <v>19</v>
      </c>
      <c r="U4880" s="19">
        <v>12</v>
      </c>
      <c r="V4880" s="20">
        <f>(+T4880/(T4880+U4880))</f>
        <v>0.61290322580645162</v>
      </c>
    </row>
    <row r="4881" spans="1:22" x14ac:dyDescent="0.35">
      <c r="A4881" s="11">
        <v>159647</v>
      </c>
      <c r="B4881" s="11" t="s">
        <v>274</v>
      </c>
      <c r="C4881" s="11">
        <v>2019</v>
      </c>
      <c r="D4881" s="12">
        <v>10</v>
      </c>
      <c r="E4881" s="13">
        <v>3</v>
      </c>
      <c r="F4881" s="14">
        <f>+(D4881/(D4881+E4881))</f>
        <v>0.76923076923076927</v>
      </c>
      <c r="G4881" s="15" t="e">
        <v>#N/A</v>
      </c>
      <c r="H4881" s="15" t="e">
        <v>#N/A</v>
      </c>
      <c r="L4881" s="16">
        <v>20</v>
      </c>
      <c r="M4881" s="16">
        <v>13</v>
      </c>
      <c r="N4881" s="17">
        <f>+L4881/(L4881+M4881)</f>
        <v>0.60606060606060608</v>
      </c>
      <c r="T4881" s="19">
        <v>14</v>
      </c>
      <c r="U4881" s="19">
        <v>16</v>
      </c>
      <c r="V4881" s="20">
        <f>(+T4881/(T4881+U4881))</f>
        <v>0.46666666666666667</v>
      </c>
    </row>
    <row r="4882" spans="1:22" x14ac:dyDescent="0.35">
      <c r="A4882" s="11">
        <v>159647</v>
      </c>
      <c r="B4882" s="11" t="s">
        <v>274</v>
      </c>
      <c r="C4882" s="11">
        <v>2020</v>
      </c>
      <c r="D4882" s="12">
        <v>5</v>
      </c>
      <c r="E4882" s="13">
        <v>5</v>
      </c>
      <c r="F4882" s="14">
        <f>+(D4882/(D4882+E4882))</f>
        <v>0.5</v>
      </c>
      <c r="G4882" s="15" t="e">
        <v>#N/A</v>
      </c>
      <c r="H4882" s="15" t="e">
        <v>#N/A</v>
      </c>
      <c r="L4882" s="16">
        <v>22</v>
      </c>
      <c r="M4882" s="16">
        <v>8</v>
      </c>
      <c r="N4882" s="17">
        <f>+L4882/(L4882+M4882)</f>
        <v>0.73333333333333328</v>
      </c>
      <c r="T4882" s="19">
        <v>15</v>
      </c>
      <c r="U4882" s="19">
        <v>15</v>
      </c>
      <c r="V4882" s="20">
        <f>(+T4882/(T4882+U4882))</f>
        <v>0.5</v>
      </c>
    </row>
    <row r="4883" spans="1:22" x14ac:dyDescent="0.35">
      <c r="A4883" s="11">
        <v>159647</v>
      </c>
      <c r="B4883" s="11" t="s">
        <v>274</v>
      </c>
      <c r="C4883" s="11">
        <v>2021</v>
      </c>
      <c r="D4883" s="12">
        <v>3</v>
      </c>
      <c r="E4883" s="13">
        <v>9</v>
      </c>
      <c r="F4883" s="14">
        <f>+(D4883/(D4883+E4883))</f>
        <v>0.25</v>
      </c>
      <c r="G4883" s="15" t="e">
        <v>#N/A</v>
      </c>
      <c r="H4883" s="15" t="e">
        <v>#N/A</v>
      </c>
      <c r="L4883" s="16">
        <v>24</v>
      </c>
      <c r="M4883" s="16">
        <v>8</v>
      </c>
      <c r="N4883" s="17">
        <f>+L4883/(L4883+M4883)</f>
        <v>0.75</v>
      </c>
      <c r="T4883" s="19">
        <v>14</v>
      </c>
      <c r="U4883" s="19">
        <v>10</v>
      </c>
      <c r="V4883" s="20">
        <f>(+T4883/(T4883+U4883))</f>
        <v>0.58333333333333337</v>
      </c>
    </row>
    <row r="4884" spans="1:22" x14ac:dyDescent="0.35">
      <c r="A4884" s="11">
        <v>159647</v>
      </c>
      <c r="B4884" s="11" t="s">
        <v>274</v>
      </c>
      <c r="C4884" s="11">
        <v>2022</v>
      </c>
      <c r="D4884" s="12">
        <v>3</v>
      </c>
      <c r="E4884" s="13">
        <v>9</v>
      </c>
      <c r="F4884" s="14">
        <f>+(D4884/(D4884+E4884))</f>
        <v>0.25</v>
      </c>
      <c r="G4884" s="15">
        <v>122631</v>
      </c>
      <c r="H4884" s="15">
        <v>20439</v>
      </c>
      <c r="L4884" s="16">
        <v>24</v>
      </c>
      <c r="M4884" s="16">
        <v>10</v>
      </c>
      <c r="N4884" s="17">
        <f>+L4884/(L4884+M4884)</f>
        <v>0.70588235294117652</v>
      </c>
      <c r="O4884" s="18">
        <v>43256</v>
      </c>
      <c r="P4884" s="18">
        <v>2704</v>
      </c>
      <c r="S4884" s="70" t="e">
        <f>+Q4884/R4884</f>
        <v>#DIV/0!</v>
      </c>
      <c r="T4884" s="19">
        <v>21</v>
      </c>
      <c r="U4884" s="19">
        <v>12</v>
      </c>
      <c r="V4884" s="20">
        <f>(+T4884/(T4884+U4884))</f>
        <v>0.63636363636363635</v>
      </c>
    </row>
    <row r="4885" spans="1:22" x14ac:dyDescent="0.35">
      <c r="A4885" s="11">
        <v>159717</v>
      </c>
      <c r="B4885" s="11" t="s">
        <v>275</v>
      </c>
      <c r="C4885" s="11">
        <v>2004</v>
      </c>
      <c r="D4885" s="12">
        <v>5</v>
      </c>
      <c r="E4885" s="13">
        <v>6</v>
      </c>
      <c r="F4885" s="14">
        <f>+(D4885/(D4885+E4885))</f>
        <v>0.45454545454545453</v>
      </c>
      <c r="G4885" s="15" t="e">
        <v>#N/A</v>
      </c>
      <c r="H4885" s="15" t="e">
        <v>#N/A</v>
      </c>
      <c r="L4885" s="16">
        <v>11</v>
      </c>
      <c r="M4885" s="16">
        <v>16</v>
      </c>
      <c r="N4885" s="17">
        <f>+L4885/(L4885+M4885)</f>
        <v>0.40740740740740738</v>
      </c>
      <c r="O4885" s="18">
        <v>14722</v>
      </c>
      <c r="P4885" s="18">
        <v>1136</v>
      </c>
      <c r="T4885" s="19">
        <v>11</v>
      </c>
      <c r="U4885" s="19">
        <v>17</v>
      </c>
      <c r="V4885" s="20">
        <f>(+T4885/(T4885+U4885))</f>
        <v>0.39285714285714285</v>
      </c>
    </row>
    <row r="4886" spans="1:22" x14ac:dyDescent="0.35">
      <c r="A4886" s="11">
        <v>159717</v>
      </c>
      <c r="B4886" s="11" t="s">
        <v>275</v>
      </c>
      <c r="C4886" s="11">
        <v>2005</v>
      </c>
      <c r="D4886" s="12">
        <v>5</v>
      </c>
      <c r="E4886" s="13">
        <v>5</v>
      </c>
      <c r="F4886" s="14">
        <f>+(D4886/(D4886+E4886))</f>
        <v>0.5</v>
      </c>
      <c r="G4886" s="15" t="e">
        <v>#N/A</v>
      </c>
      <c r="H4886" s="15" t="e">
        <v>#N/A</v>
      </c>
      <c r="L4886" s="16">
        <v>13</v>
      </c>
      <c r="M4886" s="16">
        <v>15</v>
      </c>
      <c r="N4886" s="17">
        <f>+L4886/(L4886+M4886)</f>
        <v>0.4642857142857143</v>
      </c>
      <c r="T4886" s="19">
        <v>10</v>
      </c>
      <c r="U4886" s="19">
        <v>19</v>
      </c>
      <c r="V4886" s="20">
        <f>(+T4886/(T4886+U4886))</f>
        <v>0.34482758620689657</v>
      </c>
    </row>
    <row r="4887" spans="1:22" x14ac:dyDescent="0.35">
      <c r="A4887" s="11">
        <v>159717</v>
      </c>
      <c r="B4887" s="11" t="s">
        <v>275</v>
      </c>
      <c r="C4887" s="11">
        <v>2006</v>
      </c>
      <c r="D4887" s="12">
        <v>7</v>
      </c>
      <c r="E4887" s="13">
        <v>5</v>
      </c>
      <c r="F4887" s="14">
        <f>+(D4887/(D4887+E4887))</f>
        <v>0.58333333333333337</v>
      </c>
      <c r="G4887" s="15" t="e">
        <v>#N/A</v>
      </c>
      <c r="H4887" s="15" t="e">
        <v>#N/A</v>
      </c>
      <c r="L4887" s="16">
        <v>14</v>
      </c>
      <c r="M4887" s="16">
        <v>14</v>
      </c>
      <c r="N4887" s="17">
        <f>+L4887/(L4887+M4887)</f>
        <v>0.5</v>
      </c>
      <c r="T4887" s="19">
        <v>13</v>
      </c>
      <c r="U4887" s="19">
        <v>15</v>
      </c>
      <c r="V4887" s="20">
        <f>(+T4887/(T4887+U4887))</f>
        <v>0.4642857142857143</v>
      </c>
    </row>
    <row r="4888" spans="1:22" x14ac:dyDescent="0.35">
      <c r="A4888" s="11">
        <v>159717</v>
      </c>
      <c r="B4888" s="11" t="s">
        <v>275</v>
      </c>
      <c r="C4888" s="11">
        <v>2007</v>
      </c>
      <c r="D4888" s="12">
        <v>11</v>
      </c>
      <c r="E4888" s="13">
        <v>1</v>
      </c>
      <c r="F4888" s="14">
        <f>+(D4888/(D4888+E4888))</f>
        <v>0.91666666666666663</v>
      </c>
      <c r="G4888" s="15" t="e">
        <v>#N/A</v>
      </c>
      <c r="H4888" s="15" t="e">
        <v>#N/A</v>
      </c>
      <c r="L4888" s="16">
        <v>15</v>
      </c>
      <c r="M4888" s="16">
        <v>17</v>
      </c>
      <c r="N4888" s="17">
        <f>+L4888/(L4888+M4888)</f>
        <v>0.46875</v>
      </c>
      <c r="T4888" s="19">
        <v>4</v>
      </c>
      <c r="U4888" s="19">
        <v>25</v>
      </c>
      <c r="V4888" s="20">
        <f>(+T4888/(T4888+U4888))</f>
        <v>0.13793103448275862</v>
      </c>
    </row>
    <row r="4889" spans="1:22" x14ac:dyDescent="0.35">
      <c r="A4889" s="11">
        <v>159717</v>
      </c>
      <c r="B4889" s="11" t="s">
        <v>275</v>
      </c>
      <c r="C4889" s="11">
        <v>2008</v>
      </c>
      <c r="D4889" s="12">
        <v>6</v>
      </c>
      <c r="E4889" s="13">
        <v>4</v>
      </c>
      <c r="F4889" s="14">
        <f>+(D4889/(D4889+E4889))</f>
        <v>0.6</v>
      </c>
      <c r="G4889" s="15" t="e">
        <v>#N/A</v>
      </c>
      <c r="H4889" s="15" t="e">
        <v>#N/A</v>
      </c>
      <c r="L4889" s="16">
        <v>13</v>
      </c>
      <c r="M4889" s="16">
        <v>16</v>
      </c>
      <c r="N4889" s="17">
        <f>+L4889/(L4889+M4889)</f>
        <v>0.44827586206896552</v>
      </c>
      <c r="T4889" s="19">
        <v>10</v>
      </c>
      <c r="U4889" s="19">
        <v>21</v>
      </c>
      <c r="V4889" s="20">
        <f>(+T4889/(T4889+U4889))</f>
        <v>0.32258064516129031</v>
      </c>
    </row>
    <row r="4890" spans="1:22" x14ac:dyDescent="0.35">
      <c r="A4890" s="11">
        <v>159717</v>
      </c>
      <c r="B4890" s="11" t="s">
        <v>275</v>
      </c>
      <c r="C4890" s="11">
        <v>2009</v>
      </c>
      <c r="D4890" s="12">
        <v>9</v>
      </c>
      <c r="E4890" s="13">
        <v>3</v>
      </c>
      <c r="F4890" s="14">
        <f>+(D4890/(D4890+E4890))</f>
        <v>0.75</v>
      </c>
      <c r="G4890" s="15" t="e">
        <v>#N/A</v>
      </c>
      <c r="H4890" s="15" t="e">
        <v>#N/A</v>
      </c>
      <c r="L4890" s="16">
        <v>11</v>
      </c>
      <c r="M4890" s="16">
        <v>18</v>
      </c>
      <c r="N4890" s="17">
        <f>+L4890/(L4890+M4890)</f>
        <v>0.37931034482758619</v>
      </c>
      <c r="T4890" s="19">
        <v>14</v>
      </c>
      <c r="U4890" s="19">
        <v>16</v>
      </c>
      <c r="V4890" s="20">
        <f>(+T4890/(T4890+U4890))</f>
        <v>0.46666666666666667</v>
      </c>
    </row>
    <row r="4891" spans="1:22" x14ac:dyDescent="0.35">
      <c r="A4891" s="11">
        <v>159717</v>
      </c>
      <c r="B4891" s="11" t="s">
        <v>275</v>
      </c>
      <c r="C4891" s="11">
        <v>2010</v>
      </c>
      <c r="D4891" s="12">
        <v>6</v>
      </c>
      <c r="E4891" s="13">
        <v>5</v>
      </c>
      <c r="F4891" s="14">
        <f>+(D4891/(D4891+E4891))</f>
        <v>0.54545454545454541</v>
      </c>
      <c r="G4891" s="15" t="e">
        <v>#N/A</v>
      </c>
      <c r="H4891" s="15" t="e">
        <v>#N/A</v>
      </c>
      <c r="L4891" s="16">
        <v>10</v>
      </c>
      <c r="M4891" s="16">
        <v>20</v>
      </c>
      <c r="N4891" s="17">
        <f>+L4891/(L4891+M4891)</f>
        <v>0.33333333333333331</v>
      </c>
      <c r="T4891" s="19">
        <v>7</v>
      </c>
      <c r="U4891" s="19">
        <v>22</v>
      </c>
      <c r="V4891" s="20">
        <f>(+T4891/(T4891+U4891))</f>
        <v>0.2413793103448276</v>
      </c>
    </row>
    <row r="4892" spans="1:22" x14ac:dyDescent="0.35">
      <c r="A4892" s="11">
        <v>159717</v>
      </c>
      <c r="B4892" s="11" t="s">
        <v>275</v>
      </c>
      <c r="C4892" s="11">
        <v>2011</v>
      </c>
      <c r="D4892" s="12">
        <v>6</v>
      </c>
      <c r="E4892" s="13">
        <v>5</v>
      </c>
      <c r="F4892" s="14">
        <f>+(D4892/(D4892+E4892))</f>
        <v>0.54545454545454541</v>
      </c>
      <c r="G4892" s="15" t="e">
        <v>#N/A</v>
      </c>
      <c r="H4892" s="15" t="e">
        <v>#N/A</v>
      </c>
      <c r="L4892" s="16">
        <v>21</v>
      </c>
      <c r="M4892" s="16">
        <v>12</v>
      </c>
      <c r="N4892" s="17">
        <f>+L4892/(L4892+M4892)</f>
        <v>0.63636363636363635</v>
      </c>
      <c r="T4892" s="19">
        <v>26</v>
      </c>
      <c r="U4892" s="19">
        <v>7</v>
      </c>
      <c r="V4892" s="20">
        <f>(+T4892/(T4892+U4892))</f>
        <v>0.78787878787878785</v>
      </c>
    </row>
    <row r="4893" spans="1:22" x14ac:dyDescent="0.35">
      <c r="A4893" s="11">
        <v>159717</v>
      </c>
      <c r="B4893" s="11" t="s">
        <v>275</v>
      </c>
      <c r="C4893" s="11">
        <v>2012</v>
      </c>
      <c r="D4893" s="12">
        <v>7</v>
      </c>
      <c r="E4893" s="13">
        <v>5</v>
      </c>
      <c r="F4893" s="14">
        <f>+(D4893/(D4893+E4893))</f>
        <v>0.58333333333333337</v>
      </c>
      <c r="G4893" s="15" t="e">
        <v>#N/A</v>
      </c>
      <c r="H4893" s="15" t="e">
        <v>#N/A</v>
      </c>
      <c r="L4893" s="16">
        <v>17</v>
      </c>
      <c r="M4893" s="16">
        <v>16</v>
      </c>
      <c r="N4893" s="17">
        <f>+L4893/(L4893+M4893)</f>
        <v>0.51515151515151514</v>
      </c>
      <c r="T4893" s="19">
        <v>26</v>
      </c>
      <c r="U4893" s="19">
        <v>8</v>
      </c>
      <c r="V4893" s="20">
        <f>(+T4893/(T4893+U4893))</f>
        <v>0.76470588235294112</v>
      </c>
    </row>
    <row r="4894" spans="1:22" x14ac:dyDescent="0.35">
      <c r="A4894" s="11">
        <v>159717</v>
      </c>
      <c r="B4894" s="11" t="s">
        <v>275</v>
      </c>
      <c r="C4894" s="11">
        <v>2013</v>
      </c>
      <c r="D4894" s="12">
        <v>10</v>
      </c>
      <c r="E4894" s="13">
        <v>3</v>
      </c>
      <c r="F4894" s="14">
        <f>+(D4894/(D4894+E4894))</f>
        <v>0.76923076923076927</v>
      </c>
      <c r="G4894" s="15" t="e">
        <v>#N/A</v>
      </c>
      <c r="H4894" s="15" t="e">
        <v>#N/A</v>
      </c>
      <c r="L4894" s="16">
        <v>14</v>
      </c>
      <c r="M4894" s="16">
        <v>17</v>
      </c>
      <c r="N4894" s="17">
        <f>+L4894/(L4894+M4894)</f>
        <v>0.45161290322580644</v>
      </c>
      <c r="T4894" s="19">
        <v>21</v>
      </c>
      <c r="U4894" s="19">
        <v>15</v>
      </c>
      <c r="V4894" s="20">
        <f>(+T4894/(T4894+U4894))</f>
        <v>0.58333333333333337</v>
      </c>
    </row>
    <row r="4895" spans="1:22" x14ac:dyDescent="0.35">
      <c r="A4895" s="11">
        <v>159717</v>
      </c>
      <c r="B4895" s="11" t="s">
        <v>275</v>
      </c>
      <c r="C4895" s="11">
        <v>2014</v>
      </c>
      <c r="D4895" s="12">
        <v>6</v>
      </c>
      <c r="E4895" s="13">
        <v>5</v>
      </c>
      <c r="F4895" s="14">
        <f>+(D4895/(D4895+E4895))</f>
        <v>0.54545454545454541</v>
      </c>
      <c r="G4895" s="15" t="e">
        <v>#N/A</v>
      </c>
      <c r="H4895" s="15" t="e">
        <v>#N/A</v>
      </c>
      <c r="L4895" s="16">
        <v>11</v>
      </c>
      <c r="M4895" s="16">
        <v>20</v>
      </c>
      <c r="N4895" s="17">
        <f>+L4895/(L4895+M4895)</f>
        <v>0.35483870967741937</v>
      </c>
      <c r="T4895" s="19">
        <v>19</v>
      </c>
      <c r="U4895" s="19">
        <v>14</v>
      </c>
      <c r="V4895" s="20">
        <f>(+T4895/(T4895+U4895))</f>
        <v>0.5757575757575758</v>
      </c>
    </row>
    <row r="4896" spans="1:22" x14ac:dyDescent="0.35">
      <c r="A4896" s="11">
        <v>159717</v>
      </c>
      <c r="B4896" s="11" t="s">
        <v>275</v>
      </c>
      <c r="C4896" s="11">
        <v>2015</v>
      </c>
      <c r="D4896" s="12">
        <v>10</v>
      </c>
      <c r="E4896" s="13">
        <v>1</v>
      </c>
      <c r="F4896" s="14">
        <f>+(D4896/(D4896+E4896))</f>
        <v>0.90909090909090906</v>
      </c>
      <c r="G4896" s="15" t="e">
        <v>#N/A</v>
      </c>
      <c r="H4896" s="15" t="e">
        <v>#N/A</v>
      </c>
      <c r="L4896" s="16">
        <v>15</v>
      </c>
      <c r="M4896" s="16">
        <v>16</v>
      </c>
      <c r="N4896" s="17">
        <f>+L4896/(L4896+M4896)</f>
        <v>0.4838709677419355</v>
      </c>
      <c r="T4896" s="19">
        <v>18</v>
      </c>
      <c r="U4896" s="19">
        <v>14</v>
      </c>
      <c r="V4896" s="20">
        <f>(+T4896/(T4896+U4896))</f>
        <v>0.5625</v>
      </c>
    </row>
    <row r="4897" spans="1:22" x14ac:dyDescent="0.35">
      <c r="A4897" s="11">
        <v>159717</v>
      </c>
      <c r="B4897" s="11" t="s">
        <v>275</v>
      </c>
      <c r="C4897" s="11">
        <v>2016</v>
      </c>
      <c r="D4897" s="12">
        <v>6</v>
      </c>
      <c r="E4897" s="13">
        <v>6</v>
      </c>
      <c r="F4897" s="14">
        <f>+(D4897/(D4897+E4897))</f>
        <v>0.5</v>
      </c>
      <c r="G4897" s="15" t="e">
        <v>#N/A</v>
      </c>
      <c r="H4897" s="15" t="e">
        <v>#N/A</v>
      </c>
      <c r="L4897" s="16">
        <v>9</v>
      </c>
      <c r="M4897" s="16">
        <v>20</v>
      </c>
      <c r="N4897" s="17">
        <f>+L4897/(L4897+M4897)</f>
        <v>0.31034482758620691</v>
      </c>
      <c r="T4897" s="19">
        <v>20</v>
      </c>
      <c r="U4897" s="19">
        <v>13</v>
      </c>
      <c r="V4897" s="20">
        <f>(+T4897/(T4897+U4897))</f>
        <v>0.60606060606060608</v>
      </c>
    </row>
    <row r="4898" spans="1:22" x14ac:dyDescent="0.35">
      <c r="A4898" s="11">
        <v>159717</v>
      </c>
      <c r="B4898" s="11" t="s">
        <v>275</v>
      </c>
      <c r="C4898" s="11">
        <v>2017</v>
      </c>
      <c r="D4898" s="12">
        <v>9</v>
      </c>
      <c r="E4898" s="13">
        <v>2</v>
      </c>
      <c r="F4898" s="14">
        <f>+(D4898/(D4898+E4898))</f>
        <v>0.81818181818181823</v>
      </c>
      <c r="G4898" s="15" t="e">
        <v>#N/A</v>
      </c>
      <c r="H4898" s="15" t="e">
        <v>#N/A</v>
      </c>
      <c r="L4898" s="16">
        <v>7</v>
      </c>
      <c r="M4898" s="16">
        <v>22</v>
      </c>
      <c r="N4898" s="17">
        <f>+L4898/(L4898+M4898)</f>
        <v>0.2413793103448276</v>
      </c>
      <c r="O4898" s="18">
        <v>8708</v>
      </c>
      <c r="P4898" s="18">
        <v>622</v>
      </c>
      <c r="T4898" s="19">
        <v>1</v>
      </c>
      <c r="U4898" s="19">
        <v>17</v>
      </c>
      <c r="V4898" s="20">
        <f>(+T4898/(T4898+U4898))</f>
        <v>5.5555555555555552E-2</v>
      </c>
    </row>
    <row r="4899" spans="1:22" x14ac:dyDescent="0.35">
      <c r="A4899" s="11">
        <v>159717</v>
      </c>
      <c r="B4899" s="11" t="s">
        <v>275</v>
      </c>
      <c r="C4899" s="11">
        <v>2018</v>
      </c>
      <c r="D4899" s="12">
        <v>6</v>
      </c>
      <c r="E4899" s="13">
        <v>5</v>
      </c>
      <c r="F4899" s="14">
        <f>+(D4899/(D4899+E4899))</f>
        <v>0.54545454545454541</v>
      </c>
      <c r="G4899" s="15" t="e">
        <v>#N/A</v>
      </c>
      <c r="H4899" s="15" t="e">
        <v>#N/A</v>
      </c>
      <c r="L4899" s="16">
        <v>12</v>
      </c>
      <c r="M4899" s="16">
        <v>17</v>
      </c>
      <c r="N4899" s="17">
        <f>+L4899/(L4899+M4899)</f>
        <v>0.41379310344827586</v>
      </c>
      <c r="O4899" s="18">
        <v>9527</v>
      </c>
      <c r="P4899" s="18">
        <v>794</v>
      </c>
      <c r="T4899" s="19">
        <v>12</v>
      </c>
      <c r="U4899" s="19">
        <v>18</v>
      </c>
      <c r="V4899" s="20">
        <f>(+T4899/(T4899+U4899))</f>
        <v>0.4</v>
      </c>
    </row>
    <row r="4900" spans="1:22" x14ac:dyDescent="0.35">
      <c r="A4900" s="11">
        <v>159717</v>
      </c>
      <c r="B4900" s="11" t="s">
        <v>275</v>
      </c>
      <c r="C4900" s="11">
        <v>2019</v>
      </c>
      <c r="D4900" s="12">
        <v>7</v>
      </c>
      <c r="E4900" s="13">
        <v>5</v>
      </c>
      <c r="F4900" s="14">
        <f>+(D4900/(D4900+E4900))</f>
        <v>0.58333333333333337</v>
      </c>
      <c r="G4900" s="15">
        <v>65266</v>
      </c>
      <c r="H4900" s="15">
        <v>10878</v>
      </c>
      <c r="L4900" s="16">
        <v>9</v>
      </c>
      <c r="M4900" s="16">
        <v>22</v>
      </c>
      <c r="N4900" s="17">
        <f>+L4900/(L4900+M4900)</f>
        <v>0.29032258064516131</v>
      </c>
      <c r="P4900" s="18">
        <v>2249</v>
      </c>
      <c r="T4900" s="19">
        <v>7</v>
      </c>
      <c r="U4900" s="19">
        <v>22</v>
      </c>
      <c r="V4900" s="20">
        <f>(+T4900/(T4900+U4900))</f>
        <v>0.2413793103448276</v>
      </c>
    </row>
    <row r="4901" spans="1:22" x14ac:dyDescent="0.35">
      <c r="A4901" s="11">
        <v>159717</v>
      </c>
      <c r="B4901" s="11" t="s">
        <v>275</v>
      </c>
      <c r="C4901" s="11">
        <v>2020</v>
      </c>
      <c r="D4901" s="12">
        <v>3</v>
      </c>
      <c r="E4901" s="13">
        <v>4</v>
      </c>
      <c r="F4901" s="14">
        <f>+(D4901/(D4901+E4901))</f>
        <v>0.42857142857142855</v>
      </c>
      <c r="G4901" s="15" t="e">
        <v>#N/A</v>
      </c>
      <c r="H4901" s="15" t="e">
        <v>#N/A</v>
      </c>
      <c r="L4901" s="16">
        <v>15</v>
      </c>
      <c r="M4901" s="16">
        <v>17</v>
      </c>
      <c r="N4901" s="17">
        <f>+L4901/(L4901+M4901)</f>
        <v>0.46875</v>
      </c>
      <c r="T4901" s="19">
        <v>5</v>
      </c>
      <c r="U4901" s="19">
        <v>24</v>
      </c>
      <c r="V4901" s="20">
        <f>(+T4901/(T4901+U4901))</f>
        <v>0.17241379310344829</v>
      </c>
    </row>
    <row r="4902" spans="1:22" x14ac:dyDescent="0.35">
      <c r="A4902" s="11">
        <v>159717</v>
      </c>
      <c r="B4902" s="11" t="s">
        <v>275</v>
      </c>
      <c r="C4902" s="11">
        <v>2021</v>
      </c>
      <c r="D4902" s="12">
        <v>4</v>
      </c>
      <c r="E4902" s="13">
        <v>7</v>
      </c>
      <c r="F4902" s="14">
        <f>+(D4902/(D4902+E4902))</f>
        <v>0.36363636363636365</v>
      </c>
      <c r="G4902" s="15" t="e">
        <v>#N/A</v>
      </c>
      <c r="H4902" s="15" t="e">
        <v>#N/A</v>
      </c>
      <c r="L4902" s="16">
        <v>10</v>
      </c>
      <c r="M4902" s="16">
        <v>14</v>
      </c>
      <c r="N4902" s="17">
        <f>+L4902/(L4902+M4902)</f>
        <v>0.41666666666666669</v>
      </c>
      <c r="T4902" s="19">
        <v>6</v>
      </c>
      <c r="U4902" s="19">
        <v>16</v>
      </c>
      <c r="V4902" s="20">
        <f>(+T4902/(T4902+U4902))</f>
        <v>0.27272727272727271</v>
      </c>
    </row>
    <row r="4903" spans="1:22" x14ac:dyDescent="0.35">
      <c r="A4903" s="11">
        <v>159717</v>
      </c>
      <c r="B4903" s="11" t="s">
        <v>275</v>
      </c>
      <c r="C4903" s="11">
        <v>2022</v>
      </c>
      <c r="D4903" s="12">
        <v>4</v>
      </c>
      <c r="E4903" s="13">
        <v>7</v>
      </c>
      <c r="F4903" s="14">
        <f>+(D4903/(D4903+E4903))</f>
        <v>0.36363636363636365</v>
      </c>
      <c r="G4903" s="15" t="e">
        <v>#N/A</v>
      </c>
      <c r="H4903" s="15" t="e">
        <v>#N/A</v>
      </c>
      <c r="L4903" s="16">
        <v>11</v>
      </c>
      <c r="M4903" s="16">
        <v>22</v>
      </c>
      <c r="N4903" s="17">
        <f>+L4903/(L4903+M4903)</f>
        <v>0.33333333333333331</v>
      </c>
      <c r="O4903" s="18">
        <v>15531</v>
      </c>
      <c r="P4903" s="18">
        <v>1412</v>
      </c>
      <c r="S4903" s="70" t="e">
        <f>+Q4903/R4903</f>
        <v>#DIV/0!</v>
      </c>
      <c r="T4903" s="19">
        <v>13</v>
      </c>
      <c r="U4903" s="19">
        <v>15</v>
      </c>
      <c r="V4903" s="20">
        <f>(+T4903/(T4903+U4903))</f>
        <v>0.4642857142857143</v>
      </c>
    </row>
    <row r="4904" spans="1:22" x14ac:dyDescent="0.35">
      <c r="A4904" s="11">
        <v>159939</v>
      </c>
      <c r="B4904" s="11" t="s">
        <v>276</v>
      </c>
      <c r="C4904" s="11">
        <v>2004</v>
      </c>
      <c r="D4904" s="24"/>
      <c r="E4904" s="28"/>
      <c r="F4904" s="29"/>
      <c r="G4904" s="30"/>
      <c r="H4904" s="30"/>
      <c r="I4904" s="30"/>
      <c r="J4904" s="30"/>
      <c r="K4904" s="30"/>
      <c r="L4904" s="16">
        <v>17</v>
      </c>
      <c r="M4904" s="16">
        <v>14</v>
      </c>
      <c r="N4904" s="17">
        <f>+L4904/(L4904+M4904)</f>
        <v>0.54838709677419351</v>
      </c>
      <c r="O4904" s="18">
        <v>21998</v>
      </c>
      <c r="P4904" s="18">
        <v>1833</v>
      </c>
      <c r="T4904" s="19">
        <v>10</v>
      </c>
      <c r="U4904" s="19">
        <v>17</v>
      </c>
      <c r="V4904" s="20">
        <f>(+T4904/(T4904+U4904))</f>
        <v>0.37037037037037035</v>
      </c>
    </row>
    <row r="4905" spans="1:22" x14ac:dyDescent="0.35">
      <c r="A4905" s="11">
        <v>159939</v>
      </c>
      <c r="B4905" s="11" t="s">
        <v>276</v>
      </c>
      <c r="C4905" s="11">
        <v>2005</v>
      </c>
      <c r="D4905" s="24"/>
      <c r="E4905" s="28"/>
      <c r="F4905" s="29"/>
      <c r="G4905" s="30"/>
      <c r="H4905" s="30"/>
      <c r="I4905" s="30"/>
      <c r="J4905" s="30"/>
      <c r="K4905" s="30"/>
      <c r="L4905" s="16">
        <v>13</v>
      </c>
      <c r="M4905" s="16">
        <v>17</v>
      </c>
      <c r="N4905" s="17">
        <f>+L4905/(L4905+M4905)</f>
        <v>0.43333333333333335</v>
      </c>
      <c r="T4905" s="19">
        <v>2</v>
      </c>
      <c r="U4905" s="19">
        <v>26</v>
      </c>
      <c r="V4905" s="20">
        <f>(+T4905/(T4905+U4905))</f>
        <v>7.1428571428571425E-2</v>
      </c>
    </row>
    <row r="4906" spans="1:22" x14ac:dyDescent="0.35">
      <c r="A4906" s="11">
        <v>159939</v>
      </c>
      <c r="B4906" s="11" t="s">
        <v>276</v>
      </c>
      <c r="C4906" s="11">
        <v>2006</v>
      </c>
      <c r="D4906" s="24"/>
      <c r="E4906" s="28"/>
      <c r="F4906" s="29"/>
      <c r="G4906" s="30"/>
      <c r="H4906" s="30"/>
      <c r="I4906" s="30"/>
      <c r="J4906" s="30"/>
      <c r="K4906" s="30"/>
      <c r="L4906" s="16">
        <v>10</v>
      </c>
      <c r="M4906" s="16">
        <v>19</v>
      </c>
      <c r="N4906" s="17">
        <f>+L4906/(L4906+M4906)</f>
        <v>0.34482758620689657</v>
      </c>
      <c r="T4906" s="19">
        <v>3</v>
      </c>
      <c r="U4906" s="19">
        <v>25</v>
      </c>
      <c r="V4906" s="20">
        <f>(+T4906/(T4906+U4906))</f>
        <v>0.10714285714285714</v>
      </c>
    </row>
    <row r="4907" spans="1:22" x14ac:dyDescent="0.35">
      <c r="A4907" s="11">
        <v>159939</v>
      </c>
      <c r="B4907" s="11" t="s">
        <v>276</v>
      </c>
      <c r="C4907" s="11">
        <v>2007</v>
      </c>
      <c r="D4907" s="24"/>
      <c r="E4907" s="28"/>
      <c r="F4907" s="29"/>
      <c r="G4907" s="30"/>
      <c r="H4907" s="30"/>
      <c r="I4907" s="30"/>
      <c r="J4907" s="30"/>
      <c r="K4907" s="30"/>
      <c r="L4907" s="16">
        <v>14</v>
      </c>
      <c r="M4907" s="16">
        <v>17</v>
      </c>
      <c r="N4907" s="17">
        <f>+L4907/(L4907+M4907)</f>
        <v>0.45161290322580644</v>
      </c>
      <c r="T4907" s="19">
        <v>9</v>
      </c>
      <c r="U4907" s="19">
        <v>21</v>
      </c>
      <c r="V4907" s="20">
        <f>(+T4907/(T4907+U4907))</f>
        <v>0.3</v>
      </c>
    </row>
    <row r="4908" spans="1:22" x14ac:dyDescent="0.35">
      <c r="A4908" s="11">
        <v>159939</v>
      </c>
      <c r="B4908" s="11" t="s">
        <v>276</v>
      </c>
      <c r="C4908" s="11">
        <v>2008</v>
      </c>
      <c r="D4908" s="24"/>
      <c r="E4908" s="28"/>
      <c r="F4908" s="29"/>
      <c r="G4908" s="30"/>
      <c r="H4908" s="30"/>
      <c r="I4908" s="30"/>
      <c r="J4908" s="30"/>
      <c r="K4908" s="30"/>
      <c r="L4908" s="16">
        <v>19</v>
      </c>
      <c r="M4908" s="16">
        <v>13</v>
      </c>
      <c r="N4908" s="17">
        <f>+L4908/(L4908+M4908)</f>
        <v>0.59375</v>
      </c>
      <c r="T4908" s="19">
        <v>13</v>
      </c>
      <c r="U4908" s="19">
        <v>17</v>
      </c>
      <c r="V4908" s="20">
        <f>(+T4908/(T4908+U4908))</f>
        <v>0.43333333333333335</v>
      </c>
    </row>
    <row r="4909" spans="1:22" x14ac:dyDescent="0.35">
      <c r="A4909" s="11">
        <v>159939</v>
      </c>
      <c r="B4909" s="11" t="s">
        <v>276</v>
      </c>
      <c r="C4909" s="11">
        <v>2009</v>
      </c>
      <c r="D4909" s="24"/>
      <c r="E4909" s="28"/>
      <c r="F4909" s="29"/>
      <c r="G4909" s="30"/>
      <c r="H4909" s="30"/>
      <c r="I4909" s="30"/>
      <c r="J4909" s="30"/>
      <c r="K4909" s="30"/>
      <c r="L4909" s="16">
        <v>11</v>
      </c>
      <c r="M4909" s="16">
        <v>19</v>
      </c>
      <c r="N4909" s="17">
        <f>+L4909/(L4909+M4909)</f>
        <v>0.36666666666666664</v>
      </c>
      <c r="T4909" s="19">
        <v>14</v>
      </c>
      <c r="U4909" s="19">
        <v>17</v>
      </c>
      <c r="V4909" s="20">
        <f>(+T4909/(T4909+U4909))</f>
        <v>0.45161290322580644</v>
      </c>
    </row>
    <row r="4910" spans="1:22" x14ac:dyDescent="0.35">
      <c r="A4910" s="11">
        <v>159939</v>
      </c>
      <c r="B4910" s="11" t="s">
        <v>276</v>
      </c>
      <c r="C4910" s="11">
        <v>2010</v>
      </c>
      <c r="D4910" s="24"/>
      <c r="E4910" s="28"/>
      <c r="F4910" s="29"/>
      <c r="G4910" s="30"/>
      <c r="H4910" s="30"/>
      <c r="I4910" s="30"/>
      <c r="J4910" s="30"/>
      <c r="K4910" s="30"/>
      <c r="L4910" s="16">
        <v>8</v>
      </c>
      <c r="M4910" s="16">
        <v>22</v>
      </c>
      <c r="N4910" s="17">
        <f>+L4910/(L4910+M4910)</f>
        <v>0.26666666666666666</v>
      </c>
      <c r="T4910" s="19">
        <v>12</v>
      </c>
      <c r="U4910" s="19">
        <v>20</v>
      </c>
      <c r="V4910" s="20">
        <f>(+T4910/(T4910+U4910))</f>
        <v>0.375</v>
      </c>
    </row>
    <row r="4911" spans="1:22" x14ac:dyDescent="0.35">
      <c r="A4911" s="11">
        <v>159939</v>
      </c>
      <c r="B4911" s="11" t="s">
        <v>276</v>
      </c>
      <c r="C4911" s="11">
        <v>2011</v>
      </c>
      <c r="D4911" s="24"/>
      <c r="E4911" s="28"/>
      <c r="F4911" s="29"/>
      <c r="G4911" s="30"/>
      <c r="H4911" s="30"/>
      <c r="I4911" s="30"/>
      <c r="J4911" s="30"/>
      <c r="K4911" s="30"/>
      <c r="L4911" s="16">
        <v>16</v>
      </c>
      <c r="M4911" s="16">
        <v>6</v>
      </c>
      <c r="N4911" s="17">
        <f>+L4911/(L4911+M4911)</f>
        <v>0.72727272727272729</v>
      </c>
      <c r="T4911" s="19">
        <v>3</v>
      </c>
      <c r="U4911" s="19">
        <v>19</v>
      </c>
      <c r="V4911" s="20">
        <f>(+T4911/(T4911+U4911))</f>
        <v>0.13636363636363635</v>
      </c>
    </row>
    <row r="4912" spans="1:22" x14ac:dyDescent="0.35">
      <c r="A4912" s="11">
        <v>159939</v>
      </c>
      <c r="B4912" s="11" t="s">
        <v>276</v>
      </c>
      <c r="C4912" s="11">
        <v>2012</v>
      </c>
      <c r="D4912" s="24"/>
      <c r="E4912" s="28"/>
      <c r="F4912" s="29"/>
      <c r="G4912" s="30"/>
      <c r="H4912" s="30"/>
      <c r="I4912" s="30"/>
      <c r="J4912" s="30"/>
      <c r="K4912" s="30"/>
      <c r="L4912" s="16">
        <v>17</v>
      </c>
      <c r="M4912" s="16">
        <v>15</v>
      </c>
      <c r="N4912" s="17">
        <f>+L4912/(L4912+M4912)</f>
        <v>0.53125</v>
      </c>
      <c r="T4912" s="19">
        <v>0</v>
      </c>
      <c r="U4912" s="19">
        <v>26</v>
      </c>
      <c r="V4912" s="20">
        <f>(+T4912/(T4912+U4912))</f>
        <v>0</v>
      </c>
    </row>
    <row r="4913" spans="1:22" x14ac:dyDescent="0.35">
      <c r="A4913" s="11">
        <v>159939</v>
      </c>
      <c r="B4913" s="11" t="s">
        <v>276</v>
      </c>
      <c r="C4913" s="11">
        <v>2013</v>
      </c>
      <c r="D4913" s="24"/>
      <c r="E4913" s="28"/>
      <c r="F4913" s="29"/>
      <c r="G4913" s="30"/>
      <c r="H4913" s="30"/>
      <c r="I4913" s="30"/>
      <c r="J4913" s="30"/>
      <c r="K4913" s="30"/>
      <c r="L4913" s="16">
        <v>8</v>
      </c>
      <c r="M4913" s="16">
        <v>18</v>
      </c>
      <c r="N4913" s="17">
        <f>+L4913/(L4913+M4913)</f>
        <v>0.30769230769230771</v>
      </c>
      <c r="T4913" s="19">
        <v>3</v>
      </c>
      <c r="U4913" s="19">
        <v>23</v>
      </c>
      <c r="V4913" s="20">
        <f>(+T4913/(T4913+U4913))</f>
        <v>0.11538461538461539</v>
      </c>
    </row>
    <row r="4914" spans="1:22" x14ac:dyDescent="0.35">
      <c r="A4914" s="11">
        <v>159939</v>
      </c>
      <c r="B4914" s="11" t="s">
        <v>276</v>
      </c>
      <c r="C4914" s="11">
        <v>2014</v>
      </c>
      <c r="D4914" s="24"/>
      <c r="E4914" s="28"/>
      <c r="F4914" s="29"/>
      <c r="G4914" s="30"/>
      <c r="H4914" s="30"/>
      <c r="I4914" s="30"/>
      <c r="J4914" s="30"/>
      <c r="K4914" s="30"/>
      <c r="L4914" s="16">
        <v>11</v>
      </c>
      <c r="M4914" s="16">
        <v>15</v>
      </c>
      <c r="N4914" s="17">
        <f>+L4914/(L4914+M4914)</f>
        <v>0.42307692307692307</v>
      </c>
      <c r="T4914" s="19">
        <v>0</v>
      </c>
      <c r="U4914" s="19">
        <v>29</v>
      </c>
      <c r="V4914" s="20">
        <f>(+T4914/(T4914+U4914))</f>
        <v>0</v>
      </c>
    </row>
    <row r="4915" spans="1:22" x14ac:dyDescent="0.35">
      <c r="A4915" s="11">
        <v>159939</v>
      </c>
      <c r="B4915" s="11" t="s">
        <v>276</v>
      </c>
      <c r="C4915" s="11">
        <v>2015</v>
      </c>
      <c r="D4915" s="24"/>
      <c r="E4915" s="28"/>
      <c r="F4915" s="29"/>
      <c r="G4915" s="30"/>
      <c r="H4915" s="30"/>
      <c r="I4915" s="30"/>
      <c r="J4915" s="30"/>
      <c r="K4915" s="30"/>
      <c r="L4915" s="16">
        <v>11</v>
      </c>
      <c r="M4915" s="16">
        <v>18</v>
      </c>
      <c r="N4915" s="17">
        <f>+L4915/(L4915+M4915)</f>
        <v>0.37931034482758619</v>
      </c>
      <c r="T4915" s="19">
        <v>8</v>
      </c>
      <c r="U4915" s="19">
        <v>19</v>
      </c>
      <c r="V4915" s="20">
        <f>(+T4915/(T4915+U4915))</f>
        <v>0.29629629629629628</v>
      </c>
    </row>
    <row r="4916" spans="1:22" x14ac:dyDescent="0.35">
      <c r="A4916" s="11">
        <v>159939</v>
      </c>
      <c r="B4916" s="11" t="s">
        <v>276</v>
      </c>
      <c r="C4916" s="11">
        <v>2016</v>
      </c>
      <c r="D4916" s="24"/>
      <c r="E4916" s="28"/>
      <c r="F4916" s="29"/>
      <c r="G4916" s="30"/>
      <c r="H4916" s="30"/>
      <c r="I4916" s="30"/>
      <c r="J4916" s="30"/>
      <c r="K4916" s="30"/>
      <c r="L4916" s="16">
        <v>10</v>
      </c>
      <c r="M4916" s="16">
        <v>20</v>
      </c>
      <c r="N4916" s="17">
        <f>+L4916/(L4916+M4916)</f>
        <v>0.33333333333333331</v>
      </c>
      <c r="T4916" s="19">
        <v>8</v>
      </c>
      <c r="U4916" s="19">
        <v>19</v>
      </c>
      <c r="V4916" s="20">
        <f>(+T4916/(T4916+U4916))</f>
        <v>0.29629629629629628</v>
      </c>
    </row>
    <row r="4917" spans="1:22" x14ac:dyDescent="0.35">
      <c r="A4917" s="11">
        <v>159939</v>
      </c>
      <c r="B4917" s="11" t="s">
        <v>276</v>
      </c>
      <c r="C4917" s="11">
        <v>2017</v>
      </c>
      <c r="D4917" s="24"/>
      <c r="E4917" s="28"/>
      <c r="F4917" s="29"/>
      <c r="G4917" s="30"/>
      <c r="H4917" s="30"/>
      <c r="I4917" s="30"/>
      <c r="J4917" s="30"/>
      <c r="K4917" s="30"/>
      <c r="L4917" s="16">
        <v>20</v>
      </c>
      <c r="M4917" s="16">
        <v>12</v>
      </c>
      <c r="N4917" s="17">
        <f>+L4917/(L4917+M4917)</f>
        <v>0.625</v>
      </c>
      <c r="O4917" s="18">
        <v>13012</v>
      </c>
      <c r="P4917" s="18">
        <v>939</v>
      </c>
      <c r="T4917" s="19">
        <v>114</v>
      </c>
      <c r="U4917" s="19">
        <v>15</v>
      </c>
      <c r="V4917" s="20">
        <f>(+T4917/(T4917+U4917))</f>
        <v>0.88372093023255816</v>
      </c>
    </row>
    <row r="4918" spans="1:22" x14ac:dyDescent="0.35">
      <c r="A4918" s="11">
        <v>159939</v>
      </c>
      <c r="B4918" s="11" t="s">
        <v>276</v>
      </c>
      <c r="C4918" s="11">
        <v>2018</v>
      </c>
      <c r="D4918" s="24"/>
      <c r="E4918" s="28"/>
      <c r="F4918" s="29"/>
      <c r="G4918" s="30"/>
      <c r="H4918" s="30"/>
      <c r="I4918" s="30"/>
      <c r="J4918" s="30"/>
      <c r="K4918" s="30"/>
      <c r="L4918" s="16">
        <v>16</v>
      </c>
      <c r="M4918" s="16">
        <v>17</v>
      </c>
      <c r="N4918" s="17">
        <f>+L4918/(L4918+M4918)</f>
        <v>0.48484848484848486</v>
      </c>
      <c r="O4918" s="18">
        <v>11230</v>
      </c>
      <c r="P4918" s="18">
        <v>863</v>
      </c>
      <c r="T4918" s="19">
        <v>15</v>
      </c>
      <c r="U4918" s="19">
        <v>15</v>
      </c>
      <c r="V4918" s="20">
        <f>(+T4918/(T4918+U4918))</f>
        <v>0.5</v>
      </c>
    </row>
    <row r="4919" spans="1:22" x14ac:dyDescent="0.35">
      <c r="A4919" s="11">
        <v>159939</v>
      </c>
      <c r="B4919" s="11" t="s">
        <v>276</v>
      </c>
      <c r="C4919" s="11">
        <v>2019</v>
      </c>
      <c r="D4919" s="24"/>
      <c r="E4919" s="28"/>
      <c r="F4919" s="29"/>
      <c r="G4919" s="30"/>
      <c r="H4919" s="30"/>
      <c r="I4919" s="30"/>
      <c r="J4919" s="30"/>
      <c r="K4919" s="30"/>
      <c r="L4919" s="16">
        <v>19</v>
      </c>
      <c r="M4919" s="16">
        <v>14</v>
      </c>
      <c r="N4919" s="17">
        <f>+L4919/(L4919+M4919)</f>
        <v>0.5757575757575758</v>
      </c>
      <c r="T4919" s="19">
        <v>12</v>
      </c>
      <c r="U4919" s="19">
        <v>16</v>
      </c>
      <c r="V4919" s="20">
        <f>(+T4919/(T4919+U4919))</f>
        <v>0.42857142857142855</v>
      </c>
    </row>
    <row r="4920" spans="1:22" x14ac:dyDescent="0.35">
      <c r="A4920" s="11">
        <v>159939</v>
      </c>
      <c r="B4920" s="11" t="s">
        <v>276</v>
      </c>
      <c r="C4920" s="11">
        <v>2020</v>
      </c>
      <c r="D4920" s="24"/>
      <c r="E4920" s="28"/>
      <c r="F4920" s="29"/>
      <c r="G4920" s="30"/>
      <c r="H4920" s="30"/>
      <c r="I4920" s="30"/>
      <c r="J4920" s="30"/>
      <c r="K4920" s="30"/>
      <c r="L4920" s="16">
        <v>9</v>
      </c>
      <c r="M4920" s="16">
        <v>21</v>
      </c>
      <c r="N4920" s="17">
        <f>+L4920/(L4920+M4920)</f>
        <v>0.3</v>
      </c>
      <c r="T4920" s="19">
        <v>17</v>
      </c>
      <c r="U4920" s="19">
        <v>12</v>
      </c>
      <c r="V4920" s="20">
        <f>(+T4920/(T4920+U4920))</f>
        <v>0.58620689655172409</v>
      </c>
    </row>
    <row r="4921" spans="1:22" x14ac:dyDescent="0.35">
      <c r="A4921" s="11">
        <v>159939</v>
      </c>
      <c r="B4921" s="11" t="s">
        <v>276</v>
      </c>
      <c r="C4921" s="11">
        <v>2021</v>
      </c>
      <c r="D4921" s="24"/>
      <c r="E4921" s="28"/>
      <c r="F4921" s="29"/>
      <c r="G4921" s="30"/>
      <c r="H4921" s="30"/>
      <c r="I4921" s="30"/>
      <c r="J4921" s="30"/>
      <c r="K4921" s="30"/>
      <c r="L4921" s="16">
        <v>10</v>
      </c>
      <c r="M4921" s="16">
        <v>15</v>
      </c>
      <c r="N4921" s="17">
        <f>+L4921/(L4921+M4921)</f>
        <v>0.4</v>
      </c>
      <c r="T4921" s="19">
        <v>6</v>
      </c>
      <c r="U4921" s="19">
        <v>15</v>
      </c>
      <c r="V4921" s="20">
        <f>(+T4921/(T4921+U4921))</f>
        <v>0.2857142857142857</v>
      </c>
    </row>
    <row r="4922" spans="1:22" x14ac:dyDescent="0.35">
      <c r="A4922" s="11">
        <v>159939</v>
      </c>
      <c r="B4922" s="11" t="s">
        <v>276</v>
      </c>
      <c r="C4922" s="11">
        <v>2022</v>
      </c>
      <c r="D4922" s="24"/>
      <c r="E4922" s="28"/>
      <c r="F4922" s="29"/>
      <c r="G4922" s="30"/>
      <c r="H4922" s="30"/>
      <c r="I4922" s="30"/>
      <c r="J4922" s="30"/>
      <c r="K4922" s="30"/>
      <c r="L4922" s="16">
        <v>18</v>
      </c>
      <c r="M4922" s="16">
        <v>14</v>
      </c>
      <c r="N4922" s="17">
        <f>+L4922/(L4922+M4922)</f>
        <v>0.5625</v>
      </c>
      <c r="O4922" s="18">
        <v>14000</v>
      </c>
      <c r="P4922" s="18">
        <v>1000</v>
      </c>
      <c r="S4922" s="70" t="e">
        <f>+Q4922/R4922</f>
        <v>#DIV/0!</v>
      </c>
      <c r="T4922" s="19">
        <v>5</v>
      </c>
      <c r="U4922" s="19">
        <v>18</v>
      </c>
      <c r="V4922" s="20">
        <f>(+T4922/(T4922+U4922))</f>
        <v>0.21739130434782608</v>
      </c>
    </row>
    <row r="4923" spans="1:22" x14ac:dyDescent="0.35">
      <c r="A4923" s="11">
        <v>159966</v>
      </c>
      <c r="B4923" s="11" t="s">
        <v>277</v>
      </c>
      <c r="C4923" s="11">
        <v>2004</v>
      </c>
      <c r="D4923" s="12">
        <v>5</v>
      </c>
      <c r="E4923" s="13">
        <v>5</v>
      </c>
      <c r="F4923" s="14">
        <f>+(D4923/(D4923+E4923))</f>
        <v>0.5</v>
      </c>
      <c r="G4923" s="15" t="e">
        <v>#N/A</v>
      </c>
      <c r="H4923" s="15" t="e">
        <v>#N/A</v>
      </c>
      <c r="L4923" s="16">
        <v>6</v>
      </c>
      <c r="M4923" s="16">
        <v>21</v>
      </c>
      <c r="N4923" s="17">
        <f>+L4923/(L4923+M4923)</f>
        <v>0.22222222222222221</v>
      </c>
      <c r="O4923" s="18">
        <v>319</v>
      </c>
      <c r="P4923" s="18">
        <v>666</v>
      </c>
      <c r="T4923" s="19">
        <v>2</v>
      </c>
      <c r="U4923" s="19">
        <v>25</v>
      </c>
      <c r="V4923" s="20">
        <f>(+T4923/(T4923+U4923))</f>
        <v>7.407407407407407E-2</v>
      </c>
    </row>
    <row r="4924" spans="1:22" x14ac:dyDescent="0.35">
      <c r="A4924" s="11">
        <v>159966</v>
      </c>
      <c r="B4924" s="11" t="s">
        <v>277</v>
      </c>
      <c r="C4924" s="11">
        <v>2005</v>
      </c>
      <c r="D4924" s="12">
        <v>6</v>
      </c>
      <c r="E4924" s="13">
        <v>4</v>
      </c>
      <c r="F4924" s="14">
        <f>+(D4924/(D4924+E4924))</f>
        <v>0.6</v>
      </c>
      <c r="G4924" s="15" t="e">
        <v>#N/A</v>
      </c>
      <c r="H4924" s="15" t="e">
        <v>#N/A</v>
      </c>
      <c r="L4924" s="16">
        <v>6</v>
      </c>
      <c r="M4924" s="16">
        <v>21</v>
      </c>
      <c r="N4924" s="17">
        <f>+L4924/(L4924+M4924)</f>
        <v>0.22222222222222221</v>
      </c>
      <c r="T4924" s="19">
        <v>8</v>
      </c>
      <c r="U4924" s="19">
        <v>20</v>
      </c>
      <c r="V4924" s="20">
        <f>(+T4924/(T4924+U4924))</f>
        <v>0.2857142857142857</v>
      </c>
    </row>
    <row r="4925" spans="1:22" x14ac:dyDescent="0.35">
      <c r="A4925" s="11">
        <v>159966</v>
      </c>
      <c r="B4925" s="11" t="s">
        <v>277</v>
      </c>
      <c r="C4925" s="11">
        <v>2006</v>
      </c>
      <c r="D4925" s="12">
        <v>4</v>
      </c>
      <c r="E4925" s="13">
        <v>7</v>
      </c>
      <c r="F4925" s="14">
        <f>+(D4925/(D4925+E4925))</f>
        <v>0.36363636363636365</v>
      </c>
      <c r="G4925" s="15" t="e">
        <v>#N/A</v>
      </c>
      <c r="H4925" s="15" t="e">
        <v>#N/A</v>
      </c>
      <c r="L4925" s="16">
        <v>9</v>
      </c>
      <c r="M4925" s="16">
        <v>18</v>
      </c>
      <c r="N4925" s="17">
        <f>+L4925/(L4925+M4925)</f>
        <v>0.33333333333333331</v>
      </c>
      <c r="T4925" s="19">
        <v>4</v>
      </c>
      <c r="U4925" s="19">
        <v>23</v>
      </c>
      <c r="V4925" s="20">
        <f>(+T4925/(T4925+U4925))</f>
        <v>0.14814814814814814</v>
      </c>
    </row>
    <row r="4926" spans="1:22" x14ac:dyDescent="0.35">
      <c r="A4926" s="11">
        <v>159966</v>
      </c>
      <c r="B4926" s="11" t="s">
        <v>277</v>
      </c>
      <c r="C4926" s="11">
        <v>2007</v>
      </c>
      <c r="D4926" s="12">
        <v>6</v>
      </c>
      <c r="E4926" s="13">
        <v>5</v>
      </c>
      <c r="F4926" s="14">
        <f>+(D4926/(D4926+E4926))</f>
        <v>0.54545454545454541</v>
      </c>
      <c r="G4926" s="15" t="e">
        <v>#N/A</v>
      </c>
      <c r="H4926" s="15" t="e">
        <v>#N/A</v>
      </c>
      <c r="L4926" s="16">
        <v>8</v>
      </c>
      <c r="M4926" s="16">
        <v>22</v>
      </c>
      <c r="N4926" s="17">
        <f>+L4926/(L4926+M4926)</f>
        <v>0.26666666666666666</v>
      </c>
      <c r="T4926" s="19">
        <v>7</v>
      </c>
      <c r="U4926" s="19">
        <v>20</v>
      </c>
      <c r="V4926" s="20">
        <f>(+T4926/(T4926+U4926))</f>
        <v>0.25925925925925924</v>
      </c>
    </row>
    <row r="4927" spans="1:22" x14ac:dyDescent="0.35">
      <c r="A4927" s="11">
        <v>159966</v>
      </c>
      <c r="B4927" s="11" t="s">
        <v>277</v>
      </c>
      <c r="C4927" s="11">
        <v>2008</v>
      </c>
      <c r="D4927" s="12">
        <v>3</v>
      </c>
      <c r="E4927" s="13">
        <v>6</v>
      </c>
      <c r="F4927" s="14">
        <f>+(D4927/(D4927+E4927))</f>
        <v>0.33333333333333331</v>
      </c>
      <c r="G4927" s="15" t="e">
        <v>#N/A</v>
      </c>
      <c r="H4927" s="15" t="e">
        <v>#N/A</v>
      </c>
      <c r="L4927" s="16">
        <v>10</v>
      </c>
      <c r="M4927" s="16">
        <v>21</v>
      </c>
      <c r="N4927" s="17">
        <f>+L4927/(L4927+M4927)</f>
        <v>0.32258064516129031</v>
      </c>
      <c r="T4927" s="19">
        <v>6</v>
      </c>
      <c r="U4927" s="19">
        <v>21</v>
      </c>
      <c r="V4927" s="20">
        <f>(+T4927/(T4927+U4927))</f>
        <v>0.22222222222222221</v>
      </c>
    </row>
    <row r="4928" spans="1:22" x14ac:dyDescent="0.35">
      <c r="A4928" s="11">
        <v>159966</v>
      </c>
      <c r="B4928" s="11" t="s">
        <v>277</v>
      </c>
      <c r="C4928" s="11">
        <v>2009</v>
      </c>
      <c r="D4928" s="12">
        <v>3</v>
      </c>
      <c r="E4928" s="13">
        <v>8</v>
      </c>
      <c r="F4928" s="14">
        <f>+(D4928/(D4928+E4928))</f>
        <v>0.27272727272727271</v>
      </c>
      <c r="G4928" s="15" t="e">
        <v>#N/A</v>
      </c>
      <c r="H4928" s="15" t="e">
        <v>#N/A</v>
      </c>
      <c r="L4928" s="16">
        <v>20</v>
      </c>
      <c r="M4928" s="16">
        <v>11</v>
      </c>
      <c r="N4928" s="17">
        <f>+L4928/(L4928+M4928)</f>
        <v>0.64516129032258063</v>
      </c>
      <c r="T4928" s="19">
        <v>2</v>
      </c>
      <c r="U4928" s="19">
        <v>25</v>
      </c>
      <c r="V4928" s="20">
        <f>(+T4928/(T4928+U4928))</f>
        <v>7.407407407407407E-2</v>
      </c>
    </row>
    <row r="4929" spans="1:22" x14ac:dyDescent="0.35">
      <c r="A4929" s="11">
        <v>159966</v>
      </c>
      <c r="B4929" s="11" t="s">
        <v>277</v>
      </c>
      <c r="C4929" s="11">
        <v>2010</v>
      </c>
      <c r="D4929" s="12">
        <v>4</v>
      </c>
      <c r="E4929" s="13">
        <v>7</v>
      </c>
      <c r="F4929" s="14">
        <f>+(D4929/(D4929+E4929))</f>
        <v>0.36363636363636365</v>
      </c>
      <c r="G4929" s="15" t="e">
        <v>#N/A</v>
      </c>
      <c r="H4929" s="15" t="e">
        <v>#N/A</v>
      </c>
      <c r="L4929" s="16">
        <v>11</v>
      </c>
      <c r="M4929" s="16">
        <v>19</v>
      </c>
      <c r="N4929" s="17">
        <f>+L4929/(L4929+M4929)</f>
        <v>0.36666666666666664</v>
      </c>
      <c r="T4929" s="19">
        <v>4</v>
      </c>
      <c r="U4929" s="19">
        <v>24</v>
      </c>
      <c r="V4929" s="20">
        <f>(+T4929/(T4929+U4929))</f>
        <v>0.14285714285714285</v>
      </c>
    </row>
    <row r="4930" spans="1:22" x14ac:dyDescent="0.35">
      <c r="A4930" s="11">
        <v>159966</v>
      </c>
      <c r="B4930" s="11" t="s">
        <v>277</v>
      </c>
      <c r="C4930" s="11">
        <v>2011</v>
      </c>
      <c r="D4930" s="12">
        <v>1</v>
      </c>
      <c r="E4930" s="13">
        <v>10</v>
      </c>
      <c r="F4930" s="14">
        <f>+(D4930/(D4930+E4930))</f>
        <v>9.0909090909090912E-2</v>
      </c>
      <c r="G4930" s="15" t="e">
        <v>#N/A</v>
      </c>
      <c r="H4930" s="15" t="e">
        <v>#N/A</v>
      </c>
      <c r="L4930" s="16">
        <v>14</v>
      </c>
      <c r="M4930" s="16">
        <v>14</v>
      </c>
      <c r="N4930" s="17">
        <f>+L4930/(L4930+M4930)</f>
        <v>0.5</v>
      </c>
      <c r="T4930" s="19">
        <v>8</v>
      </c>
      <c r="U4930" s="19">
        <v>21</v>
      </c>
      <c r="V4930" s="20">
        <f>(+T4930/(T4930+U4930))</f>
        <v>0.27586206896551724</v>
      </c>
    </row>
    <row r="4931" spans="1:22" x14ac:dyDescent="0.35">
      <c r="A4931" s="11">
        <v>159966</v>
      </c>
      <c r="B4931" s="11" t="s">
        <v>277</v>
      </c>
      <c r="C4931" s="11">
        <v>2012</v>
      </c>
      <c r="D4931" s="12">
        <v>1</v>
      </c>
      <c r="E4931" s="13">
        <v>10</v>
      </c>
      <c r="F4931" s="14">
        <f>+(D4931/(D4931+E4931))</f>
        <v>9.0909090909090912E-2</v>
      </c>
      <c r="G4931" s="15" t="e">
        <v>#N/A</v>
      </c>
      <c r="H4931" s="15" t="e">
        <v>#N/A</v>
      </c>
      <c r="L4931" s="16">
        <v>10</v>
      </c>
      <c r="M4931" s="16">
        <v>20</v>
      </c>
      <c r="N4931" s="17">
        <f>+L4931/(L4931+M4931)</f>
        <v>0.33333333333333331</v>
      </c>
      <c r="T4931" s="19">
        <v>151</v>
      </c>
      <c r="U4931" s="19">
        <v>6</v>
      </c>
      <c r="V4931" s="20">
        <f>(+T4931/(T4931+U4931))</f>
        <v>0.96178343949044587</v>
      </c>
    </row>
    <row r="4932" spans="1:22" x14ac:dyDescent="0.35">
      <c r="A4932" s="11">
        <v>159966</v>
      </c>
      <c r="B4932" s="11" t="s">
        <v>277</v>
      </c>
      <c r="C4932" s="11">
        <v>2013</v>
      </c>
      <c r="D4932" s="12">
        <v>4</v>
      </c>
      <c r="E4932" s="13">
        <v>8</v>
      </c>
      <c r="F4932" s="14">
        <f>+(D4932/(D4932+E4932))</f>
        <v>0.33333333333333331</v>
      </c>
      <c r="G4932" s="15" t="e">
        <v>#N/A</v>
      </c>
      <c r="H4932" s="15" t="e">
        <v>#N/A</v>
      </c>
      <c r="L4932" s="16">
        <v>9</v>
      </c>
      <c r="M4932" s="16">
        <v>21</v>
      </c>
      <c r="N4932" s="17">
        <f>+L4932/(L4932+M4932)</f>
        <v>0.3</v>
      </c>
      <c r="T4932" s="19">
        <v>19</v>
      </c>
      <c r="U4932" s="19">
        <v>11</v>
      </c>
      <c r="V4932" s="20">
        <f>(+T4932/(T4932+U4932))</f>
        <v>0.6333333333333333</v>
      </c>
    </row>
    <row r="4933" spans="1:22" x14ac:dyDescent="0.35">
      <c r="A4933" s="11">
        <v>159966</v>
      </c>
      <c r="B4933" s="11" t="s">
        <v>277</v>
      </c>
      <c r="C4933" s="11">
        <v>2014</v>
      </c>
      <c r="D4933" s="12">
        <v>0</v>
      </c>
      <c r="E4933" s="13">
        <v>12</v>
      </c>
      <c r="F4933" s="14">
        <f>+(D4933/(D4933+E4933))</f>
        <v>0</v>
      </c>
      <c r="G4933" s="15" t="e">
        <v>#N/A</v>
      </c>
      <c r="H4933" s="15" t="e">
        <v>#N/A</v>
      </c>
      <c r="L4933" s="16">
        <v>14</v>
      </c>
      <c r="M4933" s="16">
        <v>15</v>
      </c>
      <c r="N4933" s="17">
        <f>+L4933/(L4933+M4933)</f>
        <v>0.48275862068965519</v>
      </c>
      <c r="T4933" s="19">
        <v>17</v>
      </c>
      <c r="U4933" s="19">
        <v>14</v>
      </c>
      <c r="V4933" s="20">
        <f>(+T4933/(T4933+U4933))</f>
        <v>0.54838709677419351</v>
      </c>
    </row>
    <row r="4934" spans="1:22" x14ac:dyDescent="0.35">
      <c r="A4934" s="11">
        <v>159966</v>
      </c>
      <c r="B4934" s="11" t="s">
        <v>277</v>
      </c>
      <c r="C4934" s="11">
        <v>2015</v>
      </c>
      <c r="D4934" s="12">
        <v>3</v>
      </c>
      <c r="E4934" s="13">
        <v>8</v>
      </c>
      <c r="F4934" s="14">
        <f>+(D4934/(D4934+E4934))</f>
        <v>0.27272727272727271</v>
      </c>
      <c r="G4934" s="15" t="e">
        <v>#N/A</v>
      </c>
      <c r="H4934" s="15" t="e">
        <v>#N/A</v>
      </c>
      <c r="L4934" s="16">
        <v>10</v>
      </c>
      <c r="M4934" s="16">
        <v>19</v>
      </c>
      <c r="N4934" s="17">
        <f>+L4934/(L4934+M4934)</f>
        <v>0.34482758620689657</v>
      </c>
      <c r="T4934" s="19">
        <v>17</v>
      </c>
      <c r="U4934" s="19">
        <v>13</v>
      </c>
      <c r="V4934" s="20">
        <f>(+T4934/(T4934+U4934))</f>
        <v>0.56666666666666665</v>
      </c>
    </row>
    <row r="4935" spans="1:22" x14ac:dyDescent="0.35">
      <c r="A4935" s="11">
        <v>159966</v>
      </c>
      <c r="B4935" s="11" t="s">
        <v>277</v>
      </c>
      <c r="C4935" s="11">
        <v>2016</v>
      </c>
      <c r="D4935" s="12">
        <v>5</v>
      </c>
      <c r="E4935" s="13">
        <v>6</v>
      </c>
      <c r="F4935" s="14">
        <f>+(D4935/(D4935+E4935))</f>
        <v>0.45454545454545453</v>
      </c>
      <c r="G4935" s="15" t="e">
        <v>#N/A</v>
      </c>
      <c r="H4935" s="15" t="e">
        <v>#N/A</v>
      </c>
      <c r="L4935" s="16">
        <v>11</v>
      </c>
      <c r="M4935" s="16">
        <v>23</v>
      </c>
      <c r="N4935" s="17">
        <f>+L4935/(L4935+M4935)</f>
        <v>0.3235294117647059</v>
      </c>
      <c r="T4935" s="19">
        <v>10</v>
      </c>
      <c r="U4935" s="19">
        <v>19</v>
      </c>
      <c r="V4935" s="20">
        <f>(+T4935/(T4935+U4935))</f>
        <v>0.34482758620689657</v>
      </c>
    </row>
    <row r="4936" spans="1:22" x14ac:dyDescent="0.35">
      <c r="A4936" s="11">
        <v>159966</v>
      </c>
      <c r="B4936" s="11" t="s">
        <v>277</v>
      </c>
      <c r="C4936" s="11">
        <v>2017</v>
      </c>
      <c r="D4936" s="12">
        <v>8</v>
      </c>
      <c r="E4936" s="13">
        <v>4</v>
      </c>
      <c r="F4936" s="14">
        <f>+(D4936/(D4936+E4936))</f>
        <v>0.66666666666666663</v>
      </c>
      <c r="G4936" s="15" t="e">
        <v>#N/A</v>
      </c>
      <c r="H4936" s="15" t="e">
        <v>#N/A</v>
      </c>
      <c r="L4936" s="16">
        <v>14</v>
      </c>
      <c r="M4936" s="16">
        <v>17</v>
      </c>
      <c r="N4936" s="17">
        <f>+L4936/(L4936+M4936)</f>
        <v>0.45161290322580644</v>
      </c>
      <c r="O4936" s="18">
        <v>7657</v>
      </c>
      <c r="P4936" s="18">
        <v>589</v>
      </c>
      <c r="T4936" s="19">
        <v>10</v>
      </c>
      <c r="U4936" s="19">
        <v>20</v>
      </c>
      <c r="V4936" s="20">
        <f>(+T4936/(T4936+U4936))</f>
        <v>0.33333333333333331</v>
      </c>
    </row>
    <row r="4937" spans="1:22" x14ac:dyDescent="0.35">
      <c r="A4937" s="11">
        <v>159966</v>
      </c>
      <c r="B4937" s="11" t="s">
        <v>277</v>
      </c>
      <c r="C4937" s="11">
        <v>2018</v>
      </c>
      <c r="D4937" s="12">
        <v>9</v>
      </c>
      <c r="E4937" s="13">
        <v>4</v>
      </c>
      <c r="F4937" s="14">
        <f>+(D4937/(D4937+E4937))</f>
        <v>0.69230769230769229</v>
      </c>
      <c r="G4937" s="15" t="e">
        <v>#N/A</v>
      </c>
      <c r="H4937" s="15" t="e">
        <v>#N/A</v>
      </c>
      <c r="L4937" s="16">
        <v>21</v>
      </c>
      <c r="M4937" s="16">
        <v>11</v>
      </c>
      <c r="N4937" s="17">
        <f>+L4937/(L4937+M4937)</f>
        <v>0.65625</v>
      </c>
      <c r="O4937" s="18">
        <v>6266</v>
      </c>
      <c r="P4937" s="18">
        <v>417</v>
      </c>
      <c r="T4937" s="19">
        <v>19</v>
      </c>
      <c r="U4937" s="19">
        <v>14</v>
      </c>
      <c r="V4937" s="20">
        <f>(+T4937/(T4937+U4937))</f>
        <v>0.5757575757575758</v>
      </c>
    </row>
    <row r="4938" spans="1:22" x14ac:dyDescent="0.35">
      <c r="A4938" s="11">
        <v>159966</v>
      </c>
      <c r="B4938" s="11" t="s">
        <v>277</v>
      </c>
      <c r="C4938" s="11">
        <v>2019</v>
      </c>
      <c r="D4938" s="12">
        <v>9</v>
      </c>
      <c r="E4938" s="13">
        <v>5</v>
      </c>
      <c r="F4938" s="14">
        <f>+(D4938/(D4938+E4938))</f>
        <v>0.6428571428571429</v>
      </c>
      <c r="G4938" s="15">
        <v>41221</v>
      </c>
      <c r="H4938" s="15">
        <v>6870</v>
      </c>
      <c r="L4938" s="16">
        <v>14</v>
      </c>
      <c r="M4938" s="16">
        <v>17</v>
      </c>
      <c r="N4938" s="17">
        <f>+L4938/(L4938+M4938)</f>
        <v>0.45161290322580644</v>
      </c>
      <c r="T4938" s="19">
        <v>20</v>
      </c>
      <c r="U4938" s="19">
        <v>12</v>
      </c>
      <c r="V4938" s="20">
        <f>(+T4938/(T4938+U4938))</f>
        <v>0.625</v>
      </c>
    </row>
    <row r="4939" spans="1:22" x14ac:dyDescent="0.35">
      <c r="A4939" s="11">
        <v>159966</v>
      </c>
      <c r="B4939" s="11" t="s">
        <v>277</v>
      </c>
      <c r="C4939" s="11">
        <v>2020</v>
      </c>
      <c r="D4939" s="12">
        <v>4</v>
      </c>
      <c r="E4939" s="13">
        <v>3</v>
      </c>
      <c r="F4939" s="14">
        <f>+(D4939/(D4939+E4939))</f>
        <v>0.5714285714285714</v>
      </c>
      <c r="G4939" s="15" t="e">
        <v>#N/A</v>
      </c>
      <c r="H4939" s="15" t="e">
        <v>#N/A</v>
      </c>
      <c r="L4939" s="16">
        <v>21</v>
      </c>
      <c r="M4939" s="16">
        <v>10</v>
      </c>
      <c r="N4939" s="17">
        <f>+L4939/(L4939+M4939)</f>
        <v>0.67741935483870963</v>
      </c>
      <c r="T4939" s="19">
        <v>13</v>
      </c>
      <c r="U4939" s="19">
        <v>16</v>
      </c>
      <c r="V4939" s="20">
        <f>(+T4939/(T4939+U4939))</f>
        <v>0.44827586206896552</v>
      </c>
    </row>
    <row r="4940" spans="1:22" x14ac:dyDescent="0.35">
      <c r="A4940" s="11">
        <v>159966</v>
      </c>
      <c r="B4940" s="11" t="s">
        <v>277</v>
      </c>
      <c r="C4940" s="11">
        <v>2021</v>
      </c>
      <c r="D4940" s="12">
        <v>6</v>
      </c>
      <c r="E4940" s="13">
        <v>5</v>
      </c>
      <c r="F4940" s="14">
        <f>+(D4940/(D4940+E4940))</f>
        <v>0.54545454545454541</v>
      </c>
      <c r="G4940" s="15" t="e">
        <v>#N/A</v>
      </c>
      <c r="H4940" s="15" t="e">
        <v>#N/A</v>
      </c>
      <c r="L4940" s="16">
        <v>18</v>
      </c>
      <c r="M4940" s="16">
        <v>7</v>
      </c>
      <c r="N4940" s="17">
        <f>+L4940/(L4940+M4940)</f>
        <v>0.72</v>
      </c>
      <c r="T4940" s="19">
        <v>11</v>
      </c>
      <c r="U4940" s="19">
        <v>14</v>
      </c>
      <c r="V4940" s="20">
        <f>(+T4940/(T4940+U4940))</f>
        <v>0.44</v>
      </c>
    </row>
    <row r="4941" spans="1:22" x14ac:dyDescent="0.35">
      <c r="A4941" s="11">
        <v>159966</v>
      </c>
      <c r="B4941" s="11" t="s">
        <v>277</v>
      </c>
      <c r="C4941" s="11">
        <v>2022</v>
      </c>
      <c r="D4941" s="12">
        <v>3</v>
      </c>
      <c r="E4941" s="13">
        <v>8</v>
      </c>
      <c r="F4941" s="14">
        <f>+(D4941/(D4941+E4941))</f>
        <v>0.27272727272727271</v>
      </c>
      <c r="G4941" s="15" t="e">
        <v>#N/A</v>
      </c>
      <c r="H4941" s="15" t="e">
        <v>#N/A</v>
      </c>
      <c r="L4941" s="16">
        <v>21</v>
      </c>
      <c r="M4941" s="16">
        <v>12</v>
      </c>
      <c r="N4941" s="17">
        <f>+L4941/(L4941+M4941)</f>
        <v>0.63636363636363635</v>
      </c>
      <c r="O4941" s="18">
        <v>6121</v>
      </c>
      <c r="P4941" s="18">
        <v>510</v>
      </c>
      <c r="S4941" s="70" t="e">
        <f>+Q4941/R4941</f>
        <v>#DIV/0!</v>
      </c>
      <c r="T4941" s="19">
        <v>4</v>
      </c>
      <c r="U4941" s="19">
        <v>22</v>
      </c>
      <c r="V4941" s="20">
        <f>(+T4941/(T4941+U4941))</f>
        <v>0.15384615384615385</v>
      </c>
    </row>
    <row r="4942" spans="1:22" x14ac:dyDescent="0.35">
      <c r="A4942" s="11">
        <v>159993</v>
      </c>
      <c r="B4942" s="11" t="s">
        <v>278</v>
      </c>
      <c r="C4942" s="11">
        <v>2004</v>
      </c>
      <c r="D4942" s="12">
        <v>5</v>
      </c>
      <c r="E4942" s="13">
        <v>6</v>
      </c>
      <c r="F4942" s="14">
        <f>+(D4942/(D4942+E4942))</f>
        <v>0.45454545454545453</v>
      </c>
      <c r="G4942" s="15" t="e">
        <v>#N/A</v>
      </c>
      <c r="H4942" s="15" t="e">
        <v>#N/A</v>
      </c>
      <c r="L4942" s="16">
        <v>12</v>
      </c>
      <c r="M4942" s="16">
        <v>19</v>
      </c>
      <c r="N4942" s="17">
        <f>+L4942/(L4942+M4942)</f>
        <v>0.38709677419354838</v>
      </c>
      <c r="O4942" s="18">
        <v>21112</v>
      </c>
      <c r="P4942" s="18">
        <v>1624</v>
      </c>
      <c r="T4942" s="19">
        <v>18</v>
      </c>
      <c r="U4942" s="19">
        <v>11</v>
      </c>
      <c r="V4942" s="20">
        <f>(+T4942/(T4942+U4942))</f>
        <v>0.62068965517241381</v>
      </c>
    </row>
    <row r="4943" spans="1:22" x14ac:dyDescent="0.35">
      <c r="A4943" s="11">
        <v>159993</v>
      </c>
      <c r="B4943" s="11" t="s">
        <v>278</v>
      </c>
      <c r="C4943" s="11">
        <v>2005</v>
      </c>
      <c r="D4943" s="12">
        <v>5</v>
      </c>
      <c r="E4943" s="13">
        <v>6</v>
      </c>
      <c r="F4943" s="14">
        <f>+(D4943/(D4943+E4943))</f>
        <v>0.45454545454545453</v>
      </c>
      <c r="G4943" s="15" t="e">
        <v>#N/A</v>
      </c>
      <c r="H4943" s="15" t="e">
        <v>#N/A</v>
      </c>
      <c r="L4943" s="16">
        <v>8</v>
      </c>
      <c r="M4943" s="16">
        <v>19</v>
      </c>
      <c r="N4943" s="17">
        <f>+L4943/(L4943+M4943)</f>
        <v>0.29629629629629628</v>
      </c>
      <c r="T4943" s="19">
        <v>22</v>
      </c>
      <c r="U4943" s="19">
        <v>8</v>
      </c>
      <c r="V4943" s="20">
        <f>(+T4943/(T4943+U4943))</f>
        <v>0.73333333333333328</v>
      </c>
    </row>
    <row r="4944" spans="1:22" x14ac:dyDescent="0.35">
      <c r="A4944" s="11">
        <v>159993</v>
      </c>
      <c r="B4944" s="11" t="s">
        <v>278</v>
      </c>
      <c r="C4944" s="11">
        <v>2006</v>
      </c>
      <c r="D4944" s="12">
        <v>4</v>
      </c>
      <c r="E4944" s="13">
        <v>8</v>
      </c>
      <c r="F4944" s="14">
        <f>+(D4944/(D4944+E4944))</f>
        <v>0.33333333333333331</v>
      </c>
      <c r="G4944" s="15">
        <v>111564</v>
      </c>
      <c r="H4944" s="15">
        <v>18594</v>
      </c>
      <c r="L4944" s="16">
        <v>10</v>
      </c>
      <c r="M4944" s="16">
        <v>18</v>
      </c>
      <c r="N4944" s="17">
        <f>+L4944/(L4944+M4944)</f>
        <v>0.35714285714285715</v>
      </c>
      <c r="T4944" s="19">
        <v>18</v>
      </c>
      <c r="U4944" s="19">
        <v>11</v>
      </c>
      <c r="V4944" s="20">
        <f>(+T4944/(T4944+U4944))</f>
        <v>0.62068965517241381</v>
      </c>
    </row>
    <row r="4945" spans="1:22" x14ac:dyDescent="0.35">
      <c r="A4945" s="11">
        <v>159993</v>
      </c>
      <c r="B4945" s="11" t="s">
        <v>278</v>
      </c>
      <c r="C4945" s="11">
        <v>2007</v>
      </c>
      <c r="D4945" s="12">
        <v>6</v>
      </c>
      <c r="E4945" s="13">
        <v>6</v>
      </c>
      <c r="F4945" s="14">
        <f>+(D4945/(D4945+E4945))</f>
        <v>0.5</v>
      </c>
      <c r="G4945" s="15" t="e">
        <v>#N/A</v>
      </c>
      <c r="H4945" s="15" t="e">
        <v>#N/A</v>
      </c>
      <c r="L4945" s="16">
        <v>18</v>
      </c>
      <c r="M4945" s="16">
        <v>14</v>
      </c>
      <c r="N4945" s="17">
        <f>+L4945/(L4945+M4945)</f>
        <v>0.5625</v>
      </c>
      <c r="T4945" s="19">
        <v>14</v>
      </c>
      <c r="U4945" s="19">
        <v>16</v>
      </c>
      <c r="V4945" s="20">
        <f>(+T4945/(T4945+U4945))</f>
        <v>0.46666666666666667</v>
      </c>
    </row>
    <row r="4946" spans="1:22" x14ac:dyDescent="0.35">
      <c r="A4946" s="11">
        <v>159993</v>
      </c>
      <c r="B4946" s="11" t="s">
        <v>278</v>
      </c>
      <c r="C4946" s="11">
        <v>2008</v>
      </c>
      <c r="D4946" s="12">
        <v>4</v>
      </c>
      <c r="E4946" s="13">
        <v>8</v>
      </c>
      <c r="F4946" s="14">
        <f>+(D4946/(D4946+E4946))</f>
        <v>0.33333333333333331</v>
      </c>
      <c r="G4946" s="15" t="e">
        <v>#N/A</v>
      </c>
      <c r="H4946" s="15" t="e">
        <v>#N/A</v>
      </c>
      <c r="L4946" s="16">
        <v>10</v>
      </c>
      <c r="M4946" s="16">
        <v>21</v>
      </c>
      <c r="N4946" s="17">
        <f>+L4946/(L4946+M4946)</f>
        <v>0.32258064516129031</v>
      </c>
      <c r="T4946" s="19">
        <v>17</v>
      </c>
      <c r="U4946" s="19">
        <v>13</v>
      </c>
      <c r="V4946" s="20">
        <f>(+T4946/(T4946+U4946))</f>
        <v>0.56666666666666665</v>
      </c>
    </row>
    <row r="4947" spans="1:22" x14ac:dyDescent="0.35">
      <c r="A4947" s="11">
        <v>159993</v>
      </c>
      <c r="B4947" s="11" t="s">
        <v>278</v>
      </c>
      <c r="C4947" s="11">
        <v>2009</v>
      </c>
      <c r="D4947" s="12">
        <v>6</v>
      </c>
      <c r="E4947" s="13">
        <v>6</v>
      </c>
      <c r="F4947" s="14">
        <f>+(D4947/(D4947+E4947))</f>
        <v>0.5</v>
      </c>
      <c r="G4947" s="15" t="e">
        <v>#N/A</v>
      </c>
      <c r="H4947" s="15" t="e">
        <v>#N/A</v>
      </c>
      <c r="L4947" s="16">
        <v>10</v>
      </c>
      <c r="M4947" s="16">
        <v>20</v>
      </c>
      <c r="N4947" s="17">
        <f>+L4947/(L4947+M4947)</f>
        <v>0.33333333333333331</v>
      </c>
      <c r="T4947" s="19">
        <v>15</v>
      </c>
      <c r="U4947" s="19">
        <v>16</v>
      </c>
      <c r="V4947" s="20">
        <f>(+T4947/(T4947+U4947))</f>
        <v>0.4838709677419355</v>
      </c>
    </row>
    <row r="4948" spans="1:22" x14ac:dyDescent="0.35">
      <c r="A4948" s="11">
        <v>159993</v>
      </c>
      <c r="B4948" s="11" t="s">
        <v>278</v>
      </c>
      <c r="C4948" s="11">
        <v>2010</v>
      </c>
      <c r="D4948" s="12">
        <v>5</v>
      </c>
      <c r="E4948" s="13">
        <v>7</v>
      </c>
      <c r="F4948" s="14">
        <f>+(D4948/(D4948+E4948))</f>
        <v>0.41666666666666669</v>
      </c>
      <c r="G4948" s="15" t="e">
        <v>#N/A</v>
      </c>
      <c r="H4948" s="15" t="e">
        <v>#N/A</v>
      </c>
      <c r="L4948" s="16">
        <v>12</v>
      </c>
      <c r="M4948" s="16">
        <v>19</v>
      </c>
      <c r="N4948" s="17">
        <f>+L4948/(L4948+M4948)</f>
        <v>0.38709677419354838</v>
      </c>
      <c r="T4948" s="19">
        <v>10</v>
      </c>
      <c r="U4948" s="19">
        <v>19</v>
      </c>
      <c r="V4948" s="20">
        <f>(+T4948/(T4948+U4948))</f>
        <v>0.34482758620689657</v>
      </c>
    </row>
    <row r="4949" spans="1:22" x14ac:dyDescent="0.35">
      <c r="A4949" s="11">
        <v>159993</v>
      </c>
      <c r="B4949" s="11" t="s">
        <v>278</v>
      </c>
      <c r="C4949" s="11">
        <v>2011</v>
      </c>
      <c r="D4949" s="12">
        <v>4</v>
      </c>
      <c r="E4949" s="13">
        <v>8</v>
      </c>
      <c r="F4949" s="14">
        <f>+(D4949/(D4949+E4949))</f>
        <v>0.33333333333333331</v>
      </c>
      <c r="G4949" s="15" t="e">
        <v>#N/A</v>
      </c>
      <c r="H4949" s="15" t="e">
        <v>#N/A</v>
      </c>
      <c r="L4949" s="16">
        <v>7</v>
      </c>
      <c r="M4949" s="16">
        <v>24</v>
      </c>
      <c r="N4949" s="17">
        <f>+L4949/(L4949+M4949)</f>
        <v>0.22580645161290322</v>
      </c>
      <c r="T4949" s="19">
        <v>16</v>
      </c>
      <c r="U4949" s="19">
        <v>15</v>
      </c>
      <c r="V4949" s="20">
        <f>(+T4949/(T4949+U4949))</f>
        <v>0.5161290322580645</v>
      </c>
    </row>
    <row r="4950" spans="1:22" x14ac:dyDescent="0.35">
      <c r="A4950" s="11">
        <v>159993</v>
      </c>
      <c r="B4950" s="11" t="s">
        <v>278</v>
      </c>
      <c r="C4950" s="11">
        <v>2012</v>
      </c>
      <c r="D4950" s="12">
        <v>8</v>
      </c>
      <c r="E4950" s="13">
        <v>5</v>
      </c>
      <c r="F4950" s="14">
        <f>+(D4950/(D4950+E4950))</f>
        <v>0.61538461538461542</v>
      </c>
      <c r="G4950" s="15" t="e">
        <v>#N/A</v>
      </c>
      <c r="H4950" s="15" t="e">
        <v>#N/A</v>
      </c>
      <c r="L4950" s="16">
        <v>3</v>
      </c>
      <c r="M4950" s="16">
        <v>26</v>
      </c>
      <c r="N4950" s="17">
        <f>+L4950/(L4950+M4950)</f>
        <v>0.10344827586206896</v>
      </c>
      <c r="T4950" s="19">
        <v>9</v>
      </c>
      <c r="U4950" s="19">
        <v>21</v>
      </c>
      <c r="V4950" s="20">
        <f>(+T4950/(T4950+U4950))</f>
        <v>0.3</v>
      </c>
    </row>
    <row r="4951" spans="1:22" x14ac:dyDescent="0.35">
      <c r="A4951" s="11">
        <v>159993</v>
      </c>
      <c r="B4951" s="11" t="s">
        <v>278</v>
      </c>
      <c r="C4951" s="11">
        <v>2013</v>
      </c>
      <c r="D4951" s="12">
        <v>6</v>
      </c>
      <c r="E4951" s="13">
        <v>6</v>
      </c>
      <c r="F4951" s="14">
        <f>+(D4951/(D4951+E4951))</f>
        <v>0.5</v>
      </c>
      <c r="G4951" s="15" t="e">
        <v>#N/A</v>
      </c>
      <c r="H4951" s="15" t="e">
        <v>#N/A</v>
      </c>
      <c r="L4951" s="16">
        <v>4</v>
      </c>
      <c r="M4951" s="16">
        <v>23</v>
      </c>
      <c r="N4951" s="17">
        <f>+L4951/(L4951+M4951)</f>
        <v>0.14814814814814814</v>
      </c>
      <c r="T4951" s="19">
        <v>10</v>
      </c>
      <c r="U4951" s="19">
        <v>21</v>
      </c>
      <c r="V4951" s="20">
        <f>(+T4951/(T4951+U4951))</f>
        <v>0.32258064516129031</v>
      </c>
    </row>
    <row r="4952" spans="1:22" x14ac:dyDescent="0.35">
      <c r="A4952" s="11">
        <v>159993</v>
      </c>
      <c r="B4952" s="11" t="s">
        <v>278</v>
      </c>
      <c r="C4952" s="11">
        <v>2014</v>
      </c>
      <c r="D4952" s="12">
        <v>4</v>
      </c>
      <c r="E4952" s="13">
        <v>8</v>
      </c>
      <c r="F4952" s="14">
        <f>+(D4952/(D4952+E4952))</f>
        <v>0.33333333333333331</v>
      </c>
      <c r="G4952" s="15" t="e">
        <v>#N/A</v>
      </c>
      <c r="H4952" s="15" t="e">
        <v>#N/A</v>
      </c>
      <c r="L4952" s="16">
        <v>10</v>
      </c>
      <c r="M4952" s="16">
        <v>17</v>
      </c>
      <c r="N4952" s="17">
        <f>+L4952/(L4952+M4952)</f>
        <v>0.37037037037037035</v>
      </c>
      <c r="T4952" s="19">
        <v>11</v>
      </c>
      <c r="U4952" s="19">
        <v>20</v>
      </c>
      <c r="V4952" s="20">
        <f>(+T4952/(T4952+U4952))</f>
        <v>0.35483870967741937</v>
      </c>
    </row>
    <row r="4953" spans="1:22" x14ac:dyDescent="0.35">
      <c r="A4953" s="11">
        <v>159993</v>
      </c>
      <c r="B4953" s="11" t="s">
        <v>278</v>
      </c>
      <c r="C4953" s="11">
        <v>2015</v>
      </c>
      <c r="D4953" s="12">
        <v>2</v>
      </c>
      <c r="E4953" s="13">
        <v>11</v>
      </c>
      <c r="F4953" s="14">
        <f>+(D4953/(D4953+E4953))</f>
        <v>0.15384615384615385</v>
      </c>
      <c r="G4953" s="15" t="e">
        <v>#N/A</v>
      </c>
      <c r="H4953" s="15" t="e">
        <v>#N/A</v>
      </c>
      <c r="L4953" s="16">
        <v>24</v>
      </c>
      <c r="M4953" s="16">
        <v>14</v>
      </c>
      <c r="N4953" s="17">
        <f>+L4953/(L4953+M4953)</f>
        <v>0.63157894736842102</v>
      </c>
      <c r="T4953" s="19">
        <v>12</v>
      </c>
      <c r="U4953" s="19">
        <v>17</v>
      </c>
      <c r="V4953" s="20">
        <f>(+T4953/(T4953+U4953))</f>
        <v>0.41379310344827586</v>
      </c>
    </row>
    <row r="4954" spans="1:22" x14ac:dyDescent="0.35">
      <c r="A4954" s="11">
        <v>159993</v>
      </c>
      <c r="B4954" s="11" t="s">
        <v>278</v>
      </c>
      <c r="C4954" s="11">
        <v>2016</v>
      </c>
      <c r="D4954" s="12">
        <v>4</v>
      </c>
      <c r="E4954" s="13">
        <v>8</v>
      </c>
      <c r="F4954" s="14">
        <f>+(D4954/(D4954+E4954))</f>
        <v>0.33333333333333331</v>
      </c>
      <c r="G4954" s="15" t="e">
        <v>#N/A</v>
      </c>
      <c r="H4954" s="15" t="e">
        <v>#N/A</v>
      </c>
      <c r="L4954" s="16">
        <v>20</v>
      </c>
      <c r="M4954" s="16">
        <v>14</v>
      </c>
      <c r="N4954" s="17">
        <f>+L4954/(L4954+M4954)</f>
        <v>0.58823529411764708</v>
      </c>
      <c r="T4954" s="19">
        <v>12</v>
      </c>
      <c r="U4954" s="19">
        <v>17</v>
      </c>
      <c r="V4954" s="20">
        <f>(+T4954/(T4954+U4954))</f>
        <v>0.41379310344827586</v>
      </c>
    </row>
    <row r="4955" spans="1:22" x14ac:dyDescent="0.35">
      <c r="A4955" s="11">
        <v>159993</v>
      </c>
      <c r="B4955" s="11" t="s">
        <v>278</v>
      </c>
      <c r="C4955" s="11">
        <v>2017</v>
      </c>
      <c r="D4955" s="12">
        <v>4</v>
      </c>
      <c r="E4955" s="13">
        <v>8</v>
      </c>
      <c r="F4955" s="14">
        <f>+(D4955/(D4955+E4955))</f>
        <v>0.33333333333333331</v>
      </c>
      <c r="G4955" s="15" t="e">
        <v>#N/A</v>
      </c>
      <c r="H4955" s="15" t="e">
        <v>#N/A</v>
      </c>
      <c r="L4955" s="16">
        <v>9</v>
      </c>
      <c r="M4955" s="16">
        <v>24</v>
      </c>
      <c r="N4955" s="17">
        <f>+L4955/(L4955+M4955)</f>
        <v>0.27272727272727271</v>
      </c>
      <c r="O4955" s="18">
        <v>21224</v>
      </c>
      <c r="P4955" s="18">
        <v>1516</v>
      </c>
      <c r="T4955" s="19">
        <v>6</v>
      </c>
      <c r="U4955" s="19">
        <v>24</v>
      </c>
      <c r="V4955" s="20">
        <f>(+T4955/(T4955+U4955))</f>
        <v>0.2</v>
      </c>
    </row>
    <row r="4956" spans="1:22" x14ac:dyDescent="0.35">
      <c r="A4956" s="11">
        <v>159993</v>
      </c>
      <c r="B4956" s="11" t="s">
        <v>278</v>
      </c>
      <c r="C4956" s="11">
        <v>2018</v>
      </c>
      <c r="D4956" s="12">
        <v>6</v>
      </c>
      <c r="E4956" s="13">
        <v>6</v>
      </c>
      <c r="F4956" s="14">
        <f>+(D4956/(D4956+E4956))</f>
        <v>0.5</v>
      </c>
      <c r="G4956" s="15" t="e">
        <v>#N/A</v>
      </c>
      <c r="H4956" s="15" t="e">
        <v>#N/A</v>
      </c>
      <c r="L4956" s="16">
        <v>16</v>
      </c>
      <c r="M4956" s="16">
        <v>16</v>
      </c>
      <c r="N4956" s="17">
        <f>+L4956/(L4956+M4956)</f>
        <v>0.5</v>
      </c>
      <c r="O4956" s="18">
        <v>25261</v>
      </c>
      <c r="P4956" s="18">
        <v>1578</v>
      </c>
      <c r="T4956" s="19">
        <v>4</v>
      </c>
      <c r="U4956" s="19">
        <v>26</v>
      </c>
      <c r="V4956" s="20">
        <f>(+T4956/(T4956+U4956))</f>
        <v>0.13333333333333333</v>
      </c>
    </row>
    <row r="4957" spans="1:22" x14ac:dyDescent="0.35">
      <c r="A4957" s="11">
        <v>159993</v>
      </c>
      <c r="B4957" s="11" t="s">
        <v>278</v>
      </c>
      <c r="C4957" s="11">
        <v>2019</v>
      </c>
      <c r="D4957" s="12">
        <v>5</v>
      </c>
      <c r="E4957" s="13">
        <v>7</v>
      </c>
      <c r="F4957" s="14">
        <f>+(D4957/(D4957+E4957))</f>
        <v>0.41666666666666669</v>
      </c>
      <c r="G4957" s="15">
        <v>100367</v>
      </c>
      <c r="H4957" s="15">
        <v>16728</v>
      </c>
      <c r="L4957" s="16">
        <v>19</v>
      </c>
      <c r="M4957" s="16">
        <v>16</v>
      </c>
      <c r="N4957" s="17">
        <f>+L4957/(L4957+M4957)</f>
        <v>0.54285714285714282</v>
      </c>
      <c r="P4957" s="18">
        <v>3341</v>
      </c>
      <c r="T4957" s="19">
        <v>10</v>
      </c>
      <c r="U4957" s="19">
        <v>19</v>
      </c>
      <c r="V4957" s="20">
        <f>(+T4957/(T4957+U4957))</f>
        <v>0.34482758620689657</v>
      </c>
    </row>
    <row r="4958" spans="1:22" x14ac:dyDescent="0.35">
      <c r="A4958" s="11">
        <v>159993</v>
      </c>
      <c r="B4958" s="11" t="s">
        <v>278</v>
      </c>
      <c r="C4958" s="11">
        <v>2020</v>
      </c>
      <c r="D4958" s="12">
        <v>0</v>
      </c>
      <c r="E4958" s="13">
        <v>10</v>
      </c>
      <c r="F4958" s="14">
        <f>+(D4958/(D4958+E4958))</f>
        <v>0</v>
      </c>
      <c r="G4958" s="15" t="e">
        <v>#N/A</v>
      </c>
      <c r="H4958" s="15" t="e">
        <v>#N/A</v>
      </c>
      <c r="L4958" s="16">
        <v>9</v>
      </c>
      <c r="M4958" s="16">
        <v>20</v>
      </c>
      <c r="N4958" s="17">
        <f>+L4958/(L4958+M4958)</f>
        <v>0.31034482758620691</v>
      </c>
      <c r="T4958" s="19">
        <v>3</v>
      </c>
      <c r="U4958" s="19">
        <v>26</v>
      </c>
      <c r="V4958" s="20">
        <f>(+T4958/(T4958+U4958))</f>
        <v>0.10344827586206896</v>
      </c>
    </row>
    <row r="4959" spans="1:22" x14ac:dyDescent="0.35">
      <c r="A4959" s="11">
        <v>159993</v>
      </c>
      <c r="B4959" s="11" t="s">
        <v>278</v>
      </c>
      <c r="C4959" s="11">
        <v>2021</v>
      </c>
      <c r="D4959" s="12">
        <v>4</v>
      </c>
      <c r="E4959" s="13">
        <v>8</v>
      </c>
      <c r="F4959" s="14">
        <f>+(D4959/(D4959+E4959))</f>
        <v>0.33333333333333331</v>
      </c>
      <c r="G4959" s="15" t="e">
        <v>#N/A</v>
      </c>
      <c r="H4959" s="15" t="e">
        <v>#N/A</v>
      </c>
      <c r="L4959" s="16">
        <v>7</v>
      </c>
      <c r="M4959" s="16">
        <v>19</v>
      </c>
      <c r="N4959" s="17">
        <f>+L4959/(L4959+M4959)</f>
        <v>0.26923076923076922</v>
      </c>
      <c r="T4959" s="19">
        <v>3</v>
      </c>
      <c r="U4959" s="19">
        <v>20</v>
      </c>
      <c r="V4959" s="20">
        <f>(+T4959/(T4959+U4959))</f>
        <v>0.13043478260869565</v>
      </c>
    </row>
    <row r="4960" spans="1:22" x14ac:dyDescent="0.35">
      <c r="A4960" s="11">
        <v>159993</v>
      </c>
      <c r="B4960" s="11" t="s">
        <v>278</v>
      </c>
      <c r="C4960" s="11">
        <v>2022</v>
      </c>
      <c r="D4960" s="12">
        <v>4</v>
      </c>
      <c r="E4960" s="13">
        <v>8</v>
      </c>
      <c r="F4960" s="14">
        <f>+(D4960/(D4960+E4960))</f>
        <v>0.33333333333333331</v>
      </c>
      <c r="G4960" s="15" t="e">
        <v>#N/A</v>
      </c>
      <c r="H4960" s="15" t="e">
        <v>#N/A</v>
      </c>
      <c r="L4960" s="16">
        <v>13</v>
      </c>
      <c r="M4960" s="16">
        <v>18</v>
      </c>
      <c r="N4960" s="17">
        <f>+L4960/(L4960+M4960)</f>
        <v>0.41935483870967744</v>
      </c>
      <c r="O4960" s="18">
        <v>27436</v>
      </c>
      <c r="P4960" s="18">
        <v>1960</v>
      </c>
      <c r="S4960" s="70" t="e">
        <f>+Q4960/R4960</f>
        <v>#DIV/0!</v>
      </c>
      <c r="T4960" s="19">
        <v>4</v>
      </c>
      <c r="U4960" s="19">
        <v>25</v>
      </c>
      <c r="V4960" s="20">
        <f>(+T4960/(T4960+U4960))</f>
        <v>0.13793103448275862</v>
      </c>
    </row>
    <row r="4961" spans="1:22" x14ac:dyDescent="0.35">
      <c r="A4961" s="11">
        <v>160038</v>
      </c>
      <c r="B4961" s="11" t="s">
        <v>279</v>
      </c>
      <c r="C4961" s="11">
        <v>2004</v>
      </c>
      <c r="D4961" s="12">
        <v>8</v>
      </c>
      <c r="E4961" s="13">
        <v>4</v>
      </c>
      <c r="F4961" s="14">
        <f>+(D4961/(D4961+E4961))</f>
        <v>0.66666666666666663</v>
      </c>
      <c r="G4961" s="15" t="e">
        <v>#N/A</v>
      </c>
      <c r="H4961" s="15" t="e">
        <v>#N/A</v>
      </c>
      <c r="L4961" s="16">
        <v>11</v>
      </c>
      <c r="M4961" s="16">
        <v>17</v>
      </c>
      <c r="N4961" s="17">
        <f>+L4961/(L4961+M4961)</f>
        <v>0.39285714285714285</v>
      </c>
      <c r="O4961" s="18">
        <v>20840</v>
      </c>
      <c r="P4961" s="18">
        <v>1737</v>
      </c>
      <c r="T4961" s="19">
        <v>24</v>
      </c>
      <c r="U4961" s="19">
        <v>7</v>
      </c>
      <c r="V4961" s="20">
        <f>(+T4961/(T4961+U4961))</f>
        <v>0.77419354838709675</v>
      </c>
    </row>
    <row r="4962" spans="1:22" x14ac:dyDescent="0.35">
      <c r="A4962" s="11">
        <v>160038</v>
      </c>
      <c r="B4962" s="11" t="s">
        <v>279</v>
      </c>
      <c r="C4962" s="11">
        <v>2005</v>
      </c>
      <c r="D4962" s="12">
        <v>5</v>
      </c>
      <c r="E4962" s="13">
        <v>5</v>
      </c>
      <c r="F4962" s="14">
        <f>+(D4962/(D4962+E4962))</f>
        <v>0.5</v>
      </c>
      <c r="G4962" s="15" t="e">
        <v>#N/A</v>
      </c>
      <c r="H4962" s="15" t="e">
        <v>#N/A</v>
      </c>
      <c r="L4962" s="16">
        <v>21</v>
      </c>
      <c r="M4962" s="16">
        <v>12</v>
      </c>
      <c r="N4962" s="17">
        <f>+L4962/(L4962+M4962)</f>
        <v>0.63636363636363635</v>
      </c>
      <c r="T4962" s="19">
        <v>17</v>
      </c>
      <c r="U4962" s="19">
        <v>12</v>
      </c>
      <c r="V4962" s="20">
        <f>(+T4962/(T4962+U4962))</f>
        <v>0.58620689655172409</v>
      </c>
    </row>
    <row r="4963" spans="1:22" x14ac:dyDescent="0.35">
      <c r="A4963" s="11">
        <v>160038</v>
      </c>
      <c r="B4963" s="11" t="s">
        <v>279</v>
      </c>
      <c r="C4963" s="11">
        <v>2006</v>
      </c>
      <c r="D4963" s="12">
        <v>4</v>
      </c>
      <c r="E4963" s="13">
        <v>7</v>
      </c>
      <c r="F4963" s="14">
        <f>+(D4963/(D4963+E4963))</f>
        <v>0.36363636363636365</v>
      </c>
      <c r="G4963" s="15" t="e">
        <v>#N/A</v>
      </c>
      <c r="H4963" s="15" t="e">
        <v>#N/A</v>
      </c>
      <c r="L4963" s="16">
        <v>26</v>
      </c>
      <c r="M4963" s="16">
        <v>8</v>
      </c>
      <c r="N4963" s="17">
        <f>+L4963/(L4963+M4963)</f>
        <v>0.76470588235294112</v>
      </c>
      <c r="T4963" s="19">
        <v>11</v>
      </c>
      <c r="U4963" s="19">
        <v>16</v>
      </c>
      <c r="V4963" s="20">
        <f>(+T4963/(T4963+U4963))</f>
        <v>0.40740740740740738</v>
      </c>
    </row>
    <row r="4964" spans="1:22" x14ac:dyDescent="0.35">
      <c r="A4964" s="11">
        <v>160038</v>
      </c>
      <c r="B4964" s="11" t="s">
        <v>279</v>
      </c>
      <c r="C4964" s="11">
        <v>2007</v>
      </c>
      <c r="D4964" s="12">
        <v>4</v>
      </c>
      <c r="E4964" s="13">
        <v>7</v>
      </c>
      <c r="F4964" s="14">
        <f>+(D4964/(D4964+E4964))</f>
        <v>0.36363636363636365</v>
      </c>
      <c r="G4964" s="15" t="e">
        <v>#N/A</v>
      </c>
      <c r="H4964" s="15" t="e">
        <v>#N/A</v>
      </c>
      <c r="L4964" s="16">
        <v>17</v>
      </c>
      <c r="M4964" s="16">
        <v>15</v>
      </c>
      <c r="N4964" s="17">
        <f>+L4964/(L4964+M4964)</f>
        <v>0.53125</v>
      </c>
      <c r="T4964" s="19">
        <v>10</v>
      </c>
      <c r="U4964" s="19">
        <v>20</v>
      </c>
      <c r="V4964" s="20">
        <f>(+T4964/(T4964+U4964))</f>
        <v>0.33333333333333331</v>
      </c>
    </row>
    <row r="4965" spans="1:22" x14ac:dyDescent="0.35">
      <c r="A4965" s="11">
        <v>160038</v>
      </c>
      <c r="B4965" s="11" t="s">
        <v>279</v>
      </c>
      <c r="C4965" s="11">
        <v>2008</v>
      </c>
      <c r="D4965" s="12">
        <v>7</v>
      </c>
      <c r="E4965" s="13">
        <v>5</v>
      </c>
      <c r="F4965" s="14">
        <f>+(D4965/(D4965+E4965))</f>
        <v>0.58333333333333337</v>
      </c>
      <c r="G4965" s="15" t="e">
        <v>#N/A</v>
      </c>
      <c r="H4965" s="15" t="e">
        <v>#N/A</v>
      </c>
      <c r="L4965" s="16">
        <v>15</v>
      </c>
      <c r="M4965" s="16">
        <v>18</v>
      </c>
      <c r="N4965" s="17">
        <f>+L4965/(L4965+M4965)</f>
        <v>0.45454545454545453</v>
      </c>
      <c r="T4965" s="19">
        <v>15</v>
      </c>
      <c r="U4965" s="19">
        <v>15</v>
      </c>
      <c r="V4965" s="20">
        <f>(+T4965/(T4965+U4965))</f>
        <v>0.5</v>
      </c>
    </row>
    <row r="4966" spans="1:22" x14ac:dyDescent="0.35">
      <c r="A4966" s="11">
        <v>160038</v>
      </c>
      <c r="B4966" s="11" t="s">
        <v>279</v>
      </c>
      <c r="C4966" s="11">
        <v>2009</v>
      </c>
      <c r="D4966" s="12">
        <v>0</v>
      </c>
      <c r="E4966" s="13">
        <v>11</v>
      </c>
      <c r="F4966" s="14">
        <f>+(D4966/(D4966+E4966))</f>
        <v>0</v>
      </c>
      <c r="G4966" s="15" t="e">
        <v>#N/A</v>
      </c>
      <c r="H4966" s="15" t="e">
        <v>#N/A</v>
      </c>
      <c r="L4966" s="16">
        <v>11</v>
      </c>
      <c r="M4966" s="16">
        <v>20</v>
      </c>
      <c r="N4966" s="17">
        <f>+L4966/(L4966+M4966)</f>
        <v>0.35483870967741937</v>
      </c>
      <c r="T4966" s="19">
        <v>18</v>
      </c>
      <c r="U4966" s="19">
        <v>13</v>
      </c>
      <c r="V4966" s="20">
        <f>(+T4966/(T4966+U4966))</f>
        <v>0.58064516129032262</v>
      </c>
    </row>
    <row r="4967" spans="1:22" x14ac:dyDescent="0.35">
      <c r="A4967" s="11">
        <v>160038</v>
      </c>
      <c r="B4967" s="11" t="s">
        <v>279</v>
      </c>
      <c r="C4967" s="11">
        <v>2010</v>
      </c>
      <c r="D4967" s="12">
        <v>5</v>
      </c>
      <c r="E4967" s="13">
        <v>6</v>
      </c>
      <c r="F4967" s="14">
        <f>+(D4967/(D4967+E4967))</f>
        <v>0.45454545454545453</v>
      </c>
      <c r="G4967" s="15" t="e">
        <v>#N/A</v>
      </c>
      <c r="H4967" s="15" t="e">
        <v>#N/A</v>
      </c>
      <c r="L4967" s="16">
        <v>10</v>
      </c>
      <c r="M4967" s="16">
        <v>19</v>
      </c>
      <c r="N4967" s="17">
        <f>+L4967/(L4967+M4967)</f>
        <v>0.34482758620689657</v>
      </c>
      <c r="T4967" s="19">
        <v>15</v>
      </c>
      <c r="U4967" s="19">
        <v>16</v>
      </c>
      <c r="V4967" s="20">
        <f>(+T4967/(T4967+U4967))</f>
        <v>0.4838709677419355</v>
      </c>
    </row>
    <row r="4968" spans="1:22" x14ac:dyDescent="0.35">
      <c r="A4968" s="11">
        <v>160038</v>
      </c>
      <c r="B4968" s="11" t="s">
        <v>279</v>
      </c>
      <c r="C4968" s="11">
        <v>2011</v>
      </c>
      <c r="D4968" s="12">
        <v>5</v>
      </c>
      <c r="E4968" s="13">
        <v>6</v>
      </c>
      <c r="F4968" s="14">
        <f>+(D4968/(D4968+E4968))</f>
        <v>0.45454545454545453</v>
      </c>
      <c r="G4968" s="15" t="e">
        <v>#N/A</v>
      </c>
      <c r="H4968" s="15" t="e">
        <v>#N/A</v>
      </c>
      <c r="L4968" s="16">
        <v>18</v>
      </c>
      <c r="M4968" s="16">
        <v>14</v>
      </c>
      <c r="N4968" s="17">
        <f>+L4968/(L4968+M4968)</f>
        <v>0.5625</v>
      </c>
      <c r="T4968" s="19">
        <v>14</v>
      </c>
      <c r="U4968" s="19">
        <v>16</v>
      </c>
      <c r="V4968" s="20">
        <f>(+T4968/(T4968+U4968))</f>
        <v>0.46666666666666667</v>
      </c>
    </row>
    <row r="4969" spans="1:22" x14ac:dyDescent="0.35">
      <c r="A4969" s="11">
        <v>160038</v>
      </c>
      <c r="B4969" s="11" t="s">
        <v>279</v>
      </c>
      <c r="C4969" s="11">
        <v>2012</v>
      </c>
      <c r="D4969" s="12">
        <v>4</v>
      </c>
      <c r="E4969" s="13">
        <v>7</v>
      </c>
      <c r="F4969" s="14">
        <f>+(D4969/(D4969+E4969))</f>
        <v>0.36363636363636365</v>
      </c>
      <c r="G4969" s="15" t="e">
        <v>#N/A</v>
      </c>
      <c r="H4969" s="15" t="e">
        <v>#N/A</v>
      </c>
      <c r="L4969" s="16">
        <v>16</v>
      </c>
      <c r="M4969" s="16">
        <v>16</v>
      </c>
      <c r="N4969" s="17">
        <f>+L4969/(L4969+M4969)</f>
        <v>0.5</v>
      </c>
      <c r="T4969" s="19">
        <v>6</v>
      </c>
      <c r="U4969" s="19">
        <v>23</v>
      </c>
      <c r="V4969" s="20">
        <f>(+T4969/(T4969+U4969))</f>
        <v>0.20689655172413793</v>
      </c>
    </row>
    <row r="4970" spans="1:22" x14ac:dyDescent="0.35">
      <c r="A4970" s="11">
        <v>160038</v>
      </c>
      <c r="B4970" s="11" t="s">
        <v>279</v>
      </c>
      <c r="C4970" s="11">
        <v>2013</v>
      </c>
      <c r="D4970" s="12">
        <v>6</v>
      </c>
      <c r="E4970" s="13">
        <v>6</v>
      </c>
      <c r="F4970" s="14">
        <f>+(D4970/(D4970+E4970))</f>
        <v>0.5</v>
      </c>
      <c r="G4970" s="15" t="e">
        <v>#N/A</v>
      </c>
      <c r="H4970" s="15" t="e">
        <v>#N/A</v>
      </c>
      <c r="L4970" s="16">
        <v>23</v>
      </c>
      <c r="M4970" s="16">
        <v>9</v>
      </c>
      <c r="N4970" s="17">
        <f>+L4970/(L4970+M4970)</f>
        <v>0.71875</v>
      </c>
      <c r="T4970" s="19">
        <v>12</v>
      </c>
      <c r="U4970" s="19">
        <v>18</v>
      </c>
      <c r="V4970" s="20">
        <f>(+T4970/(T4970+U4970))</f>
        <v>0.4</v>
      </c>
    </row>
    <row r="4971" spans="1:22" x14ac:dyDescent="0.35">
      <c r="A4971" s="11">
        <v>160038</v>
      </c>
      <c r="B4971" s="11" t="s">
        <v>279</v>
      </c>
      <c r="C4971" s="11">
        <v>2014</v>
      </c>
      <c r="D4971" s="12">
        <v>6</v>
      </c>
      <c r="E4971" s="13">
        <v>6</v>
      </c>
      <c r="F4971" s="14">
        <f>+(D4971/(D4971+E4971))</f>
        <v>0.5</v>
      </c>
      <c r="G4971" s="15" t="e">
        <v>#N/A</v>
      </c>
      <c r="H4971" s="15" t="e">
        <v>#N/A</v>
      </c>
      <c r="L4971" s="16">
        <v>17</v>
      </c>
      <c r="M4971" s="16">
        <v>14</v>
      </c>
      <c r="N4971" s="17">
        <f>+L4971/(L4971+M4971)</f>
        <v>0.54838709677419351</v>
      </c>
      <c r="T4971" s="19">
        <v>21</v>
      </c>
      <c r="U4971" s="19">
        <v>13</v>
      </c>
      <c r="V4971" s="20">
        <f>(+T4971/(T4971+U4971))</f>
        <v>0.61764705882352944</v>
      </c>
    </row>
    <row r="4972" spans="1:22" x14ac:dyDescent="0.35">
      <c r="A4972" s="11">
        <v>160038</v>
      </c>
      <c r="B4972" s="11" t="s">
        <v>279</v>
      </c>
      <c r="C4972" s="11">
        <v>2015</v>
      </c>
      <c r="D4972" s="12">
        <v>4</v>
      </c>
      <c r="E4972" s="13">
        <v>7</v>
      </c>
      <c r="F4972" s="14">
        <f>+(D4972/(D4972+E4972))</f>
        <v>0.36363636363636365</v>
      </c>
      <c r="G4972" s="15" t="e">
        <v>#N/A</v>
      </c>
      <c r="H4972" s="15" t="e">
        <v>#N/A</v>
      </c>
      <c r="L4972" s="16">
        <v>19</v>
      </c>
      <c r="M4972" s="16">
        <v>13</v>
      </c>
      <c r="N4972" s="17">
        <f>+L4972/(L4972+M4972)</f>
        <v>0.59375</v>
      </c>
      <c r="T4972" s="19">
        <v>19</v>
      </c>
      <c r="U4972" s="19">
        <v>15</v>
      </c>
      <c r="V4972" s="20">
        <f>(+T4972/(T4972+U4972))</f>
        <v>0.55882352941176472</v>
      </c>
    </row>
    <row r="4973" spans="1:22" x14ac:dyDescent="0.35">
      <c r="A4973" s="11">
        <v>160038</v>
      </c>
      <c r="B4973" s="11" t="s">
        <v>279</v>
      </c>
      <c r="C4973" s="11">
        <v>2016</v>
      </c>
      <c r="D4973" s="12">
        <v>1</v>
      </c>
      <c r="E4973" s="13">
        <v>10</v>
      </c>
      <c r="F4973" s="14">
        <f>+(D4973/(D4973+E4973))</f>
        <v>9.0909090909090912E-2</v>
      </c>
      <c r="G4973" s="15" t="e">
        <v>#N/A</v>
      </c>
      <c r="H4973" s="15" t="e">
        <v>#N/A</v>
      </c>
      <c r="L4973" s="16">
        <v>8</v>
      </c>
      <c r="M4973" s="16">
        <v>20</v>
      </c>
      <c r="N4973" s="17">
        <f>+L4973/(L4973+M4973)</f>
        <v>0.2857142857142857</v>
      </c>
      <c r="T4973" s="19">
        <v>19</v>
      </c>
      <c r="U4973" s="19">
        <v>12</v>
      </c>
      <c r="V4973" s="20">
        <f>(+T4973/(T4973+U4973))</f>
        <v>0.61290322580645162</v>
      </c>
    </row>
    <row r="4974" spans="1:22" x14ac:dyDescent="0.35">
      <c r="A4974" s="11">
        <v>160038</v>
      </c>
      <c r="B4974" s="11" t="s">
        <v>279</v>
      </c>
      <c r="C4974" s="11">
        <v>2017</v>
      </c>
      <c r="D4974" s="12">
        <v>4</v>
      </c>
      <c r="E4974" s="13">
        <v>7</v>
      </c>
      <c r="F4974" s="14">
        <f>+(D4974/(D4974+E4974))</f>
        <v>0.36363636363636365</v>
      </c>
      <c r="G4974" s="15" t="e">
        <v>#N/A</v>
      </c>
      <c r="H4974" s="15" t="e">
        <v>#N/A</v>
      </c>
      <c r="L4974" s="16">
        <v>13</v>
      </c>
      <c r="M4974" s="16">
        <v>16</v>
      </c>
      <c r="N4974" s="17">
        <f>+L4974/(L4974+M4974)</f>
        <v>0.44827586206896552</v>
      </c>
      <c r="O4974" s="18">
        <v>18909</v>
      </c>
      <c r="P4974" s="18">
        <v>1454</v>
      </c>
      <c r="T4974" s="19">
        <v>13</v>
      </c>
      <c r="U4974" s="19">
        <v>17</v>
      </c>
      <c r="V4974" s="20">
        <f>(+T4974/(T4974+U4974))</f>
        <v>0.43333333333333335</v>
      </c>
    </row>
    <row r="4975" spans="1:22" x14ac:dyDescent="0.35">
      <c r="A4975" s="11">
        <v>160038</v>
      </c>
      <c r="B4975" s="11" t="s">
        <v>279</v>
      </c>
      <c r="C4975" s="11">
        <v>2018</v>
      </c>
      <c r="D4975" s="12">
        <v>5</v>
      </c>
      <c r="E4975" s="13">
        <v>6</v>
      </c>
      <c r="F4975" s="14">
        <f>+(D4975/(D4975+E4975))</f>
        <v>0.45454545454545453</v>
      </c>
      <c r="G4975" s="15" t="e">
        <v>#N/A</v>
      </c>
      <c r="H4975" s="15" t="e">
        <v>#N/A</v>
      </c>
      <c r="L4975" s="16">
        <v>4</v>
      </c>
      <c r="M4975" s="16">
        <v>25</v>
      </c>
      <c r="N4975" s="17">
        <f>+L4975/(L4975+M4975)</f>
        <v>0.13793103448275862</v>
      </c>
      <c r="O4975" s="18">
        <v>14161</v>
      </c>
      <c r="P4975" s="18">
        <v>1180</v>
      </c>
      <c r="T4975" s="19">
        <v>7</v>
      </c>
      <c r="U4975" s="19">
        <v>22</v>
      </c>
      <c r="V4975" s="20">
        <f>(+T4975/(T4975+U4975))</f>
        <v>0.2413793103448276</v>
      </c>
    </row>
    <row r="4976" spans="1:22" x14ac:dyDescent="0.35">
      <c r="A4976" s="11">
        <v>160038</v>
      </c>
      <c r="B4976" s="11" t="s">
        <v>279</v>
      </c>
      <c r="C4976" s="11">
        <v>2019</v>
      </c>
      <c r="D4976" s="12">
        <v>3</v>
      </c>
      <c r="E4976" s="13">
        <v>9</v>
      </c>
      <c r="F4976" s="14">
        <f>+(D4976/(D4976+E4976))</f>
        <v>0.25</v>
      </c>
      <c r="G4976" s="15">
        <v>33124</v>
      </c>
      <c r="H4976" s="15">
        <v>6624</v>
      </c>
      <c r="L4976" s="16">
        <v>11</v>
      </c>
      <c r="M4976" s="16">
        <v>20</v>
      </c>
      <c r="N4976" s="17">
        <f>+L4976/(L4976+M4976)</f>
        <v>0.35483870967741937</v>
      </c>
      <c r="T4976" s="19">
        <v>11</v>
      </c>
      <c r="U4976" s="19">
        <v>18</v>
      </c>
      <c r="V4976" s="20">
        <f>(+T4976/(T4976+U4976))</f>
        <v>0.37931034482758619</v>
      </c>
    </row>
    <row r="4977" spans="1:22" x14ac:dyDescent="0.35">
      <c r="A4977" s="11">
        <v>160038</v>
      </c>
      <c r="B4977" s="11" t="s">
        <v>279</v>
      </c>
      <c r="C4977" s="11">
        <v>2020</v>
      </c>
      <c r="D4977" s="12">
        <v>1</v>
      </c>
      <c r="E4977" s="13">
        <v>5</v>
      </c>
      <c r="F4977" s="14">
        <f>+(D4977/(D4977+E4977))</f>
        <v>0.16666666666666666</v>
      </c>
      <c r="G4977" s="15" t="e">
        <v>#N/A</v>
      </c>
      <c r="H4977" s="15" t="e">
        <v>#N/A</v>
      </c>
      <c r="L4977" s="16">
        <v>15</v>
      </c>
      <c r="M4977" s="16">
        <v>15</v>
      </c>
      <c r="N4977" s="17">
        <f>+L4977/(L4977+M4977)</f>
        <v>0.5</v>
      </c>
      <c r="T4977" s="19">
        <v>7</v>
      </c>
      <c r="U4977" s="19">
        <v>22</v>
      </c>
      <c r="V4977" s="20">
        <f>(+T4977/(T4977+U4977))</f>
        <v>0.2413793103448276</v>
      </c>
    </row>
    <row r="4978" spans="1:22" x14ac:dyDescent="0.35">
      <c r="A4978" s="11">
        <v>160038</v>
      </c>
      <c r="B4978" s="11" t="s">
        <v>279</v>
      </c>
      <c r="C4978" s="11">
        <v>2021</v>
      </c>
      <c r="D4978" s="12">
        <v>3</v>
      </c>
      <c r="E4978" s="13">
        <v>8</v>
      </c>
      <c r="F4978" s="14">
        <f>+(D4978/(D4978+E4978))</f>
        <v>0.27272727272727271</v>
      </c>
      <c r="G4978" s="15" t="e">
        <v>#N/A</v>
      </c>
      <c r="H4978" s="15" t="e">
        <v>#N/A</v>
      </c>
      <c r="L4978" s="16">
        <v>11</v>
      </c>
      <c r="M4978" s="16">
        <v>18</v>
      </c>
      <c r="N4978" s="17">
        <f>+L4978/(L4978+M4978)</f>
        <v>0.37931034482758619</v>
      </c>
      <c r="T4978" s="19">
        <v>1</v>
      </c>
      <c r="U4978" s="19">
        <v>19</v>
      </c>
      <c r="V4978" s="20">
        <f>(+T4978/(T4978+U4978))</f>
        <v>0.05</v>
      </c>
    </row>
    <row r="4979" spans="1:22" x14ac:dyDescent="0.35">
      <c r="A4979" s="11">
        <v>160038</v>
      </c>
      <c r="B4979" s="11" t="s">
        <v>279</v>
      </c>
      <c r="C4979" s="11">
        <v>2022</v>
      </c>
      <c r="D4979" s="12">
        <v>4</v>
      </c>
      <c r="E4979" s="13">
        <v>7</v>
      </c>
      <c r="F4979" s="14">
        <f>+(D4979/(D4979+E4979))</f>
        <v>0.36363636363636365</v>
      </c>
      <c r="G4979" s="15" t="e">
        <v>#N/A</v>
      </c>
      <c r="H4979" s="15" t="e">
        <v>#N/A</v>
      </c>
      <c r="L4979" s="16">
        <v>9</v>
      </c>
      <c r="M4979" s="16">
        <v>23</v>
      </c>
      <c r="N4979" s="17">
        <f>+L4979/(L4979+M4979)</f>
        <v>0.28125</v>
      </c>
      <c r="O4979" s="18">
        <v>10115</v>
      </c>
      <c r="P4979" s="18">
        <v>843</v>
      </c>
      <c r="S4979" s="70" t="e">
        <f>+Q4979/R4979</f>
        <v>#DIV/0!</v>
      </c>
      <c r="T4979" s="19">
        <v>12</v>
      </c>
      <c r="U4979" s="19">
        <v>14</v>
      </c>
      <c r="V4979" s="20">
        <f>(+T4979/(T4979+U4979))</f>
        <v>0.46153846153846156</v>
      </c>
    </row>
    <row r="4980" spans="1:22" x14ac:dyDescent="0.35">
      <c r="A4980" s="11">
        <v>160612</v>
      </c>
      <c r="B4980" s="11" t="s">
        <v>280</v>
      </c>
      <c r="C4980" s="11">
        <v>2004</v>
      </c>
      <c r="D4980" s="12">
        <v>7</v>
      </c>
      <c r="E4980" s="13">
        <v>4</v>
      </c>
      <c r="F4980" s="14">
        <f>+(D4980/(D4980+E4980))</f>
        <v>0.63636363636363635</v>
      </c>
      <c r="G4980" s="15" t="e">
        <v>#N/A</v>
      </c>
      <c r="H4980" s="15" t="e">
        <v>#N/A</v>
      </c>
      <c r="L4980" s="16">
        <v>20</v>
      </c>
      <c r="M4980" s="16">
        <v>9</v>
      </c>
      <c r="N4980" s="17">
        <f>+L4980/(L4980+M4980)</f>
        <v>0.68965517241379315</v>
      </c>
      <c r="O4980" s="18">
        <v>17092</v>
      </c>
      <c r="P4980" s="18">
        <v>1199</v>
      </c>
      <c r="T4980" s="19">
        <v>12</v>
      </c>
      <c r="U4980" s="19">
        <v>15</v>
      </c>
      <c r="V4980" s="20">
        <f>(+T4980/(T4980+U4980))</f>
        <v>0.44444444444444442</v>
      </c>
    </row>
    <row r="4981" spans="1:22" x14ac:dyDescent="0.35">
      <c r="A4981" s="11">
        <v>160612</v>
      </c>
      <c r="B4981" s="11" t="s">
        <v>280</v>
      </c>
      <c r="C4981" s="11">
        <v>2005</v>
      </c>
      <c r="D4981" s="12">
        <v>4</v>
      </c>
      <c r="E4981" s="13">
        <v>6</v>
      </c>
      <c r="F4981" s="14">
        <f>+(D4981/(D4981+E4981))</f>
        <v>0.4</v>
      </c>
      <c r="G4981" s="15" t="e">
        <v>#N/A</v>
      </c>
      <c r="H4981" s="15" t="e">
        <v>#N/A</v>
      </c>
      <c r="L4981" s="16">
        <v>24</v>
      </c>
      <c r="M4981" s="16">
        <v>9</v>
      </c>
      <c r="N4981" s="17">
        <f>+L4981/(L4981+M4981)</f>
        <v>0.72727272727272729</v>
      </c>
      <c r="T4981" s="19">
        <v>10</v>
      </c>
      <c r="U4981" s="19">
        <v>17</v>
      </c>
      <c r="V4981" s="20">
        <f>(+T4981/(T4981+U4981))</f>
        <v>0.37037037037037035</v>
      </c>
    </row>
    <row r="4982" spans="1:22" x14ac:dyDescent="0.35">
      <c r="A4982" s="11">
        <v>160612</v>
      </c>
      <c r="B4982" s="11" t="s">
        <v>280</v>
      </c>
      <c r="C4982" s="11">
        <v>2006</v>
      </c>
      <c r="D4982" s="12">
        <v>2</v>
      </c>
      <c r="E4982" s="13">
        <v>9</v>
      </c>
      <c r="F4982" s="14">
        <f>+(D4982/(D4982+E4982))</f>
        <v>0.18181818181818182</v>
      </c>
      <c r="G4982" s="15" t="e">
        <v>#N/A</v>
      </c>
      <c r="H4982" s="15" t="e">
        <v>#N/A</v>
      </c>
      <c r="L4982" s="16">
        <v>16</v>
      </c>
      <c r="M4982" s="16">
        <v>12</v>
      </c>
      <c r="N4982" s="17">
        <f>+L4982/(L4982+M4982)</f>
        <v>0.5714285714285714</v>
      </c>
      <c r="T4982" s="19">
        <v>1</v>
      </c>
      <c r="U4982" s="19">
        <v>15</v>
      </c>
      <c r="V4982" s="20">
        <f>(+T4982/(T4982+U4982))</f>
        <v>6.25E-2</v>
      </c>
    </row>
    <row r="4983" spans="1:22" x14ac:dyDescent="0.35">
      <c r="A4983" s="11">
        <v>160612</v>
      </c>
      <c r="B4983" s="11" t="s">
        <v>280</v>
      </c>
      <c r="C4983" s="11">
        <v>2007</v>
      </c>
      <c r="D4983" s="12">
        <v>3</v>
      </c>
      <c r="E4983" s="13">
        <v>8</v>
      </c>
      <c r="F4983" s="14">
        <f>+(D4983/(D4983+E4983))</f>
        <v>0.27272727272727271</v>
      </c>
      <c r="G4983" s="15" t="e">
        <v>#N/A</v>
      </c>
      <c r="H4983" s="15" t="e">
        <v>#N/A</v>
      </c>
      <c r="L4983" s="16">
        <v>16</v>
      </c>
      <c r="M4983" s="16">
        <v>14</v>
      </c>
      <c r="N4983" s="17">
        <f>+L4983/(L4983+M4983)</f>
        <v>0.53333333333333333</v>
      </c>
      <c r="T4983" s="19">
        <v>0</v>
      </c>
      <c r="U4983" s="19">
        <v>13</v>
      </c>
      <c r="V4983" s="20">
        <f>(+T4983/(T4983+U4983))</f>
        <v>0</v>
      </c>
    </row>
    <row r="4984" spans="1:22" x14ac:dyDescent="0.35">
      <c r="A4984" s="11">
        <v>160612</v>
      </c>
      <c r="B4984" s="11" t="s">
        <v>280</v>
      </c>
      <c r="C4984" s="11">
        <v>2008</v>
      </c>
      <c r="D4984" s="12">
        <v>5</v>
      </c>
      <c r="E4984" s="13">
        <v>7</v>
      </c>
      <c r="F4984" s="14">
        <f>+(D4984/(D4984+E4984))</f>
        <v>0.41666666666666669</v>
      </c>
      <c r="G4984" s="15" t="e">
        <v>#N/A</v>
      </c>
      <c r="H4984" s="15" t="e">
        <v>#N/A</v>
      </c>
      <c r="L4984" s="16">
        <v>17</v>
      </c>
      <c r="M4984" s="16">
        <v>13</v>
      </c>
      <c r="N4984" s="17">
        <f>+L4984/(L4984+M4984)</f>
        <v>0.56666666666666665</v>
      </c>
      <c r="T4984" s="19">
        <v>0</v>
      </c>
      <c r="U4984" s="19">
        <v>17</v>
      </c>
      <c r="V4984" s="20">
        <f>(+T4984/(T4984+U4984))</f>
        <v>0</v>
      </c>
    </row>
    <row r="4985" spans="1:22" x14ac:dyDescent="0.35">
      <c r="A4985" s="11">
        <v>160612</v>
      </c>
      <c r="B4985" s="11" t="s">
        <v>280</v>
      </c>
      <c r="C4985" s="11">
        <v>2009</v>
      </c>
      <c r="D4985" s="12">
        <v>6</v>
      </c>
      <c r="E4985" s="13">
        <v>5</v>
      </c>
      <c r="F4985" s="14">
        <f>+(D4985/(D4985+E4985))</f>
        <v>0.54545454545454541</v>
      </c>
      <c r="G4985" s="15" t="e">
        <v>#N/A</v>
      </c>
      <c r="H4985" s="15" t="e">
        <v>#N/A</v>
      </c>
      <c r="L4985" s="16">
        <v>13</v>
      </c>
      <c r="M4985" s="16">
        <v>17</v>
      </c>
      <c r="N4985" s="17">
        <f>+L4985/(L4985+M4985)</f>
        <v>0.43333333333333335</v>
      </c>
      <c r="T4985" s="19">
        <v>15</v>
      </c>
      <c r="U4985" s="19">
        <v>11</v>
      </c>
      <c r="V4985" s="20">
        <f>(+T4985/(T4985+U4985))</f>
        <v>0.57692307692307687</v>
      </c>
    </row>
    <row r="4986" spans="1:22" x14ac:dyDescent="0.35">
      <c r="A4986" s="11">
        <v>160612</v>
      </c>
      <c r="B4986" s="11" t="s">
        <v>280</v>
      </c>
      <c r="C4986" s="11">
        <v>2010</v>
      </c>
      <c r="D4986" s="12">
        <v>2</v>
      </c>
      <c r="E4986" s="13">
        <v>9</v>
      </c>
      <c r="F4986" s="14">
        <f>+(D4986/(D4986+E4986))</f>
        <v>0.18181818181818182</v>
      </c>
      <c r="G4986" s="15" t="e">
        <v>#N/A</v>
      </c>
      <c r="H4986" s="15" t="e">
        <v>#N/A</v>
      </c>
      <c r="L4986" s="16">
        <v>19</v>
      </c>
      <c r="M4986" s="16">
        <v>12</v>
      </c>
      <c r="N4986" s="17">
        <f>+L4986/(L4986+M4986)</f>
        <v>0.61290322580645162</v>
      </c>
      <c r="T4986" s="19">
        <v>12</v>
      </c>
      <c r="U4986" s="19">
        <v>18</v>
      </c>
      <c r="V4986" s="20">
        <f>(+T4986/(T4986+U4986))</f>
        <v>0.4</v>
      </c>
    </row>
    <row r="4987" spans="1:22" x14ac:dyDescent="0.35">
      <c r="A4987" s="11">
        <v>160612</v>
      </c>
      <c r="B4987" s="11" t="s">
        <v>280</v>
      </c>
      <c r="C4987" s="11">
        <v>2011</v>
      </c>
      <c r="D4987" s="12">
        <v>3</v>
      </c>
      <c r="E4987" s="13">
        <v>8</v>
      </c>
      <c r="F4987" s="14">
        <f>+(D4987/(D4987+E4987))</f>
        <v>0.27272727272727271</v>
      </c>
      <c r="G4987" s="15" t="e">
        <v>#N/A</v>
      </c>
      <c r="H4987" s="15" t="e">
        <v>#N/A</v>
      </c>
      <c r="L4987" s="16">
        <v>15</v>
      </c>
      <c r="M4987" s="16">
        <v>14</v>
      </c>
      <c r="N4987" s="17">
        <f>+L4987/(L4987+M4987)</f>
        <v>0.51724137931034486</v>
      </c>
      <c r="T4987" s="19">
        <v>13</v>
      </c>
      <c r="U4987" s="19">
        <v>16</v>
      </c>
      <c r="V4987" s="20">
        <f>(+T4987/(T4987+U4987))</f>
        <v>0.44827586206896552</v>
      </c>
    </row>
    <row r="4988" spans="1:22" x14ac:dyDescent="0.35">
      <c r="A4988" s="11">
        <v>160612</v>
      </c>
      <c r="B4988" s="11" t="s">
        <v>280</v>
      </c>
      <c r="C4988" s="11">
        <v>2012</v>
      </c>
      <c r="D4988" s="12">
        <v>3</v>
      </c>
      <c r="E4988" s="13">
        <v>8</v>
      </c>
      <c r="F4988" s="14">
        <f>+(D4988/(D4988+E4988))</f>
        <v>0.27272727272727271</v>
      </c>
      <c r="G4988" s="15" t="e">
        <v>#N/A</v>
      </c>
      <c r="H4988" s="15" t="e">
        <v>#N/A</v>
      </c>
      <c r="L4988" s="16">
        <v>12</v>
      </c>
      <c r="M4988" s="16">
        <v>17</v>
      </c>
      <c r="N4988" s="17">
        <f>+L4988/(L4988+M4988)</f>
        <v>0.41379310344827586</v>
      </c>
      <c r="T4988" s="19">
        <v>12</v>
      </c>
      <c r="U4988" s="19">
        <v>18</v>
      </c>
      <c r="V4988" s="20">
        <f>(+T4988/(T4988+U4988))</f>
        <v>0.4</v>
      </c>
    </row>
    <row r="4989" spans="1:22" x14ac:dyDescent="0.35">
      <c r="A4989" s="11">
        <v>160612</v>
      </c>
      <c r="B4989" s="11" t="s">
        <v>280</v>
      </c>
      <c r="C4989" s="11">
        <v>2013</v>
      </c>
      <c r="D4989" s="12">
        <v>11</v>
      </c>
      <c r="E4989" s="13">
        <v>3</v>
      </c>
      <c r="F4989" s="14">
        <f>+(D4989/(D4989+E4989))</f>
        <v>0.7857142857142857</v>
      </c>
      <c r="G4989" s="15" t="e">
        <v>#N/A</v>
      </c>
      <c r="H4989" s="15" t="e">
        <v>#N/A</v>
      </c>
      <c r="L4989" s="16">
        <v>13</v>
      </c>
      <c r="M4989" s="16">
        <v>18</v>
      </c>
      <c r="N4989" s="17">
        <f>+L4989/(L4989+M4989)</f>
        <v>0.41935483870967744</v>
      </c>
      <c r="T4989" s="19">
        <v>11</v>
      </c>
      <c r="U4989" s="19">
        <v>18</v>
      </c>
      <c r="V4989" s="20">
        <f>(+T4989/(T4989+U4989))</f>
        <v>0.37931034482758619</v>
      </c>
    </row>
    <row r="4990" spans="1:22" x14ac:dyDescent="0.35">
      <c r="A4990" s="11">
        <v>160612</v>
      </c>
      <c r="B4990" s="11" t="s">
        <v>280</v>
      </c>
      <c r="C4990" s="11">
        <v>2014</v>
      </c>
      <c r="D4990" s="12">
        <v>9</v>
      </c>
      <c r="E4990" s="13">
        <v>4</v>
      </c>
      <c r="F4990" s="14">
        <f>+(D4990/(D4990+E4990))</f>
        <v>0.69230769230769229</v>
      </c>
      <c r="G4990" s="15" t="e">
        <v>#N/A</v>
      </c>
      <c r="H4990" s="15" t="e">
        <v>#N/A</v>
      </c>
      <c r="L4990" s="16">
        <v>12</v>
      </c>
      <c r="M4990" s="16">
        <v>18</v>
      </c>
      <c r="N4990" s="17">
        <f>+L4990/(L4990+M4990)</f>
        <v>0.4</v>
      </c>
      <c r="T4990" s="19">
        <v>8</v>
      </c>
      <c r="U4990" s="19">
        <v>22</v>
      </c>
      <c r="V4990" s="20">
        <f>(+T4990/(T4990+U4990))</f>
        <v>0.26666666666666666</v>
      </c>
    </row>
    <row r="4991" spans="1:22" x14ac:dyDescent="0.35">
      <c r="A4991" s="11">
        <v>160612</v>
      </c>
      <c r="B4991" s="11" t="s">
        <v>280</v>
      </c>
      <c r="C4991" s="11">
        <v>2015</v>
      </c>
      <c r="D4991" s="12">
        <v>4</v>
      </c>
      <c r="E4991" s="13">
        <v>7</v>
      </c>
      <c r="F4991" s="14">
        <f>+(D4991/(D4991+E4991))</f>
        <v>0.36363636363636365</v>
      </c>
      <c r="G4991" s="15" t="e">
        <v>#N/A</v>
      </c>
      <c r="H4991" s="15" t="e">
        <v>#N/A</v>
      </c>
      <c r="L4991" s="16">
        <v>9</v>
      </c>
      <c r="M4991" s="16">
        <v>23</v>
      </c>
      <c r="N4991" s="17">
        <f>+L4991/(L4991+M4991)</f>
        <v>0.28125</v>
      </c>
      <c r="T4991" s="19">
        <v>7</v>
      </c>
      <c r="U4991" s="19">
        <v>22</v>
      </c>
      <c r="V4991" s="20">
        <f>(+T4991/(T4991+U4991))</f>
        <v>0.2413793103448276</v>
      </c>
    </row>
    <row r="4992" spans="1:22" x14ac:dyDescent="0.35">
      <c r="A4992" s="11">
        <v>160612</v>
      </c>
      <c r="B4992" s="11" t="s">
        <v>280</v>
      </c>
      <c r="C4992" s="11">
        <v>2016</v>
      </c>
      <c r="D4992" s="12">
        <v>7</v>
      </c>
      <c r="E4992" s="13">
        <v>4</v>
      </c>
      <c r="F4992" s="14">
        <f>+(D4992/(D4992+E4992))</f>
        <v>0.63636363636363635</v>
      </c>
      <c r="G4992" s="15" t="e">
        <v>#N/A</v>
      </c>
      <c r="H4992" s="15" t="e">
        <v>#N/A</v>
      </c>
      <c r="L4992" s="16">
        <v>12</v>
      </c>
      <c r="M4992" s="16">
        <v>21</v>
      </c>
      <c r="N4992" s="17">
        <f>+L4992/(L4992+M4992)</f>
        <v>0.36363636363636365</v>
      </c>
      <c r="T4992" s="19">
        <v>4</v>
      </c>
      <c r="U4992" s="19">
        <v>25</v>
      </c>
      <c r="V4992" s="20">
        <f>(+T4992/(T4992+U4992))</f>
        <v>0.13793103448275862</v>
      </c>
    </row>
    <row r="4993" spans="1:22" x14ac:dyDescent="0.35">
      <c r="A4993" s="11">
        <v>160612</v>
      </c>
      <c r="B4993" s="11" t="s">
        <v>280</v>
      </c>
      <c r="C4993" s="11">
        <v>2017</v>
      </c>
      <c r="D4993" s="12">
        <v>6</v>
      </c>
      <c r="E4993" s="13">
        <v>5</v>
      </c>
      <c r="F4993" s="14">
        <f>+(D4993/(D4993+E4993))</f>
        <v>0.54545454545454541</v>
      </c>
      <c r="G4993" s="15" t="e">
        <v>#N/A</v>
      </c>
      <c r="H4993" s="15" t="e">
        <v>#N/A</v>
      </c>
      <c r="L4993" s="16">
        <v>16</v>
      </c>
      <c r="M4993" s="16">
        <v>16</v>
      </c>
      <c r="N4993" s="17">
        <f>+L4993/(L4993+M4993)</f>
        <v>0.5</v>
      </c>
      <c r="O4993" s="18">
        <v>11557</v>
      </c>
      <c r="P4993" s="18">
        <v>825</v>
      </c>
      <c r="T4993" s="19">
        <v>5</v>
      </c>
      <c r="U4993" s="19">
        <v>24</v>
      </c>
      <c r="V4993" s="20">
        <f>(+T4993/(T4993+U4993))</f>
        <v>0.17241379310344829</v>
      </c>
    </row>
    <row r="4994" spans="1:22" x14ac:dyDescent="0.35">
      <c r="A4994" s="11">
        <v>160612</v>
      </c>
      <c r="B4994" s="11" t="s">
        <v>280</v>
      </c>
      <c r="C4994" s="11">
        <v>2018</v>
      </c>
      <c r="D4994" s="12">
        <v>4</v>
      </c>
      <c r="E4994" s="13">
        <v>7</v>
      </c>
      <c r="F4994" s="14">
        <f>+(D4994/(D4994+E4994))</f>
        <v>0.36363636363636365</v>
      </c>
      <c r="G4994" s="15" t="e">
        <v>#N/A</v>
      </c>
      <c r="H4994" s="15" t="e">
        <v>#N/A</v>
      </c>
      <c r="L4994" s="16">
        <v>22</v>
      </c>
      <c r="M4994" s="16">
        <v>12</v>
      </c>
      <c r="N4994" s="17">
        <f>+L4994/(L4994+M4994)</f>
        <v>0.6470588235294118</v>
      </c>
      <c r="O4994" s="18">
        <v>10881</v>
      </c>
      <c r="P4994" s="18">
        <v>1037</v>
      </c>
      <c r="T4994" s="19">
        <v>8</v>
      </c>
      <c r="U4994" s="19">
        <v>21</v>
      </c>
      <c r="V4994" s="20">
        <f>(+T4994/(T4994+U4994))</f>
        <v>0.27586206896551724</v>
      </c>
    </row>
    <row r="4995" spans="1:22" x14ac:dyDescent="0.35">
      <c r="A4995" s="11">
        <v>160612</v>
      </c>
      <c r="B4995" s="11" t="s">
        <v>280</v>
      </c>
      <c r="C4995" s="11">
        <v>2019</v>
      </c>
      <c r="D4995" s="12">
        <v>8</v>
      </c>
      <c r="E4995" s="13">
        <v>5</v>
      </c>
      <c r="F4995" s="14">
        <f>+(D4995/(D4995+E4995))</f>
        <v>0.61538461538461542</v>
      </c>
      <c r="G4995" s="15">
        <v>39184</v>
      </c>
      <c r="H4995" s="15">
        <v>6531</v>
      </c>
      <c r="L4995" s="16">
        <v>17</v>
      </c>
      <c r="M4995" s="16">
        <v>16</v>
      </c>
      <c r="N4995" s="17">
        <f>+L4995/(L4995+M4995)</f>
        <v>0.51515151515151514</v>
      </c>
      <c r="T4995" s="19">
        <v>9</v>
      </c>
      <c r="U4995" s="19">
        <v>20</v>
      </c>
      <c r="V4995" s="20">
        <f>(+T4995/(T4995+U4995))</f>
        <v>0.31034482758620691</v>
      </c>
    </row>
    <row r="4996" spans="1:22" x14ac:dyDescent="0.35">
      <c r="A4996" s="11">
        <v>160612</v>
      </c>
      <c r="B4996" s="11" t="s">
        <v>280</v>
      </c>
      <c r="C4996" s="11">
        <v>2020</v>
      </c>
      <c r="D4996" s="12">
        <v>4</v>
      </c>
      <c r="E4996" s="13">
        <v>3</v>
      </c>
      <c r="F4996" s="14">
        <f>+(D4996/(D4996+E4996))</f>
        <v>0.5714285714285714</v>
      </c>
      <c r="G4996" s="15" t="e">
        <v>#N/A</v>
      </c>
      <c r="H4996" s="15" t="e">
        <v>#N/A</v>
      </c>
      <c r="L4996" s="16">
        <v>8</v>
      </c>
      <c r="M4996" s="16">
        <v>23</v>
      </c>
      <c r="N4996" s="17">
        <f>+L4996/(L4996+M4996)</f>
        <v>0.25806451612903225</v>
      </c>
      <c r="T4996" s="19">
        <v>12</v>
      </c>
      <c r="U4996" s="19">
        <v>17</v>
      </c>
      <c r="V4996" s="20">
        <f>(+T4996/(T4996+U4996))</f>
        <v>0.41379310344827586</v>
      </c>
    </row>
    <row r="4997" spans="1:22" x14ac:dyDescent="0.35">
      <c r="A4997" s="11">
        <v>160612</v>
      </c>
      <c r="B4997" s="11" t="s">
        <v>280</v>
      </c>
      <c r="C4997" s="11">
        <v>2021</v>
      </c>
      <c r="D4997" s="12">
        <v>9</v>
      </c>
      <c r="E4997" s="13">
        <v>4</v>
      </c>
      <c r="F4997" s="14">
        <f>+(D4997/(D4997+E4997))</f>
        <v>0.69230769230769229</v>
      </c>
      <c r="G4997" s="15" t="e">
        <v>#N/A</v>
      </c>
      <c r="H4997" s="15" t="e">
        <v>#N/A</v>
      </c>
      <c r="L4997" s="16">
        <v>8</v>
      </c>
      <c r="M4997" s="16">
        <v>18</v>
      </c>
      <c r="N4997" s="17">
        <f>+L4997/(L4997+M4997)</f>
        <v>0.30769230769230771</v>
      </c>
      <c r="T4997" s="19">
        <v>11</v>
      </c>
      <c r="U4997" s="19">
        <v>8</v>
      </c>
      <c r="V4997" s="20">
        <f>(+T4997/(T4997+U4997))</f>
        <v>0.57894736842105265</v>
      </c>
    </row>
    <row r="4998" spans="1:22" x14ac:dyDescent="0.35">
      <c r="A4998" s="11">
        <v>160612</v>
      </c>
      <c r="B4998" s="11" t="s">
        <v>280</v>
      </c>
      <c r="C4998" s="11">
        <v>2022</v>
      </c>
      <c r="D4998" s="12">
        <v>9</v>
      </c>
      <c r="E4998" s="13">
        <v>4</v>
      </c>
      <c r="F4998" s="14">
        <f>+(D4998/(D4998+E4998))</f>
        <v>0.69230769230769229</v>
      </c>
      <c r="G4998" s="15" t="e">
        <v>#N/A</v>
      </c>
      <c r="H4998" s="15" t="e">
        <v>#N/A</v>
      </c>
      <c r="L4998" s="16">
        <v>19</v>
      </c>
      <c r="M4998" s="16">
        <v>15</v>
      </c>
      <c r="N4998" s="17">
        <f>+L4998/(L4998+M4998)</f>
        <v>0.55882352941176472</v>
      </c>
      <c r="O4998" s="18">
        <v>5876</v>
      </c>
      <c r="P4998" s="18">
        <v>534</v>
      </c>
      <c r="S4998" s="70" t="e">
        <f>+Q4998/R4998</f>
        <v>#DIV/0!</v>
      </c>
      <c r="T4998" s="19">
        <v>16</v>
      </c>
      <c r="U4998" s="19">
        <v>11</v>
      </c>
      <c r="V4998" s="20">
        <f>(+T4998/(T4998+U4998))</f>
        <v>0.59259259259259256</v>
      </c>
    </row>
    <row r="4999" spans="1:22" x14ac:dyDescent="0.35">
      <c r="A4999" s="11">
        <v>160621</v>
      </c>
      <c r="B4999" s="11" t="s">
        <v>281</v>
      </c>
      <c r="C4999" s="11">
        <v>2004</v>
      </c>
      <c r="D4999" s="12">
        <v>8</v>
      </c>
      <c r="E4999" s="13">
        <v>4</v>
      </c>
      <c r="F4999" s="14">
        <f>+(D4999/(D4999+E4999))</f>
        <v>0.66666666666666663</v>
      </c>
      <c r="G4999" s="15" t="e">
        <v>#N/A</v>
      </c>
      <c r="H4999" s="15" t="e">
        <v>#N/A</v>
      </c>
      <c r="L4999" s="16">
        <v>12</v>
      </c>
      <c r="M4999" s="16">
        <v>16</v>
      </c>
      <c r="N4999" s="17">
        <f>+L4999/(L4999+M4999)</f>
        <v>0.42857142857142855</v>
      </c>
      <c r="O4999" s="18">
        <v>14299</v>
      </c>
      <c r="P4999" s="18">
        <v>1192</v>
      </c>
      <c r="T4999" s="19">
        <v>17</v>
      </c>
      <c r="U4999" s="19">
        <v>13</v>
      </c>
      <c r="V4999" s="20">
        <f>(+T4999/(T4999+U4999))</f>
        <v>0.56666666666666665</v>
      </c>
    </row>
    <row r="5000" spans="1:22" x14ac:dyDescent="0.35">
      <c r="A5000" s="11">
        <v>160621</v>
      </c>
      <c r="B5000" s="11" t="s">
        <v>281</v>
      </c>
      <c r="C5000" s="11">
        <v>2005</v>
      </c>
      <c r="D5000" s="12">
        <v>4</v>
      </c>
      <c r="E5000" s="13">
        <v>5</v>
      </c>
      <c r="F5000" s="14">
        <f>+(D5000/(D5000+E5000))</f>
        <v>0.44444444444444442</v>
      </c>
      <c r="G5000" s="15" t="e">
        <v>#N/A</v>
      </c>
      <c r="H5000" s="15" t="e">
        <v>#N/A</v>
      </c>
      <c r="L5000" s="16">
        <v>14</v>
      </c>
      <c r="M5000" s="16">
        <v>15</v>
      </c>
      <c r="N5000" s="17">
        <f>+L5000/(L5000+M5000)</f>
        <v>0.48275862068965519</v>
      </c>
      <c r="T5000" s="19">
        <v>16</v>
      </c>
      <c r="U5000" s="19">
        <v>14</v>
      </c>
      <c r="V5000" s="20">
        <f>(+T5000/(T5000+U5000))</f>
        <v>0.53333333333333333</v>
      </c>
    </row>
    <row r="5001" spans="1:22" x14ac:dyDescent="0.35">
      <c r="A5001" s="11">
        <v>160621</v>
      </c>
      <c r="B5001" s="11" t="s">
        <v>281</v>
      </c>
      <c r="C5001" s="11">
        <v>2006</v>
      </c>
      <c r="D5001" s="12">
        <v>5</v>
      </c>
      <c r="E5001" s="13">
        <v>6</v>
      </c>
      <c r="F5001" s="14">
        <f>+(D5001/(D5001+E5001))</f>
        <v>0.45454545454545453</v>
      </c>
      <c r="G5001" s="15" t="e">
        <v>#N/A</v>
      </c>
      <c r="H5001" s="15" t="e">
        <v>#N/A</v>
      </c>
      <c r="L5001" s="16">
        <v>20</v>
      </c>
      <c r="M5001" s="16">
        <v>13</v>
      </c>
      <c r="N5001" s="17">
        <f>+L5001/(L5001+M5001)</f>
        <v>0.60606060606060608</v>
      </c>
      <c r="T5001" s="19">
        <v>20</v>
      </c>
      <c r="U5001" s="19">
        <v>11</v>
      </c>
      <c r="V5001" s="20">
        <f>(+T5001/(T5001+U5001))</f>
        <v>0.64516129032258063</v>
      </c>
    </row>
    <row r="5002" spans="1:22" x14ac:dyDescent="0.35">
      <c r="A5002" s="11">
        <v>160621</v>
      </c>
      <c r="B5002" s="11" t="s">
        <v>281</v>
      </c>
      <c r="C5002" s="11">
        <v>2007</v>
      </c>
      <c r="D5002" s="12">
        <v>8</v>
      </c>
      <c r="E5002" s="13">
        <v>3</v>
      </c>
      <c r="F5002" s="14">
        <f>+(D5002/(D5002+E5002))</f>
        <v>0.72727272727272729</v>
      </c>
      <c r="G5002" s="15" t="e">
        <v>#N/A</v>
      </c>
      <c r="H5002" s="15" t="e">
        <v>#N/A</v>
      </c>
      <c r="L5002" s="16">
        <v>10</v>
      </c>
      <c r="M5002" s="16">
        <v>21</v>
      </c>
      <c r="N5002" s="17">
        <f>+L5002/(L5002+M5002)</f>
        <v>0.32258064516129031</v>
      </c>
      <c r="T5002" s="19">
        <v>5</v>
      </c>
      <c r="U5002" s="19">
        <v>22</v>
      </c>
      <c r="V5002" s="20">
        <f>(+T5002/(T5002+U5002))</f>
        <v>0.18518518518518517</v>
      </c>
    </row>
    <row r="5003" spans="1:22" x14ac:dyDescent="0.35">
      <c r="A5003" s="11">
        <v>160621</v>
      </c>
      <c r="B5003" s="11" t="s">
        <v>281</v>
      </c>
      <c r="C5003" s="11">
        <v>2008</v>
      </c>
      <c r="D5003" s="12">
        <v>6</v>
      </c>
      <c r="E5003" s="13">
        <v>5</v>
      </c>
      <c r="F5003" s="14">
        <f>+(D5003/(D5003+E5003))</f>
        <v>0.54545454545454541</v>
      </c>
      <c r="G5003" s="15" t="e">
        <v>#N/A</v>
      </c>
      <c r="H5003" s="15" t="e">
        <v>#N/A</v>
      </c>
      <c r="L5003" s="16">
        <v>11</v>
      </c>
      <c r="M5003" s="16">
        <v>19</v>
      </c>
      <c r="N5003" s="17">
        <f>+L5003/(L5003+M5003)</f>
        <v>0.36666666666666664</v>
      </c>
      <c r="T5003" s="19">
        <v>12</v>
      </c>
      <c r="U5003" s="19">
        <v>16</v>
      </c>
      <c r="V5003" s="20">
        <f>(+T5003/(T5003+U5003))</f>
        <v>0.42857142857142855</v>
      </c>
    </row>
    <row r="5004" spans="1:22" x14ac:dyDescent="0.35">
      <c r="A5004" s="11">
        <v>160621</v>
      </c>
      <c r="B5004" s="11" t="s">
        <v>281</v>
      </c>
      <c r="C5004" s="11">
        <v>2009</v>
      </c>
      <c r="D5004" s="12">
        <v>6</v>
      </c>
      <c r="E5004" s="13">
        <v>5</v>
      </c>
      <c r="F5004" s="14">
        <f>+(D5004/(D5004+E5004))</f>
        <v>0.54545454545454541</v>
      </c>
      <c r="G5004" s="15" t="e">
        <v>#N/A</v>
      </c>
      <c r="H5004" s="15" t="e">
        <v>#N/A</v>
      </c>
      <c r="L5004" s="16">
        <v>8</v>
      </c>
      <c r="M5004" s="16">
        <v>23</v>
      </c>
      <c r="N5004" s="17">
        <f>+L5004/(L5004+M5004)</f>
        <v>0.25806451612903225</v>
      </c>
      <c r="T5004" s="19">
        <v>16</v>
      </c>
      <c r="U5004" s="19">
        <v>14</v>
      </c>
      <c r="V5004" s="20">
        <f>(+T5004/(T5004+U5004))</f>
        <v>0.53333333333333333</v>
      </c>
    </row>
    <row r="5005" spans="1:22" x14ac:dyDescent="0.35">
      <c r="A5005" s="11">
        <v>160621</v>
      </c>
      <c r="B5005" s="11" t="s">
        <v>281</v>
      </c>
      <c r="C5005" s="11">
        <v>2010</v>
      </c>
      <c r="D5005" s="12">
        <v>2</v>
      </c>
      <c r="E5005" s="13">
        <v>9</v>
      </c>
      <c r="F5005" s="14">
        <f>+(D5005/(D5005+E5005))</f>
        <v>0.18181818181818182</v>
      </c>
      <c r="G5005" s="15" t="e">
        <v>#N/A</v>
      </c>
      <c r="H5005" s="15" t="e">
        <v>#N/A</v>
      </c>
      <c r="L5005" s="16">
        <v>5</v>
      </c>
      <c r="M5005" s="16">
        <v>25</v>
      </c>
      <c r="N5005" s="17">
        <f>+L5005/(L5005+M5005)</f>
        <v>0.16666666666666666</v>
      </c>
      <c r="T5005" s="19">
        <v>0</v>
      </c>
      <c r="U5005" s="19">
        <v>9</v>
      </c>
      <c r="V5005" s="20">
        <f>(+T5005/(T5005+U5005))</f>
        <v>0</v>
      </c>
    </row>
    <row r="5006" spans="1:22" x14ac:dyDescent="0.35">
      <c r="A5006" s="11">
        <v>160621</v>
      </c>
      <c r="B5006" s="11" t="s">
        <v>281</v>
      </c>
      <c r="C5006" s="11">
        <v>2011</v>
      </c>
      <c r="D5006" s="12">
        <v>4</v>
      </c>
      <c r="E5006" s="13">
        <v>7</v>
      </c>
      <c r="F5006" s="14">
        <f>+(D5006/(D5006+E5006))</f>
        <v>0.36363636363636365</v>
      </c>
      <c r="G5006" s="15" t="e">
        <v>#N/A</v>
      </c>
      <c r="H5006" s="15" t="e">
        <v>#N/A</v>
      </c>
      <c r="L5006" s="16">
        <v>4</v>
      </c>
      <c r="M5006" s="16">
        <v>26</v>
      </c>
      <c r="N5006" s="17">
        <f>+L5006/(L5006+M5006)</f>
        <v>0.13333333333333333</v>
      </c>
      <c r="T5006" s="19">
        <v>0</v>
      </c>
      <c r="U5006" s="19">
        <v>12</v>
      </c>
      <c r="V5006" s="20">
        <f>(+T5006/(T5006+U5006))</f>
        <v>0</v>
      </c>
    </row>
    <row r="5007" spans="1:22" x14ac:dyDescent="0.35">
      <c r="A5007" s="11">
        <v>160621</v>
      </c>
      <c r="B5007" s="11" t="s">
        <v>281</v>
      </c>
      <c r="C5007" s="11">
        <v>2012</v>
      </c>
      <c r="D5007" s="12">
        <v>4</v>
      </c>
      <c r="E5007" s="13">
        <v>7</v>
      </c>
      <c r="F5007" s="14">
        <f>+(D5007/(D5007+E5007))</f>
        <v>0.36363636363636365</v>
      </c>
      <c r="G5007" s="15" t="e">
        <v>#N/A</v>
      </c>
      <c r="H5007" s="15" t="e">
        <v>#N/A</v>
      </c>
      <c r="L5007" s="16">
        <v>17</v>
      </c>
      <c r="M5007" s="16">
        <v>14</v>
      </c>
      <c r="N5007" s="17">
        <f>+L5007/(L5007+M5007)</f>
        <v>0.54838709677419351</v>
      </c>
      <c r="T5007" s="19">
        <v>0</v>
      </c>
      <c r="U5007" s="19">
        <v>13</v>
      </c>
      <c r="V5007" s="20">
        <f>(+T5007/(T5007+U5007))</f>
        <v>0</v>
      </c>
    </row>
    <row r="5008" spans="1:22" x14ac:dyDescent="0.35">
      <c r="A5008" s="11">
        <v>160621</v>
      </c>
      <c r="B5008" s="11" t="s">
        <v>281</v>
      </c>
      <c r="C5008" s="11">
        <v>2013</v>
      </c>
      <c r="D5008" s="12">
        <v>9</v>
      </c>
      <c r="E5008" s="13">
        <v>4</v>
      </c>
      <c r="F5008" s="14">
        <f>+(D5008/(D5008+E5008))</f>
        <v>0.69230769230769229</v>
      </c>
      <c r="G5008" s="15" t="e">
        <v>#N/A</v>
      </c>
      <c r="H5008" s="15" t="e">
        <v>#N/A</v>
      </c>
      <c r="L5008" s="16">
        <v>23</v>
      </c>
      <c r="M5008" s="16">
        <v>10</v>
      </c>
      <c r="N5008" s="17">
        <f>+L5008/(L5008+M5008)</f>
        <v>0.69696969696969702</v>
      </c>
      <c r="T5008" s="19">
        <v>0</v>
      </c>
      <c r="U5008" s="19">
        <v>17</v>
      </c>
      <c r="V5008" s="20">
        <f>(+T5008/(T5008+U5008))</f>
        <v>0</v>
      </c>
    </row>
    <row r="5009" spans="1:22" x14ac:dyDescent="0.35">
      <c r="A5009" s="11">
        <v>160621</v>
      </c>
      <c r="B5009" s="11" t="s">
        <v>281</v>
      </c>
      <c r="C5009" s="11">
        <v>2014</v>
      </c>
      <c r="D5009" s="12">
        <v>9</v>
      </c>
      <c r="E5009" s="13">
        <v>4</v>
      </c>
      <c r="F5009" s="14">
        <f>+(D5009/(D5009+E5009))</f>
        <v>0.69230769230769229</v>
      </c>
      <c r="G5009" s="15" t="e">
        <v>#N/A</v>
      </c>
      <c r="H5009" s="15" t="e">
        <v>#N/A</v>
      </c>
      <c r="L5009" s="16">
        <v>19</v>
      </c>
      <c r="M5009" s="16">
        <v>13</v>
      </c>
      <c r="N5009" s="17">
        <f>+L5009/(L5009+M5009)</f>
        <v>0.59375</v>
      </c>
      <c r="T5009" s="19">
        <v>0</v>
      </c>
      <c r="U5009" s="19">
        <v>8</v>
      </c>
      <c r="V5009" s="20">
        <f>(+T5009/(T5009+U5009))</f>
        <v>0</v>
      </c>
    </row>
    <row r="5010" spans="1:22" x14ac:dyDescent="0.35">
      <c r="A5010" s="11">
        <v>160621</v>
      </c>
      <c r="B5010" s="11" t="s">
        <v>281</v>
      </c>
      <c r="C5010" s="11">
        <v>2015</v>
      </c>
      <c r="D5010" s="12">
        <v>6</v>
      </c>
      <c r="E5010" s="13">
        <v>5</v>
      </c>
      <c r="F5010" s="14">
        <f>+(D5010/(D5010+E5010))</f>
        <v>0.54545454545454541</v>
      </c>
      <c r="G5010" s="15" t="e">
        <v>#N/A</v>
      </c>
      <c r="H5010" s="15" t="e">
        <v>#N/A</v>
      </c>
      <c r="L5010" s="16">
        <v>18</v>
      </c>
      <c r="M5010" s="16">
        <v>17</v>
      </c>
      <c r="N5010" s="17">
        <f>+L5010/(L5010+M5010)</f>
        <v>0.51428571428571423</v>
      </c>
      <c r="T5010" s="19">
        <v>19</v>
      </c>
      <c r="U5010" s="19">
        <v>11</v>
      </c>
      <c r="V5010" s="20">
        <f>(+T5010/(T5010+U5010))</f>
        <v>0.6333333333333333</v>
      </c>
    </row>
    <row r="5011" spans="1:22" x14ac:dyDescent="0.35">
      <c r="A5011" s="11">
        <v>160621</v>
      </c>
      <c r="B5011" s="11" t="s">
        <v>281</v>
      </c>
      <c r="C5011" s="11">
        <v>2016</v>
      </c>
      <c r="D5011" s="12">
        <v>8</v>
      </c>
      <c r="E5011" s="13">
        <v>3</v>
      </c>
      <c r="F5011" s="14">
        <f>+(D5011/(D5011+E5011))</f>
        <v>0.72727272727272729</v>
      </c>
      <c r="G5011" s="15" t="e">
        <v>#N/A</v>
      </c>
      <c r="H5011" s="15" t="e">
        <v>#N/A</v>
      </c>
      <c r="L5011" s="16">
        <v>22</v>
      </c>
      <c r="M5011" s="16">
        <v>13</v>
      </c>
      <c r="N5011" s="17">
        <f>+L5011/(L5011+M5011)</f>
        <v>0.62857142857142856</v>
      </c>
      <c r="T5011" s="19">
        <v>19</v>
      </c>
      <c r="U5011" s="19">
        <v>1</v>
      </c>
      <c r="V5011" s="20">
        <f>(+T5011/(T5011+U5011))</f>
        <v>0.95</v>
      </c>
    </row>
    <row r="5012" spans="1:22" x14ac:dyDescent="0.35">
      <c r="A5012" s="11">
        <v>160621</v>
      </c>
      <c r="B5012" s="11" t="s">
        <v>281</v>
      </c>
      <c r="C5012" s="11">
        <v>2017</v>
      </c>
      <c r="D5012" s="12">
        <v>7</v>
      </c>
      <c r="E5012" s="13">
        <v>4</v>
      </c>
      <c r="F5012" s="14">
        <f>+(D5012/(D5012+E5012))</f>
        <v>0.63636363636363635</v>
      </c>
      <c r="G5012" s="15" t="e">
        <v>#N/A</v>
      </c>
      <c r="H5012" s="15">
        <v>14315</v>
      </c>
      <c r="L5012" s="16">
        <v>15</v>
      </c>
      <c r="M5012" s="16">
        <v>18</v>
      </c>
      <c r="N5012" s="17">
        <f>+L5012/(L5012+M5012)</f>
        <v>0.45454545454545453</v>
      </c>
      <c r="O5012" s="18">
        <v>14398</v>
      </c>
      <c r="P5012" s="18">
        <v>959</v>
      </c>
      <c r="T5012" s="19">
        <v>14</v>
      </c>
      <c r="U5012" s="19">
        <v>14</v>
      </c>
      <c r="V5012" s="20">
        <f>(+T5012/(T5012+U5012))</f>
        <v>0.5</v>
      </c>
    </row>
    <row r="5013" spans="1:22" x14ac:dyDescent="0.35">
      <c r="A5013" s="11">
        <v>160621</v>
      </c>
      <c r="B5013" s="11" t="s">
        <v>281</v>
      </c>
      <c r="C5013" s="11">
        <v>2018</v>
      </c>
      <c r="D5013" s="12">
        <v>7</v>
      </c>
      <c r="E5013" s="13">
        <v>4</v>
      </c>
      <c r="F5013" s="14">
        <f>+(D5013/(D5013+E5013))</f>
        <v>0.63636363636363635</v>
      </c>
      <c r="G5013" s="15" t="e">
        <v>#N/A</v>
      </c>
      <c r="H5013" s="15" t="e">
        <v>#N/A</v>
      </c>
      <c r="L5013" s="16">
        <v>15</v>
      </c>
      <c r="M5013" s="16">
        <v>18</v>
      </c>
      <c r="N5013" s="17">
        <f>+L5013/(L5013+M5013)</f>
        <v>0.45454545454545453</v>
      </c>
      <c r="O5013" s="18">
        <v>15737</v>
      </c>
      <c r="P5013" s="18">
        <v>1124</v>
      </c>
      <c r="T5013" s="19">
        <v>17</v>
      </c>
      <c r="U5013" s="19">
        <v>14</v>
      </c>
      <c r="V5013" s="20">
        <f>(+T5013/(T5013+U5013))</f>
        <v>0.54838709677419351</v>
      </c>
    </row>
    <row r="5014" spans="1:22" x14ac:dyDescent="0.35">
      <c r="A5014" s="11">
        <v>160621</v>
      </c>
      <c r="B5014" s="11" t="s">
        <v>281</v>
      </c>
      <c r="C5014" s="11">
        <v>2019</v>
      </c>
      <c r="D5014" s="12">
        <v>8</v>
      </c>
      <c r="E5014" s="13">
        <v>5</v>
      </c>
      <c r="F5014" s="14">
        <f>+(D5014/(D5014+E5014))</f>
        <v>0.61538461538461542</v>
      </c>
      <c r="G5014" s="15">
        <v>67856</v>
      </c>
      <c r="H5014" s="15">
        <v>16927</v>
      </c>
      <c r="L5014" s="16">
        <v>7</v>
      </c>
      <c r="M5014" s="16">
        <v>25</v>
      </c>
      <c r="N5014" s="17">
        <f>+L5014/(L5014+M5014)</f>
        <v>0.21875</v>
      </c>
      <c r="T5014" s="19">
        <v>20</v>
      </c>
      <c r="U5014" s="19">
        <v>13</v>
      </c>
      <c r="V5014" s="20">
        <f>(+T5014/(T5014+U5014))</f>
        <v>0.60606060606060608</v>
      </c>
    </row>
    <row r="5015" spans="1:22" x14ac:dyDescent="0.35">
      <c r="A5015" s="11">
        <v>160621</v>
      </c>
      <c r="B5015" s="11" t="s">
        <v>281</v>
      </c>
      <c r="C5015" s="11">
        <v>2020</v>
      </c>
      <c r="D5015" s="12">
        <v>5</v>
      </c>
      <c r="E5015" s="13">
        <v>1</v>
      </c>
      <c r="F5015" s="14">
        <f>+(D5015/(D5015+E5015))</f>
        <v>0.83333333333333337</v>
      </c>
      <c r="G5015" s="15" t="e">
        <v>#N/A</v>
      </c>
      <c r="H5015" s="15" t="e">
        <v>#N/A</v>
      </c>
      <c r="L5015" s="16">
        <v>17</v>
      </c>
      <c r="M5015" s="16">
        <v>15</v>
      </c>
      <c r="N5015" s="17">
        <f>+L5015/(L5015+M5015)</f>
        <v>0.53125</v>
      </c>
      <c r="T5015" s="19">
        <v>16</v>
      </c>
      <c r="U5015" s="19">
        <v>14</v>
      </c>
      <c r="V5015" s="20">
        <f>(+T5015/(T5015+U5015))</f>
        <v>0.53333333333333333</v>
      </c>
    </row>
    <row r="5016" spans="1:22" x14ac:dyDescent="0.35">
      <c r="A5016" s="11">
        <v>160621</v>
      </c>
      <c r="B5016" s="11" t="s">
        <v>281</v>
      </c>
      <c r="C5016" s="11">
        <v>2021</v>
      </c>
      <c r="D5016" s="12">
        <v>4</v>
      </c>
      <c r="E5016" s="13">
        <v>7</v>
      </c>
      <c r="F5016" s="14">
        <f>+(D5016/(D5016+E5016))</f>
        <v>0.36363636363636365</v>
      </c>
      <c r="G5016" s="15" t="e">
        <v>#N/A</v>
      </c>
      <c r="H5016" s="15">
        <v>18698</v>
      </c>
      <c r="L5016" s="16">
        <v>8</v>
      </c>
      <c r="M5016" s="16">
        <v>11</v>
      </c>
      <c r="N5016" s="17">
        <f>+L5016/(L5016+M5016)</f>
        <v>0.42105263157894735</v>
      </c>
      <c r="T5016" s="19">
        <v>12</v>
      </c>
      <c r="U5016" s="19">
        <v>11</v>
      </c>
      <c r="V5016" s="20">
        <f>(+T5016/(T5016+U5016))</f>
        <v>0.52173913043478259</v>
      </c>
    </row>
    <row r="5017" spans="1:22" x14ac:dyDescent="0.35">
      <c r="A5017" s="11">
        <v>160621</v>
      </c>
      <c r="B5017" s="11" t="s">
        <v>281</v>
      </c>
      <c r="C5017" s="11">
        <v>2022</v>
      </c>
      <c r="D5017" s="12">
        <v>7</v>
      </c>
      <c r="E5017" s="13">
        <v>5</v>
      </c>
      <c r="F5017" s="14">
        <f>+(D5017/(D5017+E5017))</f>
        <v>0.58333333333333337</v>
      </c>
      <c r="G5017" s="15" t="e">
        <v>#N/A</v>
      </c>
      <c r="H5017" s="15" t="e">
        <v>#N/A</v>
      </c>
      <c r="L5017" s="16">
        <v>17</v>
      </c>
      <c r="M5017" s="16">
        <v>14</v>
      </c>
      <c r="N5017" s="17">
        <f>+L5017/(L5017+M5017)</f>
        <v>0.54838709677419351</v>
      </c>
      <c r="O5017" s="18">
        <v>35674</v>
      </c>
      <c r="P5017" s="18">
        <v>3243</v>
      </c>
      <c r="S5017" s="70" t="e">
        <f>+Q5017/R5017</f>
        <v>#DIV/0!</v>
      </c>
      <c r="T5017" s="19">
        <v>14</v>
      </c>
      <c r="U5017" s="19">
        <v>17</v>
      </c>
      <c r="V5017" s="20">
        <f>(+T5017/(T5017+U5017))</f>
        <v>0.45161290322580644</v>
      </c>
    </row>
    <row r="5018" spans="1:22" x14ac:dyDescent="0.35">
      <c r="A5018" s="11">
        <v>160630</v>
      </c>
      <c r="B5018" s="11" t="s">
        <v>282</v>
      </c>
      <c r="C5018" s="11">
        <v>2004</v>
      </c>
      <c r="D5018" s="24"/>
      <c r="E5018" s="28"/>
      <c r="F5018" s="29"/>
      <c r="G5018" s="30"/>
      <c r="H5018" s="30"/>
      <c r="I5018" s="30"/>
      <c r="J5018" s="30"/>
      <c r="K5018" s="30"/>
      <c r="N5018" s="17" t="e">
        <f>+L5018/(L5018+M5018)</f>
        <v>#DIV/0!</v>
      </c>
      <c r="V5018" s="20" t="e">
        <f>(+T5018/(T5018+U5018))</f>
        <v>#DIV/0!</v>
      </c>
    </row>
    <row r="5019" spans="1:22" x14ac:dyDescent="0.35">
      <c r="A5019" s="11">
        <v>160630</v>
      </c>
      <c r="B5019" s="11" t="s">
        <v>282</v>
      </c>
      <c r="C5019" s="11">
        <v>2005</v>
      </c>
      <c r="D5019" s="24"/>
      <c r="E5019" s="28"/>
      <c r="F5019" s="29"/>
      <c r="G5019" s="30"/>
      <c r="H5019" s="30"/>
      <c r="I5019" s="30"/>
      <c r="J5019" s="30"/>
      <c r="K5019" s="30"/>
      <c r="N5019" s="17" t="e">
        <f>+L5019/(L5019+M5019)</f>
        <v>#DIV/0!</v>
      </c>
      <c r="V5019" s="20" t="e">
        <f>(+T5019/(T5019+U5019))</f>
        <v>#DIV/0!</v>
      </c>
    </row>
    <row r="5020" spans="1:22" x14ac:dyDescent="0.35">
      <c r="A5020" s="11">
        <v>160630</v>
      </c>
      <c r="B5020" s="11" t="s">
        <v>282</v>
      </c>
      <c r="C5020" s="11">
        <v>2006</v>
      </c>
      <c r="D5020" s="24"/>
      <c r="E5020" s="28"/>
      <c r="F5020" s="29"/>
      <c r="G5020" s="30"/>
      <c r="H5020" s="30"/>
      <c r="I5020" s="30"/>
      <c r="J5020" s="30"/>
      <c r="K5020" s="30"/>
      <c r="N5020" s="17" t="e">
        <f>+L5020/(L5020+M5020)</f>
        <v>#DIV/0!</v>
      </c>
      <c r="V5020" s="20" t="e">
        <f>(+T5020/(T5020+U5020))</f>
        <v>#DIV/0!</v>
      </c>
    </row>
    <row r="5021" spans="1:22" x14ac:dyDescent="0.35">
      <c r="A5021" s="11">
        <v>160630</v>
      </c>
      <c r="B5021" s="11" t="s">
        <v>282</v>
      </c>
      <c r="C5021" s="11">
        <v>2007</v>
      </c>
      <c r="D5021" s="24"/>
      <c r="E5021" s="28"/>
      <c r="F5021" s="29"/>
      <c r="G5021" s="30"/>
      <c r="H5021" s="30"/>
      <c r="I5021" s="30"/>
      <c r="J5021" s="30"/>
      <c r="K5021" s="30"/>
      <c r="N5021" s="17" t="e">
        <f>+L5021/(L5021+M5021)</f>
        <v>#DIV/0!</v>
      </c>
      <c r="V5021" s="20" t="e">
        <f>(+T5021/(T5021+U5021))</f>
        <v>#DIV/0!</v>
      </c>
    </row>
    <row r="5022" spans="1:22" x14ac:dyDescent="0.35">
      <c r="A5022" s="11">
        <v>160630</v>
      </c>
      <c r="B5022" s="11" t="s">
        <v>282</v>
      </c>
      <c r="C5022" s="11">
        <v>2008</v>
      </c>
      <c r="D5022" s="24"/>
      <c r="E5022" s="28"/>
      <c r="F5022" s="29"/>
      <c r="G5022" s="30"/>
      <c r="H5022" s="30"/>
      <c r="I5022" s="30"/>
      <c r="J5022" s="30"/>
      <c r="K5022" s="30"/>
      <c r="N5022" s="17" t="e">
        <f>+L5022/(L5022+M5022)</f>
        <v>#DIV/0!</v>
      </c>
      <c r="V5022" s="20" t="e">
        <f>(+T5022/(T5022+U5022))</f>
        <v>#DIV/0!</v>
      </c>
    </row>
    <row r="5023" spans="1:22" x14ac:dyDescent="0.35">
      <c r="A5023" s="11">
        <v>160630</v>
      </c>
      <c r="B5023" s="11" t="s">
        <v>282</v>
      </c>
      <c r="C5023" s="11">
        <v>2009</v>
      </c>
      <c r="D5023" s="24"/>
      <c r="E5023" s="28"/>
      <c r="F5023" s="29"/>
      <c r="G5023" s="30"/>
      <c r="H5023" s="30"/>
      <c r="I5023" s="30"/>
      <c r="J5023" s="30"/>
      <c r="K5023" s="30"/>
      <c r="N5023" s="17" t="e">
        <f>+L5023/(L5023+M5023)</f>
        <v>#DIV/0!</v>
      </c>
      <c r="V5023" s="20" t="e">
        <f>(+T5023/(T5023+U5023))</f>
        <v>#DIV/0!</v>
      </c>
    </row>
    <row r="5024" spans="1:22" x14ac:dyDescent="0.35">
      <c r="A5024" s="11">
        <v>160630</v>
      </c>
      <c r="B5024" s="11" t="s">
        <v>282</v>
      </c>
      <c r="C5024" s="11">
        <v>2010</v>
      </c>
      <c r="D5024" s="24"/>
      <c r="E5024" s="28"/>
      <c r="F5024" s="29"/>
      <c r="G5024" s="30"/>
      <c r="H5024" s="30"/>
      <c r="I5024" s="30"/>
      <c r="J5024" s="30"/>
      <c r="K5024" s="30"/>
      <c r="N5024" s="17" t="e">
        <f>+L5024/(L5024+M5024)</f>
        <v>#DIV/0!</v>
      </c>
      <c r="V5024" s="20" t="e">
        <f>(+T5024/(T5024+U5024))</f>
        <v>#DIV/0!</v>
      </c>
    </row>
    <row r="5025" spans="1:22" x14ac:dyDescent="0.35">
      <c r="A5025" s="11">
        <v>160630</v>
      </c>
      <c r="B5025" s="11" t="s">
        <v>282</v>
      </c>
      <c r="C5025" s="11">
        <v>2011</v>
      </c>
      <c r="D5025" s="24"/>
      <c r="E5025" s="28"/>
      <c r="F5025" s="29"/>
      <c r="G5025" s="30"/>
      <c r="H5025" s="30"/>
      <c r="I5025" s="30"/>
      <c r="J5025" s="30"/>
      <c r="K5025" s="30"/>
      <c r="N5025" s="17" t="e">
        <f>+L5025/(L5025+M5025)</f>
        <v>#DIV/0!</v>
      </c>
      <c r="V5025" s="20" t="e">
        <f>(+T5025/(T5025+U5025))</f>
        <v>#DIV/0!</v>
      </c>
    </row>
    <row r="5026" spans="1:22" x14ac:dyDescent="0.35">
      <c r="A5026" s="11">
        <v>160630</v>
      </c>
      <c r="B5026" s="11" t="s">
        <v>282</v>
      </c>
      <c r="C5026" s="11">
        <v>2012</v>
      </c>
      <c r="D5026" s="24"/>
      <c r="E5026" s="28"/>
      <c r="F5026" s="29"/>
      <c r="G5026" s="30"/>
      <c r="H5026" s="30"/>
      <c r="I5026" s="30"/>
      <c r="J5026" s="30"/>
      <c r="K5026" s="30"/>
      <c r="N5026" s="17" t="e">
        <f>+L5026/(L5026+M5026)</f>
        <v>#DIV/0!</v>
      </c>
      <c r="V5026" s="20" t="e">
        <f>(+T5026/(T5026+U5026))</f>
        <v>#DIV/0!</v>
      </c>
    </row>
    <row r="5027" spans="1:22" x14ac:dyDescent="0.35">
      <c r="A5027" s="11">
        <v>160630</v>
      </c>
      <c r="B5027" s="11" t="s">
        <v>282</v>
      </c>
      <c r="C5027" s="11">
        <v>2013</v>
      </c>
      <c r="D5027" s="24"/>
      <c r="E5027" s="28"/>
      <c r="F5027" s="29"/>
      <c r="G5027" s="30"/>
      <c r="H5027" s="30"/>
      <c r="I5027" s="30"/>
      <c r="J5027" s="30"/>
      <c r="K5027" s="30"/>
      <c r="N5027" s="17" t="e">
        <f>+L5027/(L5027+M5027)</f>
        <v>#DIV/0!</v>
      </c>
      <c r="V5027" s="20" t="e">
        <f>(+T5027/(T5027+U5027))</f>
        <v>#DIV/0!</v>
      </c>
    </row>
    <row r="5028" spans="1:22" x14ac:dyDescent="0.35">
      <c r="A5028" s="11">
        <v>160630</v>
      </c>
      <c r="B5028" s="11" t="s">
        <v>282</v>
      </c>
      <c r="C5028" s="11">
        <v>2014</v>
      </c>
      <c r="D5028" s="24"/>
      <c r="E5028" s="28"/>
      <c r="F5028" s="29"/>
      <c r="G5028" s="30"/>
      <c r="H5028" s="30"/>
      <c r="I5028" s="30"/>
      <c r="J5028" s="30"/>
      <c r="K5028" s="30"/>
      <c r="N5028" s="17" t="e">
        <f>+L5028/(L5028+M5028)</f>
        <v>#DIV/0!</v>
      </c>
      <c r="V5028" s="20" t="e">
        <f>(+T5028/(T5028+U5028))</f>
        <v>#DIV/0!</v>
      </c>
    </row>
    <row r="5029" spans="1:22" x14ac:dyDescent="0.35">
      <c r="A5029" s="11">
        <v>160630</v>
      </c>
      <c r="B5029" s="11" t="s">
        <v>282</v>
      </c>
      <c r="C5029" s="11">
        <v>2015</v>
      </c>
      <c r="D5029" s="24"/>
      <c r="E5029" s="28"/>
      <c r="F5029" s="29"/>
      <c r="G5029" s="30"/>
      <c r="H5029" s="30"/>
      <c r="I5029" s="30"/>
      <c r="J5029" s="30"/>
      <c r="K5029" s="30"/>
      <c r="N5029" s="17" t="e">
        <f>+L5029/(L5029+M5029)</f>
        <v>#DIV/0!</v>
      </c>
      <c r="V5029" s="20" t="e">
        <f>(+T5029/(T5029+U5029))</f>
        <v>#DIV/0!</v>
      </c>
    </row>
    <row r="5030" spans="1:22" x14ac:dyDescent="0.35">
      <c r="A5030" s="11">
        <v>160630</v>
      </c>
      <c r="B5030" s="11" t="s">
        <v>282</v>
      </c>
      <c r="C5030" s="11">
        <v>2016</v>
      </c>
      <c r="D5030" s="24"/>
      <c r="E5030" s="28"/>
      <c r="F5030" s="29"/>
      <c r="G5030" s="30"/>
      <c r="H5030" s="30"/>
      <c r="I5030" s="30"/>
      <c r="J5030" s="30"/>
      <c r="K5030" s="30"/>
      <c r="N5030" s="17" t="e">
        <f>+L5030/(L5030+M5030)</f>
        <v>#DIV/0!</v>
      </c>
      <c r="V5030" s="20" t="e">
        <f>(+T5030/(T5030+U5030))</f>
        <v>#DIV/0!</v>
      </c>
    </row>
    <row r="5031" spans="1:22" x14ac:dyDescent="0.35">
      <c r="A5031" s="11">
        <v>160630</v>
      </c>
      <c r="B5031" s="11" t="s">
        <v>282</v>
      </c>
      <c r="C5031" s="11">
        <v>2017</v>
      </c>
      <c r="D5031" s="24"/>
      <c r="E5031" s="28"/>
      <c r="F5031" s="29"/>
      <c r="G5031" s="30"/>
      <c r="H5031" s="30"/>
      <c r="I5031" s="30"/>
      <c r="J5031" s="30"/>
      <c r="K5031" s="30"/>
      <c r="N5031" s="17" t="e">
        <f>+L5031/(L5031+M5031)</f>
        <v>#DIV/0!</v>
      </c>
      <c r="V5031" s="20" t="e">
        <f>(+T5031/(T5031+U5031))</f>
        <v>#DIV/0!</v>
      </c>
    </row>
    <row r="5032" spans="1:22" x14ac:dyDescent="0.35">
      <c r="A5032" s="11">
        <v>160630</v>
      </c>
      <c r="B5032" s="11" t="s">
        <v>282</v>
      </c>
      <c r="C5032" s="11">
        <v>2018</v>
      </c>
      <c r="D5032" s="24"/>
      <c r="E5032" s="28"/>
      <c r="F5032" s="29"/>
      <c r="G5032" s="30"/>
      <c r="H5032" s="30"/>
      <c r="I5032" s="30"/>
      <c r="J5032" s="30"/>
      <c r="K5032" s="30"/>
      <c r="N5032" s="17" t="e">
        <f>+L5032/(L5032+M5032)</f>
        <v>#DIV/0!</v>
      </c>
      <c r="V5032" s="20" t="e">
        <f>(+T5032/(T5032+U5032))</f>
        <v>#DIV/0!</v>
      </c>
    </row>
    <row r="5033" spans="1:22" x14ac:dyDescent="0.35">
      <c r="A5033" s="11">
        <v>160630</v>
      </c>
      <c r="B5033" s="11" t="s">
        <v>282</v>
      </c>
      <c r="C5033" s="11">
        <v>2019</v>
      </c>
      <c r="D5033" s="24"/>
      <c r="E5033" s="28"/>
      <c r="F5033" s="29"/>
      <c r="G5033" s="30"/>
      <c r="H5033" s="30"/>
      <c r="I5033" s="30"/>
      <c r="J5033" s="30"/>
      <c r="K5033" s="30"/>
      <c r="N5033" s="17" t="e">
        <f>+L5033/(L5033+M5033)</f>
        <v>#DIV/0!</v>
      </c>
      <c r="V5033" s="20" t="e">
        <f>(+T5033/(T5033+U5033))</f>
        <v>#DIV/0!</v>
      </c>
    </row>
    <row r="5034" spans="1:22" x14ac:dyDescent="0.35">
      <c r="A5034" s="11">
        <v>160630</v>
      </c>
      <c r="B5034" s="11" t="s">
        <v>282</v>
      </c>
      <c r="C5034" s="11">
        <v>2020</v>
      </c>
      <c r="D5034" s="24"/>
      <c r="E5034" s="28"/>
      <c r="F5034" s="29"/>
      <c r="G5034" s="30"/>
      <c r="H5034" s="30"/>
      <c r="I5034" s="30"/>
      <c r="J5034" s="30"/>
      <c r="K5034" s="30"/>
      <c r="N5034" s="17" t="e">
        <f>+L5034/(L5034+M5034)</f>
        <v>#DIV/0!</v>
      </c>
      <c r="V5034" s="20" t="e">
        <f>(+T5034/(T5034+U5034))</f>
        <v>#DIV/0!</v>
      </c>
    </row>
    <row r="5035" spans="1:22" x14ac:dyDescent="0.35">
      <c r="A5035" s="11">
        <v>160630</v>
      </c>
      <c r="B5035" s="11" t="s">
        <v>282</v>
      </c>
      <c r="C5035" s="11">
        <v>2021</v>
      </c>
      <c r="D5035" s="24"/>
      <c r="E5035" s="28"/>
      <c r="F5035" s="29"/>
      <c r="G5035" s="30"/>
      <c r="H5035" s="30"/>
      <c r="I5035" s="30"/>
      <c r="J5035" s="30"/>
      <c r="K5035" s="30"/>
      <c r="N5035" s="17" t="e">
        <f>+L5035/(L5035+M5035)</f>
        <v>#DIV/0!</v>
      </c>
      <c r="V5035" s="20" t="e">
        <f>(+T5035/(T5035+U5035))</f>
        <v>#DIV/0!</v>
      </c>
    </row>
    <row r="5036" spans="1:22" x14ac:dyDescent="0.35">
      <c r="A5036" s="11">
        <v>160630</v>
      </c>
      <c r="B5036" s="11" t="s">
        <v>282</v>
      </c>
      <c r="C5036" s="11">
        <v>2022</v>
      </c>
      <c r="D5036" s="24"/>
      <c r="E5036" s="28"/>
      <c r="F5036" s="29"/>
      <c r="G5036" s="30"/>
      <c r="H5036" s="30"/>
      <c r="I5036" s="30"/>
      <c r="J5036" s="30"/>
      <c r="K5036" s="30"/>
      <c r="N5036" s="17" t="e">
        <f>+L5036/(L5036+M5036)</f>
        <v>#DIV/0!</v>
      </c>
      <c r="S5036" s="70" t="e">
        <f>+Q5036/R5036</f>
        <v>#DIV/0!</v>
      </c>
      <c r="V5036" s="20" t="e">
        <f>(+T5036/(T5036+U5036))</f>
        <v>#DIV/0!</v>
      </c>
    </row>
    <row r="5037" spans="1:22" x14ac:dyDescent="0.35">
      <c r="A5037" s="11">
        <v>160658</v>
      </c>
      <c r="B5037" s="11" t="s">
        <v>283</v>
      </c>
      <c r="C5037" s="11">
        <v>2004</v>
      </c>
      <c r="D5037" s="12">
        <v>4</v>
      </c>
      <c r="E5037" s="13">
        <v>7</v>
      </c>
      <c r="F5037" s="14">
        <f>+(D5037/(D5037+E5037))</f>
        <v>0.36363636363636365</v>
      </c>
      <c r="G5037" s="15" t="e">
        <v>#N/A</v>
      </c>
      <c r="H5037" s="15" t="e">
        <v>#N/A</v>
      </c>
      <c r="L5037" s="16">
        <v>20</v>
      </c>
      <c r="M5037" s="16">
        <v>9</v>
      </c>
      <c r="N5037" s="17">
        <f>+L5037/(L5037+M5037)</f>
        <v>0.68965517241379315</v>
      </c>
      <c r="O5037" s="18">
        <v>53689</v>
      </c>
      <c r="P5037" s="18">
        <v>4881</v>
      </c>
      <c r="T5037" s="19">
        <v>13</v>
      </c>
      <c r="U5037" s="19">
        <v>15</v>
      </c>
      <c r="V5037" s="20">
        <f>(+T5037/(T5037+U5037))</f>
        <v>0.4642857142857143</v>
      </c>
    </row>
    <row r="5038" spans="1:22" x14ac:dyDescent="0.35">
      <c r="A5038" s="11">
        <v>160658</v>
      </c>
      <c r="B5038" s="11" t="s">
        <v>283</v>
      </c>
      <c r="C5038" s="11">
        <v>2005</v>
      </c>
      <c r="D5038" s="12">
        <v>6</v>
      </c>
      <c r="E5038" s="13">
        <v>5</v>
      </c>
      <c r="F5038" s="14">
        <f>+(D5038/(D5038+E5038))</f>
        <v>0.54545454545454541</v>
      </c>
      <c r="G5038" s="15" t="e">
        <v>#N/A</v>
      </c>
      <c r="H5038" s="15" t="e">
        <v>#N/A</v>
      </c>
      <c r="L5038" s="16">
        <v>20</v>
      </c>
      <c r="M5038" s="16">
        <v>11</v>
      </c>
      <c r="N5038" s="17">
        <f>+L5038/(L5038+M5038)</f>
        <v>0.64516129032258063</v>
      </c>
      <c r="T5038" s="19">
        <v>22</v>
      </c>
      <c r="U5038" s="19">
        <v>9</v>
      </c>
      <c r="V5038" s="20">
        <f>(+T5038/(T5038+U5038))</f>
        <v>0.70967741935483875</v>
      </c>
    </row>
    <row r="5039" spans="1:22" x14ac:dyDescent="0.35">
      <c r="A5039" s="11">
        <v>160658</v>
      </c>
      <c r="B5039" s="11" t="s">
        <v>283</v>
      </c>
      <c r="C5039" s="11">
        <v>2006</v>
      </c>
      <c r="D5039" s="12">
        <v>6</v>
      </c>
      <c r="E5039" s="13">
        <v>6</v>
      </c>
      <c r="F5039" s="14">
        <f>+(D5039/(D5039+E5039))</f>
        <v>0.5</v>
      </c>
      <c r="G5039" s="15">
        <v>87096</v>
      </c>
      <c r="H5039" s="15">
        <v>14516</v>
      </c>
      <c r="L5039" s="16">
        <v>13</v>
      </c>
      <c r="M5039" s="16">
        <v>16</v>
      </c>
      <c r="N5039" s="17">
        <f>+L5039/(L5039+M5039)</f>
        <v>0.44827586206896552</v>
      </c>
      <c r="T5039" s="19">
        <v>18</v>
      </c>
      <c r="U5039" s="19">
        <v>10</v>
      </c>
      <c r="V5039" s="20">
        <f>(+T5039/(T5039+U5039))</f>
        <v>0.6428571428571429</v>
      </c>
    </row>
    <row r="5040" spans="1:22" x14ac:dyDescent="0.35">
      <c r="A5040" s="11">
        <v>160658</v>
      </c>
      <c r="B5040" s="11" t="s">
        <v>283</v>
      </c>
      <c r="C5040" s="11">
        <v>2007</v>
      </c>
      <c r="D5040" s="12">
        <v>3</v>
      </c>
      <c r="E5040" s="13">
        <v>9</v>
      </c>
      <c r="F5040" s="14">
        <f>+(D5040/(D5040+E5040))</f>
        <v>0.25</v>
      </c>
      <c r="G5040" s="15" t="e">
        <v>#N/A</v>
      </c>
      <c r="H5040" s="15" t="e">
        <v>#N/A</v>
      </c>
      <c r="L5040" s="16">
        <v>9</v>
      </c>
      <c r="M5040" s="16">
        <v>21</v>
      </c>
      <c r="N5040" s="17">
        <f>+L5040/(L5040+M5040)</f>
        <v>0.3</v>
      </c>
      <c r="T5040" s="19">
        <v>25</v>
      </c>
      <c r="U5040" s="19">
        <v>9</v>
      </c>
      <c r="V5040" s="20">
        <f>(+T5040/(T5040+U5040))</f>
        <v>0.73529411764705888</v>
      </c>
    </row>
    <row r="5041" spans="1:22" x14ac:dyDescent="0.35">
      <c r="A5041" s="11">
        <v>160658</v>
      </c>
      <c r="B5041" s="11" t="s">
        <v>283</v>
      </c>
      <c r="C5041" s="11">
        <v>2008</v>
      </c>
      <c r="D5041" s="12">
        <v>6</v>
      </c>
      <c r="E5041" s="13">
        <v>6</v>
      </c>
      <c r="F5041" s="14">
        <f>+(D5041/(D5041+E5041))</f>
        <v>0.5</v>
      </c>
      <c r="G5041" s="15" t="e">
        <v>#N/A</v>
      </c>
      <c r="H5041" s="15" t="e">
        <v>#N/A</v>
      </c>
      <c r="L5041" s="16">
        <v>15</v>
      </c>
      <c r="M5041" s="16">
        <v>115</v>
      </c>
      <c r="N5041" s="17">
        <f>+L5041/(L5041+M5041)</f>
        <v>0.11538461538461539</v>
      </c>
      <c r="T5041" s="19">
        <v>8</v>
      </c>
      <c r="U5041" s="19">
        <v>22</v>
      </c>
      <c r="V5041" s="20">
        <f>(+T5041/(T5041+U5041))</f>
        <v>0.26666666666666666</v>
      </c>
    </row>
    <row r="5042" spans="1:22" x14ac:dyDescent="0.35">
      <c r="A5042" s="11">
        <v>160658</v>
      </c>
      <c r="B5042" s="11" t="s">
        <v>283</v>
      </c>
      <c r="C5042" s="11">
        <v>2009</v>
      </c>
      <c r="D5042" s="12">
        <v>6</v>
      </c>
      <c r="E5042" s="13">
        <v>6</v>
      </c>
      <c r="F5042" s="14">
        <f>+(D5042/(D5042+E5042))</f>
        <v>0.5</v>
      </c>
      <c r="G5042" s="15" t="e">
        <v>#N/A</v>
      </c>
      <c r="H5042" s="15" t="e">
        <v>#N/A</v>
      </c>
      <c r="L5042" s="16">
        <v>10</v>
      </c>
      <c r="M5042" s="16">
        <v>20</v>
      </c>
      <c r="N5042" s="17">
        <f>+L5042/(L5042+M5042)</f>
        <v>0.33333333333333331</v>
      </c>
      <c r="T5042" s="19">
        <v>3</v>
      </c>
      <c r="U5042" s="19">
        <v>27</v>
      </c>
      <c r="V5042" s="20">
        <f>(+T5042/(T5042+U5042))</f>
        <v>0.1</v>
      </c>
    </row>
    <row r="5043" spans="1:22" x14ac:dyDescent="0.35">
      <c r="A5043" s="11">
        <v>160658</v>
      </c>
      <c r="B5043" s="11" t="s">
        <v>283</v>
      </c>
      <c r="C5043" s="11">
        <v>2010</v>
      </c>
      <c r="D5043" s="12">
        <v>3</v>
      </c>
      <c r="E5043" s="13">
        <v>9</v>
      </c>
      <c r="F5043" s="14">
        <f>+(D5043/(D5043+E5043))</f>
        <v>0.25</v>
      </c>
      <c r="G5043" s="15" t="e">
        <v>#N/A</v>
      </c>
      <c r="H5043" s="15" t="e">
        <v>#N/A</v>
      </c>
      <c r="L5043" s="16">
        <v>13</v>
      </c>
      <c r="M5043" s="16">
        <v>17</v>
      </c>
      <c r="N5043" s="17">
        <f>+L5043/(L5043+M5043)</f>
        <v>0.43333333333333335</v>
      </c>
      <c r="T5043" s="19">
        <v>9</v>
      </c>
      <c r="U5043" s="19">
        <v>22</v>
      </c>
      <c r="V5043" s="20">
        <f>(+T5043/(T5043+U5043))</f>
        <v>0.29032258064516131</v>
      </c>
    </row>
    <row r="5044" spans="1:22" x14ac:dyDescent="0.35">
      <c r="A5044" s="11">
        <v>160658</v>
      </c>
      <c r="B5044" s="11" t="s">
        <v>283</v>
      </c>
      <c r="C5044" s="11">
        <v>2011</v>
      </c>
      <c r="D5044" s="12">
        <v>9</v>
      </c>
      <c r="E5044" s="13">
        <v>4</v>
      </c>
      <c r="F5044" s="14">
        <f>+(D5044/(D5044+E5044))</f>
        <v>0.69230769230769229</v>
      </c>
      <c r="G5044" s="15" t="e">
        <v>#N/A</v>
      </c>
      <c r="H5044" s="15" t="e">
        <v>#N/A</v>
      </c>
      <c r="L5044" s="16">
        <v>14</v>
      </c>
      <c r="M5044" s="16">
        <v>15</v>
      </c>
      <c r="N5044" s="17">
        <f>+L5044/(L5044+M5044)</f>
        <v>0.48275862068965519</v>
      </c>
      <c r="T5044" s="19">
        <v>11</v>
      </c>
      <c r="U5044" s="19">
        <v>19</v>
      </c>
      <c r="V5044" s="20">
        <f>(+T5044/(T5044+U5044))</f>
        <v>0.36666666666666664</v>
      </c>
    </row>
    <row r="5045" spans="1:22" x14ac:dyDescent="0.35">
      <c r="A5045" s="11">
        <v>160658</v>
      </c>
      <c r="B5045" s="11" t="s">
        <v>283</v>
      </c>
      <c r="C5045" s="11">
        <v>2012</v>
      </c>
      <c r="D5045" s="12">
        <v>9</v>
      </c>
      <c r="E5045" s="13">
        <v>4</v>
      </c>
      <c r="F5045" s="14">
        <f>+(D5045/(D5045+E5045))</f>
        <v>0.69230769230769229</v>
      </c>
      <c r="G5045" s="15" t="e">
        <v>#N/A</v>
      </c>
      <c r="H5045" s="15" t="e">
        <v>#N/A</v>
      </c>
      <c r="L5045" s="16">
        <v>16</v>
      </c>
      <c r="M5045" s="16">
        <v>16</v>
      </c>
      <c r="N5045" s="17">
        <f>+L5045/(L5045+M5045)</f>
        <v>0.5</v>
      </c>
      <c r="T5045" s="19">
        <v>7</v>
      </c>
      <c r="U5045" s="19">
        <v>23</v>
      </c>
      <c r="V5045" s="20">
        <f>(+T5045/(T5045+U5045))</f>
        <v>0.23333333333333334</v>
      </c>
    </row>
    <row r="5046" spans="1:22" x14ac:dyDescent="0.35">
      <c r="A5046" s="11">
        <v>160658</v>
      </c>
      <c r="B5046" s="11" t="s">
        <v>283</v>
      </c>
      <c r="C5046" s="11">
        <v>2013</v>
      </c>
      <c r="D5046" s="12">
        <v>9</v>
      </c>
      <c r="E5046" s="13">
        <v>4</v>
      </c>
      <c r="F5046" s="14">
        <f>+(D5046/(D5046+E5046))</f>
        <v>0.69230769230769229</v>
      </c>
      <c r="G5046" s="15" t="e">
        <v>#N/A</v>
      </c>
      <c r="H5046" s="15" t="e">
        <v>#N/A</v>
      </c>
      <c r="L5046" s="16">
        <v>13</v>
      </c>
      <c r="M5046" s="16">
        <v>20</v>
      </c>
      <c r="N5046" s="17">
        <f>+L5046/(L5046+M5046)</f>
        <v>0.39393939393939392</v>
      </c>
      <c r="T5046" s="19">
        <v>10</v>
      </c>
      <c r="U5046" s="19">
        <v>21</v>
      </c>
      <c r="V5046" s="20">
        <f>(+T5046/(T5046+U5046))</f>
        <v>0.32258064516129031</v>
      </c>
    </row>
    <row r="5047" spans="1:22" x14ac:dyDescent="0.35">
      <c r="A5047" s="11">
        <v>160658</v>
      </c>
      <c r="B5047" s="11" t="s">
        <v>283</v>
      </c>
      <c r="C5047" s="11">
        <v>2014</v>
      </c>
      <c r="D5047" s="12">
        <v>9</v>
      </c>
      <c r="E5047" s="13">
        <v>4</v>
      </c>
      <c r="F5047" s="14">
        <f>+(D5047/(D5047+E5047))</f>
        <v>0.69230769230769229</v>
      </c>
      <c r="G5047" s="15" t="e">
        <v>#N/A</v>
      </c>
      <c r="H5047" s="15" t="e">
        <v>#N/A</v>
      </c>
      <c r="L5047" s="16">
        <v>23</v>
      </c>
      <c r="M5047" s="16">
        <v>12</v>
      </c>
      <c r="N5047" s="17">
        <f>+L5047/(L5047+M5047)</f>
        <v>0.65714285714285714</v>
      </c>
      <c r="T5047" s="19">
        <v>14</v>
      </c>
      <c r="U5047" s="19">
        <v>16</v>
      </c>
      <c r="V5047" s="20">
        <f>(+T5047/(T5047+U5047))</f>
        <v>0.46666666666666667</v>
      </c>
    </row>
    <row r="5048" spans="1:22" x14ac:dyDescent="0.35">
      <c r="A5048" s="11">
        <v>160658</v>
      </c>
      <c r="B5048" s="11" t="s">
        <v>283</v>
      </c>
      <c r="C5048" s="11">
        <v>2015</v>
      </c>
      <c r="D5048" s="12">
        <v>4</v>
      </c>
      <c r="E5048" s="13">
        <v>8</v>
      </c>
      <c r="F5048" s="14">
        <f>+(D5048/(D5048+E5048))</f>
        <v>0.33333333333333331</v>
      </c>
      <c r="G5048" s="15" t="e">
        <v>#N/A</v>
      </c>
      <c r="H5048" s="15" t="e">
        <v>#N/A</v>
      </c>
      <c r="L5048" s="16">
        <v>22</v>
      </c>
      <c r="M5048" s="16">
        <v>14</v>
      </c>
      <c r="N5048" s="17">
        <f>+L5048/(L5048+M5048)</f>
        <v>0.61111111111111116</v>
      </c>
      <c r="T5048" s="19">
        <v>23</v>
      </c>
      <c r="U5048" s="19">
        <v>12</v>
      </c>
      <c r="V5048" s="20">
        <f>(+T5048/(T5048+U5048))</f>
        <v>0.65714285714285714</v>
      </c>
    </row>
    <row r="5049" spans="1:22" x14ac:dyDescent="0.35">
      <c r="A5049" s="11">
        <v>160658</v>
      </c>
      <c r="B5049" s="11" t="s">
        <v>283</v>
      </c>
      <c r="C5049" s="11">
        <v>2016</v>
      </c>
      <c r="D5049" s="12">
        <v>6</v>
      </c>
      <c r="E5049" s="13">
        <v>7</v>
      </c>
      <c r="F5049" s="14">
        <f>+(D5049/(D5049+E5049))</f>
        <v>0.46153846153846156</v>
      </c>
      <c r="G5049" s="15" t="e">
        <v>#N/A</v>
      </c>
      <c r="H5049" s="15" t="e">
        <v>#N/A</v>
      </c>
      <c r="L5049" s="16">
        <v>19</v>
      </c>
      <c r="M5049" s="16">
        <v>15</v>
      </c>
      <c r="N5049" s="17">
        <f>+L5049/(L5049+M5049)</f>
        <v>0.55882352941176472</v>
      </c>
      <c r="T5049" s="19">
        <v>25</v>
      </c>
      <c r="U5049" s="19">
        <v>10</v>
      </c>
      <c r="V5049" s="20">
        <f>(+T5049/(T5049+U5049))</f>
        <v>0.7142857142857143</v>
      </c>
    </row>
    <row r="5050" spans="1:22" x14ac:dyDescent="0.35">
      <c r="A5050" s="11">
        <v>160658</v>
      </c>
      <c r="B5050" s="11" t="s">
        <v>283</v>
      </c>
      <c r="C5050" s="11">
        <v>2017</v>
      </c>
      <c r="D5050" s="12">
        <v>5</v>
      </c>
      <c r="E5050" s="13">
        <v>7</v>
      </c>
      <c r="F5050" s="14">
        <f>+(D5050/(D5050+E5050))</f>
        <v>0.41666666666666669</v>
      </c>
      <c r="G5050" s="15" t="e">
        <v>#N/A</v>
      </c>
      <c r="H5050" s="15" t="e">
        <v>#N/A</v>
      </c>
      <c r="L5050" s="16">
        <v>21</v>
      </c>
      <c r="M5050" s="16">
        <v>12</v>
      </c>
      <c r="N5050" s="17">
        <f>+L5050/(L5050+M5050)</f>
        <v>0.63636363636363635</v>
      </c>
      <c r="O5050" s="18">
        <v>58472</v>
      </c>
      <c r="P5050" s="18">
        <v>3654</v>
      </c>
      <c r="T5050" s="19">
        <v>20</v>
      </c>
      <c r="U5050" s="19">
        <v>11</v>
      </c>
      <c r="V5050" s="20">
        <f>(+T5050/(T5050+U5050))</f>
        <v>0.64516129032258063</v>
      </c>
    </row>
    <row r="5051" spans="1:22" x14ac:dyDescent="0.35">
      <c r="A5051" s="11">
        <v>160658</v>
      </c>
      <c r="B5051" s="11" t="s">
        <v>283</v>
      </c>
      <c r="C5051" s="11">
        <v>2018</v>
      </c>
      <c r="D5051" s="12">
        <v>7</v>
      </c>
      <c r="E5051" s="13">
        <v>7</v>
      </c>
      <c r="F5051" s="14">
        <f>+(D5051/(D5051+E5051))</f>
        <v>0.5</v>
      </c>
      <c r="G5051" s="15" t="e">
        <v>#N/A</v>
      </c>
      <c r="H5051" s="15" t="e">
        <v>#N/A</v>
      </c>
      <c r="L5051" s="16">
        <v>27</v>
      </c>
      <c r="M5051" s="16">
        <v>7</v>
      </c>
      <c r="N5051" s="17">
        <f>+L5051/(L5051+M5051)</f>
        <v>0.79411764705882348</v>
      </c>
      <c r="O5051" s="18">
        <v>63278</v>
      </c>
      <c r="P5051" s="18">
        <v>4218</v>
      </c>
      <c r="T5051" s="19">
        <v>17</v>
      </c>
      <c r="U5051" s="19">
        <v>16</v>
      </c>
      <c r="V5051" s="20">
        <f>(+T5051/(T5051+U5051))</f>
        <v>0.51515151515151514</v>
      </c>
    </row>
    <row r="5052" spans="1:22" x14ac:dyDescent="0.35">
      <c r="A5052" s="11">
        <v>160658</v>
      </c>
      <c r="B5052" s="11" t="s">
        <v>283</v>
      </c>
      <c r="C5052" s="11">
        <v>2019</v>
      </c>
      <c r="D5052" s="12">
        <v>11</v>
      </c>
      <c r="E5052" s="13">
        <v>3</v>
      </c>
      <c r="F5052" s="14">
        <f>+(D5052/(D5052+E5052))</f>
        <v>0.7857142857142857</v>
      </c>
      <c r="G5052" s="15">
        <v>127418</v>
      </c>
      <c r="H5052" s="15">
        <v>18203</v>
      </c>
      <c r="L5052" s="16">
        <v>19</v>
      </c>
      <c r="M5052" s="16">
        <v>13</v>
      </c>
      <c r="N5052" s="17">
        <f>+L5052/(L5052+M5052)</f>
        <v>0.59375</v>
      </c>
      <c r="T5052" s="19">
        <v>7</v>
      </c>
      <c r="U5052" s="19">
        <v>23</v>
      </c>
      <c r="V5052" s="20">
        <f>(+T5052/(T5052+U5052))</f>
        <v>0.23333333333333334</v>
      </c>
    </row>
    <row r="5053" spans="1:22" x14ac:dyDescent="0.35">
      <c r="A5053" s="11">
        <v>160658</v>
      </c>
      <c r="B5053" s="11" t="s">
        <v>283</v>
      </c>
      <c r="C5053" s="11">
        <v>2020</v>
      </c>
      <c r="D5053" s="12">
        <v>10</v>
      </c>
      <c r="E5053" s="13">
        <v>1</v>
      </c>
      <c r="F5053" s="14">
        <f>+(D5053/(D5053+E5053))</f>
        <v>0.90909090909090906</v>
      </c>
      <c r="G5053" s="15" t="e">
        <v>#N/A</v>
      </c>
      <c r="H5053" s="15" t="e">
        <v>#N/A</v>
      </c>
      <c r="L5053" s="16">
        <v>14</v>
      </c>
      <c r="M5053" s="16">
        <v>19</v>
      </c>
      <c r="N5053" s="17">
        <f>+L5053/(L5053+M5053)</f>
        <v>0.42424242424242425</v>
      </c>
      <c r="T5053" s="19">
        <v>19</v>
      </c>
      <c r="U5053" s="19">
        <v>12</v>
      </c>
      <c r="V5053" s="20">
        <f>(+T5053/(T5053+U5053))</f>
        <v>0.61290322580645162</v>
      </c>
    </row>
    <row r="5054" spans="1:22" x14ac:dyDescent="0.35">
      <c r="A5054" s="11">
        <v>160658</v>
      </c>
      <c r="B5054" s="11" t="s">
        <v>283</v>
      </c>
      <c r="C5054" s="11">
        <v>2021</v>
      </c>
      <c r="D5054" s="12">
        <v>13</v>
      </c>
      <c r="E5054" s="13">
        <v>1</v>
      </c>
      <c r="F5054" s="14">
        <f>+(D5054/(D5054+E5054))</f>
        <v>0.9285714285714286</v>
      </c>
      <c r="G5054" s="15" t="e">
        <v>#N/A</v>
      </c>
      <c r="H5054" s="15" t="e">
        <v>#N/A</v>
      </c>
      <c r="L5054" s="16">
        <v>17</v>
      </c>
      <c r="M5054" s="16">
        <v>9</v>
      </c>
      <c r="N5054" s="17">
        <f>+L5054/(L5054+M5054)</f>
        <v>0.65384615384615385</v>
      </c>
      <c r="T5054" s="19">
        <v>16</v>
      </c>
      <c r="U5054" s="19">
        <v>8</v>
      </c>
      <c r="V5054" s="20">
        <f>(+T5054/(T5054+U5054))</f>
        <v>0.66666666666666663</v>
      </c>
    </row>
    <row r="5055" spans="1:22" x14ac:dyDescent="0.35">
      <c r="A5055" s="11">
        <v>160658</v>
      </c>
      <c r="B5055" s="11" t="s">
        <v>283</v>
      </c>
      <c r="C5055" s="11">
        <v>2022</v>
      </c>
      <c r="D5055" s="12">
        <v>6</v>
      </c>
      <c r="E5055" s="13">
        <v>7</v>
      </c>
      <c r="F5055" s="14">
        <f>+(D5055/(D5055+E5055))</f>
        <v>0.46153846153846156</v>
      </c>
      <c r="G5055" s="15" t="e">
        <v>#N/A</v>
      </c>
      <c r="H5055" s="15" t="e">
        <v>#N/A</v>
      </c>
      <c r="L5055" s="16">
        <v>16</v>
      </c>
      <c r="M5055" s="16">
        <v>15</v>
      </c>
      <c r="N5055" s="17">
        <f>+L5055/(L5055+M5055)</f>
        <v>0.5161290322580645</v>
      </c>
      <c r="O5055" s="18">
        <v>35209</v>
      </c>
      <c r="P5055" s="18">
        <v>2708</v>
      </c>
      <c r="S5055" s="70" t="e">
        <f>+Q5055/R5055</f>
        <v>#DIV/0!</v>
      </c>
      <c r="T5055" s="19">
        <v>18</v>
      </c>
      <c r="U5055" s="19">
        <v>7</v>
      </c>
      <c r="V5055" s="20">
        <f>(+T5055/(T5055+U5055))</f>
        <v>0.72</v>
      </c>
    </row>
    <row r="5056" spans="1:22" x14ac:dyDescent="0.35">
      <c r="A5056" s="11">
        <v>160904</v>
      </c>
      <c r="B5056" s="11" t="s">
        <v>284</v>
      </c>
      <c r="C5056" s="11">
        <v>2004</v>
      </c>
      <c r="D5056" s="24"/>
      <c r="E5056" s="28"/>
      <c r="F5056" s="29"/>
      <c r="G5056" s="30"/>
      <c r="H5056" s="30"/>
      <c r="I5056" s="30"/>
      <c r="J5056" s="30"/>
      <c r="K5056" s="30"/>
      <c r="L5056" s="16">
        <v>23</v>
      </c>
      <c r="M5056" s="16">
        <v>8</v>
      </c>
      <c r="N5056" s="17">
        <f>+L5056/(L5056+M5056)</f>
        <v>0.74193548387096775</v>
      </c>
      <c r="T5056" s="19">
        <v>27</v>
      </c>
      <c r="U5056" s="19">
        <v>6</v>
      </c>
      <c r="V5056" s="20">
        <f>(+T5056/(T5056+U5056))</f>
        <v>0.81818181818181823</v>
      </c>
    </row>
    <row r="5057" spans="1:22" x14ac:dyDescent="0.35">
      <c r="A5057" s="11">
        <v>160904</v>
      </c>
      <c r="B5057" s="11" t="s">
        <v>284</v>
      </c>
      <c r="C5057" s="11">
        <v>2005</v>
      </c>
      <c r="D5057" s="24"/>
      <c r="E5057" s="28"/>
      <c r="F5057" s="29"/>
      <c r="G5057" s="30"/>
      <c r="H5057" s="30"/>
      <c r="I5057" s="30"/>
      <c r="J5057" s="30"/>
      <c r="K5057" s="30"/>
      <c r="L5057" s="16">
        <v>24</v>
      </c>
      <c r="M5057" s="16">
        <v>10</v>
      </c>
      <c r="N5057" s="17">
        <f>+L5057/(L5057+M5057)</f>
        <v>0.70588235294117652</v>
      </c>
      <c r="T5057" s="19">
        <v>29</v>
      </c>
      <c r="U5057" s="19">
        <v>5</v>
      </c>
      <c r="V5057" s="20">
        <f>(+T5057/(T5057+U5057))</f>
        <v>0.8529411764705882</v>
      </c>
    </row>
    <row r="5058" spans="1:22" x14ac:dyDescent="0.35">
      <c r="A5058" s="11">
        <v>160904</v>
      </c>
      <c r="B5058" s="11" t="s">
        <v>284</v>
      </c>
      <c r="C5058" s="11">
        <v>2006</v>
      </c>
      <c r="D5058" s="24"/>
      <c r="E5058" s="28"/>
      <c r="F5058" s="29"/>
      <c r="G5058" s="30"/>
      <c r="H5058" s="30"/>
      <c r="I5058" s="30"/>
      <c r="J5058" s="30"/>
      <c r="K5058" s="30"/>
      <c r="N5058" s="17" t="e">
        <f>+L5058/(L5058+M5058)</f>
        <v>#DIV/0!</v>
      </c>
      <c r="V5058" s="20" t="e">
        <f>(+T5058/(T5058+U5058))</f>
        <v>#DIV/0!</v>
      </c>
    </row>
    <row r="5059" spans="1:22" x14ac:dyDescent="0.35">
      <c r="A5059" s="11">
        <v>160904</v>
      </c>
      <c r="B5059" s="11" t="s">
        <v>284</v>
      </c>
      <c r="C5059" s="11">
        <v>2007</v>
      </c>
      <c r="D5059" s="24"/>
      <c r="E5059" s="28"/>
      <c r="F5059" s="29"/>
      <c r="G5059" s="30"/>
      <c r="H5059" s="30"/>
      <c r="I5059" s="30"/>
      <c r="J5059" s="30"/>
      <c r="K5059" s="30"/>
      <c r="L5059" s="16">
        <v>22</v>
      </c>
      <c r="M5059" s="16">
        <v>10</v>
      </c>
      <c r="N5059" s="17">
        <f>+L5059/(L5059+M5059)</f>
        <v>0.6875</v>
      </c>
      <c r="T5059" s="19">
        <v>23</v>
      </c>
      <c r="U5059" s="19">
        <v>12</v>
      </c>
      <c r="V5059" s="20">
        <f>(+T5059/(T5059+U5059))</f>
        <v>0.65714285714285714</v>
      </c>
    </row>
    <row r="5060" spans="1:22" x14ac:dyDescent="0.35">
      <c r="A5060" s="11">
        <v>160904</v>
      </c>
      <c r="B5060" s="11" t="s">
        <v>284</v>
      </c>
      <c r="C5060" s="11">
        <v>2008</v>
      </c>
      <c r="D5060" s="24"/>
      <c r="E5060" s="28"/>
      <c r="F5060" s="29"/>
      <c r="G5060" s="30"/>
      <c r="H5060" s="30"/>
      <c r="I5060" s="30"/>
      <c r="J5060" s="30"/>
      <c r="K5060" s="30"/>
      <c r="L5060" s="16">
        <v>24</v>
      </c>
      <c r="M5060" s="16">
        <v>10</v>
      </c>
      <c r="N5060" s="17">
        <f>+L5060/(L5060+M5060)</f>
        <v>0.70588235294117652</v>
      </c>
      <c r="T5060" s="19">
        <v>17</v>
      </c>
      <c r="U5060" s="19">
        <v>7</v>
      </c>
      <c r="V5060" s="20">
        <f>(+T5060/(T5060+U5060))</f>
        <v>0.70833333333333337</v>
      </c>
    </row>
    <row r="5061" spans="1:22" x14ac:dyDescent="0.35">
      <c r="A5061" s="11">
        <v>160904</v>
      </c>
      <c r="B5061" s="11" t="s">
        <v>284</v>
      </c>
      <c r="C5061" s="11">
        <v>2009</v>
      </c>
      <c r="D5061" s="24"/>
      <c r="E5061" s="28"/>
      <c r="F5061" s="29"/>
      <c r="G5061" s="30"/>
      <c r="H5061" s="30"/>
      <c r="I5061" s="30"/>
      <c r="J5061" s="30"/>
      <c r="K5061" s="30"/>
      <c r="L5061" s="16">
        <v>19</v>
      </c>
      <c r="M5061" s="16">
        <v>12</v>
      </c>
      <c r="N5061" s="17">
        <f>+L5061/(L5061+M5061)</f>
        <v>0.61290322580645162</v>
      </c>
      <c r="T5061" s="19">
        <v>23</v>
      </c>
      <c r="U5061" s="19">
        <v>9</v>
      </c>
      <c r="V5061" s="20">
        <f>(+T5061/(T5061+U5061))</f>
        <v>0.71875</v>
      </c>
    </row>
    <row r="5062" spans="1:22" x14ac:dyDescent="0.35">
      <c r="A5062" s="11">
        <v>160904</v>
      </c>
      <c r="B5062" s="11" t="s">
        <v>284</v>
      </c>
      <c r="C5062" s="11">
        <v>2010</v>
      </c>
      <c r="D5062" s="24"/>
      <c r="E5062" s="28"/>
      <c r="F5062" s="29"/>
      <c r="G5062" s="30"/>
      <c r="H5062" s="30"/>
      <c r="I5062" s="30"/>
      <c r="J5062" s="30"/>
      <c r="K5062" s="30"/>
      <c r="L5062" s="16">
        <v>18</v>
      </c>
      <c r="M5062" s="16">
        <v>13</v>
      </c>
      <c r="N5062" s="17">
        <f>+L5062/(L5062+M5062)</f>
        <v>0.58064516129032262</v>
      </c>
      <c r="T5062" s="19">
        <v>28</v>
      </c>
      <c r="U5062" s="19">
        <v>6</v>
      </c>
      <c r="V5062" s="20">
        <f>(+T5062/(T5062+U5062))</f>
        <v>0.82352941176470584</v>
      </c>
    </row>
    <row r="5063" spans="1:22" x14ac:dyDescent="0.35">
      <c r="A5063" s="11">
        <v>160904</v>
      </c>
      <c r="B5063" s="11" t="s">
        <v>284</v>
      </c>
      <c r="C5063" s="11">
        <v>2011</v>
      </c>
      <c r="D5063" s="24"/>
      <c r="E5063" s="28"/>
      <c r="F5063" s="29"/>
      <c r="G5063" s="30"/>
      <c r="H5063" s="30"/>
      <c r="I5063" s="30"/>
      <c r="J5063" s="30"/>
      <c r="K5063" s="30"/>
      <c r="L5063" s="16">
        <v>27</v>
      </c>
      <c r="M5063" s="16">
        <v>6</v>
      </c>
      <c r="N5063" s="17">
        <f>+L5063/(L5063+M5063)</f>
        <v>0.81818181818181823</v>
      </c>
      <c r="T5063" s="19">
        <v>27</v>
      </c>
      <c r="U5063" s="19">
        <v>7</v>
      </c>
      <c r="V5063" s="20">
        <f>(+T5063/(T5063+U5063))</f>
        <v>0.79411764705882348</v>
      </c>
    </row>
    <row r="5064" spans="1:22" x14ac:dyDescent="0.35">
      <c r="A5064" s="11">
        <v>160904</v>
      </c>
      <c r="B5064" s="11" t="s">
        <v>284</v>
      </c>
      <c r="C5064" s="11">
        <v>2012</v>
      </c>
      <c r="D5064" s="24"/>
      <c r="E5064" s="28"/>
      <c r="F5064" s="29"/>
      <c r="G5064" s="30"/>
      <c r="H5064" s="30"/>
      <c r="I5064" s="30"/>
      <c r="J5064" s="30"/>
      <c r="K5064" s="30"/>
      <c r="L5064" s="16">
        <v>23</v>
      </c>
      <c r="M5064" s="16">
        <v>9</v>
      </c>
      <c r="N5064" s="17">
        <f>+L5064/(L5064+M5064)</f>
        <v>0.71875</v>
      </c>
      <c r="T5064" s="19">
        <v>26</v>
      </c>
      <c r="U5064" s="19">
        <v>9</v>
      </c>
      <c r="V5064" s="20">
        <f>(+T5064/(T5064+U5064))</f>
        <v>0.74285714285714288</v>
      </c>
    </row>
    <row r="5065" spans="1:22" x14ac:dyDescent="0.35">
      <c r="A5065" s="11">
        <v>160904</v>
      </c>
      <c r="B5065" s="11" t="s">
        <v>284</v>
      </c>
      <c r="C5065" s="11">
        <v>2013</v>
      </c>
      <c r="D5065" s="24"/>
      <c r="E5065" s="28"/>
      <c r="F5065" s="29"/>
      <c r="G5065" s="30"/>
      <c r="H5065" s="30"/>
      <c r="I5065" s="30"/>
      <c r="J5065" s="30"/>
      <c r="K5065" s="30"/>
      <c r="L5065" s="16">
        <v>24</v>
      </c>
      <c r="M5065" s="16">
        <v>8</v>
      </c>
      <c r="N5065" s="17">
        <f>+L5065/(L5065+M5065)</f>
        <v>0.75</v>
      </c>
      <c r="T5065" s="19">
        <v>24</v>
      </c>
      <c r="U5065" s="19">
        <v>6</v>
      </c>
      <c r="V5065" s="20">
        <f>(+T5065/(T5065+U5065))</f>
        <v>0.8</v>
      </c>
    </row>
    <row r="5066" spans="1:22" x14ac:dyDescent="0.35">
      <c r="A5066" s="11">
        <v>160904</v>
      </c>
      <c r="B5066" s="11" t="s">
        <v>284</v>
      </c>
      <c r="C5066" s="11">
        <v>2014</v>
      </c>
      <c r="D5066" s="24"/>
      <c r="E5066" s="28"/>
      <c r="F5066" s="29"/>
      <c r="G5066" s="30"/>
      <c r="H5066" s="30"/>
      <c r="I5066" s="30"/>
      <c r="J5066" s="30"/>
      <c r="K5066" s="30"/>
      <c r="L5066" s="16">
        <v>23</v>
      </c>
      <c r="M5066" s="16">
        <v>9</v>
      </c>
      <c r="N5066" s="17">
        <f>+L5066/(L5066+M5066)</f>
        <v>0.71875</v>
      </c>
      <c r="T5066" s="19">
        <v>24</v>
      </c>
      <c r="U5066" s="19">
        <v>10</v>
      </c>
      <c r="V5066" s="20">
        <f>(+T5066/(T5066+U5066))</f>
        <v>0.70588235294117652</v>
      </c>
    </row>
    <row r="5067" spans="1:22" x14ac:dyDescent="0.35">
      <c r="A5067" s="11">
        <v>160904</v>
      </c>
      <c r="B5067" s="11" t="s">
        <v>284</v>
      </c>
      <c r="C5067" s="11">
        <v>2015</v>
      </c>
      <c r="D5067" s="24"/>
      <c r="E5067" s="28"/>
      <c r="F5067" s="29"/>
      <c r="G5067" s="30"/>
      <c r="H5067" s="30"/>
      <c r="I5067" s="30"/>
      <c r="J5067" s="30"/>
      <c r="K5067" s="30"/>
      <c r="L5067" s="16">
        <v>24</v>
      </c>
      <c r="M5067" s="16">
        <v>10</v>
      </c>
      <c r="N5067" s="17">
        <f>+L5067/(L5067+M5067)</f>
        <v>0.70588235294117652</v>
      </c>
      <c r="T5067" s="19">
        <v>18</v>
      </c>
      <c r="U5067" s="19">
        <v>15</v>
      </c>
      <c r="V5067" s="20">
        <f>(+T5067/(T5067+U5067))</f>
        <v>0.54545454545454541</v>
      </c>
    </row>
    <row r="5068" spans="1:22" x14ac:dyDescent="0.35">
      <c r="A5068" s="11">
        <v>160904</v>
      </c>
      <c r="B5068" s="11" t="s">
        <v>284</v>
      </c>
      <c r="C5068" s="11">
        <v>2016</v>
      </c>
      <c r="D5068" s="24"/>
      <c r="E5068" s="28"/>
      <c r="F5068" s="29"/>
      <c r="G5068" s="30"/>
      <c r="H5068" s="30"/>
      <c r="I5068" s="30"/>
      <c r="J5068" s="30"/>
      <c r="K5068" s="30"/>
      <c r="L5068" s="16">
        <v>21</v>
      </c>
      <c r="M5068" s="16">
        <v>13</v>
      </c>
      <c r="N5068" s="17">
        <f>+L5068/(L5068+M5068)</f>
        <v>0.61764705882352944</v>
      </c>
      <c r="T5068" s="19">
        <v>22</v>
      </c>
      <c r="U5068" s="19">
        <v>12</v>
      </c>
      <c r="V5068" s="20">
        <f>(+T5068/(T5068+U5068))</f>
        <v>0.6470588235294118</v>
      </c>
    </row>
    <row r="5069" spans="1:22" x14ac:dyDescent="0.35">
      <c r="A5069" s="11">
        <v>160904</v>
      </c>
      <c r="B5069" s="11" t="s">
        <v>284</v>
      </c>
      <c r="C5069" s="11">
        <v>2017</v>
      </c>
      <c r="D5069" s="24"/>
      <c r="E5069" s="28"/>
      <c r="F5069" s="29"/>
      <c r="G5069" s="30"/>
      <c r="H5069" s="30"/>
      <c r="I5069" s="30"/>
      <c r="J5069" s="30"/>
      <c r="K5069" s="30"/>
      <c r="L5069" s="16">
        <v>10</v>
      </c>
      <c r="M5069" s="16">
        <v>20</v>
      </c>
      <c r="N5069" s="17">
        <f>+L5069/(L5069+M5069)</f>
        <v>0.33333333333333331</v>
      </c>
      <c r="T5069" s="19">
        <v>19</v>
      </c>
      <c r="U5069" s="19">
        <v>13</v>
      </c>
      <c r="V5069" s="20">
        <f>(+T5069/(T5069+U5069))</f>
        <v>0.59375</v>
      </c>
    </row>
    <row r="5070" spans="1:22" x14ac:dyDescent="0.35">
      <c r="A5070" s="11">
        <v>160904</v>
      </c>
      <c r="B5070" s="11" t="s">
        <v>284</v>
      </c>
      <c r="C5070" s="11">
        <v>2018</v>
      </c>
      <c r="D5070" s="24"/>
      <c r="E5070" s="28"/>
      <c r="F5070" s="29"/>
      <c r="G5070" s="30"/>
      <c r="H5070" s="30"/>
      <c r="I5070" s="30"/>
      <c r="J5070" s="30"/>
      <c r="K5070" s="30"/>
      <c r="L5070" s="16">
        <v>24</v>
      </c>
      <c r="M5070" s="16">
        <v>9</v>
      </c>
      <c r="N5070" s="17">
        <f>+L5070/(L5070+M5070)</f>
        <v>0.72727272727272729</v>
      </c>
      <c r="T5070" s="19">
        <v>15</v>
      </c>
      <c r="U5070" s="19">
        <v>12</v>
      </c>
      <c r="V5070" s="20">
        <f>(+T5070/(T5070+U5070))</f>
        <v>0.55555555555555558</v>
      </c>
    </row>
    <row r="5071" spans="1:22" x14ac:dyDescent="0.35">
      <c r="A5071" s="11">
        <v>160904</v>
      </c>
      <c r="B5071" s="11" t="s">
        <v>284</v>
      </c>
      <c r="C5071" s="11">
        <v>2019</v>
      </c>
      <c r="D5071" s="24"/>
      <c r="E5071" s="28"/>
      <c r="F5071" s="29"/>
      <c r="G5071" s="30"/>
      <c r="H5071" s="30"/>
      <c r="I5071" s="30"/>
      <c r="J5071" s="30"/>
      <c r="K5071" s="30"/>
      <c r="L5071" s="16">
        <v>18</v>
      </c>
      <c r="M5071" s="16">
        <v>14</v>
      </c>
      <c r="N5071" s="17">
        <f>+L5071/(L5071+M5071)</f>
        <v>0.5625</v>
      </c>
      <c r="T5071" s="19">
        <v>23</v>
      </c>
      <c r="U5071" s="19">
        <v>8</v>
      </c>
      <c r="V5071" s="20">
        <f>(+T5071/(T5071+U5071))</f>
        <v>0.74193548387096775</v>
      </c>
    </row>
    <row r="5072" spans="1:22" x14ac:dyDescent="0.35">
      <c r="A5072" s="11">
        <v>160904</v>
      </c>
      <c r="B5072" s="11" t="s">
        <v>284</v>
      </c>
      <c r="C5072" s="11">
        <v>2020</v>
      </c>
      <c r="D5072" s="24"/>
      <c r="E5072" s="28"/>
      <c r="F5072" s="29"/>
      <c r="G5072" s="30"/>
      <c r="H5072" s="30"/>
      <c r="I5072" s="30"/>
      <c r="J5072" s="30"/>
      <c r="K5072" s="30"/>
      <c r="L5072" s="16">
        <v>27</v>
      </c>
      <c r="M5072" s="16">
        <v>6</v>
      </c>
      <c r="N5072" s="17">
        <f>+L5072/(L5072+M5072)</f>
        <v>0.81818181818181823</v>
      </c>
      <c r="T5072" s="19">
        <v>16</v>
      </c>
      <c r="U5072" s="19">
        <v>15</v>
      </c>
      <c r="V5072" s="20">
        <f>(+T5072/(T5072+U5072))</f>
        <v>0.5161290322580645</v>
      </c>
    </row>
    <row r="5073" spans="1:22" x14ac:dyDescent="0.35">
      <c r="A5073" s="11">
        <v>160904</v>
      </c>
      <c r="B5073" s="11" t="s">
        <v>284</v>
      </c>
      <c r="C5073" s="11">
        <v>2021</v>
      </c>
      <c r="D5073" s="24"/>
      <c r="E5073" s="28"/>
      <c r="F5073" s="29"/>
      <c r="G5073" s="30"/>
      <c r="H5073" s="30"/>
      <c r="I5073" s="30"/>
      <c r="J5073" s="30"/>
      <c r="K5073" s="30"/>
      <c r="L5073" s="16">
        <v>14</v>
      </c>
      <c r="M5073" s="16">
        <v>5</v>
      </c>
      <c r="N5073" s="17">
        <f>+L5073/(L5073+M5073)</f>
        <v>0.73684210526315785</v>
      </c>
      <c r="T5073" s="19">
        <v>13</v>
      </c>
      <c r="U5073" s="19">
        <v>7</v>
      </c>
      <c r="V5073" s="20">
        <f>(+T5073/(T5073+U5073))</f>
        <v>0.65</v>
      </c>
    </row>
    <row r="5074" spans="1:22" x14ac:dyDescent="0.35">
      <c r="A5074" s="11">
        <v>160904</v>
      </c>
      <c r="B5074" s="11" t="s">
        <v>284</v>
      </c>
      <c r="C5074" s="11">
        <v>2022</v>
      </c>
      <c r="D5074" s="24"/>
      <c r="E5074" s="28"/>
      <c r="F5074" s="29"/>
      <c r="G5074" s="30"/>
      <c r="H5074" s="30"/>
      <c r="I5074" s="30"/>
      <c r="J5074" s="30"/>
      <c r="K5074" s="30"/>
      <c r="L5074" s="16">
        <v>23</v>
      </c>
      <c r="M5074" s="16">
        <v>7</v>
      </c>
      <c r="N5074" s="17">
        <f>+L5074/(L5074+M5074)</f>
        <v>0.76666666666666672</v>
      </c>
      <c r="Q5074" s="17">
        <v>0.68400000000000005</v>
      </c>
      <c r="R5074" s="17">
        <v>0.113</v>
      </c>
      <c r="S5074" s="70">
        <f>+Q5074/R5074</f>
        <v>6.0530973451327439</v>
      </c>
      <c r="T5074" s="19">
        <v>21</v>
      </c>
      <c r="U5074" s="19">
        <v>7</v>
      </c>
      <c r="V5074" s="20">
        <f>(+T5074/(T5074+U5074))</f>
        <v>0.75</v>
      </c>
    </row>
    <row r="5075" spans="1:22" x14ac:dyDescent="0.35">
      <c r="A5075" s="11">
        <v>160977</v>
      </c>
      <c r="B5075" s="11" t="s">
        <v>285</v>
      </c>
      <c r="C5075" s="11">
        <v>2004</v>
      </c>
      <c r="D5075" s="12">
        <v>2</v>
      </c>
      <c r="E5075" s="13">
        <v>6</v>
      </c>
      <c r="F5075" s="14">
        <f>+(D5075/(D5075+E5075))</f>
        <v>0.25</v>
      </c>
      <c r="G5075" s="15" t="e">
        <v>#N/A</v>
      </c>
      <c r="H5075" s="15" t="e">
        <v>#N/A</v>
      </c>
      <c r="L5075" s="16">
        <v>18</v>
      </c>
      <c r="M5075" s="16">
        <v>8</v>
      </c>
      <c r="N5075" s="17">
        <f>+L5075/(L5075+M5075)</f>
        <v>0.69230769230769229</v>
      </c>
      <c r="T5075" s="19">
        <v>19</v>
      </c>
      <c r="U5075" s="19">
        <v>8</v>
      </c>
      <c r="V5075" s="20">
        <f>(+T5075/(T5075+U5075))</f>
        <v>0.70370370370370372</v>
      </c>
    </row>
    <row r="5076" spans="1:22" x14ac:dyDescent="0.35">
      <c r="A5076" s="11">
        <v>160977</v>
      </c>
      <c r="B5076" s="11" t="s">
        <v>285</v>
      </c>
      <c r="C5076" s="11">
        <v>2005</v>
      </c>
      <c r="D5076" s="12">
        <v>2</v>
      </c>
      <c r="E5076" s="13">
        <v>6</v>
      </c>
      <c r="F5076" s="14">
        <f>+(D5076/(D5076+E5076))</f>
        <v>0.25</v>
      </c>
      <c r="G5076" s="15">
        <v>2797</v>
      </c>
      <c r="H5076" s="15">
        <v>699</v>
      </c>
      <c r="L5076" s="16">
        <v>19</v>
      </c>
      <c r="M5076" s="16">
        <v>8</v>
      </c>
      <c r="N5076" s="17">
        <f>+L5076/(L5076+M5076)</f>
        <v>0.70370370370370372</v>
      </c>
      <c r="T5076" s="19">
        <v>25</v>
      </c>
      <c r="U5076" s="19">
        <v>3</v>
      </c>
      <c r="V5076" s="20">
        <f>(+T5076/(T5076+U5076))</f>
        <v>0.8928571428571429</v>
      </c>
    </row>
    <row r="5077" spans="1:22" x14ac:dyDescent="0.35">
      <c r="A5077" s="11">
        <v>160977</v>
      </c>
      <c r="B5077" s="11" t="s">
        <v>285</v>
      </c>
      <c r="C5077" s="11">
        <v>2006</v>
      </c>
      <c r="D5077" s="12">
        <v>1</v>
      </c>
      <c r="E5077" s="13">
        <v>7</v>
      </c>
      <c r="F5077" s="14">
        <f>+(D5077/(D5077+E5077))</f>
        <v>0.125</v>
      </c>
      <c r="G5077" s="15" t="e">
        <v>#N/A</v>
      </c>
      <c r="H5077" s="15" t="e">
        <v>#N/A</v>
      </c>
      <c r="L5077" s="16">
        <v>20</v>
      </c>
      <c r="M5077" s="16">
        <v>6</v>
      </c>
      <c r="N5077" s="17">
        <f>+L5077/(L5077+M5077)</f>
        <v>0.76923076923076927</v>
      </c>
      <c r="T5077" s="19">
        <v>19</v>
      </c>
      <c r="U5077" s="19">
        <v>9</v>
      </c>
      <c r="V5077" s="20">
        <f>(+T5077/(T5077+U5077))</f>
        <v>0.6785714285714286</v>
      </c>
    </row>
    <row r="5078" spans="1:22" x14ac:dyDescent="0.35">
      <c r="A5078" s="11">
        <v>160977</v>
      </c>
      <c r="B5078" s="11" t="s">
        <v>285</v>
      </c>
      <c r="C5078" s="11">
        <v>2007</v>
      </c>
      <c r="D5078" s="12">
        <v>1</v>
      </c>
      <c r="E5078" s="13">
        <v>7</v>
      </c>
      <c r="F5078" s="14">
        <f>+(D5078/(D5078+E5078))</f>
        <v>0.125</v>
      </c>
      <c r="G5078" s="15" t="e">
        <v>#N/A</v>
      </c>
      <c r="H5078" s="15" t="e">
        <v>#N/A</v>
      </c>
      <c r="L5078" s="16">
        <v>18</v>
      </c>
      <c r="M5078" s="16">
        <v>7</v>
      </c>
      <c r="N5078" s="17">
        <f>+L5078/(L5078+M5078)</f>
        <v>0.72</v>
      </c>
      <c r="T5078" s="19">
        <v>15</v>
      </c>
      <c r="U5078" s="19">
        <v>10</v>
      </c>
      <c r="V5078" s="20">
        <f>(+T5078/(T5078+U5078))</f>
        <v>0.6</v>
      </c>
    </row>
    <row r="5079" spans="1:22" x14ac:dyDescent="0.35">
      <c r="A5079" s="11">
        <v>160977</v>
      </c>
      <c r="B5079" s="11" t="s">
        <v>285</v>
      </c>
      <c r="C5079" s="11">
        <v>2008</v>
      </c>
      <c r="D5079" s="12">
        <v>2</v>
      </c>
      <c r="E5079" s="13">
        <v>6</v>
      </c>
      <c r="F5079" s="14">
        <f>+(D5079/(D5079+E5079))</f>
        <v>0.25</v>
      </c>
      <c r="G5079" s="15" t="e">
        <v>#N/A</v>
      </c>
      <c r="H5079" s="15" t="e">
        <v>#N/A</v>
      </c>
      <c r="L5079" s="16">
        <v>17</v>
      </c>
      <c r="M5079" s="16">
        <v>8</v>
      </c>
      <c r="N5079" s="17">
        <f>+L5079/(L5079+M5079)</f>
        <v>0.68</v>
      </c>
      <c r="T5079" s="19">
        <v>15</v>
      </c>
      <c r="U5079" s="19">
        <v>10</v>
      </c>
      <c r="V5079" s="20">
        <f>(+T5079/(T5079+U5079))</f>
        <v>0.6</v>
      </c>
    </row>
    <row r="5080" spans="1:22" x14ac:dyDescent="0.35">
      <c r="A5080" s="11">
        <v>160977</v>
      </c>
      <c r="B5080" s="11" t="s">
        <v>285</v>
      </c>
      <c r="C5080" s="11">
        <v>2009</v>
      </c>
      <c r="D5080" s="12">
        <v>1</v>
      </c>
      <c r="E5080" s="13">
        <v>7</v>
      </c>
      <c r="F5080" s="14">
        <f>+(D5080/(D5080+E5080))</f>
        <v>0.125</v>
      </c>
      <c r="G5080" s="15" t="e">
        <v>#N/A</v>
      </c>
      <c r="H5080" s="15" t="e">
        <v>#N/A</v>
      </c>
      <c r="L5080" s="16">
        <v>13</v>
      </c>
      <c r="M5080" s="16">
        <v>12</v>
      </c>
      <c r="N5080" s="17">
        <f>+L5080/(L5080+M5080)</f>
        <v>0.52</v>
      </c>
      <c r="T5080" s="19">
        <v>16</v>
      </c>
      <c r="U5080" s="19">
        <v>9</v>
      </c>
      <c r="V5080" s="20">
        <f>(+T5080/(T5080+U5080))</f>
        <v>0.64</v>
      </c>
    </row>
    <row r="5081" spans="1:22" x14ac:dyDescent="0.35">
      <c r="A5081" s="11">
        <v>160977</v>
      </c>
      <c r="B5081" s="11" t="s">
        <v>285</v>
      </c>
      <c r="C5081" s="11">
        <v>2010</v>
      </c>
      <c r="D5081" s="12">
        <v>2</v>
      </c>
      <c r="E5081" s="13">
        <v>6</v>
      </c>
      <c r="F5081" s="14">
        <f>+(D5081/(D5081+E5081))</f>
        <v>0.25</v>
      </c>
      <c r="G5081" s="15" t="e">
        <v>#N/A</v>
      </c>
      <c r="H5081" s="15" t="e">
        <v>#N/A</v>
      </c>
      <c r="L5081" s="16">
        <v>14</v>
      </c>
      <c r="M5081" s="16">
        <v>12</v>
      </c>
      <c r="N5081" s="17">
        <f>+L5081/(L5081+M5081)</f>
        <v>0.53846153846153844</v>
      </c>
      <c r="T5081" s="19">
        <v>14</v>
      </c>
      <c r="U5081" s="19">
        <v>12</v>
      </c>
      <c r="V5081" s="20">
        <f>(+T5081/(T5081+U5081))</f>
        <v>0.53846153846153844</v>
      </c>
    </row>
    <row r="5082" spans="1:22" x14ac:dyDescent="0.35">
      <c r="A5082" s="11">
        <v>160977</v>
      </c>
      <c r="B5082" s="11" t="s">
        <v>285</v>
      </c>
      <c r="C5082" s="11">
        <v>2011</v>
      </c>
      <c r="D5082" s="12">
        <v>3</v>
      </c>
      <c r="E5082" s="13">
        <v>5</v>
      </c>
      <c r="F5082" s="14">
        <f>+(D5082/(D5082+E5082))</f>
        <v>0.375</v>
      </c>
      <c r="G5082" s="15" t="e">
        <v>#N/A</v>
      </c>
      <c r="H5082" s="15" t="e">
        <v>#N/A</v>
      </c>
      <c r="L5082" s="16">
        <v>12</v>
      </c>
      <c r="M5082" s="16">
        <v>13</v>
      </c>
      <c r="N5082" s="17">
        <f>+L5082/(L5082+M5082)</f>
        <v>0.48</v>
      </c>
      <c r="T5082" s="19">
        <v>17</v>
      </c>
      <c r="U5082" s="19">
        <v>8</v>
      </c>
      <c r="V5082" s="20">
        <f>(+T5082/(T5082+U5082))</f>
        <v>0.68</v>
      </c>
    </row>
    <row r="5083" spans="1:22" x14ac:dyDescent="0.35">
      <c r="A5083" s="11">
        <v>160977</v>
      </c>
      <c r="B5083" s="11" t="s">
        <v>285</v>
      </c>
      <c r="C5083" s="11">
        <v>2012</v>
      </c>
      <c r="D5083" s="12">
        <v>5</v>
      </c>
      <c r="E5083" s="13">
        <v>3</v>
      </c>
      <c r="F5083" s="14">
        <f>+(D5083/(D5083+E5083))</f>
        <v>0.625</v>
      </c>
      <c r="G5083" s="15" t="e">
        <v>#N/A</v>
      </c>
      <c r="H5083" s="15" t="e">
        <v>#N/A</v>
      </c>
      <c r="L5083" s="16">
        <v>13</v>
      </c>
      <c r="M5083" s="16">
        <v>13</v>
      </c>
      <c r="N5083" s="17">
        <f>+L5083/(L5083+M5083)</f>
        <v>0.5</v>
      </c>
      <c r="T5083" s="19">
        <v>11</v>
      </c>
      <c r="U5083" s="19">
        <v>13</v>
      </c>
      <c r="V5083" s="20">
        <f>(+T5083/(T5083+U5083))</f>
        <v>0.45833333333333331</v>
      </c>
    </row>
    <row r="5084" spans="1:22" x14ac:dyDescent="0.35">
      <c r="A5084" s="11">
        <v>160977</v>
      </c>
      <c r="B5084" s="11" t="s">
        <v>285</v>
      </c>
      <c r="C5084" s="11">
        <v>2013</v>
      </c>
      <c r="D5084" s="12">
        <v>4</v>
      </c>
      <c r="E5084" s="13">
        <v>4</v>
      </c>
      <c r="F5084" s="14">
        <f>+(D5084/(D5084+E5084))</f>
        <v>0.5</v>
      </c>
      <c r="G5084" s="15" t="e">
        <v>#N/A</v>
      </c>
      <c r="H5084" s="15" t="e">
        <v>#N/A</v>
      </c>
      <c r="L5084" s="16">
        <v>10</v>
      </c>
      <c r="M5084" s="16">
        <v>15</v>
      </c>
      <c r="N5084" s="17">
        <f>+L5084/(L5084+M5084)</f>
        <v>0.4</v>
      </c>
      <c r="T5084" s="19">
        <v>12</v>
      </c>
      <c r="U5084" s="19">
        <v>12</v>
      </c>
      <c r="V5084" s="20">
        <f>(+T5084/(T5084+U5084))</f>
        <v>0.5</v>
      </c>
    </row>
    <row r="5085" spans="1:22" x14ac:dyDescent="0.35">
      <c r="A5085" s="11">
        <v>160977</v>
      </c>
      <c r="B5085" s="11" t="s">
        <v>285</v>
      </c>
      <c r="C5085" s="11">
        <v>2014</v>
      </c>
      <c r="D5085" s="12">
        <v>4</v>
      </c>
      <c r="E5085" s="13">
        <v>4</v>
      </c>
      <c r="F5085" s="14">
        <f>+(D5085/(D5085+E5085))</f>
        <v>0.5</v>
      </c>
      <c r="G5085" s="15" t="e">
        <v>#N/A</v>
      </c>
      <c r="H5085" s="15" t="e">
        <v>#N/A</v>
      </c>
      <c r="L5085" s="16">
        <v>11</v>
      </c>
      <c r="M5085" s="16">
        <v>13</v>
      </c>
      <c r="N5085" s="17">
        <f>+L5085/(L5085+M5085)</f>
        <v>0.45833333333333331</v>
      </c>
      <c r="T5085" s="19">
        <v>8</v>
      </c>
      <c r="U5085" s="19">
        <v>16</v>
      </c>
      <c r="V5085" s="20">
        <f>(+T5085/(T5085+U5085))</f>
        <v>0.33333333333333331</v>
      </c>
    </row>
    <row r="5086" spans="1:22" x14ac:dyDescent="0.35">
      <c r="A5086" s="11">
        <v>160977</v>
      </c>
      <c r="B5086" s="11" t="s">
        <v>285</v>
      </c>
      <c r="C5086" s="11">
        <v>2015</v>
      </c>
      <c r="D5086" s="12">
        <v>2</v>
      </c>
      <c r="E5086" s="13">
        <v>6</v>
      </c>
      <c r="F5086" s="14">
        <f>+(D5086/(D5086+E5086))</f>
        <v>0.25</v>
      </c>
      <c r="G5086" s="15" t="e">
        <v>#N/A</v>
      </c>
      <c r="H5086" s="15" t="e">
        <v>#N/A</v>
      </c>
      <c r="L5086" s="16">
        <v>21</v>
      </c>
      <c r="M5086" s="16">
        <v>7</v>
      </c>
      <c r="N5086" s="17">
        <f>+L5086/(L5086+M5086)</f>
        <v>0.75</v>
      </c>
      <c r="T5086" s="19">
        <v>10</v>
      </c>
      <c r="U5086" s="19">
        <v>15</v>
      </c>
      <c r="V5086" s="20">
        <f>(+T5086/(T5086+U5086))</f>
        <v>0.4</v>
      </c>
    </row>
    <row r="5087" spans="1:22" x14ac:dyDescent="0.35">
      <c r="A5087" s="11">
        <v>160977</v>
      </c>
      <c r="B5087" s="11" t="s">
        <v>285</v>
      </c>
      <c r="C5087" s="11">
        <v>2016</v>
      </c>
      <c r="D5087" s="12">
        <v>3</v>
      </c>
      <c r="E5087" s="13">
        <v>5</v>
      </c>
      <c r="F5087" s="14">
        <f>+(D5087/(D5087+E5087))</f>
        <v>0.375</v>
      </c>
      <c r="G5087" s="15" t="e">
        <v>#N/A</v>
      </c>
      <c r="H5087" s="15" t="e">
        <v>#N/A</v>
      </c>
      <c r="L5087" s="16">
        <v>10</v>
      </c>
      <c r="M5087" s="16">
        <v>14</v>
      </c>
      <c r="N5087" s="17">
        <f>+L5087/(L5087+M5087)</f>
        <v>0.41666666666666669</v>
      </c>
      <c r="T5087" s="19">
        <v>9</v>
      </c>
      <c r="U5087" s="19">
        <v>16</v>
      </c>
      <c r="V5087" s="20">
        <f>(+T5087/(T5087+U5087))</f>
        <v>0.36</v>
      </c>
    </row>
    <row r="5088" spans="1:22" x14ac:dyDescent="0.35">
      <c r="A5088" s="11">
        <v>160977</v>
      </c>
      <c r="B5088" s="11" t="s">
        <v>285</v>
      </c>
      <c r="C5088" s="11">
        <v>2017</v>
      </c>
      <c r="D5088" s="12">
        <v>2</v>
      </c>
      <c r="E5088" s="13">
        <v>7</v>
      </c>
      <c r="F5088" s="14">
        <f>+(D5088/(D5088+E5088))</f>
        <v>0.22222222222222221</v>
      </c>
      <c r="G5088" s="15" t="e">
        <v>#N/A</v>
      </c>
      <c r="H5088" s="15" t="e">
        <v>#N/A</v>
      </c>
      <c r="L5088" s="16">
        <v>15</v>
      </c>
      <c r="M5088" s="16">
        <v>10</v>
      </c>
      <c r="N5088" s="17">
        <f>+L5088/(L5088+M5088)</f>
        <v>0.6</v>
      </c>
      <c r="O5088" s="18">
        <v>5613</v>
      </c>
      <c r="P5088" s="18">
        <v>561</v>
      </c>
      <c r="T5088" s="19">
        <v>8</v>
      </c>
      <c r="U5088" s="19">
        <v>17</v>
      </c>
      <c r="V5088" s="20">
        <f>(+T5088/(T5088+U5088))</f>
        <v>0.32</v>
      </c>
    </row>
    <row r="5089" spans="1:22" x14ac:dyDescent="0.35">
      <c r="A5089" s="11">
        <v>160977</v>
      </c>
      <c r="B5089" s="11" t="s">
        <v>285</v>
      </c>
      <c r="C5089" s="11">
        <v>2018</v>
      </c>
      <c r="D5089" s="12">
        <v>0</v>
      </c>
      <c r="E5089" s="13">
        <v>9</v>
      </c>
      <c r="F5089" s="14">
        <f>+(D5089/(D5089+E5089))</f>
        <v>0</v>
      </c>
      <c r="G5089" s="15" t="e">
        <v>#N/A</v>
      </c>
      <c r="H5089" s="15" t="e">
        <v>#N/A</v>
      </c>
      <c r="L5089" s="16">
        <v>12</v>
      </c>
      <c r="M5089" s="16">
        <v>12</v>
      </c>
      <c r="N5089" s="17">
        <f>+L5089/(L5089+M5089)</f>
        <v>0.5</v>
      </c>
      <c r="O5089" s="18">
        <v>3585</v>
      </c>
      <c r="P5089" s="18">
        <v>325</v>
      </c>
      <c r="T5089" s="19">
        <v>7</v>
      </c>
      <c r="U5089" s="19">
        <v>12</v>
      </c>
      <c r="V5089" s="20">
        <f>(+T5089/(T5089+U5089))</f>
        <v>0.36842105263157893</v>
      </c>
    </row>
    <row r="5090" spans="1:22" x14ac:dyDescent="0.35">
      <c r="A5090" s="11">
        <v>160977</v>
      </c>
      <c r="B5090" s="11" t="s">
        <v>285</v>
      </c>
      <c r="C5090" s="11">
        <v>2019</v>
      </c>
      <c r="D5090" s="12">
        <v>2</v>
      </c>
      <c r="E5090" s="13">
        <v>7</v>
      </c>
      <c r="F5090" s="14">
        <f>+(D5090/(D5090+E5090))</f>
        <v>0.22222222222222221</v>
      </c>
      <c r="G5090" s="15">
        <v>5226</v>
      </c>
      <c r="H5090" s="15">
        <v>1307</v>
      </c>
      <c r="L5090" s="16">
        <v>7</v>
      </c>
      <c r="M5090" s="16">
        <v>17</v>
      </c>
      <c r="N5090" s="17">
        <f>+L5090/(L5090+M5090)</f>
        <v>0.29166666666666669</v>
      </c>
      <c r="T5090" s="19">
        <v>12</v>
      </c>
      <c r="U5090" s="19">
        <v>12</v>
      </c>
      <c r="V5090" s="20">
        <f>(+T5090/(T5090+U5090))</f>
        <v>0.5</v>
      </c>
    </row>
    <row r="5091" spans="1:22" x14ac:dyDescent="0.35">
      <c r="A5091" s="11">
        <v>160977</v>
      </c>
      <c r="B5091" s="11" t="s">
        <v>285</v>
      </c>
      <c r="C5091" s="11">
        <v>2020</v>
      </c>
      <c r="G5091" s="15" t="e">
        <v>#N/A</v>
      </c>
      <c r="H5091" s="15" t="e">
        <v>#N/A</v>
      </c>
      <c r="L5091" s="16">
        <v>12</v>
      </c>
      <c r="M5091" s="16">
        <v>13</v>
      </c>
      <c r="N5091" s="17">
        <f>+L5091/(L5091+M5091)</f>
        <v>0.48</v>
      </c>
      <c r="T5091" s="19">
        <v>13</v>
      </c>
      <c r="U5091" s="19">
        <v>1</v>
      </c>
      <c r="V5091" s="20">
        <f>(+T5091/(T5091+U5091))</f>
        <v>0.9285714285714286</v>
      </c>
    </row>
    <row r="5092" spans="1:22" x14ac:dyDescent="0.35">
      <c r="A5092" s="11">
        <v>160977</v>
      </c>
      <c r="B5092" s="11" t="s">
        <v>285</v>
      </c>
      <c r="C5092" s="11">
        <v>2021</v>
      </c>
      <c r="D5092" s="12">
        <v>3</v>
      </c>
      <c r="E5092" s="13">
        <v>6</v>
      </c>
      <c r="F5092" s="14">
        <f>+(D5092/(D5092+E5092))</f>
        <v>0.33333333333333331</v>
      </c>
      <c r="G5092" s="15" t="e">
        <v>#N/A</v>
      </c>
      <c r="H5092" s="15" t="e">
        <v>#N/A</v>
      </c>
      <c r="N5092" s="17"/>
      <c r="T5092" s="19">
        <v>1</v>
      </c>
      <c r="U5092" s="19">
        <v>8</v>
      </c>
      <c r="V5092" s="20">
        <f>(+T5092/(T5092+U5092))</f>
        <v>0.1111111111111111</v>
      </c>
    </row>
    <row r="5093" spans="1:22" x14ac:dyDescent="0.35">
      <c r="A5093" s="11">
        <v>160977</v>
      </c>
      <c r="B5093" s="11" t="s">
        <v>285</v>
      </c>
      <c r="C5093" s="11">
        <v>2022</v>
      </c>
      <c r="D5093" s="12">
        <v>3</v>
      </c>
      <c r="E5093" s="13">
        <v>6</v>
      </c>
      <c r="F5093" s="14">
        <f>+(D5093/(D5093+E5093))</f>
        <v>0.33333333333333331</v>
      </c>
      <c r="G5093" s="15" t="e">
        <v>#N/A</v>
      </c>
      <c r="H5093" s="15" t="e">
        <v>#N/A</v>
      </c>
      <c r="L5093" s="16">
        <v>9</v>
      </c>
      <c r="M5093" s="16">
        <v>12</v>
      </c>
      <c r="N5093" s="17">
        <f>+L5093/(L5093+M5093)</f>
        <v>0.42857142857142855</v>
      </c>
      <c r="O5093" s="18">
        <v>1360</v>
      </c>
      <c r="P5093" s="18">
        <v>136</v>
      </c>
      <c r="S5093" s="70" t="e">
        <f>+Q5093/R5093</f>
        <v>#DIV/0!</v>
      </c>
      <c r="T5093" s="19">
        <v>18</v>
      </c>
      <c r="U5093" s="19">
        <v>11</v>
      </c>
      <c r="V5093" s="20">
        <f>(+T5093/(T5093+U5093))</f>
        <v>0.62068965517241381</v>
      </c>
    </row>
    <row r="5094" spans="1:22" x14ac:dyDescent="0.35">
      <c r="A5094" s="11">
        <v>161004</v>
      </c>
      <c r="B5094" s="11" t="s">
        <v>286</v>
      </c>
      <c r="C5094" s="11">
        <v>2004</v>
      </c>
      <c r="D5094" s="12">
        <v>2</v>
      </c>
      <c r="E5094" s="13">
        <v>6</v>
      </c>
      <c r="F5094" s="14">
        <f>+(D5094/(D5094+E5094))</f>
        <v>0.25</v>
      </c>
      <c r="G5094" s="15" t="e">
        <v>#N/A</v>
      </c>
      <c r="H5094" s="15" t="e">
        <v>#N/A</v>
      </c>
      <c r="L5094" s="16">
        <v>16</v>
      </c>
      <c r="M5094" s="16">
        <v>9</v>
      </c>
      <c r="N5094" s="17">
        <f>+L5094/(L5094+M5094)</f>
        <v>0.64</v>
      </c>
      <c r="T5094" s="19">
        <v>30</v>
      </c>
      <c r="U5094" s="19">
        <v>1</v>
      </c>
      <c r="V5094" s="20">
        <f>(+T5094/(T5094+U5094))</f>
        <v>0.967741935483871</v>
      </c>
    </row>
    <row r="5095" spans="1:22" x14ac:dyDescent="0.35">
      <c r="A5095" s="11">
        <v>161004</v>
      </c>
      <c r="B5095" s="11" t="s">
        <v>286</v>
      </c>
      <c r="C5095" s="11">
        <v>2005</v>
      </c>
      <c r="D5095" s="12">
        <v>6</v>
      </c>
      <c r="E5095" s="13">
        <v>2</v>
      </c>
      <c r="F5095" s="14">
        <f>+(D5095/(D5095+E5095))</f>
        <v>0.75</v>
      </c>
      <c r="G5095" s="15" t="e">
        <v>#N/A</v>
      </c>
      <c r="H5095" s="15" t="e">
        <v>#N/A</v>
      </c>
      <c r="L5095" s="16">
        <v>13</v>
      </c>
      <c r="M5095" s="16">
        <v>12</v>
      </c>
      <c r="N5095" s="17">
        <f>+L5095/(L5095+M5095)</f>
        <v>0.52</v>
      </c>
      <c r="O5095" s="18">
        <v>14301</v>
      </c>
      <c r="P5095" s="18">
        <v>1192</v>
      </c>
      <c r="T5095" s="19">
        <v>26</v>
      </c>
      <c r="U5095" s="19">
        <v>3</v>
      </c>
      <c r="V5095" s="20">
        <f>(+T5095/(T5095+U5095))</f>
        <v>0.89655172413793105</v>
      </c>
    </row>
    <row r="5096" spans="1:22" x14ac:dyDescent="0.35">
      <c r="A5096" s="11">
        <v>161004</v>
      </c>
      <c r="B5096" s="11" t="s">
        <v>286</v>
      </c>
      <c r="C5096" s="11">
        <v>2006</v>
      </c>
      <c r="D5096" s="12">
        <v>2</v>
      </c>
      <c r="E5096" s="13">
        <v>6</v>
      </c>
      <c r="F5096" s="14">
        <f>+(D5096/(D5096+E5096))</f>
        <v>0.25</v>
      </c>
      <c r="G5096" s="15" t="e">
        <v>#N/A</v>
      </c>
      <c r="H5096" s="15" t="e">
        <v>#N/A</v>
      </c>
      <c r="L5096" s="16">
        <v>16</v>
      </c>
      <c r="M5096" s="16">
        <v>9</v>
      </c>
      <c r="N5096" s="17">
        <f>+L5096/(L5096+M5096)</f>
        <v>0.64</v>
      </c>
      <c r="T5096" s="19">
        <v>27</v>
      </c>
      <c r="U5096" s="19">
        <v>3</v>
      </c>
      <c r="V5096" s="20">
        <f>(+T5096/(T5096+U5096))</f>
        <v>0.9</v>
      </c>
    </row>
    <row r="5097" spans="1:22" x14ac:dyDescent="0.35">
      <c r="A5097" s="11">
        <v>161004</v>
      </c>
      <c r="B5097" s="11" t="s">
        <v>286</v>
      </c>
      <c r="C5097" s="11">
        <v>2007</v>
      </c>
      <c r="D5097" s="12">
        <v>3</v>
      </c>
      <c r="E5097" s="13">
        <v>5</v>
      </c>
      <c r="F5097" s="14">
        <f>+(D5097/(D5097+E5097))</f>
        <v>0.375</v>
      </c>
      <c r="G5097" s="15" t="e">
        <v>#N/A</v>
      </c>
      <c r="H5097" s="15" t="e">
        <v>#N/A</v>
      </c>
      <c r="L5097" s="16">
        <v>15</v>
      </c>
      <c r="M5097" s="16">
        <v>10</v>
      </c>
      <c r="N5097" s="17">
        <f>+L5097/(L5097+M5097)</f>
        <v>0.6</v>
      </c>
      <c r="T5097" s="19">
        <v>29</v>
      </c>
      <c r="U5097" s="19">
        <v>2</v>
      </c>
      <c r="V5097" s="20">
        <f>(+T5097/(T5097+U5097))</f>
        <v>0.93548387096774188</v>
      </c>
    </row>
    <row r="5098" spans="1:22" x14ac:dyDescent="0.35">
      <c r="A5098" s="11">
        <v>161004</v>
      </c>
      <c r="B5098" s="11" t="s">
        <v>286</v>
      </c>
      <c r="C5098" s="11">
        <v>2008</v>
      </c>
      <c r="D5098" s="12">
        <v>4</v>
      </c>
      <c r="E5098" s="13">
        <v>4</v>
      </c>
      <c r="F5098" s="14">
        <f>+(D5098/(D5098+E5098))</f>
        <v>0.5</v>
      </c>
      <c r="G5098" s="15" t="e">
        <v>#N/A</v>
      </c>
      <c r="H5098" s="15" t="e">
        <v>#N/A</v>
      </c>
      <c r="L5098" s="16">
        <v>22</v>
      </c>
      <c r="M5098" s="16">
        <v>7</v>
      </c>
      <c r="N5098" s="17">
        <f>+L5098/(L5098+M5098)</f>
        <v>0.75862068965517238</v>
      </c>
      <c r="T5098" s="19">
        <v>19</v>
      </c>
      <c r="U5098" s="19">
        <v>9</v>
      </c>
      <c r="V5098" s="20">
        <f>(+T5098/(T5098+U5098))</f>
        <v>0.6785714285714286</v>
      </c>
    </row>
    <row r="5099" spans="1:22" x14ac:dyDescent="0.35">
      <c r="A5099" s="11">
        <v>161004</v>
      </c>
      <c r="B5099" s="11" t="s">
        <v>286</v>
      </c>
      <c r="C5099" s="11">
        <v>2009</v>
      </c>
      <c r="D5099" s="12">
        <v>3</v>
      </c>
      <c r="E5099" s="13">
        <v>5</v>
      </c>
      <c r="F5099" s="14">
        <f>+(D5099/(D5099+E5099))</f>
        <v>0.375</v>
      </c>
      <c r="G5099" s="15" t="e">
        <v>#N/A</v>
      </c>
      <c r="H5099" s="15" t="e">
        <v>#N/A</v>
      </c>
      <c r="L5099" s="16">
        <v>17</v>
      </c>
      <c r="M5099" s="16">
        <v>9</v>
      </c>
      <c r="N5099" s="17">
        <f>+L5099/(L5099+M5099)</f>
        <v>0.65384615384615385</v>
      </c>
      <c r="T5099" s="19">
        <v>24</v>
      </c>
      <c r="U5099" s="19">
        <v>5</v>
      </c>
      <c r="V5099" s="20">
        <f>(+T5099/(T5099+U5099))</f>
        <v>0.82758620689655171</v>
      </c>
    </row>
    <row r="5100" spans="1:22" x14ac:dyDescent="0.35">
      <c r="A5100" s="11">
        <v>161004</v>
      </c>
      <c r="B5100" s="11" t="s">
        <v>286</v>
      </c>
      <c r="C5100" s="11">
        <v>2010</v>
      </c>
      <c r="D5100" s="12">
        <v>3</v>
      </c>
      <c r="E5100" s="13">
        <v>5</v>
      </c>
      <c r="F5100" s="14">
        <f>+(D5100/(D5100+E5100))</f>
        <v>0.375</v>
      </c>
      <c r="G5100" s="15" t="e">
        <v>#N/A</v>
      </c>
      <c r="H5100" s="15" t="e">
        <v>#N/A</v>
      </c>
      <c r="L5100" s="16">
        <v>13</v>
      </c>
      <c r="M5100" s="16">
        <v>12</v>
      </c>
      <c r="N5100" s="17">
        <f>+L5100/(L5100+M5100)</f>
        <v>0.52</v>
      </c>
      <c r="T5100" s="19">
        <v>22</v>
      </c>
      <c r="U5100" s="19">
        <v>7</v>
      </c>
      <c r="V5100" s="20">
        <f>(+T5100/(T5100+U5100))</f>
        <v>0.75862068965517238</v>
      </c>
    </row>
    <row r="5101" spans="1:22" x14ac:dyDescent="0.35">
      <c r="A5101" s="11">
        <v>161004</v>
      </c>
      <c r="B5101" s="11" t="s">
        <v>286</v>
      </c>
      <c r="C5101" s="11">
        <v>2011</v>
      </c>
      <c r="D5101" s="12">
        <v>4</v>
      </c>
      <c r="E5101" s="13">
        <v>4</v>
      </c>
      <c r="F5101" s="14">
        <f>+(D5101/(D5101+E5101))</f>
        <v>0.5</v>
      </c>
      <c r="G5101" s="15" t="e">
        <v>#N/A</v>
      </c>
      <c r="H5101" s="15" t="e">
        <v>#N/A</v>
      </c>
      <c r="L5101" s="16">
        <v>14</v>
      </c>
      <c r="M5101" s="16">
        <v>10</v>
      </c>
      <c r="N5101" s="17">
        <f>+L5101/(L5101+M5101)</f>
        <v>0.58333333333333337</v>
      </c>
      <c r="T5101" s="19">
        <v>24</v>
      </c>
      <c r="U5101" s="19">
        <v>6</v>
      </c>
      <c r="V5101" s="20">
        <f>(+T5101/(T5101+U5101))</f>
        <v>0.8</v>
      </c>
    </row>
    <row r="5102" spans="1:22" x14ac:dyDescent="0.35">
      <c r="A5102" s="11">
        <v>161004</v>
      </c>
      <c r="B5102" s="11" t="s">
        <v>286</v>
      </c>
      <c r="C5102" s="11">
        <v>2012</v>
      </c>
      <c r="D5102" s="12">
        <v>1</v>
      </c>
      <c r="E5102" s="13">
        <v>7</v>
      </c>
      <c r="F5102" s="14">
        <f>+(D5102/(D5102+E5102))</f>
        <v>0.125</v>
      </c>
      <c r="G5102" s="15" t="e">
        <v>#N/A</v>
      </c>
      <c r="H5102" s="15" t="e">
        <v>#N/A</v>
      </c>
      <c r="L5102" s="16">
        <v>17</v>
      </c>
      <c r="M5102" s="16">
        <v>8</v>
      </c>
      <c r="N5102" s="17">
        <f>+L5102/(L5102+M5102)</f>
        <v>0.68</v>
      </c>
      <c r="T5102" s="19">
        <v>21</v>
      </c>
      <c r="U5102" s="19">
        <v>8</v>
      </c>
      <c r="V5102" s="20">
        <f>(+T5102/(T5102+U5102))</f>
        <v>0.72413793103448276</v>
      </c>
    </row>
    <row r="5103" spans="1:22" x14ac:dyDescent="0.35">
      <c r="A5103" s="11">
        <v>161004</v>
      </c>
      <c r="B5103" s="11" t="s">
        <v>286</v>
      </c>
      <c r="C5103" s="11">
        <v>2013</v>
      </c>
      <c r="D5103" s="12">
        <v>3</v>
      </c>
      <c r="E5103" s="13">
        <v>5</v>
      </c>
      <c r="F5103" s="14">
        <f>+(D5103/(D5103+E5103))</f>
        <v>0.375</v>
      </c>
      <c r="G5103" s="15" t="e">
        <v>#N/A</v>
      </c>
      <c r="H5103" s="15" t="e">
        <v>#N/A</v>
      </c>
      <c r="L5103" s="16">
        <v>14</v>
      </c>
      <c r="M5103" s="16">
        <v>10</v>
      </c>
      <c r="N5103" s="17">
        <f>+L5103/(L5103+M5103)</f>
        <v>0.58333333333333337</v>
      </c>
      <c r="T5103" s="19">
        <v>14</v>
      </c>
      <c r="U5103" s="19">
        <v>11</v>
      </c>
      <c r="V5103" s="20">
        <f>(+T5103/(T5103+U5103))</f>
        <v>0.56000000000000005</v>
      </c>
    </row>
    <row r="5104" spans="1:22" x14ac:dyDescent="0.35">
      <c r="A5104" s="11">
        <v>161004</v>
      </c>
      <c r="B5104" s="11" t="s">
        <v>286</v>
      </c>
      <c r="C5104" s="11">
        <v>2014</v>
      </c>
      <c r="D5104" s="12">
        <v>2</v>
      </c>
      <c r="E5104" s="13">
        <v>6</v>
      </c>
      <c r="F5104" s="14">
        <f>+(D5104/(D5104+E5104))</f>
        <v>0.25</v>
      </c>
      <c r="G5104" s="15" t="e">
        <v>#N/A</v>
      </c>
      <c r="H5104" s="15" t="e">
        <v>#N/A</v>
      </c>
      <c r="L5104" s="16">
        <v>19</v>
      </c>
      <c r="M5104" s="16">
        <v>6</v>
      </c>
      <c r="N5104" s="17">
        <f>+L5104/(L5104+M5104)</f>
        <v>0.76</v>
      </c>
      <c r="T5104" s="19">
        <v>21</v>
      </c>
      <c r="U5104" s="19">
        <v>6</v>
      </c>
      <c r="V5104" s="20">
        <f>(+T5104/(T5104+U5104))</f>
        <v>0.77777777777777779</v>
      </c>
    </row>
    <row r="5105" spans="1:22" x14ac:dyDescent="0.35">
      <c r="A5105" s="11">
        <v>161004</v>
      </c>
      <c r="B5105" s="11" t="s">
        <v>286</v>
      </c>
      <c r="C5105" s="11">
        <v>2015</v>
      </c>
      <c r="D5105" s="12">
        <v>2</v>
      </c>
      <c r="E5105" s="13">
        <v>6</v>
      </c>
      <c r="F5105" s="14">
        <f>+(D5105/(D5105+E5105))</f>
        <v>0.25</v>
      </c>
      <c r="G5105" s="15" t="e">
        <v>#N/A</v>
      </c>
      <c r="H5105" s="15" t="e">
        <v>#N/A</v>
      </c>
      <c r="L5105" s="16">
        <v>18</v>
      </c>
      <c r="M5105" s="16">
        <v>8</v>
      </c>
      <c r="N5105" s="17">
        <f>+L5105/(L5105+M5105)</f>
        <v>0.69230769230769229</v>
      </c>
      <c r="T5105" s="19">
        <v>25</v>
      </c>
      <c r="U5105" s="19">
        <v>5</v>
      </c>
      <c r="V5105" s="20">
        <f>(+T5105/(T5105+U5105))</f>
        <v>0.83333333333333337</v>
      </c>
    </row>
    <row r="5106" spans="1:22" x14ac:dyDescent="0.35">
      <c r="A5106" s="11">
        <v>161004</v>
      </c>
      <c r="B5106" s="11" t="s">
        <v>286</v>
      </c>
      <c r="C5106" s="11">
        <v>2016</v>
      </c>
      <c r="D5106" s="12">
        <v>9</v>
      </c>
      <c r="E5106" s="13">
        <v>8</v>
      </c>
      <c r="F5106" s="14">
        <f>+(D5106/(D5106+E5106))</f>
        <v>0.52941176470588236</v>
      </c>
      <c r="G5106" s="15" t="e">
        <v>#N/A</v>
      </c>
      <c r="H5106" s="15" t="e">
        <v>#N/A</v>
      </c>
      <c r="L5106" s="16">
        <v>12</v>
      </c>
      <c r="M5106" s="16">
        <v>11</v>
      </c>
      <c r="N5106" s="17">
        <f>+L5106/(L5106+M5106)</f>
        <v>0.52173913043478259</v>
      </c>
      <c r="T5106" s="19">
        <v>22</v>
      </c>
      <c r="U5106" s="19">
        <v>7</v>
      </c>
      <c r="V5106" s="20">
        <f>(+T5106/(T5106+U5106))</f>
        <v>0.75862068965517238</v>
      </c>
    </row>
    <row r="5107" spans="1:22" x14ac:dyDescent="0.35">
      <c r="A5107" s="11">
        <v>161004</v>
      </c>
      <c r="B5107" s="11" t="s">
        <v>286</v>
      </c>
      <c r="C5107" s="11">
        <v>2017</v>
      </c>
      <c r="D5107" s="12">
        <v>0</v>
      </c>
      <c r="E5107" s="13">
        <v>9</v>
      </c>
      <c r="F5107" s="14">
        <f>+(D5107/(D5107+E5107))</f>
        <v>0</v>
      </c>
      <c r="G5107" s="15" t="e">
        <v>#N/A</v>
      </c>
      <c r="H5107" s="15" t="e">
        <v>#N/A</v>
      </c>
      <c r="L5107" s="16">
        <v>12</v>
      </c>
      <c r="M5107" s="16">
        <v>11</v>
      </c>
      <c r="N5107" s="17">
        <f>+L5107/(L5107+M5107)</f>
        <v>0.52173913043478259</v>
      </c>
      <c r="O5107" s="18">
        <v>3210</v>
      </c>
      <c r="P5107" s="18">
        <v>321</v>
      </c>
      <c r="T5107" s="19">
        <v>21</v>
      </c>
      <c r="U5107" s="19">
        <v>5</v>
      </c>
      <c r="V5107" s="20">
        <f>(+T5107/(T5107+U5107))</f>
        <v>0.80769230769230771</v>
      </c>
    </row>
    <row r="5108" spans="1:22" x14ac:dyDescent="0.35">
      <c r="A5108" s="11">
        <v>161004</v>
      </c>
      <c r="B5108" s="11" t="s">
        <v>286</v>
      </c>
      <c r="C5108" s="11">
        <v>2018</v>
      </c>
      <c r="D5108" s="12">
        <v>1</v>
      </c>
      <c r="E5108" s="13">
        <v>8</v>
      </c>
      <c r="F5108" s="14">
        <f>+(D5108/(D5108+E5108))</f>
        <v>0.1111111111111111</v>
      </c>
      <c r="G5108" s="15">
        <v>9587</v>
      </c>
      <c r="H5108" s="15">
        <v>1917</v>
      </c>
      <c r="L5108" s="16">
        <v>15</v>
      </c>
      <c r="M5108" s="16">
        <v>9</v>
      </c>
      <c r="N5108" s="17">
        <f>+L5108/(L5108+M5108)</f>
        <v>0.625</v>
      </c>
      <c r="O5108" s="18">
        <v>3335</v>
      </c>
      <c r="P5108" s="18">
        <v>303</v>
      </c>
      <c r="T5108" s="19">
        <v>29</v>
      </c>
      <c r="U5108" s="19">
        <v>3</v>
      </c>
      <c r="V5108" s="20">
        <f>(+T5108/(T5108+U5108))</f>
        <v>0.90625</v>
      </c>
    </row>
    <row r="5109" spans="1:22" x14ac:dyDescent="0.35">
      <c r="A5109" s="11">
        <v>161004</v>
      </c>
      <c r="B5109" s="11" t="s">
        <v>286</v>
      </c>
      <c r="C5109" s="11">
        <v>2019</v>
      </c>
      <c r="D5109" s="12">
        <v>0</v>
      </c>
      <c r="E5109" s="13">
        <v>9</v>
      </c>
      <c r="F5109" s="14">
        <f>+(D5109/(D5109+E5109))</f>
        <v>0</v>
      </c>
      <c r="G5109" s="15">
        <v>13033</v>
      </c>
      <c r="H5109" s="15">
        <v>3258</v>
      </c>
      <c r="L5109" s="16">
        <v>15</v>
      </c>
      <c r="M5109" s="16">
        <v>9</v>
      </c>
      <c r="N5109" s="17">
        <f>+L5109/(L5109+M5109)</f>
        <v>0.625</v>
      </c>
      <c r="T5109" s="19">
        <v>31</v>
      </c>
      <c r="U5109" s="19">
        <v>2</v>
      </c>
      <c r="V5109" s="20">
        <f>(+T5109/(T5109+U5109))</f>
        <v>0.93939393939393945</v>
      </c>
    </row>
    <row r="5110" spans="1:22" x14ac:dyDescent="0.35">
      <c r="A5110" s="11">
        <v>161004</v>
      </c>
      <c r="B5110" s="11" t="s">
        <v>286</v>
      </c>
      <c r="C5110" s="11">
        <v>2020</v>
      </c>
      <c r="G5110" s="15" t="e">
        <v>#N/A</v>
      </c>
      <c r="H5110" s="15" t="e">
        <v>#N/A</v>
      </c>
      <c r="L5110" s="16">
        <v>8</v>
      </c>
      <c r="M5110" s="16">
        <v>16</v>
      </c>
      <c r="N5110" s="17">
        <f>+L5110/(L5110+M5110)</f>
        <v>0.33333333333333331</v>
      </c>
      <c r="T5110" s="19">
        <v>27</v>
      </c>
      <c r="U5110" s="19">
        <v>2</v>
      </c>
      <c r="V5110" s="20">
        <f>(+T5110/(T5110+U5110))</f>
        <v>0.93103448275862066</v>
      </c>
    </row>
    <row r="5111" spans="1:22" x14ac:dyDescent="0.35">
      <c r="A5111" s="11">
        <v>161004</v>
      </c>
      <c r="B5111" s="11" t="s">
        <v>286</v>
      </c>
      <c r="C5111" s="11">
        <v>2021</v>
      </c>
      <c r="D5111" s="12">
        <v>1</v>
      </c>
      <c r="E5111" s="13">
        <v>8</v>
      </c>
      <c r="F5111" s="14">
        <f>+(D5111/(D5111+E5111))</f>
        <v>0.1111111111111111</v>
      </c>
      <c r="G5111" s="15" t="e">
        <v>#N/A</v>
      </c>
      <c r="H5111" s="15" t="e">
        <v>#N/A</v>
      </c>
      <c r="N5111" s="17"/>
      <c r="V5111" s="20"/>
    </row>
    <row r="5112" spans="1:22" x14ac:dyDescent="0.35">
      <c r="A5112" s="11">
        <v>161004</v>
      </c>
      <c r="B5112" s="11" t="s">
        <v>286</v>
      </c>
      <c r="C5112" s="11">
        <v>2022</v>
      </c>
      <c r="D5112" s="12">
        <v>3</v>
      </c>
      <c r="E5112" s="13">
        <v>6</v>
      </c>
      <c r="F5112" s="14">
        <f>+(D5112/(D5112+E5112))</f>
        <v>0.33333333333333331</v>
      </c>
      <c r="G5112" s="15" t="e">
        <v>#N/A</v>
      </c>
      <c r="H5112" s="15" t="e">
        <v>#N/A</v>
      </c>
      <c r="L5112" s="16">
        <v>12</v>
      </c>
      <c r="M5112" s="16">
        <v>14</v>
      </c>
      <c r="N5112" s="17">
        <f>+L5112/(L5112+M5112)</f>
        <v>0.46153846153846156</v>
      </c>
      <c r="O5112" s="18">
        <v>1346</v>
      </c>
      <c r="P5112" s="18">
        <v>150</v>
      </c>
      <c r="S5112" s="70" t="e">
        <f>+Q5112/R5112</f>
        <v>#DIV/0!</v>
      </c>
      <c r="T5112" s="19">
        <v>16</v>
      </c>
      <c r="U5112" s="19">
        <v>9</v>
      </c>
      <c r="V5112" s="20">
        <f>(+T5112/(T5112+U5112))</f>
        <v>0.64</v>
      </c>
    </row>
    <row r="5113" spans="1:22" x14ac:dyDescent="0.35">
      <c r="A5113" s="11">
        <v>161086</v>
      </c>
      <c r="B5113" s="11" t="s">
        <v>287</v>
      </c>
      <c r="C5113" s="11">
        <v>2004</v>
      </c>
      <c r="D5113" s="12">
        <v>6</v>
      </c>
      <c r="E5113" s="13">
        <v>2</v>
      </c>
      <c r="F5113" s="14">
        <f>+(D5113/(D5113+E5113))</f>
        <v>0.75</v>
      </c>
      <c r="G5113" s="15" t="e">
        <v>#N/A</v>
      </c>
      <c r="H5113" s="15" t="e">
        <v>#N/A</v>
      </c>
      <c r="L5113" s="16">
        <v>6</v>
      </c>
      <c r="M5113" s="16">
        <v>17</v>
      </c>
      <c r="N5113" s="17">
        <f>+L5113/(L5113+M5113)</f>
        <v>0.2608695652173913</v>
      </c>
      <c r="T5113" s="19">
        <v>9</v>
      </c>
      <c r="U5113" s="19">
        <v>16</v>
      </c>
      <c r="V5113" s="20">
        <f>(+T5113/(T5113+U5113))</f>
        <v>0.36</v>
      </c>
    </row>
    <row r="5114" spans="1:22" x14ac:dyDescent="0.35">
      <c r="A5114" s="11">
        <v>161086</v>
      </c>
      <c r="B5114" s="11" t="s">
        <v>287</v>
      </c>
      <c r="C5114" s="11">
        <v>2005</v>
      </c>
      <c r="D5114" s="12">
        <v>7</v>
      </c>
      <c r="E5114" s="13">
        <v>1</v>
      </c>
      <c r="F5114" s="14">
        <f>+(D5114/(D5114+E5114))</f>
        <v>0.875</v>
      </c>
      <c r="G5114" s="15" t="e">
        <v>#N/A</v>
      </c>
      <c r="H5114" s="15" t="e">
        <v>#N/A</v>
      </c>
      <c r="L5114" s="16">
        <v>14</v>
      </c>
      <c r="M5114" s="16">
        <v>8</v>
      </c>
      <c r="N5114" s="17">
        <f>+L5114/(L5114+M5114)</f>
        <v>0.63636363636363635</v>
      </c>
      <c r="T5114" s="19">
        <v>6</v>
      </c>
      <c r="U5114" s="19">
        <v>18</v>
      </c>
      <c r="V5114" s="20">
        <f>(+T5114/(T5114+U5114))</f>
        <v>0.25</v>
      </c>
    </row>
    <row r="5115" spans="1:22" x14ac:dyDescent="0.35">
      <c r="A5115" s="11">
        <v>161086</v>
      </c>
      <c r="B5115" s="11" t="s">
        <v>287</v>
      </c>
      <c r="C5115" s="11">
        <v>2006</v>
      </c>
      <c r="D5115" s="12">
        <v>2</v>
      </c>
      <c r="E5115" s="13">
        <v>6</v>
      </c>
      <c r="F5115" s="14">
        <f>+(D5115/(D5115+E5115))</f>
        <v>0.25</v>
      </c>
      <c r="G5115" s="15" t="e">
        <v>#N/A</v>
      </c>
      <c r="H5115" s="15" t="e">
        <v>#N/A</v>
      </c>
      <c r="L5115" s="16">
        <v>11</v>
      </c>
      <c r="M5115" s="16">
        <v>14</v>
      </c>
      <c r="N5115" s="17">
        <f>+L5115/(L5115+M5115)</f>
        <v>0.44</v>
      </c>
      <c r="T5115" s="19">
        <v>10</v>
      </c>
      <c r="U5115" s="19">
        <v>15</v>
      </c>
      <c r="V5115" s="20">
        <f>(+T5115/(T5115+U5115))</f>
        <v>0.4</v>
      </c>
    </row>
    <row r="5116" spans="1:22" x14ac:dyDescent="0.35">
      <c r="A5116" s="11">
        <v>161086</v>
      </c>
      <c r="B5116" s="11" t="s">
        <v>287</v>
      </c>
      <c r="C5116" s="11">
        <v>2007</v>
      </c>
      <c r="D5116" s="12">
        <v>2</v>
      </c>
      <c r="E5116" s="13">
        <v>6</v>
      </c>
      <c r="F5116" s="14">
        <f>+(D5116/(D5116+E5116))</f>
        <v>0.25</v>
      </c>
      <c r="G5116" s="15" t="e">
        <v>#N/A</v>
      </c>
      <c r="H5116" s="15" t="e">
        <v>#N/A</v>
      </c>
      <c r="L5116" s="16">
        <v>15</v>
      </c>
      <c r="M5116" s="16">
        <v>11</v>
      </c>
      <c r="N5116" s="17">
        <f>+L5116/(L5116+M5116)</f>
        <v>0.57692307692307687</v>
      </c>
      <c r="T5116" s="19">
        <v>6</v>
      </c>
      <c r="U5116" s="19">
        <v>17</v>
      </c>
      <c r="V5116" s="20">
        <f>(+T5116/(T5116+U5116))</f>
        <v>0.2608695652173913</v>
      </c>
    </row>
    <row r="5117" spans="1:22" x14ac:dyDescent="0.35">
      <c r="A5117" s="11">
        <v>161086</v>
      </c>
      <c r="B5117" s="11" t="s">
        <v>287</v>
      </c>
      <c r="C5117" s="11">
        <v>2008</v>
      </c>
      <c r="D5117" s="12">
        <v>3</v>
      </c>
      <c r="E5117" s="13">
        <v>5</v>
      </c>
      <c r="F5117" s="14">
        <f>+(D5117/(D5117+E5117))</f>
        <v>0.375</v>
      </c>
      <c r="G5117" s="15" t="e">
        <v>#N/A</v>
      </c>
      <c r="H5117" s="15" t="e">
        <v>#N/A</v>
      </c>
      <c r="L5117" s="16">
        <v>13</v>
      </c>
      <c r="M5117" s="16">
        <v>12</v>
      </c>
      <c r="N5117" s="17">
        <f>+L5117/(L5117+M5117)</f>
        <v>0.52</v>
      </c>
      <c r="T5117" s="19">
        <v>9</v>
      </c>
      <c r="U5117" s="19">
        <v>16</v>
      </c>
      <c r="V5117" s="20">
        <f>(+T5117/(T5117+U5117))</f>
        <v>0.36</v>
      </c>
    </row>
    <row r="5118" spans="1:22" x14ac:dyDescent="0.35">
      <c r="A5118" s="11">
        <v>161086</v>
      </c>
      <c r="B5118" s="11" t="s">
        <v>287</v>
      </c>
      <c r="C5118" s="11">
        <v>2009</v>
      </c>
      <c r="D5118" s="12">
        <v>4</v>
      </c>
      <c r="E5118" s="13">
        <v>4</v>
      </c>
      <c r="F5118" s="14">
        <f>+(D5118/(D5118+E5118))</f>
        <v>0.5</v>
      </c>
      <c r="G5118" s="15" t="e">
        <v>#N/A</v>
      </c>
      <c r="H5118" s="15" t="e">
        <v>#N/A</v>
      </c>
      <c r="L5118" s="16">
        <v>17</v>
      </c>
      <c r="M5118" s="16">
        <v>8</v>
      </c>
      <c r="N5118" s="17">
        <f>+L5118/(L5118+M5118)</f>
        <v>0.68</v>
      </c>
      <c r="T5118" s="19">
        <v>13</v>
      </c>
      <c r="U5118" s="19">
        <v>12</v>
      </c>
      <c r="V5118" s="20">
        <f>(+T5118/(T5118+U5118))</f>
        <v>0.52</v>
      </c>
    </row>
    <row r="5119" spans="1:22" x14ac:dyDescent="0.35">
      <c r="A5119" s="11">
        <v>161086</v>
      </c>
      <c r="B5119" s="11" t="s">
        <v>287</v>
      </c>
      <c r="C5119" s="11">
        <v>2010</v>
      </c>
      <c r="D5119" s="12">
        <v>4</v>
      </c>
      <c r="E5119" s="13">
        <v>4</v>
      </c>
      <c r="F5119" s="14">
        <f>+(D5119/(D5119+E5119))</f>
        <v>0.5</v>
      </c>
      <c r="G5119" s="15" t="e">
        <v>#N/A</v>
      </c>
      <c r="H5119" s="15" t="e">
        <v>#N/A</v>
      </c>
      <c r="L5119" s="16">
        <v>19</v>
      </c>
      <c r="M5119" s="16">
        <v>6</v>
      </c>
      <c r="N5119" s="17">
        <f>+L5119/(L5119+M5119)</f>
        <v>0.76</v>
      </c>
      <c r="T5119" s="19">
        <v>24</v>
      </c>
      <c r="U5119" s="19">
        <v>5</v>
      </c>
      <c r="V5119" s="20">
        <f>(+T5119/(T5119+U5119))</f>
        <v>0.82758620689655171</v>
      </c>
    </row>
    <row r="5120" spans="1:22" x14ac:dyDescent="0.35">
      <c r="A5120" s="11">
        <v>161086</v>
      </c>
      <c r="B5120" s="11" t="s">
        <v>287</v>
      </c>
      <c r="C5120" s="11">
        <v>2011</v>
      </c>
      <c r="D5120" s="12">
        <v>3</v>
      </c>
      <c r="E5120" s="13">
        <v>5</v>
      </c>
      <c r="F5120" s="14">
        <f>+(D5120/(D5120+E5120))</f>
        <v>0.375</v>
      </c>
      <c r="G5120" s="15" t="e">
        <v>#N/A</v>
      </c>
      <c r="H5120" s="15" t="e">
        <v>#N/A</v>
      </c>
      <c r="L5120" s="16">
        <v>11</v>
      </c>
      <c r="M5120" s="16">
        <v>13</v>
      </c>
      <c r="N5120" s="17">
        <f>+L5120/(L5120+M5120)</f>
        <v>0.45833333333333331</v>
      </c>
      <c r="T5120" s="19">
        <v>22</v>
      </c>
      <c r="U5120" s="19">
        <v>6</v>
      </c>
      <c r="V5120" s="20">
        <f>(+T5120/(T5120+U5120))</f>
        <v>0.7857142857142857</v>
      </c>
    </row>
    <row r="5121" spans="1:22" x14ac:dyDescent="0.35">
      <c r="A5121" s="11">
        <v>161086</v>
      </c>
      <c r="B5121" s="11" t="s">
        <v>287</v>
      </c>
      <c r="C5121" s="11">
        <v>2012</v>
      </c>
      <c r="D5121" s="12">
        <v>3</v>
      </c>
      <c r="E5121" s="13">
        <v>5</v>
      </c>
      <c r="F5121" s="14">
        <f>+(D5121/(D5121+E5121))</f>
        <v>0.375</v>
      </c>
      <c r="G5121" s="15" t="e">
        <v>#N/A</v>
      </c>
      <c r="H5121" s="15" t="e">
        <v>#N/A</v>
      </c>
      <c r="L5121" s="16">
        <v>7</v>
      </c>
      <c r="M5121" s="16">
        <v>17</v>
      </c>
      <c r="N5121" s="17">
        <f>+L5121/(L5121+M5121)</f>
        <v>0.29166666666666669</v>
      </c>
      <c r="T5121" s="19">
        <v>19</v>
      </c>
      <c r="U5121" s="19">
        <v>7</v>
      </c>
      <c r="V5121" s="20">
        <f>(+T5121/(T5121+U5121))</f>
        <v>0.73076923076923073</v>
      </c>
    </row>
    <row r="5122" spans="1:22" x14ac:dyDescent="0.35">
      <c r="A5122" s="11">
        <v>161086</v>
      </c>
      <c r="B5122" s="11" t="s">
        <v>287</v>
      </c>
      <c r="C5122" s="11">
        <v>2013</v>
      </c>
      <c r="D5122" s="12">
        <v>4</v>
      </c>
      <c r="E5122" s="13">
        <v>4</v>
      </c>
      <c r="F5122" s="14">
        <f>+(D5122/(D5122+E5122))</f>
        <v>0.5</v>
      </c>
      <c r="G5122" s="15" t="e">
        <v>#N/A</v>
      </c>
      <c r="H5122" s="15" t="e">
        <v>#N/A</v>
      </c>
      <c r="L5122" s="16">
        <v>7</v>
      </c>
      <c r="M5122" s="16">
        <v>17</v>
      </c>
      <c r="N5122" s="17">
        <f>+L5122/(L5122+M5122)</f>
        <v>0.29166666666666669</v>
      </c>
      <c r="T5122" s="19">
        <v>8</v>
      </c>
      <c r="U5122" s="19">
        <v>16</v>
      </c>
      <c r="V5122" s="20">
        <f>(+T5122/(T5122+U5122))</f>
        <v>0.33333333333333331</v>
      </c>
    </row>
    <row r="5123" spans="1:22" x14ac:dyDescent="0.35">
      <c r="A5123" s="11">
        <v>161086</v>
      </c>
      <c r="B5123" s="11" t="s">
        <v>287</v>
      </c>
      <c r="C5123" s="11">
        <v>2014</v>
      </c>
      <c r="D5123" s="12">
        <v>2</v>
      </c>
      <c r="E5123" s="13">
        <v>6</v>
      </c>
      <c r="F5123" s="14">
        <f>+(D5123/(D5123+E5123))</f>
        <v>0.25</v>
      </c>
      <c r="G5123" s="15" t="e">
        <v>#N/A</v>
      </c>
      <c r="H5123" s="15" t="e">
        <v>#N/A</v>
      </c>
      <c r="L5123" s="16">
        <v>14</v>
      </c>
      <c r="M5123" s="16">
        <v>11</v>
      </c>
      <c r="N5123" s="17">
        <f>+L5123/(L5123+M5123)</f>
        <v>0.56000000000000005</v>
      </c>
      <c r="T5123" s="19">
        <v>7</v>
      </c>
      <c r="U5123" s="19">
        <v>17</v>
      </c>
      <c r="V5123" s="20">
        <f>(+T5123/(T5123+U5123))</f>
        <v>0.29166666666666669</v>
      </c>
    </row>
    <row r="5124" spans="1:22" x14ac:dyDescent="0.35">
      <c r="A5124" s="11">
        <v>161086</v>
      </c>
      <c r="B5124" s="11" t="s">
        <v>287</v>
      </c>
      <c r="C5124" s="11">
        <v>2015</v>
      </c>
      <c r="D5124" s="12">
        <v>1</v>
      </c>
      <c r="E5124" s="13">
        <v>7</v>
      </c>
      <c r="F5124" s="14">
        <f>+(D5124/(D5124+E5124))</f>
        <v>0.125</v>
      </c>
      <c r="G5124" s="15" t="e">
        <v>#N/A</v>
      </c>
      <c r="H5124" s="15" t="e">
        <v>#N/A</v>
      </c>
      <c r="L5124" s="16">
        <v>13</v>
      </c>
      <c r="M5124" s="16">
        <v>12</v>
      </c>
      <c r="N5124" s="17">
        <f>+L5124/(L5124+M5124)</f>
        <v>0.52</v>
      </c>
      <c r="T5124" s="19">
        <v>16</v>
      </c>
      <c r="U5124" s="19">
        <v>9</v>
      </c>
      <c r="V5124" s="20">
        <f>(+T5124/(T5124+U5124))</f>
        <v>0.64</v>
      </c>
    </row>
    <row r="5125" spans="1:22" x14ac:dyDescent="0.35">
      <c r="A5125" s="11">
        <v>161086</v>
      </c>
      <c r="B5125" s="11" t="s">
        <v>287</v>
      </c>
      <c r="C5125" s="11">
        <v>2016</v>
      </c>
      <c r="D5125" s="12">
        <v>3</v>
      </c>
      <c r="E5125" s="13">
        <v>5</v>
      </c>
      <c r="F5125" s="14">
        <f>+(D5125/(D5125+E5125))</f>
        <v>0.375</v>
      </c>
      <c r="G5125" s="15" t="e">
        <v>#N/A</v>
      </c>
      <c r="H5125" s="15" t="e">
        <v>#N/A</v>
      </c>
      <c r="L5125" s="16">
        <v>16</v>
      </c>
      <c r="M5125" s="16">
        <v>9</v>
      </c>
      <c r="N5125" s="17">
        <f>+L5125/(L5125+M5125)</f>
        <v>0.64</v>
      </c>
      <c r="T5125" s="19">
        <v>15</v>
      </c>
      <c r="U5125" s="19">
        <v>11</v>
      </c>
      <c r="V5125" s="20">
        <f>(+T5125/(T5125+U5125))</f>
        <v>0.57692307692307687</v>
      </c>
    </row>
    <row r="5126" spans="1:22" x14ac:dyDescent="0.35">
      <c r="A5126" s="11">
        <v>161086</v>
      </c>
      <c r="B5126" s="11" t="s">
        <v>287</v>
      </c>
      <c r="C5126" s="11">
        <v>2017</v>
      </c>
      <c r="D5126" s="12">
        <v>1</v>
      </c>
      <c r="E5126" s="13">
        <v>8</v>
      </c>
      <c r="F5126" s="14">
        <f>+(D5126/(D5126+E5126))</f>
        <v>0.1111111111111111</v>
      </c>
      <c r="G5126" s="15" t="e">
        <v>#N/A</v>
      </c>
      <c r="H5126" s="15" t="e">
        <v>#N/A</v>
      </c>
      <c r="L5126" s="16">
        <v>10</v>
      </c>
      <c r="M5126" s="16">
        <v>14</v>
      </c>
      <c r="N5126" s="17">
        <f>+L5126/(L5126+M5126)</f>
        <v>0.41666666666666669</v>
      </c>
      <c r="O5126" s="18">
        <v>5103</v>
      </c>
      <c r="P5126" s="18">
        <v>425</v>
      </c>
      <c r="T5126" s="19">
        <v>13</v>
      </c>
      <c r="U5126" s="19">
        <v>12</v>
      </c>
      <c r="V5126" s="20">
        <f>(+T5126/(T5126+U5126))</f>
        <v>0.52</v>
      </c>
    </row>
    <row r="5127" spans="1:22" x14ac:dyDescent="0.35">
      <c r="A5127" s="11">
        <v>161086</v>
      </c>
      <c r="B5127" s="11" t="s">
        <v>287</v>
      </c>
      <c r="C5127" s="11">
        <v>2018</v>
      </c>
      <c r="D5127" s="12">
        <v>3</v>
      </c>
      <c r="E5127" s="13">
        <v>6</v>
      </c>
      <c r="F5127" s="14">
        <f>+(D5127/(D5127+E5127))</f>
        <v>0.33333333333333331</v>
      </c>
      <c r="G5127" s="15" t="e">
        <v>#N/A</v>
      </c>
      <c r="H5127" s="15" t="e">
        <v>#N/A</v>
      </c>
      <c r="L5127" s="16">
        <v>11</v>
      </c>
      <c r="M5127" s="16">
        <v>13</v>
      </c>
      <c r="N5127" s="17">
        <f>+L5127/(L5127+M5127)</f>
        <v>0.45833333333333331</v>
      </c>
      <c r="O5127" s="18">
        <v>5735</v>
      </c>
      <c r="P5127" s="18">
        <v>521</v>
      </c>
      <c r="T5127" s="19">
        <v>10</v>
      </c>
      <c r="U5127" s="19">
        <v>14</v>
      </c>
      <c r="V5127" s="20">
        <f>(+T5127/(T5127+U5127))</f>
        <v>0.41666666666666669</v>
      </c>
    </row>
    <row r="5128" spans="1:22" x14ac:dyDescent="0.35">
      <c r="A5128" s="11">
        <v>161086</v>
      </c>
      <c r="B5128" s="11" t="s">
        <v>287</v>
      </c>
      <c r="C5128" s="11">
        <v>2019</v>
      </c>
      <c r="D5128" s="12">
        <v>2</v>
      </c>
      <c r="E5128" s="13">
        <v>7</v>
      </c>
      <c r="F5128" s="14">
        <f>+(D5128/(D5128+E5128))</f>
        <v>0.22222222222222221</v>
      </c>
      <c r="G5128" s="15">
        <v>4500</v>
      </c>
      <c r="H5128" s="15">
        <v>1125</v>
      </c>
      <c r="L5128" s="16">
        <v>17</v>
      </c>
      <c r="M5128" s="16">
        <v>8</v>
      </c>
      <c r="N5128" s="17">
        <f>+L5128/(L5128+M5128)</f>
        <v>0.68</v>
      </c>
      <c r="T5128" s="19">
        <v>10</v>
      </c>
      <c r="U5128" s="19">
        <v>14</v>
      </c>
      <c r="V5128" s="20">
        <f>(+T5128/(T5128+U5128))</f>
        <v>0.41666666666666669</v>
      </c>
    </row>
    <row r="5129" spans="1:22" x14ac:dyDescent="0.35">
      <c r="A5129" s="11">
        <v>161086</v>
      </c>
      <c r="B5129" s="11" t="s">
        <v>287</v>
      </c>
      <c r="C5129" s="11">
        <v>2020</v>
      </c>
      <c r="G5129" s="15" t="e">
        <v>#N/A</v>
      </c>
      <c r="H5129" s="15" t="e">
        <v>#N/A</v>
      </c>
      <c r="L5129" s="16">
        <v>24</v>
      </c>
      <c r="M5129" s="16">
        <v>4</v>
      </c>
      <c r="N5129" s="17">
        <f>+L5129/(L5129+M5129)</f>
        <v>0.8571428571428571</v>
      </c>
      <c r="T5129" s="19">
        <v>8</v>
      </c>
      <c r="U5129" s="19">
        <v>15</v>
      </c>
      <c r="V5129" s="20">
        <f>(+T5129/(T5129+U5129))</f>
        <v>0.34782608695652173</v>
      </c>
    </row>
    <row r="5130" spans="1:22" x14ac:dyDescent="0.35">
      <c r="A5130" s="11">
        <v>161086</v>
      </c>
      <c r="B5130" s="11" t="s">
        <v>287</v>
      </c>
      <c r="C5130" s="11">
        <v>2021</v>
      </c>
      <c r="D5130" s="12">
        <v>4</v>
      </c>
      <c r="E5130" s="13">
        <v>5</v>
      </c>
      <c r="F5130" s="14">
        <f>+(D5130/(D5130+E5130))</f>
        <v>0.44444444444444442</v>
      </c>
      <c r="G5130" s="15" t="e">
        <v>#N/A</v>
      </c>
      <c r="H5130" s="15" t="e">
        <v>#N/A</v>
      </c>
      <c r="L5130" s="16">
        <v>4</v>
      </c>
      <c r="N5130" s="17">
        <f>+L5130/(L5130+M5130)</f>
        <v>1</v>
      </c>
      <c r="T5130" s="19">
        <v>3</v>
      </c>
      <c r="U5130" s="19">
        <v>3</v>
      </c>
      <c r="V5130" s="20">
        <f>(+T5130/(T5130+U5130))</f>
        <v>0.5</v>
      </c>
    </row>
    <row r="5131" spans="1:22" x14ac:dyDescent="0.35">
      <c r="A5131" s="11">
        <v>161086</v>
      </c>
      <c r="B5131" s="11" t="s">
        <v>287</v>
      </c>
      <c r="C5131" s="11">
        <v>2022</v>
      </c>
      <c r="D5131" s="12">
        <v>4</v>
      </c>
      <c r="E5131" s="13">
        <v>5</v>
      </c>
      <c r="F5131" s="14">
        <f>+(D5131/(D5131+E5131))</f>
        <v>0.44444444444444442</v>
      </c>
      <c r="G5131" s="15" t="e">
        <v>#N/A</v>
      </c>
      <c r="H5131" s="15" t="e">
        <v>#N/A</v>
      </c>
      <c r="L5131" s="16">
        <v>12</v>
      </c>
      <c r="M5131" s="16">
        <v>13</v>
      </c>
      <c r="N5131" s="17">
        <f>+L5131/(L5131+M5131)</f>
        <v>0.48</v>
      </c>
      <c r="O5131" s="18">
        <v>1050</v>
      </c>
      <c r="P5131" s="18">
        <v>105</v>
      </c>
      <c r="S5131" s="70" t="e">
        <f>+Q5131/R5131</f>
        <v>#DIV/0!</v>
      </c>
      <c r="T5131" s="19">
        <v>12</v>
      </c>
      <c r="U5131" s="19">
        <v>10</v>
      </c>
      <c r="V5131" s="20">
        <f>(+T5131/(T5131+U5131))</f>
        <v>0.54545454545454541</v>
      </c>
    </row>
    <row r="5132" spans="1:22" x14ac:dyDescent="0.35">
      <c r="A5132" s="11">
        <v>161253</v>
      </c>
      <c r="B5132" s="11" t="s">
        <v>288</v>
      </c>
      <c r="C5132" s="11">
        <v>2004</v>
      </c>
      <c r="D5132" s="12">
        <v>5</v>
      </c>
      <c r="E5132" s="13">
        <v>6</v>
      </c>
      <c r="F5132" s="14">
        <f>+(D5132/(D5132+E5132))</f>
        <v>0.45454545454545453</v>
      </c>
      <c r="G5132" s="15" t="e">
        <v>#N/A</v>
      </c>
      <c r="H5132" s="15" t="e">
        <v>#N/A</v>
      </c>
      <c r="L5132" s="16">
        <v>20</v>
      </c>
      <c r="M5132" s="16">
        <v>10</v>
      </c>
      <c r="N5132" s="17">
        <f>+L5132/(L5132+M5132)</f>
        <v>0.66666666666666663</v>
      </c>
      <c r="O5132" s="18">
        <v>22828</v>
      </c>
      <c r="P5132" s="18">
        <v>1756</v>
      </c>
      <c r="T5132" s="19">
        <v>25</v>
      </c>
      <c r="U5132" s="19">
        <v>7</v>
      </c>
      <c r="V5132" s="20">
        <f>(+T5132/(T5132+U5132))</f>
        <v>0.78125</v>
      </c>
    </row>
    <row r="5133" spans="1:22" x14ac:dyDescent="0.35">
      <c r="A5133" s="11">
        <v>161253</v>
      </c>
      <c r="B5133" s="11" t="s">
        <v>288</v>
      </c>
      <c r="C5133" s="11">
        <v>2005</v>
      </c>
      <c r="D5133" s="12">
        <v>3</v>
      </c>
      <c r="E5133" s="13">
        <v>8</v>
      </c>
      <c r="F5133" s="14">
        <f>+(D5133/(D5133+E5133))</f>
        <v>0.27272727272727271</v>
      </c>
      <c r="G5133" s="15" t="e">
        <v>#N/A</v>
      </c>
      <c r="H5133" s="15" t="e">
        <v>#N/A</v>
      </c>
      <c r="L5133" s="16">
        <v>14</v>
      </c>
      <c r="M5133" s="16">
        <v>15</v>
      </c>
      <c r="N5133" s="17">
        <f>+L5133/(L5133+M5133)</f>
        <v>0.48275862068965519</v>
      </c>
      <c r="T5133" s="19">
        <v>20</v>
      </c>
      <c r="U5133" s="19">
        <v>10</v>
      </c>
      <c r="V5133" s="20">
        <f>(+T5133/(T5133+U5133))</f>
        <v>0.66666666666666663</v>
      </c>
    </row>
    <row r="5134" spans="1:22" x14ac:dyDescent="0.35">
      <c r="A5134" s="11">
        <v>161253</v>
      </c>
      <c r="B5134" s="11" t="s">
        <v>288</v>
      </c>
      <c r="C5134" s="11">
        <v>2006</v>
      </c>
      <c r="D5134" s="12">
        <v>3</v>
      </c>
      <c r="E5134" s="13">
        <v>8</v>
      </c>
      <c r="F5134" s="14">
        <f>+(D5134/(D5134+E5134))</f>
        <v>0.27272727272727271</v>
      </c>
      <c r="G5134" s="15" t="e">
        <v>#N/A</v>
      </c>
      <c r="H5134" s="15" t="e">
        <v>#N/A</v>
      </c>
      <c r="L5134" s="16">
        <v>12</v>
      </c>
      <c r="M5134" s="16">
        <v>16</v>
      </c>
      <c r="N5134" s="17">
        <f>+L5134/(L5134+M5134)</f>
        <v>0.42857142857142855</v>
      </c>
      <c r="T5134" s="19">
        <v>10</v>
      </c>
      <c r="U5134" s="19">
        <v>19</v>
      </c>
      <c r="V5134" s="20">
        <f>(+T5134/(T5134+U5134))</f>
        <v>0.34482758620689657</v>
      </c>
    </row>
    <row r="5135" spans="1:22" x14ac:dyDescent="0.35">
      <c r="A5135" s="11">
        <v>161253</v>
      </c>
      <c r="B5135" s="11" t="s">
        <v>288</v>
      </c>
      <c r="C5135" s="11">
        <v>2007</v>
      </c>
      <c r="D5135" s="12">
        <v>3</v>
      </c>
      <c r="E5135" s="13">
        <v>8</v>
      </c>
      <c r="F5135" s="14">
        <f>+(D5135/(D5135+E5135))</f>
        <v>0.27272727272727271</v>
      </c>
      <c r="G5135" s="15" t="e">
        <v>#N/A</v>
      </c>
      <c r="H5135" s="15" t="e">
        <v>#N/A</v>
      </c>
      <c r="L5135" s="16">
        <v>12</v>
      </c>
      <c r="M5135" s="16">
        <v>17</v>
      </c>
      <c r="N5135" s="17">
        <f>+L5135/(L5135+M5135)</f>
        <v>0.41379310344827586</v>
      </c>
      <c r="T5135" s="19">
        <v>13</v>
      </c>
      <c r="U5135" s="19">
        <v>15</v>
      </c>
      <c r="V5135" s="20">
        <f>(+T5135/(T5135+U5135))</f>
        <v>0.4642857142857143</v>
      </c>
    </row>
    <row r="5136" spans="1:22" x14ac:dyDescent="0.35">
      <c r="A5136" s="11">
        <v>161253</v>
      </c>
      <c r="B5136" s="11" t="s">
        <v>288</v>
      </c>
      <c r="C5136" s="11">
        <v>2008</v>
      </c>
      <c r="D5136" s="12">
        <v>4</v>
      </c>
      <c r="E5136" s="13">
        <v>4</v>
      </c>
      <c r="F5136" s="14">
        <f>+(D5136/(D5136+E5136))</f>
        <v>0.5</v>
      </c>
      <c r="G5136" s="15" t="e">
        <v>#N/A</v>
      </c>
      <c r="H5136" s="15" t="e">
        <v>#N/A</v>
      </c>
      <c r="L5136" s="16">
        <v>7</v>
      </c>
      <c r="M5136" s="16">
        <v>22</v>
      </c>
      <c r="N5136" s="17">
        <f>+L5136/(L5136+M5136)</f>
        <v>0.2413793103448276</v>
      </c>
      <c r="T5136" s="19">
        <v>7</v>
      </c>
      <c r="U5136" s="19">
        <v>23</v>
      </c>
      <c r="V5136" s="20">
        <f>(+T5136/(T5136+U5136))</f>
        <v>0.23333333333333334</v>
      </c>
    </row>
    <row r="5137" spans="1:22" x14ac:dyDescent="0.35">
      <c r="A5137" s="11">
        <v>161253</v>
      </c>
      <c r="B5137" s="11" t="s">
        <v>288</v>
      </c>
      <c r="C5137" s="11">
        <v>2009</v>
      </c>
      <c r="D5137" s="12">
        <v>4</v>
      </c>
      <c r="E5137" s="13">
        <v>7</v>
      </c>
      <c r="F5137" s="14">
        <f>+(D5137/(D5137+E5137))</f>
        <v>0.36363636363636365</v>
      </c>
      <c r="G5137" s="15" t="e">
        <v>#N/A</v>
      </c>
      <c r="H5137" s="15" t="e">
        <v>#N/A</v>
      </c>
      <c r="L5137" s="16">
        <v>9</v>
      </c>
      <c r="M5137" s="16">
        <v>20</v>
      </c>
      <c r="N5137" s="17">
        <f>+L5137/(L5137+M5137)</f>
        <v>0.31034482758620691</v>
      </c>
      <c r="T5137" s="19">
        <v>5</v>
      </c>
      <c r="U5137" s="19">
        <v>25</v>
      </c>
      <c r="V5137" s="20">
        <f>(+T5137/(T5137+U5137))</f>
        <v>0.16666666666666666</v>
      </c>
    </row>
    <row r="5138" spans="1:22" x14ac:dyDescent="0.35">
      <c r="A5138" s="11">
        <v>161253</v>
      </c>
      <c r="B5138" s="11" t="s">
        <v>288</v>
      </c>
      <c r="C5138" s="11">
        <v>2010</v>
      </c>
      <c r="D5138" s="12">
        <v>4</v>
      </c>
      <c r="E5138" s="13">
        <v>7</v>
      </c>
      <c r="F5138" s="14">
        <f>+(D5138/(D5138+E5138))</f>
        <v>0.36363636363636365</v>
      </c>
      <c r="G5138" s="15" t="e">
        <v>#N/A</v>
      </c>
      <c r="H5138" s="15" t="e">
        <v>#N/A</v>
      </c>
      <c r="L5138" s="16">
        <v>19</v>
      </c>
      <c r="M5138" s="16">
        <v>10</v>
      </c>
      <c r="N5138" s="17">
        <f>+L5138/(L5138+M5138)</f>
        <v>0.65517241379310343</v>
      </c>
      <c r="T5138" s="19">
        <v>8</v>
      </c>
      <c r="U5138" s="19">
        <v>21</v>
      </c>
      <c r="V5138" s="20">
        <f>(+T5138/(T5138+U5138))</f>
        <v>0.27586206896551724</v>
      </c>
    </row>
    <row r="5139" spans="1:22" x14ac:dyDescent="0.35">
      <c r="A5139" s="11">
        <v>161253</v>
      </c>
      <c r="B5139" s="11" t="s">
        <v>288</v>
      </c>
      <c r="C5139" s="11">
        <v>2011</v>
      </c>
      <c r="D5139" s="12">
        <v>9</v>
      </c>
      <c r="E5139" s="13">
        <v>4</v>
      </c>
      <c r="F5139" s="14">
        <f>+(D5139/(D5139+E5139))</f>
        <v>0.69230769230769229</v>
      </c>
      <c r="G5139" s="15" t="e">
        <v>#N/A</v>
      </c>
      <c r="H5139" s="15" t="e">
        <v>#N/A</v>
      </c>
      <c r="L5139" s="16">
        <v>15</v>
      </c>
      <c r="M5139" s="16">
        <v>14</v>
      </c>
      <c r="N5139" s="17">
        <f>+L5139/(L5139+M5139)</f>
        <v>0.51724137931034486</v>
      </c>
      <c r="T5139" s="19">
        <v>4</v>
      </c>
      <c r="U5139" s="19">
        <v>25</v>
      </c>
      <c r="V5139" s="20">
        <f>(+T5139/(T5139+U5139))</f>
        <v>0.13793103448275862</v>
      </c>
    </row>
    <row r="5140" spans="1:22" x14ac:dyDescent="0.35">
      <c r="A5140" s="11">
        <v>161253</v>
      </c>
      <c r="B5140" s="11" t="s">
        <v>288</v>
      </c>
      <c r="C5140" s="11">
        <v>2012</v>
      </c>
      <c r="D5140" s="12">
        <v>5</v>
      </c>
      <c r="E5140" s="13">
        <v>6</v>
      </c>
      <c r="F5140" s="14">
        <f>+(D5140/(D5140+E5140))</f>
        <v>0.45454545454545453</v>
      </c>
      <c r="G5140" s="15" t="e">
        <v>#N/A</v>
      </c>
      <c r="H5140" s="15" t="e">
        <v>#N/A</v>
      </c>
      <c r="L5140" s="16">
        <v>4</v>
      </c>
      <c r="M5140" s="16">
        <v>25</v>
      </c>
      <c r="N5140" s="17">
        <f>+L5140/(L5140+M5140)</f>
        <v>0.13793103448275862</v>
      </c>
      <c r="T5140" s="19">
        <v>8</v>
      </c>
      <c r="U5140" s="19">
        <v>23</v>
      </c>
      <c r="V5140" s="20">
        <f>(+T5140/(T5140+U5140))</f>
        <v>0.25806451612903225</v>
      </c>
    </row>
    <row r="5141" spans="1:22" x14ac:dyDescent="0.35">
      <c r="A5141" s="11">
        <v>161253</v>
      </c>
      <c r="B5141" s="11" t="s">
        <v>288</v>
      </c>
      <c r="C5141" s="11">
        <v>2013</v>
      </c>
      <c r="D5141" s="12">
        <v>10</v>
      </c>
      <c r="E5141" s="13">
        <v>3</v>
      </c>
      <c r="F5141" s="14">
        <f>+(D5141/(D5141+E5141))</f>
        <v>0.76923076923076927</v>
      </c>
      <c r="G5141" s="15" t="e">
        <v>#N/A</v>
      </c>
      <c r="H5141" s="15" t="e">
        <v>#N/A</v>
      </c>
      <c r="L5141" s="16">
        <v>11</v>
      </c>
      <c r="M5141" s="16">
        <v>18</v>
      </c>
      <c r="N5141" s="17">
        <f>+L5141/(L5141+M5141)</f>
        <v>0.37931034482758619</v>
      </c>
      <c r="T5141" s="19">
        <v>4</v>
      </c>
      <c r="U5141" s="19">
        <v>24</v>
      </c>
      <c r="V5141" s="20">
        <f>(+T5141/(T5141+U5141))</f>
        <v>0.14285714285714285</v>
      </c>
    </row>
    <row r="5142" spans="1:22" x14ac:dyDescent="0.35">
      <c r="A5142" s="11">
        <v>161253</v>
      </c>
      <c r="B5142" s="11" t="s">
        <v>288</v>
      </c>
      <c r="C5142" s="11">
        <v>2014</v>
      </c>
      <c r="D5142" s="12">
        <v>5</v>
      </c>
      <c r="E5142" s="13">
        <v>6</v>
      </c>
      <c r="F5142" s="14">
        <f>+(D5142/(D5142+E5142))</f>
        <v>0.45454545454545453</v>
      </c>
      <c r="G5142" s="15" t="e">
        <v>#N/A</v>
      </c>
      <c r="H5142" s="15" t="e">
        <v>#N/A</v>
      </c>
      <c r="L5142" s="16">
        <v>6</v>
      </c>
      <c r="M5142" s="16">
        <v>22</v>
      </c>
      <c r="N5142" s="17">
        <f>+L5142/(L5142+M5142)</f>
        <v>0.21428571428571427</v>
      </c>
      <c r="T5142" s="19">
        <v>17</v>
      </c>
      <c r="U5142" s="19">
        <v>15</v>
      </c>
      <c r="V5142" s="20">
        <f>(+T5142/(T5142+U5142))</f>
        <v>0.53125</v>
      </c>
    </row>
    <row r="5143" spans="1:22" x14ac:dyDescent="0.35">
      <c r="A5143" s="11">
        <v>161253</v>
      </c>
      <c r="B5143" s="11" t="s">
        <v>288</v>
      </c>
      <c r="C5143" s="11">
        <v>2015</v>
      </c>
      <c r="D5143" s="12">
        <v>3</v>
      </c>
      <c r="E5143" s="13">
        <v>8</v>
      </c>
      <c r="F5143" s="14">
        <f>+(D5143/(D5143+E5143))</f>
        <v>0.27272727272727271</v>
      </c>
      <c r="G5143" s="15" t="e">
        <v>#N/A</v>
      </c>
      <c r="H5143" s="15" t="e">
        <v>#N/A</v>
      </c>
      <c r="L5143" s="16">
        <v>3</v>
      </c>
      <c r="M5143" s="16">
        <v>26</v>
      </c>
      <c r="N5143" s="17">
        <f>+L5143/(L5143+M5143)</f>
        <v>0.10344827586206896</v>
      </c>
      <c r="T5143" s="19">
        <v>23</v>
      </c>
      <c r="U5143" s="19">
        <v>9</v>
      </c>
      <c r="V5143" s="20">
        <f>(+T5143/(T5143+U5143))</f>
        <v>0.71875</v>
      </c>
    </row>
    <row r="5144" spans="1:22" x14ac:dyDescent="0.35">
      <c r="A5144" s="11">
        <v>161253</v>
      </c>
      <c r="B5144" s="11" t="s">
        <v>288</v>
      </c>
      <c r="C5144" s="11">
        <v>2016</v>
      </c>
      <c r="D5144" s="12">
        <v>6</v>
      </c>
      <c r="E5144" s="13">
        <v>5</v>
      </c>
      <c r="F5144" s="14">
        <f>+(D5144/(D5144+E5144))</f>
        <v>0.54545454545454541</v>
      </c>
      <c r="G5144" s="15" t="e">
        <v>#N/A</v>
      </c>
      <c r="H5144" s="15" t="e">
        <v>#N/A</v>
      </c>
      <c r="L5144" s="16">
        <v>8</v>
      </c>
      <c r="M5144" s="16">
        <v>21</v>
      </c>
      <c r="N5144" s="17">
        <f>+L5144/(L5144+M5144)</f>
        <v>0.27586206896551724</v>
      </c>
      <c r="T5144" s="19">
        <v>26</v>
      </c>
      <c r="U5144" s="19">
        <v>9</v>
      </c>
      <c r="V5144" s="20">
        <f>(+T5144/(T5144+U5144))</f>
        <v>0.74285714285714288</v>
      </c>
    </row>
    <row r="5145" spans="1:22" x14ac:dyDescent="0.35">
      <c r="A5145" s="11">
        <v>161253</v>
      </c>
      <c r="B5145" s="11" t="s">
        <v>288</v>
      </c>
      <c r="C5145" s="11">
        <v>2017</v>
      </c>
      <c r="D5145" s="12">
        <v>4</v>
      </c>
      <c r="E5145" s="13">
        <v>6</v>
      </c>
      <c r="F5145" s="14">
        <f>+(D5145/(D5145+E5145))</f>
        <v>0.4</v>
      </c>
      <c r="G5145" s="15" t="e">
        <v>#N/A</v>
      </c>
      <c r="H5145" s="15" t="e">
        <v>#N/A</v>
      </c>
      <c r="L5145" s="16">
        <v>7</v>
      </c>
      <c r="M5145" s="16">
        <v>24</v>
      </c>
      <c r="N5145" s="17">
        <f>+L5145/(L5145+M5145)</f>
        <v>0.22580645161290322</v>
      </c>
      <c r="O5145" s="18">
        <v>11905</v>
      </c>
      <c r="P5145" s="18">
        <v>915</v>
      </c>
      <c r="T5145" s="19">
        <v>18</v>
      </c>
      <c r="U5145" s="19">
        <v>16</v>
      </c>
      <c r="V5145" s="20">
        <f>(+T5145/(T5145+U5145))</f>
        <v>0.52941176470588236</v>
      </c>
    </row>
    <row r="5146" spans="1:22" x14ac:dyDescent="0.35">
      <c r="A5146" s="11">
        <v>161253</v>
      </c>
      <c r="B5146" s="11" t="s">
        <v>288</v>
      </c>
      <c r="C5146" s="11">
        <v>2018</v>
      </c>
      <c r="D5146" s="12">
        <v>9</v>
      </c>
      <c r="E5146" s="13">
        <v>4</v>
      </c>
      <c r="F5146" s="14">
        <f>+(D5146/(D5146+E5146))</f>
        <v>0.69230769230769229</v>
      </c>
      <c r="G5146" s="15" t="e">
        <v>#N/A</v>
      </c>
      <c r="H5146" s="15" t="e">
        <v>#N/A</v>
      </c>
      <c r="L5146" s="16">
        <v>6</v>
      </c>
      <c r="M5146" s="16">
        <v>25</v>
      </c>
      <c r="N5146" s="17">
        <f>+L5146/(L5146+M5146)</f>
        <v>0.19354838709677419</v>
      </c>
      <c r="O5146" s="18">
        <v>12344</v>
      </c>
      <c r="P5146" s="18">
        <v>1028</v>
      </c>
      <c r="T5146" s="19">
        <v>23</v>
      </c>
      <c r="U5146" s="19">
        <v>10</v>
      </c>
      <c r="V5146" s="20">
        <f>(+T5146/(T5146+U5146))</f>
        <v>0.69696969696969702</v>
      </c>
    </row>
    <row r="5147" spans="1:22" x14ac:dyDescent="0.35">
      <c r="A5147" s="11">
        <v>161253</v>
      </c>
      <c r="B5147" s="11" t="s">
        <v>288</v>
      </c>
      <c r="C5147" s="11">
        <v>2019</v>
      </c>
      <c r="D5147" s="12">
        <v>6</v>
      </c>
      <c r="E5147" s="13">
        <v>6</v>
      </c>
      <c r="F5147" s="14">
        <f>+(D5147/(D5147+E5147))</f>
        <v>0.5</v>
      </c>
      <c r="G5147" s="15">
        <v>31891</v>
      </c>
      <c r="H5147" s="15">
        <v>6378</v>
      </c>
      <c r="L5147" s="16">
        <v>5</v>
      </c>
      <c r="M5147" s="16">
        <v>26</v>
      </c>
      <c r="N5147" s="17">
        <f>+L5147/(L5147+M5147)</f>
        <v>0.16129032258064516</v>
      </c>
      <c r="T5147" s="19">
        <v>25</v>
      </c>
      <c r="U5147" s="19">
        <v>8</v>
      </c>
      <c r="V5147" s="20">
        <f>(+T5147/(T5147+U5147))</f>
        <v>0.75757575757575757</v>
      </c>
    </row>
    <row r="5148" spans="1:22" x14ac:dyDescent="0.35">
      <c r="A5148" s="11">
        <v>161253</v>
      </c>
      <c r="B5148" s="11" t="s">
        <v>288</v>
      </c>
      <c r="C5148" s="11">
        <v>2020</v>
      </c>
      <c r="D5148" s="12">
        <v>2</v>
      </c>
      <c r="E5148" s="13">
        <v>2</v>
      </c>
      <c r="F5148" s="14">
        <f>+(D5148/(D5148+E5148))</f>
        <v>0.5</v>
      </c>
      <c r="G5148" s="15" t="e">
        <v>#N/A</v>
      </c>
      <c r="H5148" s="15" t="e">
        <v>#N/A</v>
      </c>
      <c r="L5148" s="16">
        <v>9</v>
      </c>
      <c r="M5148" s="16">
        <v>21</v>
      </c>
      <c r="N5148" s="17">
        <f>+L5148/(L5148+M5148)</f>
        <v>0.3</v>
      </c>
      <c r="T5148" s="19">
        <v>18</v>
      </c>
      <c r="U5148" s="19">
        <v>14</v>
      </c>
      <c r="V5148" s="20">
        <f>(+T5148/(T5148+U5148))</f>
        <v>0.5625</v>
      </c>
    </row>
    <row r="5149" spans="1:22" x14ac:dyDescent="0.35">
      <c r="A5149" s="11">
        <v>161253</v>
      </c>
      <c r="B5149" s="11" t="s">
        <v>288</v>
      </c>
      <c r="C5149" s="11">
        <v>2021</v>
      </c>
      <c r="D5149" s="12">
        <v>6</v>
      </c>
      <c r="E5149" s="13">
        <v>5</v>
      </c>
      <c r="F5149" s="14">
        <f>+(D5149/(D5149+E5149))</f>
        <v>0.54545454545454541</v>
      </c>
      <c r="G5149" s="15" t="e">
        <v>#N/A</v>
      </c>
      <c r="H5149" s="15" t="e">
        <v>#N/A</v>
      </c>
      <c r="L5149" s="16">
        <v>2</v>
      </c>
      <c r="M5149" s="16">
        <v>7</v>
      </c>
      <c r="N5149" s="17">
        <f>+L5149/(L5149+M5149)</f>
        <v>0.22222222222222221</v>
      </c>
      <c r="T5149" s="19">
        <v>17</v>
      </c>
      <c r="U5149" s="19">
        <v>3</v>
      </c>
      <c r="V5149" s="20">
        <f>(+T5149/(T5149+U5149))</f>
        <v>0.85</v>
      </c>
    </row>
    <row r="5150" spans="1:22" x14ac:dyDescent="0.35">
      <c r="A5150" s="11">
        <v>161253</v>
      </c>
      <c r="B5150" s="11" t="s">
        <v>288</v>
      </c>
      <c r="C5150" s="11">
        <v>2022</v>
      </c>
      <c r="D5150" s="12">
        <v>2</v>
      </c>
      <c r="E5150" s="13">
        <v>9</v>
      </c>
      <c r="F5150" s="14">
        <f>+(D5150/(D5150+E5150))</f>
        <v>0.18181818181818182</v>
      </c>
      <c r="G5150" s="15" t="e">
        <v>#N/A</v>
      </c>
      <c r="H5150" s="15" t="e">
        <v>#N/A</v>
      </c>
      <c r="L5150" s="16">
        <v>6</v>
      </c>
      <c r="M5150" s="16">
        <v>23</v>
      </c>
      <c r="N5150" s="17">
        <f>+L5150/(L5150+M5150)</f>
        <v>0.20689655172413793</v>
      </c>
      <c r="O5150" s="18">
        <v>8330</v>
      </c>
      <c r="P5150" s="18">
        <v>595</v>
      </c>
      <c r="S5150" s="70" t="e">
        <f>+Q5150/R5150</f>
        <v>#DIV/0!</v>
      </c>
      <c r="T5150" s="19">
        <v>20</v>
      </c>
      <c r="U5150" s="19">
        <v>12</v>
      </c>
      <c r="V5150" s="20">
        <f>(+T5150/(T5150+U5150))</f>
        <v>0.625</v>
      </c>
    </row>
    <row r="5151" spans="1:22" x14ac:dyDescent="0.35">
      <c r="A5151" s="11">
        <v>161457</v>
      </c>
      <c r="B5151" s="11" t="s">
        <v>289</v>
      </c>
      <c r="C5151" s="11">
        <v>2004</v>
      </c>
      <c r="D5151" s="24"/>
      <c r="E5151" s="28"/>
      <c r="F5151" s="29"/>
      <c r="G5151" s="30"/>
      <c r="H5151" s="30"/>
      <c r="I5151" s="30"/>
      <c r="J5151" s="30"/>
      <c r="K5151" s="30"/>
      <c r="L5151" s="16">
        <v>8</v>
      </c>
      <c r="M5151" s="16">
        <v>19</v>
      </c>
      <c r="N5151" s="17">
        <f>+L5151/(L5151+M5151)</f>
        <v>0.29629629629629628</v>
      </c>
      <c r="T5151" s="19">
        <v>16</v>
      </c>
      <c r="U5151" s="19">
        <v>10</v>
      </c>
      <c r="V5151" s="20">
        <f>(+T5151/(T5151+U5151))</f>
        <v>0.61538461538461542</v>
      </c>
    </row>
    <row r="5152" spans="1:22" x14ac:dyDescent="0.35">
      <c r="A5152" s="11">
        <v>161457</v>
      </c>
      <c r="B5152" s="11" t="s">
        <v>289</v>
      </c>
      <c r="C5152" s="11">
        <v>2005</v>
      </c>
      <c r="D5152" s="24"/>
      <c r="E5152" s="28"/>
      <c r="F5152" s="29"/>
      <c r="G5152" s="30"/>
      <c r="H5152" s="30"/>
      <c r="I5152" s="30"/>
      <c r="J5152" s="30"/>
      <c r="K5152" s="30"/>
      <c r="L5152" s="16">
        <v>8</v>
      </c>
      <c r="M5152" s="16">
        <v>17</v>
      </c>
      <c r="N5152" s="17">
        <f>+L5152/(L5152+M5152)</f>
        <v>0.32</v>
      </c>
      <c r="T5152" s="19">
        <v>12</v>
      </c>
      <c r="U5152" s="19">
        <v>13</v>
      </c>
      <c r="V5152" s="20">
        <f>(+T5152/(T5152+U5152))</f>
        <v>0.48</v>
      </c>
    </row>
    <row r="5153" spans="1:22" x14ac:dyDescent="0.35">
      <c r="A5153" s="11">
        <v>161457</v>
      </c>
      <c r="B5153" s="11" t="s">
        <v>289</v>
      </c>
      <c r="C5153" s="11">
        <v>2006</v>
      </c>
      <c r="D5153" s="24"/>
      <c r="E5153" s="28"/>
      <c r="F5153" s="29"/>
      <c r="G5153" s="30"/>
      <c r="H5153" s="30"/>
      <c r="I5153" s="30"/>
      <c r="J5153" s="30"/>
      <c r="K5153" s="30"/>
      <c r="L5153" s="16">
        <v>9</v>
      </c>
      <c r="M5153" s="16">
        <v>16</v>
      </c>
      <c r="N5153" s="17">
        <f>+L5153/(L5153+M5153)</f>
        <v>0.36</v>
      </c>
      <c r="T5153" s="19">
        <v>15</v>
      </c>
      <c r="U5153" s="19">
        <v>11</v>
      </c>
      <c r="V5153" s="20">
        <f>(+T5153/(T5153+U5153))</f>
        <v>0.57692307692307687</v>
      </c>
    </row>
    <row r="5154" spans="1:22" x14ac:dyDescent="0.35">
      <c r="A5154" s="11">
        <v>161457</v>
      </c>
      <c r="B5154" s="11" t="s">
        <v>289</v>
      </c>
      <c r="C5154" s="11">
        <v>2007</v>
      </c>
      <c r="D5154" s="24"/>
      <c r="E5154" s="28"/>
      <c r="F5154" s="29"/>
      <c r="G5154" s="30"/>
      <c r="H5154" s="30"/>
      <c r="I5154" s="30"/>
      <c r="J5154" s="30"/>
      <c r="K5154" s="30"/>
      <c r="L5154" s="16">
        <v>5</v>
      </c>
      <c r="M5154" s="16">
        <v>20</v>
      </c>
      <c r="N5154" s="17">
        <f>+L5154/(L5154+M5154)</f>
        <v>0.2</v>
      </c>
      <c r="T5154" s="19">
        <v>12</v>
      </c>
      <c r="U5154" s="19">
        <v>14</v>
      </c>
      <c r="V5154" s="20">
        <f>(+T5154/(T5154+U5154))</f>
        <v>0.46153846153846156</v>
      </c>
    </row>
    <row r="5155" spans="1:22" x14ac:dyDescent="0.35">
      <c r="A5155" s="11">
        <v>161457</v>
      </c>
      <c r="B5155" s="11" t="s">
        <v>289</v>
      </c>
      <c r="C5155" s="11">
        <v>2008</v>
      </c>
      <c r="D5155" s="24"/>
      <c r="E5155" s="28"/>
      <c r="F5155" s="29"/>
      <c r="G5155" s="30"/>
      <c r="H5155" s="30"/>
      <c r="I5155" s="30"/>
      <c r="J5155" s="30"/>
      <c r="K5155" s="30"/>
      <c r="L5155" s="16">
        <v>17</v>
      </c>
      <c r="M5155" s="16">
        <v>12</v>
      </c>
      <c r="N5155" s="17">
        <f>+L5155/(L5155+M5155)</f>
        <v>0.58620689655172409</v>
      </c>
      <c r="T5155" s="19">
        <v>13</v>
      </c>
      <c r="U5155" s="19">
        <v>13</v>
      </c>
      <c r="V5155" s="20">
        <f>(+T5155/(T5155+U5155))</f>
        <v>0.5</v>
      </c>
    </row>
    <row r="5156" spans="1:22" x14ac:dyDescent="0.35">
      <c r="A5156" s="11">
        <v>161457</v>
      </c>
      <c r="B5156" s="11" t="s">
        <v>289</v>
      </c>
      <c r="C5156" s="11">
        <v>2009</v>
      </c>
      <c r="D5156" s="24"/>
      <c r="E5156" s="28"/>
      <c r="F5156" s="29"/>
      <c r="G5156" s="30"/>
      <c r="H5156" s="30"/>
      <c r="I5156" s="30"/>
      <c r="J5156" s="30"/>
      <c r="K5156" s="30"/>
      <c r="L5156" s="16">
        <v>24</v>
      </c>
      <c r="M5156" s="16">
        <v>5</v>
      </c>
      <c r="N5156" s="17">
        <f>+L5156/(L5156+M5156)</f>
        <v>0.82758620689655171</v>
      </c>
      <c r="T5156" s="19">
        <v>20</v>
      </c>
      <c r="U5156" s="19">
        <v>8</v>
      </c>
      <c r="V5156" s="20">
        <f>(+T5156/(T5156+U5156))</f>
        <v>0.7142857142857143</v>
      </c>
    </row>
    <row r="5157" spans="1:22" x14ac:dyDescent="0.35">
      <c r="A5157" s="11">
        <v>161457</v>
      </c>
      <c r="B5157" s="11" t="s">
        <v>289</v>
      </c>
      <c r="C5157" s="11">
        <v>2010</v>
      </c>
      <c r="D5157" s="24"/>
      <c r="E5157" s="28"/>
      <c r="F5157" s="29"/>
      <c r="G5157" s="30"/>
      <c r="H5157" s="30"/>
      <c r="I5157" s="30"/>
      <c r="J5157" s="30"/>
      <c r="K5157" s="30"/>
      <c r="L5157" s="16">
        <v>11</v>
      </c>
      <c r="M5157" s="16">
        <v>14</v>
      </c>
      <c r="N5157" s="17">
        <f>+L5157/(L5157+M5157)</f>
        <v>0.44</v>
      </c>
      <c r="T5157" s="19">
        <v>23</v>
      </c>
      <c r="U5157" s="19">
        <v>6</v>
      </c>
      <c r="V5157" s="20">
        <f>(+T5157/(T5157+U5157))</f>
        <v>0.7931034482758621</v>
      </c>
    </row>
    <row r="5158" spans="1:22" x14ac:dyDescent="0.35">
      <c r="A5158" s="11">
        <v>161457</v>
      </c>
      <c r="B5158" s="11" t="s">
        <v>289</v>
      </c>
      <c r="C5158" s="11">
        <v>2011</v>
      </c>
      <c r="D5158" s="24"/>
      <c r="E5158" s="28"/>
      <c r="F5158" s="29"/>
      <c r="G5158" s="30"/>
      <c r="H5158" s="30"/>
      <c r="I5158" s="30"/>
      <c r="J5158" s="30"/>
      <c r="K5158" s="30"/>
      <c r="L5158" s="16">
        <v>4</v>
      </c>
      <c r="M5158" s="16">
        <v>21</v>
      </c>
      <c r="N5158" s="17">
        <f>+L5158/(L5158+M5158)</f>
        <v>0.16</v>
      </c>
      <c r="T5158" s="19">
        <v>24</v>
      </c>
      <c r="U5158" s="19">
        <v>7</v>
      </c>
      <c r="V5158" s="20">
        <f>(+T5158/(T5158+U5158))</f>
        <v>0.77419354838709675</v>
      </c>
    </row>
    <row r="5159" spans="1:22" x14ac:dyDescent="0.35">
      <c r="A5159" s="11">
        <v>161457</v>
      </c>
      <c r="B5159" s="11" t="s">
        <v>289</v>
      </c>
      <c r="C5159" s="11">
        <v>2012</v>
      </c>
      <c r="D5159" s="24"/>
      <c r="E5159" s="28"/>
      <c r="F5159" s="29"/>
      <c r="G5159" s="30"/>
      <c r="H5159" s="30"/>
      <c r="I5159" s="30"/>
      <c r="J5159" s="30"/>
      <c r="K5159" s="30"/>
      <c r="L5159" s="16">
        <v>6</v>
      </c>
      <c r="M5159" s="16">
        <v>19</v>
      </c>
      <c r="N5159" s="17">
        <f>+L5159/(L5159+M5159)</f>
        <v>0.24</v>
      </c>
      <c r="T5159" s="19">
        <v>22</v>
      </c>
      <c r="U5159" s="19">
        <v>6</v>
      </c>
      <c r="V5159" s="20">
        <f>(+T5159/(T5159+U5159))</f>
        <v>0.7857142857142857</v>
      </c>
    </row>
    <row r="5160" spans="1:22" x14ac:dyDescent="0.35">
      <c r="A5160" s="11">
        <v>161457</v>
      </c>
      <c r="B5160" s="11" t="s">
        <v>289</v>
      </c>
      <c r="C5160" s="11">
        <v>2013</v>
      </c>
      <c r="D5160" s="24"/>
      <c r="E5160" s="28"/>
      <c r="F5160" s="29"/>
      <c r="G5160" s="30"/>
      <c r="H5160" s="30"/>
      <c r="I5160" s="30"/>
      <c r="J5160" s="30"/>
      <c r="K5160" s="30"/>
      <c r="L5160" s="16">
        <v>5</v>
      </c>
      <c r="M5160" s="16">
        <v>20</v>
      </c>
      <c r="N5160" s="17">
        <f>+L5160/(L5160+M5160)</f>
        <v>0.2</v>
      </c>
      <c r="T5160" s="19">
        <v>25</v>
      </c>
      <c r="U5160" s="19">
        <v>5</v>
      </c>
      <c r="V5160" s="20">
        <f>(+T5160/(T5160+U5160))</f>
        <v>0.83333333333333337</v>
      </c>
    </row>
    <row r="5161" spans="1:22" x14ac:dyDescent="0.35">
      <c r="A5161" s="11">
        <v>161457</v>
      </c>
      <c r="B5161" s="11" t="s">
        <v>289</v>
      </c>
      <c r="C5161" s="11">
        <v>2014</v>
      </c>
      <c r="D5161" s="24"/>
      <c r="E5161" s="28"/>
      <c r="F5161" s="29"/>
      <c r="G5161" s="30"/>
      <c r="H5161" s="30"/>
      <c r="I5161" s="30"/>
      <c r="J5161" s="30"/>
      <c r="K5161" s="30"/>
      <c r="L5161" s="16">
        <v>1</v>
      </c>
      <c r="M5161" s="16">
        <v>24</v>
      </c>
      <c r="N5161" s="17">
        <f>+L5161/(L5161+M5161)</f>
        <v>0.04</v>
      </c>
      <c r="T5161" s="19">
        <v>27</v>
      </c>
      <c r="U5161" s="19">
        <v>3</v>
      </c>
      <c r="V5161" s="20">
        <f>(+T5161/(T5161+U5161))</f>
        <v>0.9</v>
      </c>
    </row>
    <row r="5162" spans="1:22" x14ac:dyDescent="0.35">
      <c r="A5162" s="11">
        <v>161457</v>
      </c>
      <c r="B5162" s="11" t="s">
        <v>289</v>
      </c>
      <c r="C5162" s="11">
        <v>2015</v>
      </c>
      <c r="D5162" s="24"/>
      <c r="E5162" s="28"/>
      <c r="F5162" s="29"/>
      <c r="G5162" s="30"/>
      <c r="H5162" s="30"/>
      <c r="I5162" s="30"/>
      <c r="J5162" s="30"/>
      <c r="K5162" s="30"/>
      <c r="L5162" s="16">
        <v>8</v>
      </c>
      <c r="M5162" s="16">
        <v>19</v>
      </c>
      <c r="N5162" s="17">
        <f>+L5162/(L5162+M5162)</f>
        <v>0.29629629629629628</v>
      </c>
      <c r="T5162" s="19">
        <v>24</v>
      </c>
      <c r="U5162" s="19">
        <v>6</v>
      </c>
      <c r="V5162" s="20">
        <f>(+T5162/(T5162+U5162))</f>
        <v>0.8</v>
      </c>
    </row>
    <row r="5163" spans="1:22" x14ac:dyDescent="0.35">
      <c r="A5163" s="11">
        <v>161457</v>
      </c>
      <c r="B5163" s="11" t="s">
        <v>289</v>
      </c>
      <c r="C5163" s="11">
        <v>2016</v>
      </c>
      <c r="D5163" s="24"/>
      <c r="E5163" s="28"/>
      <c r="F5163" s="29"/>
      <c r="G5163" s="30"/>
      <c r="H5163" s="30"/>
      <c r="I5163" s="30"/>
      <c r="J5163" s="30"/>
      <c r="K5163" s="30"/>
      <c r="L5163" s="16">
        <v>14</v>
      </c>
      <c r="M5163" s="16">
        <v>13</v>
      </c>
      <c r="N5163" s="17">
        <f>+L5163/(L5163+M5163)</f>
        <v>0.51851851851851849</v>
      </c>
      <c r="T5163" s="19">
        <v>25</v>
      </c>
      <c r="U5163" s="19">
        <v>4</v>
      </c>
      <c r="V5163" s="20">
        <f>(+T5163/(T5163+U5163))</f>
        <v>0.86206896551724133</v>
      </c>
    </row>
    <row r="5164" spans="1:22" x14ac:dyDescent="0.35">
      <c r="A5164" s="11">
        <v>161457</v>
      </c>
      <c r="B5164" s="11" t="s">
        <v>289</v>
      </c>
      <c r="C5164" s="11">
        <v>2017</v>
      </c>
      <c r="D5164" s="24"/>
      <c r="E5164" s="28"/>
      <c r="F5164" s="29"/>
      <c r="G5164" s="30"/>
      <c r="H5164" s="30"/>
      <c r="I5164" s="30"/>
      <c r="J5164" s="30"/>
      <c r="K5164" s="30"/>
      <c r="L5164" s="16">
        <v>7</v>
      </c>
      <c r="M5164" s="16">
        <v>19</v>
      </c>
      <c r="N5164" s="17">
        <f>+L5164/(L5164+M5164)</f>
        <v>0.26923076923076922</v>
      </c>
      <c r="O5164" s="18">
        <v>2734</v>
      </c>
      <c r="P5164" s="18">
        <v>277</v>
      </c>
      <c r="T5164" s="19">
        <v>23</v>
      </c>
      <c r="U5164" s="19">
        <v>6</v>
      </c>
      <c r="V5164" s="20">
        <f>(+T5164/(T5164+U5164))</f>
        <v>0.7931034482758621</v>
      </c>
    </row>
    <row r="5165" spans="1:22" x14ac:dyDescent="0.35">
      <c r="A5165" s="11">
        <v>161457</v>
      </c>
      <c r="B5165" s="11" t="s">
        <v>289</v>
      </c>
      <c r="C5165" s="11">
        <v>2018</v>
      </c>
      <c r="D5165" s="24"/>
      <c r="E5165" s="28"/>
      <c r="F5165" s="29"/>
      <c r="G5165" s="30"/>
      <c r="H5165" s="30"/>
      <c r="I5165" s="30"/>
      <c r="J5165" s="30"/>
      <c r="K5165" s="30"/>
      <c r="L5165" s="16">
        <v>1</v>
      </c>
      <c r="M5165" s="16">
        <v>14</v>
      </c>
      <c r="N5165" s="17">
        <f>+L5165/(L5165+M5165)</f>
        <v>6.6666666666666666E-2</v>
      </c>
      <c r="O5165" s="18">
        <v>4041</v>
      </c>
      <c r="P5165" s="18">
        <v>288</v>
      </c>
      <c r="T5165" s="19">
        <v>23</v>
      </c>
      <c r="U5165" s="19">
        <v>6</v>
      </c>
      <c r="V5165" s="20">
        <f>(+T5165/(T5165+U5165))</f>
        <v>0.7931034482758621</v>
      </c>
    </row>
    <row r="5166" spans="1:22" x14ac:dyDescent="0.35">
      <c r="A5166" s="11">
        <v>161457</v>
      </c>
      <c r="B5166" s="11" t="s">
        <v>289</v>
      </c>
      <c r="C5166" s="11">
        <v>2019</v>
      </c>
      <c r="D5166" s="24"/>
      <c r="E5166" s="28"/>
      <c r="F5166" s="29"/>
      <c r="G5166" s="30"/>
      <c r="H5166" s="30"/>
      <c r="I5166" s="30"/>
      <c r="J5166" s="30"/>
      <c r="K5166" s="30"/>
      <c r="L5166" s="16">
        <v>7</v>
      </c>
      <c r="M5166" s="16">
        <v>19</v>
      </c>
      <c r="N5166" s="17">
        <f>+L5166/(L5166+M5166)</f>
        <v>0.26923076923076922</v>
      </c>
      <c r="T5166" s="19">
        <v>15</v>
      </c>
      <c r="U5166" s="19">
        <v>12</v>
      </c>
      <c r="V5166" s="20">
        <f>(+T5166/(T5166+U5166))</f>
        <v>0.55555555555555558</v>
      </c>
    </row>
    <row r="5167" spans="1:22" x14ac:dyDescent="0.35">
      <c r="A5167" s="11">
        <v>161457</v>
      </c>
      <c r="B5167" s="11" t="s">
        <v>289</v>
      </c>
      <c r="C5167" s="11">
        <v>2020</v>
      </c>
      <c r="D5167" s="24"/>
      <c r="E5167" s="28"/>
      <c r="F5167" s="29"/>
      <c r="G5167" s="30"/>
      <c r="H5167" s="30"/>
      <c r="I5167" s="30"/>
      <c r="J5167" s="30"/>
      <c r="K5167" s="30"/>
      <c r="L5167" s="16">
        <v>13</v>
      </c>
      <c r="M5167" s="16">
        <v>12</v>
      </c>
      <c r="N5167" s="17">
        <f>+L5167/(L5167+M5167)</f>
        <v>0.52</v>
      </c>
      <c r="T5167" s="19">
        <v>20</v>
      </c>
      <c r="U5167" s="19">
        <v>8</v>
      </c>
      <c r="V5167" s="20">
        <f>(+T5167/(T5167+U5167))</f>
        <v>0.7142857142857143</v>
      </c>
    </row>
    <row r="5168" spans="1:22" x14ac:dyDescent="0.35">
      <c r="A5168" s="11">
        <v>161457</v>
      </c>
      <c r="B5168" s="11" t="s">
        <v>289</v>
      </c>
      <c r="C5168" s="11">
        <v>2021</v>
      </c>
      <c r="D5168" s="24"/>
      <c r="E5168" s="28"/>
      <c r="F5168" s="29"/>
      <c r="G5168" s="30"/>
      <c r="H5168" s="30"/>
      <c r="I5168" s="30"/>
      <c r="J5168" s="30"/>
      <c r="K5168" s="30"/>
      <c r="L5168" s="16">
        <v>1</v>
      </c>
      <c r="M5168" s="16">
        <v>5</v>
      </c>
      <c r="N5168" s="17">
        <f>+L5168/(L5168+M5168)</f>
        <v>0.16666666666666666</v>
      </c>
      <c r="T5168" s="19">
        <v>3</v>
      </c>
      <c r="U5168" s="19">
        <v>1</v>
      </c>
      <c r="V5168" s="20">
        <f>(+T5168/(T5168+U5168))</f>
        <v>0.75</v>
      </c>
    </row>
    <row r="5169" spans="1:22" x14ac:dyDescent="0.35">
      <c r="A5169" s="11">
        <v>161457</v>
      </c>
      <c r="B5169" s="11" t="s">
        <v>289</v>
      </c>
      <c r="C5169" s="11">
        <v>2022</v>
      </c>
      <c r="D5169" s="24"/>
      <c r="E5169" s="28"/>
      <c r="F5169" s="29"/>
      <c r="G5169" s="30"/>
      <c r="H5169" s="30"/>
      <c r="I5169" s="30"/>
      <c r="J5169" s="30"/>
      <c r="K5169" s="30"/>
      <c r="L5169" s="16">
        <v>7</v>
      </c>
      <c r="M5169" s="16">
        <v>19</v>
      </c>
      <c r="N5169" s="17">
        <f>+L5169/(L5169+M5169)</f>
        <v>0.26923076923076922</v>
      </c>
      <c r="O5169" s="18">
        <v>1999</v>
      </c>
      <c r="P5169" s="18">
        <v>200</v>
      </c>
      <c r="S5169" s="70" t="e">
        <f>+Q5169/R5169</f>
        <v>#DIV/0!</v>
      </c>
      <c r="T5169" s="19">
        <v>18</v>
      </c>
      <c r="U5169" s="19">
        <v>9</v>
      </c>
      <c r="V5169" s="20">
        <f>(+T5169/(T5169+U5169))</f>
        <v>0.66666666666666663</v>
      </c>
    </row>
    <row r="5170" spans="1:22" x14ac:dyDescent="0.35">
      <c r="A5170" s="11">
        <v>161554</v>
      </c>
      <c r="B5170" s="11" t="s">
        <v>290</v>
      </c>
      <c r="C5170" s="11">
        <v>2004</v>
      </c>
      <c r="D5170" s="24"/>
      <c r="E5170" s="28"/>
      <c r="F5170" s="29"/>
      <c r="G5170" s="30"/>
      <c r="H5170" s="30"/>
      <c r="I5170" s="30"/>
      <c r="J5170" s="30"/>
      <c r="K5170" s="30"/>
      <c r="L5170" s="16">
        <v>9</v>
      </c>
      <c r="M5170" s="16">
        <v>17</v>
      </c>
      <c r="N5170" s="17">
        <f>+L5170/(L5170+M5170)</f>
        <v>0.34615384615384615</v>
      </c>
      <c r="T5170" s="19">
        <v>29</v>
      </c>
      <c r="U5170" s="19">
        <v>2</v>
      </c>
      <c r="V5170" s="20">
        <f>(+T5170/(T5170+U5170))</f>
        <v>0.93548387096774188</v>
      </c>
    </row>
    <row r="5171" spans="1:22" x14ac:dyDescent="0.35">
      <c r="A5171" s="11">
        <v>161554</v>
      </c>
      <c r="B5171" s="11" t="s">
        <v>290</v>
      </c>
      <c r="C5171" s="11">
        <v>2005</v>
      </c>
      <c r="D5171" s="24"/>
      <c r="E5171" s="28"/>
      <c r="F5171" s="29"/>
      <c r="G5171" s="30"/>
      <c r="H5171" s="30"/>
      <c r="I5171" s="30"/>
      <c r="J5171" s="30"/>
      <c r="K5171" s="30"/>
      <c r="L5171" s="16">
        <v>9</v>
      </c>
      <c r="M5171" s="16">
        <v>17</v>
      </c>
      <c r="N5171" s="17">
        <f>+L5171/(L5171+M5171)</f>
        <v>0.34615384615384615</v>
      </c>
      <c r="T5171" s="19">
        <v>31</v>
      </c>
      <c r="U5171" s="19">
        <v>3</v>
      </c>
      <c r="V5171" s="20">
        <f>(+T5171/(T5171+U5171))</f>
        <v>0.91176470588235292</v>
      </c>
    </row>
    <row r="5172" spans="1:22" x14ac:dyDescent="0.35">
      <c r="A5172" s="11">
        <v>161554</v>
      </c>
      <c r="B5172" s="11" t="s">
        <v>290</v>
      </c>
      <c r="C5172" s="11">
        <v>2006</v>
      </c>
      <c r="D5172" s="24"/>
      <c r="E5172" s="28"/>
      <c r="F5172" s="29"/>
      <c r="G5172" s="30"/>
      <c r="H5172" s="30"/>
      <c r="I5172" s="30"/>
      <c r="J5172" s="30"/>
      <c r="K5172" s="30"/>
      <c r="L5172" s="16">
        <v>10</v>
      </c>
      <c r="M5172" s="16">
        <v>16</v>
      </c>
      <c r="N5172" s="17">
        <f>+L5172/(L5172+M5172)</f>
        <v>0.38461538461538464</v>
      </c>
      <c r="T5172" s="19">
        <v>32</v>
      </c>
      <c r="U5172" s="19">
        <v>2</v>
      </c>
      <c r="V5172" s="20">
        <f>(+T5172/(T5172+U5172))</f>
        <v>0.94117647058823528</v>
      </c>
    </row>
    <row r="5173" spans="1:22" x14ac:dyDescent="0.35">
      <c r="A5173" s="11">
        <v>161554</v>
      </c>
      <c r="B5173" s="11" t="s">
        <v>290</v>
      </c>
      <c r="C5173" s="11">
        <v>2007</v>
      </c>
      <c r="D5173" s="24"/>
      <c r="E5173" s="28"/>
      <c r="F5173" s="29"/>
      <c r="G5173" s="30"/>
      <c r="H5173" s="30"/>
      <c r="I5173" s="30"/>
      <c r="J5173" s="30"/>
      <c r="K5173" s="30"/>
      <c r="L5173" s="16">
        <v>6</v>
      </c>
      <c r="M5173" s="16">
        <v>20</v>
      </c>
      <c r="N5173" s="17">
        <f>+L5173/(L5173+M5173)</f>
        <v>0.23076923076923078</v>
      </c>
      <c r="T5173" s="19">
        <v>27</v>
      </c>
      <c r="U5173" s="19">
        <v>3</v>
      </c>
      <c r="V5173" s="20">
        <f>(+T5173/(T5173+U5173))</f>
        <v>0.9</v>
      </c>
    </row>
    <row r="5174" spans="1:22" x14ac:dyDescent="0.35">
      <c r="A5174" s="11">
        <v>161554</v>
      </c>
      <c r="B5174" s="11" t="s">
        <v>290</v>
      </c>
      <c r="C5174" s="11">
        <v>2008</v>
      </c>
      <c r="D5174" s="24"/>
      <c r="E5174" s="28"/>
      <c r="F5174" s="29"/>
      <c r="G5174" s="30"/>
      <c r="H5174" s="30"/>
      <c r="I5174" s="30"/>
      <c r="J5174" s="30"/>
      <c r="K5174" s="30"/>
      <c r="L5174" s="16">
        <v>14</v>
      </c>
      <c r="M5174" s="16">
        <v>13</v>
      </c>
      <c r="N5174" s="17">
        <f>+L5174/(L5174+M5174)</f>
        <v>0.51851851851851849</v>
      </c>
      <c r="T5174" s="19">
        <v>25</v>
      </c>
      <c r="U5174" s="19">
        <v>4</v>
      </c>
      <c r="V5174" s="20">
        <f>(+T5174/(T5174+U5174))</f>
        <v>0.86206896551724133</v>
      </c>
    </row>
    <row r="5175" spans="1:22" x14ac:dyDescent="0.35">
      <c r="A5175" s="11">
        <v>161554</v>
      </c>
      <c r="B5175" s="11" t="s">
        <v>290</v>
      </c>
      <c r="C5175" s="11">
        <v>2009</v>
      </c>
      <c r="D5175" s="24"/>
      <c r="E5175" s="28"/>
      <c r="F5175" s="29"/>
      <c r="G5175" s="30"/>
      <c r="H5175" s="30"/>
      <c r="I5175" s="30"/>
      <c r="J5175" s="30"/>
      <c r="K5175" s="30"/>
      <c r="L5175" s="16">
        <v>5</v>
      </c>
      <c r="M5175" s="16">
        <v>21</v>
      </c>
      <c r="N5175" s="17">
        <f>+L5175/(L5175+M5175)</f>
        <v>0.19230769230769232</v>
      </c>
      <c r="T5175" s="19">
        <v>22</v>
      </c>
      <c r="U5175" s="19">
        <v>7</v>
      </c>
      <c r="V5175" s="20">
        <f>(+T5175/(T5175+U5175))</f>
        <v>0.75862068965517238</v>
      </c>
    </row>
    <row r="5176" spans="1:22" x14ac:dyDescent="0.35">
      <c r="A5176" s="11">
        <v>161554</v>
      </c>
      <c r="B5176" s="11" t="s">
        <v>290</v>
      </c>
      <c r="C5176" s="11">
        <v>2010</v>
      </c>
      <c r="D5176" s="24"/>
      <c r="E5176" s="28"/>
      <c r="F5176" s="29"/>
      <c r="G5176" s="30"/>
      <c r="H5176" s="30"/>
      <c r="I5176" s="30"/>
      <c r="J5176" s="30"/>
      <c r="K5176" s="30"/>
      <c r="L5176" s="16">
        <v>2</v>
      </c>
      <c r="M5176" s="16">
        <v>23</v>
      </c>
      <c r="N5176" s="17">
        <f>+L5176/(L5176+M5176)</f>
        <v>0.08</v>
      </c>
      <c r="T5176" s="19">
        <v>21</v>
      </c>
      <c r="U5176" s="19">
        <v>9</v>
      </c>
      <c r="V5176" s="20">
        <f>(+T5176/(T5176+U5176))</f>
        <v>0.7</v>
      </c>
    </row>
    <row r="5177" spans="1:22" x14ac:dyDescent="0.35">
      <c r="A5177" s="11">
        <v>161554</v>
      </c>
      <c r="B5177" s="11" t="s">
        <v>290</v>
      </c>
      <c r="C5177" s="11">
        <v>2011</v>
      </c>
      <c r="D5177" s="24"/>
      <c r="E5177" s="28"/>
      <c r="F5177" s="29"/>
      <c r="G5177" s="30"/>
      <c r="H5177" s="30"/>
      <c r="I5177" s="30"/>
      <c r="J5177" s="30"/>
      <c r="K5177" s="30"/>
      <c r="L5177" s="16">
        <v>10</v>
      </c>
      <c r="M5177" s="16">
        <v>15</v>
      </c>
      <c r="N5177" s="17">
        <f>+L5177/(L5177+M5177)</f>
        <v>0.4</v>
      </c>
      <c r="T5177" s="19">
        <v>18</v>
      </c>
      <c r="U5177" s="19">
        <v>11</v>
      </c>
      <c r="V5177" s="20">
        <f>(+T5177/(T5177+U5177))</f>
        <v>0.62068965517241381</v>
      </c>
    </row>
    <row r="5178" spans="1:22" x14ac:dyDescent="0.35">
      <c r="A5178" s="11">
        <v>161554</v>
      </c>
      <c r="B5178" s="11" t="s">
        <v>290</v>
      </c>
      <c r="C5178" s="11">
        <v>2012</v>
      </c>
      <c r="D5178" s="24"/>
      <c r="E5178" s="28"/>
      <c r="F5178" s="29"/>
      <c r="G5178" s="30"/>
      <c r="H5178" s="30"/>
      <c r="I5178" s="30"/>
      <c r="J5178" s="30"/>
      <c r="K5178" s="30"/>
      <c r="L5178" s="16">
        <v>11</v>
      </c>
      <c r="M5178" s="16">
        <v>14</v>
      </c>
      <c r="N5178" s="17">
        <f>+L5178/(L5178+M5178)</f>
        <v>0.44</v>
      </c>
      <c r="T5178" s="19">
        <v>21</v>
      </c>
      <c r="U5178" s="19">
        <v>7</v>
      </c>
      <c r="V5178" s="20">
        <f>(+T5178/(T5178+U5178))</f>
        <v>0.75</v>
      </c>
    </row>
    <row r="5179" spans="1:22" x14ac:dyDescent="0.35">
      <c r="A5179" s="11">
        <v>161554</v>
      </c>
      <c r="B5179" s="11" t="s">
        <v>290</v>
      </c>
      <c r="C5179" s="11">
        <v>2013</v>
      </c>
      <c r="D5179" s="24"/>
      <c r="E5179" s="28"/>
      <c r="F5179" s="29"/>
      <c r="G5179" s="30"/>
      <c r="H5179" s="30"/>
      <c r="I5179" s="30"/>
      <c r="J5179" s="30"/>
      <c r="K5179" s="30"/>
      <c r="L5179" s="16">
        <v>15</v>
      </c>
      <c r="M5179" s="16">
        <v>13</v>
      </c>
      <c r="N5179" s="17">
        <f>+L5179/(L5179+M5179)</f>
        <v>0.5357142857142857</v>
      </c>
      <c r="T5179" s="19">
        <v>27</v>
      </c>
      <c r="U5179" s="19">
        <v>2</v>
      </c>
      <c r="V5179" s="20">
        <f>(+T5179/(T5179+U5179))</f>
        <v>0.93103448275862066</v>
      </c>
    </row>
    <row r="5180" spans="1:22" x14ac:dyDescent="0.35">
      <c r="A5180" s="11">
        <v>161554</v>
      </c>
      <c r="B5180" s="11" t="s">
        <v>290</v>
      </c>
      <c r="C5180" s="11">
        <v>2014</v>
      </c>
      <c r="D5180" s="24"/>
      <c r="E5180" s="28"/>
      <c r="F5180" s="29"/>
      <c r="G5180" s="30"/>
      <c r="H5180" s="30"/>
      <c r="I5180" s="30"/>
      <c r="J5180" s="30"/>
      <c r="K5180" s="30"/>
      <c r="L5180" s="16">
        <v>7</v>
      </c>
      <c r="M5180" s="16">
        <v>19</v>
      </c>
      <c r="N5180" s="17">
        <f>+L5180/(L5180+M5180)</f>
        <v>0.26923076923076922</v>
      </c>
      <c r="T5180" s="19">
        <v>20</v>
      </c>
      <c r="U5180" s="19">
        <v>8</v>
      </c>
      <c r="V5180" s="20">
        <f>(+T5180/(T5180+U5180))</f>
        <v>0.7142857142857143</v>
      </c>
    </row>
    <row r="5181" spans="1:22" x14ac:dyDescent="0.35">
      <c r="A5181" s="11">
        <v>161554</v>
      </c>
      <c r="B5181" s="11" t="s">
        <v>290</v>
      </c>
      <c r="C5181" s="11">
        <v>2015</v>
      </c>
      <c r="D5181" s="24"/>
      <c r="E5181" s="28"/>
      <c r="F5181" s="29"/>
      <c r="G5181" s="30"/>
      <c r="H5181" s="30"/>
      <c r="I5181" s="30"/>
      <c r="J5181" s="30"/>
      <c r="K5181" s="30"/>
      <c r="L5181" s="16">
        <v>5</v>
      </c>
      <c r="M5181" s="16">
        <v>21</v>
      </c>
      <c r="N5181" s="17" t="e">
        <f>+#REF!/(#REF!+M5181)</f>
        <v>#REF!</v>
      </c>
      <c r="T5181" s="19">
        <v>12</v>
      </c>
      <c r="U5181" s="19">
        <v>14</v>
      </c>
      <c r="V5181" s="20">
        <f>(+T5181/(T5181+U5181))</f>
        <v>0.46153846153846156</v>
      </c>
    </row>
    <row r="5182" spans="1:22" x14ac:dyDescent="0.35">
      <c r="A5182" s="11">
        <v>161554</v>
      </c>
      <c r="B5182" s="11" t="s">
        <v>290</v>
      </c>
      <c r="C5182" s="11">
        <v>2016</v>
      </c>
      <c r="D5182" s="24"/>
      <c r="E5182" s="28"/>
      <c r="F5182" s="29"/>
      <c r="G5182" s="30"/>
      <c r="H5182" s="30"/>
      <c r="I5182" s="30"/>
      <c r="J5182" s="30"/>
      <c r="K5182" s="30"/>
      <c r="L5182" s="16">
        <v>15</v>
      </c>
      <c r="M5182" s="16">
        <v>11</v>
      </c>
      <c r="N5182" s="17">
        <f>+L5181/(L5181+M5182)</f>
        <v>0.3125</v>
      </c>
      <c r="T5182" s="19">
        <v>14</v>
      </c>
      <c r="U5182" s="19">
        <v>12</v>
      </c>
      <c r="V5182" s="20">
        <f>(+T5182/(T5182+U5182))</f>
        <v>0.53846153846153844</v>
      </c>
    </row>
    <row r="5183" spans="1:22" x14ac:dyDescent="0.35">
      <c r="A5183" s="11">
        <v>161554</v>
      </c>
      <c r="B5183" s="11" t="s">
        <v>290</v>
      </c>
      <c r="C5183" s="11">
        <v>2017</v>
      </c>
      <c r="D5183" s="24"/>
      <c r="E5183" s="28"/>
      <c r="F5183" s="29"/>
      <c r="G5183" s="30"/>
      <c r="H5183" s="30"/>
      <c r="I5183" s="30"/>
      <c r="J5183" s="30"/>
      <c r="K5183" s="30"/>
      <c r="L5183" s="16">
        <v>10</v>
      </c>
      <c r="M5183" s="16">
        <v>16</v>
      </c>
      <c r="N5183" s="17">
        <f>+L5182/(L5182+M5183)</f>
        <v>0.4838709677419355</v>
      </c>
      <c r="T5183" s="19">
        <v>5</v>
      </c>
      <c r="U5183" s="19">
        <v>21</v>
      </c>
      <c r="V5183" s="20">
        <f>(+T5183/(T5183+U5183))</f>
        <v>0.19230769230769232</v>
      </c>
    </row>
    <row r="5184" spans="1:22" x14ac:dyDescent="0.35">
      <c r="A5184" s="11">
        <v>161554</v>
      </c>
      <c r="B5184" s="11" t="s">
        <v>290</v>
      </c>
      <c r="C5184" s="11">
        <v>2018</v>
      </c>
      <c r="D5184" s="24"/>
      <c r="E5184" s="28"/>
      <c r="F5184" s="29"/>
      <c r="G5184" s="30"/>
      <c r="H5184" s="30"/>
      <c r="I5184" s="30"/>
      <c r="J5184" s="30"/>
      <c r="K5184" s="30"/>
      <c r="L5184" s="16">
        <v>5</v>
      </c>
      <c r="M5184" s="16">
        <v>21</v>
      </c>
      <c r="N5184" s="17">
        <f>+L5183/(L5183+M5184)</f>
        <v>0.32258064516129031</v>
      </c>
      <c r="O5184" s="18">
        <v>2727</v>
      </c>
      <c r="P5184" s="18">
        <v>272</v>
      </c>
      <c r="T5184" s="19">
        <v>14</v>
      </c>
      <c r="U5184" s="19">
        <v>13</v>
      </c>
      <c r="V5184" s="20">
        <f>(+T5184/(T5184+U5184))</f>
        <v>0.51851851851851849</v>
      </c>
    </row>
    <row r="5185" spans="1:22" x14ac:dyDescent="0.35">
      <c r="A5185" s="11">
        <v>161554</v>
      </c>
      <c r="B5185" s="11" t="s">
        <v>290</v>
      </c>
      <c r="C5185" s="11">
        <v>2019</v>
      </c>
      <c r="D5185" s="24"/>
      <c r="E5185" s="28"/>
      <c r="F5185" s="29"/>
      <c r="G5185" s="30"/>
      <c r="H5185" s="30"/>
      <c r="I5185" s="30"/>
      <c r="J5185" s="30"/>
      <c r="K5185" s="30"/>
      <c r="L5185" s="16">
        <v>6</v>
      </c>
      <c r="M5185" s="16">
        <v>19</v>
      </c>
      <c r="N5185" s="17">
        <f>+L5184/(L5184+M5185)</f>
        <v>0.20833333333333334</v>
      </c>
      <c r="O5185" s="18">
        <v>1838</v>
      </c>
      <c r="P5185" s="18">
        <v>183</v>
      </c>
      <c r="T5185" s="19">
        <v>16</v>
      </c>
      <c r="U5185" s="19">
        <v>11</v>
      </c>
      <c r="V5185" s="20">
        <f>(+T5185/(T5185+U5185))</f>
        <v>0.59259259259259256</v>
      </c>
    </row>
    <row r="5186" spans="1:22" x14ac:dyDescent="0.35">
      <c r="A5186" s="11">
        <v>161554</v>
      </c>
      <c r="B5186" s="11" t="s">
        <v>290</v>
      </c>
      <c r="C5186" s="11">
        <v>2020</v>
      </c>
      <c r="D5186" s="24"/>
      <c r="E5186" s="28"/>
      <c r="F5186" s="29"/>
      <c r="G5186" s="30"/>
      <c r="H5186" s="30"/>
      <c r="I5186" s="30"/>
      <c r="J5186" s="30"/>
      <c r="K5186" s="30"/>
      <c r="L5186" s="16">
        <v>11</v>
      </c>
      <c r="M5186" s="16">
        <v>14</v>
      </c>
      <c r="N5186" s="17">
        <f>+L5185/(L5185+M5186)</f>
        <v>0.3</v>
      </c>
      <c r="T5186" s="19">
        <v>10</v>
      </c>
      <c r="U5186" s="19">
        <v>15</v>
      </c>
      <c r="V5186" s="20">
        <f>(+T5186/(T5186+U5186))</f>
        <v>0.4</v>
      </c>
    </row>
    <row r="5187" spans="1:22" x14ac:dyDescent="0.35">
      <c r="A5187" s="11">
        <v>161554</v>
      </c>
      <c r="B5187" s="11" t="s">
        <v>290</v>
      </c>
      <c r="C5187" s="11">
        <v>2021</v>
      </c>
      <c r="D5187" s="24"/>
      <c r="E5187" s="28"/>
      <c r="F5187" s="29"/>
      <c r="G5187" s="30"/>
      <c r="H5187" s="30"/>
      <c r="I5187" s="30"/>
      <c r="J5187" s="30"/>
      <c r="K5187" s="30"/>
      <c r="L5187" s="16">
        <v>2</v>
      </c>
      <c r="M5187" s="16">
        <v>4</v>
      </c>
      <c r="N5187" s="17">
        <f>+L5187/(L5187+M5187)</f>
        <v>0.33333333333333331</v>
      </c>
      <c r="T5187" s="19">
        <v>1</v>
      </c>
      <c r="U5187" s="36">
        <v>5</v>
      </c>
      <c r="V5187" s="20">
        <f>(+T5187/(T5187+U5187))</f>
        <v>0.16666666666666666</v>
      </c>
    </row>
    <row r="5188" spans="1:22" x14ac:dyDescent="0.35">
      <c r="A5188" s="11">
        <v>161554</v>
      </c>
      <c r="B5188" s="11" t="s">
        <v>290</v>
      </c>
      <c r="C5188" s="11">
        <v>2022</v>
      </c>
      <c r="D5188" s="24"/>
      <c r="E5188" s="28"/>
      <c r="F5188" s="29"/>
      <c r="G5188" s="30"/>
      <c r="H5188" s="30"/>
      <c r="I5188" s="30"/>
      <c r="J5188" s="30"/>
      <c r="K5188" s="30"/>
      <c r="L5188" s="16">
        <v>10</v>
      </c>
      <c r="M5188" s="16">
        <v>17</v>
      </c>
      <c r="N5188" s="17">
        <f>+L5188/(L5188+M5188)</f>
        <v>0.37037037037037035</v>
      </c>
      <c r="O5188" s="18">
        <v>2334</v>
      </c>
      <c r="P5188" s="18">
        <v>167</v>
      </c>
      <c r="S5188" s="70" t="e">
        <f>+Q5188/R5188</f>
        <v>#DIV/0!</v>
      </c>
      <c r="T5188" s="19">
        <v>9</v>
      </c>
      <c r="U5188" s="19">
        <v>16</v>
      </c>
      <c r="V5188" s="20">
        <f>(+T5188/(T5188+U5188))</f>
        <v>0.36</v>
      </c>
    </row>
    <row r="5189" spans="1:22" x14ac:dyDescent="0.35">
      <c r="A5189" s="11">
        <v>162007</v>
      </c>
      <c r="B5189" s="11" t="s">
        <v>291</v>
      </c>
      <c r="C5189" s="11">
        <v>2004</v>
      </c>
      <c r="D5189" s="12">
        <v>5</v>
      </c>
      <c r="E5189" s="13">
        <v>5</v>
      </c>
      <c r="F5189" s="14">
        <f>+(D5189/(D5189+E5189))</f>
        <v>0.5</v>
      </c>
      <c r="G5189" s="15" t="e">
        <v>#N/A</v>
      </c>
      <c r="H5189" s="15" t="e">
        <v>#N/A</v>
      </c>
      <c r="L5189" s="16">
        <v>23</v>
      </c>
      <c r="M5189" s="16">
        <v>6</v>
      </c>
      <c r="N5189" s="17">
        <f>+L5189/(L5189+M5189)</f>
        <v>0.7931034482758621</v>
      </c>
      <c r="T5189" s="19">
        <v>14</v>
      </c>
      <c r="U5189" s="19">
        <v>15</v>
      </c>
      <c r="V5189" s="20">
        <f>(+T5189/(T5189+U5189))</f>
        <v>0.48275862068965519</v>
      </c>
    </row>
    <row r="5190" spans="1:22" x14ac:dyDescent="0.35">
      <c r="A5190" s="11">
        <v>162007</v>
      </c>
      <c r="B5190" s="11" t="s">
        <v>291</v>
      </c>
      <c r="C5190" s="11">
        <v>2005</v>
      </c>
      <c r="D5190" s="12">
        <v>8</v>
      </c>
      <c r="E5190" s="13">
        <v>4</v>
      </c>
      <c r="F5190" s="14">
        <f>+(D5190/(D5190+E5190))</f>
        <v>0.66666666666666663</v>
      </c>
      <c r="G5190" s="15" t="e">
        <v>#N/A</v>
      </c>
      <c r="H5190" s="15" t="e">
        <v>#N/A</v>
      </c>
      <c r="L5190" s="16">
        <v>26</v>
      </c>
      <c r="M5190" s="16">
        <v>5</v>
      </c>
      <c r="N5190" s="17">
        <f>+L5190/(L5190+M5190)</f>
        <v>0.83870967741935487</v>
      </c>
      <c r="T5190" s="19">
        <v>16</v>
      </c>
      <c r="U5190" s="19">
        <v>12</v>
      </c>
      <c r="V5190" s="20">
        <f>(+T5190/(T5190+U5190))</f>
        <v>0.5714285714285714</v>
      </c>
    </row>
    <row r="5191" spans="1:22" x14ac:dyDescent="0.35">
      <c r="A5191" s="11">
        <v>162007</v>
      </c>
      <c r="B5191" s="11" t="s">
        <v>291</v>
      </c>
      <c r="C5191" s="11">
        <v>2006</v>
      </c>
      <c r="D5191" s="12">
        <v>5</v>
      </c>
      <c r="E5191" s="13">
        <v>5</v>
      </c>
      <c r="F5191" s="14">
        <f>+(D5191/(D5191+E5191))</f>
        <v>0.5</v>
      </c>
      <c r="G5191" s="15" t="e">
        <v>#N/A</v>
      </c>
      <c r="H5191" s="15" t="e">
        <v>#N/A</v>
      </c>
      <c r="L5191" s="16">
        <v>19</v>
      </c>
      <c r="M5191" s="16">
        <v>11</v>
      </c>
      <c r="N5191" s="17">
        <f>+L5191/(L5191+M5191)</f>
        <v>0.6333333333333333</v>
      </c>
      <c r="T5191" s="19">
        <v>13</v>
      </c>
      <c r="U5191" s="19">
        <v>16</v>
      </c>
      <c r="V5191" s="20">
        <f>(+T5191/(T5191+U5191))</f>
        <v>0.44827586206896552</v>
      </c>
    </row>
    <row r="5192" spans="1:22" x14ac:dyDescent="0.35">
      <c r="A5192" s="11">
        <v>162007</v>
      </c>
      <c r="B5192" s="11" t="s">
        <v>291</v>
      </c>
      <c r="C5192" s="11">
        <v>2007</v>
      </c>
      <c r="D5192" s="12">
        <v>3</v>
      </c>
      <c r="E5192" s="13">
        <v>7</v>
      </c>
      <c r="F5192" s="14">
        <f>+(D5192/(D5192+E5192))</f>
        <v>0.3</v>
      </c>
      <c r="G5192" s="15" t="e">
        <v>#N/A</v>
      </c>
      <c r="H5192" s="15" t="e">
        <v>#N/A</v>
      </c>
      <c r="L5192" s="16">
        <v>19</v>
      </c>
      <c r="M5192" s="16">
        <v>10</v>
      </c>
      <c r="N5192" s="17">
        <f>+L5192/(L5192+M5192)</f>
        <v>0.65517241379310343</v>
      </c>
      <c r="T5192" s="19">
        <v>18</v>
      </c>
      <c r="U5192" s="19">
        <v>11</v>
      </c>
      <c r="V5192" s="20">
        <f>(+T5192/(T5192+U5192))</f>
        <v>0.62068965517241381</v>
      </c>
    </row>
    <row r="5193" spans="1:22" x14ac:dyDescent="0.35">
      <c r="A5193" s="11">
        <v>162007</v>
      </c>
      <c r="B5193" s="11" t="s">
        <v>291</v>
      </c>
      <c r="C5193" s="11">
        <v>2008</v>
      </c>
      <c r="D5193" s="12">
        <v>5</v>
      </c>
      <c r="E5193" s="13">
        <v>4</v>
      </c>
      <c r="F5193" s="14">
        <f>+(D5193/(D5193+E5193))</f>
        <v>0.55555555555555558</v>
      </c>
      <c r="G5193" s="15" t="e">
        <v>#N/A</v>
      </c>
      <c r="H5193" s="15" t="e">
        <v>#N/A</v>
      </c>
      <c r="L5193" s="16">
        <v>21</v>
      </c>
      <c r="M5193" s="16">
        <v>8</v>
      </c>
      <c r="N5193" s="17">
        <f>+L5193/(L5193+M5193)</f>
        <v>0.72413793103448276</v>
      </c>
      <c r="T5193" s="19">
        <v>22</v>
      </c>
      <c r="U5193" s="19">
        <v>6</v>
      </c>
      <c r="V5193" s="20">
        <f>(+T5193/(T5193+U5193))</f>
        <v>0.7857142857142857</v>
      </c>
    </row>
    <row r="5194" spans="1:22" x14ac:dyDescent="0.35">
      <c r="A5194" s="11">
        <v>162007</v>
      </c>
      <c r="B5194" s="11" t="s">
        <v>291</v>
      </c>
      <c r="C5194" s="11">
        <v>2009</v>
      </c>
      <c r="D5194" s="12">
        <v>6</v>
      </c>
      <c r="E5194" s="13">
        <v>5</v>
      </c>
      <c r="F5194" s="14">
        <f>+(D5194/(D5194+E5194))</f>
        <v>0.54545454545454541</v>
      </c>
      <c r="G5194" s="15" t="e">
        <v>#N/A</v>
      </c>
      <c r="H5194" s="15" t="e">
        <v>#N/A</v>
      </c>
      <c r="L5194" s="16">
        <v>15</v>
      </c>
      <c r="M5194" s="16">
        <v>13</v>
      </c>
      <c r="N5194" s="17">
        <f>+L5194/(L5194+M5194)</f>
        <v>0.5357142857142857</v>
      </c>
      <c r="T5194" s="19">
        <v>19</v>
      </c>
      <c r="U5194" s="19">
        <v>11</v>
      </c>
      <c r="V5194" s="20">
        <f>(+T5194/(T5194+U5194))</f>
        <v>0.6333333333333333</v>
      </c>
    </row>
    <row r="5195" spans="1:22" x14ac:dyDescent="0.35">
      <c r="A5195" s="11">
        <v>162007</v>
      </c>
      <c r="B5195" s="11" t="s">
        <v>291</v>
      </c>
      <c r="C5195" s="11">
        <v>2010</v>
      </c>
      <c r="D5195" s="12">
        <v>4</v>
      </c>
      <c r="E5195" s="13">
        <v>6</v>
      </c>
      <c r="F5195" s="14">
        <f>+(D5195/(D5195+E5195))</f>
        <v>0.4</v>
      </c>
      <c r="G5195" s="15" t="e">
        <v>#N/A</v>
      </c>
      <c r="H5195" s="15" t="e">
        <v>#N/A</v>
      </c>
      <c r="L5195" s="16">
        <v>16</v>
      </c>
      <c r="M5195" s="16">
        <v>10</v>
      </c>
      <c r="N5195" s="17">
        <f>+L5195/(L5195+M5195)</f>
        <v>0.61538461538461542</v>
      </c>
      <c r="T5195" s="19">
        <v>18</v>
      </c>
      <c r="U5195" s="19">
        <v>8</v>
      </c>
      <c r="V5195" s="20">
        <f>(+T5195/(T5195+U5195))</f>
        <v>0.69230769230769229</v>
      </c>
    </row>
    <row r="5196" spans="1:22" x14ac:dyDescent="0.35">
      <c r="A5196" s="11">
        <v>162007</v>
      </c>
      <c r="B5196" s="11" t="s">
        <v>291</v>
      </c>
      <c r="C5196" s="11">
        <v>2011</v>
      </c>
      <c r="D5196" s="12">
        <v>4</v>
      </c>
      <c r="E5196" s="13">
        <v>6</v>
      </c>
      <c r="F5196" s="14">
        <f>+(D5196/(D5196+E5196))</f>
        <v>0.4</v>
      </c>
      <c r="G5196" s="15" t="e">
        <v>#N/A</v>
      </c>
      <c r="H5196" s="15" t="e">
        <v>#N/A</v>
      </c>
      <c r="L5196" s="16">
        <v>23</v>
      </c>
      <c r="M5196" s="16">
        <v>6</v>
      </c>
      <c r="N5196" s="17">
        <f>+L5196/(L5196+M5196)</f>
        <v>0.7931034482758621</v>
      </c>
      <c r="T5196" s="19">
        <v>18</v>
      </c>
      <c r="U5196" s="19">
        <v>10</v>
      </c>
      <c r="V5196" s="20">
        <f>(+T5196/(T5196+U5196))</f>
        <v>0.6428571428571429</v>
      </c>
    </row>
    <row r="5197" spans="1:22" x14ac:dyDescent="0.35">
      <c r="A5197" s="11">
        <v>162007</v>
      </c>
      <c r="B5197" s="11" t="s">
        <v>291</v>
      </c>
      <c r="C5197" s="11">
        <v>2012</v>
      </c>
      <c r="D5197" s="12">
        <v>5</v>
      </c>
      <c r="E5197" s="13">
        <v>5</v>
      </c>
      <c r="F5197" s="14">
        <f>+(D5197/(D5197+E5197))</f>
        <v>0.5</v>
      </c>
      <c r="G5197" s="15" t="e">
        <v>#N/A</v>
      </c>
      <c r="H5197" s="15" t="e">
        <v>#N/A</v>
      </c>
      <c r="L5197" s="16">
        <v>22</v>
      </c>
      <c r="M5197" s="16">
        <v>6</v>
      </c>
      <c r="N5197" s="17">
        <f>+L5197/(L5197+M5197)</f>
        <v>0.7857142857142857</v>
      </c>
      <c r="T5197" s="19">
        <v>9</v>
      </c>
      <c r="U5197" s="19">
        <v>16</v>
      </c>
      <c r="V5197" s="20">
        <f>(+T5197/(T5197+U5197))</f>
        <v>0.36</v>
      </c>
    </row>
    <row r="5198" spans="1:22" x14ac:dyDescent="0.35">
      <c r="A5198" s="11">
        <v>162007</v>
      </c>
      <c r="B5198" s="11" t="s">
        <v>291</v>
      </c>
      <c r="C5198" s="11">
        <v>2013</v>
      </c>
      <c r="D5198" s="12">
        <v>5</v>
      </c>
      <c r="E5198" s="13">
        <v>5</v>
      </c>
      <c r="F5198" s="14">
        <f>+(D5198/(D5198+E5198))</f>
        <v>0.5</v>
      </c>
      <c r="G5198" s="15" t="e">
        <v>#N/A</v>
      </c>
      <c r="H5198" s="15" t="e">
        <v>#N/A</v>
      </c>
      <c r="L5198" s="16">
        <v>16</v>
      </c>
      <c r="M5198" s="16">
        <v>14</v>
      </c>
      <c r="N5198" s="17">
        <f>+L5198/(L5198+M5198)</f>
        <v>0.53333333333333333</v>
      </c>
      <c r="T5198" s="19">
        <v>7</v>
      </c>
      <c r="U5198" s="19">
        <v>18</v>
      </c>
      <c r="V5198" s="20">
        <f>(+T5198/(T5198+U5198))</f>
        <v>0.28000000000000003</v>
      </c>
    </row>
    <row r="5199" spans="1:22" x14ac:dyDescent="0.35">
      <c r="A5199" s="11">
        <v>162007</v>
      </c>
      <c r="B5199" s="11" t="s">
        <v>291</v>
      </c>
      <c r="C5199" s="11">
        <v>2014</v>
      </c>
      <c r="D5199" s="12">
        <v>5</v>
      </c>
      <c r="E5199" s="13">
        <v>5</v>
      </c>
      <c r="F5199" s="14">
        <f>+(D5199/(D5199+E5199))</f>
        <v>0.5</v>
      </c>
      <c r="G5199" s="15" t="e">
        <v>#N/A</v>
      </c>
      <c r="H5199" s="15" t="e">
        <v>#N/A</v>
      </c>
      <c r="L5199" s="16">
        <v>14</v>
      </c>
      <c r="M5199" s="16">
        <v>14</v>
      </c>
      <c r="N5199" s="17">
        <f>+L5199/(L5199+M5199)</f>
        <v>0.5</v>
      </c>
      <c r="T5199" s="19">
        <v>11</v>
      </c>
      <c r="U5199" s="19">
        <v>14</v>
      </c>
      <c r="V5199" s="20">
        <f>(+T5199/(T5199+U5199))</f>
        <v>0.44</v>
      </c>
    </row>
    <row r="5200" spans="1:22" x14ac:dyDescent="0.35">
      <c r="A5200" s="11">
        <v>162007</v>
      </c>
      <c r="B5200" s="11" t="s">
        <v>291</v>
      </c>
      <c r="C5200" s="11">
        <v>2015</v>
      </c>
      <c r="D5200" s="12">
        <v>9</v>
      </c>
      <c r="E5200" s="13">
        <v>3</v>
      </c>
      <c r="F5200" s="14">
        <f>+(D5200/(D5200+E5200))</f>
        <v>0.75</v>
      </c>
      <c r="G5200" s="15" t="e">
        <v>#N/A</v>
      </c>
      <c r="H5200" s="15" t="e">
        <v>#N/A</v>
      </c>
      <c r="L5200" s="16">
        <v>22</v>
      </c>
      <c r="M5200" s="16">
        <v>8</v>
      </c>
      <c r="N5200" s="17">
        <f>+L5200/(L5200+M5200)</f>
        <v>0.73333333333333328</v>
      </c>
      <c r="T5200" s="19">
        <v>9</v>
      </c>
      <c r="U5200" s="19">
        <v>17</v>
      </c>
      <c r="V5200" s="20">
        <f>(+T5200/(T5200+U5200))</f>
        <v>0.34615384615384615</v>
      </c>
    </row>
    <row r="5201" spans="1:24" x14ac:dyDescent="0.35">
      <c r="A5201" s="11">
        <v>162007</v>
      </c>
      <c r="B5201" s="11" t="s">
        <v>291</v>
      </c>
      <c r="C5201" s="11">
        <v>2016</v>
      </c>
      <c r="D5201" s="12">
        <v>7</v>
      </c>
      <c r="E5201" s="13">
        <v>4</v>
      </c>
      <c r="F5201" s="14">
        <f>+(D5201/(D5201+E5201))</f>
        <v>0.63636363636363635</v>
      </c>
      <c r="G5201" s="15" t="e">
        <v>#N/A</v>
      </c>
      <c r="H5201" s="15" t="e">
        <v>#N/A</v>
      </c>
      <c r="L5201" s="16">
        <v>17</v>
      </c>
      <c r="M5201" s="16">
        <v>13</v>
      </c>
      <c r="N5201" s="17">
        <f>+L5201/(L5201+M5201)</f>
        <v>0.56666666666666665</v>
      </c>
      <c r="T5201" s="19">
        <v>11</v>
      </c>
      <c r="U5201" s="19">
        <v>17</v>
      </c>
      <c r="V5201" s="20">
        <f>(+T5201/(T5201+U5201))</f>
        <v>0.39285714285714285</v>
      </c>
    </row>
    <row r="5202" spans="1:24" x14ac:dyDescent="0.35">
      <c r="A5202" s="11">
        <v>162007</v>
      </c>
      <c r="B5202" s="11" t="s">
        <v>291</v>
      </c>
      <c r="C5202" s="11">
        <v>2017</v>
      </c>
      <c r="D5202" s="12">
        <v>9</v>
      </c>
      <c r="E5202" s="13">
        <v>2</v>
      </c>
      <c r="F5202" s="14">
        <f>+(D5202/(D5202+E5202))</f>
        <v>0.81818181818181823</v>
      </c>
      <c r="G5202" s="15" t="e">
        <v>#N/A</v>
      </c>
      <c r="H5202" s="15" t="e">
        <v>#N/A</v>
      </c>
      <c r="L5202" s="16">
        <v>16</v>
      </c>
      <c r="M5202" s="16">
        <v>15</v>
      </c>
      <c r="N5202" s="17">
        <f>+L5202/(L5202+M5202)</f>
        <v>0.5161290322580645</v>
      </c>
      <c r="O5202" s="18">
        <v>11525</v>
      </c>
      <c r="P5202" s="18">
        <v>960</v>
      </c>
      <c r="T5202" s="19">
        <v>20</v>
      </c>
      <c r="U5202" s="19">
        <v>8</v>
      </c>
      <c r="V5202" s="20">
        <f>(+T5202/(T5202+U5202))</f>
        <v>0.7142857142857143</v>
      </c>
    </row>
    <row r="5203" spans="1:24" x14ac:dyDescent="0.35">
      <c r="A5203" s="11">
        <v>162007</v>
      </c>
      <c r="B5203" s="11" t="s">
        <v>291</v>
      </c>
      <c r="C5203" s="11">
        <v>2018</v>
      </c>
      <c r="D5203" s="15">
        <v>10</v>
      </c>
      <c r="E5203" s="13">
        <v>3</v>
      </c>
      <c r="F5203" s="14">
        <f>+(D5203/(D5203+E5203))</f>
        <v>0.76923076923076927</v>
      </c>
      <c r="G5203" s="15">
        <v>9552</v>
      </c>
      <c r="H5203" s="15">
        <v>2388</v>
      </c>
      <c r="L5203" s="16">
        <v>14</v>
      </c>
      <c r="M5203" s="16">
        <v>15</v>
      </c>
      <c r="N5203" s="17">
        <f>+L5203/(L5203+M5203)</f>
        <v>0.48275862068965519</v>
      </c>
      <c r="O5203" s="18">
        <v>14132</v>
      </c>
      <c r="P5203" s="18">
        <v>1177</v>
      </c>
      <c r="T5203" s="19">
        <v>22</v>
      </c>
      <c r="U5203" s="19">
        <v>10</v>
      </c>
      <c r="V5203" s="20">
        <f>(+T5203/(T5203+U5203))</f>
        <v>0.6875</v>
      </c>
    </row>
    <row r="5204" spans="1:24" x14ac:dyDescent="0.35">
      <c r="A5204" s="11">
        <v>162007</v>
      </c>
      <c r="B5204" s="11" t="s">
        <v>291</v>
      </c>
      <c r="C5204" s="11">
        <v>2019</v>
      </c>
      <c r="D5204" s="12">
        <v>11</v>
      </c>
      <c r="E5204" s="13">
        <v>1</v>
      </c>
      <c r="F5204" s="14">
        <f>+(D5204/(D5204+E5204))</f>
        <v>0.91666666666666663</v>
      </c>
      <c r="G5204" s="15">
        <v>14323</v>
      </c>
      <c r="H5204" s="15">
        <v>2387</v>
      </c>
      <c r="L5204" s="16">
        <v>17</v>
      </c>
      <c r="M5204" s="16">
        <v>13</v>
      </c>
      <c r="N5204" s="17">
        <f>+L5204/(L5204+M5204)</f>
        <v>0.56666666666666665</v>
      </c>
      <c r="T5204" s="19">
        <v>22</v>
      </c>
      <c r="U5204" s="19">
        <v>6</v>
      </c>
      <c r="V5204" s="20">
        <f>(+T5204/(T5204+U5204))</f>
        <v>0.7857142857142857</v>
      </c>
    </row>
    <row r="5205" spans="1:24" x14ac:dyDescent="0.35">
      <c r="A5205" s="11">
        <v>162007</v>
      </c>
      <c r="B5205" s="11" t="s">
        <v>291</v>
      </c>
      <c r="C5205" s="11">
        <v>2020</v>
      </c>
      <c r="G5205" s="15" t="e">
        <v>#N/A</v>
      </c>
      <c r="H5205" s="15" t="e">
        <v>#N/A</v>
      </c>
      <c r="L5205" s="16">
        <v>16</v>
      </c>
      <c r="M5205" s="16">
        <v>13</v>
      </c>
      <c r="N5205" s="17">
        <f>+L5205/(L5205+M5205)</f>
        <v>0.55172413793103448</v>
      </c>
      <c r="T5205" s="19">
        <v>25</v>
      </c>
      <c r="U5205" s="19">
        <v>5</v>
      </c>
      <c r="V5205" s="20">
        <f>(+T5205/(T5205+U5205))</f>
        <v>0.83333333333333337</v>
      </c>
    </row>
    <row r="5206" spans="1:24" x14ac:dyDescent="0.35">
      <c r="A5206" s="11">
        <v>162007</v>
      </c>
      <c r="B5206" s="11" t="s">
        <v>291</v>
      </c>
      <c r="C5206" s="11">
        <v>2021</v>
      </c>
      <c r="D5206" s="12">
        <v>12</v>
      </c>
      <c r="E5206" s="13">
        <v>2</v>
      </c>
      <c r="F5206" s="14">
        <f>+(D5206/(D5206+E5206))</f>
        <v>0.8571428571428571</v>
      </c>
      <c r="G5206" s="15" t="e">
        <v>#N/A</v>
      </c>
      <c r="H5206" s="15" t="e">
        <v>#N/A</v>
      </c>
      <c r="N5206" s="17"/>
      <c r="V5206" s="20"/>
    </row>
    <row r="5207" spans="1:24" x14ac:dyDescent="0.35">
      <c r="A5207" s="11">
        <v>162007</v>
      </c>
      <c r="B5207" s="11" t="s">
        <v>291</v>
      </c>
      <c r="C5207" s="11">
        <v>2022</v>
      </c>
      <c r="D5207" s="12">
        <v>3</v>
      </c>
      <c r="E5207" s="13">
        <v>7</v>
      </c>
      <c r="F5207" s="14">
        <f>+(D5207/(D5207+E5207))</f>
        <v>0.3</v>
      </c>
      <c r="G5207" s="15" t="e">
        <v>#N/A</v>
      </c>
      <c r="H5207" s="15" t="e">
        <v>#N/A</v>
      </c>
      <c r="L5207" s="16">
        <v>8</v>
      </c>
      <c r="M5207" s="16">
        <v>21</v>
      </c>
      <c r="N5207" s="17">
        <f>+L5207/(L5207+M5207)</f>
        <v>0.27586206896551724</v>
      </c>
      <c r="O5207" s="18">
        <v>1119</v>
      </c>
      <c r="P5207" s="18">
        <v>112</v>
      </c>
      <c r="S5207" s="70" t="e">
        <f>+Q5207/R5207</f>
        <v>#DIV/0!</v>
      </c>
      <c r="T5207" s="19">
        <v>12</v>
      </c>
      <c r="U5207" s="19">
        <v>12</v>
      </c>
      <c r="V5207" s="20">
        <f>(+T5207/(T5207+U5207))</f>
        <v>0.5</v>
      </c>
      <c r="W5207" s="21">
        <v>969</v>
      </c>
      <c r="X5207" s="21">
        <v>97</v>
      </c>
    </row>
    <row r="5208" spans="1:24" x14ac:dyDescent="0.35">
      <c r="A5208" s="11">
        <v>162283</v>
      </c>
      <c r="B5208" s="11" t="s">
        <v>292</v>
      </c>
      <c r="C5208" s="11">
        <v>2004</v>
      </c>
      <c r="G5208" s="15" t="e">
        <v>#N/A</v>
      </c>
      <c r="H5208" s="15" t="e">
        <v>#N/A</v>
      </c>
      <c r="L5208" s="16">
        <v>18</v>
      </c>
      <c r="M5208" s="16">
        <v>14</v>
      </c>
      <c r="N5208" s="17">
        <f>+L5208/(L5208+M5208)</f>
        <v>0.5625</v>
      </c>
      <c r="O5208" s="18">
        <v>7641</v>
      </c>
      <c r="P5208" s="18">
        <v>849</v>
      </c>
      <c r="T5208" s="19">
        <v>18</v>
      </c>
      <c r="U5208" s="19">
        <v>11</v>
      </c>
      <c r="V5208" s="20">
        <f>(+T5208/(T5208+U5208))</f>
        <v>0.62068965517241381</v>
      </c>
    </row>
    <row r="5209" spans="1:24" x14ac:dyDescent="0.35">
      <c r="A5209" s="11">
        <v>162283</v>
      </c>
      <c r="B5209" s="11" t="s">
        <v>292</v>
      </c>
      <c r="C5209" s="11">
        <v>2005</v>
      </c>
      <c r="G5209" s="15" t="e">
        <v>#N/A</v>
      </c>
      <c r="H5209" s="15" t="e">
        <v>#N/A</v>
      </c>
      <c r="L5209" s="16">
        <v>14</v>
      </c>
      <c r="M5209" s="16">
        <v>15</v>
      </c>
      <c r="N5209" s="17">
        <f>+L5209/(L5209+M5209)</f>
        <v>0.48275862068965519</v>
      </c>
      <c r="O5209" s="18">
        <v>14079</v>
      </c>
      <c r="P5209" s="18">
        <v>1173</v>
      </c>
      <c r="T5209" s="19">
        <v>23</v>
      </c>
      <c r="U5209" s="19">
        <v>8</v>
      </c>
      <c r="V5209" s="20">
        <f>(+T5209/(T5209+U5209))</f>
        <v>0.74193548387096775</v>
      </c>
    </row>
    <row r="5210" spans="1:24" x14ac:dyDescent="0.35">
      <c r="A5210" s="11">
        <v>162283</v>
      </c>
      <c r="B5210" s="11" t="s">
        <v>292</v>
      </c>
      <c r="C5210" s="11">
        <v>2006</v>
      </c>
      <c r="G5210" s="15" t="e">
        <v>#N/A</v>
      </c>
      <c r="H5210" s="15" t="e">
        <v>#N/A</v>
      </c>
      <c r="L5210" s="16">
        <v>12</v>
      </c>
      <c r="M5210" s="16">
        <v>18</v>
      </c>
      <c r="N5210" s="17">
        <f>+L5210/(L5210+M5210)</f>
        <v>0.4</v>
      </c>
      <c r="O5210" s="18">
        <v>11944</v>
      </c>
      <c r="P5210" s="18">
        <v>1086</v>
      </c>
      <c r="T5210" s="19">
        <v>22</v>
      </c>
      <c r="U5210" s="19">
        <v>9</v>
      </c>
      <c r="V5210" s="20">
        <f>(+T5210/(T5210+U5210))</f>
        <v>0.70967741935483875</v>
      </c>
    </row>
    <row r="5211" spans="1:24" x14ac:dyDescent="0.35">
      <c r="A5211" s="11">
        <v>162283</v>
      </c>
      <c r="B5211" s="11" t="s">
        <v>292</v>
      </c>
      <c r="C5211" s="11">
        <v>2007</v>
      </c>
      <c r="G5211" s="15" t="e">
        <v>#N/A</v>
      </c>
      <c r="H5211" s="15" t="e">
        <v>#N/A</v>
      </c>
      <c r="L5211" s="16">
        <v>12</v>
      </c>
      <c r="M5211" s="16">
        <v>20</v>
      </c>
      <c r="N5211" s="17">
        <f>+L5211/(L5211+M5211)</f>
        <v>0.375</v>
      </c>
      <c r="O5211" s="18">
        <v>12770</v>
      </c>
      <c r="P5211" s="18">
        <v>1064</v>
      </c>
      <c r="T5211" s="19">
        <v>25</v>
      </c>
      <c r="U5211" s="19">
        <v>8</v>
      </c>
      <c r="V5211" s="20">
        <f>(+T5211/(T5211+U5211))</f>
        <v>0.75757575757575757</v>
      </c>
    </row>
    <row r="5212" spans="1:24" x14ac:dyDescent="0.35">
      <c r="A5212" s="11">
        <v>162283</v>
      </c>
      <c r="B5212" s="11" t="s">
        <v>292</v>
      </c>
      <c r="C5212" s="11">
        <v>2008</v>
      </c>
      <c r="G5212" s="15" t="e">
        <v>#N/A</v>
      </c>
      <c r="H5212" s="15" t="e">
        <v>#N/A</v>
      </c>
      <c r="L5212" s="16">
        <v>16</v>
      </c>
      <c r="M5212" s="16">
        <v>21</v>
      </c>
      <c r="N5212" s="17">
        <f>+L5212/(L5212+M5212)</f>
        <v>0.43243243243243246</v>
      </c>
      <c r="O5212" s="18">
        <v>8872</v>
      </c>
      <c r="P5212" s="18">
        <v>807</v>
      </c>
      <c r="T5212" s="19">
        <v>22</v>
      </c>
      <c r="U5212" s="19">
        <v>12</v>
      </c>
      <c r="V5212" s="20">
        <f>(+T5212/(T5212+U5212))</f>
        <v>0.6470588235294118</v>
      </c>
    </row>
    <row r="5213" spans="1:24" x14ac:dyDescent="0.35">
      <c r="A5213" s="11">
        <v>162283</v>
      </c>
      <c r="B5213" s="11" t="s">
        <v>292</v>
      </c>
      <c r="C5213" s="11">
        <v>2009</v>
      </c>
      <c r="G5213" s="15" t="e">
        <v>#N/A</v>
      </c>
      <c r="H5213" s="15" t="e">
        <v>#N/A</v>
      </c>
      <c r="L5213" s="16">
        <v>13</v>
      </c>
      <c r="M5213" s="16">
        <v>19</v>
      </c>
      <c r="N5213" s="17">
        <f>+L5213/(L5213+M5213)</f>
        <v>0.40625</v>
      </c>
      <c r="O5213" s="18">
        <v>10661</v>
      </c>
      <c r="P5213" s="18">
        <v>888</v>
      </c>
      <c r="T5213" s="19">
        <v>14</v>
      </c>
      <c r="U5213" s="19">
        <v>15</v>
      </c>
      <c r="V5213" s="20">
        <f>(+T5213/(T5213+U5213))</f>
        <v>0.48275862068965519</v>
      </c>
    </row>
    <row r="5214" spans="1:24" x14ac:dyDescent="0.35">
      <c r="A5214" s="11">
        <v>162283</v>
      </c>
      <c r="B5214" s="11" t="s">
        <v>292</v>
      </c>
      <c r="C5214" s="11">
        <v>2010</v>
      </c>
      <c r="G5214" s="15" t="e">
        <v>#N/A</v>
      </c>
      <c r="H5214" s="15" t="e">
        <v>#N/A</v>
      </c>
      <c r="L5214" s="16">
        <v>8</v>
      </c>
      <c r="M5214" s="16">
        <v>22</v>
      </c>
      <c r="N5214" s="17">
        <f>+L5214/(L5214+M5214)</f>
        <v>0.26666666666666666</v>
      </c>
      <c r="O5214" s="18">
        <v>8552</v>
      </c>
      <c r="P5214" s="18">
        <v>777</v>
      </c>
      <c r="T5214" s="19">
        <v>10</v>
      </c>
      <c r="U5214" s="19">
        <v>19</v>
      </c>
      <c r="V5214" s="20">
        <f>(+T5214/(T5214+U5214))</f>
        <v>0.34482758620689657</v>
      </c>
    </row>
    <row r="5215" spans="1:24" x14ac:dyDescent="0.35">
      <c r="A5215" s="11">
        <v>162283</v>
      </c>
      <c r="B5215" s="11" t="s">
        <v>292</v>
      </c>
      <c r="C5215" s="11">
        <v>2011</v>
      </c>
      <c r="G5215" s="15" t="e">
        <v>#N/A</v>
      </c>
      <c r="H5215" s="15" t="e">
        <v>#N/A</v>
      </c>
      <c r="L5215" s="16">
        <v>16</v>
      </c>
      <c r="M5215" s="16">
        <v>14</v>
      </c>
      <c r="N5215" s="17">
        <f>+L5215/(L5215+M5215)</f>
        <v>0.53333333333333333</v>
      </c>
      <c r="O5215" s="18">
        <v>11466</v>
      </c>
      <c r="P5215" s="18">
        <v>1147</v>
      </c>
      <c r="T5215" s="19">
        <v>13</v>
      </c>
      <c r="U5215" s="19">
        <v>17</v>
      </c>
      <c r="V5215" s="20">
        <f>(+T5215/(T5215+U5215))</f>
        <v>0.43333333333333335</v>
      </c>
    </row>
    <row r="5216" spans="1:24" x14ac:dyDescent="0.35">
      <c r="A5216" s="11">
        <v>162283</v>
      </c>
      <c r="B5216" s="11" t="s">
        <v>292</v>
      </c>
      <c r="C5216" s="11">
        <v>2012</v>
      </c>
      <c r="G5216" s="15" t="e">
        <v>#N/A</v>
      </c>
      <c r="H5216" s="15" t="e">
        <v>#N/A</v>
      </c>
      <c r="L5216" s="16">
        <v>14</v>
      </c>
      <c r="M5216" s="16">
        <v>16</v>
      </c>
      <c r="N5216" s="17">
        <f>+L5216/(L5216+M5216)</f>
        <v>0.46666666666666667</v>
      </c>
      <c r="O5216" s="18">
        <v>6713</v>
      </c>
      <c r="P5216" s="18">
        <v>671</v>
      </c>
      <c r="T5216" s="19">
        <v>20</v>
      </c>
      <c r="U5216" s="19">
        <v>12</v>
      </c>
      <c r="V5216" s="20">
        <f>(+T5216/(T5216+U5216))</f>
        <v>0.625</v>
      </c>
    </row>
    <row r="5217" spans="1:24" x14ac:dyDescent="0.35">
      <c r="A5217" s="11">
        <v>162283</v>
      </c>
      <c r="B5217" s="11" t="s">
        <v>292</v>
      </c>
      <c r="C5217" s="11">
        <v>2013</v>
      </c>
      <c r="G5217" s="15" t="e">
        <v>#N/A</v>
      </c>
      <c r="H5217" s="15" t="e">
        <v>#N/A</v>
      </c>
      <c r="L5217" s="16">
        <v>8</v>
      </c>
      <c r="M5217" s="16">
        <v>24</v>
      </c>
      <c r="N5217" s="17">
        <f>+L5217/(L5217+M5217)</f>
        <v>0.25</v>
      </c>
      <c r="O5217" s="18">
        <v>6653</v>
      </c>
      <c r="P5217" s="18">
        <v>475</v>
      </c>
      <c r="T5217" s="19">
        <v>16</v>
      </c>
      <c r="U5217" s="19">
        <v>16</v>
      </c>
      <c r="V5217" s="20">
        <f>(+T5217/(T5217+U5217))</f>
        <v>0.5</v>
      </c>
      <c r="W5217" s="21">
        <v>6653</v>
      </c>
      <c r="X5217" s="21">
        <v>475</v>
      </c>
    </row>
    <row r="5218" spans="1:24" x14ac:dyDescent="0.35">
      <c r="A5218" s="11">
        <v>162283</v>
      </c>
      <c r="B5218" s="11" t="s">
        <v>292</v>
      </c>
      <c r="C5218" s="11">
        <v>2014</v>
      </c>
      <c r="G5218" s="15" t="e">
        <v>#N/A</v>
      </c>
      <c r="H5218" s="15" t="e">
        <v>#N/A</v>
      </c>
      <c r="L5218" s="16">
        <v>12</v>
      </c>
      <c r="M5218" s="16">
        <v>20</v>
      </c>
      <c r="N5218" s="17">
        <f>+L5218/(L5218+M5218)</f>
        <v>0.375</v>
      </c>
      <c r="O5218" s="18">
        <v>6988</v>
      </c>
      <c r="P5218" s="18">
        <v>548</v>
      </c>
      <c r="T5218" s="19">
        <v>17</v>
      </c>
      <c r="U5218" s="19">
        <v>14</v>
      </c>
      <c r="V5218" s="20">
        <f>(+T5218/(T5218+U5218))</f>
        <v>0.54838709677419351</v>
      </c>
      <c r="W5218" s="21">
        <v>6988</v>
      </c>
      <c r="X5218" s="21">
        <v>538</v>
      </c>
    </row>
    <row r="5219" spans="1:24" x14ac:dyDescent="0.35">
      <c r="A5219" s="11">
        <v>162283</v>
      </c>
      <c r="B5219" s="11" t="s">
        <v>292</v>
      </c>
      <c r="C5219" s="11">
        <v>2015</v>
      </c>
      <c r="G5219" s="15" t="e">
        <v>#N/A</v>
      </c>
      <c r="H5219" s="15" t="e">
        <v>#N/A</v>
      </c>
      <c r="L5219" s="16">
        <v>8</v>
      </c>
      <c r="M5219" s="16">
        <v>23</v>
      </c>
      <c r="N5219" s="17">
        <f>+L5219/(L5219+M5219)</f>
        <v>0.25806451612903225</v>
      </c>
      <c r="O5219" s="18">
        <v>7128</v>
      </c>
      <c r="P5219" s="18">
        <v>594</v>
      </c>
      <c r="T5219" s="19">
        <v>7</v>
      </c>
      <c r="U5219" s="19">
        <v>22</v>
      </c>
      <c r="V5219" s="20">
        <f>(+T5219/(T5219+U5219))</f>
        <v>0.2413793103448276</v>
      </c>
      <c r="W5219" s="21">
        <v>7128</v>
      </c>
      <c r="X5219" s="21">
        <v>594</v>
      </c>
    </row>
    <row r="5220" spans="1:24" x14ac:dyDescent="0.35">
      <c r="A5220" s="11">
        <v>162283</v>
      </c>
      <c r="B5220" s="11" t="s">
        <v>292</v>
      </c>
      <c r="C5220" s="11">
        <v>2016</v>
      </c>
      <c r="G5220" s="15" t="e">
        <v>#N/A</v>
      </c>
      <c r="H5220" s="15" t="e">
        <v>#N/A</v>
      </c>
      <c r="L5220" s="16">
        <v>9</v>
      </c>
      <c r="M5220" s="16">
        <v>22</v>
      </c>
      <c r="N5220" s="17">
        <f>+L5220/(L5220+M5220)</f>
        <v>0.29032258064516131</v>
      </c>
      <c r="O5220" s="18">
        <v>6126</v>
      </c>
      <c r="P5220" s="18">
        <v>556</v>
      </c>
      <c r="T5220" s="19">
        <v>16</v>
      </c>
      <c r="U5220" s="19">
        <v>16</v>
      </c>
      <c r="V5220" s="20">
        <f>(+T5220/(T5220+U5220))</f>
        <v>0.5</v>
      </c>
      <c r="W5220" s="21">
        <v>6116</v>
      </c>
      <c r="X5220" s="21">
        <v>556</v>
      </c>
    </row>
    <row r="5221" spans="1:24" x14ac:dyDescent="0.35">
      <c r="A5221" s="11">
        <v>162283</v>
      </c>
      <c r="B5221" s="11" t="s">
        <v>292</v>
      </c>
      <c r="C5221" s="11">
        <v>2017</v>
      </c>
      <c r="G5221" s="15" t="e">
        <v>#N/A</v>
      </c>
      <c r="H5221" s="15" t="e">
        <v>#N/A</v>
      </c>
      <c r="L5221" s="16">
        <v>8</v>
      </c>
      <c r="M5221" s="16">
        <v>24</v>
      </c>
      <c r="N5221" s="17">
        <f>+L5221/(L5221+M5221)</f>
        <v>0.25</v>
      </c>
      <c r="O5221" s="18">
        <v>5461</v>
      </c>
      <c r="P5221" s="18">
        <v>607</v>
      </c>
      <c r="T5221" s="19">
        <v>8</v>
      </c>
      <c r="U5221" s="19">
        <v>21</v>
      </c>
      <c r="V5221" s="20">
        <f>(+T5221/(T5221+U5221))</f>
        <v>0.27586206896551724</v>
      </c>
      <c r="W5221" s="21">
        <v>5461</v>
      </c>
      <c r="X5221" s="21">
        <v>607</v>
      </c>
    </row>
    <row r="5222" spans="1:24" x14ac:dyDescent="0.35">
      <c r="A5222" s="11">
        <v>162283</v>
      </c>
      <c r="B5222" s="11" t="s">
        <v>292</v>
      </c>
      <c r="C5222" s="11">
        <v>2018</v>
      </c>
      <c r="G5222" s="15" t="e">
        <v>#N/A</v>
      </c>
      <c r="H5222" s="15" t="e">
        <v>#N/A</v>
      </c>
      <c r="L5222" s="16">
        <v>5</v>
      </c>
      <c r="M5222" s="16">
        <v>27</v>
      </c>
      <c r="N5222" s="17">
        <f>+L5222/(L5222+M5222)</f>
        <v>0.15625</v>
      </c>
      <c r="O5222" s="18">
        <v>6092</v>
      </c>
      <c r="P5222" s="18">
        <v>609</v>
      </c>
      <c r="T5222" s="19">
        <v>6</v>
      </c>
      <c r="U5222" s="19">
        <v>23</v>
      </c>
      <c r="V5222" s="20">
        <f>(+T5222/(T5222+U5222))</f>
        <v>0.20689655172413793</v>
      </c>
      <c r="W5222" s="21">
        <v>6092</v>
      </c>
      <c r="X5222" s="21">
        <v>609</v>
      </c>
    </row>
    <row r="5223" spans="1:24" x14ac:dyDescent="0.35">
      <c r="A5223" s="11">
        <v>162283</v>
      </c>
      <c r="B5223" s="11" t="s">
        <v>292</v>
      </c>
      <c r="C5223" s="11">
        <v>2019</v>
      </c>
      <c r="G5223" s="15" t="e">
        <v>#N/A</v>
      </c>
      <c r="H5223" s="15" t="e">
        <v>#N/A</v>
      </c>
      <c r="L5223" s="16">
        <v>8</v>
      </c>
      <c r="M5223" s="16">
        <v>25</v>
      </c>
      <c r="N5223" s="17">
        <f>+L5223/(L5223+M5223)</f>
        <v>0.24242424242424243</v>
      </c>
      <c r="O5223" s="18">
        <v>4258</v>
      </c>
      <c r="P5223" s="18">
        <v>473</v>
      </c>
      <c r="T5223" s="19">
        <v>5</v>
      </c>
      <c r="U5223" s="19">
        <v>25</v>
      </c>
      <c r="V5223" s="20">
        <f>(+T5223/(T5223+U5223))</f>
        <v>0.16666666666666666</v>
      </c>
      <c r="W5223" s="21">
        <v>4258</v>
      </c>
      <c r="X5223" s="21">
        <v>473</v>
      </c>
    </row>
    <row r="5224" spans="1:24" x14ac:dyDescent="0.35">
      <c r="A5224" s="11">
        <v>162283</v>
      </c>
      <c r="B5224" s="11" t="s">
        <v>292</v>
      </c>
      <c r="C5224" s="11">
        <v>2020</v>
      </c>
      <c r="G5224" s="15" t="e">
        <v>#N/A</v>
      </c>
      <c r="H5224" s="15" t="e">
        <v>#N/A</v>
      </c>
      <c r="L5224" s="16">
        <v>11</v>
      </c>
      <c r="M5224" s="16">
        <v>20</v>
      </c>
      <c r="N5224" s="17">
        <f>+L5224/(L5224+M5224)</f>
        <v>0.35483870967741937</v>
      </c>
      <c r="O5224" s="18">
        <v>6780</v>
      </c>
      <c r="P5224" s="18">
        <v>678</v>
      </c>
      <c r="T5224" s="19">
        <v>3</v>
      </c>
      <c r="U5224" s="19">
        <v>26</v>
      </c>
      <c r="V5224" s="20">
        <f>(+T5224/(T5224+U5224))</f>
        <v>0.10344827586206896</v>
      </c>
      <c r="W5224" s="21">
        <v>6780</v>
      </c>
      <c r="X5224" s="21">
        <v>678</v>
      </c>
    </row>
    <row r="5225" spans="1:24" x14ac:dyDescent="0.35">
      <c r="A5225" s="11">
        <v>162283</v>
      </c>
      <c r="B5225" s="11" t="s">
        <v>292</v>
      </c>
      <c r="C5225" s="11">
        <v>2021</v>
      </c>
      <c r="G5225" s="15" t="e">
        <v>#N/A</v>
      </c>
      <c r="H5225" s="15" t="e">
        <v>#N/A</v>
      </c>
      <c r="L5225" s="16">
        <v>9</v>
      </c>
      <c r="M5225" s="16">
        <v>13</v>
      </c>
      <c r="N5225" s="17">
        <f>+L5225/(L5225+M5225)</f>
        <v>0.40909090909090912</v>
      </c>
      <c r="T5225" s="19">
        <v>2</v>
      </c>
      <c r="U5225" s="19">
        <v>13</v>
      </c>
      <c r="V5225" s="20">
        <f>(+T5225/(T5225+U5225))</f>
        <v>0.13333333333333333</v>
      </c>
    </row>
    <row r="5226" spans="1:24" x14ac:dyDescent="0.35">
      <c r="A5226" s="11">
        <v>162283</v>
      </c>
      <c r="B5226" s="11" t="s">
        <v>292</v>
      </c>
      <c r="C5226" s="11">
        <v>2022</v>
      </c>
      <c r="G5226" s="15" t="e">
        <v>#N/A</v>
      </c>
      <c r="H5226" s="15" t="e">
        <v>#N/A</v>
      </c>
      <c r="L5226" s="16">
        <v>9</v>
      </c>
      <c r="M5226" s="16">
        <v>23</v>
      </c>
      <c r="N5226" s="17">
        <f>+L5226/(L5226+M5226)</f>
        <v>0.28125</v>
      </c>
      <c r="O5226" s="18">
        <v>4245</v>
      </c>
      <c r="P5226" s="18">
        <v>386</v>
      </c>
      <c r="S5226" s="70" t="e">
        <f>+Q5226/R5226</f>
        <v>#DIV/0!</v>
      </c>
      <c r="T5226" s="19">
        <v>15</v>
      </c>
      <c r="U5226" s="19">
        <v>13</v>
      </c>
      <c r="V5226" s="20">
        <f>(+T5226/(T5226+U5226))</f>
        <v>0.5357142857142857</v>
      </c>
      <c r="W5226" s="21">
        <v>4245</v>
      </c>
      <c r="X5226" s="21">
        <v>386</v>
      </c>
    </row>
    <row r="5227" spans="1:24" x14ac:dyDescent="0.35">
      <c r="A5227" s="11">
        <v>162654</v>
      </c>
      <c r="B5227" s="11" t="s">
        <v>293</v>
      </c>
      <c r="C5227" s="11">
        <v>2004</v>
      </c>
      <c r="L5227" s="16">
        <v>13</v>
      </c>
      <c r="M5227" s="16">
        <v>13</v>
      </c>
      <c r="N5227" s="17">
        <f>+L5227/(L5227+M5227)</f>
        <v>0.5</v>
      </c>
      <c r="T5227" s="19">
        <v>15</v>
      </c>
      <c r="U5227" s="19">
        <v>10</v>
      </c>
      <c r="V5227" s="20">
        <f>(+T5227/(T5227+U5227))</f>
        <v>0.6</v>
      </c>
    </row>
    <row r="5228" spans="1:24" x14ac:dyDescent="0.35">
      <c r="A5228" s="11">
        <v>162654</v>
      </c>
      <c r="B5228" s="11" t="s">
        <v>293</v>
      </c>
      <c r="C5228" s="11">
        <v>2005</v>
      </c>
      <c r="L5228" s="16">
        <v>18</v>
      </c>
      <c r="M5228" s="16">
        <v>9</v>
      </c>
      <c r="N5228" s="17">
        <f>+L5228/(L5228+M5228)</f>
        <v>0.66666666666666663</v>
      </c>
      <c r="T5228" s="19">
        <v>2</v>
      </c>
      <c r="U5228" s="19">
        <v>21</v>
      </c>
      <c r="V5228" s="20">
        <f>(+T5228/(T5228+U5228))</f>
        <v>8.6956521739130432E-2</v>
      </c>
    </row>
    <row r="5229" spans="1:24" x14ac:dyDescent="0.35">
      <c r="A5229" s="11">
        <v>162654</v>
      </c>
      <c r="B5229" s="11" t="s">
        <v>293</v>
      </c>
      <c r="C5229" s="11">
        <v>2006</v>
      </c>
      <c r="L5229" s="16">
        <v>3</v>
      </c>
      <c r="M5229" s="16">
        <v>21</v>
      </c>
      <c r="N5229" s="17">
        <f>+L5229/(L5229+M5229)</f>
        <v>0.125</v>
      </c>
      <c r="T5229" s="19">
        <v>6</v>
      </c>
      <c r="U5229" s="19">
        <v>15</v>
      </c>
      <c r="V5229" s="20">
        <f>(+T5229/(T5229+U5229))</f>
        <v>0.2857142857142857</v>
      </c>
    </row>
    <row r="5230" spans="1:24" x14ac:dyDescent="0.35">
      <c r="A5230" s="11">
        <v>162654</v>
      </c>
      <c r="B5230" s="11" t="s">
        <v>293</v>
      </c>
      <c r="C5230" s="11">
        <v>2007</v>
      </c>
      <c r="L5230" s="16">
        <v>7</v>
      </c>
      <c r="M5230" s="16">
        <v>18</v>
      </c>
      <c r="N5230" s="17">
        <f>+L5230/(L5230+M5230)</f>
        <v>0.28000000000000003</v>
      </c>
      <c r="T5230" s="19">
        <v>4</v>
      </c>
      <c r="U5230" s="19">
        <v>20</v>
      </c>
      <c r="V5230" s="20">
        <f>(+T5230/(T5230+U5230))</f>
        <v>0.16666666666666666</v>
      </c>
    </row>
    <row r="5231" spans="1:24" x14ac:dyDescent="0.35">
      <c r="A5231" s="11">
        <v>162654</v>
      </c>
      <c r="B5231" s="11" t="s">
        <v>293</v>
      </c>
      <c r="C5231" s="11">
        <v>2008</v>
      </c>
      <c r="L5231" s="16">
        <v>6</v>
      </c>
      <c r="M5231" s="16">
        <v>19</v>
      </c>
      <c r="N5231" s="17">
        <f>+L5231/(L5231+M5231)</f>
        <v>0.24</v>
      </c>
      <c r="T5231" s="19">
        <v>7</v>
      </c>
      <c r="U5231" s="19">
        <v>17</v>
      </c>
      <c r="V5231" s="20">
        <f>(+T5231/(T5231+U5231))</f>
        <v>0.29166666666666669</v>
      </c>
    </row>
    <row r="5232" spans="1:24" x14ac:dyDescent="0.35">
      <c r="A5232" s="11">
        <v>162654</v>
      </c>
      <c r="B5232" s="11" t="s">
        <v>293</v>
      </c>
      <c r="C5232" s="11">
        <v>2009</v>
      </c>
      <c r="L5232" s="16">
        <v>6</v>
      </c>
      <c r="M5232" s="16">
        <v>17</v>
      </c>
      <c r="N5232" s="17">
        <f>+L5232/(L5232+M5232)</f>
        <v>0.2608695652173913</v>
      </c>
      <c r="T5232" s="19">
        <v>6</v>
      </c>
      <c r="U5232" s="19">
        <v>18</v>
      </c>
      <c r="V5232" s="20">
        <f>(+T5232/(T5232+U5232))</f>
        <v>0.25</v>
      </c>
    </row>
    <row r="5233" spans="1:22" x14ac:dyDescent="0.35">
      <c r="A5233" s="11">
        <v>162654</v>
      </c>
      <c r="B5233" s="11" t="s">
        <v>293</v>
      </c>
      <c r="C5233" s="11">
        <v>2010</v>
      </c>
      <c r="L5233" s="16">
        <v>7</v>
      </c>
      <c r="M5233" s="16">
        <v>17</v>
      </c>
      <c r="N5233" s="17">
        <f>+L5233/(L5233+M5233)</f>
        <v>0.29166666666666669</v>
      </c>
      <c r="T5233" s="19">
        <v>7</v>
      </c>
      <c r="U5233" s="19">
        <v>17</v>
      </c>
      <c r="V5233" s="20">
        <f>(+T5233/(T5233+U5233))</f>
        <v>0.29166666666666669</v>
      </c>
    </row>
    <row r="5234" spans="1:22" x14ac:dyDescent="0.35">
      <c r="A5234" s="11">
        <v>162654</v>
      </c>
      <c r="B5234" s="11" t="s">
        <v>293</v>
      </c>
      <c r="C5234" s="11">
        <v>2011</v>
      </c>
      <c r="L5234" s="16">
        <v>6</v>
      </c>
      <c r="M5234" s="16">
        <v>15</v>
      </c>
      <c r="N5234" s="17">
        <f>+L5234/(L5234+M5234)</f>
        <v>0.2857142857142857</v>
      </c>
      <c r="T5234" s="19">
        <v>3</v>
      </c>
      <c r="U5234" s="19">
        <v>20</v>
      </c>
      <c r="V5234" s="20">
        <f>(+T5234/(T5234+U5234))</f>
        <v>0.13043478260869565</v>
      </c>
    </row>
    <row r="5235" spans="1:22" x14ac:dyDescent="0.35">
      <c r="A5235" s="11">
        <v>162654</v>
      </c>
      <c r="B5235" s="11" t="s">
        <v>293</v>
      </c>
      <c r="C5235" s="11">
        <v>2012</v>
      </c>
      <c r="L5235" s="16">
        <v>4</v>
      </c>
      <c r="M5235" s="16">
        <v>20</v>
      </c>
      <c r="N5235" s="17">
        <f>+L5235/(L5235+M5235)</f>
        <v>0.16666666666666666</v>
      </c>
      <c r="T5235" s="19">
        <v>5</v>
      </c>
      <c r="U5235" s="19">
        <v>20</v>
      </c>
      <c r="V5235" s="20">
        <f>(+T5235/(T5235+U5235))</f>
        <v>0.2</v>
      </c>
    </row>
    <row r="5236" spans="1:22" x14ac:dyDescent="0.35">
      <c r="A5236" s="11">
        <v>162654</v>
      </c>
      <c r="B5236" s="11" t="s">
        <v>293</v>
      </c>
      <c r="C5236" s="11">
        <v>2013</v>
      </c>
      <c r="L5236" s="16">
        <v>6</v>
      </c>
      <c r="M5236" s="16">
        <v>18</v>
      </c>
      <c r="N5236" s="17">
        <f>+L5236/(L5236+M5236)</f>
        <v>0.25</v>
      </c>
      <c r="T5236" s="19">
        <v>6</v>
      </c>
      <c r="U5236" s="19">
        <v>18</v>
      </c>
      <c r="V5236" s="20">
        <f>(+T5236/(T5236+U5236))</f>
        <v>0.25</v>
      </c>
    </row>
    <row r="5237" spans="1:22" x14ac:dyDescent="0.35">
      <c r="A5237" s="11">
        <v>162654</v>
      </c>
      <c r="B5237" s="11" t="s">
        <v>293</v>
      </c>
      <c r="C5237" s="11">
        <v>2014</v>
      </c>
      <c r="L5237" s="16">
        <v>10</v>
      </c>
      <c r="M5237" s="16">
        <v>15</v>
      </c>
      <c r="N5237" s="17">
        <f>+L5237/(L5237+M5237)</f>
        <v>0.4</v>
      </c>
      <c r="T5237" s="19">
        <v>6</v>
      </c>
      <c r="U5237" s="19">
        <v>18</v>
      </c>
      <c r="V5237" s="20">
        <f>(+T5237/(T5237+U5237))</f>
        <v>0.25</v>
      </c>
    </row>
    <row r="5238" spans="1:22" x14ac:dyDescent="0.35">
      <c r="A5238" s="11">
        <v>162654</v>
      </c>
      <c r="B5238" s="11" t="s">
        <v>293</v>
      </c>
      <c r="C5238" s="11">
        <v>2015</v>
      </c>
      <c r="L5238" s="16">
        <v>4</v>
      </c>
      <c r="M5238" s="16">
        <v>21</v>
      </c>
      <c r="N5238" s="17">
        <f>+L5238/(L5238+M5238)</f>
        <v>0.16</v>
      </c>
      <c r="T5238" s="19">
        <v>5</v>
      </c>
      <c r="U5238" s="19">
        <v>19</v>
      </c>
      <c r="V5238" s="20">
        <f>(+T5238/(T5238+U5238))</f>
        <v>0.20833333333333334</v>
      </c>
    </row>
    <row r="5239" spans="1:22" x14ac:dyDescent="0.35">
      <c r="A5239" s="11">
        <v>162654</v>
      </c>
      <c r="B5239" s="11" t="s">
        <v>293</v>
      </c>
      <c r="C5239" s="11">
        <v>2016</v>
      </c>
      <c r="L5239" s="16">
        <v>10</v>
      </c>
      <c r="M5239" s="16">
        <v>15</v>
      </c>
      <c r="N5239" s="17">
        <f>+L5239/(L5239+M5239)</f>
        <v>0.4</v>
      </c>
      <c r="T5239" s="19">
        <v>9</v>
      </c>
      <c r="U5239" s="19">
        <v>16</v>
      </c>
      <c r="V5239" s="20">
        <f>(+T5239/(T5239+U5239))</f>
        <v>0.36</v>
      </c>
    </row>
    <row r="5240" spans="1:22" x14ac:dyDescent="0.35">
      <c r="A5240" s="11">
        <v>162654</v>
      </c>
      <c r="B5240" s="11" t="s">
        <v>293</v>
      </c>
      <c r="C5240" s="11">
        <v>2017</v>
      </c>
      <c r="L5240" s="16">
        <v>5</v>
      </c>
      <c r="M5240" s="16">
        <v>20</v>
      </c>
      <c r="N5240" s="17">
        <f>+L5240/(L5240+M5240)</f>
        <v>0.2</v>
      </c>
      <c r="T5240" s="19">
        <v>4</v>
      </c>
      <c r="U5240" s="19">
        <v>20</v>
      </c>
      <c r="V5240" s="20">
        <f>(+T5240/(T5240+U5240))</f>
        <v>0.16666666666666666</v>
      </c>
    </row>
    <row r="5241" spans="1:22" x14ac:dyDescent="0.35">
      <c r="A5241" s="11">
        <v>162654</v>
      </c>
      <c r="B5241" s="11" t="s">
        <v>293</v>
      </c>
      <c r="C5241" s="11">
        <v>2018</v>
      </c>
      <c r="L5241" s="16">
        <v>0</v>
      </c>
      <c r="M5241" s="16">
        <v>24</v>
      </c>
      <c r="N5241" s="17">
        <f>+L5241/(L5241+M5241)</f>
        <v>0</v>
      </c>
      <c r="T5241" s="19">
        <v>0</v>
      </c>
      <c r="U5241" s="19">
        <v>25</v>
      </c>
      <c r="V5241" s="20">
        <f>(+T5241/(T5241+U5241))</f>
        <v>0</v>
      </c>
    </row>
    <row r="5242" spans="1:22" x14ac:dyDescent="0.35">
      <c r="A5242" s="11">
        <v>162654</v>
      </c>
      <c r="B5242" s="11" t="s">
        <v>293</v>
      </c>
      <c r="C5242" s="11">
        <v>2019</v>
      </c>
      <c r="L5242" s="16">
        <v>4</v>
      </c>
      <c r="M5242" s="16">
        <v>21</v>
      </c>
      <c r="N5242" s="17">
        <f>+L5242/(L5242+M5242)</f>
        <v>0.16</v>
      </c>
      <c r="T5242" s="19">
        <v>5</v>
      </c>
      <c r="U5242" s="19">
        <v>20</v>
      </c>
      <c r="V5242" s="20">
        <f>(+T5242/(T5242+U5242))</f>
        <v>0.2</v>
      </c>
    </row>
    <row r="5243" spans="1:22" x14ac:dyDescent="0.35">
      <c r="A5243" s="11">
        <v>162654</v>
      </c>
      <c r="B5243" s="11" t="s">
        <v>293</v>
      </c>
      <c r="C5243" s="11">
        <v>2020</v>
      </c>
      <c r="L5243" s="16">
        <v>6</v>
      </c>
      <c r="M5243" s="16">
        <v>19</v>
      </c>
      <c r="N5243" s="17">
        <f>+L5243/(L5243+M5243)</f>
        <v>0.24</v>
      </c>
      <c r="T5243" s="19">
        <v>5</v>
      </c>
      <c r="U5243" s="19">
        <v>20</v>
      </c>
      <c r="V5243" s="20">
        <f>(+T5243/(T5243+U5243))</f>
        <v>0.2</v>
      </c>
    </row>
    <row r="5244" spans="1:22" x14ac:dyDescent="0.35">
      <c r="A5244" s="11">
        <v>162654</v>
      </c>
      <c r="B5244" s="11" t="s">
        <v>293</v>
      </c>
      <c r="C5244" s="11">
        <v>2021</v>
      </c>
      <c r="N5244" s="17"/>
      <c r="V5244" s="20"/>
    </row>
    <row r="5245" spans="1:22" x14ac:dyDescent="0.35">
      <c r="A5245" s="11">
        <v>162654</v>
      </c>
      <c r="B5245" s="11" t="s">
        <v>293</v>
      </c>
      <c r="C5245" s="11">
        <v>2022</v>
      </c>
      <c r="L5245" s="16">
        <v>3</v>
      </c>
      <c r="M5245" s="16">
        <v>3</v>
      </c>
      <c r="N5245" s="17">
        <f>+L5245/(L5245+M5245)</f>
        <v>0.5</v>
      </c>
      <c r="S5245" s="70" t="e">
        <f>+Q5245/R5245</f>
        <v>#DIV/0!</v>
      </c>
      <c r="T5245" s="19">
        <v>1</v>
      </c>
      <c r="U5245" s="19">
        <v>21</v>
      </c>
      <c r="V5245" s="20">
        <f>(+T5245/(T5245+U5245))</f>
        <v>4.5454545454545456E-2</v>
      </c>
    </row>
    <row r="5246" spans="1:22" x14ac:dyDescent="0.35">
      <c r="A5246" s="11">
        <v>162928</v>
      </c>
      <c r="B5246" s="11" t="s">
        <v>294</v>
      </c>
      <c r="C5246" s="11">
        <v>2004</v>
      </c>
      <c r="D5246" s="12">
        <v>9</v>
      </c>
      <c r="E5246" s="13">
        <v>2</v>
      </c>
      <c r="F5246" s="14">
        <f>+(D5246/(D5246+E5246))</f>
        <v>0.81818181818181823</v>
      </c>
      <c r="G5246" s="15" t="e">
        <v>#N/A</v>
      </c>
      <c r="H5246" s="15" t="e">
        <v>#N/A</v>
      </c>
      <c r="L5246" s="16">
        <v>17</v>
      </c>
      <c r="M5246" s="16">
        <v>10</v>
      </c>
      <c r="N5246" s="17">
        <f>+L5246/(L5246+M5246)</f>
        <v>0.62962962962962965</v>
      </c>
      <c r="O5246" s="18">
        <v>24</v>
      </c>
      <c r="T5246" s="18">
        <v>24</v>
      </c>
      <c r="U5246" s="19">
        <v>4</v>
      </c>
      <c r="V5246" s="20">
        <f>(+T5246/(T5246+U5246))</f>
        <v>0.8571428571428571</v>
      </c>
    </row>
    <row r="5247" spans="1:22" x14ac:dyDescent="0.35">
      <c r="A5247" s="11">
        <v>162928</v>
      </c>
      <c r="B5247" s="11" t="s">
        <v>294</v>
      </c>
      <c r="C5247" s="11">
        <v>2005</v>
      </c>
      <c r="D5247" s="12">
        <v>8</v>
      </c>
      <c r="E5247" s="13">
        <v>3</v>
      </c>
      <c r="F5247" s="14">
        <f>+(D5247/(D5247+E5247))</f>
        <v>0.72727272727272729</v>
      </c>
      <c r="G5247" s="15" t="e">
        <v>#N/A</v>
      </c>
      <c r="H5247" s="15" t="e">
        <v>#N/A</v>
      </c>
      <c r="L5247" s="16">
        <v>14</v>
      </c>
      <c r="M5247" s="16">
        <v>11</v>
      </c>
      <c r="N5247" s="17">
        <f>+L5247/(L5247+M5247)</f>
        <v>0.56000000000000005</v>
      </c>
      <c r="O5247" s="18">
        <v>21</v>
      </c>
      <c r="T5247" s="18">
        <v>21</v>
      </c>
      <c r="U5247" s="19">
        <v>5</v>
      </c>
      <c r="V5247" s="20">
        <f>(+T5247/(T5247+U5247))</f>
        <v>0.80769230769230771</v>
      </c>
    </row>
    <row r="5248" spans="1:22" x14ac:dyDescent="0.35">
      <c r="A5248" s="11">
        <v>162928</v>
      </c>
      <c r="B5248" s="11" t="s">
        <v>294</v>
      </c>
      <c r="C5248" s="11">
        <v>2006</v>
      </c>
      <c r="D5248" s="12">
        <v>5</v>
      </c>
      <c r="E5248" s="13">
        <v>5</v>
      </c>
      <c r="F5248" s="14">
        <f>+(D5248/(D5248+E5248))</f>
        <v>0.5</v>
      </c>
      <c r="G5248" s="15" t="e">
        <v>#N/A</v>
      </c>
      <c r="H5248" s="15" t="e">
        <v>#N/A</v>
      </c>
      <c r="L5248" s="16">
        <v>18</v>
      </c>
      <c r="M5248" s="16">
        <v>8</v>
      </c>
      <c r="N5248" s="17">
        <f>+L5248/(L5248+M5248)</f>
        <v>0.69230769230769229</v>
      </c>
      <c r="O5248" s="18">
        <v>22</v>
      </c>
      <c r="T5248" s="18">
        <v>22</v>
      </c>
      <c r="U5248" s="19">
        <v>8</v>
      </c>
      <c r="V5248" s="20">
        <f>(+T5248/(T5248+U5248))</f>
        <v>0.73333333333333328</v>
      </c>
    </row>
    <row r="5249" spans="1:22" x14ac:dyDescent="0.35">
      <c r="A5249" s="11">
        <v>162928</v>
      </c>
      <c r="B5249" s="11" t="s">
        <v>294</v>
      </c>
      <c r="C5249" s="11">
        <v>2007</v>
      </c>
      <c r="D5249" s="12">
        <v>4</v>
      </c>
      <c r="E5249" s="13">
        <v>6</v>
      </c>
      <c r="F5249" s="14">
        <f>+(D5249/(D5249+E5249))</f>
        <v>0.4</v>
      </c>
      <c r="G5249" s="15" t="e">
        <v>#N/A</v>
      </c>
      <c r="H5249" s="15" t="e">
        <v>#N/A</v>
      </c>
      <c r="L5249" s="16">
        <v>24</v>
      </c>
      <c r="M5249" s="16">
        <v>5</v>
      </c>
      <c r="N5249" s="17">
        <f>+L5249/(L5249+M5249)</f>
        <v>0.82758620689655171</v>
      </c>
      <c r="O5249" s="18">
        <v>14</v>
      </c>
      <c r="T5249" s="18">
        <v>14</v>
      </c>
      <c r="U5249" s="19">
        <v>9</v>
      </c>
      <c r="V5249" s="20">
        <f>(+T5249/(T5249+U5249))</f>
        <v>0.60869565217391308</v>
      </c>
    </row>
    <row r="5250" spans="1:22" x14ac:dyDescent="0.35">
      <c r="A5250" s="11">
        <v>162928</v>
      </c>
      <c r="B5250" s="11" t="s">
        <v>294</v>
      </c>
      <c r="C5250" s="11">
        <v>2008</v>
      </c>
      <c r="D5250" s="12">
        <v>8</v>
      </c>
      <c r="E5250" s="13">
        <v>3</v>
      </c>
      <c r="F5250" s="14">
        <f>+(D5250/(D5250+E5250))</f>
        <v>0.72727272727272729</v>
      </c>
      <c r="G5250" s="15" t="e">
        <v>#N/A</v>
      </c>
      <c r="H5250" s="15" t="e">
        <v>#N/A</v>
      </c>
      <c r="L5250" s="16">
        <v>16</v>
      </c>
      <c r="M5250" s="16">
        <v>10</v>
      </c>
      <c r="N5250" s="17">
        <f>+L5250/(L5250+M5250)</f>
        <v>0.61538461538461542</v>
      </c>
      <c r="O5250" s="18">
        <v>12</v>
      </c>
      <c r="T5250" s="18">
        <v>12</v>
      </c>
      <c r="U5250" s="19">
        <v>12</v>
      </c>
      <c r="V5250" s="20">
        <f>(+T5250/(T5250+U5250))</f>
        <v>0.5</v>
      </c>
    </row>
    <row r="5251" spans="1:22" x14ac:dyDescent="0.35">
      <c r="A5251" s="11">
        <v>162928</v>
      </c>
      <c r="B5251" s="11" t="s">
        <v>294</v>
      </c>
      <c r="C5251" s="11">
        <v>2009</v>
      </c>
      <c r="D5251" s="12">
        <v>10</v>
      </c>
      <c r="E5251" s="13">
        <v>3</v>
      </c>
      <c r="F5251" s="14">
        <f>+(D5251/(D5251+E5251))</f>
        <v>0.76923076923076927</v>
      </c>
      <c r="G5251" s="15" t="e">
        <v>#N/A</v>
      </c>
      <c r="H5251" s="15" t="e">
        <v>#N/A</v>
      </c>
      <c r="L5251" s="16">
        <v>12</v>
      </c>
      <c r="M5251" s="16">
        <v>13</v>
      </c>
      <c r="N5251" s="17">
        <f>+L5251/(L5251+M5251)</f>
        <v>0.48</v>
      </c>
      <c r="O5251" s="18">
        <v>14</v>
      </c>
      <c r="T5251" s="18">
        <v>14</v>
      </c>
      <c r="U5251" s="19">
        <v>13</v>
      </c>
      <c r="V5251" s="20">
        <f>(+T5251/(T5251+U5251))</f>
        <v>0.51851851851851849</v>
      </c>
    </row>
    <row r="5252" spans="1:22" x14ac:dyDescent="0.35">
      <c r="A5252" s="11">
        <v>162928</v>
      </c>
      <c r="B5252" s="11" t="s">
        <v>294</v>
      </c>
      <c r="C5252" s="11">
        <v>2010</v>
      </c>
      <c r="D5252" s="12">
        <v>8</v>
      </c>
      <c r="E5252" s="13">
        <v>3</v>
      </c>
      <c r="F5252" s="14">
        <f>+(D5252/(D5252+E5252))</f>
        <v>0.72727272727272729</v>
      </c>
      <c r="G5252" s="15" t="e">
        <v>#N/A</v>
      </c>
      <c r="H5252" s="15" t="e">
        <v>#N/A</v>
      </c>
      <c r="L5252" s="16">
        <v>12</v>
      </c>
      <c r="M5252" s="16">
        <v>13</v>
      </c>
      <c r="N5252" s="17">
        <f>+L5252/(L5252+M5252)</f>
        <v>0.48</v>
      </c>
      <c r="O5252" s="18">
        <v>15</v>
      </c>
      <c r="T5252" s="18">
        <v>15</v>
      </c>
      <c r="U5252" s="19">
        <v>10</v>
      </c>
      <c r="V5252" s="20">
        <f>(+T5252/(T5252+U5252))</f>
        <v>0.6</v>
      </c>
    </row>
    <row r="5253" spans="1:22" x14ac:dyDescent="0.35">
      <c r="A5253" s="11">
        <v>162928</v>
      </c>
      <c r="B5253" s="11" t="s">
        <v>294</v>
      </c>
      <c r="C5253" s="11">
        <v>2011</v>
      </c>
      <c r="D5253" s="12">
        <v>10</v>
      </c>
      <c r="E5253" s="13">
        <v>1</v>
      </c>
      <c r="F5253" s="14">
        <f>+(D5253/(D5253+E5253))</f>
        <v>0.90909090909090906</v>
      </c>
      <c r="G5253" s="15" t="e">
        <v>#N/A</v>
      </c>
      <c r="H5253" s="15" t="e">
        <v>#N/A</v>
      </c>
      <c r="L5253" s="16">
        <v>7</v>
      </c>
      <c r="M5253" s="16">
        <v>18</v>
      </c>
      <c r="N5253" s="17">
        <f>+L5253/(L5253+M5253)</f>
        <v>0.28000000000000003</v>
      </c>
      <c r="O5253" s="18">
        <v>22</v>
      </c>
      <c r="T5253" s="18">
        <v>22</v>
      </c>
      <c r="U5253" s="19">
        <v>6</v>
      </c>
      <c r="V5253" s="20">
        <f>(+T5253/(T5253+U5253))</f>
        <v>0.7857142857142857</v>
      </c>
    </row>
    <row r="5254" spans="1:22" x14ac:dyDescent="0.35">
      <c r="A5254" s="11">
        <v>162928</v>
      </c>
      <c r="B5254" s="11" t="s">
        <v>294</v>
      </c>
      <c r="C5254" s="11">
        <v>2012</v>
      </c>
      <c r="D5254" s="12">
        <v>10</v>
      </c>
      <c r="E5254" s="13">
        <v>2</v>
      </c>
      <c r="F5254" s="14">
        <f>+(D5254/(D5254+E5254))</f>
        <v>0.83333333333333337</v>
      </c>
      <c r="G5254" s="15" t="e">
        <v>#N/A</v>
      </c>
      <c r="H5254" s="15" t="e">
        <v>#N/A</v>
      </c>
      <c r="L5254" s="16">
        <v>15</v>
      </c>
      <c r="M5254" s="16">
        <v>11</v>
      </c>
      <c r="N5254" s="17">
        <f>+L5254/(L5254+M5254)</f>
        <v>0.57692307692307687</v>
      </c>
      <c r="O5254" s="18">
        <v>24</v>
      </c>
      <c r="T5254" s="18">
        <v>24</v>
      </c>
      <c r="U5254" s="19">
        <v>5</v>
      </c>
      <c r="V5254" s="20">
        <f>(+T5254/(T5254+U5254))</f>
        <v>0.82758620689655171</v>
      </c>
    </row>
    <row r="5255" spans="1:22" x14ac:dyDescent="0.35">
      <c r="A5255" s="11">
        <v>162928</v>
      </c>
      <c r="B5255" s="11" t="s">
        <v>294</v>
      </c>
      <c r="C5255" s="11">
        <v>2013</v>
      </c>
      <c r="D5255" s="12">
        <v>10</v>
      </c>
      <c r="E5255" s="13">
        <v>1</v>
      </c>
      <c r="F5255" s="14">
        <f>+(D5255/(D5255+E5255))</f>
        <v>0.90909090909090906</v>
      </c>
      <c r="G5255" s="15" t="e">
        <v>#N/A</v>
      </c>
      <c r="H5255" s="15" t="e">
        <v>#N/A</v>
      </c>
      <c r="L5255" s="16">
        <v>16</v>
      </c>
      <c r="M5255" s="16">
        <v>10</v>
      </c>
      <c r="N5255" s="17">
        <f>+L5255/(L5255+M5255)</f>
        <v>0.61538461538461542</v>
      </c>
      <c r="O5255" s="18">
        <v>16</v>
      </c>
      <c r="T5255" s="18">
        <v>16</v>
      </c>
      <c r="U5255" s="19">
        <v>11</v>
      </c>
      <c r="V5255" s="20">
        <f>(+T5255/(T5255+U5255))</f>
        <v>0.59259259259259256</v>
      </c>
    </row>
    <row r="5256" spans="1:22" x14ac:dyDescent="0.35">
      <c r="A5256" s="11">
        <v>162928</v>
      </c>
      <c r="B5256" s="11" t="s">
        <v>294</v>
      </c>
      <c r="C5256" s="11">
        <v>2014</v>
      </c>
      <c r="D5256" s="12">
        <v>11</v>
      </c>
      <c r="E5256" s="13">
        <v>1</v>
      </c>
      <c r="F5256" s="14">
        <f>+(D5256/(D5256+E5256))</f>
        <v>0.91666666666666663</v>
      </c>
      <c r="G5256" s="15" t="e">
        <v>#N/A</v>
      </c>
      <c r="H5256" s="15" t="e">
        <v>#N/A</v>
      </c>
      <c r="L5256" s="16">
        <v>17</v>
      </c>
      <c r="M5256" s="16">
        <v>11</v>
      </c>
      <c r="N5256" s="17">
        <f>+L5256/(L5256+M5256)</f>
        <v>0.6071428571428571</v>
      </c>
      <c r="O5256" s="18">
        <v>18</v>
      </c>
      <c r="T5256" s="18">
        <v>18</v>
      </c>
      <c r="U5256" s="19">
        <v>8</v>
      </c>
      <c r="V5256" s="20">
        <f>(+T5256/(T5256+U5256))</f>
        <v>0.69230769230769229</v>
      </c>
    </row>
    <row r="5257" spans="1:22" x14ac:dyDescent="0.35">
      <c r="A5257" s="11">
        <v>162928</v>
      </c>
      <c r="B5257" s="11" t="s">
        <v>294</v>
      </c>
      <c r="C5257" s="11">
        <v>2015</v>
      </c>
      <c r="D5257" s="12">
        <v>11</v>
      </c>
      <c r="E5257" s="13">
        <v>1</v>
      </c>
      <c r="F5257" s="14">
        <f>+(D5257/(D5257+E5257))</f>
        <v>0.91666666666666663</v>
      </c>
      <c r="G5257" s="15" t="e">
        <v>#N/A</v>
      </c>
      <c r="H5257" s="15" t="e">
        <v>#N/A</v>
      </c>
      <c r="L5257" s="16">
        <v>25</v>
      </c>
      <c r="M5257" s="16">
        <v>5</v>
      </c>
      <c r="N5257" s="17">
        <f>+L5257/(L5257+M5257)</f>
        <v>0.83333333333333337</v>
      </c>
      <c r="O5257" s="18">
        <v>16</v>
      </c>
      <c r="T5257" s="18">
        <v>16</v>
      </c>
      <c r="U5257" s="19">
        <v>9</v>
      </c>
      <c r="V5257" s="20">
        <f>(+T5257/(T5257+U5257))</f>
        <v>0.64</v>
      </c>
    </row>
    <row r="5258" spans="1:22" x14ac:dyDescent="0.35">
      <c r="A5258" s="11">
        <v>162928</v>
      </c>
      <c r="B5258" s="11" t="s">
        <v>294</v>
      </c>
      <c r="C5258" s="11">
        <v>2016</v>
      </c>
      <c r="D5258" s="12">
        <v>11</v>
      </c>
      <c r="E5258" s="13">
        <v>1</v>
      </c>
      <c r="F5258" s="14">
        <f>+(D5258/(D5258+E5258))</f>
        <v>0.91666666666666663</v>
      </c>
      <c r="G5258" s="15" t="e">
        <v>#N/A</v>
      </c>
      <c r="H5258" s="15" t="e">
        <v>#N/A</v>
      </c>
      <c r="L5258" s="16">
        <v>13</v>
      </c>
      <c r="M5258" s="16">
        <v>12</v>
      </c>
      <c r="N5258" s="17">
        <f>+L5258/(L5258+M5258)</f>
        <v>0.52</v>
      </c>
      <c r="O5258" s="18">
        <v>12</v>
      </c>
      <c r="T5258" s="18">
        <v>12</v>
      </c>
      <c r="U5258" s="19">
        <v>13</v>
      </c>
      <c r="V5258" s="20">
        <f>(+T5258/(T5258+U5258))</f>
        <v>0.48</v>
      </c>
    </row>
    <row r="5259" spans="1:22" x14ac:dyDescent="0.35">
      <c r="A5259" s="11">
        <v>162928</v>
      </c>
      <c r="B5259" s="11" t="s">
        <v>294</v>
      </c>
      <c r="C5259" s="11">
        <v>2017</v>
      </c>
      <c r="D5259" s="12">
        <v>9</v>
      </c>
      <c r="E5259" s="13">
        <v>3</v>
      </c>
      <c r="F5259" s="14">
        <f>+(D5259/(D5259+E5259))</f>
        <v>0.75</v>
      </c>
      <c r="G5259" s="15" t="e">
        <v>#N/A</v>
      </c>
      <c r="H5259" s="15" t="e">
        <v>#N/A</v>
      </c>
      <c r="L5259" s="16">
        <v>16</v>
      </c>
      <c r="M5259" s="16">
        <v>10</v>
      </c>
      <c r="N5259" s="17">
        <f>+L5259/(L5259+M5259)</f>
        <v>0.61538461538461542</v>
      </c>
      <c r="O5259" s="18">
        <v>13</v>
      </c>
      <c r="P5259" s="18">
        <v>215</v>
      </c>
      <c r="T5259" s="18">
        <v>13</v>
      </c>
      <c r="U5259" s="19">
        <v>12</v>
      </c>
      <c r="V5259" s="20">
        <f>(+T5259/(T5259+U5259))</f>
        <v>0.52</v>
      </c>
    </row>
    <row r="5260" spans="1:22" x14ac:dyDescent="0.35">
      <c r="A5260" s="11">
        <v>162928</v>
      </c>
      <c r="B5260" s="11" t="s">
        <v>294</v>
      </c>
      <c r="C5260" s="11">
        <v>2018</v>
      </c>
      <c r="D5260" s="12">
        <v>12</v>
      </c>
      <c r="E5260" s="13">
        <v>2</v>
      </c>
      <c r="F5260" s="14">
        <f>+(D5260/(D5260+E5260))</f>
        <v>0.8571428571428571</v>
      </c>
      <c r="G5260" s="15" t="e">
        <v>#N/A</v>
      </c>
      <c r="H5260" s="15" t="e">
        <v>#N/A</v>
      </c>
      <c r="L5260" s="16">
        <v>24</v>
      </c>
      <c r="M5260" s="16">
        <v>5</v>
      </c>
      <c r="N5260" s="17">
        <f>+L5260/(L5260+M5260)</f>
        <v>0.82758620689655171</v>
      </c>
      <c r="O5260" s="18">
        <v>17</v>
      </c>
      <c r="P5260" s="18">
        <v>352</v>
      </c>
      <c r="T5260" s="18">
        <v>17</v>
      </c>
      <c r="U5260" s="19">
        <v>10</v>
      </c>
      <c r="V5260" s="20">
        <f>(+T5260/(T5260+U5260))</f>
        <v>0.62962962962962965</v>
      </c>
    </row>
    <row r="5261" spans="1:22" x14ac:dyDescent="0.35">
      <c r="A5261" s="11">
        <v>162928</v>
      </c>
      <c r="B5261" s="11" t="s">
        <v>294</v>
      </c>
      <c r="C5261" s="11">
        <v>2019</v>
      </c>
      <c r="D5261" s="12">
        <v>8</v>
      </c>
      <c r="E5261" s="13">
        <v>3</v>
      </c>
      <c r="F5261" s="14">
        <f>+(D5261/(D5261+E5261))</f>
        <v>0.72727272727272729</v>
      </c>
      <c r="G5261" s="15">
        <v>5535</v>
      </c>
      <c r="H5261" s="15">
        <v>1105</v>
      </c>
      <c r="L5261" s="16">
        <v>18</v>
      </c>
      <c r="M5261" s="16">
        <v>9</v>
      </c>
      <c r="N5261" s="17">
        <f>+L5261/(L5261+M5261)</f>
        <v>0.66666666666666663</v>
      </c>
      <c r="T5261" s="19">
        <v>23</v>
      </c>
      <c r="U5261" s="19">
        <v>5</v>
      </c>
      <c r="V5261" s="20">
        <f>(+T5261/(T5261+U5261))</f>
        <v>0.8214285714285714</v>
      </c>
    </row>
    <row r="5262" spans="1:22" x14ac:dyDescent="0.35">
      <c r="A5262" s="11">
        <v>162928</v>
      </c>
      <c r="B5262" s="11" t="s">
        <v>294</v>
      </c>
      <c r="C5262" s="11">
        <v>2020</v>
      </c>
      <c r="G5262" s="15" t="e">
        <v>#N/A</v>
      </c>
      <c r="H5262" s="15" t="e">
        <v>#N/A</v>
      </c>
      <c r="L5262" s="16">
        <v>24</v>
      </c>
      <c r="M5262" s="16">
        <v>4</v>
      </c>
      <c r="N5262" s="17">
        <f>+L5262/(L5262+M5262)</f>
        <v>0.8571428571428571</v>
      </c>
      <c r="T5262" s="19">
        <v>17</v>
      </c>
      <c r="U5262" s="19">
        <v>9</v>
      </c>
      <c r="V5262" s="20">
        <f>(+T5262/(T5262+U5262))</f>
        <v>0.65384615384615385</v>
      </c>
    </row>
    <row r="5263" spans="1:22" x14ac:dyDescent="0.35">
      <c r="A5263" s="11">
        <v>162928</v>
      </c>
      <c r="B5263" s="11" t="s">
        <v>294</v>
      </c>
      <c r="C5263" s="11">
        <v>2021</v>
      </c>
      <c r="D5263" s="12">
        <v>10</v>
      </c>
      <c r="E5263" s="13">
        <v>2</v>
      </c>
      <c r="F5263" s="14">
        <f>+(D5263/(D5263+E5263))</f>
        <v>0.83333333333333337</v>
      </c>
      <c r="G5263" s="15" t="e">
        <v>#N/A</v>
      </c>
      <c r="H5263" s="15" t="e">
        <v>#N/A</v>
      </c>
      <c r="N5263" s="17"/>
      <c r="V5263" s="20"/>
    </row>
    <row r="5264" spans="1:22" x14ac:dyDescent="0.35">
      <c r="A5264" s="11">
        <v>162928</v>
      </c>
      <c r="B5264" s="11" t="s">
        <v>294</v>
      </c>
      <c r="C5264" s="11">
        <v>2022</v>
      </c>
      <c r="D5264" s="12">
        <v>10</v>
      </c>
      <c r="E5264" s="13">
        <v>1</v>
      </c>
      <c r="F5264" s="14">
        <f>+(D5264/(D5264+E5264))</f>
        <v>0.90909090909090906</v>
      </c>
      <c r="G5264" s="15" t="e">
        <v>#N/A</v>
      </c>
      <c r="H5264" s="15" t="e">
        <v>#N/A</v>
      </c>
      <c r="L5264" s="16">
        <v>23</v>
      </c>
      <c r="M5264" s="16">
        <v>4</v>
      </c>
      <c r="N5264" s="17">
        <f>+L5264/(L5264+M5264)</f>
        <v>0.85185185185185186</v>
      </c>
      <c r="O5264" s="18">
        <v>2008</v>
      </c>
      <c r="P5264" s="18">
        <v>154</v>
      </c>
      <c r="S5264" s="70" t="e">
        <f>+Q5264/R5264</f>
        <v>#DIV/0!</v>
      </c>
      <c r="T5264" s="19">
        <v>22</v>
      </c>
      <c r="U5264" s="19">
        <v>5</v>
      </c>
      <c r="V5264" s="20">
        <f>(+T5264/(T5264+U5264))</f>
        <v>0.81481481481481477</v>
      </c>
    </row>
    <row r="5265" spans="1:22" x14ac:dyDescent="0.35">
      <c r="A5265" s="11">
        <v>163046</v>
      </c>
      <c r="B5265" s="11" t="s">
        <v>295</v>
      </c>
      <c r="C5265" s="11">
        <v>2004</v>
      </c>
      <c r="G5265" s="15" t="e">
        <v>#N/A</v>
      </c>
      <c r="H5265" s="15" t="e">
        <v>#N/A</v>
      </c>
      <c r="L5265" s="16">
        <v>1</v>
      </c>
      <c r="M5265" s="16">
        <v>27</v>
      </c>
      <c r="N5265" s="17">
        <f>+L5265/(L5265+M5265)</f>
        <v>3.5714285714285712E-2</v>
      </c>
      <c r="O5265" s="18">
        <v>13620</v>
      </c>
      <c r="P5265" s="18">
        <v>1135</v>
      </c>
      <c r="T5265" s="19">
        <v>14</v>
      </c>
      <c r="U5265" s="19">
        <v>15</v>
      </c>
      <c r="V5265" s="20">
        <f>(+T5265/(T5265+U5265))</f>
        <v>0.48275862068965519</v>
      </c>
    </row>
    <row r="5266" spans="1:22" x14ac:dyDescent="0.35">
      <c r="A5266" s="11">
        <v>163046</v>
      </c>
      <c r="B5266" s="11" t="s">
        <v>295</v>
      </c>
      <c r="C5266" s="11">
        <v>2005</v>
      </c>
      <c r="G5266" s="15" t="e">
        <v>#N/A</v>
      </c>
      <c r="H5266" s="15" t="e">
        <v>#N/A</v>
      </c>
      <c r="L5266" s="16">
        <v>6</v>
      </c>
      <c r="M5266" s="16">
        <v>22</v>
      </c>
      <c r="N5266" s="17">
        <f>+L5266/(L5266+M5266)</f>
        <v>0.21428571428571427</v>
      </c>
      <c r="T5266" s="19">
        <v>10</v>
      </c>
      <c r="U5266" s="19">
        <v>18</v>
      </c>
      <c r="V5266" s="20">
        <f>(+T5266/(T5266+U5266))</f>
        <v>0.35714285714285715</v>
      </c>
    </row>
    <row r="5267" spans="1:22" x14ac:dyDescent="0.35">
      <c r="A5267" s="11">
        <v>163046</v>
      </c>
      <c r="B5267" s="11" t="s">
        <v>295</v>
      </c>
      <c r="C5267" s="11">
        <v>2006</v>
      </c>
      <c r="G5267" s="15" t="e">
        <v>#N/A</v>
      </c>
      <c r="H5267" s="15" t="e">
        <v>#N/A</v>
      </c>
      <c r="L5267" s="16">
        <v>15</v>
      </c>
      <c r="M5267" s="16">
        <v>13</v>
      </c>
      <c r="N5267" s="17">
        <f>+L5267/(L5267+M5267)</f>
        <v>0.5357142857142857</v>
      </c>
      <c r="T5267" s="19">
        <v>20</v>
      </c>
      <c r="U5267" s="19">
        <v>10</v>
      </c>
      <c r="V5267" s="20">
        <f>(+T5267/(T5267+U5267))</f>
        <v>0.66666666666666663</v>
      </c>
    </row>
    <row r="5268" spans="1:22" x14ac:dyDescent="0.35">
      <c r="A5268" s="11">
        <v>163046</v>
      </c>
      <c r="B5268" s="11" t="s">
        <v>295</v>
      </c>
      <c r="C5268" s="11">
        <v>2007</v>
      </c>
      <c r="G5268" s="15" t="e">
        <v>#N/A</v>
      </c>
      <c r="H5268" s="15" t="e">
        <v>#N/A</v>
      </c>
      <c r="L5268" s="16">
        <v>18</v>
      </c>
      <c r="M5268" s="16">
        <v>13</v>
      </c>
      <c r="N5268" s="17">
        <f>+L5268/(L5268+M5268)</f>
        <v>0.58064516129032262</v>
      </c>
      <c r="T5268" s="19">
        <v>18</v>
      </c>
      <c r="U5268" s="19">
        <v>12</v>
      </c>
      <c r="V5268" s="20">
        <f>(+T5268/(T5268+U5268))</f>
        <v>0.6</v>
      </c>
    </row>
    <row r="5269" spans="1:22" x14ac:dyDescent="0.35">
      <c r="A5269" s="11">
        <v>163046</v>
      </c>
      <c r="B5269" s="11" t="s">
        <v>295</v>
      </c>
      <c r="C5269" s="11">
        <v>2008</v>
      </c>
      <c r="G5269" s="15" t="e">
        <v>#N/A</v>
      </c>
      <c r="H5269" s="15" t="e">
        <v>#N/A</v>
      </c>
      <c r="L5269" s="16">
        <v>19</v>
      </c>
      <c r="M5269" s="16">
        <v>14</v>
      </c>
      <c r="N5269" s="17">
        <f>+L5269/(L5269+M5269)</f>
        <v>0.5757575757575758</v>
      </c>
      <c r="T5269" s="19">
        <v>13</v>
      </c>
      <c r="U5269" s="19">
        <v>17</v>
      </c>
      <c r="V5269" s="20">
        <f>(+T5269/(T5269+U5269))</f>
        <v>0.43333333333333335</v>
      </c>
    </row>
    <row r="5270" spans="1:22" x14ac:dyDescent="0.35">
      <c r="A5270" s="11">
        <v>163046</v>
      </c>
      <c r="B5270" s="11" t="s">
        <v>295</v>
      </c>
      <c r="C5270" s="11">
        <v>2009</v>
      </c>
      <c r="G5270" s="15" t="e">
        <v>#N/A</v>
      </c>
      <c r="H5270" s="15" t="e">
        <v>#N/A</v>
      </c>
      <c r="L5270" s="16">
        <v>12</v>
      </c>
      <c r="M5270" s="16">
        <v>20</v>
      </c>
      <c r="N5270" s="17">
        <f>+L5270/(L5270+M5270)</f>
        <v>0.375</v>
      </c>
      <c r="T5270" s="19">
        <v>10</v>
      </c>
      <c r="U5270" s="19">
        <v>20</v>
      </c>
      <c r="V5270" s="20">
        <f>(+T5270/(T5270+U5270))</f>
        <v>0.33333333333333331</v>
      </c>
    </row>
    <row r="5271" spans="1:22" x14ac:dyDescent="0.35">
      <c r="A5271" s="11">
        <v>163046</v>
      </c>
      <c r="B5271" s="11" t="s">
        <v>295</v>
      </c>
      <c r="C5271" s="11">
        <v>2010</v>
      </c>
      <c r="G5271" s="15" t="e">
        <v>#N/A</v>
      </c>
      <c r="H5271" s="15" t="e">
        <v>#N/A</v>
      </c>
      <c r="L5271" s="16">
        <v>13</v>
      </c>
      <c r="M5271" s="16">
        <v>17</v>
      </c>
      <c r="N5271" s="17">
        <f>+L5271/(L5271+M5271)</f>
        <v>0.43333333333333335</v>
      </c>
      <c r="T5271" s="19">
        <v>14</v>
      </c>
      <c r="U5271" s="19">
        <v>16</v>
      </c>
      <c r="V5271" s="20">
        <f>(+T5271/(T5271+U5271))</f>
        <v>0.46666666666666667</v>
      </c>
    </row>
    <row r="5272" spans="1:22" x14ac:dyDescent="0.35">
      <c r="A5272" s="11">
        <v>163046</v>
      </c>
      <c r="B5272" s="11" t="s">
        <v>295</v>
      </c>
      <c r="C5272" s="11">
        <v>2011</v>
      </c>
      <c r="G5272" s="15" t="e">
        <v>#N/A</v>
      </c>
      <c r="H5272" s="15" t="e">
        <v>#N/A</v>
      </c>
      <c r="L5272" s="16">
        <v>15</v>
      </c>
      <c r="M5272" s="16">
        <v>15</v>
      </c>
      <c r="N5272" s="17">
        <f>+L5272/(L5272+M5272)</f>
        <v>0.5</v>
      </c>
      <c r="T5272" s="19">
        <v>21</v>
      </c>
      <c r="U5272" s="19">
        <v>13</v>
      </c>
      <c r="V5272" s="20">
        <f>(+T5272/(T5272+U5272))</f>
        <v>0.61764705882352944</v>
      </c>
    </row>
    <row r="5273" spans="1:22" x14ac:dyDescent="0.35">
      <c r="A5273" s="11">
        <v>163046</v>
      </c>
      <c r="B5273" s="11" t="s">
        <v>295</v>
      </c>
      <c r="C5273" s="11">
        <v>2012</v>
      </c>
      <c r="G5273" s="15" t="e">
        <v>#N/A</v>
      </c>
      <c r="H5273" s="15" t="e">
        <v>#N/A</v>
      </c>
      <c r="L5273" s="16">
        <v>24</v>
      </c>
      <c r="M5273" s="16">
        <v>9</v>
      </c>
      <c r="N5273" s="17">
        <f>+L5273/(L5273+M5273)</f>
        <v>0.72727272727272729</v>
      </c>
      <c r="T5273" s="19">
        <v>13</v>
      </c>
      <c r="U5273" s="19">
        <v>17</v>
      </c>
      <c r="V5273" s="20">
        <f>(+T5273/(T5273+U5273))</f>
        <v>0.43333333333333335</v>
      </c>
    </row>
    <row r="5274" spans="1:22" x14ac:dyDescent="0.35">
      <c r="A5274" s="11">
        <v>163046</v>
      </c>
      <c r="B5274" s="11" t="s">
        <v>295</v>
      </c>
      <c r="C5274" s="11">
        <v>2013</v>
      </c>
      <c r="G5274" s="15" t="e">
        <v>#N/A</v>
      </c>
      <c r="H5274" s="15" t="e">
        <v>#N/A</v>
      </c>
      <c r="L5274" s="16">
        <v>23</v>
      </c>
      <c r="M5274" s="16">
        <v>12</v>
      </c>
      <c r="N5274" s="17">
        <f>+L5274/(L5274+M5274)</f>
        <v>0.65714285714285714</v>
      </c>
      <c r="T5274" s="19">
        <v>12</v>
      </c>
      <c r="U5274" s="19">
        <v>18</v>
      </c>
      <c r="V5274" s="20">
        <f>(+T5274/(T5274+U5274))</f>
        <v>0.4</v>
      </c>
    </row>
    <row r="5275" spans="1:22" x14ac:dyDescent="0.35">
      <c r="A5275" s="11">
        <v>163046</v>
      </c>
      <c r="B5275" s="11" t="s">
        <v>295</v>
      </c>
      <c r="C5275" s="11">
        <v>2014</v>
      </c>
      <c r="G5275" s="15" t="e">
        <v>#N/A</v>
      </c>
      <c r="H5275" s="15" t="e">
        <v>#N/A</v>
      </c>
      <c r="L5275" s="16">
        <v>11</v>
      </c>
      <c r="M5275" s="16">
        <v>19</v>
      </c>
      <c r="N5275" s="17">
        <f>+L5275/(L5275+M5275)</f>
        <v>0.36666666666666664</v>
      </c>
      <c r="T5275" s="19">
        <v>6</v>
      </c>
      <c r="U5275" s="19">
        <v>24</v>
      </c>
      <c r="V5275" s="20">
        <f>(+T5275/(T5275+U5275))</f>
        <v>0.2</v>
      </c>
    </row>
    <row r="5276" spans="1:22" x14ac:dyDescent="0.35">
      <c r="A5276" s="11">
        <v>163046</v>
      </c>
      <c r="B5276" s="11" t="s">
        <v>295</v>
      </c>
      <c r="C5276" s="11">
        <v>2015</v>
      </c>
      <c r="G5276" s="15" t="e">
        <v>#N/A</v>
      </c>
      <c r="H5276" s="15" t="e">
        <v>#N/A</v>
      </c>
      <c r="L5276" s="16">
        <v>11</v>
      </c>
      <c r="M5276" s="16">
        <v>1</v>
      </c>
      <c r="N5276" s="17">
        <f>+L5276/(L5276+M5276)</f>
        <v>0.91666666666666663</v>
      </c>
      <c r="T5276" s="19">
        <v>7</v>
      </c>
      <c r="U5276" s="19">
        <v>23</v>
      </c>
      <c r="V5276" s="20">
        <f>(+T5276/(T5276+U5276))</f>
        <v>0.23333333333333334</v>
      </c>
    </row>
    <row r="5277" spans="1:22" x14ac:dyDescent="0.35">
      <c r="A5277" s="11">
        <v>163046</v>
      </c>
      <c r="B5277" s="11" t="s">
        <v>295</v>
      </c>
      <c r="C5277" s="11">
        <v>2016</v>
      </c>
      <c r="G5277" s="15" t="e">
        <v>#N/A</v>
      </c>
      <c r="H5277" s="15" t="e">
        <v>#N/A</v>
      </c>
      <c r="L5277" s="16">
        <v>9</v>
      </c>
      <c r="M5277" s="16">
        <v>21</v>
      </c>
      <c r="N5277" s="17">
        <f>+L5277/(L5277+M5277)</f>
        <v>0.3</v>
      </c>
      <c r="T5277" s="19">
        <v>16</v>
      </c>
      <c r="U5277" s="19">
        <v>16</v>
      </c>
      <c r="V5277" s="20">
        <f>(+T5277/(T5277+U5277))</f>
        <v>0.5</v>
      </c>
    </row>
    <row r="5278" spans="1:22" x14ac:dyDescent="0.35">
      <c r="A5278" s="11">
        <v>163046</v>
      </c>
      <c r="B5278" s="11" t="s">
        <v>295</v>
      </c>
      <c r="C5278" s="11">
        <v>2017</v>
      </c>
      <c r="G5278" s="15" t="e">
        <v>#N/A</v>
      </c>
      <c r="H5278" s="15" t="e">
        <v>#N/A</v>
      </c>
      <c r="L5278" s="16">
        <v>16</v>
      </c>
      <c r="M5278" s="16">
        <v>17</v>
      </c>
      <c r="N5278" s="17">
        <f>+L5278/(L5278+M5278)</f>
        <v>0.48484848484848486</v>
      </c>
      <c r="O5278" s="18">
        <v>11070</v>
      </c>
      <c r="P5278" s="18">
        <v>790</v>
      </c>
      <c r="T5278" s="19">
        <v>11</v>
      </c>
      <c r="U5278" s="19">
        <v>20</v>
      </c>
      <c r="V5278" s="20">
        <f>(+T5278/(T5278+U5278))</f>
        <v>0.35483870967741937</v>
      </c>
    </row>
    <row r="5279" spans="1:22" x14ac:dyDescent="0.35">
      <c r="A5279" s="11">
        <v>163046</v>
      </c>
      <c r="B5279" s="11" t="s">
        <v>295</v>
      </c>
      <c r="C5279" s="11">
        <v>2018</v>
      </c>
      <c r="G5279" s="15" t="e">
        <v>#N/A</v>
      </c>
      <c r="H5279" s="15" t="e">
        <v>#N/A</v>
      </c>
      <c r="L5279" s="16">
        <v>9</v>
      </c>
      <c r="M5279" s="16">
        <v>22</v>
      </c>
      <c r="N5279" s="17">
        <f>+L5279/(L5279+M5279)</f>
        <v>0.29032258064516131</v>
      </c>
      <c r="O5279" s="18">
        <v>9809</v>
      </c>
      <c r="P5279" s="18">
        <v>700</v>
      </c>
      <c r="T5279" s="19">
        <v>9</v>
      </c>
      <c r="U5279" s="19">
        <v>21</v>
      </c>
      <c r="V5279" s="20">
        <f>(+T5279/(T5279+U5279))</f>
        <v>0.3</v>
      </c>
    </row>
    <row r="5280" spans="1:22" x14ac:dyDescent="0.35">
      <c r="A5280" s="11">
        <v>163046</v>
      </c>
      <c r="B5280" s="11" t="s">
        <v>295</v>
      </c>
      <c r="C5280" s="11">
        <v>2019</v>
      </c>
      <c r="G5280" s="15" t="e">
        <v>#N/A</v>
      </c>
      <c r="H5280" s="15" t="e">
        <v>#N/A</v>
      </c>
      <c r="L5280" s="16">
        <v>11</v>
      </c>
      <c r="M5280" s="16">
        <v>21</v>
      </c>
      <c r="N5280" s="17">
        <f>+L5280/(L5280+M5280)</f>
        <v>0.34375</v>
      </c>
      <c r="T5280" s="19">
        <v>7</v>
      </c>
      <c r="U5280" s="19">
        <v>24</v>
      </c>
      <c r="V5280" s="20">
        <f>(+T5280/(T5280+U5280))</f>
        <v>0.22580645161290322</v>
      </c>
    </row>
    <row r="5281" spans="1:22" x14ac:dyDescent="0.35">
      <c r="A5281" s="11">
        <v>163046</v>
      </c>
      <c r="B5281" s="11" t="s">
        <v>295</v>
      </c>
      <c r="C5281" s="11">
        <v>2020</v>
      </c>
      <c r="G5281" s="15" t="e">
        <v>#N/A</v>
      </c>
      <c r="H5281" s="15" t="e">
        <v>#N/A</v>
      </c>
      <c r="L5281" s="16">
        <v>15</v>
      </c>
      <c r="M5281" s="16">
        <v>17</v>
      </c>
      <c r="N5281" s="17">
        <f>+L5281/(L5281+M5281)</f>
        <v>0.46875</v>
      </c>
      <c r="T5281" s="19">
        <v>8</v>
      </c>
      <c r="U5281" s="19">
        <v>22</v>
      </c>
      <c r="V5281" s="20">
        <f>(+T5281/(T5281+U5281))</f>
        <v>0.26666666666666666</v>
      </c>
    </row>
    <row r="5282" spans="1:22" x14ac:dyDescent="0.35">
      <c r="A5282" s="11">
        <v>163046</v>
      </c>
      <c r="B5282" s="11" t="s">
        <v>295</v>
      </c>
      <c r="C5282" s="11">
        <v>2021</v>
      </c>
      <c r="G5282" s="15" t="e">
        <v>#N/A</v>
      </c>
      <c r="H5282" s="15" t="e">
        <v>#N/A</v>
      </c>
      <c r="L5282" s="16">
        <v>6</v>
      </c>
      <c r="M5282" s="16">
        <v>11</v>
      </c>
      <c r="N5282" s="17">
        <f>+L5282/(L5282+M5282)</f>
        <v>0.35294117647058826</v>
      </c>
      <c r="T5282" s="19">
        <v>0</v>
      </c>
      <c r="U5282" s="19">
        <v>13</v>
      </c>
      <c r="V5282" s="20">
        <f>(+T5282/(T5282+U5282))</f>
        <v>0</v>
      </c>
    </row>
    <row r="5283" spans="1:22" x14ac:dyDescent="0.35">
      <c r="A5283" s="11">
        <v>163046</v>
      </c>
      <c r="B5283" s="11" t="s">
        <v>295</v>
      </c>
      <c r="C5283" s="11">
        <v>2022</v>
      </c>
      <c r="G5283" s="15" t="e">
        <v>#N/A</v>
      </c>
      <c r="H5283" s="15" t="e">
        <v>#N/A</v>
      </c>
      <c r="L5283" s="16">
        <v>14</v>
      </c>
      <c r="M5283" s="16">
        <v>16</v>
      </c>
      <c r="N5283" s="17">
        <f>+L5283/(L5283+M5283)</f>
        <v>0.46666666666666667</v>
      </c>
      <c r="O5283" s="18">
        <v>7619</v>
      </c>
      <c r="P5283" s="18">
        <v>586</v>
      </c>
      <c r="S5283" s="70" t="e">
        <f>+Q5283/R5283</f>
        <v>#DIV/0!</v>
      </c>
      <c r="T5283" s="19">
        <v>5</v>
      </c>
      <c r="U5283" s="19">
        <v>24</v>
      </c>
      <c r="V5283" s="20">
        <f>(+T5283/(T5283+U5283))</f>
        <v>0.17241379310344829</v>
      </c>
    </row>
    <row r="5284" spans="1:22" x14ac:dyDescent="0.35">
      <c r="A5284" s="11">
        <v>163286</v>
      </c>
      <c r="B5284" s="11" t="s">
        <v>296</v>
      </c>
      <c r="C5284" s="11">
        <v>2004</v>
      </c>
      <c r="D5284" s="12">
        <v>5</v>
      </c>
      <c r="E5284" s="13">
        <v>6</v>
      </c>
      <c r="F5284" s="14">
        <f>+(D5284/(D5284+E5284))</f>
        <v>0.45454545454545453</v>
      </c>
      <c r="G5284" s="15" t="e">
        <v>#N/A</v>
      </c>
      <c r="H5284" s="15" t="e">
        <v>#N/A</v>
      </c>
      <c r="L5284" s="16">
        <v>20</v>
      </c>
      <c r="M5284" s="16">
        <v>12</v>
      </c>
      <c r="N5284" s="17">
        <f>+L5284/(L5284+M5284)</f>
        <v>0.625</v>
      </c>
      <c r="O5284" s="18">
        <v>287200</v>
      </c>
      <c r="P5284" s="18">
        <v>17950</v>
      </c>
      <c r="T5284" s="19">
        <v>18</v>
      </c>
      <c r="U5284" s="19">
        <v>13</v>
      </c>
      <c r="V5284" s="20">
        <f>(+T5284/(T5284+U5284))</f>
        <v>0.58064516129032262</v>
      </c>
    </row>
    <row r="5285" spans="1:22" x14ac:dyDescent="0.35">
      <c r="A5285" s="11">
        <v>163286</v>
      </c>
      <c r="B5285" s="11" t="s">
        <v>296</v>
      </c>
      <c r="C5285" s="11">
        <v>2005</v>
      </c>
      <c r="D5285" s="12">
        <v>5</v>
      </c>
      <c r="E5285" s="13">
        <v>6</v>
      </c>
      <c r="F5285" s="14">
        <f>+(D5285/(D5285+E5285))</f>
        <v>0.45454545454545453</v>
      </c>
      <c r="G5285" s="15" t="e">
        <v>#N/A</v>
      </c>
      <c r="H5285" s="15" t="e">
        <v>#N/A</v>
      </c>
      <c r="L5285" s="16">
        <v>19</v>
      </c>
      <c r="M5285" s="16">
        <v>13</v>
      </c>
      <c r="N5285" s="17">
        <f>+L5285/(L5285+M5285)</f>
        <v>0.59375</v>
      </c>
      <c r="T5285" s="19">
        <v>22</v>
      </c>
      <c r="U5285" s="19">
        <v>10</v>
      </c>
      <c r="V5285" s="20">
        <f>(+T5285/(T5285+U5285))</f>
        <v>0.6875</v>
      </c>
    </row>
    <row r="5286" spans="1:22" x14ac:dyDescent="0.35">
      <c r="A5286" s="11">
        <v>163286</v>
      </c>
      <c r="B5286" s="11" t="s">
        <v>296</v>
      </c>
      <c r="C5286" s="11">
        <v>2006</v>
      </c>
      <c r="D5286" s="12">
        <v>9</v>
      </c>
      <c r="E5286" s="13">
        <v>4</v>
      </c>
      <c r="F5286" s="14">
        <f>+(D5286/(D5286+E5286))</f>
        <v>0.69230769230769229</v>
      </c>
      <c r="G5286" s="15">
        <v>345752</v>
      </c>
      <c r="H5286" s="15">
        <v>48393</v>
      </c>
      <c r="L5286" s="16">
        <v>19</v>
      </c>
      <c r="M5286" s="16">
        <v>13</v>
      </c>
      <c r="N5286" s="17">
        <f>+L5286/(L5286+M5286)</f>
        <v>0.59375</v>
      </c>
      <c r="T5286" s="19">
        <v>34</v>
      </c>
      <c r="U5286" s="19">
        <v>4</v>
      </c>
      <c r="V5286" s="20">
        <f>(+T5286/(T5286+U5286))</f>
        <v>0.89473684210526316</v>
      </c>
    </row>
    <row r="5287" spans="1:22" x14ac:dyDescent="0.35">
      <c r="A5287" s="11">
        <v>163286</v>
      </c>
      <c r="B5287" s="11" t="s">
        <v>296</v>
      </c>
      <c r="C5287" s="11">
        <v>2007</v>
      </c>
      <c r="D5287" s="12">
        <v>6</v>
      </c>
      <c r="E5287" s="13">
        <v>5</v>
      </c>
      <c r="F5287" s="14">
        <f>+(D5287/(D5287+E5287))</f>
        <v>0.54545454545454541</v>
      </c>
      <c r="G5287" s="15" t="e">
        <v>#N/A</v>
      </c>
      <c r="H5287" s="15" t="e">
        <v>#N/A</v>
      </c>
      <c r="L5287" s="16">
        <v>25</v>
      </c>
      <c r="M5287" s="16">
        <v>9</v>
      </c>
      <c r="N5287" s="17">
        <f>+L5287/(L5287+M5287)</f>
        <v>0.73529411764705888</v>
      </c>
      <c r="T5287" s="19">
        <v>28</v>
      </c>
      <c r="U5287" s="19">
        <v>6</v>
      </c>
      <c r="V5287" s="20">
        <f>(+T5287/(T5287+U5287))</f>
        <v>0.82352941176470584</v>
      </c>
    </row>
    <row r="5288" spans="1:22" x14ac:dyDescent="0.35">
      <c r="A5288" s="11">
        <v>163286</v>
      </c>
      <c r="B5288" s="11" t="s">
        <v>296</v>
      </c>
      <c r="C5288" s="11">
        <v>2008</v>
      </c>
      <c r="D5288" s="12">
        <v>2</v>
      </c>
      <c r="E5288" s="13">
        <v>10</v>
      </c>
      <c r="F5288" s="14">
        <f>+(D5288/(D5288+E5288))</f>
        <v>0.16666666666666666</v>
      </c>
      <c r="G5288" s="15" t="e">
        <v>#N/A</v>
      </c>
      <c r="H5288" s="15" t="e">
        <v>#N/A</v>
      </c>
      <c r="L5288" s="16">
        <v>19</v>
      </c>
      <c r="M5288" s="16">
        <v>15</v>
      </c>
      <c r="N5288" s="17">
        <f>+L5288/(L5288+M5288)</f>
        <v>0.55882352941176472</v>
      </c>
      <c r="T5288" s="19">
        <v>33</v>
      </c>
      <c r="U5288" s="19">
        <v>4</v>
      </c>
      <c r="V5288" s="20">
        <f>(+T5288/(T5288+U5288))</f>
        <v>0.89189189189189189</v>
      </c>
    </row>
    <row r="5289" spans="1:22" x14ac:dyDescent="0.35">
      <c r="A5289" s="11">
        <v>163286</v>
      </c>
      <c r="B5289" s="11" t="s">
        <v>296</v>
      </c>
      <c r="C5289" s="11">
        <v>2009</v>
      </c>
      <c r="D5289" s="12">
        <v>9</v>
      </c>
      <c r="E5289" s="13">
        <v>4</v>
      </c>
      <c r="F5289" s="14">
        <f>+(D5289/(D5289+E5289))</f>
        <v>0.69230769230769229</v>
      </c>
      <c r="G5289" s="15" t="e">
        <v>#N/A</v>
      </c>
      <c r="H5289" s="15" t="e">
        <v>#N/A</v>
      </c>
      <c r="L5289" s="16">
        <v>21</v>
      </c>
      <c r="M5289" s="16">
        <v>14</v>
      </c>
      <c r="N5289" s="17">
        <f>+L5289/(L5289+M5289)</f>
        <v>0.6</v>
      </c>
      <c r="T5289" s="19">
        <v>31</v>
      </c>
      <c r="U5289" s="19">
        <v>5</v>
      </c>
      <c r="V5289" s="20">
        <f>(+T5289/(T5289+U5289))</f>
        <v>0.86111111111111116</v>
      </c>
    </row>
    <row r="5290" spans="1:22" x14ac:dyDescent="0.35">
      <c r="A5290" s="11">
        <v>163286</v>
      </c>
      <c r="B5290" s="11" t="s">
        <v>296</v>
      </c>
      <c r="C5290" s="11">
        <v>2010</v>
      </c>
      <c r="D5290" s="12">
        <v>2</v>
      </c>
      <c r="E5290" s="13">
        <v>10</v>
      </c>
      <c r="F5290" s="14">
        <f>+(D5290/(D5290+E5290))</f>
        <v>0.16666666666666666</v>
      </c>
      <c r="G5290" s="15" t="e">
        <v>#N/A</v>
      </c>
      <c r="H5290" s="15" t="e">
        <v>#N/A</v>
      </c>
      <c r="L5290" s="16">
        <v>24</v>
      </c>
      <c r="M5290" s="16">
        <v>9</v>
      </c>
      <c r="N5290" s="17">
        <f>+L5290/(L5290+M5290)</f>
        <v>0.72727272727272729</v>
      </c>
      <c r="T5290" s="19">
        <v>21</v>
      </c>
      <c r="U5290" s="19">
        <v>13</v>
      </c>
      <c r="V5290" s="20">
        <f>(+T5290/(T5290+U5290))</f>
        <v>0.61764705882352944</v>
      </c>
    </row>
    <row r="5291" spans="1:22" x14ac:dyDescent="0.35">
      <c r="A5291" s="11">
        <v>163286</v>
      </c>
      <c r="B5291" s="11" t="s">
        <v>296</v>
      </c>
      <c r="C5291" s="11">
        <v>2011</v>
      </c>
      <c r="D5291" s="12">
        <v>4</v>
      </c>
      <c r="E5291" s="13">
        <v>8</v>
      </c>
      <c r="F5291" s="14">
        <f>+(D5291/(D5291+E5291))</f>
        <v>0.33333333333333331</v>
      </c>
      <c r="G5291" s="15" t="e">
        <v>#N/A</v>
      </c>
      <c r="H5291" s="15" t="e">
        <v>#N/A</v>
      </c>
      <c r="L5291" s="16">
        <v>19</v>
      </c>
      <c r="M5291" s="16">
        <v>14</v>
      </c>
      <c r="N5291" s="17">
        <f>+L5291/(L5291+M5291)</f>
        <v>0.5757575757575758</v>
      </c>
      <c r="T5291" s="19">
        <v>24</v>
      </c>
      <c r="U5291" s="19">
        <v>8</v>
      </c>
      <c r="V5291" s="20">
        <f>(+T5291/(T5291+U5291))</f>
        <v>0.75</v>
      </c>
    </row>
    <row r="5292" spans="1:22" x14ac:dyDescent="0.35">
      <c r="A5292" s="11">
        <v>163286</v>
      </c>
      <c r="B5292" s="11" t="s">
        <v>296</v>
      </c>
      <c r="C5292" s="11">
        <v>2012</v>
      </c>
      <c r="D5292" s="12">
        <v>4</v>
      </c>
      <c r="E5292" s="13">
        <v>8</v>
      </c>
      <c r="F5292" s="14">
        <f>+(D5292/(D5292+E5292))</f>
        <v>0.33333333333333331</v>
      </c>
      <c r="G5292" s="15" t="e">
        <v>#N/A</v>
      </c>
      <c r="H5292" s="15" t="e">
        <v>#N/A</v>
      </c>
      <c r="L5292" s="16">
        <v>17</v>
      </c>
      <c r="M5292" s="16">
        <v>15</v>
      </c>
      <c r="N5292" s="17">
        <f>+L5292/(L5292+M5292)</f>
        <v>0.53125</v>
      </c>
      <c r="T5292" s="19">
        <v>31</v>
      </c>
      <c r="U5292" s="19">
        <v>5</v>
      </c>
      <c r="V5292" s="20">
        <f>(+T5292/(T5292+U5292))</f>
        <v>0.86111111111111116</v>
      </c>
    </row>
    <row r="5293" spans="1:22" x14ac:dyDescent="0.35">
      <c r="A5293" s="11">
        <v>163286</v>
      </c>
      <c r="B5293" s="11" t="s">
        <v>296</v>
      </c>
      <c r="C5293" s="11">
        <v>2013</v>
      </c>
      <c r="D5293" s="12">
        <v>7</v>
      </c>
      <c r="E5293" s="13">
        <v>6</v>
      </c>
      <c r="F5293" s="14">
        <f>+(D5293/(D5293+E5293))</f>
        <v>0.53846153846153844</v>
      </c>
      <c r="G5293" s="15" t="e">
        <v>#N/A</v>
      </c>
      <c r="H5293" s="15" t="e">
        <v>#N/A</v>
      </c>
      <c r="L5293" s="16">
        <v>25</v>
      </c>
      <c r="M5293" s="16">
        <v>13</v>
      </c>
      <c r="N5293" s="17">
        <f>+L5293/(L5293+M5293)</f>
        <v>0.65789473684210531</v>
      </c>
      <c r="T5293" s="19">
        <v>26</v>
      </c>
      <c r="U5293" s="19">
        <v>8</v>
      </c>
      <c r="V5293" s="20">
        <f>(+T5293/(T5293+U5293))</f>
        <v>0.76470588235294112</v>
      </c>
    </row>
    <row r="5294" spans="1:22" x14ac:dyDescent="0.35">
      <c r="A5294" s="11">
        <v>163286</v>
      </c>
      <c r="B5294" s="11" t="s">
        <v>296</v>
      </c>
      <c r="C5294" s="11">
        <v>2014</v>
      </c>
      <c r="D5294" s="12">
        <v>7</v>
      </c>
      <c r="E5294" s="13">
        <v>6</v>
      </c>
      <c r="F5294" s="14">
        <f>+(D5294/(D5294+E5294))</f>
        <v>0.53846153846153844</v>
      </c>
      <c r="G5294" s="15" t="e">
        <v>#N/A</v>
      </c>
      <c r="H5294" s="15" t="e">
        <v>#N/A</v>
      </c>
      <c r="L5294" s="16">
        <v>17</v>
      </c>
      <c r="M5294" s="16">
        <v>15</v>
      </c>
      <c r="N5294" s="17">
        <f>+L5294/(L5294+M5294)</f>
        <v>0.53125</v>
      </c>
      <c r="T5294" s="19">
        <v>28</v>
      </c>
      <c r="U5294" s="19">
        <v>7</v>
      </c>
      <c r="V5294" s="20">
        <f>(+T5294/(T5294+U5294))</f>
        <v>0.8</v>
      </c>
    </row>
    <row r="5295" spans="1:22" x14ac:dyDescent="0.35">
      <c r="A5295" s="11">
        <v>163286</v>
      </c>
      <c r="B5295" s="11" t="s">
        <v>296</v>
      </c>
      <c r="C5295" s="11">
        <v>2015</v>
      </c>
      <c r="D5295" s="12">
        <v>3</v>
      </c>
      <c r="E5295" s="13">
        <v>9</v>
      </c>
      <c r="F5295" s="14">
        <f>+(D5295/(D5295+E5295))</f>
        <v>0.25</v>
      </c>
      <c r="G5295" s="15" t="e">
        <v>#N/A</v>
      </c>
      <c r="H5295" s="15" t="e">
        <v>#N/A</v>
      </c>
      <c r="L5295" s="16">
        <v>28</v>
      </c>
      <c r="M5295" s="16">
        <v>7</v>
      </c>
      <c r="N5295" s="17">
        <f>+L5295/(L5295+M5295)</f>
        <v>0.8</v>
      </c>
      <c r="T5295" s="19">
        <v>34</v>
      </c>
      <c r="U5295" s="19">
        <v>3</v>
      </c>
      <c r="V5295" s="20">
        <f>(+T5295/(T5295+U5295))</f>
        <v>0.91891891891891897</v>
      </c>
    </row>
    <row r="5296" spans="1:22" x14ac:dyDescent="0.35">
      <c r="A5296" s="11">
        <v>163286</v>
      </c>
      <c r="B5296" s="11" t="s">
        <v>296</v>
      </c>
      <c r="C5296" s="11">
        <v>2016</v>
      </c>
      <c r="D5296" s="12">
        <v>6</v>
      </c>
      <c r="E5296" s="13">
        <v>7</v>
      </c>
      <c r="F5296" s="14">
        <f>+(D5296/(D5296+E5296))</f>
        <v>0.46153846153846156</v>
      </c>
      <c r="G5296" s="15" t="e">
        <v>#N/A</v>
      </c>
      <c r="H5296" s="15" t="e">
        <v>#N/A</v>
      </c>
      <c r="L5296" s="16">
        <v>27</v>
      </c>
      <c r="M5296" s="16">
        <v>9</v>
      </c>
      <c r="N5296" s="17">
        <f>+L5296/(L5296+M5296)</f>
        <v>0.75</v>
      </c>
      <c r="T5296" s="19">
        <v>31</v>
      </c>
      <c r="U5296" s="19">
        <v>4</v>
      </c>
      <c r="V5296" s="20">
        <f>(+T5296/(T5296+U5296))</f>
        <v>0.88571428571428568</v>
      </c>
    </row>
    <row r="5297" spans="1:24" x14ac:dyDescent="0.35">
      <c r="A5297" s="11">
        <v>163286</v>
      </c>
      <c r="B5297" s="11" t="s">
        <v>296</v>
      </c>
      <c r="C5297" s="11">
        <v>2017</v>
      </c>
      <c r="D5297" s="12">
        <v>4</v>
      </c>
      <c r="E5297" s="13">
        <v>8</v>
      </c>
      <c r="F5297" s="14">
        <f>+(D5297/(D5297+E5297))</f>
        <v>0.33333333333333331</v>
      </c>
      <c r="G5297" s="15" t="e">
        <v>#N/A</v>
      </c>
      <c r="H5297" s="15" t="e">
        <v>#N/A</v>
      </c>
      <c r="L5297" s="16">
        <v>24</v>
      </c>
      <c r="M5297" s="16">
        <v>9</v>
      </c>
      <c r="N5297" s="17">
        <f>+L5297/(L5297+M5297)</f>
        <v>0.72727272727272729</v>
      </c>
      <c r="O5297" s="18">
        <v>299306</v>
      </c>
      <c r="P5297" s="18">
        <v>16628</v>
      </c>
      <c r="T5297" s="19">
        <v>32</v>
      </c>
      <c r="U5297" s="19">
        <v>3</v>
      </c>
      <c r="V5297" s="20">
        <f>(+T5297/(T5297+U5297))</f>
        <v>0.91428571428571426</v>
      </c>
    </row>
    <row r="5298" spans="1:24" x14ac:dyDescent="0.35">
      <c r="A5298" s="11">
        <v>163286</v>
      </c>
      <c r="B5298" s="11" t="s">
        <v>296</v>
      </c>
      <c r="C5298" s="11">
        <v>2018</v>
      </c>
      <c r="D5298" s="12">
        <v>5</v>
      </c>
      <c r="E5298" s="13">
        <v>7</v>
      </c>
      <c r="F5298" s="14">
        <f>+(D5298/(D5298+E5298))</f>
        <v>0.41666666666666669</v>
      </c>
      <c r="G5298" s="15" t="e">
        <v>#N/A</v>
      </c>
      <c r="H5298" s="15" t="e">
        <v>#N/A</v>
      </c>
      <c r="L5298" s="16">
        <v>19</v>
      </c>
      <c r="M5298" s="16">
        <v>13</v>
      </c>
      <c r="N5298" s="17">
        <f>+L5298/(L5298+M5298)</f>
        <v>0.59375</v>
      </c>
      <c r="O5298" s="18">
        <v>264164</v>
      </c>
      <c r="P5298" s="18">
        <v>14675</v>
      </c>
      <c r="T5298" s="19">
        <v>26</v>
      </c>
      <c r="U5298" s="19">
        <v>8</v>
      </c>
      <c r="V5298" s="20">
        <f>(+T5298/(T5298+U5298))</f>
        <v>0.76470588235294112</v>
      </c>
    </row>
    <row r="5299" spans="1:24" x14ac:dyDescent="0.35">
      <c r="A5299" s="11">
        <v>163286</v>
      </c>
      <c r="B5299" s="11" t="s">
        <v>296</v>
      </c>
      <c r="C5299" s="11">
        <v>2019</v>
      </c>
      <c r="D5299" s="12">
        <v>3</v>
      </c>
      <c r="E5299" s="13">
        <v>9</v>
      </c>
      <c r="F5299" s="14">
        <f>+(D5299/(D5299+E5299))</f>
        <v>0.25</v>
      </c>
      <c r="G5299" s="15">
        <v>226871</v>
      </c>
      <c r="H5299" s="15">
        <v>37812</v>
      </c>
      <c r="L5299" s="16">
        <v>23</v>
      </c>
      <c r="M5299" s="16">
        <v>11</v>
      </c>
      <c r="N5299" s="17">
        <f>+L5299/(L5299+M5299)</f>
        <v>0.67647058823529416</v>
      </c>
      <c r="T5299" s="19">
        <v>29</v>
      </c>
      <c r="U5299" s="19">
        <v>5</v>
      </c>
      <c r="V5299" s="20">
        <f>(+T5299/(T5299+U5299))</f>
        <v>0.8529411764705882</v>
      </c>
      <c r="W5299" s="21">
        <v>94776</v>
      </c>
      <c r="X5299" s="21">
        <v>5575</v>
      </c>
    </row>
    <row r="5300" spans="1:24" x14ac:dyDescent="0.35">
      <c r="A5300" s="11">
        <v>163286</v>
      </c>
      <c r="B5300" s="11" t="s">
        <v>296</v>
      </c>
      <c r="C5300" s="11">
        <v>2020</v>
      </c>
      <c r="D5300" s="12">
        <v>2</v>
      </c>
      <c r="E5300" s="13">
        <v>3</v>
      </c>
      <c r="F5300" s="14">
        <f>+(D5300/(D5300+E5300))</f>
        <v>0.4</v>
      </c>
      <c r="G5300" s="15" t="e">
        <v>#N/A</v>
      </c>
      <c r="H5300" s="15" t="e">
        <v>#N/A</v>
      </c>
      <c r="L5300" s="16">
        <v>24</v>
      </c>
      <c r="M5300" s="16">
        <v>7</v>
      </c>
      <c r="N5300" s="17">
        <f>+L5300/(L5300+M5300)</f>
        <v>0.77419354838709675</v>
      </c>
      <c r="T5300" s="19">
        <v>28</v>
      </c>
      <c r="U5300" s="19">
        <v>4</v>
      </c>
      <c r="V5300" s="20">
        <f>(+T5300/(T5300+U5300))</f>
        <v>0.875</v>
      </c>
    </row>
    <row r="5301" spans="1:24" x14ac:dyDescent="0.35">
      <c r="A5301" s="11">
        <v>163286</v>
      </c>
      <c r="B5301" s="11" t="s">
        <v>296</v>
      </c>
      <c r="C5301" s="11">
        <v>2021</v>
      </c>
      <c r="D5301" s="12">
        <v>7</v>
      </c>
      <c r="E5301" s="13">
        <v>6</v>
      </c>
      <c r="F5301" s="14">
        <f>+(D5301/(D5301+E5301))</f>
        <v>0.53846153846153844</v>
      </c>
      <c r="G5301" s="15" t="e">
        <v>#N/A</v>
      </c>
      <c r="H5301" s="15" t="e">
        <v>#N/A</v>
      </c>
      <c r="L5301" s="16">
        <v>17</v>
      </c>
      <c r="M5301" s="16">
        <v>14</v>
      </c>
      <c r="N5301" s="17">
        <f>+L5301/(L5301+M5301)</f>
        <v>0.54838709677419351</v>
      </c>
      <c r="T5301" s="19">
        <v>26</v>
      </c>
      <c r="U5301" s="19">
        <v>3</v>
      </c>
      <c r="V5301" s="20">
        <f>(+T5301/(T5301+U5301))</f>
        <v>0.89655172413793105</v>
      </c>
    </row>
    <row r="5302" spans="1:24" x14ac:dyDescent="0.35">
      <c r="A5302" s="11">
        <v>163286</v>
      </c>
      <c r="B5302" s="11" t="s">
        <v>296</v>
      </c>
      <c r="C5302" s="11">
        <v>2022</v>
      </c>
      <c r="D5302" s="12">
        <v>8</v>
      </c>
      <c r="E5302" s="13">
        <v>5</v>
      </c>
      <c r="F5302" s="14">
        <f>+(D5302/(D5302+E5302))</f>
        <v>0.61538461538461542</v>
      </c>
      <c r="G5302" s="15" t="e">
        <v>#N/A</v>
      </c>
      <c r="H5302" s="15" t="e">
        <v>#N/A</v>
      </c>
      <c r="L5302" s="16">
        <v>15</v>
      </c>
      <c r="M5302" s="16">
        <v>17</v>
      </c>
      <c r="N5302" s="17">
        <f>+L5302/(L5302+M5302)</f>
        <v>0.46875</v>
      </c>
      <c r="O5302" s="18">
        <v>234937</v>
      </c>
      <c r="P5302" s="18">
        <v>13052</v>
      </c>
      <c r="S5302" s="70" t="e">
        <f>+Q5302/R5302</f>
        <v>#DIV/0!</v>
      </c>
      <c r="T5302" s="19">
        <v>23</v>
      </c>
      <c r="U5302" s="19">
        <v>9</v>
      </c>
      <c r="V5302" s="20">
        <f>(+T5302/(T5302+U5302))</f>
        <v>0.71875</v>
      </c>
      <c r="W5302" s="21">
        <v>86416</v>
      </c>
      <c r="X5302" s="21">
        <v>5083</v>
      </c>
    </row>
    <row r="5303" spans="1:24" x14ac:dyDescent="0.35">
      <c r="A5303" s="11">
        <v>163338</v>
      </c>
      <c r="B5303" s="11" t="s">
        <v>297</v>
      </c>
      <c r="C5303" s="11">
        <v>2004</v>
      </c>
      <c r="G5303" s="15" t="e">
        <v>#N/A</v>
      </c>
      <c r="H5303" s="15" t="e">
        <v>#N/A</v>
      </c>
      <c r="L5303" s="16">
        <v>5</v>
      </c>
      <c r="M5303" s="16">
        <v>23</v>
      </c>
      <c r="N5303" s="17">
        <f>+L5303/(L5303+M5303)</f>
        <v>0.17857142857142858</v>
      </c>
      <c r="O5303" s="18">
        <v>13803</v>
      </c>
      <c r="P5303" s="18">
        <v>1150</v>
      </c>
      <c r="T5303" s="19">
        <v>12</v>
      </c>
      <c r="U5303" s="19">
        <v>17</v>
      </c>
      <c r="V5303" s="20">
        <f>(+T5303/(T5303+U5303))</f>
        <v>0.41379310344827586</v>
      </c>
    </row>
    <row r="5304" spans="1:24" x14ac:dyDescent="0.35">
      <c r="A5304" s="11">
        <v>163338</v>
      </c>
      <c r="B5304" s="11" t="s">
        <v>297</v>
      </c>
      <c r="C5304" s="11">
        <v>2005</v>
      </c>
      <c r="G5304" s="15" t="e">
        <v>#N/A</v>
      </c>
      <c r="H5304" s="15" t="e">
        <v>#N/A</v>
      </c>
      <c r="L5304" s="16">
        <v>8</v>
      </c>
      <c r="M5304" s="16">
        <v>21</v>
      </c>
      <c r="N5304" s="17">
        <f>+L5304/(L5304+M5304)</f>
        <v>0.27586206896551724</v>
      </c>
      <c r="T5304" s="19">
        <v>12</v>
      </c>
      <c r="U5304" s="19">
        <v>17</v>
      </c>
      <c r="V5304" s="20">
        <f>(+T5304/(T5304+U5304))</f>
        <v>0.41379310344827586</v>
      </c>
    </row>
    <row r="5305" spans="1:24" x14ac:dyDescent="0.35">
      <c r="A5305" s="11">
        <v>163338</v>
      </c>
      <c r="B5305" s="11" t="s">
        <v>297</v>
      </c>
      <c r="C5305" s="11">
        <v>2006</v>
      </c>
      <c r="G5305" s="15" t="e">
        <v>#N/A</v>
      </c>
      <c r="H5305" s="15" t="e">
        <v>#N/A</v>
      </c>
      <c r="L5305" s="16">
        <v>2</v>
      </c>
      <c r="M5305" s="16">
        <v>26</v>
      </c>
      <c r="N5305" s="17">
        <f>+L5305/(L5305+M5305)</f>
        <v>7.1428571428571425E-2</v>
      </c>
      <c r="T5305" s="19">
        <v>12</v>
      </c>
      <c r="U5305" s="19">
        <v>16</v>
      </c>
      <c r="V5305" s="20">
        <f>(+T5305/(T5305+U5305))</f>
        <v>0.42857142857142855</v>
      </c>
    </row>
    <row r="5306" spans="1:24" x14ac:dyDescent="0.35">
      <c r="A5306" s="11">
        <v>163338</v>
      </c>
      <c r="B5306" s="11" t="s">
        <v>297</v>
      </c>
      <c r="C5306" s="11">
        <v>2007</v>
      </c>
      <c r="G5306" s="15" t="e">
        <v>#N/A</v>
      </c>
      <c r="H5306" s="15" t="e">
        <v>#N/A</v>
      </c>
      <c r="L5306" s="16">
        <v>7</v>
      </c>
      <c r="M5306" s="16">
        <v>22</v>
      </c>
      <c r="N5306" s="17">
        <f>+L5306/(L5306+M5306)</f>
        <v>0.2413793103448276</v>
      </c>
      <c r="T5306" s="19">
        <v>16</v>
      </c>
      <c r="U5306" s="19">
        <v>13</v>
      </c>
      <c r="V5306" s="20">
        <f>(+T5306/(T5306+U5306))</f>
        <v>0.55172413793103448</v>
      </c>
    </row>
    <row r="5307" spans="1:24" x14ac:dyDescent="0.35">
      <c r="A5307" s="11">
        <v>163338</v>
      </c>
      <c r="B5307" s="11" t="s">
        <v>297</v>
      </c>
      <c r="C5307" s="11">
        <v>2008</v>
      </c>
      <c r="G5307" s="15" t="e">
        <v>#N/A</v>
      </c>
      <c r="H5307" s="15" t="e">
        <v>#N/A</v>
      </c>
      <c r="L5307" s="16">
        <v>4</v>
      </c>
      <c r="M5307" s="16">
        <v>27</v>
      </c>
      <c r="N5307" s="17">
        <f>+L5307/(L5307+M5307)</f>
        <v>0.12903225806451613</v>
      </c>
      <c r="T5307" s="19">
        <v>11</v>
      </c>
      <c r="U5307" s="19">
        <v>20</v>
      </c>
      <c r="V5307" s="20">
        <f>(+T5307/(T5307+U5307))</f>
        <v>0.35483870967741937</v>
      </c>
    </row>
    <row r="5308" spans="1:24" x14ac:dyDescent="0.35">
      <c r="A5308" s="11">
        <v>163338</v>
      </c>
      <c r="B5308" s="11" t="s">
        <v>297</v>
      </c>
      <c r="C5308" s="11">
        <v>2009</v>
      </c>
      <c r="G5308" s="15" t="e">
        <v>#N/A</v>
      </c>
      <c r="H5308" s="15" t="e">
        <v>#N/A</v>
      </c>
      <c r="L5308" s="16">
        <v>4</v>
      </c>
      <c r="M5308" s="16">
        <v>28</v>
      </c>
      <c r="N5308" s="17">
        <f>+L5308/(L5308+M5308)</f>
        <v>0.125</v>
      </c>
      <c r="T5308" s="19">
        <v>17</v>
      </c>
      <c r="U5308" s="19">
        <v>3</v>
      </c>
      <c r="V5308" s="20">
        <f>(+T5308/(T5308+U5308))</f>
        <v>0.85</v>
      </c>
    </row>
    <row r="5309" spans="1:24" x14ac:dyDescent="0.35">
      <c r="A5309" s="11">
        <v>163338</v>
      </c>
      <c r="B5309" s="11" t="s">
        <v>297</v>
      </c>
      <c r="C5309" s="11">
        <v>2010</v>
      </c>
      <c r="G5309" s="15" t="e">
        <v>#N/A</v>
      </c>
      <c r="H5309" s="15" t="e">
        <v>#N/A</v>
      </c>
      <c r="L5309" s="16">
        <v>7</v>
      </c>
      <c r="M5309" s="16">
        <v>23</v>
      </c>
      <c r="N5309" s="17">
        <f>+L5309/(L5309+M5309)</f>
        <v>0.23333333333333334</v>
      </c>
      <c r="T5309" s="19">
        <v>15</v>
      </c>
      <c r="U5309" s="19">
        <v>14</v>
      </c>
      <c r="V5309" s="20">
        <f>(+T5309/(T5309+U5309))</f>
        <v>0.51724137931034486</v>
      </c>
    </row>
    <row r="5310" spans="1:24" x14ac:dyDescent="0.35">
      <c r="A5310" s="11">
        <v>163338</v>
      </c>
      <c r="B5310" s="11" t="s">
        <v>297</v>
      </c>
      <c r="C5310" s="11">
        <v>2011</v>
      </c>
      <c r="G5310" s="15" t="e">
        <v>#N/A</v>
      </c>
      <c r="H5310" s="15" t="e">
        <v>#N/A</v>
      </c>
      <c r="L5310" s="16">
        <v>11</v>
      </c>
      <c r="M5310" s="16">
        <v>21</v>
      </c>
      <c r="N5310" s="17">
        <f>+L5310/(L5310+M5310)</f>
        <v>0.34375</v>
      </c>
      <c r="T5310" s="19">
        <v>12</v>
      </c>
      <c r="U5310" s="19">
        <v>16</v>
      </c>
      <c r="V5310" s="20">
        <f>(+T5310/(T5310+U5310))</f>
        <v>0.42857142857142855</v>
      </c>
    </row>
    <row r="5311" spans="1:24" x14ac:dyDescent="0.35">
      <c r="A5311" s="11">
        <v>163338</v>
      </c>
      <c r="B5311" s="11" t="s">
        <v>297</v>
      </c>
      <c r="C5311" s="11">
        <v>2012</v>
      </c>
      <c r="G5311" s="15" t="e">
        <v>#N/A</v>
      </c>
      <c r="H5311" s="15" t="e">
        <v>#N/A</v>
      </c>
      <c r="L5311" s="16">
        <v>9</v>
      </c>
      <c r="M5311" s="16">
        <v>22</v>
      </c>
      <c r="N5311" s="17">
        <f>+L5311/(L5311+M5311)</f>
        <v>0.29032258064516131</v>
      </c>
      <c r="T5311" s="19">
        <v>12</v>
      </c>
      <c r="U5311" s="19">
        <v>19</v>
      </c>
      <c r="V5311" s="20">
        <f>(+T5311/(T5311+U5311))</f>
        <v>0.38709677419354838</v>
      </c>
    </row>
    <row r="5312" spans="1:24" x14ac:dyDescent="0.35">
      <c r="A5312" s="11">
        <v>163338</v>
      </c>
      <c r="B5312" s="11" t="s">
        <v>297</v>
      </c>
      <c r="C5312" s="11">
        <v>2013</v>
      </c>
      <c r="G5312" s="15" t="e">
        <v>#N/A</v>
      </c>
      <c r="H5312" s="15" t="e">
        <v>#N/A</v>
      </c>
      <c r="L5312" s="16">
        <v>7</v>
      </c>
      <c r="M5312" s="16">
        <v>23</v>
      </c>
      <c r="N5312" s="17">
        <f>+L5312/(L5312+M5312)</f>
        <v>0.23333333333333334</v>
      </c>
      <c r="T5312" s="19">
        <v>12</v>
      </c>
      <c r="U5312" s="19">
        <v>18</v>
      </c>
      <c r="V5312" s="20">
        <f>(+T5312/(T5312+U5312))</f>
        <v>0.4</v>
      </c>
    </row>
    <row r="5313" spans="1:22" x14ac:dyDescent="0.35">
      <c r="A5313" s="11">
        <v>163338</v>
      </c>
      <c r="B5313" s="11" t="s">
        <v>297</v>
      </c>
      <c r="C5313" s="11">
        <v>2014</v>
      </c>
      <c r="G5313" s="15" t="e">
        <v>#N/A</v>
      </c>
      <c r="H5313" s="15" t="e">
        <v>#N/A</v>
      </c>
      <c r="L5313" s="16">
        <v>2</v>
      </c>
      <c r="M5313" s="16">
        <v>26</v>
      </c>
      <c r="N5313" s="17">
        <f>+L5313/(L5313+M5313)</f>
        <v>7.1428571428571425E-2</v>
      </c>
      <c r="T5313" s="19">
        <v>8</v>
      </c>
      <c r="U5313" s="19">
        <v>20</v>
      </c>
      <c r="V5313" s="20">
        <f>(+T5313/(T5313+U5313))</f>
        <v>0.2857142857142857</v>
      </c>
    </row>
    <row r="5314" spans="1:22" x14ac:dyDescent="0.35">
      <c r="A5314" s="11">
        <v>163338</v>
      </c>
      <c r="B5314" s="11" t="s">
        <v>297</v>
      </c>
      <c r="C5314" s="11">
        <v>2015</v>
      </c>
      <c r="G5314" s="15" t="e">
        <v>#N/A</v>
      </c>
      <c r="H5314" s="15" t="e">
        <v>#N/A</v>
      </c>
      <c r="L5314" s="16">
        <v>6</v>
      </c>
      <c r="M5314" s="16">
        <v>24</v>
      </c>
      <c r="N5314" s="17">
        <f>+L5314/(L5314+M5314)</f>
        <v>0.2</v>
      </c>
      <c r="T5314" s="19">
        <v>9</v>
      </c>
      <c r="U5314" s="19">
        <v>21</v>
      </c>
      <c r="V5314" s="20">
        <f>(+T5314/(T5314+U5314))</f>
        <v>0.3</v>
      </c>
    </row>
    <row r="5315" spans="1:22" x14ac:dyDescent="0.35">
      <c r="A5315" s="11">
        <v>163338</v>
      </c>
      <c r="B5315" s="11" t="s">
        <v>297</v>
      </c>
      <c r="C5315" s="11">
        <v>2016</v>
      </c>
      <c r="G5315" s="15" t="e">
        <v>#N/A</v>
      </c>
      <c r="H5315" s="15" t="e">
        <v>#N/A</v>
      </c>
      <c r="L5315" s="16">
        <v>18</v>
      </c>
      <c r="M5315" s="16">
        <v>15</v>
      </c>
      <c r="N5315" s="17">
        <f>+L5315/(L5315+M5315)</f>
        <v>0.54545454545454541</v>
      </c>
      <c r="T5315" s="19">
        <v>14</v>
      </c>
      <c r="U5315" s="19">
        <v>17</v>
      </c>
      <c r="V5315" s="20">
        <f>(+T5315/(T5315+U5315))</f>
        <v>0.45161290322580644</v>
      </c>
    </row>
    <row r="5316" spans="1:22" x14ac:dyDescent="0.35">
      <c r="A5316" s="11">
        <v>163338</v>
      </c>
      <c r="B5316" s="11" t="s">
        <v>297</v>
      </c>
      <c r="C5316" s="11">
        <v>2017</v>
      </c>
      <c r="G5316" s="15" t="e">
        <v>#N/A</v>
      </c>
      <c r="H5316" s="15" t="e">
        <v>#N/A</v>
      </c>
      <c r="L5316" s="16">
        <v>10</v>
      </c>
      <c r="M5316" s="16">
        <v>22</v>
      </c>
      <c r="N5316" s="17">
        <f>+L5316/(L5316+M5316)</f>
        <v>0.3125</v>
      </c>
      <c r="O5316" s="18">
        <v>20484</v>
      </c>
      <c r="P5316" s="18">
        <v>1862</v>
      </c>
      <c r="T5316" s="19">
        <v>12</v>
      </c>
      <c r="U5316" s="19">
        <v>17</v>
      </c>
      <c r="V5316" s="20">
        <f>(+T5316/(T5316+U5316))</f>
        <v>0.41379310344827586</v>
      </c>
    </row>
    <row r="5317" spans="1:22" x14ac:dyDescent="0.35">
      <c r="A5317" s="11">
        <v>163338</v>
      </c>
      <c r="B5317" s="11" t="s">
        <v>297</v>
      </c>
      <c r="C5317" s="11">
        <v>2018</v>
      </c>
      <c r="G5317" s="15" t="e">
        <v>#N/A</v>
      </c>
      <c r="H5317" s="15" t="e">
        <v>#N/A</v>
      </c>
      <c r="L5317" s="16">
        <v>14</v>
      </c>
      <c r="M5317" s="16">
        <v>20</v>
      </c>
      <c r="N5317" s="17">
        <f>+L5317/(L5317+M5317)</f>
        <v>0.41176470588235292</v>
      </c>
      <c r="O5317" s="18">
        <v>18169</v>
      </c>
      <c r="P5317" s="18">
        <v>1651</v>
      </c>
      <c r="T5317" s="19">
        <v>13</v>
      </c>
      <c r="U5317" s="19">
        <v>16</v>
      </c>
      <c r="V5317" s="20">
        <f>(+T5317/(T5317+U5317))</f>
        <v>0.44827586206896552</v>
      </c>
    </row>
    <row r="5318" spans="1:22" x14ac:dyDescent="0.35">
      <c r="A5318" s="11">
        <v>163338</v>
      </c>
      <c r="B5318" s="11" t="s">
        <v>297</v>
      </c>
      <c r="C5318" s="11">
        <v>2019</v>
      </c>
      <c r="G5318" s="15" t="e">
        <v>#N/A</v>
      </c>
      <c r="H5318" s="15" t="e">
        <v>#N/A</v>
      </c>
      <c r="L5318" s="16">
        <v>7</v>
      </c>
      <c r="M5318" s="16">
        <v>25</v>
      </c>
      <c r="N5318" s="17">
        <f>+L5318/(L5318+M5318)</f>
        <v>0.21875</v>
      </c>
      <c r="T5318" s="19">
        <v>11</v>
      </c>
      <c r="U5318" s="19">
        <v>19</v>
      </c>
      <c r="V5318" s="20">
        <f>(+T5318/(T5318+U5318))</f>
        <v>0.36666666666666664</v>
      </c>
    </row>
    <row r="5319" spans="1:22" x14ac:dyDescent="0.35">
      <c r="A5319" s="11">
        <v>163338</v>
      </c>
      <c r="B5319" s="11" t="s">
        <v>297</v>
      </c>
      <c r="C5319" s="11">
        <v>2020</v>
      </c>
      <c r="G5319" s="15" t="e">
        <v>#N/A</v>
      </c>
      <c r="H5319" s="15" t="e">
        <v>#N/A</v>
      </c>
      <c r="L5319" s="16">
        <v>7</v>
      </c>
      <c r="M5319" s="16">
        <v>25</v>
      </c>
      <c r="N5319" s="17">
        <f>+L5319/(L5319+M5319)</f>
        <v>0.21875</v>
      </c>
      <c r="T5319" s="19">
        <v>17</v>
      </c>
      <c r="U5319" s="19">
        <v>14</v>
      </c>
      <c r="V5319" s="20">
        <f>(+T5319/(T5319+U5319))</f>
        <v>0.54838709677419351</v>
      </c>
    </row>
    <row r="5320" spans="1:22" x14ac:dyDescent="0.35">
      <c r="A5320" s="11">
        <v>163338</v>
      </c>
      <c r="B5320" s="11" t="s">
        <v>297</v>
      </c>
      <c r="C5320" s="11">
        <v>2021</v>
      </c>
      <c r="G5320" s="15" t="e">
        <v>#N/A</v>
      </c>
      <c r="H5320" s="15" t="e">
        <v>#N/A</v>
      </c>
      <c r="L5320" s="16">
        <v>5</v>
      </c>
      <c r="M5320" s="16">
        <v>27</v>
      </c>
      <c r="N5320" s="17">
        <f>+L5320/(L5320+M5320)</f>
        <v>0.15625</v>
      </c>
      <c r="T5320" s="19">
        <v>10</v>
      </c>
      <c r="U5320" s="19">
        <v>21</v>
      </c>
      <c r="V5320" s="20">
        <f>(+T5320/(T5320+U5320))</f>
        <v>0.32258064516129031</v>
      </c>
    </row>
    <row r="5321" spans="1:22" x14ac:dyDescent="0.35">
      <c r="A5321" s="11">
        <v>163338</v>
      </c>
      <c r="B5321" s="11" t="s">
        <v>297</v>
      </c>
      <c r="C5321" s="11">
        <v>2022</v>
      </c>
      <c r="G5321" s="15" t="e">
        <v>#N/A</v>
      </c>
      <c r="H5321" s="15" t="e">
        <v>#N/A</v>
      </c>
      <c r="L5321" s="16">
        <v>11</v>
      </c>
      <c r="M5321" s="16">
        <v>16</v>
      </c>
      <c r="N5321" s="17">
        <f>+L5321/(L5321+M5321)</f>
        <v>0.40740740740740738</v>
      </c>
      <c r="O5321" s="18">
        <v>5108</v>
      </c>
      <c r="P5321" s="18">
        <v>511</v>
      </c>
      <c r="S5321" s="70" t="e">
        <f>+Q5321/R5321</f>
        <v>#DIV/0!</v>
      </c>
      <c r="T5321" s="19">
        <v>12</v>
      </c>
      <c r="U5321" s="19">
        <v>16</v>
      </c>
      <c r="V5321" s="20">
        <f>(+T5321/(T5321+U5321))</f>
        <v>0.42857142857142855</v>
      </c>
    </row>
    <row r="5322" spans="1:22" x14ac:dyDescent="0.35">
      <c r="A5322" s="11">
        <v>163453</v>
      </c>
      <c r="B5322" s="11" t="s">
        <v>298</v>
      </c>
      <c r="C5322" s="11">
        <v>2004</v>
      </c>
      <c r="D5322" s="12">
        <v>5</v>
      </c>
      <c r="E5322" s="13">
        <v>6</v>
      </c>
      <c r="F5322" s="14">
        <f>+(D5322/(D5322+E5322))</f>
        <v>0.45454545454545453</v>
      </c>
      <c r="G5322" s="15" t="e">
        <v>#N/A</v>
      </c>
      <c r="H5322" s="15" t="e">
        <v>#N/A</v>
      </c>
      <c r="L5322" s="16">
        <v>11</v>
      </c>
      <c r="M5322" s="16">
        <v>16</v>
      </c>
      <c r="N5322" s="17">
        <f>+L5322/(L5322+M5322)</f>
        <v>0.40740740740740738</v>
      </c>
      <c r="O5322" s="18">
        <v>21548</v>
      </c>
      <c r="P5322" s="18">
        <v>2155</v>
      </c>
      <c r="T5322" s="19">
        <v>3</v>
      </c>
      <c r="U5322" s="19">
        <v>25</v>
      </c>
      <c r="V5322" s="20">
        <f>(+T5322/(T5322+U5322))</f>
        <v>0.10714285714285714</v>
      </c>
    </row>
    <row r="5323" spans="1:22" x14ac:dyDescent="0.35">
      <c r="A5323" s="11">
        <v>163453</v>
      </c>
      <c r="B5323" s="11" t="s">
        <v>298</v>
      </c>
      <c r="C5323" s="11">
        <v>2005</v>
      </c>
      <c r="D5323" s="12">
        <v>2</v>
      </c>
      <c r="E5323" s="13">
        <v>9</v>
      </c>
      <c r="F5323" s="14">
        <f>+(D5323/(D5323+E5323))</f>
        <v>0.18181818181818182</v>
      </c>
      <c r="G5323" s="15" t="e">
        <v>#N/A</v>
      </c>
      <c r="H5323" s="15" t="e">
        <v>#N/A</v>
      </c>
      <c r="L5323" s="16">
        <v>14</v>
      </c>
      <c r="M5323" s="16">
        <v>16</v>
      </c>
      <c r="N5323" s="17">
        <f>+L5323/(L5323+M5323)</f>
        <v>0.46666666666666667</v>
      </c>
      <c r="T5323" s="19">
        <v>4</v>
      </c>
      <c r="U5323" s="19">
        <v>23</v>
      </c>
      <c r="V5323" s="20">
        <f>(+T5323/(T5323+U5323))</f>
        <v>0.14814814814814814</v>
      </c>
    </row>
    <row r="5324" spans="1:22" x14ac:dyDescent="0.35">
      <c r="A5324" s="11">
        <v>163453</v>
      </c>
      <c r="B5324" s="11" t="s">
        <v>298</v>
      </c>
      <c r="C5324" s="11">
        <v>2006</v>
      </c>
      <c r="D5324" s="12">
        <v>5</v>
      </c>
      <c r="E5324" s="13">
        <v>6</v>
      </c>
      <c r="F5324" s="14">
        <f>+(D5324/(D5324+E5324))</f>
        <v>0.45454545454545453</v>
      </c>
      <c r="G5324" s="15" t="e">
        <v>#N/A</v>
      </c>
      <c r="H5324" s="15" t="e">
        <v>#N/A</v>
      </c>
      <c r="L5324" s="16">
        <v>4</v>
      </c>
      <c r="M5324" s="16">
        <v>26</v>
      </c>
      <c r="N5324" s="17">
        <f>+L5324/(L5324+M5324)</f>
        <v>0.13333333333333333</v>
      </c>
      <c r="T5324" s="19">
        <v>5</v>
      </c>
      <c r="U5324" s="19">
        <v>23</v>
      </c>
      <c r="V5324" s="20">
        <f>(+T5324/(T5324+U5324))</f>
        <v>0.17857142857142858</v>
      </c>
    </row>
    <row r="5325" spans="1:22" x14ac:dyDescent="0.35">
      <c r="A5325" s="11">
        <v>163453</v>
      </c>
      <c r="B5325" s="11" t="s">
        <v>298</v>
      </c>
      <c r="C5325" s="11">
        <v>2007</v>
      </c>
      <c r="D5325" s="12">
        <v>5</v>
      </c>
      <c r="E5325" s="13">
        <v>6</v>
      </c>
      <c r="F5325" s="14">
        <f>+(D5325/(D5325+E5325))</f>
        <v>0.45454545454545453</v>
      </c>
      <c r="G5325" s="15" t="e">
        <v>#N/A</v>
      </c>
      <c r="H5325" s="15" t="e">
        <v>#N/A</v>
      </c>
      <c r="L5325" s="16">
        <v>13</v>
      </c>
      <c r="M5325" s="16">
        <v>18</v>
      </c>
      <c r="N5325" s="17">
        <f>+L5325/(L5325+M5325)</f>
        <v>0.41935483870967744</v>
      </c>
      <c r="T5325" s="19">
        <v>18</v>
      </c>
      <c r="U5325" s="19">
        <v>13</v>
      </c>
      <c r="V5325" s="20">
        <f>(+T5325/(T5325+U5325))</f>
        <v>0.58064516129032262</v>
      </c>
    </row>
    <row r="5326" spans="1:22" x14ac:dyDescent="0.35">
      <c r="A5326" s="11">
        <v>163453</v>
      </c>
      <c r="B5326" s="11" t="s">
        <v>298</v>
      </c>
      <c r="C5326" s="11">
        <v>2008</v>
      </c>
      <c r="D5326" s="12">
        <v>6</v>
      </c>
      <c r="E5326" s="13">
        <v>5</v>
      </c>
      <c r="F5326" s="14">
        <f>+(D5326/(D5326+E5326))</f>
        <v>0.54545454545454541</v>
      </c>
      <c r="G5326" s="15" t="e">
        <v>#N/A</v>
      </c>
      <c r="H5326" s="15" t="e">
        <v>#N/A</v>
      </c>
      <c r="L5326" s="16">
        <v>22</v>
      </c>
      <c r="M5326" s="16">
        <v>11</v>
      </c>
      <c r="N5326" s="17">
        <f>+L5326/(L5326+M5326)</f>
        <v>0.66666666666666663</v>
      </c>
      <c r="T5326" s="19">
        <v>19</v>
      </c>
      <c r="U5326" s="19">
        <v>12</v>
      </c>
      <c r="V5326" s="20">
        <f>(+T5326/(T5326+U5326))</f>
        <v>0.61290322580645162</v>
      </c>
    </row>
    <row r="5327" spans="1:22" x14ac:dyDescent="0.35">
      <c r="A5327" s="11">
        <v>163453</v>
      </c>
      <c r="B5327" s="11" t="s">
        <v>298</v>
      </c>
      <c r="C5327" s="11">
        <v>2009</v>
      </c>
      <c r="D5327" s="12">
        <v>6</v>
      </c>
      <c r="E5327" s="13">
        <v>5</v>
      </c>
      <c r="F5327" s="14">
        <f>+(D5327/(D5327+E5327))</f>
        <v>0.54545454545454541</v>
      </c>
      <c r="G5327" s="15" t="e">
        <v>#N/A</v>
      </c>
      <c r="H5327" s="15" t="e">
        <v>#N/A</v>
      </c>
      <c r="L5327" s="16">
        <v>23</v>
      </c>
      <c r="M5327" s="16">
        <v>12</v>
      </c>
      <c r="N5327" s="17">
        <f>+L5327/(L5327+M5327)</f>
        <v>0.65714285714285714</v>
      </c>
      <c r="T5327" s="19">
        <v>17</v>
      </c>
      <c r="U5327" s="19">
        <v>13</v>
      </c>
      <c r="V5327" s="20">
        <f>(+T5327/(T5327+U5327))</f>
        <v>0.56666666666666665</v>
      </c>
    </row>
    <row r="5328" spans="1:22" x14ac:dyDescent="0.35">
      <c r="A5328" s="11">
        <v>163453</v>
      </c>
      <c r="B5328" s="11" t="s">
        <v>298</v>
      </c>
      <c r="C5328" s="11">
        <v>2010</v>
      </c>
      <c r="D5328" s="12">
        <v>4</v>
      </c>
      <c r="E5328" s="13">
        <v>7</v>
      </c>
      <c r="F5328" s="14">
        <f>+(D5328/(D5328+E5328))</f>
        <v>0.36363636363636365</v>
      </c>
      <c r="G5328" s="15" t="e">
        <v>#N/A</v>
      </c>
      <c r="H5328" s="15" t="e">
        <v>#N/A</v>
      </c>
      <c r="L5328" s="16">
        <v>27</v>
      </c>
      <c r="M5328" s="16">
        <v>10</v>
      </c>
      <c r="N5328" s="17">
        <f>+L5328/(L5328+M5328)</f>
        <v>0.72972972972972971</v>
      </c>
      <c r="T5328" s="19">
        <v>17</v>
      </c>
      <c r="U5328" s="19">
        <v>13</v>
      </c>
      <c r="V5328" s="20">
        <f>(+T5328/(T5328+U5328))</f>
        <v>0.56666666666666665</v>
      </c>
    </row>
    <row r="5329" spans="1:22" x14ac:dyDescent="0.35">
      <c r="A5329" s="11">
        <v>163453</v>
      </c>
      <c r="B5329" s="11" t="s">
        <v>298</v>
      </c>
      <c r="C5329" s="11">
        <v>2011</v>
      </c>
      <c r="D5329" s="12">
        <v>5</v>
      </c>
      <c r="E5329" s="13">
        <v>6</v>
      </c>
      <c r="F5329" s="14">
        <f>+(D5329/(D5329+E5329))</f>
        <v>0.45454545454545453</v>
      </c>
      <c r="G5329" s="15" t="e">
        <v>#N/A</v>
      </c>
      <c r="H5329" s="15" t="e">
        <v>#N/A</v>
      </c>
      <c r="L5329" s="16">
        <v>17</v>
      </c>
      <c r="M5329" s="16">
        <v>14</v>
      </c>
      <c r="N5329" s="17">
        <f>+L5329/(L5329+M5329)</f>
        <v>0.54838709677419351</v>
      </c>
      <c r="T5329" s="19">
        <v>17</v>
      </c>
      <c r="U5329" s="19">
        <v>15</v>
      </c>
      <c r="V5329" s="20">
        <f>(+T5329/(T5329+U5329))</f>
        <v>0.53125</v>
      </c>
    </row>
    <row r="5330" spans="1:22" x14ac:dyDescent="0.35">
      <c r="A5330" s="11">
        <v>163453</v>
      </c>
      <c r="B5330" s="11" t="s">
        <v>298</v>
      </c>
      <c r="C5330" s="11">
        <v>2012</v>
      </c>
      <c r="D5330" s="12">
        <v>3</v>
      </c>
      <c r="E5330" s="13">
        <v>8</v>
      </c>
      <c r="F5330" s="14">
        <f>+(D5330/(D5330+E5330))</f>
        <v>0.27272727272727271</v>
      </c>
      <c r="G5330" s="15" t="e">
        <v>#N/A</v>
      </c>
      <c r="H5330" s="15" t="e">
        <v>#N/A</v>
      </c>
      <c r="L5330" s="16">
        <v>9</v>
      </c>
      <c r="M5330" s="16">
        <v>20</v>
      </c>
      <c r="N5330" s="17">
        <f>+L5330/(L5330+M5330)</f>
        <v>0.31034482758620691</v>
      </c>
      <c r="T5330" s="19">
        <v>6</v>
      </c>
      <c r="U5330" s="19">
        <v>24</v>
      </c>
      <c r="V5330" s="20">
        <f>(+T5330/(T5330+U5330))</f>
        <v>0.2</v>
      </c>
    </row>
    <row r="5331" spans="1:22" x14ac:dyDescent="0.35">
      <c r="A5331" s="11">
        <v>163453</v>
      </c>
      <c r="B5331" s="11" t="s">
        <v>298</v>
      </c>
      <c r="C5331" s="11">
        <v>2013</v>
      </c>
      <c r="D5331" s="12">
        <v>5</v>
      </c>
      <c r="E5331" s="13">
        <v>7</v>
      </c>
      <c r="F5331" s="14">
        <f>+(D5331/(D5331+E5331))</f>
        <v>0.41666666666666669</v>
      </c>
      <c r="G5331" s="15" t="e">
        <v>#N/A</v>
      </c>
      <c r="H5331" s="15" t="e">
        <v>#N/A</v>
      </c>
      <c r="L5331" s="16">
        <v>17</v>
      </c>
      <c r="M5331" s="16">
        <v>15</v>
      </c>
      <c r="N5331" s="17">
        <f>+L5331/(L5331+M5331)</f>
        <v>0.53125</v>
      </c>
      <c r="T5331" s="19">
        <v>13</v>
      </c>
      <c r="U5331" s="19">
        <v>18</v>
      </c>
      <c r="V5331" s="20">
        <f>(+T5331/(T5331+U5331))</f>
        <v>0.41935483870967744</v>
      </c>
    </row>
    <row r="5332" spans="1:22" x14ac:dyDescent="0.35">
      <c r="A5332" s="11">
        <v>163453</v>
      </c>
      <c r="B5332" s="11" t="s">
        <v>298</v>
      </c>
      <c r="C5332" s="11">
        <v>2014</v>
      </c>
      <c r="D5332" s="12">
        <v>7</v>
      </c>
      <c r="E5332" s="13">
        <v>6</v>
      </c>
      <c r="F5332" s="14">
        <f>+(D5332/(D5332+E5332))</f>
        <v>0.53846153846153844</v>
      </c>
      <c r="G5332" s="15" t="e">
        <v>#N/A</v>
      </c>
      <c r="H5332" s="15" t="e">
        <v>#N/A</v>
      </c>
      <c r="L5332" s="16">
        <v>15</v>
      </c>
      <c r="M5332" s="16">
        <v>16</v>
      </c>
      <c r="N5332" s="17">
        <f>+L5332/(L5332+M5332)</f>
        <v>0.4838709677419355</v>
      </c>
      <c r="T5332" s="19">
        <v>5</v>
      </c>
      <c r="U5332" s="19">
        <v>25</v>
      </c>
      <c r="V5332" s="20">
        <f>(+T5332/(T5332+U5332))</f>
        <v>0.16666666666666666</v>
      </c>
    </row>
    <row r="5333" spans="1:22" x14ac:dyDescent="0.35">
      <c r="A5333" s="11">
        <v>163453</v>
      </c>
      <c r="B5333" s="11" t="s">
        <v>298</v>
      </c>
      <c r="C5333" s="11">
        <v>2015</v>
      </c>
      <c r="D5333" s="12">
        <v>4</v>
      </c>
      <c r="E5333" s="13">
        <v>6</v>
      </c>
      <c r="F5333" s="14">
        <f>+(D5333/(D5333+E5333))</f>
        <v>0.4</v>
      </c>
      <c r="G5333" s="15" t="e">
        <v>#N/A</v>
      </c>
      <c r="H5333" s="15" t="e">
        <v>#N/A</v>
      </c>
      <c r="L5333" s="16">
        <v>7</v>
      </c>
      <c r="M5333" s="16">
        <v>24</v>
      </c>
      <c r="N5333" s="17">
        <f>+L5333/(L5333+M5333)</f>
        <v>0.22580645161290322</v>
      </c>
      <c r="T5333" s="19">
        <v>11</v>
      </c>
      <c r="U5333" s="19">
        <v>19</v>
      </c>
      <c r="V5333" s="20">
        <f>(+T5333/(T5333+U5333))</f>
        <v>0.36666666666666664</v>
      </c>
    </row>
    <row r="5334" spans="1:22" x14ac:dyDescent="0.35">
      <c r="A5334" s="11">
        <v>163453</v>
      </c>
      <c r="B5334" s="11" t="s">
        <v>298</v>
      </c>
      <c r="C5334" s="11">
        <v>2016</v>
      </c>
      <c r="D5334" s="12">
        <v>3</v>
      </c>
      <c r="E5334" s="13">
        <v>8</v>
      </c>
      <c r="F5334" s="14">
        <f>+(D5334/(D5334+E5334))</f>
        <v>0.27272727272727271</v>
      </c>
      <c r="G5334" s="15" t="e">
        <v>#N/A</v>
      </c>
      <c r="H5334" s="15" t="e">
        <v>#N/A</v>
      </c>
      <c r="L5334" s="16">
        <v>9</v>
      </c>
      <c r="M5334" s="16">
        <v>22</v>
      </c>
      <c r="N5334" s="17">
        <f>+L5334/(L5334+M5334)</f>
        <v>0.29032258064516131</v>
      </c>
      <c r="T5334" s="19">
        <v>13</v>
      </c>
      <c r="U5334" s="19">
        <v>17</v>
      </c>
      <c r="V5334" s="20">
        <f>(+T5334/(T5334+U5334))</f>
        <v>0.43333333333333335</v>
      </c>
    </row>
    <row r="5335" spans="1:22" x14ac:dyDescent="0.35">
      <c r="A5335" s="11">
        <v>163453</v>
      </c>
      <c r="B5335" s="11" t="s">
        <v>298</v>
      </c>
      <c r="C5335" s="11">
        <v>2017</v>
      </c>
      <c r="D5335" s="12">
        <v>1</v>
      </c>
      <c r="E5335" s="13">
        <v>10</v>
      </c>
      <c r="F5335" s="14">
        <f>+(D5335/(D5335+E5335))</f>
        <v>9.0909090909090912E-2</v>
      </c>
      <c r="G5335" s="15" t="e">
        <v>#N/A</v>
      </c>
      <c r="H5335" s="15" t="e">
        <v>#N/A</v>
      </c>
      <c r="L5335" s="16">
        <v>14</v>
      </c>
      <c r="M5335" s="16">
        <v>16</v>
      </c>
      <c r="N5335" s="17">
        <f>+L5335/(L5335+M5335)</f>
        <v>0.46666666666666667</v>
      </c>
      <c r="O5335" s="18">
        <v>20892</v>
      </c>
      <c r="P5335" s="18">
        <v>1492</v>
      </c>
      <c r="T5335" s="19">
        <v>9</v>
      </c>
      <c r="U5335" s="19">
        <v>21</v>
      </c>
      <c r="V5335" s="20">
        <f>(+T5335/(T5335+U5335))</f>
        <v>0.3</v>
      </c>
    </row>
    <row r="5336" spans="1:22" x14ac:dyDescent="0.35">
      <c r="A5336" s="11">
        <v>163453</v>
      </c>
      <c r="B5336" s="11" t="s">
        <v>298</v>
      </c>
      <c r="C5336" s="11">
        <v>2018</v>
      </c>
      <c r="D5336" s="12">
        <v>4</v>
      </c>
      <c r="E5336" s="13">
        <v>7</v>
      </c>
      <c r="F5336" s="14">
        <f>+(D5336/(D5336+E5336))</f>
        <v>0.36363636363636365</v>
      </c>
      <c r="G5336" s="15" t="e">
        <v>#N/A</v>
      </c>
      <c r="H5336" s="15" t="e">
        <v>#N/A</v>
      </c>
      <c r="L5336" s="16">
        <v>13</v>
      </c>
      <c r="M5336" s="16">
        <v>18</v>
      </c>
      <c r="N5336" s="17">
        <f>+L5336/(L5336+M5336)</f>
        <v>0.41935483870967744</v>
      </c>
      <c r="O5336" s="18">
        <v>22936</v>
      </c>
      <c r="P5336" s="18">
        <v>2293</v>
      </c>
      <c r="T5336" s="19">
        <v>1</v>
      </c>
      <c r="U5336" s="19">
        <v>15</v>
      </c>
      <c r="V5336" s="20">
        <f>(+T5336/(T5336+U5336))</f>
        <v>6.25E-2</v>
      </c>
    </row>
    <row r="5337" spans="1:22" x14ac:dyDescent="0.35">
      <c r="A5337" s="11">
        <v>163453</v>
      </c>
      <c r="B5337" s="11" t="s">
        <v>298</v>
      </c>
      <c r="C5337" s="11">
        <v>2019</v>
      </c>
      <c r="D5337" s="12">
        <v>3</v>
      </c>
      <c r="E5337" s="13">
        <v>9</v>
      </c>
      <c r="F5337" s="14">
        <f>+(D5337/(D5337+E5337))</f>
        <v>0.25</v>
      </c>
      <c r="G5337" s="15">
        <v>24074</v>
      </c>
      <c r="H5337" s="15">
        <v>4815</v>
      </c>
      <c r="L5337" s="16">
        <v>9</v>
      </c>
      <c r="M5337" s="16">
        <v>21</v>
      </c>
      <c r="N5337" s="17">
        <f>+L5337/(L5337+M5337)</f>
        <v>0.3</v>
      </c>
      <c r="T5337" s="19">
        <v>10</v>
      </c>
      <c r="U5337" s="19">
        <v>21</v>
      </c>
      <c r="V5337" s="20">
        <f>(+T5337/(T5337+U5337))</f>
        <v>0.32258064516129031</v>
      </c>
    </row>
    <row r="5338" spans="1:22" x14ac:dyDescent="0.35">
      <c r="A5338" s="11">
        <v>163453</v>
      </c>
      <c r="B5338" s="11" t="s">
        <v>298</v>
      </c>
      <c r="C5338" s="11">
        <v>2020</v>
      </c>
      <c r="G5338" s="15" t="e">
        <v>#N/A</v>
      </c>
      <c r="H5338" s="15" t="e">
        <v>#N/A</v>
      </c>
      <c r="L5338" s="16">
        <v>15</v>
      </c>
      <c r="M5338" s="16">
        <v>16</v>
      </c>
      <c r="N5338" s="17">
        <f>+L5338/(L5338+M5338)</f>
        <v>0.4838709677419355</v>
      </c>
      <c r="T5338" s="19">
        <v>17</v>
      </c>
      <c r="U5338" s="19">
        <v>13</v>
      </c>
      <c r="V5338" s="20">
        <f>(+T5338/(T5338+U5338))</f>
        <v>0.56666666666666665</v>
      </c>
    </row>
    <row r="5339" spans="1:22" x14ac:dyDescent="0.35">
      <c r="A5339" s="11">
        <v>163453</v>
      </c>
      <c r="B5339" s="11" t="s">
        <v>298</v>
      </c>
      <c r="C5339" s="11">
        <v>2021</v>
      </c>
      <c r="D5339" s="12">
        <v>2</v>
      </c>
      <c r="E5339" s="13">
        <v>9</v>
      </c>
      <c r="F5339" s="14">
        <f>+(D5339/(D5339+E5339))</f>
        <v>0.18181818181818182</v>
      </c>
      <c r="G5339" s="15" t="e">
        <v>#N/A</v>
      </c>
      <c r="H5339" s="15" t="e">
        <v>#N/A</v>
      </c>
      <c r="L5339" s="16">
        <v>14</v>
      </c>
      <c r="M5339" s="16">
        <v>8</v>
      </c>
      <c r="N5339" s="17">
        <f>+L5339/(L5339+M5339)</f>
        <v>0.63636363636363635</v>
      </c>
      <c r="T5339" s="19">
        <v>12</v>
      </c>
      <c r="U5339" s="19">
        <v>4</v>
      </c>
      <c r="V5339" s="20">
        <f>(+T5339/(T5339+U5339))</f>
        <v>0.75</v>
      </c>
    </row>
    <row r="5340" spans="1:22" x14ac:dyDescent="0.35">
      <c r="A5340" s="11">
        <v>163453</v>
      </c>
      <c r="B5340" s="11" t="s">
        <v>298</v>
      </c>
      <c r="C5340" s="11">
        <v>2022</v>
      </c>
      <c r="D5340" s="12">
        <v>4</v>
      </c>
      <c r="E5340" s="13">
        <v>7</v>
      </c>
      <c r="F5340" s="14">
        <f>+(D5340/(D5340+E5340))</f>
        <v>0.36363636363636365</v>
      </c>
      <c r="G5340" s="15" t="e">
        <v>#N/A</v>
      </c>
      <c r="H5340" s="15" t="e">
        <v>#N/A</v>
      </c>
      <c r="L5340" s="16">
        <v>13</v>
      </c>
      <c r="M5340" s="16">
        <v>15</v>
      </c>
      <c r="N5340" s="17">
        <f>+L5340/(L5340+M5340)</f>
        <v>0.4642857142857143</v>
      </c>
      <c r="O5340" s="18">
        <v>21771</v>
      </c>
      <c r="P5340" s="18">
        <v>1979</v>
      </c>
      <c r="S5340" s="70" t="e">
        <f>+Q5340/R5340</f>
        <v>#DIV/0!</v>
      </c>
      <c r="T5340" s="19">
        <v>18</v>
      </c>
      <c r="U5340" s="19">
        <v>8</v>
      </c>
      <c r="V5340" s="20">
        <f>(+T5340/(T5340+U5340))</f>
        <v>0.69230769230769229</v>
      </c>
    </row>
    <row r="5341" spans="1:22" x14ac:dyDescent="0.35">
      <c r="A5341" s="11">
        <v>163851</v>
      </c>
      <c r="B5341" s="11" t="s">
        <v>299</v>
      </c>
      <c r="C5341" s="11">
        <v>2004</v>
      </c>
      <c r="D5341" s="12">
        <v>10</v>
      </c>
      <c r="E5341" s="13">
        <v>1</v>
      </c>
      <c r="F5341" s="14">
        <f>+(D5341/(D5341+E5341))</f>
        <v>0.90909090909090906</v>
      </c>
      <c r="G5341" s="15" t="e">
        <v>#N/A</v>
      </c>
      <c r="H5341" s="15" t="e">
        <v>#N/A</v>
      </c>
      <c r="L5341" s="16">
        <v>7</v>
      </c>
      <c r="M5341" s="16">
        <v>18</v>
      </c>
      <c r="N5341" s="17">
        <f>+L5341/(L5341+M5341)</f>
        <v>0.28000000000000003</v>
      </c>
      <c r="T5341" s="19">
        <v>13</v>
      </c>
      <c r="U5341" s="19">
        <v>13</v>
      </c>
      <c r="V5341" s="20">
        <f>(+T5341/(T5341+U5341))</f>
        <v>0.5</v>
      </c>
    </row>
    <row r="5342" spans="1:22" x14ac:dyDescent="0.35">
      <c r="A5342" s="11">
        <v>163851</v>
      </c>
      <c r="B5342" s="11" t="s">
        <v>299</v>
      </c>
      <c r="C5342" s="11">
        <v>2005</v>
      </c>
      <c r="D5342" s="12">
        <v>8</v>
      </c>
      <c r="E5342" s="13">
        <v>3</v>
      </c>
      <c r="F5342" s="14">
        <f>+(D5342/(D5342+E5342))</f>
        <v>0.72727272727272729</v>
      </c>
      <c r="G5342" s="15" t="e">
        <v>#N/A</v>
      </c>
      <c r="H5342" s="15" t="e">
        <v>#N/A</v>
      </c>
      <c r="L5342" s="16">
        <v>10</v>
      </c>
      <c r="M5342" s="16">
        <v>16</v>
      </c>
      <c r="N5342" s="17">
        <f>+L5342/(L5342+M5342)</f>
        <v>0.38461538461538464</v>
      </c>
      <c r="T5342" s="19">
        <v>15</v>
      </c>
      <c r="U5342" s="19">
        <v>13</v>
      </c>
      <c r="V5342" s="20">
        <f>(+T5342/(T5342+U5342))</f>
        <v>0.5357142857142857</v>
      </c>
    </row>
    <row r="5343" spans="1:22" x14ac:dyDescent="0.35">
      <c r="A5343" s="11">
        <v>163851</v>
      </c>
      <c r="B5343" s="11" t="s">
        <v>299</v>
      </c>
      <c r="C5343" s="11">
        <v>2006</v>
      </c>
      <c r="D5343" s="12">
        <v>6</v>
      </c>
      <c r="E5343" s="13">
        <v>5</v>
      </c>
      <c r="F5343" s="14">
        <f>+(D5343/(D5343+E5343))</f>
        <v>0.54545454545454541</v>
      </c>
      <c r="G5343" s="15" t="e">
        <v>#N/A</v>
      </c>
      <c r="H5343" s="15" t="e">
        <v>#N/A</v>
      </c>
      <c r="L5343" s="16">
        <v>15</v>
      </c>
      <c r="M5343" s="16">
        <v>13</v>
      </c>
      <c r="N5343" s="17">
        <f>+L5343/(L5343+M5343)</f>
        <v>0.5357142857142857</v>
      </c>
      <c r="T5343" s="19">
        <v>14</v>
      </c>
      <c r="U5343" s="19">
        <v>11</v>
      </c>
      <c r="V5343" s="20">
        <f>(+T5343/(T5343+U5343))</f>
        <v>0.56000000000000005</v>
      </c>
    </row>
    <row r="5344" spans="1:22" x14ac:dyDescent="0.35">
      <c r="A5344" s="11">
        <v>163851</v>
      </c>
      <c r="B5344" s="11" t="s">
        <v>299</v>
      </c>
      <c r="C5344" s="11">
        <v>2007</v>
      </c>
      <c r="D5344" s="12">
        <v>9</v>
      </c>
      <c r="E5344" s="13">
        <v>2</v>
      </c>
      <c r="F5344" s="14">
        <f>+(D5344/(D5344+E5344))</f>
        <v>0.81818181818181823</v>
      </c>
      <c r="G5344" s="15" t="e">
        <v>#N/A</v>
      </c>
      <c r="H5344" s="15" t="e">
        <v>#N/A</v>
      </c>
      <c r="L5344" s="16">
        <v>12</v>
      </c>
      <c r="M5344" s="16">
        <v>14</v>
      </c>
      <c r="N5344" s="17">
        <f>+L5344/(L5344+M5344)</f>
        <v>0.46153846153846156</v>
      </c>
      <c r="T5344" s="19">
        <v>15</v>
      </c>
      <c r="U5344" s="19">
        <v>11</v>
      </c>
      <c r="V5344" s="20">
        <f>(+T5344/(T5344+U5344))</f>
        <v>0.57692307692307687</v>
      </c>
    </row>
    <row r="5345" spans="1:22" x14ac:dyDescent="0.35">
      <c r="A5345" s="11">
        <v>163851</v>
      </c>
      <c r="B5345" s="11" t="s">
        <v>299</v>
      </c>
      <c r="C5345" s="11">
        <v>2008</v>
      </c>
      <c r="D5345" s="12">
        <v>9</v>
      </c>
      <c r="E5345" s="13">
        <v>2</v>
      </c>
      <c r="F5345" s="14">
        <f>+(D5345/(D5345+E5345))</f>
        <v>0.81818181818181823</v>
      </c>
      <c r="G5345" s="15" t="e">
        <v>#N/A</v>
      </c>
      <c r="H5345" s="15" t="e">
        <v>#N/A</v>
      </c>
      <c r="L5345" s="16">
        <v>7</v>
      </c>
      <c r="M5345" s="16">
        <v>20</v>
      </c>
      <c r="N5345" s="17">
        <f>+L5345/(L5345+M5345)</f>
        <v>0.25925925925925924</v>
      </c>
      <c r="T5345" s="19">
        <v>12</v>
      </c>
      <c r="U5345" s="19">
        <v>15</v>
      </c>
      <c r="V5345" s="20">
        <f>(+T5345/(T5345+U5345))</f>
        <v>0.44444444444444442</v>
      </c>
    </row>
    <row r="5346" spans="1:22" x14ac:dyDescent="0.35">
      <c r="A5346" s="11">
        <v>163851</v>
      </c>
      <c r="B5346" s="11" t="s">
        <v>299</v>
      </c>
      <c r="C5346" s="11">
        <v>2009</v>
      </c>
      <c r="D5346" s="12">
        <v>5</v>
      </c>
      <c r="E5346" s="13">
        <v>6</v>
      </c>
      <c r="F5346" s="14">
        <f>+(D5346/(D5346+E5346))</f>
        <v>0.45454545454545453</v>
      </c>
      <c r="G5346" s="15" t="e">
        <v>#N/A</v>
      </c>
      <c r="H5346" s="15" t="e">
        <v>#N/A</v>
      </c>
      <c r="L5346" s="16">
        <v>11</v>
      </c>
      <c r="M5346" s="16">
        <v>15</v>
      </c>
      <c r="N5346" s="17">
        <f>+L5346/(L5346+M5346)</f>
        <v>0.42307692307692307</v>
      </c>
      <c r="T5346" s="19">
        <v>9</v>
      </c>
      <c r="U5346" s="19">
        <v>17</v>
      </c>
      <c r="V5346" s="20">
        <f>(+T5346/(T5346+U5346))</f>
        <v>0.34615384615384615</v>
      </c>
    </row>
    <row r="5347" spans="1:22" x14ac:dyDescent="0.35">
      <c r="A5347" s="11">
        <v>163851</v>
      </c>
      <c r="B5347" s="11" t="s">
        <v>299</v>
      </c>
      <c r="C5347" s="11">
        <v>2010</v>
      </c>
      <c r="D5347" s="12">
        <v>7</v>
      </c>
      <c r="E5347" s="13">
        <v>3</v>
      </c>
      <c r="F5347" s="14">
        <f>+(D5347/(D5347+E5347))</f>
        <v>0.7</v>
      </c>
      <c r="G5347" s="15" t="e">
        <v>#N/A</v>
      </c>
      <c r="H5347" s="15" t="e">
        <v>#N/A</v>
      </c>
      <c r="L5347" s="16">
        <v>13</v>
      </c>
      <c r="M5347" s="16">
        <v>12</v>
      </c>
      <c r="N5347" s="17">
        <f>+L5347/(L5347+M5347)</f>
        <v>0.52</v>
      </c>
      <c r="T5347" s="19">
        <v>9</v>
      </c>
      <c r="U5347" s="19">
        <v>15</v>
      </c>
      <c r="V5347" s="20">
        <f>(+T5347/(T5347+U5347))</f>
        <v>0.375</v>
      </c>
    </row>
    <row r="5348" spans="1:22" x14ac:dyDescent="0.35">
      <c r="A5348" s="11">
        <v>163851</v>
      </c>
      <c r="B5348" s="11" t="s">
        <v>299</v>
      </c>
      <c r="C5348" s="11">
        <v>2011</v>
      </c>
      <c r="D5348" s="12">
        <v>11</v>
      </c>
      <c r="E5348" s="13">
        <v>2</v>
      </c>
      <c r="F5348" s="14">
        <f>+(D5348/(D5348+E5348))</f>
        <v>0.84615384615384615</v>
      </c>
      <c r="G5348" s="15" t="e">
        <v>#N/A</v>
      </c>
      <c r="H5348" s="15" t="e">
        <v>#N/A</v>
      </c>
      <c r="L5348" s="16">
        <v>12</v>
      </c>
      <c r="M5348" s="16">
        <v>15</v>
      </c>
      <c r="N5348" s="17">
        <f>+L5348/(L5348+M5348)</f>
        <v>0.44444444444444442</v>
      </c>
      <c r="T5348" s="19">
        <v>9</v>
      </c>
      <c r="U5348" s="19">
        <v>16</v>
      </c>
      <c r="V5348" s="20">
        <f>(+T5348/(T5348+U5348))</f>
        <v>0.36</v>
      </c>
    </row>
    <row r="5349" spans="1:22" x14ac:dyDescent="0.35">
      <c r="A5349" s="11">
        <v>163851</v>
      </c>
      <c r="B5349" s="11" t="s">
        <v>299</v>
      </c>
      <c r="C5349" s="11">
        <v>2012</v>
      </c>
      <c r="D5349" s="12">
        <v>9</v>
      </c>
      <c r="E5349" s="13">
        <v>3</v>
      </c>
      <c r="F5349" s="14">
        <f>+(D5349/(D5349+E5349))</f>
        <v>0.75</v>
      </c>
      <c r="G5349" s="15" t="e">
        <v>#N/A</v>
      </c>
      <c r="H5349" s="15" t="e">
        <v>#N/A</v>
      </c>
      <c r="L5349" s="16">
        <v>12</v>
      </c>
      <c r="M5349" s="16">
        <v>13</v>
      </c>
      <c r="N5349" s="17">
        <f>+L5349/(L5349+M5349)</f>
        <v>0.48</v>
      </c>
      <c r="T5349" s="19">
        <v>15</v>
      </c>
      <c r="U5349" s="19">
        <v>11</v>
      </c>
      <c r="V5349" s="20">
        <f>(+T5349/(T5349+U5349))</f>
        <v>0.57692307692307687</v>
      </c>
    </row>
    <row r="5350" spans="1:22" x14ac:dyDescent="0.35">
      <c r="A5350" s="11">
        <v>163851</v>
      </c>
      <c r="B5350" s="11" t="s">
        <v>299</v>
      </c>
      <c r="C5350" s="11">
        <v>2013</v>
      </c>
      <c r="D5350" s="12">
        <v>7</v>
      </c>
      <c r="E5350" s="13">
        <v>4</v>
      </c>
      <c r="F5350" s="14">
        <f>+(D5350/(D5350+E5350))</f>
        <v>0.63636363636363635</v>
      </c>
      <c r="G5350" s="15" t="e">
        <v>#N/A</v>
      </c>
      <c r="H5350" s="15" t="e">
        <v>#N/A</v>
      </c>
      <c r="L5350" s="16">
        <v>19</v>
      </c>
      <c r="M5350" s="16">
        <v>8</v>
      </c>
      <c r="N5350" s="17">
        <f>+L5350/(L5350+M5350)</f>
        <v>0.70370370370370372</v>
      </c>
      <c r="T5350" s="19">
        <v>15</v>
      </c>
      <c r="U5350" s="19">
        <v>12</v>
      </c>
      <c r="V5350" s="20">
        <f>(+T5350/(T5350+U5350))</f>
        <v>0.55555555555555558</v>
      </c>
    </row>
    <row r="5351" spans="1:22" x14ac:dyDescent="0.35">
      <c r="A5351" s="11">
        <v>163851</v>
      </c>
      <c r="B5351" s="11" t="s">
        <v>299</v>
      </c>
      <c r="C5351" s="11">
        <v>2014</v>
      </c>
      <c r="D5351" s="12">
        <v>7</v>
      </c>
      <c r="E5351" s="13">
        <v>4</v>
      </c>
      <c r="F5351" s="14">
        <f>+(D5351/(D5351+E5351))</f>
        <v>0.63636363636363635</v>
      </c>
      <c r="G5351" s="15" t="e">
        <v>#N/A</v>
      </c>
      <c r="H5351" s="15" t="e">
        <v>#N/A</v>
      </c>
      <c r="L5351" s="16">
        <v>14</v>
      </c>
      <c r="M5351" s="16">
        <v>12</v>
      </c>
      <c r="N5351" s="17">
        <f>+L5351/(L5351+M5351)</f>
        <v>0.53846153846153844</v>
      </c>
      <c r="T5351" s="19">
        <v>18</v>
      </c>
      <c r="U5351" s="19">
        <v>9</v>
      </c>
      <c r="V5351" s="20">
        <f>(+T5351/(T5351+U5351))</f>
        <v>0.66666666666666663</v>
      </c>
    </row>
    <row r="5352" spans="1:22" x14ac:dyDescent="0.35">
      <c r="A5352" s="11">
        <v>163851</v>
      </c>
      <c r="B5352" s="11" t="s">
        <v>299</v>
      </c>
      <c r="C5352" s="11">
        <v>2015</v>
      </c>
      <c r="D5352" s="12">
        <v>7</v>
      </c>
      <c r="E5352" s="13">
        <v>3</v>
      </c>
      <c r="F5352" s="14">
        <f>+(D5352/(D5352+E5352))</f>
        <v>0.7</v>
      </c>
      <c r="G5352" s="15" t="e">
        <v>#N/A</v>
      </c>
      <c r="H5352" s="15" t="e">
        <v>#N/A</v>
      </c>
      <c r="L5352" s="16">
        <v>21</v>
      </c>
      <c r="M5352" s="16">
        <v>8</v>
      </c>
      <c r="N5352" s="17">
        <f>+L5352/(L5352+M5352)</f>
        <v>0.72413793103448276</v>
      </c>
      <c r="T5352" s="19">
        <v>28</v>
      </c>
      <c r="U5352" s="19">
        <v>3</v>
      </c>
      <c r="V5352" s="20">
        <f>(+T5352/(T5352+U5352))</f>
        <v>0.90322580645161288</v>
      </c>
    </row>
    <row r="5353" spans="1:22" x14ac:dyDescent="0.35">
      <c r="A5353" s="11">
        <v>163851</v>
      </c>
      <c r="B5353" s="11" t="s">
        <v>299</v>
      </c>
      <c r="C5353" s="11">
        <v>2016</v>
      </c>
      <c r="D5353" s="12">
        <v>8</v>
      </c>
      <c r="E5353" s="13">
        <v>3</v>
      </c>
      <c r="F5353" s="14">
        <f>+(D5353/(D5353+E5353))</f>
        <v>0.72727272727272729</v>
      </c>
      <c r="G5353" s="15" t="e">
        <v>#N/A</v>
      </c>
      <c r="H5353" s="15" t="e">
        <v>#N/A</v>
      </c>
      <c r="L5353" s="16">
        <v>21</v>
      </c>
      <c r="M5353" s="16">
        <v>7</v>
      </c>
      <c r="N5353" s="17">
        <f>+L5353/(L5353+M5353)</f>
        <v>0.75</v>
      </c>
      <c r="T5353" s="19">
        <v>13</v>
      </c>
      <c r="U5353" s="19">
        <v>13</v>
      </c>
      <c r="V5353" s="20">
        <f>(+T5353/(T5353+U5353))</f>
        <v>0.5</v>
      </c>
    </row>
    <row r="5354" spans="1:22" x14ac:dyDescent="0.35">
      <c r="A5354" s="11">
        <v>163851</v>
      </c>
      <c r="B5354" s="11" t="s">
        <v>299</v>
      </c>
      <c r="C5354" s="11">
        <v>2017</v>
      </c>
      <c r="D5354" s="12">
        <v>7</v>
      </c>
      <c r="E5354" s="13">
        <v>4</v>
      </c>
      <c r="F5354" s="14">
        <f>+(D5354/(D5354+E5354))</f>
        <v>0.63636363636363635</v>
      </c>
      <c r="G5354" s="15" t="e">
        <v>#N/A</v>
      </c>
      <c r="H5354" s="15" t="e">
        <v>#N/A</v>
      </c>
      <c r="L5354" s="16">
        <v>20</v>
      </c>
      <c r="M5354" s="16">
        <v>8</v>
      </c>
      <c r="N5354" s="17">
        <f>+L5354/(L5354+M5354)</f>
        <v>0.7142857142857143</v>
      </c>
      <c r="O5354" s="18">
        <v>6305</v>
      </c>
      <c r="P5354" s="18">
        <v>485</v>
      </c>
      <c r="T5354" s="19">
        <v>13</v>
      </c>
      <c r="U5354" s="19">
        <v>13</v>
      </c>
      <c r="V5354" s="20">
        <f>(+T5354/(T5354+U5354))</f>
        <v>0.5</v>
      </c>
    </row>
    <row r="5355" spans="1:22" x14ac:dyDescent="0.35">
      <c r="A5355" s="11">
        <v>163851</v>
      </c>
      <c r="B5355" s="11" t="s">
        <v>299</v>
      </c>
      <c r="C5355" s="11">
        <v>2018</v>
      </c>
      <c r="D5355" s="12">
        <v>8</v>
      </c>
      <c r="E5355" s="13">
        <v>3</v>
      </c>
      <c r="F5355" s="14">
        <f>+(D5355/(D5355+E5355))</f>
        <v>0.72727272727272729</v>
      </c>
      <c r="G5355" s="15" t="e">
        <v>#N/A</v>
      </c>
      <c r="H5355" s="15" t="e">
        <v>#N/A</v>
      </c>
      <c r="L5355" s="16">
        <v>18</v>
      </c>
      <c r="M5355" s="16">
        <v>9</v>
      </c>
      <c r="N5355" s="17">
        <f>+L5355/(L5355+M5355)</f>
        <v>0.66666666666666663</v>
      </c>
      <c r="O5355" s="18">
        <v>5613</v>
      </c>
      <c r="P5355" s="18">
        <v>431</v>
      </c>
      <c r="T5355" s="19">
        <v>15</v>
      </c>
      <c r="U5355" s="19">
        <v>11</v>
      </c>
      <c r="V5355" s="20">
        <f>(+T5355/(T5355+U5355))</f>
        <v>0.57692307692307687</v>
      </c>
    </row>
    <row r="5356" spans="1:22" x14ac:dyDescent="0.35">
      <c r="A5356" s="11">
        <v>163851</v>
      </c>
      <c r="B5356" s="11" t="s">
        <v>299</v>
      </c>
      <c r="C5356" s="11">
        <v>2019</v>
      </c>
      <c r="D5356" s="12">
        <v>11</v>
      </c>
      <c r="E5356" s="13">
        <v>1</v>
      </c>
      <c r="F5356" s="14">
        <f>+(D5356/(D5356+E5356))</f>
        <v>0.91666666666666663</v>
      </c>
      <c r="G5356" s="15">
        <v>11205</v>
      </c>
      <c r="H5356" s="15">
        <v>1601</v>
      </c>
      <c r="L5356" s="16">
        <v>19</v>
      </c>
      <c r="M5356" s="16">
        <v>9</v>
      </c>
      <c r="N5356" s="17">
        <f>+L5356/(L5356+M5356)</f>
        <v>0.6785714285714286</v>
      </c>
      <c r="T5356" s="19">
        <v>17</v>
      </c>
      <c r="U5356" s="19">
        <v>10</v>
      </c>
      <c r="V5356" s="20">
        <f>(+T5356/(T5356+U5356))</f>
        <v>0.62962962962962965</v>
      </c>
    </row>
    <row r="5357" spans="1:22" x14ac:dyDescent="0.35">
      <c r="A5357" s="11">
        <v>163851</v>
      </c>
      <c r="B5357" s="11" t="s">
        <v>299</v>
      </c>
      <c r="C5357" s="11">
        <v>2020</v>
      </c>
      <c r="D5357" s="12">
        <v>2</v>
      </c>
      <c r="E5357" s="13">
        <v>0</v>
      </c>
      <c r="F5357" s="14">
        <f>+(D5357/(D5357+E5357))</f>
        <v>1</v>
      </c>
      <c r="G5357" s="15" t="e">
        <v>#N/A</v>
      </c>
      <c r="H5357" s="15" t="e">
        <v>#N/A</v>
      </c>
      <c r="L5357" s="16">
        <v>10</v>
      </c>
      <c r="M5357" s="16">
        <v>16</v>
      </c>
      <c r="N5357" s="17">
        <f>+L5357/(L5357+M5357)</f>
        <v>0.38461538461538464</v>
      </c>
      <c r="T5357" s="19">
        <v>12</v>
      </c>
      <c r="U5357" s="19">
        <v>15</v>
      </c>
      <c r="V5357" s="20">
        <f>(+T5357/(T5357+U5357))</f>
        <v>0.44444444444444442</v>
      </c>
    </row>
    <row r="5358" spans="1:22" x14ac:dyDescent="0.35">
      <c r="A5358" s="11">
        <v>163851</v>
      </c>
      <c r="B5358" s="11" t="s">
        <v>299</v>
      </c>
      <c r="C5358" s="11">
        <v>2021</v>
      </c>
      <c r="D5358" s="12">
        <v>8</v>
      </c>
      <c r="E5358" s="13">
        <v>2</v>
      </c>
      <c r="F5358" s="14">
        <f>+(D5358/(D5358+E5358))</f>
        <v>0.8</v>
      </c>
      <c r="G5358" s="15" t="e">
        <v>#N/A</v>
      </c>
      <c r="H5358" s="15" t="e">
        <v>#N/A</v>
      </c>
      <c r="L5358" s="16">
        <v>4</v>
      </c>
      <c r="M5358" s="16">
        <v>3</v>
      </c>
      <c r="N5358" s="17">
        <f>+L5358/(L5358+M5358)</f>
        <v>0.5714285714285714</v>
      </c>
      <c r="T5358" s="19">
        <v>6</v>
      </c>
      <c r="U5358" s="19">
        <v>0</v>
      </c>
      <c r="V5358" s="20">
        <f>(+T5358/(T5358+U5358))</f>
        <v>1</v>
      </c>
    </row>
    <row r="5359" spans="1:22" x14ac:dyDescent="0.35">
      <c r="A5359" s="11">
        <v>163851</v>
      </c>
      <c r="B5359" s="11" t="s">
        <v>299</v>
      </c>
      <c r="C5359" s="11">
        <v>2022</v>
      </c>
      <c r="D5359" s="12">
        <v>9</v>
      </c>
      <c r="E5359" s="13">
        <v>2</v>
      </c>
      <c r="F5359" s="14">
        <f>+(D5359/(D5359+E5359))</f>
        <v>0.81818181818181823</v>
      </c>
      <c r="G5359" s="15" t="e">
        <v>#N/A</v>
      </c>
      <c r="H5359" s="15" t="e">
        <v>#N/A</v>
      </c>
      <c r="L5359" s="16">
        <v>10</v>
      </c>
      <c r="M5359" s="16">
        <v>12</v>
      </c>
      <c r="N5359" s="17">
        <f>+L5359/(L5359+M5359)</f>
        <v>0.45454545454545453</v>
      </c>
      <c r="O5359" s="18">
        <v>2643</v>
      </c>
      <c r="P5359" s="18">
        <v>264</v>
      </c>
      <c r="S5359" s="70" t="e">
        <f>+Q5359/R5359</f>
        <v>#DIV/0!</v>
      </c>
      <c r="T5359" s="19">
        <v>20</v>
      </c>
      <c r="U5359" s="19">
        <v>7</v>
      </c>
      <c r="V5359" s="20">
        <f>(+T5359/(T5359+U5359))</f>
        <v>0.7407407407407407</v>
      </c>
    </row>
    <row r="5360" spans="1:22" x14ac:dyDescent="0.35">
      <c r="A5360" s="11">
        <v>164076</v>
      </c>
      <c r="B5360" s="11" t="s">
        <v>300</v>
      </c>
      <c r="C5360" s="11">
        <v>2004</v>
      </c>
      <c r="D5360" s="12">
        <v>3</v>
      </c>
      <c r="E5360" s="13">
        <v>8</v>
      </c>
      <c r="F5360" s="14">
        <f>+(D5360/(D5360+E5360))</f>
        <v>0.27272727272727271</v>
      </c>
      <c r="G5360" s="15" t="e">
        <v>#N/A</v>
      </c>
      <c r="H5360" s="15" t="e">
        <v>#N/A</v>
      </c>
      <c r="L5360" s="16">
        <v>8</v>
      </c>
      <c r="M5360" s="16">
        <v>21</v>
      </c>
      <c r="N5360" s="17">
        <f>+L5360/(L5360+M5360)</f>
        <v>0.27586206896551724</v>
      </c>
      <c r="O5360" s="18">
        <v>15642</v>
      </c>
      <c r="P5360" s="18">
        <v>1203</v>
      </c>
      <c r="T5360" s="19">
        <v>9</v>
      </c>
      <c r="U5360" s="19">
        <v>19</v>
      </c>
      <c r="V5360" s="20">
        <f>(+T5360/(T5360+U5360))</f>
        <v>0.32142857142857145</v>
      </c>
    </row>
    <row r="5361" spans="1:22" x14ac:dyDescent="0.35">
      <c r="A5361" s="11">
        <v>164076</v>
      </c>
      <c r="B5361" s="11" t="s">
        <v>300</v>
      </c>
      <c r="C5361" s="11">
        <v>2005</v>
      </c>
      <c r="D5361" s="12">
        <v>6</v>
      </c>
      <c r="E5361" s="13">
        <v>5</v>
      </c>
      <c r="F5361" s="14">
        <f>+(D5361/(D5361+E5361))</f>
        <v>0.54545454545454541</v>
      </c>
      <c r="G5361" s="15" t="e">
        <v>#N/A</v>
      </c>
      <c r="H5361" s="15" t="e">
        <v>#N/A</v>
      </c>
      <c r="L5361" s="16">
        <v>5</v>
      </c>
      <c r="M5361" s="16">
        <v>24</v>
      </c>
      <c r="N5361" s="17">
        <f>+L5361/(L5361+M5361)</f>
        <v>0.17241379310344829</v>
      </c>
      <c r="T5361" s="19">
        <v>16</v>
      </c>
      <c r="U5361" s="19">
        <v>14</v>
      </c>
      <c r="V5361" s="20">
        <f>(+T5361/(T5361+U5361))</f>
        <v>0.53333333333333333</v>
      </c>
    </row>
    <row r="5362" spans="1:22" x14ac:dyDescent="0.35">
      <c r="A5362" s="11">
        <v>164076</v>
      </c>
      <c r="B5362" s="11" t="s">
        <v>300</v>
      </c>
      <c r="C5362" s="11">
        <v>2006</v>
      </c>
      <c r="D5362" s="12">
        <v>7</v>
      </c>
      <c r="E5362" s="13">
        <v>4</v>
      </c>
      <c r="F5362" s="14">
        <f>+(D5362/(D5362+E5362))</f>
        <v>0.63636363636363635</v>
      </c>
      <c r="G5362" s="15" t="e">
        <v>#N/A</v>
      </c>
      <c r="H5362" s="15" t="e">
        <v>#N/A</v>
      </c>
      <c r="L5362" s="16">
        <v>12</v>
      </c>
      <c r="M5362" s="16">
        <v>16</v>
      </c>
      <c r="N5362" s="17">
        <f>+L5362/(L5362+M5362)</f>
        <v>0.42857142857142855</v>
      </c>
      <c r="T5362" s="19">
        <v>9</v>
      </c>
      <c r="U5362" s="19">
        <v>19</v>
      </c>
      <c r="V5362" s="20">
        <f>(+T5362/(T5362+U5362))</f>
        <v>0.32142857142857145</v>
      </c>
    </row>
    <row r="5363" spans="1:22" x14ac:dyDescent="0.35">
      <c r="A5363" s="11">
        <v>164076</v>
      </c>
      <c r="B5363" s="11" t="s">
        <v>300</v>
      </c>
      <c r="C5363" s="11">
        <v>2007</v>
      </c>
      <c r="D5363" s="12">
        <v>3</v>
      </c>
      <c r="E5363" s="13">
        <v>8</v>
      </c>
      <c r="F5363" s="14">
        <f>+(D5363/(D5363+E5363))</f>
        <v>0.27272727272727271</v>
      </c>
      <c r="G5363" s="15" t="e">
        <v>#N/A</v>
      </c>
      <c r="H5363" s="15" t="e">
        <v>#N/A</v>
      </c>
      <c r="L5363" s="16">
        <v>15</v>
      </c>
      <c r="M5363" s="16">
        <v>17</v>
      </c>
      <c r="N5363" s="17">
        <f>+L5363/(L5363+M5363)</f>
        <v>0.46875</v>
      </c>
      <c r="T5363" s="19">
        <v>17</v>
      </c>
      <c r="U5363" s="19">
        <v>12</v>
      </c>
      <c r="V5363" s="20">
        <f>(+T5363/(T5363+U5363))</f>
        <v>0.58620689655172409</v>
      </c>
    </row>
    <row r="5364" spans="1:22" x14ac:dyDescent="0.35">
      <c r="A5364" s="11">
        <v>164076</v>
      </c>
      <c r="B5364" s="11" t="s">
        <v>300</v>
      </c>
      <c r="C5364" s="11">
        <v>2008</v>
      </c>
      <c r="D5364" s="12">
        <v>3</v>
      </c>
      <c r="E5364" s="13">
        <v>9</v>
      </c>
      <c r="F5364" s="14">
        <f>+(D5364/(D5364+E5364))</f>
        <v>0.25</v>
      </c>
      <c r="G5364" s="15" t="e">
        <v>#N/A</v>
      </c>
      <c r="H5364" s="15" t="e">
        <v>#N/A</v>
      </c>
      <c r="L5364" s="16">
        <v>13</v>
      </c>
      <c r="M5364" s="16">
        <v>18</v>
      </c>
      <c r="N5364" s="17">
        <f>+L5364/(L5364+M5364)</f>
        <v>0.41935483870967744</v>
      </c>
      <c r="T5364" s="19">
        <v>22</v>
      </c>
      <c r="U5364" s="19">
        <v>10</v>
      </c>
      <c r="V5364" s="20">
        <f>(+T5364/(T5364+U5364))</f>
        <v>0.6875</v>
      </c>
    </row>
    <row r="5365" spans="1:22" x14ac:dyDescent="0.35">
      <c r="A5365" s="11">
        <v>164076</v>
      </c>
      <c r="B5365" s="11" t="s">
        <v>300</v>
      </c>
      <c r="C5365" s="11">
        <v>2009</v>
      </c>
      <c r="D5365" s="12">
        <v>2</v>
      </c>
      <c r="E5365" s="13">
        <v>9</v>
      </c>
      <c r="F5365" s="14">
        <f>+(D5365/(D5365+E5365))</f>
        <v>0.18181818181818182</v>
      </c>
      <c r="G5365" s="15" t="e">
        <v>#N/A</v>
      </c>
      <c r="H5365" s="15" t="e">
        <v>#N/A</v>
      </c>
      <c r="L5365" s="16">
        <v>12</v>
      </c>
      <c r="M5365" s="16">
        <v>22</v>
      </c>
      <c r="N5365" s="17">
        <f>+L5365/(L5365+M5365)</f>
        <v>0.35294117647058826</v>
      </c>
      <c r="T5365" s="19">
        <v>17</v>
      </c>
      <c r="U5365" s="19">
        <v>13</v>
      </c>
      <c r="V5365" s="20">
        <f>(+T5365/(T5365+U5365))</f>
        <v>0.56666666666666665</v>
      </c>
    </row>
    <row r="5366" spans="1:22" x14ac:dyDescent="0.35">
      <c r="A5366" s="11">
        <v>164076</v>
      </c>
      <c r="B5366" s="11" t="s">
        <v>300</v>
      </c>
      <c r="C5366" s="11">
        <v>2010</v>
      </c>
      <c r="D5366" s="12">
        <v>1</v>
      </c>
      <c r="E5366" s="13">
        <v>10</v>
      </c>
      <c r="F5366" s="14">
        <f>+(D5366/(D5366+E5366))</f>
        <v>9.0909090909090912E-2</v>
      </c>
      <c r="G5366" s="15" t="e">
        <v>#N/A</v>
      </c>
      <c r="H5366" s="15" t="e">
        <v>#N/A</v>
      </c>
      <c r="L5366" s="16">
        <v>10</v>
      </c>
      <c r="M5366" s="16">
        <v>21</v>
      </c>
      <c r="N5366" s="17">
        <f>+L5366/(L5366+M5366)</f>
        <v>0.32258064516129031</v>
      </c>
      <c r="T5366" s="19">
        <v>15</v>
      </c>
      <c r="U5366" s="19">
        <v>16</v>
      </c>
      <c r="V5366" s="20">
        <f>(+T5366/(T5366+U5366))</f>
        <v>0.4838709677419355</v>
      </c>
    </row>
    <row r="5367" spans="1:22" x14ac:dyDescent="0.35">
      <c r="A5367" s="11">
        <v>164076</v>
      </c>
      <c r="B5367" s="11" t="s">
        <v>300</v>
      </c>
      <c r="C5367" s="11">
        <v>2011</v>
      </c>
      <c r="D5367" s="12">
        <v>9</v>
      </c>
      <c r="E5367" s="13">
        <v>3</v>
      </c>
      <c r="F5367" s="14">
        <f>+(D5367/(D5367+E5367))</f>
        <v>0.75</v>
      </c>
      <c r="G5367" s="15" t="e">
        <v>#N/A</v>
      </c>
      <c r="H5367" s="15" t="e">
        <v>#N/A</v>
      </c>
      <c r="L5367" s="16">
        <v>4</v>
      </c>
      <c r="M5367" s="16">
        <v>26</v>
      </c>
      <c r="N5367" s="17">
        <f>+L5367/(L5367+M5367)</f>
        <v>0.13333333333333333</v>
      </c>
      <c r="T5367" s="19">
        <v>9</v>
      </c>
      <c r="U5367" s="19">
        <v>21</v>
      </c>
      <c r="V5367" s="20">
        <f>(+T5367/(T5367+U5367))</f>
        <v>0.3</v>
      </c>
    </row>
    <row r="5368" spans="1:22" x14ac:dyDescent="0.35">
      <c r="A5368" s="11">
        <v>164076</v>
      </c>
      <c r="B5368" s="11" t="s">
        <v>300</v>
      </c>
      <c r="C5368" s="11">
        <v>2012</v>
      </c>
      <c r="D5368" s="12">
        <v>7</v>
      </c>
      <c r="E5368" s="13">
        <v>4</v>
      </c>
      <c r="F5368" s="14">
        <f>+(D5368/(D5368+E5368))</f>
        <v>0.63636363636363635</v>
      </c>
      <c r="G5368" s="15" t="e">
        <v>#N/A</v>
      </c>
      <c r="H5368" s="15" t="e">
        <v>#N/A</v>
      </c>
      <c r="L5368" s="16">
        <v>1</v>
      </c>
      <c r="M5368" s="16">
        <v>31</v>
      </c>
      <c r="N5368" s="17">
        <f>+L5368/(L5368+M5368)</f>
        <v>3.125E-2</v>
      </c>
      <c r="T5368" s="19">
        <v>16</v>
      </c>
      <c r="U5368" s="19">
        <v>14</v>
      </c>
      <c r="V5368" s="20">
        <f>(+T5368/(T5368+U5368))</f>
        <v>0.53333333333333333</v>
      </c>
    </row>
    <row r="5369" spans="1:22" x14ac:dyDescent="0.35">
      <c r="A5369" s="11">
        <v>164076</v>
      </c>
      <c r="B5369" s="11" t="s">
        <v>300</v>
      </c>
      <c r="C5369" s="11">
        <v>2013</v>
      </c>
      <c r="D5369" s="12">
        <v>13</v>
      </c>
      <c r="E5369" s="13">
        <v>3</v>
      </c>
      <c r="F5369" s="14">
        <f>+(D5369/(D5369+E5369))</f>
        <v>0.8125</v>
      </c>
      <c r="G5369" s="15" t="e">
        <v>#N/A</v>
      </c>
      <c r="H5369" s="15" t="e">
        <v>#N/A</v>
      </c>
      <c r="L5369" s="16">
        <v>18</v>
      </c>
      <c r="M5369" s="16">
        <v>13</v>
      </c>
      <c r="N5369" s="17">
        <f>+L5369/(L5369+M5369)</f>
        <v>0.58064516129032262</v>
      </c>
      <c r="T5369" s="19">
        <v>12</v>
      </c>
      <c r="U5369" s="19">
        <v>18</v>
      </c>
      <c r="V5369" s="20">
        <f>(+T5369/(T5369+U5369))</f>
        <v>0.4</v>
      </c>
    </row>
    <row r="5370" spans="1:22" x14ac:dyDescent="0.35">
      <c r="A5370" s="11">
        <v>164076</v>
      </c>
      <c r="B5370" s="11" t="s">
        <v>300</v>
      </c>
      <c r="C5370" s="11">
        <v>2014</v>
      </c>
      <c r="D5370" s="12">
        <v>4</v>
      </c>
      <c r="E5370" s="13">
        <v>8</v>
      </c>
      <c r="F5370" s="14">
        <f>+(D5370/(D5370+E5370))</f>
        <v>0.33333333333333331</v>
      </c>
      <c r="G5370" s="15" t="e">
        <v>#N/A</v>
      </c>
      <c r="H5370" s="15" t="e">
        <v>#N/A</v>
      </c>
      <c r="L5370" s="16">
        <v>25</v>
      </c>
      <c r="M5370" s="16">
        <v>11</v>
      </c>
      <c r="N5370" s="17">
        <f>+L5370/(L5370+M5370)</f>
        <v>0.69444444444444442</v>
      </c>
      <c r="T5370" s="19">
        <v>13</v>
      </c>
      <c r="U5370" s="19">
        <v>17</v>
      </c>
      <c r="V5370" s="20">
        <f>(+T5370/(T5370+U5370))</f>
        <v>0.43333333333333335</v>
      </c>
    </row>
    <row r="5371" spans="1:22" x14ac:dyDescent="0.35">
      <c r="A5371" s="11">
        <v>164076</v>
      </c>
      <c r="B5371" s="11" t="s">
        <v>300</v>
      </c>
      <c r="C5371" s="11">
        <v>2015</v>
      </c>
      <c r="D5371" s="12">
        <v>7</v>
      </c>
      <c r="E5371" s="13">
        <v>4</v>
      </c>
      <c r="F5371" s="14">
        <f>+(D5371/(D5371+E5371))</f>
        <v>0.63636363636363635</v>
      </c>
      <c r="G5371" s="15" t="e">
        <v>#N/A</v>
      </c>
      <c r="H5371" s="15" t="e">
        <v>#N/A</v>
      </c>
      <c r="L5371" s="16">
        <v>12</v>
      </c>
      <c r="M5371" s="16">
        <v>20</v>
      </c>
      <c r="N5371" s="17">
        <f>+L5371/(L5371+M5371)</f>
        <v>0.375</v>
      </c>
      <c r="T5371" s="19">
        <v>11</v>
      </c>
      <c r="U5371" s="19">
        <v>21</v>
      </c>
      <c r="V5371" s="20">
        <f>(+T5371/(T5371+U5371))</f>
        <v>0.34375</v>
      </c>
    </row>
    <row r="5372" spans="1:22" x14ac:dyDescent="0.35">
      <c r="A5372" s="11">
        <v>164076</v>
      </c>
      <c r="B5372" s="11" t="s">
        <v>300</v>
      </c>
      <c r="C5372" s="11">
        <v>2016</v>
      </c>
      <c r="D5372" s="12">
        <v>4</v>
      </c>
      <c r="E5372" s="13">
        <v>7</v>
      </c>
      <c r="F5372" s="14">
        <f>+(D5372/(D5372+E5372))</f>
        <v>0.36363636363636365</v>
      </c>
      <c r="G5372" s="15" t="e">
        <v>#N/A</v>
      </c>
      <c r="H5372" s="15" t="e">
        <v>#N/A</v>
      </c>
      <c r="L5372" s="16">
        <v>20</v>
      </c>
      <c r="M5372" s="16">
        <v>13</v>
      </c>
      <c r="N5372" s="17">
        <f>+L5372/(L5372+M5372)</f>
        <v>0.60606060606060608</v>
      </c>
      <c r="T5372" s="19">
        <v>7</v>
      </c>
      <c r="U5372" s="19">
        <v>24</v>
      </c>
      <c r="V5372" s="20">
        <f>(+T5372/(T5372+U5372))</f>
        <v>0.22580645161290322</v>
      </c>
    </row>
    <row r="5373" spans="1:22" x14ac:dyDescent="0.35">
      <c r="A5373" s="11">
        <v>164076</v>
      </c>
      <c r="B5373" s="11" t="s">
        <v>300</v>
      </c>
      <c r="C5373" s="11">
        <v>2017</v>
      </c>
      <c r="D5373" s="12">
        <v>5</v>
      </c>
      <c r="E5373" s="13">
        <v>6</v>
      </c>
      <c r="F5373" s="14">
        <f>+(D5373/(D5373+E5373))</f>
        <v>0.45454545454545453</v>
      </c>
      <c r="G5373" s="15" t="e">
        <v>#N/A</v>
      </c>
      <c r="H5373" s="15" t="e">
        <v>#N/A</v>
      </c>
      <c r="L5373" s="16">
        <v>20</v>
      </c>
      <c r="M5373" s="16">
        <v>13</v>
      </c>
      <c r="N5373" s="17">
        <f>+L5373/(L5373+M5373)</f>
        <v>0.60606060606060608</v>
      </c>
      <c r="O5373" s="18">
        <v>27384</v>
      </c>
      <c r="P5373" s="18">
        <v>1825</v>
      </c>
      <c r="T5373" s="19">
        <v>12</v>
      </c>
      <c r="U5373" s="19">
        <v>18</v>
      </c>
      <c r="V5373" s="20">
        <f>(+T5373/(T5373+U5373))</f>
        <v>0.4</v>
      </c>
    </row>
    <row r="5374" spans="1:22" x14ac:dyDescent="0.35">
      <c r="A5374" s="11">
        <v>164076</v>
      </c>
      <c r="B5374" s="11" t="s">
        <v>300</v>
      </c>
      <c r="C5374" s="11">
        <v>2018</v>
      </c>
      <c r="D5374" s="12">
        <v>6</v>
      </c>
      <c r="E5374" s="13">
        <v>5</v>
      </c>
      <c r="F5374" s="14">
        <f>+(D5374/(D5374+E5374))</f>
        <v>0.54545454545454541</v>
      </c>
      <c r="G5374" s="15" t="e">
        <v>#N/A</v>
      </c>
      <c r="H5374" s="15" t="e">
        <v>#N/A</v>
      </c>
      <c r="L5374" s="16">
        <v>18</v>
      </c>
      <c r="M5374" s="16">
        <v>14</v>
      </c>
      <c r="N5374" s="17">
        <f>+L5374/(L5374+M5374)</f>
        <v>0.5625</v>
      </c>
      <c r="O5374" s="18">
        <v>20331</v>
      </c>
      <c r="P5374" s="18">
        <v>1563</v>
      </c>
      <c r="T5374" s="19">
        <v>9</v>
      </c>
      <c r="U5374" s="19">
        <v>21</v>
      </c>
      <c r="V5374" s="20">
        <f>(+T5374/(T5374+U5374))</f>
        <v>0.3</v>
      </c>
    </row>
    <row r="5375" spans="1:22" x14ac:dyDescent="0.35">
      <c r="A5375" s="11">
        <v>164076</v>
      </c>
      <c r="B5375" s="11" t="s">
        <v>300</v>
      </c>
      <c r="C5375" s="11">
        <v>2019</v>
      </c>
      <c r="D5375" s="12">
        <v>6</v>
      </c>
      <c r="E5375" s="13">
        <v>5</v>
      </c>
      <c r="F5375" s="14">
        <f>+(D5375/(D5375+E5375))</f>
        <v>0.54545454545454541</v>
      </c>
      <c r="G5375" s="15">
        <v>38872</v>
      </c>
      <c r="H5375" s="15">
        <v>6479</v>
      </c>
      <c r="L5375" s="16">
        <v>10</v>
      </c>
      <c r="M5375" s="16">
        <v>22</v>
      </c>
      <c r="N5375" s="17">
        <f>+L5375/(L5375+M5375)</f>
        <v>0.3125</v>
      </c>
      <c r="T5375" s="19">
        <v>29</v>
      </c>
      <c r="U5375" s="19">
        <v>13</v>
      </c>
      <c r="V5375" s="20">
        <f>(+T5375/(T5375+U5375))</f>
        <v>0.69047619047619047</v>
      </c>
    </row>
    <row r="5376" spans="1:22" x14ac:dyDescent="0.35">
      <c r="A5376" s="11">
        <v>164076</v>
      </c>
      <c r="B5376" s="11" t="s">
        <v>300</v>
      </c>
      <c r="C5376" s="11">
        <v>2020</v>
      </c>
      <c r="G5376" s="15" t="e">
        <v>#N/A</v>
      </c>
      <c r="H5376" s="15" t="e">
        <v>#N/A</v>
      </c>
      <c r="L5376" s="16">
        <v>19</v>
      </c>
      <c r="M5376" s="16">
        <v>13</v>
      </c>
      <c r="N5376" s="17">
        <f>+L5376/(L5376+M5376)</f>
        <v>0.59375</v>
      </c>
      <c r="T5376" s="19">
        <v>14</v>
      </c>
      <c r="U5376" s="19">
        <v>15</v>
      </c>
      <c r="V5376" s="20">
        <f>(+T5376/(T5376+U5376))</f>
        <v>0.48275862068965519</v>
      </c>
    </row>
    <row r="5377" spans="1:22" x14ac:dyDescent="0.35">
      <c r="A5377" s="11">
        <v>164076</v>
      </c>
      <c r="B5377" s="11" t="s">
        <v>300</v>
      </c>
      <c r="C5377" s="11">
        <v>2021</v>
      </c>
      <c r="D5377" s="12">
        <v>4</v>
      </c>
      <c r="E5377" s="13">
        <v>7</v>
      </c>
      <c r="F5377" s="14">
        <f>+(D5377/(D5377+E5377))</f>
        <v>0.36363636363636365</v>
      </c>
      <c r="G5377" s="15" t="e">
        <v>#N/A</v>
      </c>
      <c r="H5377" s="15" t="e">
        <v>#N/A</v>
      </c>
      <c r="L5377" s="16">
        <v>4</v>
      </c>
      <c r="M5377" s="16">
        <v>14</v>
      </c>
      <c r="N5377" s="17">
        <f>+L5377/(L5377+M5377)</f>
        <v>0.22222222222222221</v>
      </c>
      <c r="T5377" s="19">
        <v>13</v>
      </c>
      <c r="U5377" s="19">
        <v>9</v>
      </c>
      <c r="V5377" s="20">
        <f>(+T5377/(T5377+U5377))</f>
        <v>0.59090909090909094</v>
      </c>
    </row>
    <row r="5378" spans="1:22" x14ac:dyDescent="0.35">
      <c r="A5378" s="11">
        <v>164076</v>
      </c>
      <c r="B5378" s="11" t="s">
        <v>300</v>
      </c>
      <c r="C5378" s="11">
        <v>2022</v>
      </c>
      <c r="D5378" s="12">
        <v>6</v>
      </c>
      <c r="E5378" s="13">
        <v>5</v>
      </c>
      <c r="F5378" s="14">
        <f>+(D5378/(D5378+E5378))</f>
        <v>0.54545454545454541</v>
      </c>
      <c r="G5378" s="15" t="e">
        <v>#N/A</v>
      </c>
      <c r="H5378" s="15" t="e">
        <v>#N/A</v>
      </c>
      <c r="L5378" s="16">
        <v>25</v>
      </c>
      <c r="M5378" s="16">
        <v>9</v>
      </c>
      <c r="N5378" s="17">
        <f>+L5378/(L5378+M5378)</f>
        <v>0.73529411764705888</v>
      </c>
      <c r="O5378" s="18">
        <v>22301</v>
      </c>
      <c r="P5378" s="18">
        <v>1593</v>
      </c>
      <c r="S5378" s="70" t="e">
        <f>+Q5378/R5378</f>
        <v>#DIV/0!</v>
      </c>
      <c r="T5378" s="19">
        <v>24</v>
      </c>
      <c r="U5378" s="19">
        <v>8</v>
      </c>
      <c r="V5378" s="20">
        <f>(+T5378/(T5378+U5378))</f>
        <v>0.75</v>
      </c>
    </row>
    <row r="5379" spans="1:22" x14ac:dyDescent="0.35">
      <c r="A5379" s="11">
        <v>164216</v>
      </c>
      <c r="B5379" s="11" t="s">
        <v>301</v>
      </c>
      <c r="C5379" s="11">
        <v>2004</v>
      </c>
      <c r="D5379" s="24"/>
      <c r="E5379" s="28"/>
      <c r="F5379" s="29"/>
      <c r="G5379" s="30"/>
      <c r="H5379" s="30"/>
      <c r="I5379" s="30"/>
      <c r="J5379" s="30"/>
      <c r="K5379" s="30"/>
      <c r="L5379" s="16">
        <v>10</v>
      </c>
      <c r="M5379" s="16">
        <v>15</v>
      </c>
      <c r="N5379" s="17">
        <f>+L5379/(L5379+M5379)</f>
        <v>0.4</v>
      </c>
      <c r="T5379" s="19">
        <v>8</v>
      </c>
      <c r="U5379" s="19">
        <v>17</v>
      </c>
      <c r="V5379" s="20">
        <f>(+T5379/(T5379+U5379))</f>
        <v>0.32</v>
      </c>
    </row>
    <row r="5380" spans="1:22" x14ac:dyDescent="0.35">
      <c r="A5380" s="11">
        <v>164216</v>
      </c>
      <c r="B5380" s="11" t="s">
        <v>301</v>
      </c>
      <c r="C5380" s="11">
        <v>2005</v>
      </c>
      <c r="D5380" s="24"/>
      <c r="E5380" s="28"/>
      <c r="F5380" s="29"/>
      <c r="G5380" s="30"/>
      <c r="H5380" s="30"/>
      <c r="I5380" s="30"/>
      <c r="J5380" s="30"/>
      <c r="K5380" s="30"/>
      <c r="L5380" s="16">
        <v>10</v>
      </c>
      <c r="M5380" s="16">
        <v>15</v>
      </c>
      <c r="N5380" s="17">
        <f>+L5380/(L5380+M5380)</f>
        <v>0.4</v>
      </c>
      <c r="T5380" s="19">
        <v>5</v>
      </c>
      <c r="U5380" s="19">
        <v>20</v>
      </c>
      <c r="V5380" s="20">
        <f>(+T5380/(T5380+U5380))</f>
        <v>0.2</v>
      </c>
    </row>
    <row r="5381" spans="1:22" x14ac:dyDescent="0.35">
      <c r="A5381" s="11">
        <v>164216</v>
      </c>
      <c r="B5381" s="11" t="s">
        <v>301</v>
      </c>
      <c r="C5381" s="11">
        <v>2006</v>
      </c>
      <c r="D5381" s="24"/>
      <c r="E5381" s="28"/>
      <c r="F5381" s="29"/>
      <c r="G5381" s="30"/>
      <c r="H5381" s="30"/>
      <c r="I5381" s="30"/>
      <c r="J5381" s="30"/>
      <c r="K5381" s="30"/>
      <c r="L5381" s="16">
        <v>13</v>
      </c>
      <c r="M5381" s="16">
        <v>14</v>
      </c>
      <c r="N5381" s="17">
        <f>+L5381/(L5381+M5381)</f>
        <v>0.48148148148148145</v>
      </c>
      <c r="T5381" s="19">
        <v>5</v>
      </c>
      <c r="U5381" s="19">
        <v>20</v>
      </c>
      <c r="V5381" s="20">
        <f>(+T5381/(T5381+U5381))</f>
        <v>0.2</v>
      </c>
    </row>
    <row r="5382" spans="1:22" x14ac:dyDescent="0.35">
      <c r="A5382" s="11">
        <v>164216</v>
      </c>
      <c r="B5382" s="11" t="s">
        <v>301</v>
      </c>
      <c r="C5382" s="11">
        <v>2007</v>
      </c>
      <c r="D5382" s="24"/>
      <c r="E5382" s="28"/>
      <c r="F5382" s="29"/>
      <c r="G5382" s="30"/>
      <c r="H5382" s="30"/>
      <c r="I5382" s="30"/>
      <c r="J5382" s="30"/>
      <c r="K5382" s="30"/>
      <c r="L5382" s="16">
        <v>4</v>
      </c>
      <c r="M5382" s="16">
        <v>20</v>
      </c>
      <c r="N5382" s="17">
        <f>+L5382/(L5382+M5382)</f>
        <v>0.16666666666666666</v>
      </c>
      <c r="T5382" s="19">
        <v>12</v>
      </c>
      <c r="U5382" s="19">
        <v>13</v>
      </c>
      <c r="V5382" s="20">
        <f>(+T5382/(T5382+U5382))</f>
        <v>0.48</v>
      </c>
    </row>
    <row r="5383" spans="1:22" x14ac:dyDescent="0.35">
      <c r="A5383" s="11">
        <v>164216</v>
      </c>
      <c r="B5383" s="11" t="s">
        <v>301</v>
      </c>
      <c r="C5383" s="11">
        <v>2008</v>
      </c>
      <c r="D5383" s="24"/>
      <c r="E5383" s="28"/>
      <c r="F5383" s="29"/>
      <c r="G5383" s="30"/>
      <c r="H5383" s="30"/>
      <c r="I5383" s="30"/>
      <c r="J5383" s="30"/>
      <c r="K5383" s="30"/>
      <c r="L5383" s="16">
        <v>5</v>
      </c>
      <c r="M5383" s="16">
        <v>20</v>
      </c>
      <c r="N5383" s="17">
        <f>+L5383/(L5383+M5383)</f>
        <v>0.2</v>
      </c>
      <c r="T5383" s="19">
        <v>9</v>
      </c>
      <c r="U5383" s="19">
        <v>16</v>
      </c>
      <c r="V5383" s="20">
        <f>(+T5383/(T5383+U5383))</f>
        <v>0.36</v>
      </c>
    </row>
    <row r="5384" spans="1:22" x14ac:dyDescent="0.35">
      <c r="A5384" s="11">
        <v>164216</v>
      </c>
      <c r="B5384" s="11" t="s">
        <v>301</v>
      </c>
      <c r="C5384" s="11">
        <v>2009</v>
      </c>
      <c r="D5384" s="24"/>
      <c r="E5384" s="28"/>
      <c r="F5384" s="29"/>
      <c r="G5384" s="30"/>
      <c r="H5384" s="30"/>
      <c r="I5384" s="30"/>
      <c r="J5384" s="30"/>
      <c r="K5384" s="30"/>
      <c r="L5384" s="16">
        <v>12</v>
      </c>
      <c r="M5384" s="16">
        <v>13</v>
      </c>
      <c r="N5384" s="17">
        <f>+L5384/(L5384+M5384)</f>
        <v>0.48</v>
      </c>
      <c r="T5384" s="19">
        <v>11</v>
      </c>
      <c r="U5384" s="19">
        <v>14</v>
      </c>
      <c r="V5384" s="20">
        <f>(+T5384/(T5384+U5384))</f>
        <v>0.44</v>
      </c>
    </row>
    <row r="5385" spans="1:22" x14ac:dyDescent="0.35">
      <c r="A5385" s="11">
        <v>164216</v>
      </c>
      <c r="B5385" s="11" t="s">
        <v>301</v>
      </c>
      <c r="C5385" s="11">
        <v>2010</v>
      </c>
      <c r="D5385" s="24"/>
      <c r="E5385" s="28"/>
      <c r="F5385" s="29"/>
      <c r="G5385" s="30"/>
      <c r="H5385" s="30"/>
      <c r="I5385" s="30"/>
      <c r="J5385" s="30"/>
      <c r="K5385" s="30"/>
      <c r="L5385" s="16">
        <v>13</v>
      </c>
      <c r="M5385" s="16">
        <v>10</v>
      </c>
      <c r="N5385" s="17">
        <f>+L5385/(L5385+M5385)</f>
        <v>0.56521739130434778</v>
      </c>
      <c r="T5385" s="19">
        <v>9</v>
      </c>
      <c r="U5385" s="19">
        <v>16</v>
      </c>
      <c r="V5385" s="20">
        <f>(+T5385/(T5385+U5385))</f>
        <v>0.36</v>
      </c>
    </row>
    <row r="5386" spans="1:22" x14ac:dyDescent="0.35">
      <c r="A5386" s="11">
        <v>164216</v>
      </c>
      <c r="B5386" s="11" t="s">
        <v>301</v>
      </c>
      <c r="C5386" s="11">
        <v>2011</v>
      </c>
      <c r="D5386" s="24"/>
      <c r="E5386" s="28"/>
      <c r="F5386" s="29"/>
      <c r="G5386" s="30"/>
      <c r="H5386" s="30"/>
      <c r="I5386" s="30"/>
      <c r="J5386" s="30"/>
      <c r="K5386" s="30"/>
      <c r="L5386" s="16">
        <v>7</v>
      </c>
      <c r="M5386" s="16">
        <v>18</v>
      </c>
      <c r="N5386" s="17">
        <f>+L5386/(L5386+M5386)</f>
        <v>0.28000000000000003</v>
      </c>
      <c r="T5386" s="19">
        <v>12</v>
      </c>
      <c r="U5386" s="19">
        <v>13</v>
      </c>
      <c r="V5386" s="20">
        <f>(+T5386/(T5386+U5386))</f>
        <v>0.48</v>
      </c>
    </row>
    <row r="5387" spans="1:22" x14ac:dyDescent="0.35">
      <c r="A5387" s="11">
        <v>164216</v>
      </c>
      <c r="B5387" s="11" t="s">
        <v>301</v>
      </c>
      <c r="C5387" s="11">
        <v>2012</v>
      </c>
      <c r="D5387" s="24"/>
      <c r="E5387" s="28"/>
      <c r="F5387" s="29"/>
      <c r="G5387" s="30"/>
      <c r="H5387" s="30"/>
      <c r="I5387" s="30"/>
      <c r="J5387" s="30"/>
      <c r="K5387" s="30"/>
      <c r="L5387" s="16">
        <v>14</v>
      </c>
      <c r="M5387" s="16">
        <v>13</v>
      </c>
      <c r="N5387" s="17">
        <f>+L5387/(L5387+M5387)</f>
        <v>0.51851851851851849</v>
      </c>
      <c r="T5387" s="19">
        <v>16</v>
      </c>
      <c r="U5387" s="19">
        <v>9</v>
      </c>
      <c r="V5387" s="20">
        <f>(+T5387/(T5387+U5387))</f>
        <v>0.64</v>
      </c>
    </row>
    <row r="5388" spans="1:22" x14ac:dyDescent="0.35">
      <c r="A5388" s="11">
        <v>164216</v>
      </c>
      <c r="B5388" s="11" t="s">
        <v>301</v>
      </c>
      <c r="C5388" s="11">
        <v>2013</v>
      </c>
      <c r="D5388" s="24"/>
      <c r="E5388" s="28"/>
      <c r="F5388" s="29"/>
      <c r="G5388" s="30"/>
      <c r="H5388" s="30"/>
      <c r="I5388" s="30"/>
      <c r="J5388" s="30"/>
      <c r="K5388" s="30"/>
      <c r="L5388" s="16">
        <v>4</v>
      </c>
      <c r="M5388" s="16">
        <v>21</v>
      </c>
      <c r="N5388" s="17">
        <f>+L5388/(L5388+M5388)</f>
        <v>0.16</v>
      </c>
      <c r="T5388" s="19">
        <v>11</v>
      </c>
      <c r="U5388" s="19">
        <v>14</v>
      </c>
      <c r="V5388" s="20">
        <f>(+T5388/(T5388+U5388))</f>
        <v>0.44</v>
      </c>
    </row>
    <row r="5389" spans="1:22" x14ac:dyDescent="0.35">
      <c r="A5389" s="11">
        <v>164216</v>
      </c>
      <c r="B5389" s="11" t="s">
        <v>301</v>
      </c>
      <c r="C5389" s="11">
        <v>2014</v>
      </c>
      <c r="D5389" s="24"/>
      <c r="E5389" s="28"/>
      <c r="F5389" s="29"/>
      <c r="G5389" s="30"/>
      <c r="H5389" s="30"/>
      <c r="I5389" s="30"/>
      <c r="J5389" s="30"/>
      <c r="K5389" s="30"/>
      <c r="L5389" s="16">
        <v>5</v>
      </c>
      <c r="M5389" s="16">
        <v>20</v>
      </c>
      <c r="N5389" s="17">
        <f>+L5389/(L5389+M5389)</f>
        <v>0.2</v>
      </c>
      <c r="T5389" s="19">
        <v>7</v>
      </c>
      <c r="U5389" s="19">
        <v>17</v>
      </c>
      <c r="V5389" s="20">
        <f>(+T5389/(T5389+U5389))</f>
        <v>0.29166666666666669</v>
      </c>
    </row>
    <row r="5390" spans="1:22" x14ac:dyDescent="0.35">
      <c r="A5390" s="11">
        <v>164216</v>
      </c>
      <c r="B5390" s="11" t="s">
        <v>301</v>
      </c>
      <c r="C5390" s="11">
        <v>2015</v>
      </c>
      <c r="D5390" s="24"/>
      <c r="E5390" s="28"/>
      <c r="F5390" s="29"/>
      <c r="G5390" s="30"/>
      <c r="H5390" s="30"/>
      <c r="I5390" s="30"/>
      <c r="J5390" s="30"/>
      <c r="K5390" s="30"/>
      <c r="L5390" s="16">
        <v>4</v>
      </c>
      <c r="M5390" s="16">
        <v>21</v>
      </c>
      <c r="N5390" s="17">
        <f>+L5390/(L5390+M5390)</f>
        <v>0.16</v>
      </c>
      <c r="T5390" s="19">
        <v>9</v>
      </c>
      <c r="U5390" s="19">
        <v>16</v>
      </c>
      <c r="V5390" s="20">
        <f>(+T5390/(T5390+U5390))</f>
        <v>0.36</v>
      </c>
    </row>
    <row r="5391" spans="1:22" x14ac:dyDescent="0.35">
      <c r="A5391" s="11">
        <v>164216</v>
      </c>
      <c r="B5391" s="11" t="s">
        <v>301</v>
      </c>
      <c r="C5391" s="11">
        <v>2016</v>
      </c>
      <c r="D5391" s="24"/>
      <c r="E5391" s="28"/>
      <c r="F5391" s="29"/>
      <c r="G5391" s="30"/>
      <c r="H5391" s="30"/>
      <c r="I5391" s="30"/>
      <c r="J5391" s="30"/>
      <c r="K5391" s="30"/>
      <c r="L5391" s="16">
        <v>3</v>
      </c>
      <c r="M5391" s="16">
        <v>22</v>
      </c>
      <c r="N5391" s="17">
        <f>+L5391/(L5391+M5391)</f>
        <v>0.12</v>
      </c>
      <c r="T5391" s="19">
        <v>3</v>
      </c>
      <c r="U5391" s="19">
        <v>21</v>
      </c>
      <c r="V5391" s="20">
        <f>(+T5391/(T5391+U5391))</f>
        <v>0.125</v>
      </c>
    </row>
    <row r="5392" spans="1:22" x14ac:dyDescent="0.35">
      <c r="A5392" s="11">
        <v>164216</v>
      </c>
      <c r="B5392" s="11" t="s">
        <v>301</v>
      </c>
      <c r="C5392" s="11">
        <v>2017</v>
      </c>
      <c r="D5392" s="24"/>
      <c r="E5392" s="28"/>
      <c r="F5392" s="29"/>
      <c r="G5392" s="30"/>
      <c r="H5392" s="30"/>
      <c r="I5392" s="30"/>
      <c r="J5392" s="30"/>
      <c r="K5392" s="30"/>
      <c r="L5392" s="16">
        <v>7</v>
      </c>
      <c r="M5392" s="16">
        <v>18</v>
      </c>
      <c r="N5392" s="17">
        <f>+L5392/(L5392+M5392)</f>
        <v>0.28000000000000003</v>
      </c>
      <c r="O5392" s="18">
        <v>3209</v>
      </c>
      <c r="P5392" s="18">
        <v>267</v>
      </c>
      <c r="T5392" s="19">
        <v>9</v>
      </c>
      <c r="U5392" s="19">
        <v>16</v>
      </c>
      <c r="V5392" s="20">
        <f>(+T5392/(T5392+U5392))</f>
        <v>0.36</v>
      </c>
    </row>
    <row r="5393" spans="1:22" x14ac:dyDescent="0.35">
      <c r="A5393" s="11">
        <v>164216</v>
      </c>
      <c r="B5393" s="11" t="s">
        <v>301</v>
      </c>
      <c r="C5393" s="11">
        <v>2018</v>
      </c>
      <c r="D5393" s="24"/>
      <c r="E5393" s="28"/>
      <c r="F5393" s="29"/>
      <c r="G5393" s="30"/>
      <c r="H5393" s="30"/>
      <c r="I5393" s="30"/>
      <c r="J5393" s="30"/>
      <c r="K5393" s="30"/>
      <c r="L5393" s="16">
        <v>6</v>
      </c>
      <c r="M5393" s="16">
        <v>19</v>
      </c>
      <c r="N5393" s="17">
        <f>+L5393/(L5393+M5393)</f>
        <v>0.24</v>
      </c>
      <c r="O5393" s="18">
        <v>2410</v>
      </c>
      <c r="P5393" s="18">
        <v>219</v>
      </c>
      <c r="T5393" s="19">
        <v>6</v>
      </c>
      <c r="U5393" s="19">
        <v>19</v>
      </c>
      <c r="V5393" s="20">
        <f>(+T5393/(T5393+U5393))</f>
        <v>0.24</v>
      </c>
    </row>
    <row r="5394" spans="1:22" x14ac:dyDescent="0.35">
      <c r="A5394" s="11">
        <v>164216</v>
      </c>
      <c r="B5394" s="11" t="s">
        <v>301</v>
      </c>
      <c r="C5394" s="11">
        <v>2019</v>
      </c>
      <c r="D5394" s="24"/>
      <c r="E5394" s="28"/>
      <c r="F5394" s="29"/>
      <c r="G5394" s="30"/>
      <c r="H5394" s="30"/>
      <c r="I5394" s="30"/>
      <c r="J5394" s="30"/>
      <c r="K5394" s="30"/>
      <c r="L5394" s="16">
        <v>14</v>
      </c>
      <c r="M5394" s="16">
        <v>13</v>
      </c>
      <c r="N5394" s="17">
        <f>+L5394/(L5394+M5394)</f>
        <v>0.51851851851851849</v>
      </c>
      <c r="T5394" s="19">
        <v>9</v>
      </c>
      <c r="U5394" s="19">
        <v>16</v>
      </c>
      <c r="V5394" s="20">
        <f>(+T5394/(T5394+U5394))</f>
        <v>0.36</v>
      </c>
    </row>
    <row r="5395" spans="1:22" x14ac:dyDescent="0.35">
      <c r="A5395" s="11">
        <v>164216</v>
      </c>
      <c r="B5395" s="11" t="s">
        <v>301</v>
      </c>
      <c r="C5395" s="11">
        <v>2020</v>
      </c>
      <c r="D5395" s="24"/>
      <c r="E5395" s="28"/>
      <c r="F5395" s="29"/>
      <c r="G5395" s="30"/>
      <c r="H5395" s="30"/>
      <c r="I5395" s="30"/>
      <c r="J5395" s="30"/>
      <c r="K5395" s="30"/>
      <c r="L5395" s="16">
        <v>10</v>
      </c>
      <c r="M5395" s="16">
        <v>16</v>
      </c>
      <c r="N5395" s="17">
        <f>+L5395/(L5395+M5395)</f>
        <v>0.38461538461538464</v>
      </c>
      <c r="T5395" s="19">
        <v>10</v>
      </c>
      <c r="U5395" s="19">
        <v>15</v>
      </c>
      <c r="V5395" s="20">
        <f>(+T5395/(T5395+U5395))</f>
        <v>0.4</v>
      </c>
    </row>
    <row r="5396" spans="1:22" x14ac:dyDescent="0.35">
      <c r="A5396" s="11">
        <v>164216</v>
      </c>
      <c r="B5396" s="11" t="s">
        <v>301</v>
      </c>
      <c r="C5396" s="11">
        <v>2021</v>
      </c>
      <c r="D5396" s="24"/>
      <c r="E5396" s="28"/>
      <c r="F5396" s="29"/>
      <c r="G5396" s="30"/>
      <c r="H5396" s="30"/>
      <c r="I5396" s="30"/>
      <c r="J5396" s="30"/>
      <c r="K5396" s="30"/>
      <c r="N5396" s="17"/>
      <c r="T5396" s="19">
        <v>1</v>
      </c>
      <c r="U5396" s="19">
        <v>0</v>
      </c>
      <c r="V5396" s="20">
        <f>(+T5396/(T5396+U5396))</f>
        <v>1</v>
      </c>
    </row>
    <row r="5397" spans="1:22" x14ac:dyDescent="0.35">
      <c r="A5397" s="11">
        <v>164216</v>
      </c>
      <c r="B5397" s="11" t="s">
        <v>301</v>
      </c>
      <c r="C5397" s="11">
        <v>2022</v>
      </c>
      <c r="D5397" s="24"/>
      <c r="E5397" s="28"/>
      <c r="F5397" s="29"/>
      <c r="G5397" s="30"/>
      <c r="H5397" s="30"/>
      <c r="I5397" s="30"/>
      <c r="J5397" s="30"/>
      <c r="K5397" s="30"/>
      <c r="L5397" s="16">
        <v>5</v>
      </c>
      <c r="M5397" s="16">
        <v>20</v>
      </c>
      <c r="N5397" s="17">
        <f>+L5397/(L5397+M5397)</f>
        <v>0.2</v>
      </c>
      <c r="O5397" s="18">
        <v>1958</v>
      </c>
      <c r="P5397" s="18">
        <v>163</v>
      </c>
      <c r="S5397" s="70" t="e">
        <f>+Q5397/R5397</f>
        <v>#DIV/0!</v>
      </c>
      <c r="T5397" s="19">
        <v>17</v>
      </c>
      <c r="U5397" s="19">
        <v>10</v>
      </c>
      <c r="V5397" s="20">
        <f>(+T5397/(T5397+U5397))</f>
        <v>0.62962962962962965</v>
      </c>
    </row>
    <row r="5398" spans="1:22" x14ac:dyDescent="0.35">
      <c r="A5398" s="11">
        <v>164465</v>
      </c>
      <c r="B5398" s="11" t="s">
        <v>302</v>
      </c>
      <c r="C5398" s="11">
        <v>2004</v>
      </c>
      <c r="D5398" s="12">
        <v>6</v>
      </c>
      <c r="E5398" s="13">
        <v>2</v>
      </c>
      <c r="F5398" s="14">
        <f>+(D5398/(D5398+E5398))</f>
        <v>0.75</v>
      </c>
      <c r="G5398" s="15" t="e">
        <v>#N/A</v>
      </c>
      <c r="H5398" s="15" t="e">
        <v>#N/A</v>
      </c>
      <c r="L5398" s="16">
        <v>27</v>
      </c>
      <c r="M5398" s="16">
        <v>5</v>
      </c>
      <c r="N5398" s="17">
        <f>+L5398/(L5398+M5398)</f>
        <v>0.84375</v>
      </c>
      <c r="T5398" s="19">
        <v>11</v>
      </c>
      <c r="U5398" s="19">
        <v>14</v>
      </c>
      <c r="V5398" s="20">
        <f>(+T5398/(T5398+U5398))</f>
        <v>0.44</v>
      </c>
    </row>
    <row r="5399" spans="1:22" x14ac:dyDescent="0.35">
      <c r="A5399" s="11">
        <v>164465</v>
      </c>
      <c r="B5399" s="11" t="s">
        <v>302</v>
      </c>
      <c r="C5399" s="11">
        <v>2005</v>
      </c>
      <c r="D5399" s="12">
        <v>5</v>
      </c>
      <c r="E5399" s="13">
        <v>3</v>
      </c>
      <c r="F5399" s="14">
        <f>+(D5399/(D5399+E5399))</f>
        <v>0.625</v>
      </c>
      <c r="G5399" s="15" t="e">
        <v>#N/A</v>
      </c>
      <c r="H5399" s="15" t="e">
        <v>#N/A</v>
      </c>
      <c r="L5399" s="16">
        <v>26</v>
      </c>
      <c r="M5399" s="16">
        <v>2</v>
      </c>
      <c r="N5399" s="17">
        <f>+L5399/(L5399+M5399)</f>
        <v>0.9285714285714286</v>
      </c>
      <c r="T5399" s="19">
        <v>15</v>
      </c>
      <c r="U5399" s="19">
        <v>11</v>
      </c>
      <c r="V5399" s="20">
        <f>(+T5399/(T5399+U5399))</f>
        <v>0.57692307692307687</v>
      </c>
    </row>
    <row r="5400" spans="1:22" x14ac:dyDescent="0.35">
      <c r="A5400" s="11">
        <v>164465</v>
      </c>
      <c r="B5400" s="11" t="s">
        <v>302</v>
      </c>
      <c r="C5400" s="11">
        <v>2006</v>
      </c>
      <c r="D5400" s="12">
        <v>5</v>
      </c>
      <c r="E5400" s="13">
        <v>3</v>
      </c>
      <c r="F5400" s="14">
        <f>+(D5400/(D5400+E5400))</f>
        <v>0.625</v>
      </c>
      <c r="G5400" s="15" t="e">
        <v>#N/A</v>
      </c>
      <c r="H5400" s="15" t="e">
        <v>#N/A</v>
      </c>
      <c r="L5400" s="16">
        <v>28</v>
      </c>
      <c r="M5400" s="16">
        <v>4</v>
      </c>
      <c r="N5400" s="17">
        <f>+L5400/(L5400+M5400)</f>
        <v>0.875</v>
      </c>
      <c r="T5400" s="19">
        <v>10</v>
      </c>
      <c r="U5400" s="19">
        <v>15</v>
      </c>
      <c r="V5400" s="20">
        <f>(+T5400/(T5400+U5400))</f>
        <v>0.4</v>
      </c>
    </row>
    <row r="5401" spans="1:22" x14ac:dyDescent="0.35">
      <c r="A5401" s="11">
        <v>164465</v>
      </c>
      <c r="B5401" s="11" t="s">
        <v>302</v>
      </c>
      <c r="C5401" s="11">
        <v>2007</v>
      </c>
      <c r="D5401" s="12">
        <v>4</v>
      </c>
      <c r="E5401" s="13">
        <v>4</v>
      </c>
      <c r="F5401" s="14">
        <f>+(D5401/(D5401+E5401))</f>
        <v>0.5</v>
      </c>
      <c r="G5401" s="15" t="e">
        <v>#N/A</v>
      </c>
      <c r="H5401" s="15" t="e">
        <v>#N/A</v>
      </c>
      <c r="L5401" s="16">
        <v>30</v>
      </c>
      <c r="M5401" s="16">
        <v>2</v>
      </c>
      <c r="N5401" s="17">
        <f>+L5401/(L5401+M5401)</f>
        <v>0.9375</v>
      </c>
      <c r="T5401" s="19">
        <v>12</v>
      </c>
      <c r="U5401" s="19">
        <v>13</v>
      </c>
      <c r="V5401" s="20">
        <f>(+T5401/(T5401+U5401))</f>
        <v>0.48</v>
      </c>
    </row>
    <row r="5402" spans="1:22" x14ac:dyDescent="0.35">
      <c r="A5402" s="11">
        <v>164465</v>
      </c>
      <c r="B5402" s="11" t="s">
        <v>302</v>
      </c>
      <c r="C5402" s="11">
        <v>2008</v>
      </c>
      <c r="D5402" s="12">
        <v>5</v>
      </c>
      <c r="E5402" s="13">
        <v>3</v>
      </c>
      <c r="F5402" s="14">
        <f>+(D5402/(D5402+E5402))</f>
        <v>0.625</v>
      </c>
      <c r="G5402" s="15" t="e">
        <v>#N/A</v>
      </c>
      <c r="H5402" s="15" t="e">
        <v>#N/A</v>
      </c>
      <c r="L5402" s="16">
        <v>27</v>
      </c>
      <c r="M5402" s="16">
        <v>4</v>
      </c>
      <c r="N5402" s="17">
        <f>+L5402/(L5402+M5402)</f>
        <v>0.87096774193548387</v>
      </c>
      <c r="T5402" s="19">
        <v>27</v>
      </c>
      <c r="U5402" s="19">
        <v>3</v>
      </c>
      <c r="V5402" s="20">
        <f>(+T5402/(T5402+U5402))</f>
        <v>0.9</v>
      </c>
    </row>
    <row r="5403" spans="1:22" x14ac:dyDescent="0.35">
      <c r="A5403" s="11">
        <v>164465</v>
      </c>
      <c r="B5403" s="11" t="s">
        <v>302</v>
      </c>
      <c r="C5403" s="11">
        <v>2009</v>
      </c>
      <c r="D5403" s="12">
        <v>8</v>
      </c>
      <c r="E5403" s="13">
        <v>0</v>
      </c>
      <c r="F5403" s="14">
        <f>+(D5403/(D5403+E5403))</f>
        <v>1</v>
      </c>
      <c r="G5403" s="15" t="e">
        <v>#N/A</v>
      </c>
      <c r="H5403" s="15" t="e">
        <v>#N/A</v>
      </c>
      <c r="L5403" s="16">
        <v>21</v>
      </c>
      <c r="M5403" s="16">
        <v>7</v>
      </c>
      <c r="N5403" s="17">
        <f>+L5403/(L5403+M5403)</f>
        <v>0.75</v>
      </c>
      <c r="T5403" s="19">
        <v>29</v>
      </c>
      <c r="U5403" s="19">
        <v>4</v>
      </c>
      <c r="V5403" s="20">
        <f>(+T5403/(T5403+U5403))</f>
        <v>0.87878787878787878</v>
      </c>
    </row>
    <row r="5404" spans="1:22" x14ac:dyDescent="0.35">
      <c r="A5404" s="11">
        <v>164465</v>
      </c>
      <c r="B5404" s="11" t="s">
        <v>302</v>
      </c>
      <c r="C5404" s="11">
        <v>2010</v>
      </c>
      <c r="D5404" s="12">
        <v>6</v>
      </c>
      <c r="E5404" s="13">
        <v>2</v>
      </c>
      <c r="F5404" s="14">
        <f>+(D5404/(D5404+E5404))</f>
        <v>0.75</v>
      </c>
      <c r="G5404" s="15" t="e">
        <v>#N/A</v>
      </c>
      <c r="H5404" s="15" t="e">
        <v>#N/A</v>
      </c>
      <c r="L5404" s="16">
        <v>14</v>
      </c>
      <c r="M5404" s="16">
        <v>11</v>
      </c>
      <c r="N5404" s="17">
        <f>+L5404/(L5404+M5404)</f>
        <v>0.56000000000000005</v>
      </c>
      <c r="T5404" s="19">
        <v>32</v>
      </c>
      <c r="U5404" s="19">
        <v>1</v>
      </c>
      <c r="V5404" s="20">
        <f>(+T5404/(T5404+U5404))</f>
        <v>0.96969696969696972</v>
      </c>
    </row>
    <row r="5405" spans="1:22" x14ac:dyDescent="0.35">
      <c r="A5405" s="11">
        <v>164465</v>
      </c>
      <c r="B5405" s="11" t="s">
        <v>302</v>
      </c>
      <c r="C5405" s="11">
        <v>2011</v>
      </c>
      <c r="D5405" s="12">
        <v>8</v>
      </c>
      <c r="E5405" s="13">
        <v>0</v>
      </c>
      <c r="F5405" s="14">
        <f>+(D5405/(D5405+E5405))</f>
        <v>1</v>
      </c>
      <c r="G5405" s="15" t="e">
        <v>#N/A</v>
      </c>
      <c r="H5405" s="15" t="e">
        <v>#N/A</v>
      </c>
      <c r="L5405" s="16">
        <v>25</v>
      </c>
      <c r="M5405" s="16">
        <v>4</v>
      </c>
      <c r="N5405" s="17">
        <f>+L5405/(L5405+M5405)</f>
        <v>0.86206896551724133</v>
      </c>
      <c r="T5405" s="19">
        <v>32</v>
      </c>
      <c r="U5405" s="19">
        <v>1</v>
      </c>
      <c r="V5405" s="20">
        <f>(+T5405/(T5405+U5405))</f>
        <v>0.96969696969696972</v>
      </c>
    </row>
    <row r="5406" spans="1:22" x14ac:dyDescent="0.35">
      <c r="A5406" s="11">
        <v>164465</v>
      </c>
      <c r="B5406" s="11" t="s">
        <v>302</v>
      </c>
      <c r="C5406" s="11">
        <v>2012</v>
      </c>
      <c r="D5406" s="12">
        <v>6</v>
      </c>
      <c r="E5406" s="13">
        <v>2</v>
      </c>
      <c r="F5406" s="14">
        <f>+(D5406/(D5406+E5406))</f>
        <v>0.75</v>
      </c>
      <c r="G5406" s="15" t="e">
        <v>#N/A</v>
      </c>
      <c r="H5406" s="15" t="e">
        <v>#N/A</v>
      </c>
      <c r="L5406" s="16">
        <v>26</v>
      </c>
      <c r="M5406" s="16">
        <v>3</v>
      </c>
      <c r="N5406" s="17">
        <f>+L5406/(L5406+M5406)</f>
        <v>0.89655172413793105</v>
      </c>
      <c r="T5406" s="19">
        <v>31</v>
      </c>
      <c r="U5406" s="19">
        <v>2</v>
      </c>
      <c r="V5406" s="20">
        <f>(+T5406/(T5406+U5406))</f>
        <v>0.93939393939393945</v>
      </c>
    </row>
    <row r="5407" spans="1:22" x14ac:dyDescent="0.35">
      <c r="A5407" s="11">
        <v>164465</v>
      </c>
      <c r="B5407" s="11" t="s">
        <v>302</v>
      </c>
      <c r="C5407" s="11">
        <v>2013</v>
      </c>
      <c r="D5407" s="12">
        <v>7</v>
      </c>
      <c r="E5407" s="13">
        <v>1</v>
      </c>
      <c r="F5407" s="14">
        <f>+(D5407/(D5407+E5407))</f>
        <v>0.875</v>
      </c>
      <c r="G5407" s="15" t="e">
        <v>#N/A</v>
      </c>
      <c r="H5407" s="15" t="e">
        <v>#N/A</v>
      </c>
      <c r="L5407" s="16">
        <v>30</v>
      </c>
      <c r="M5407" s="16">
        <v>2</v>
      </c>
      <c r="N5407" s="17">
        <f>+L5407/(L5407+M5407)</f>
        <v>0.9375</v>
      </c>
      <c r="T5407" s="19">
        <v>30</v>
      </c>
      <c r="U5407" s="19">
        <v>3</v>
      </c>
      <c r="V5407" s="20">
        <f>(+T5407/(T5407+U5407))</f>
        <v>0.90909090909090906</v>
      </c>
    </row>
    <row r="5408" spans="1:22" x14ac:dyDescent="0.35">
      <c r="A5408" s="11">
        <v>164465</v>
      </c>
      <c r="B5408" s="11" t="s">
        <v>302</v>
      </c>
      <c r="C5408" s="11">
        <v>2014</v>
      </c>
      <c r="D5408" s="12">
        <v>8</v>
      </c>
      <c r="E5408" s="13">
        <v>0</v>
      </c>
      <c r="F5408" s="14">
        <f>+(D5408/(D5408+E5408))</f>
        <v>1</v>
      </c>
      <c r="G5408" s="15" t="e">
        <v>#N/A</v>
      </c>
      <c r="H5408" s="15" t="e">
        <v>#N/A</v>
      </c>
      <c r="L5408" s="16">
        <v>27</v>
      </c>
      <c r="M5408" s="16">
        <v>4</v>
      </c>
      <c r="N5408" s="17">
        <f>+L5408/(L5408+M5408)</f>
        <v>0.87096774193548387</v>
      </c>
      <c r="T5408" s="19">
        <v>26</v>
      </c>
      <c r="U5408" s="19">
        <v>4</v>
      </c>
      <c r="V5408" s="20">
        <f>(+T5408/(T5408+U5408))</f>
        <v>0.8666666666666667</v>
      </c>
    </row>
    <row r="5409" spans="1:22" x14ac:dyDescent="0.35">
      <c r="A5409" s="11">
        <v>164465</v>
      </c>
      <c r="B5409" s="11" t="s">
        <v>302</v>
      </c>
      <c r="C5409" s="11">
        <v>2015</v>
      </c>
      <c r="D5409" s="12">
        <v>8</v>
      </c>
      <c r="E5409" s="13">
        <v>0</v>
      </c>
      <c r="F5409" s="14">
        <f>+(D5409/(D5409+E5409))</f>
        <v>1</v>
      </c>
      <c r="G5409" s="15" t="e">
        <v>#N/A</v>
      </c>
      <c r="H5409" s="15" t="e">
        <v>#N/A</v>
      </c>
      <c r="L5409" s="16">
        <v>21</v>
      </c>
      <c r="M5409" s="16">
        <v>8</v>
      </c>
      <c r="N5409" s="17">
        <f>+L5409/(L5409+M5409)</f>
        <v>0.72413793103448276</v>
      </c>
      <c r="T5409" s="19">
        <v>25</v>
      </c>
      <c r="U5409" s="19">
        <v>4</v>
      </c>
      <c r="V5409" s="20">
        <f>(+T5409/(T5409+U5409))</f>
        <v>0.86206896551724133</v>
      </c>
    </row>
    <row r="5410" spans="1:22" x14ac:dyDescent="0.35">
      <c r="A5410" s="11">
        <v>164465</v>
      </c>
      <c r="B5410" s="11" t="s">
        <v>302</v>
      </c>
      <c r="C5410" s="11">
        <v>2016</v>
      </c>
      <c r="D5410" s="12">
        <v>4</v>
      </c>
      <c r="E5410" s="13">
        <v>4</v>
      </c>
      <c r="F5410" s="14">
        <f>+(D5410/(D5410+E5410))</f>
        <v>0.5</v>
      </c>
      <c r="G5410" s="15" t="e">
        <v>#N/A</v>
      </c>
      <c r="H5410" s="15" t="e">
        <v>#N/A</v>
      </c>
      <c r="L5410" s="16">
        <v>26</v>
      </c>
      <c r="M5410" s="16">
        <v>6</v>
      </c>
      <c r="N5410" s="17">
        <f>+L5410/(L5410+M5410)</f>
        <v>0.8125</v>
      </c>
      <c r="T5410" s="19">
        <v>30</v>
      </c>
      <c r="U5410" s="19">
        <v>2</v>
      </c>
      <c r="V5410" s="20">
        <f>(+T5410/(T5410+U5410))</f>
        <v>0.9375</v>
      </c>
    </row>
    <row r="5411" spans="1:22" x14ac:dyDescent="0.35">
      <c r="A5411" s="11">
        <v>164465</v>
      </c>
      <c r="B5411" s="11" t="s">
        <v>302</v>
      </c>
      <c r="C5411" s="11">
        <v>2017</v>
      </c>
      <c r="D5411" s="12">
        <v>7</v>
      </c>
      <c r="E5411" s="13">
        <v>2</v>
      </c>
      <c r="F5411" s="14">
        <f>+(D5411/(D5411+E5411))</f>
        <v>0.77777777777777779</v>
      </c>
      <c r="G5411" s="15" t="e">
        <v>#N/A</v>
      </c>
      <c r="H5411" s="15" t="e">
        <v>#N/A</v>
      </c>
      <c r="L5411" s="16">
        <v>17</v>
      </c>
      <c r="M5411" s="16">
        <v>8</v>
      </c>
      <c r="N5411" s="17">
        <f>+L5411/(L5411+M5411)</f>
        <v>0.68</v>
      </c>
      <c r="O5411" s="18">
        <v>7031</v>
      </c>
      <c r="P5411" s="18">
        <v>439</v>
      </c>
      <c r="T5411" s="19">
        <v>33</v>
      </c>
      <c r="U5411" s="19">
        <v>0</v>
      </c>
      <c r="V5411" s="20">
        <f>(+T5411/(T5411+U5411))</f>
        <v>1</v>
      </c>
    </row>
    <row r="5412" spans="1:22" x14ac:dyDescent="0.35">
      <c r="A5412" s="11">
        <v>164465</v>
      </c>
      <c r="B5412" s="11" t="s">
        <v>302</v>
      </c>
      <c r="C5412" s="11">
        <v>2018</v>
      </c>
      <c r="D5412" s="12">
        <v>8</v>
      </c>
      <c r="E5412" s="13">
        <v>1</v>
      </c>
      <c r="F5412" s="14">
        <f>+(D5412/(D5412+E5412))</f>
        <v>0.88888888888888884</v>
      </c>
      <c r="G5412" s="15">
        <v>2550</v>
      </c>
      <c r="H5412" s="15">
        <v>638</v>
      </c>
      <c r="L5412" s="16">
        <v>17</v>
      </c>
      <c r="M5412" s="16">
        <v>9</v>
      </c>
      <c r="N5412" s="17">
        <f>+L5412/(L5412+M5412)</f>
        <v>0.65384615384615385</v>
      </c>
      <c r="O5412" s="18">
        <v>5074</v>
      </c>
      <c r="P5412" s="18">
        <v>390</v>
      </c>
      <c r="T5412" s="19">
        <v>33</v>
      </c>
      <c r="U5412" s="19">
        <v>0</v>
      </c>
      <c r="V5412" s="20">
        <f>(+T5412/(T5412+U5412))</f>
        <v>1</v>
      </c>
    </row>
    <row r="5413" spans="1:22" x14ac:dyDescent="0.35">
      <c r="A5413" s="11">
        <v>164465</v>
      </c>
      <c r="B5413" s="11" t="s">
        <v>302</v>
      </c>
      <c r="C5413" s="11">
        <v>2019</v>
      </c>
      <c r="D5413" s="12">
        <v>4</v>
      </c>
      <c r="E5413" s="13">
        <v>5</v>
      </c>
      <c r="F5413" s="14">
        <f>+(D5413/(D5413+E5413))</f>
        <v>0.44444444444444442</v>
      </c>
      <c r="G5413" s="15">
        <v>3047</v>
      </c>
      <c r="H5413" s="15">
        <v>609</v>
      </c>
      <c r="L5413" s="16">
        <v>25</v>
      </c>
      <c r="M5413" s="16">
        <v>5</v>
      </c>
      <c r="N5413" s="17">
        <f>+L5413/(L5413+M5413)</f>
        <v>0.83333333333333337</v>
      </c>
      <c r="T5413" s="19">
        <v>25</v>
      </c>
      <c r="U5413" s="19">
        <v>4</v>
      </c>
      <c r="V5413" s="20">
        <f>(+T5413/(T5413+U5413))</f>
        <v>0.86206896551724133</v>
      </c>
    </row>
    <row r="5414" spans="1:22" x14ac:dyDescent="0.35">
      <c r="A5414" s="11">
        <v>164465</v>
      </c>
      <c r="B5414" s="11" t="s">
        <v>302</v>
      </c>
      <c r="C5414" s="11">
        <v>2020</v>
      </c>
      <c r="L5414" s="16">
        <v>18</v>
      </c>
      <c r="M5414" s="16">
        <v>8</v>
      </c>
      <c r="N5414" s="17">
        <f>+L5414/(L5414+M5414)</f>
        <v>0.69230769230769229</v>
      </c>
      <c r="T5414" s="19">
        <v>24</v>
      </c>
      <c r="U5414" s="19">
        <v>4</v>
      </c>
      <c r="V5414" s="20">
        <f>(+T5414/(T5414+U5414))</f>
        <v>0.8571428571428571</v>
      </c>
    </row>
    <row r="5415" spans="1:22" x14ac:dyDescent="0.35">
      <c r="A5415" s="11">
        <v>164465</v>
      </c>
      <c r="B5415" s="11" t="s">
        <v>302</v>
      </c>
      <c r="C5415" s="11">
        <v>2021</v>
      </c>
      <c r="D5415" s="12">
        <v>5</v>
      </c>
      <c r="E5415" s="13">
        <v>4</v>
      </c>
      <c r="F5415" s="14">
        <f>+(D5415/(D5415+E5415))</f>
        <v>0.55555555555555558</v>
      </c>
      <c r="G5415" s="15" t="e">
        <v>#N/A</v>
      </c>
      <c r="H5415" s="15" t="e">
        <v>#N/A</v>
      </c>
      <c r="N5415" s="17"/>
      <c r="V5415" s="20"/>
    </row>
    <row r="5416" spans="1:22" x14ac:dyDescent="0.35">
      <c r="A5416" s="11">
        <v>164465</v>
      </c>
      <c r="B5416" s="11" t="s">
        <v>302</v>
      </c>
      <c r="C5416" s="11">
        <v>2022</v>
      </c>
      <c r="D5416" s="12">
        <v>2</v>
      </c>
      <c r="E5416" s="13">
        <v>7</v>
      </c>
      <c r="F5416" s="14">
        <f>+(D5416/(D5416+E5416))</f>
        <v>0.22222222222222221</v>
      </c>
      <c r="G5416" s="15" t="e">
        <v>#N/A</v>
      </c>
      <c r="H5416" s="15" t="e">
        <v>#N/A</v>
      </c>
      <c r="L5416" s="16">
        <v>15</v>
      </c>
      <c r="M5416" s="16">
        <v>9</v>
      </c>
      <c r="N5416" s="17">
        <f>+L5416/(L5416+M5416)</f>
        <v>0.625</v>
      </c>
      <c r="O5416" s="18">
        <v>1500</v>
      </c>
      <c r="P5416" s="18">
        <v>125</v>
      </c>
      <c r="S5416" s="70" t="e">
        <f>+Q5416/R5416</f>
        <v>#DIV/0!</v>
      </c>
      <c r="T5416" s="19">
        <v>25</v>
      </c>
      <c r="U5416" s="19">
        <v>4</v>
      </c>
      <c r="V5416" s="20">
        <f>(+T5416/(T5416+U5416))</f>
        <v>0.86206896551724133</v>
      </c>
    </row>
    <row r="5417" spans="1:22" x14ac:dyDescent="0.35">
      <c r="A5417" s="11">
        <v>164492</v>
      </c>
      <c r="B5417" s="11" t="s">
        <v>303</v>
      </c>
      <c r="C5417" s="11">
        <v>2004</v>
      </c>
      <c r="G5417" s="15" t="e">
        <v>#N/A</v>
      </c>
      <c r="H5417" s="15" t="e">
        <v>#N/A</v>
      </c>
      <c r="L5417" s="16">
        <v>7</v>
      </c>
      <c r="M5417" s="16">
        <v>18</v>
      </c>
      <c r="N5417" s="17">
        <f>+L5417/(L5417+M5417)</f>
        <v>0.28000000000000003</v>
      </c>
      <c r="T5417" s="19">
        <v>4</v>
      </c>
      <c r="U5417" s="19">
        <v>21</v>
      </c>
      <c r="V5417" s="20">
        <f>(+T5417/(T5417+U5417))</f>
        <v>0.16</v>
      </c>
    </row>
    <row r="5418" spans="1:22" x14ac:dyDescent="0.35">
      <c r="A5418" s="11">
        <v>164492</v>
      </c>
      <c r="B5418" s="11" t="s">
        <v>303</v>
      </c>
      <c r="C5418" s="11">
        <v>2005</v>
      </c>
      <c r="G5418" s="15" t="e">
        <v>#N/A</v>
      </c>
      <c r="H5418" s="15" t="e">
        <v>#N/A</v>
      </c>
      <c r="L5418" s="16">
        <v>4</v>
      </c>
      <c r="M5418" s="16">
        <v>21</v>
      </c>
      <c r="N5418" s="17">
        <f>+L5418/(L5418+M5418)</f>
        <v>0.16</v>
      </c>
      <c r="T5418" s="19">
        <v>6</v>
      </c>
      <c r="U5418" s="19">
        <v>19</v>
      </c>
      <c r="V5418" s="20">
        <f>(+T5418/(T5418+U5418))</f>
        <v>0.24</v>
      </c>
    </row>
    <row r="5419" spans="1:22" x14ac:dyDescent="0.35">
      <c r="A5419" s="11">
        <v>164492</v>
      </c>
      <c r="B5419" s="11" t="s">
        <v>303</v>
      </c>
      <c r="C5419" s="11">
        <v>2006</v>
      </c>
      <c r="G5419" s="15" t="e">
        <v>#N/A</v>
      </c>
      <c r="H5419" s="15" t="e">
        <v>#N/A</v>
      </c>
      <c r="L5419" s="16">
        <v>3</v>
      </c>
      <c r="M5419" s="16">
        <v>22</v>
      </c>
      <c r="N5419" s="17">
        <f>+L5419/(L5419+M5419)</f>
        <v>0.12</v>
      </c>
      <c r="T5419" s="19">
        <v>8</v>
      </c>
      <c r="U5419" s="19">
        <v>17</v>
      </c>
      <c r="V5419" s="20">
        <f>(+T5419/(T5419+U5419))</f>
        <v>0.32</v>
      </c>
    </row>
    <row r="5420" spans="1:22" x14ac:dyDescent="0.35">
      <c r="A5420" s="11">
        <v>164492</v>
      </c>
      <c r="B5420" s="11" t="s">
        <v>303</v>
      </c>
      <c r="C5420" s="11">
        <v>2007</v>
      </c>
      <c r="G5420" s="15" t="e">
        <v>#N/A</v>
      </c>
      <c r="H5420" s="15" t="e">
        <v>#N/A</v>
      </c>
      <c r="L5420" s="16">
        <v>7</v>
      </c>
      <c r="M5420" s="16">
        <v>18</v>
      </c>
      <c r="N5420" s="17">
        <f>+L5420/(L5420+M5420)</f>
        <v>0.28000000000000003</v>
      </c>
      <c r="T5420" s="19">
        <v>7</v>
      </c>
      <c r="U5420" s="19">
        <v>18</v>
      </c>
      <c r="V5420" s="20">
        <f>(+T5420/(T5420+U5420))</f>
        <v>0.28000000000000003</v>
      </c>
    </row>
    <row r="5421" spans="1:22" x14ac:dyDescent="0.35">
      <c r="A5421" s="11">
        <v>164492</v>
      </c>
      <c r="B5421" s="11" t="s">
        <v>303</v>
      </c>
      <c r="C5421" s="11">
        <v>2008</v>
      </c>
      <c r="G5421" s="15" t="e">
        <v>#N/A</v>
      </c>
      <c r="H5421" s="15" t="e">
        <v>#N/A</v>
      </c>
      <c r="L5421" s="16">
        <v>8</v>
      </c>
      <c r="M5421" s="16">
        <v>17</v>
      </c>
      <c r="N5421" s="17">
        <f>+L5421/(L5421+M5421)</f>
        <v>0.32</v>
      </c>
      <c r="T5421" s="19">
        <v>1</v>
      </c>
      <c r="U5421" s="19">
        <v>24</v>
      </c>
      <c r="V5421" s="20">
        <f>(+T5421/(T5421+U5421))</f>
        <v>0.04</v>
      </c>
    </row>
    <row r="5422" spans="1:22" x14ac:dyDescent="0.35">
      <c r="A5422" s="11">
        <v>164492</v>
      </c>
      <c r="B5422" s="11" t="s">
        <v>303</v>
      </c>
      <c r="C5422" s="11">
        <v>2009</v>
      </c>
      <c r="D5422" s="12">
        <v>0</v>
      </c>
      <c r="E5422" s="13">
        <v>9</v>
      </c>
      <c r="F5422" s="14">
        <f>+(D5422/(D5422+E5422))</f>
        <v>0</v>
      </c>
      <c r="G5422" s="15" t="e">
        <v>#N/A</v>
      </c>
      <c r="H5422" s="15" t="e">
        <v>#N/A</v>
      </c>
      <c r="L5422" s="16">
        <v>6</v>
      </c>
      <c r="M5422" s="16">
        <v>19</v>
      </c>
      <c r="N5422" s="17">
        <f>+L5422/(L5422+M5422)</f>
        <v>0.24</v>
      </c>
      <c r="T5422" s="19">
        <v>3</v>
      </c>
      <c r="U5422" s="19">
        <v>22</v>
      </c>
      <c r="V5422" s="20">
        <f>(+T5422/(T5422+U5422))</f>
        <v>0.12</v>
      </c>
    </row>
    <row r="5423" spans="1:22" x14ac:dyDescent="0.35">
      <c r="A5423" s="11">
        <v>164492</v>
      </c>
      <c r="B5423" s="11" t="s">
        <v>303</v>
      </c>
      <c r="C5423" s="11">
        <v>2010</v>
      </c>
      <c r="D5423" s="12">
        <v>0</v>
      </c>
      <c r="E5423" s="13">
        <v>10</v>
      </c>
      <c r="F5423" s="14">
        <f>+(D5423/(D5423+E5423))</f>
        <v>0</v>
      </c>
      <c r="G5423" s="15" t="e">
        <v>#N/A</v>
      </c>
      <c r="H5423" s="15" t="e">
        <v>#N/A</v>
      </c>
      <c r="L5423" s="16">
        <v>11</v>
      </c>
      <c r="M5423" s="16">
        <v>14</v>
      </c>
      <c r="N5423" s="17">
        <f>+L5423/(L5423+M5423)</f>
        <v>0.44</v>
      </c>
      <c r="T5423" s="19">
        <v>10</v>
      </c>
      <c r="U5423" s="19">
        <v>15</v>
      </c>
      <c r="V5423" s="20">
        <f>(+T5423/(T5423+U5423))</f>
        <v>0.4</v>
      </c>
    </row>
    <row r="5424" spans="1:22" x14ac:dyDescent="0.35">
      <c r="A5424" s="11">
        <v>164492</v>
      </c>
      <c r="B5424" s="11" t="s">
        <v>303</v>
      </c>
      <c r="C5424" s="11">
        <v>2011</v>
      </c>
      <c r="D5424" s="12">
        <v>2</v>
      </c>
      <c r="E5424" s="13">
        <v>8</v>
      </c>
      <c r="F5424" s="14">
        <f>+(D5424/(D5424+E5424))</f>
        <v>0.2</v>
      </c>
      <c r="G5424" s="15" t="e">
        <v>#N/A</v>
      </c>
      <c r="H5424" s="15" t="e">
        <v>#N/A</v>
      </c>
      <c r="L5424" s="16">
        <v>18</v>
      </c>
      <c r="M5424" s="16">
        <v>10</v>
      </c>
      <c r="N5424" s="17">
        <f>+L5424/(L5424+M5424)</f>
        <v>0.6428571428571429</v>
      </c>
      <c r="T5424" s="19">
        <v>7</v>
      </c>
      <c r="U5424" s="19">
        <v>18</v>
      </c>
      <c r="V5424" s="20">
        <f>(+T5424/(T5424+U5424))</f>
        <v>0.28000000000000003</v>
      </c>
    </row>
    <row r="5425" spans="1:22" x14ac:dyDescent="0.35">
      <c r="A5425" s="11">
        <v>164492</v>
      </c>
      <c r="B5425" s="11" t="s">
        <v>303</v>
      </c>
      <c r="C5425" s="11">
        <v>2012</v>
      </c>
      <c r="D5425" s="12">
        <v>2</v>
      </c>
      <c r="E5425" s="13">
        <v>8</v>
      </c>
      <c r="F5425" s="14">
        <f>+(D5425/(D5425+E5425))</f>
        <v>0.2</v>
      </c>
      <c r="G5425" s="15" t="e">
        <v>#N/A</v>
      </c>
      <c r="H5425" s="15" t="e">
        <v>#N/A</v>
      </c>
      <c r="L5425" s="16">
        <v>14</v>
      </c>
      <c r="M5425" s="16">
        <v>15</v>
      </c>
      <c r="N5425" s="17">
        <f>+L5425/(L5425+M5425)</f>
        <v>0.48275862068965519</v>
      </c>
      <c r="T5425" s="19">
        <v>5</v>
      </c>
      <c r="U5425" s="19">
        <v>20</v>
      </c>
      <c r="V5425" s="20">
        <f>(+T5425/(T5425+U5425))</f>
        <v>0.2</v>
      </c>
    </row>
    <row r="5426" spans="1:22" x14ac:dyDescent="0.35">
      <c r="A5426" s="11">
        <v>164492</v>
      </c>
      <c r="B5426" s="11" t="s">
        <v>303</v>
      </c>
      <c r="C5426" s="11">
        <v>2013</v>
      </c>
      <c r="D5426" s="12">
        <v>2</v>
      </c>
      <c r="E5426" s="13">
        <v>8</v>
      </c>
      <c r="F5426" s="14">
        <f>+(D5426/(D5426+E5426))</f>
        <v>0.2</v>
      </c>
      <c r="G5426" s="15" t="e">
        <v>#N/A</v>
      </c>
      <c r="H5426" s="15" t="e">
        <v>#N/A</v>
      </c>
      <c r="L5426" s="16">
        <v>21</v>
      </c>
      <c r="M5426" s="16">
        <v>9</v>
      </c>
      <c r="N5426" s="17">
        <f>+L5426/(L5426+M5426)</f>
        <v>0.7</v>
      </c>
      <c r="T5426" s="19">
        <v>6</v>
      </c>
      <c r="U5426" s="19">
        <v>19</v>
      </c>
      <c r="V5426" s="20">
        <f>(+T5426/(T5426+U5426))</f>
        <v>0.24</v>
      </c>
    </row>
    <row r="5427" spans="1:22" x14ac:dyDescent="0.35">
      <c r="A5427" s="11">
        <v>164492</v>
      </c>
      <c r="B5427" s="11" t="s">
        <v>303</v>
      </c>
      <c r="C5427" s="11">
        <v>2014</v>
      </c>
      <c r="D5427" s="12">
        <v>0</v>
      </c>
      <c r="E5427" s="13">
        <v>10</v>
      </c>
      <c r="F5427" s="14">
        <f>+(D5427/(D5427+E5427))</f>
        <v>0</v>
      </c>
      <c r="G5427" s="15" t="e">
        <v>#N/A</v>
      </c>
      <c r="H5427" s="15" t="e">
        <v>#N/A</v>
      </c>
      <c r="L5427" s="16">
        <v>9</v>
      </c>
      <c r="M5427" s="16">
        <v>17</v>
      </c>
      <c r="N5427" s="17">
        <f>+L5427/(L5427+M5427)</f>
        <v>0.34615384615384615</v>
      </c>
      <c r="T5427" s="19">
        <v>11</v>
      </c>
      <c r="U5427" s="19">
        <v>14</v>
      </c>
      <c r="V5427" s="20">
        <f>(+T5427/(T5427+U5427))</f>
        <v>0.44</v>
      </c>
    </row>
    <row r="5428" spans="1:22" x14ac:dyDescent="0.35">
      <c r="A5428" s="11">
        <v>164492</v>
      </c>
      <c r="B5428" s="11" t="s">
        <v>303</v>
      </c>
      <c r="C5428" s="11">
        <v>2015</v>
      </c>
      <c r="D5428" s="12">
        <v>1</v>
      </c>
      <c r="E5428" s="13">
        <v>9</v>
      </c>
      <c r="F5428" s="14">
        <f>+(D5428/(D5428+E5428))</f>
        <v>0.1</v>
      </c>
      <c r="G5428" s="15" t="e">
        <v>#N/A</v>
      </c>
      <c r="H5428" s="15" t="e">
        <v>#N/A</v>
      </c>
      <c r="L5428" s="16">
        <v>14</v>
      </c>
      <c r="M5428" s="16">
        <v>13</v>
      </c>
      <c r="N5428" s="17">
        <f>+L5428/(L5428+M5428)</f>
        <v>0.51851851851851849</v>
      </c>
      <c r="T5428" s="19">
        <v>10</v>
      </c>
      <c r="U5428" s="19">
        <v>16</v>
      </c>
      <c r="V5428" s="20">
        <f>(+T5428/(T5428+U5428))</f>
        <v>0.38461538461538464</v>
      </c>
    </row>
    <row r="5429" spans="1:22" x14ac:dyDescent="0.35">
      <c r="A5429" s="11">
        <v>164492</v>
      </c>
      <c r="B5429" s="11" t="s">
        <v>303</v>
      </c>
      <c r="C5429" s="11">
        <v>2016</v>
      </c>
      <c r="D5429" s="12">
        <v>1</v>
      </c>
      <c r="E5429" s="13">
        <v>9</v>
      </c>
      <c r="F5429" s="14">
        <f>+(D5429/(D5429+E5429))</f>
        <v>0.1</v>
      </c>
      <c r="G5429" s="15" t="e">
        <v>#N/A</v>
      </c>
      <c r="H5429" s="15" t="e">
        <v>#N/A</v>
      </c>
      <c r="L5429" s="16">
        <v>14</v>
      </c>
      <c r="M5429" s="16">
        <v>13</v>
      </c>
      <c r="N5429" s="17">
        <f>+L5429/(L5429+M5429)</f>
        <v>0.51851851851851849</v>
      </c>
      <c r="T5429" s="19">
        <v>8</v>
      </c>
      <c r="U5429" s="19">
        <v>17</v>
      </c>
      <c r="V5429" s="20">
        <f>(+T5429/(T5429+U5429))</f>
        <v>0.32</v>
      </c>
    </row>
    <row r="5430" spans="1:22" x14ac:dyDescent="0.35">
      <c r="A5430" s="11">
        <v>164492</v>
      </c>
      <c r="B5430" s="11" t="s">
        <v>303</v>
      </c>
      <c r="C5430" s="11">
        <v>2017</v>
      </c>
      <c r="D5430" s="12">
        <v>2</v>
      </c>
      <c r="E5430" s="13">
        <v>8</v>
      </c>
      <c r="F5430" s="14">
        <f>+(D5430/(D5430+E5430))</f>
        <v>0.2</v>
      </c>
      <c r="G5430" s="15" t="e">
        <v>#N/A</v>
      </c>
      <c r="H5430" s="15" t="e">
        <v>#N/A</v>
      </c>
      <c r="L5430" s="16">
        <v>5</v>
      </c>
      <c r="M5430" s="16">
        <v>21</v>
      </c>
      <c r="N5430" s="17">
        <f>+L5430/(L5430+M5430)</f>
        <v>0.19230769230769232</v>
      </c>
      <c r="O5430" s="18">
        <v>1513</v>
      </c>
      <c r="P5430" s="18">
        <v>126</v>
      </c>
      <c r="T5430" s="19">
        <v>6</v>
      </c>
      <c r="U5430" s="19">
        <v>19</v>
      </c>
      <c r="V5430" s="20">
        <f>(+T5430/(T5430+U5430))</f>
        <v>0.24</v>
      </c>
    </row>
    <row r="5431" spans="1:22" x14ac:dyDescent="0.35">
      <c r="A5431" s="11">
        <v>164492</v>
      </c>
      <c r="B5431" s="11" t="s">
        <v>303</v>
      </c>
      <c r="C5431" s="11">
        <v>2018</v>
      </c>
      <c r="D5431" s="12">
        <v>6</v>
      </c>
      <c r="E5431" s="13">
        <v>4</v>
      </c>
      <c r="F5431" s="14">
        <f>+(D5431/(D5431+E5431))</f>
        <v>0.6</v>
      </c>
      <c r="G5431" s="15">
        <v>2832</v>
      </c>
      <c r="H5431" s="15">
        <v>944</v>
      </c>
      <c r="L5431" s="16">
        <v>10</v>
      </c>
      <c r="M5431" s="16">
        <v>16</v>
      </c>
      <c r="N5431" s="17">
        <f>+L5431/(L5431+M5431)</f>
        <v>0.38461538461538464</v>
      </c>
      <c r="O5431" s="18">
        <v>1028</v>
      </c>
      <c r="P5431" s="18">
        <v>102</v>
      </c>
      <c r="T5431" s="19">
        <v>4</v>
      </c>
      <c r="U5431" s="19">
        <v>21</v>
      </c>
      <c r="V5431" s="20">
        <f>(+T5431/(T5431+U5431))</f>
        <v>0.16</v>
      </c>
    </row>
    <row r="5432" spans="1:22" x14ac:dyDescent="0.35">
      <c r="A5432" s="11">
        <v>164492</v>
      </c>
      <c r="B5432" s="11" t="s">
        <v>303</v>
      </c>
      <c r="C5432" s="11">
        <v>2019</v>
      </c>
      <c r="D5432" s="12">
        <v>5</v>
      </c>
      <c r="E5432" s="13">
        <v>5</v>
      </c>
      <c r="F5432" s="14">
        <f>+(D5432/(D5432+E5432))</f>
        <v>0.5</v>
      </c>
      <c r="G5432" s="15">
        <v>3646</v>
      </c>
      <c r="H5432" s="15">
        <v>608</v>
      </c>
      <c r="L5432" s="16">
        <v>7</v>
      </c>
      <c r="M5432" s="16">
        <v>18</v>
      </c>
      <c r="N5432" s="17">
        <f>+L5432/(L5432+M5432)</f>
        <v>0.28000000000000003</v>
      </c>
      <c r="T5432" s="19">
        <v>10</v>
      </c>
      <c r="U5432" s="19">
        <v>18</v>
      </c>
      <c r="V5432" s="20">
        <f>(+T5432/(T5432+U5432))</f>
        <v>0.35714285714285715</v>
      </c>
    </row>
    <row r="5433" spans="1:22" x14ac:dyDescent="0.35">
      <c r="A5433" s="11">
        <v>164492</v>
      </c>
      <c r="B5433" s="11" t="s">
        <v>303</v>
      </c>
      <c r="C5433" s="11">
        <v>2020</v>
      </c>
      <c r="D5433" s="12">
        <v>3</v>
      </c>
      <c r="E5433" s="13">
        <v>4</v>
      </c>
      <c r="F5433" s="14">
        <f>+(D5433/(D5433+E5433))</f>
        <v>0.42857142857142855</v>
      </c>
      <c r="G5433" s="15" t="e">
        <v>#N/A</v>
      </c>
      <c r="H5433" s="15" t="e">
        <v>#N/A</v>
      </c>
      <c r="L5433" s="16">
        <v>11</v>
      </c>
      <c r="M5433" s="16">
        <v>16</v>
      </c>
      <c r="N5433" s="17">
        <f>+L5433/(L5433+M5433)</f>
        <v>0.40740740740740738</v>
      </c>
      <c r="T5433" s="19">
        <v>6</v>
      </c>
      <c r="U5433" s="19">
        <v>19</v>
      </c>
      <c r="V5433" s="20">
        <f>(+T5433/(T5433+U5433))</f>
        <v>0.24</v>
      </c>
    </row>
    <row r="5434" spans="1:22" x14ac:dyDescent="0.35">
      <c r="A5434" s="11">
        <v>164492</v>
      </c>
      <c r="B5434" s="11" t="s">
        <v>303</v>
      </c>
      <c r="C5434" s="11">
        <v>2021</v>
      </c>
      <c r="D5434" s="12">
        <v>5</v>
      </c>
      <c r="E5434" s="13">
        <v>6</v>
      </c>
      <c r="F5434" s="14">
        <f>+(D5434/(D5434+E5434))</f>
        <v>0.45454545454545453</v>
      </c>
      <c r="G5434" s="15" t="e">
        <v>#N/A</v>
      </c>
      <c r="H5434" s="15" t="e">
        <v>#N/A</v>
      </c>
      <c r="N5434" s="17"/>
      <c r="V5434" s="20"/>
    </row>
    <row r="5435" spans="1:22" x14ac:dyDescent="0.35">
      <c r="A5435" s="11">
        <v>164492</v>
      </c>
      <c r="B5435" s="11" t="s">
        <v>303</v>
      </c>
      <c r="C5435" s="11">
        <v>2022</v>
      </c>
      <c r="D5435" s="12">
        <v>6</v>
      </c>
      <c r="E5435" s="13">
        <v>3</v>
      </c>
      <c r="F5435" s="14">
        <f>+(D5435/(D5435+E5435))</f>
        <v>0.66666666666666663</v>
      </c>
      <c r="G5435" s="15" t="e">
        <v>#N/A</v>
      </c>
      <c r="H5435" s="15" t="e">
        <v>#N/A</v>
      </c>
      <c r="L5435" s="16">
        <v>15</v>
      </c>
      <c r="M5435" s="16">
        <v>11</v>
      </c>
      <c r="N5435" s="17">
        <f>+L5435/(L5435+M5435)</f>
        <v>0.57692307692307687</v>
      </c>
      <c r="O5435" s="18">
        <v>2647</v>
      </c>
      <c r="P5435" s="18">
        <v>204</v>
      </c>
      <c r="S5435" s="70" t="e">
        <f>+Q5435/R5435</f>
        <v>#DIV/0!</v>
      </c>
      <c r="T5435" s="19">
        <v>4</v>
      </c>
      <c r="U5435" s="19">
        <v>20</v>
      </c>
      <c r="V5435" s="20">
        <f>(+T5435/(T5435+U5435))</f>
        <v>0.16666666666666666</v>
      </c>
    </row>
    <row r="5436" spans="1:22" x14ac:dyDescent="0.35">
      <c r="A5436" s="11">
        <v>164562</v>
      </c>
      <c r="B5436" s="11" t="s">
        <v>304</v>
      </c>
      <c r="C5436" s="11">
        <v>2004</v>
      </c>
      <c r="D5436" s="12">
        <v>1</v>
      </c>
      <c r="E5436" s="13">
        <v>9</v>
      </c>
      <c r="F5436" s="14">
        <f>+(D5436/(D5436+E5436))</f>
        <v>0.1</v>
      </c>
      <c r="G5436" s="15" t="e">
        <v>#N/A</v>
      </c>
      <c r="H5436" s="15" t="e">
        <v>#N/A</v>
      </c>
      <c r="L5436" s="16">
        <v>14</v>
      </c>
      <c r="M5436" s="16">
        <v>14</v>
      </c>
      <c r="N5436" s="17">
        <f>+L5436/(L5436+M5436)</f>
        <v>0.5</v>
      </c>
      <c r="T5436" s="19">
        <v>1</v>
      </c>
      <c r="U5436" s="19">
        <v>9</v>
      </c>
      <c r="V5436" s="20">
        <f>(+T5436/(T5436+U5436))</f>
        <v>0.1</v>
      </c>
    </row>
    <row r="5437" spans="1:22" x14ac:dyDescent="0.35">
      <c r="A5437" s="11">
        <v>164562</v>
      </c>
      <c r="B5437" s="11" t="s">
        <v>304</v>
      </c>
      <c r="C5437" s="11">
        <v>2005</v>
      </c>
      <c r="D5437" s="12">
        <v>4</v>
      </c>
      <c r="E5437" s="13">
        <v>6</v>
      </c>
      <c r="F5437" s="14">
        <f>+(D5437/(D5437+E5437))</f>
        <v>0.4</v>
      </c>
      <c r="G5437" s="15" t="e">
        <v>#N/A</v>
      </c>
      <c r="H5437" s="15" t="e">
        <v>#N/A</v>
      </c>
      <c r="L5437" s="16">
        <v>4</v>
      </c>
      <c r="M5437" s="16">
        <v>23</v>
      </c>
      <c r="N5437" s="17">
        <f>+L5437/(L5437+M5437)</f>
        <v>0.14814814814814814</v>
      </c>
      <c r="T5437" s="19">
        <v>13</v>
      </c>
      <c r="U5437" s="19">
        <v>15</v>
      </c>
      <c r="V5437" s="20">
        <f>(+T5437/(T5437+U5437))</f>
        <v>0.4642857142857143</v>
      </c>
    </row>
    <row r="5438" spans="1:22" x14ac:dyDescent="0.35">
      <c r="A5438" s="11">
        <v>164562</v>
      </c>
      <c r="B5438" s="11" t="s">
        <v>304</v>
      </c>
      <c r="C5438" s="11">
        <v>2006</v>
      </c>
      <c r="D5438" s="12">
        <v>4</v>
      </c>
      <c r="E5438" s="13">
        <v>6</v>
      </c>
      <c r="F5438" s="14">
        <f>+(D5438/(D5438+E5438))</f>
        <v>0.4</v>
      </c>
      <c r="G5438" s="15" t="e">
        <v>#N/A</v>
      </c>
      <c r="H5438" s="15" t="e">
        <v>#N/A</v>
      </c>
      <c r="L5438" s="16">
        <v>7</v>
      </c>
      <c r="M5438" s="16">
        <v>20</v>
      </c>
      <c r="N5438" s="17">
        <f>+L5438/(L5438+M5438)</f>
        <v>0.25925925925925924</v>
      </c>
      <c r="T5438" s="19">
        <v>15</v>
      </c>
      <c r="U5438" s="19">
        <v>14</v>
      </c>
      <c r="V5438" s="20">
        <f>(+T5438/(T5438+U5438))</f>
        <v>0.51724137931034486</v>
      </c>
    </row>
    <row r="5439" spans="1:22" x14ac:dyDescent="0.35">
      <c r="A5439" s="11">
        <v>164562</v>
      </c>
      <c r="B5439" s="11" t="s">
        <v>304</v>
      </c>
      <c r="C5439" s="11">
        <v>2007</v>
      </c>
      <c r="D5439" s="12">
        <v>4</v>
      </c>
      <c r="E5439" s="13">
        <v>7</v>
      </c>
      <c r="F5439" s="14">
        <f>+(D5439/(D5439+E5439))</f>
        <v>0.36363636363636365</v>
      </c>
      <c r="G5439" s="15" t="e">
        <v>#N/A</v>
      </c>
      <c r="H5439" s="15" t="e">
        <v>#N/A</v>
      </c>
      <c r="L5439" s="16">
        <v>11</v>
      </c>
      <c r="M5439" s="16">
        <v>17</v>
      </c>
      <c r="N5439" s="17">
        <f>+L5439/(L5439+M5439)</f>
        <v>0.39285714285714285</v>
      </c>
      <c r="T5439" s="19">
        <v>13</v>
      </c>
      <c r="U5439" s="19">
        <v>16</v>
      </c>
      <c r="V5439" s="20">
        <f>(+T5439/(T5439+U5439))</f>
        <v>0.44827586206896552</v>
      </c>
    </row>
    <row r="5440" spans="1:22" x14ac:dyDescent="0.35">
      <c r="A5440" s="11">
        <v>164562</v>
      </c>
      <c r="B5440" s="11" t="s">
        <v>304</v>
      </c>
      <c r="C5440" s="11">
        <v>2008</v>
      </c>
      <c r="D5440" s="12">
        <v>1</v>
      </c>
      <c r="E5440" s="13">
        <v>9</v>
      </c>
      <c r="F5440" s="14">
        <f>+(D5440/(D5440+E5440))</f>
        <v>0.1</v>
      </c>
      <c r="G5440" s="15" t="e">
        <v>#N/A</v>
      </c>
      <c r="H5440" s="15" t="e">
        <v>#N/A</v>
      </c>
      <c r="L5440" s="16">
        <v>24</v>
      </c>
      <c r="M5440" s="16">
        <v>11</v>
      </c>
      <c r="N5440" s="17">
        <f>+L5440/(L5440+M5440)</f>
        <v>0.68571428571428572</v>
      </c>
      <c r="T5440" s="19">
        <v>22</v>
      </c>
      <c r="U5440" s="19">
        <v>10</v>
      </c>
      <c r="V5440" s="20">
        <f>(+T5440/(T5440+U5440))</f>
        <v>0.6875</v>
      </c>
    </row>
    <row r="5441" spans="1:22" x14ac:dyDescent="0.35">
      <c r="A5441" s="11">
        <v>164562</v>
      </c>
      <c r="B5441" s="11" t="s">
        <v>304</v>
      </c>
      <c r="C5441" s="11">
        <v>2009</v>
      </c>
      <c r="D5441" s="12">
        <v>6</v>
      </c>
      <c r="E5441" s="13">
        <v>4</v>
      </c>
      <c r="F5441" s="14">
        <f>+(D5441/(D5441+E5441))</f>
        <v>0.6</v>
      </c>
      <c r="G5441" s="15" t="e">
        <v>#N/A</v>
      </c>
      <c r="H5441" s="15" t="e">
        <v>#N/A</v>
      </c>
      <c r="L5441" s="16">
        <v>23</v>
      </c>
      <c r="M5441" s="16">
        <v>10</v>
      </c>
      <c r="N5441" s="17">
        <f>+L5441/(L5441+M5441)</f>
        <v>0.69696969696969702</v>
      </c>
      <c r="T5441" s="19">
        <v>15</v>
      </c>
      <c r="U5441" s="19">
        <v>13</v>
      </c>
      <c r="V5441" s="20">
        <f>(+T5441/(T5441+U5441))</f>
        <v>0.5357142857142857</v>
      </c>
    </row>
    <row r="5442" spans="1:22" x14ac:dyDescent="0.35">
      <c r="A5442" s="11">
        <v>164562</v>
      </c>
      <c r="B5442" s="11" t="s">
        <v>304</v>
      </c>
      <c r="C5442" s="11">
        <v>2010</v>
      </c>
      <c r="D5442" s="12">
        <v>6</v>
      </c>
      <c r="E5442" s="13">
        <v>5</v>
      </c>
      <c r="F5442" s="14">
        <f>+(D5442/(D5442+E5442))</f>
        <v>0.54545454545454541</v>
      </c>
      <c r="G5442" s="15" t="e">
        <v>#N/A</v>
      </c>
      <c r="H5442" s="15" t="e">
        <v>#N/A</v>
      </c>
      <c r="L5442" s="16">
        <v>13</v>
      </c>
      <c r="M5442" s="16">
        <v>15</v>
      </c>
      <c r="N5442" s="17">
        <f>+L5442/(L5442+M5442)</f>
        <v>0.4642857142857143</v>
      </c>
      <c r="T5442" s="19">
        <v>16</v>
      </c>
      <c r="U5442" s="19">
        <v>13</v>
      </c>
      <c r="V5442" s="20">
        <f>(+T5442/(T5442+U5442))</f>
        <v>0.55172413793103448</v>
      </c>
    </row>
    <row r="5443" spans="1:22" x14ac:dyDescent="0.35">
      <c r="A5443" s="11">
        <v>164562</v>
      </c>
      <c r="B5443" s="11" t="s">
        <v>304</v>
      </c>
      <c r="C5443" s="11">
        <v>2011</v>
      </c>
      <c r="D5443" s="12">
        <v>4</v>
      </c>
      <c r="E5443" s="13">
        <v>6</v>
      </c>
      <c r="F5443" s="14">
        <f>+(D5443/(D5443+E5443))</f>
        <v>0.4</v>
      </c>
      <c r="G5443" s="15" t="e">
        <v>#N/A</v>
      </c>
      <c r="H5443" s="15" t="e">
        <v>#N/A</v>
      </c>
      <c r="L5443" s="16">
        <v>12</v>
      </c>
      <c r="M5443" s="16">
        <v>17</v>
      </c>
      <c r="N5443" s="17">
        <f>+L5443/(L5443+M5443)</f>
        <v>0.41379310344827586</v>
      </c>
      <c r="T5443" s="19">
        <v>22</v>
      </c>
      <c r="U5443" s="19">
        <v>8</v>
      </c>
      <c r="V5443" s="20">
        <f>(+T5443/(T5443+U5443))</f>
        <v>0.73333333333333328</v>
      </c>
    </row>
    <row r="5444" spans="1:22" x14ac:dyDescent="0.35">
      <c r="A5444" s="11">
        <v>164562</v>
      </c>
      <c r="B5444" s="11" t="s">
        <v>304</v>
      </c>
      <c r="C5444" s="11">
        <v>2012</v>
      </c>
      <c r="D5444" s="12">
        <v>3</v>
      </c>
      <c r="E5444" s="13">
        <v>7</v>
      </c>
      <c r="F5444" s="14">
        <f>+(D5444/(D5444+E5444))</f>
        <v>0.3</v>
      </c>
      <c r="G5444" s="15" t="e">
        <v>#N/A</v>
      </c>
      <c r="H5444" s="15" t="e">
        <v>#N/A</v>
      </c>
      <c r="L5444" s="16">
        <v>14</v>
      </c>
      <c r="M5444" s="16">
        <v>14</v>
      </c>
      <c r="N5444" s="17">
        <f>+L5444/(L5444+M5444)</f>
        <v>0.5</v>
      </c>
      <c r="T5444" s="19">
        <v>17</v>
      </c>
      <c r="U5444" s="19">
        <v>0</v>
      </c>
      <c r="V5444" s="20">
        <f>(+T5444/(T5444+U5444))</f>
        <v>1</v>
      </c>
    </row>
    <row r="5445" spans="1:22" x14ac:dyDescent="0.35">
      <c r="A5445" s="11">
        <v>164562</v>
      </c>
      <c r="B5445" s="11" t="s">
        <v>304</v>
      </c>
      <c r="C5445" s="11">
        <v>2013</v>
      </c>
      <c r="D5445" s="12">
        <v>6</v>
      </c>
      <c r="E5445" s="13">
        <v>5</v>
      </c>
      <c r="F5445" s="14">
        <f>+(D5445/(D5445+E5445))</f>
        <v>0.54545454545454541</v>
      </c>
      <c r="G5445" s="15" t="e">
        <v>#N/A</v>
      </c>
      <c r="H5445" s="15" t="e">
        <v>#N/A</v>
      </c>
      <c r="L5445" s="16">
        <v>21</v>
      </c>
      <c r="M5445" s="16">
        <v>8</v>
      </c>
      <c r="N5445" s="17">
        <f>+L5445/(L5445+M5445)</f>
        <v>0.72413793103448276</v>
      </c>
      <c r="T5445" s="19">
        <v>22</v>
      </c>
      <c r="U5445" s="19">
        <v>8</v>
      </c>
      <c r="V5445" s="20">
        <f>(+T5445/(T5445+U5445))</f>
        <v>0.73333333333333328</v>
      </c>
    </row>
    <row r="5446" spans="1:22" x14ac:dyDescent="0.35">
      <c r="A5446" s="11">
        <v>164562</v>
      </c>
      <c r="B5446" s="11" t="s">
        <v>304</v>
      </c>
      <c r="C5446" s="11">
        <v>2014</v>
      </c>
      <c r="D5446" s="12">
        <v>7</v>
      </c>
      <c r="E5446" s="13">
        <v>4</v>
      </c>
      <c r="F5446" s="14">
        <f>+(D5446/(D5446+E5446))</f>
        <v>0.63636363636363635</v>
      </c>
      <c r="G5446" s="15" t="e">
        <v>#N/A</v>
      </c>
      <c r="H5446" s="15" t="e">
        <v>#N/A</v>
      </c>
      <c r="L5446" s="16">
        <v>7</v>
      </c>
      <c r="M5446" s="16">
        <v>19</v>
      </c>
      <c r="N5446" s="17">
        <f>+L5446/(L5446+M5446)</f>
        <v>0.26923076923076922</v>
      </c>
      <c r="T5446" s="19">
        <v>18</v>
      </c>
      <c r="U5446" s="19">
        <v>11</v>
      </c>
      <c r="V5446" s="20">
        <f>(+T5446/(T5446+U5446))</f>
        <v>0.62068965517241381</v>
      </c>
    </row>
    <row r="5447" spans="1:22" x14ac:dyDescent="0.35">
      <c r="A5447" s="11">
        <v>164562</v>
      </c>
      <c r="B5447" s="11" t="s">
        <v>304</v>
      </c>
      <c r="C5447" s="11">
        <v>2015</v>
      </c>
      <c r="D5447" s="12">
        <v>11</v>
      </c>
      <c r="E5447" s="13">
        <v>2</v>
      </c>
      <c r="F5447" s="14">
        <f>+(D5447/(D5447+E5447))</f>
        <v>0.84615384615384615</v>
      </c>
      <c r="G5447" s="15" t="e">
        <v>#N/A</v>
      </c>
      <c r="H5447" s="15" t="e">
        <v>#N/A</v>
      </c>
      <c r="L5447" s="16">
        <v>8</v>
      </c>
      <c r="M5447" s="16">
        <v>18</v>
      </c>
      <c r="N5447" s="17">
        <f>+L5447/(L5447+M5447)</f>
        <v>0.30769230769230771</v>
      </c>
      <c r="T5447" s="19">
        <v>15</v>
      </c>
      <c r="U5447" s="19">
        <v>12</v>
      </c>
      <c r="V5447" s="20">
        <f>(+T5447/(T5447+U5447))</f>
        <v>0.55555555555555558</v>
      </c>
    </row>
    <row r="5448" spans="1:22" x14ac:dyDescent="0.35">
      <c r="A5448" s="11">
        <v>164562</v>
      </c>
      <c r="B5448" s="11" t="s">
        <v>304</v>
      </c>
      <c r="C5448" s="11">
        <v>2016</v>
      </c>
      <c r="D5448" s="12">
        <v>9</v>
      </c>
      <c r="E5448" s="13">
        <v>3</v>
      </c>
      <c r="F5448" s="14">
        <f>+(D5448/(D5448+E5448))</f>
        <v>0.75</v>
      </c>
      <c r="G5448" s="15" t="e">
        <v>#N/A</v>
      </c>
      <c r="H5448" s="15" t="e">
        <v>#N/A</v>
      </c>
      <c r="L5448" s="16">
        <v>6</v>
      </c>
      <c r="M5448" s="16">
        <v>20</v>
      </c>
      <c r="N5448" s="17">
        <f>+L5448/(L5448+M5448)</f>
        <v>0.23076923076923078</v>
      </c>
      <c r="T5448" s="19">
        <v>15</v>
      </c>
      <c r="U5448" s="19">
        <v>12</v>
      </c>
      <c r="V5448" s="20">
        <f>(+T5448/(T5448+U5448))</f>
        <v>0.55555555555555558</v>
      </c>
    </row>
    <row r="5449" spans="1:22" x14ac:dyDescent="0.35">
      <c r="A5449" s="11">
        <v>164562</v>
      </c>
      <c r="B5449" s="11" t="s">
        <v>304</v>
      </c>
      <c r="C5449" s="11">
        <v>2017</v>
      </c>
      <c r="D5449" s="12">
        <v>11</v>
      </c>
      <c r="E5449" s="13">
        <v>2</v>
      </c>
      <c r="F5449" s="14">
        <f>+(D5449/(D5449+E5449))</f>
        <v>0.84615384615384615</v>
      </c>
      <c r="G5449" s="15" t="e">
        <v>#N/A</v>
      </c>
      <c r="H5449" s="15" t="e">
        <v>#N/A</v>
      </c>
      <c r="L5449" s="16">
        <v>7</v>
      </c>
      <c r="M5449" s="16">
        <v>21</v>
      </c>
      <c r="N5449" s="17">
        <f>+L5449/(L5449+M5449)</f>
        <v>0.25</v>
      </c>
      <c r="O5449" s="18">
        <v>4507</v>
      </c>
      <c r="P5449" s="18">
        <v>300</v>
      </c>
      <c r="T5449" s="19">
        <v>19</v>
      </c>
      <c r="U5449" s="19">
        <v>9</v>
      </c>
      <c r="V5449" s="20">
        <f>(+T5449/(T5449+U5449))</f>
        <v>0.6785714285714286</v>
      </c>
    </row>
    <row r="5450" spans="1:22" x14ac:dyDescent="0.35">
      <c r="A5450" s="11">
        <v>164562</v>
      </c>
      <c r="B5450" s="11" t="s">
        <v>304</v>
      </c>
      <c r="C5450" s="11">
        <v>2018</v>
      </c>
      <c r="D5450" s="15">
        <v>6</v>
      </c>
      <c r="E5450" s="13">
        <v>4</v>
      </c>
      <c r="F5450" s="14">
        <f>+(D5450/(D5450+E5450))</f>
        <v>0.6</v>
      </c>
      <c r="G5450" s="15" t="e">
        <v>#N/A</v>
      </c>
      <c r="H5450" s="15" t="e">
        <v>#N/A</v>
      </c>
      <c r="L5450" s="16">
        <v>7</v>
      </c>
      <c r="M5450" s="16">
        <v>20</v>
      </c>
      <c r="N5450" s="17">
        <f>+L5450/(L5450+M5450)</f>
        <v>0.25925925925925924</v>
      </c>
      <c r="O5450" s="18">
        <v>2160</v>
      </c>
      <c r="P5450" s="18">
        <v>196</v>
      </c>
      <c r="T5450" s="19">
        <v>10</v>
      </c>
      <c r="U5450" s="19">
        <v>16</v>
      </c>
      <c r="V5450" s="20">
        <f>(+T5450/(T5450+U5450))</f>
        <v>0.38461538461538464</v>
      </c>
    </row>
    <row r="5451" spans="1:22" x14ac:dyDescent="0.35">
      <c r="A5451" s="11">
        <v>164562</v>
      </c>
      <c r="B5451" s="11" t="s">
        <v>304</v>
      </c>
      <c r="C5451" s="11">
        <v>2019</v>
      </c>
      <c r="D5451" s="12">
        <v>6</v>
      </c>
      <c r="E5451" s="13">
        <v>4</v>
      </c>
      <c r="F5451" s="14">
        <f>+(D5451/(D5451+E5451))</f>
        <v>0.6</v>
      </c>
      <c r="G5451" s="15">
        <v>7173</v>
      </c>
      <c r="H5451" s="15">
        <v>1435</v>
      </c>
      <c r="L5451" s="16">
        <v>8</v>
      </c>
      <c r="M5451" s="16">
        <v>20</v>
      </c>
      <c r="N5451" s="17">
        <f>+L5451/(L5451+M5451)</f>
        <v>0.2857142857142857</v>
      </c>
      <c r="T5451" s="19">
        <v>14</v>
      </c>
      <c r="U5451" s="19">
        <v>14</v>
      </c>
      <c r="V5451" s="20">
        <f>(+T5451/(T5451+U5451))</f>
        <v>0.5</v>
      </c>
    </row>
    <row r="5452" spans="1:22" x14ac:dyDescent="0.35">
      <c r="A5452" s="11">
        <v>164562</v>
      </c>
      <c r="B5452" s="11" t="s">
        <v>304</v>
      </c>
      <c r="C5452" s="11">
        <v>2020</v>
      </c>
      <c r="G5452" s="15" t="e">
        <v>#N/A</v>
      </c>
      <c r="H5452" s="15" t="e">
        <v>#N/A</v>
      </c>
      <c r="L5452" s="16">
        <v>14</v>
      </c>
      <c r="M5452" s="16">
        <v>12</v>
      </c>
      <c r="N5452" s="17">
        <f>+L5452/(L5452+M5452)</f>
        <v>0.53846153846153844</v>
      </c>
      <c r="T5452" s="19">
        <v>14</v>
      </c>
      <c r="U5452" s="19">
        <v>15</v>
      </c>
      <c r="V5452" s="20">
        <f>(+T5452/(T5452+U5452))</f>
        <v>0.48275862068965519</v>
      </c>
    </row>
    <row r="5453" spans="1:22" x14ac:dyDescent="0.35">
      <c r="A5453" s="11">
        <v>164562</v>
      </c>
      <c r="B5453" s="11" t="s">
        <v>304</v>
      </c>
      <c r="C5453" s="11">
        <v>2021</v>
      </c>
      <c r="D5453" s="12">
        <v>5</v>
      </c>
      <c r="E5453" s="13">
        <v>5</v>
      </c>
      <c r="F5453" s="14">
        <f>+(D5453/(D5453+E5453))</f>
        <v>0.5</v>
      </c>
      <c r="G5453" s="15" t="e">
        <v>#N/A</v>
      </c>
      <c r="H5453" s="15" t="e">
        <v>#N/A</v>
      </c>
      <c r="N5453" s="17"/>
      <c r="V5453" s="20"/>
    </row>
    <row r="5454" spans="1:22" x14ac:dyDescent="0.35">
      <c r="A5454" s="11">
        <v>164562</v>
      </c>
      <c r="B5454" s="11" t="s">
        <v>304</v>
      </c>
      <c r="C5454" s="11">
        <v>2022</v>
      </c>
      <c r="D5454" s="12">
        <v>8</v>
      </c>
      <c r="E5454" s="13">
        <v>3</v>
      </c>
      <c r="F5454" s="14">
        <f>+(D5454/(D5454+E5454))</f>
        <v>0.72727272727272729</v>
      </c>
      <c r="G5454" s="15" t="e">
        <v>#N/A</v>
      </c>
      <c r="H5454" s="15" t="e">
        <v>#N/A</v>
      </c>
      <c r="L5454" s="16">
        <v>12</v>
      </c>
      <c r="M5454" s="16">
        <v>13</v>
      </c>
      <c r="N5454" s="17">
        <f>+L5454/(L5454+M5454)</f>
        <v>0.48</v>
      </c>
      <c r="O5454" s="18">
        <v>2293</v>
      </c>
      <c r="P5454" s="18">
        <v>208</v>
      </c>
      <c r="S5454" s="70" t="e">
        <f>+Q5454/R5454</f>
        <v>#DIV/0!</v>
      </c>
      <c r="T5454" s="19">
        <v>12</v>
      </c>
      <c r="U5454" s="19">
        <v>13</v>
      </c>
      <c r="V5454" s="20">
        <f>(+T5454/(T5454+U5454))</f>
        <v>0.48</v>
      </c>
    </row>
    <row r="5455" spans="1:22" x14ac:dyDescent="0.35">
      <c r="A5455" s="11">
        <v>164580</v>
      </c>
      <c r="B5455" s="11" t="s">
        <v>305</v>
      </c>
      <c r="C5455" s="11">
        <v>2004</v>
      </c>
      <c r="G5455" s="15" t="e">
        <v>#N/A</v>
      </c>
      <c r="H5455" s="15" t="e">
        <v>#N/A</v>
      </c>
      <c r="L5455" s="16">
        <v>21</v>
      </c>
      <c r="M5455" s="16">
        <v>8</v>
      </c>
      <c r="N5455" s="17">
        <f>+L5455/(L5455+M5455)</f>
        <v>0.72413793103448276</v>
      </c>
      <c r="T5455" s="19">
        <v>13</v>
      </c>
      <c r="U5455" s="19">
        <v>13</v>
      </c>
      <c r="V5455" s="20">
        <f>(+T5455/(T5455+U5455))</f>
        <v>0.5</v>
      </c>
    </row>
    <row r="5456" spans="1:22" x14ac:dyDescent="0.35">
      <c r="A5456" s="11">
        <v>164580</v>
      </c>
      <c r="B5456" s="11" t="s">
        <v>305</v>
      </c>
      <c r="C5456" s="11">
        <v>2005</v>
      </c>
      <c r="G5456" s="15" t="e">
        <v>#N/A</v>
      </c>
      <c r="H5456" s="15" t="e">
        <v>#N/A</v>
      </c>
      <c r="L5456" s="16">
        <v>8</v>
      </c>
      <c r="M5456" s="16">
        <v>18</v>
      </c>
      <c r="N5456" s="17">
        <f>+L5456/(L5456+M5456)</f>
        <v>0.30769230769230771</v>
      </c>
      <c r="T5456" s="19">
        <v>17</v>
      </c>
      <c r="U5456" s="19">
        <v>11</v>
      </c>
      <c r="V5456" s="20">
        <f>(+T5456/(T5456+U5456))</f>
        <v>0.6071428571428571</v>
      </c>
    </row>
    <row r="5457" spans="1:22" x14ac:dyDescent="0.35">
      <c r="A5457" s="11">
        <v>164580</v>
      </c>
      <c r="B5457" s="11" t="s">
        <v>305</v>
      </c>
      <c r="C5457" s="11">
        <v>2006</v>
      </c>
      <c r="G5457" s="15" t="e">
        <v>#N/A</v>
      </c>
      <c r="H5457" s="15" t="e">
        <v>#N/A</v>
      </c>
      <c r="L5457" s="16">
        <v>9</v>
      </c>
      <c r="M5457" s="16">
        <v>17</v>
      </c>
      <c r="N5457" s="17">
        <f>+L5457/(L5457+M5457)</f>
        <v>0.34615384615384615</v>
      </c>
      <c r="T5457" s="19">
        <v>14</v>
      </c>
      <c r="U5457" s="19">
        <v>11</v>
      </c>
      <c r="V5457" s="20">
        <f>(+T5457/(T5457+U5457))</f>
        <v>0.56000000000000005</v>
      </c>
    </row>
    <row r="5458" spans="1:22" x14ac:dyDescent="0.35">
      <c r="A5458" s="11">
        <v>164580</v>
      </c>
      <c r="B5458" s="11" t="s">
        <v>305</v>
      </c>
      <c r="C5458" s="11">
        <v>2007</v>
      </c>
      <c r="G5458" s="15" t="e">
        <v>#N/A</v>
      </c>
      <c r="H5458" s="15" t="e">
        <v>#N/A</v>
      </c>
      <c r="L5458" s="16">
        <v>16</v>
      </c>
      <c r="M5458" s="16">
        <v>10</v>
      </c>
      <c r="N5458" s="17">
        <f>+L5458/(L5458+M5458)</f>
        <v>0.61538461538461542</v>
      </c>
      <c r="T5458" s="19">
        <v>13</v>
      </c>
      <c r="U5458" s="19">
        <v>14</v>
      </c>
      <c r="V5458" s="20">
        <f>(+T5458/(T5458+U5458))</f>
        <v>0.48148148148148145</v>
      </c>
    </row>
    <row r="5459" spans="1:22" x14ac:dyDescent="0.35">
      <c r="A5459" s="11">
        <v>164580</v>
      </c>
      <c r="B5459" s="11" t="s">
        <v>305</v>
      </c>
      <c r="C5459" s="11">
        <v>2008</v>
      </c>
      <c r="G5459" s="15" t="e">
        <v>#N/A</v>
      </c>
      <c r="H5459" s="15" t="e">
        <v>#N/A</v>
      </c>
      <c r="L5459" s="16">
        <v>10</v>
      </c>
      <c r="M5459" s="16">
        <v>16</v>
      </c>
      <c r="N5459" s="17">
        <f>+L5459/(L5459+M5459)</f>
        <v>0.38461538461538464</v>
      </c>
      <c r="T5459" s="19">
        <v>12</v>
      </c>
      <c r="U5459" s="19">
        <v>1</v>
      </c>
      <c r="V5459" s="20">
        <f>(+T5459/(T5459+U5459))</f>
        <v>0.92307692307692313</v>
      </c>
    </row>
    <row r="5460" spans="1:22" x14ac:dyDescent="0.35">
      <c r="A5460" s="11">
        <v>164580</v>
      </c>
      <c r="B5460" s="11" t="s">
        <v>305</v>
      </c>
      <c r="C5460" s="11">
        <v>2009</v>
      </c>
      <c r="G5460" s="15" t="e">
        <v>#N/A</v>
      </c>
      <c r="H5460" s="15" t="e">
        <v>#N/A</v>
      </c>
      <c r="L5460" s="16">
        <v>13</v>
      </c>
      <c r="M5460" s="16">
        <v>14</v>
      </c>
      <c r="N5460" s="17">
        <f>+L5460/(L5460+M5460)</f>
        <v>0.48148148148148145</v>
      </c>
      <c r="T5460" s="19">
        <v>20</v>
      </c>
      <c r="U5460" s="19">
        <v>9</v>
      </c>
      <c r="V5460" s="20">
        <f>(+T5460/(T5460+U5460))</f>
        <v>0.68965517241379315</v>
      </c>
    </row>
    <row r="5461" spans="1:22" x14ac:dyDescent="0.35">
      <c r="A5461" s="11">
        <v>164580</v>
      </c>
      <c r="B5461" s="11" t="s">
        <v>305</v>
      </c>
      <c r="C5461" s="11">
        <v>2010</v>
      </c>
      <c r="G5461" s="15" t="e">
        <v>#N/A</v>
      </c>
      <c r="H5461" s="15" t="e">
        <v>#N/A</v>
      </c>
      <c r="L5461" s="16">
        <v>10</v>
      </c>
      <c r="M5461" s="16">
        <v>16</v>
      </c>
      <c r="N5461" s="17">
        <f>+L5461/(L5461+M5461)</f>
        <v>0.38461538461538464</v>
      </c>
      <c r="T5461" s="19">
        <v>28</v>
      </c>
      <c r="U5461" s="19">
        <v>4</v>
      </c>
      <c r="V5461" s="20">
        <f>(+T5461/(T5461+U5461))</f>
        <v>0.875</v>
      </c>
    </row>
    <row r="5462" spans="1:22" x14ac:dyDescent="0.35">
      <c r="A5462" s="11">
        <v>164580</v>
      </c>
      <c r="B5462" s="11" t="s">
        <v>305</v>
      </c>
      <c r="C5462" s="11">
        <v>2011</v>
      </c>
      <c r="G5462" s="15" t="e">
        <v>#N/A</v>
      </c>
      <c r="H5462" s="15" t="e">
        <v>#N/A</v>
      </c>
      <c r="L5462" s="16">
        <v>10</v>
      </c>
      <c r="M5462" s="16">
        <v>15</v>
      </c>
      <c r="N5462" s="17">
        <f>+L5462/(L5462+M5462)</f>
        <v>0.4</v>
      </c>
      <c r="T5462" s="19">
        <v>30</v>
      </c>
      <c r="U5462" s="19">
        <v>1</v>
      </c>
      <c r="V5462" s="20">
        <f>(+T5462/(T5462+U5462))</f>
        <v>0.967741935483871</v>
      </c>
    </row>
    <row r="5463" spans="1:22" x14ac:dyDescent="0.35">
      <c r="A5463" s="11">
        <v>164580</v>
      </c>
      <c r="B5463" s="11" t="s">
        <v>305</v>
      </c>
      <c r="C5463" s="11">
        <v>2012</v>
      </c>
      <c r="G5463" s="15" t="e">
        <v>#N/A</v>
      </c>
      <c r="H5463" s="15" t="e">
        <v>#N/A</v>
      </c>
      <c r="L5463" s="16">
        <v>14</v>
      </c>
      <c r="M5463" s="16">
        <v>13</v>
      </c>
      <c r="N5463" s="17">
        <f>+L5463/(L5463+M5463)</f>
        <v>0.51851851851851849</v>
      </c>
      <c r="T5463" s="19">
        <v>26</v>
      </c>
      <c r="U5463" s="19">
        <v>3</v>
      </c>
      <c r="V5463" s="20">
        <f>(+T5463/(T5463+U5463))</f>
        <v>0.89655172413793105</v>
      </c>
    </row>
    <row r="5464" spans="1:22" x14ac:dyDescent="0.35">
      <c r="A5464" s="11">
        <v>164580</v>
      </c>
      <c r="B5464" s="11" t="s">
        <v>305</v>
      </c>
      <c r="C5464" s="11">
        <v>2013</v>
      </c>
      <c r="G5464" s="15" t="e">
        <v>#N/A</v>
      </c>
      <c r="H5464" s="15" t="e">
        <v>#N/A</v>
      </c>
      <c r="L5464" s="16">
        <v>14</v>
      </c>
      <c r="M5464" s="16">
        <v>13</v>
      </c>
      <c r="N5464" s="17">
        <f>+L5464/(L5464+M5464)</f>
        <v>0.51851851851851849</v>
      </c>
      <c r="T5464" s="19">
        <v>26</v>
      </c>
      <c r="U5464" s="19">
        <v>3</v>
      </c>
      <c r="V5464" s="20">
        <f>(+T5464/(T5464+U5464))</f>
        <v>0.89655172413793105</v>
      </c>
    </row>
    <row r="5465" spans="1:22" x14ac:dyDescent="0.35">
      <c r="A5465" s="11">
        <v>164580</v>
      </c>
      <c r="B5465" s="11" t="s">
        <v>305</v>
      </c>
      <c r="C5465" s="11">
        <v>2014</v>
      </c>
      <c r="G5465" s="15" t="e">
        <v>#N/A</v>
      </c>
      <c r="H5465" s="15" t="e">
        <v>#N/A</v>
      </c>
      <c r="L5465" s="16">
        <v>20</v>
      </c>
      <c r="M5465" s="16">
        <v>7</v>
      </c>
      <c r="N5465" s="17">
        <f>+L5465/(L5465+M5465)</f>
        <v>0.7407407407407407</v>
      </c>
      <c r="T5465" s="19">
        <v>14</v>
      </c>
      <c r="U5465" s="19">
        <v>13</v>
      </c>
      <c r="V5465" s="20">
        <f>(+T5465/(T5465+U5465))</f>
        <v>0.51851851851851849</v>
      </c>
    </row>
    <row r="5466" spans="1:22" x14ac:dyDescent="0.35">
      <c r="A5466" s="11">
        <v>164580</v>
      </c>
      <c r="B5466" s="11" t="s">
        <v>305</v>
      </c>
      <c r="C5466" s="11">
        <v>2015</v>
      </c>
      <c r="G5466" s="15" t="e">
        <v>#N/A</v>
      </c>
      <c r="H5466" s="15" t="e">
        <v>#N/A</v>
      </c>
      <c r="L5466" s="16">
        <v>29</v>
      </c>
      <c r="M5466" s="16">
        <v>3</v>
      </c>
      <c r="N5466" s="17">
        <f>+L5466/(L5466+M5466)</f>
        <v>0.90625</v>
      </c>
      <c r="T5466" s="19">
        <v>20</v>
      </c>
      <c r="U5466" s="19">
        <v>9</v>
      </c>
      <c r="V5466" s="20">
        <f>(+T5466/(T5466+U5466))</f>
        <v>0.68965517241379315</v>
      </c>
    </row>
    <row r="5467" spans="1:22" x14ac:dyDescent="0.35">
      <c r="A5467" s="11">
        <v>164580</v>
      </c>
      <c r="B5467" s="11" t="s">
        <v>305</v>
      </c>
      <c r="C5467" s="11">
        <v>2016</v>
      </c>
      <c r="G5467" s="15" t="e">
        <v>#N/A</v>
      </c>
      <c r="H5467" s="15" t="e">
        <v>#N/A</v>
      </c>
      <c r="L5467" s="16">
        <v>23</v>
      </c>
      <c r="M5467" s="16">
        <v>6</v>
      </c>
      <c r="N5467" s="17">
        <f>+L5467/(L5467+M5467)</f>
        <v>0.7931034482758621</v>
      </c>
      <c r="T5467" s="19">
        <v>21</v>
      </c>
      <c r="U5467" s="19">
        <v>6</v>
      </c>
      <c r="V5467" s="20">
        <f>(+T5467/(T5467+U5467))</f>
        <v>0.77777777777777779</v>
      </c>
    </row>
    <row r="5468" spans="1:22" x14ac:dyDescent="0.35">
      <c r="A5468" s="11">
        <v>164580</v>
      </c>
      <c r="B5468" s="11" t="s">
        <v>305</v>
      </c>
      <c r="C5468" s="11">
        <v>2017</v>
      </c>
      <c r="G5468" s="15" t="e">
        <v>#N/A</v>
      </c>
      <c r="H5468" s="15" t="e">
        <v>#N/A</v>
      </c>
      <c r="L5468" s="16">
        <v>31</v>
      </c>
      <c r="M5468" s="16">
        <v>2</v>
      </c>
      <c r="N5468" s="17">
        <f>+L5468/(L5468+M5468)</f>
        <v>0.93939393939393945</v>
      </c>
      <c r="O5468" s="18">
        <v>12892</v>
      </c>
      <c r="P5468" s="18">
        <v>644</v>
      </c>
      <c r="T5468" s="19">
        <v>24</v>
      </c>
      <c r="U5468" s="19">
        <v>6</v>
      </c>
      <c r="V5468" s="20">
        <f>(+T5468/(T5468+U5468))</f>
        <v>0.8</v>
      </c>
    </row>
    <row r="5469" spans="1:22" x14ac:dyDescent="0.35">
      <c r="A5469" s="11">
        <v>164580</v>
      </c>
      <c r="B5469" s="11" t="s">
        <v>305</v>
      </c>
      <c r="C5469" s="11">
        <v>2018</v>
      </c>
      <c r="G5469" s="15" t="e">
        <v>#N/A</v>
      </c>
      <c r="H5469" s="15" t="e">
        <v>#N/A</v>
      </c>
      <c r="L5469" s="16">
        <v>15</v>
      </c>
      <c r="M5469" s="16">
        <v>11</v>
      </c>
      <c r="N5469" s="17">
        <f>+L5469/(L5469+M5469)</f>
        <v>0.57692307692307687</v>
      </c>
      <c r="O5469" s="18">
        <v>3640</v>
      </c>
      <c r="P5469" s="18">
        <v>303</v>
      </c>
      <c r="T5469" s="19">
        <v>18</v>
      </c>
      <c r="U5469" s="19">
        <v>9</v>
      </c>
      <c r="V5469" s="20">
        <f>(+T5469/(T5469+U5469))</f>
        <v>0.66666666666666663</v>
      </c>
    </row>
    <row r="5470" spans="1:22" x14ac:dyDescent="0.35">
      <c r="A5470" s="11">
        <v>164580</v>
      </c>
      <c r="B5470" s="11" t="s">
        <v>305</v>
      </c>
      <c r="C5470" s="11">
        <v>2019</v>
      </c>
      <c r="G5470" s="15" t="e">
        <v>#N/A</v>
      </c>
      <c r="H5470" s="15" t="e">
        <v>#N/A</v>
      </c>
      <c r="L5470" s="16">
        <v>15</v>
      </c>
      <c r="M5470" s="16">
        <v>11</v>
      </c>
      <c r="N5470" s="17">
        <f>+L5470/(L5470+M5470)</f>
        <v>0.57692307692307687</v>
      </c>
      <c r="T5470" s="19">
        <v>21</v>
      </c>
      <c r="U5470" s="19">
        <v>5</v>
      </c>
      <c r="V5470" s="20">
        <f>(+T5470/(T5470+U5470))</f>
        <v>0.80769230769230771</v>
      </c>
    </row>
    <row r="5471" spans="1:22" x14ac:dyDescent="0.35">
      <c r="A5471" s="11">
        <v>164580</v>
      </c>
      <c r="B5471" s="11" t="s">
        <v>305</v>
      </c>
      <c r="C5471" s="11">
        <v>2020</v>
      </c>
      <c r="G5471" s="15" t="e">
        <v>#N/A</v>
      </c>
      <c r="H5471" s="15" t="e">
        <v>#N/A</v>
      </c>
      <c r="L5471" s="16">
        <v>20</v>
      </c>
      <c r="M5471" s="16">
        <v>7</v>
      </c>
      <c r="N5471" s="17">
        <f>+L5471/(L5471+M5471)</f>
        <v>0.7407407407407407</v>
      </c>
      <c r="T5471" s="19">
        <v>18</v>
      </c>
      <c r="U5471" s="19">
        <v>8</v>
      </c>
      <c r="V5471" s="20">
        <f>(+T5471/(T5471+U5471))</f>
        <v>0.69230769230769229</v>
      </c>
    </row>
    <row r="5472" spans="1:22" x14ac:dyDescent="0.35">
      <c r="A5472" s="11">
        <v>164580</v>
      </c>
      <c r="B5472" s="11" t="s">
        <v>305</v>
      </c>
      <c r="C5472" s="11">
        <v>2021</v>
      </c>
      <c r="G5472" s="15" t="e">
        <v>#N/A</v>
      </c>
      <c r="H5472" s="15" t="e">
        <v>#N/A</v>
      </c>
      <c r="L5472" s="16">
        <v>8</v>
      </c>
      <c r="M5472" s="16">
        <v>2</v>
      </c>
      <c r="N5472" s="17">
        <f>+L5472/(L5472+M5472)</f>
        <v>0.8</v>
      </c>
      <c r="T5472" s="19">
        <v>11</v>
      </c>
      <c r="U5472" s="19">
        <v>0</v>
      </c>
      <c r="V5472" s="20">
        <f>(+T5472/(T5472+U5472))</f>
        <v>1</v>
      </c>
    </row>
    <row r="5473" spans="1:22" x14ac:dyDescent="0.35">
      <c r="A5473" s="11">
        <v>164580</v>
      </c>
      <c r="B5473" s="11" t="s">
        <v>305</v>
      </c>
      <c r="C5473" s="11">
        <v>2022</v>
      </c>
      <c r="G5473" s="15" t="e">
        <v>#N/A</v>
      </c>
      <c r="H5473" s="15" t="e">
        <v>#N/A</v>
      </c>
      <c r="L5473" s="16">
        <v>19</v>
      </c>
      <c r="M5473" s="16">
        <v>8</v>
      </c>
      <c r="N5473" s="17">
        <f>+L5473/(L5473+M5473)</f>
        <v>0.70370370370370372</v>
      </c>
      <c r="O5473" s="18">
        <v>3441</v>
      </c>
      <c r="P5473" s="18">
        <v>246</v>
      </c>
      <c r="S5473" s="70" t="e">
        <f>+Q5473/R5473</f>
        <v>#DIV/0!</v>
      </c>
      <c r="T5473" s="19">
        <v>20</v>
      </c>
      <c r="U5473" s="19">
        <v>8</v>
      </c>
      <c r="V5473" s="20">
        <f>(+T5473/(T5473+U5473))</f>
        <v>0.7142857142857143</v>
      </c>
    </row>
    <row r="5474" spans="1:22" x14ac:dyDescent="0.35">
      <c r="A5474" s="11">
        <v>164739</v>
      </c>
      <c r="B5474" s="11" t="s">
        <v>306</v>
      </c>
      <c r="C5474" s="11">
        <v>2004</v>
      </c>
      <c r="D5474" s="12">
        <v>8</v>
      </c>
      <c r="E5474" s="13">
        <v>2</v>
      </c>
      <c r="F5474" s="14">
        <f>+(D5474/(D5474+E5474))</f>
        <v>0.8</v>
      </c>
      <c r="G5474" s="15" t="e">
        <v>#N/A</v>
      </c>
      <c r="H5474" s="15" t="e">
        <v>#N/A</v>
      </c>
      <c r="L5474" s="16">
        <v>18</v>
      </c>
      <c r="M5474" s="16">
        <v>11</v>
      </c>
      <c r="N5474" s="17">
        <f>+L5474/(L5474+M5474)</f>
        <v>0.62068965517241381</v>
      </c>
      <c r="T5474" s="19">
        <v>23</v>
      </c>
      <c r="U5474" s="19">
        <v>8</v>
      </c>
      <c r="V5474" s="20">
        <f>(+T5474/(T5474+U5474))</f>
        <v>0.74193548387096775</v>
      </c>
    </row>
    <row r="5475" spans="1:22" x14ac:dyDescent="0.35">
      <c r="A5475" s="11">
        <v>164739</v>
      </c>
      <c r="B5475" s="11" t="s">
        <v>306</v>
      </c>
      <c r="C5475" s="11">
        <v>2005</v>
      </c>
      <c r="D5475" s="12">
        <v>7</v>
      </c>
      <c r="E5475" s="13">
        <v>3</v>
      </c>
      <c r="F5475" s="14">
        <f>+(D5475/(D5475+E5475))</f>
        <v>0.7</v>
      </c>
      <c r="G5475" s="15" t="e">
        <v>#N/A</v>
      </c>
      <c r="H5475" s="15" t="e">
        <v>#N/A</v>
      </c>
      <c r="L5475" s="16">
        <v>30</v>
      </c>
      <c r="M5475" s="16">
        <v>6</v>
      </c>
      <c r="N5475" s="17">
        <f>+L5475/(L5475+M5475)</f>
        <v>0.83333333333333337</v>
      </c>
      <c r="T5475" s="19">
        <v>28</v>
      </c>
      <c r="U5475" s="19">
        <v>8</v>
      </c>
      <c r="V5475" s="20">
        <f>(+T5475/(T5475+U5475))</f>
        <v>0.77777777777777779</v>
      </c>
    </row>
    <row r="5476" spans="1:22" x14ac:dyDescent="0.35">
      <c r="A5476" s="11">
        <v>164739</v>
      </c>
      <c r="B5476" s="11" t="s">
        <v>306</v>
      </c>
      <c r="C5476" s="11">
        <v>2006</v>
      </c>
      <c r="D5476" s="12">
        <v>6</v>
      </c>
      <c r="E5476" s="13">
        <v>5</v>
      </c>
      <c r="F5476" s="14">
        <f>+(D5476/(D5476+E5476))</f>
        <v>0.54545454545454541</v>
      </c>
      <c r="G5476" s="15" t="e">
        <v>#N/A</v>
      </c>
      <c r="H5476" s="15" t="e">
        <v>#N/A</v>
      </c>
      <c r="L5476" s="16">
        <v>21</v>
      </c>
      <c r="M5476" s="16">
        <v>9</v>
      </c>
      <c r="N5476" s="17">
        <f>+L5476/(L5476+M5476)</f>
        <v>0.7</v>
      </c>
      <c r="T5476" s="19">
        <v>20</v>
      </c>
      <c r="U5476" s="19">
        <v>1</v>
      </c>
      <c r="V5476" s="20">
        <f>(+T5476/(T5476+U5476))</f>
        <v>0.95238095238095233</v>
      </c>
    </row>
    <row r="5477" spans="1:22" x14ac:dyDescent="0.35">
      <c r="A5477" s="11">
        <v>164739</v>
      </c>
      <c r="B5477" s="11" t="s">
        <v>306</v>
      </c>
      <c r="C5477" s="11">
        <v>2007</v>
      </c>
      <c r="D5477" s="12">
        <v>7</v>
      </c>
      <c r="E5477" s="13">
        <v>3</v>
      </c>
      <c r="F5477" s="14">
        <f>+(D5477/(D5477+E5477))</f>
        <v>0.7</v>
      </c>
      <c r="G5477" s="15" t="e">
        <v>#N/A</v>
      </c>
      <c r="H5477" s="15" t="e">
        <v>#N/A</v>
      </c>
      <c r="L5477" s="16">
        <v>32</v>
      </c>
      <c r="M5477" s="16">
        <v>1</v>
      </c>
      <c r="N5477" s="17">
        <f>+L5477/(L5477+M5477)</f>
        <v>0.96969696969696972</v>
      </c>
      <c r="T5477" s="19">
        <v>23</v>
      </c>
      <c r="U5477" s="19">
        <v>8</v>
      </c>
      <c r="V5477" s="20">
        <f>(+T5477/(T5477+U5477))</f>
        <v>0.74193548387096775</v>
      </c>
    </row>
    <row r="5478" spans="1:22" x14ac:dyDescent="0.35">
      <c r="A5478" s="11">
        <v>164739</v>
      </c>
      <c r="B5478" s="11" t="s">
        <v>306</v>
      </c>
      <c r="C5478" s="11">
        <v>2008</v>
      </c>
      <c r="D5478" s="12">
        <v>6</v>
      </c>
      <c r="E5478" s="13">
        <v>5</v>
      </c>
      <c r="F5478" s="14">
        <f>+(D5478/(D5478+E5478))</f>
        <v>0.54545454545454541</v>
      </c>
      <c r="G5478" s="15" t="e">
        <v>#N/A</v>
      </c>
      <c r="H5478" s="15" t="e">
        <v>#N/A</v>
      </c>
      <c r="L5478" s="16">
        <v>34</v>
      </c>
      <c r="M5478" s="16">
        <v>1</v>
      </c>
      <c r="N5478" s="17">
        <f>+L5478/(L5478+M5478)</f>
        <v>0.97142857142857142</v>
      </c>
      <c r="T5478" s="19">
        <v>19</v>
      </c>
      <c r="U5478" s="19">
        <v>11</v>
      </c>
      <c r="V5478" s="20">
        <f>(+T5478/(T5478+U5478))</f>
        <v>0.6333333333333333</v>
      </c>
    </row>
    <row r="5479" spans="1:22" x14ac:dyDescent="0.35">
      <c r="A5479" s="11">
        <v>164739</v>
      </c>
      <c r="B5479" s="11" t="s">
        <v>306</v>
      </c>
      <c r="C5479" s="11">
        <v>2009</v>
      </c>
      <c r="D5479" s="12">
        <v>8</v>
      </c>
      <c r="E5479" s="13">
        <v>2</v>
      </c>
      <c r="F5479" s="14">
        <f>+(D5479/(D5479+E5479))</f>
        <v>0.8</v>
      </c>
      <c r="G5479" s="15" t="e">
        <v>#N/A</v>
      </c>
      <c r="H5479" s="15" t="e">
        <v>#N/A</v>
      </c>
      <c r="L5479" s="16">
        <v>26</v>
      </c>
      <c r="M5479" s="16">
        <v>7</v>
      </c>
      <c r="N5479" s="17">
        <f>+L5479/(L5479+M5479)</f>
        <v>0.78787878787878785</v>
      </c>
      <c r="T5479" s="19">
        <v>21</v>
      </c>
      <c r="U5479" s="19">
        <v>12</v>
      </c>
      <c r="V5479" s="20">
        <f>(+T5479/(T5479+U5479))</f>
        <v>0.63636363636363635</v>
      </c>
    </row>
    <row r="5480" spans="1:22" x14ac:dyDescent="0.35">
      <c r="A5480" s="11">
        <v>164739</v>
      </c>
      <c r="B5480" s="11" t="s">
        <v>306</v>
      </c>
      <c r="C5480" s="11">
        <v>2010</v>
      </c>
      <c r="D5480" s="12">
        <v>5</v>
      </c>
      <c r="E5480" s="13">
        <v>4</v>
      </c>
      <c r="F5480" s="14">
        <f>+(D5480/(D5480+E5480))</f>
        <v>0.55555555555555558</v>
      </c>
      <c r="G5480" s="15" t="e">
        <v>#N/A</v>
      </c>
      <c r="H5480" s="15" t="e">
        <v>#N/A</v>
      </c>
      <c r="L5480" s="16">
        <v>26</v>
      </c>
      <c r="M5480" s="16">
        <v>7</v>
      </c>
      <c r="N5480" s="17">
        <f>+L5480/(L5480+M5480)</f>
        <v>0.78787878787878785</v>
      </c>
      <c r="T5480" s="19">
        <v>19</v>
      </c>
      <c r="U5480" s="19">
        <v>11</v>
      </c>
      <c r="V5480" s="20">
        <f>(+T5480/(T5480+U5480))</f>
        <v>0.6333333333333333</v>
      </c>
    </row>
    <row r="5481" spans="1:22" x14ac:dyDescent="0.35">
      <c r="A5481" s="11">
        <v>164739</v>
      </c>
      <c r="B5481" s="11" t="s">
        <v>306</v>
      </c>
      <c r="C5481" s="11">
        <v>2011</v>
      </c>
      <c r="D5481" s="12">
        <v>6</v>
      </c>
      <c r="E5481" s="13">
        <v>4</v>
      </c>
      <c r="F5481" s="14">
        <f>+(D5481/(D5481+E5481))</f>
        <v>0.6</v>
      </c>
      <c r="G5481" s="15" t="e">
        <v>#N/A</v>
      </c>
      <c r="H5481" s="15" t="e">
        <v>#N/A</v>
      </c>
      <c r="L5481" s="16">
        <v>24</v>
      </c>
      <c r="M5481" s="16">
        <v>8</v>
      </c>
      <c r="N5481" s="17">
        <f>+L5481/(L5481+M5481)</f>
        <v>0.75</v>
      </c>
      <c r="T5481" s="19">
        <v>28</v>
      </c>
      <c r="U5481" s="19">
        <v>5</v>
      </c>
      <c r="V5481" s="20">
        <f>(+T5481/(T5481+U5481))</f>
        <v>0.84848484848484851</v>
      </c>
    </row>
    <row r="5482" spans="1:22" x14ac:dyDescent="0.35">
      <c r="A5482" s="11">
        <v>164739</v>
      </c>
      <c r="B5482" s="11" t="s">
        <v>306</v>
      </c>
      <c r="C5482" s="11">
        <v>2012</v>
      </c>
      <c r="D5482" s="12">
        <v>8</v>
      </c>
      <c r="E5482" s="13">
        <v>2</v>
      </c>
      <c r="F5482" s="14">
        <f>+(D5482/(D5482+E5482))</f>
        <v>0.8</v>
      </c>
      <c r="G5482" s="15" t="e">
        <v>#N/A</v>
      </c>
      <c r="H5482" s="15" t="e">
        <v>#N/A</v>
      </c>
      <c r="L5482" s="16">
        <v>15</v>
      </c>
      <c r="M5482" s="16">
        <v>12</v>
      </c>
      <c r="N5482" s="17">
        <f>+L5482/(L5482+M5482)</f>
        <v>0.55555555555555558</v>
      </c>
      <c r="T5482" s="19">
        <v>31</v>
      </c>
      <c r="U5482" s="19">
        <v>4</v>
      </c>
      <c r="V5482" s="20">
        <f>(+T5482/(T5482+U5482))</f>
        <v>0.88571428571428568</v>
      </c>
    </row>
    <row r="5483" spans="1:22" x14ac:dyDescent="0.35">
      <c r="A5483" s="11">
        <v>164739</v>
      </c>
      <c r="B5483" s="11" t="s">
        <v>306</v>
      </c>
      <c r="C5483" s="11">
        <v>2013</v>
      </c>
      <c r="D5483" s="12">
        <v>6</v>
      </c>
      <c r="E5483" s="13">
        <v>5</v>
      </c>
      <c r="F5483" s="14">
        <f>+(D5483/(D5483+E5483))</f>
        <v>0.54545454545454541</v>
      </c>
      <c r="G5483" s="15" t="e">
        <v>#N/A</v>
      </c>
      <c r="H5483" s="15" t="e">
        <v>#N/A</v>
      </c>
      <c r="L5483" s="16">
        <v>11</v>
      </c>
      <c r="M5483" s="16">
        <v>15</v>
      </c>
      <c r="N5483" s="17">
        <f>+L5483/(L5483+M5483)</f>
        <v>0.42307692307692307</v>
      </c>
      <c r="T5483" s="19">
        <v>30</v>
      </c>
      <c r="U5483" s="19">
        <v>2</v>
      </c>
      <c r="V5483" s="20">
        <f>(+T5483/(T5483+U5483))</f>
        <v>0.9375</v>
      </c>
    </row>
    <row r="5484" spans="1:22" x14ac:dyDescent="0.35">
      <c r="A5484" s="11">
        <v>164739</v>
      </c>
      <c r="B5484" s="11" t="s">
        <v>306</v>
      </c>
      <c r="C5484" s="11">
        <v>2014</v>
      </c>
      <c r="D5484" s="12">
        <v>5</v>
      </c>
      <c r="E5484" s="13">
        <v>6</v>
      </c>
      <c r="F5484" s="14">
        <f>+(D5484/(D5484+E5484))</f>
        <v>0.45454545454545453</v>
      </c>
      <c r="G5484" s="15" t="e">
        <v>#N/A</v>
      </c>
      <c r="H5484" s="15" t="e">
        <v>#N/A</v>
      </c>
      <c r="L5484" s="16">
        <v>18</v>
      </c>
      <c r="M5484" s="16">
        <v>11</v>
      </c>
      <c r="N5484" s="17">
        <f>+L5484/(L5484+M5484)</f>
        <v>0.62068965517241381</v>
      </c>
      <c r="T5484" s="19">
        <v>35</v>
      </c>
      <c r="U5484" s="19">
        <v>0</v>
      </c>
      <c r="V5484" s="20">
        <f>(+T5484/(T5484+U5484))</f>
        <v>1</v>
      </c>
    </row>
    <row r="5485" spans="1:22" x14ac:dyDescent="0.35">
      <c r="A5485" s="11">
        <v>164739</v>
      </c>
      <c r="B5485" s="11" t="s">
        <v>306</v>
      </c>
      <c r="C5485" s="11">
        <v>2015</v>
      </c>
      <c r="D5485" s="12">
        <v>5</v>
      </c>
      <c r="E5485" s="13">
        <v>6</v>
      </c>
      <c r="F5485" s="14">
        <f>+(D5485/(D5485+E5485))</f>
        <v>0.45454545454545453</v>
      </c>
      <c r="G5485" s="15" t="e">
        <v>#N/A</v>
      </c>
      <c r="H5485" s="15" t="e">
        <v>#N/A</v>
      </c>
      <c r="L5485" s="16">
        <v>15</v>
      </c>
      <c r="M5485" s="16">
        <v>12</v>
      </c>
      <c r="N5485" s="17">
        <f>+L5485/(L5485+M5485)</f>
        <v>0.55555555555555558</v>
      </c>
      <c r="T5485" s="19">
        <v>11</v>
      </c>
      <c r="U5485" s="19">
        <v>16</v>
      </c>
      <c r="V5485" s="20">
        <f>(+T5485/(T5485+U5485))</f>
        <v>0.40740740740740738</v>
      </c>
    </row>
    <row r="5486" spans="1:22" x14ac:dyDescent="0.35">
      <c r="A5486" s="11">
        <v>164739</v>
      </c>
      <c r="B5486" s="11" t="s">
        <v>306</v>
      </c>
      <c r="C5486" s="11">
        <v>2016</v>
      </c>
      <c r="D5486" s="12">
        <v>5</v>
      </c>
      <c r="E5486" s="13">
        <v>6</v>
      </c>
      <c r="F5486" s="14">
        <f>+(D5486/(D5486+E5486))</f>
        <v>0.45454545454545453</v>
      </c>
      <c r="G5486" s="15" t="e">
        <v>#N/A</v>
      </c>
      <c r="H5486" s="15" t="e">
        <v>#N/A</v>
      </c>
      <c r="L5486" s="16">
        <v>21</v>
      </c>
      <c r="M5486" s="16">
        <v>9</v>
      </c>
      <c r="N5486" s="17">
        <f>+L5486/(L5486+M5486)</f>
        <v>0.7</v>
      </c>
      <c r="T5486" s="19">
        <v>29</v>
      </c>
      <c r="U5486" s="19">
        <v>6</v>
      </c>
      <c r="V5486" s="20">
        <f>(+T5486/(T5486+U5486))</f>
        <v>0.82857142857142863</v>
      </c>
    </row>
    <row r="5487" spans="1:22" x14ac:dyDescent="0.35">
      <c r="A5487" s="11">
        <v>164739</v>
      </c>
      <c r="B5487" s="11" t="s">
        <v>306</v>
      </c>
      <c r="C5487" s="11">
        <v>2017</v>
      </c>
      <c r="D5487" s="12">
        <v>6</v>
      </c>
      <c r="E5487" s="13">
        <v>4</v>
      </c>
      <c r="F5487" s="14">
        <f>+(D5487/(D5487+E5487))</f>
        <v>0.6</v>
      </c>
      <c r="G5487" s="15" t="e">
        <v>#N/A</v>
      </c>
      <c r="H5487" s="15" t="e">
        <v>#N/A</v>
      </c>
      <c r="L5487" s="16">
        <v>14</v>
      </c>
      <c r="M5487" s="16">
        <v>13</v>
      </c>
      <c r="N5487" s="17">
        <f>+L5487/(L5487+M5487)</f>
        <v>0.51851851851851849</v>
      </c>
      <c r="O5487" s="18">
        <v>3842</v>
      </c>
      <c r="P5487" s="18">
        <v>274</v>
      </c>
      <c r="T5487" s="19">
        <v>26</v>
      </c>
      <c r="U5487" s="19">
        <v>6</v>
      </c>
      <c r="V5487" s="20">
        <f>(+T5487/(T5487+U5487))</f>
        <v>0.8125</v>
      </c>
    </row>
    <row r="5488" spans="1:22" x14ac:dyDescent="0.35">
      <c r="A5488" s="11">
        <v>164739</v>
      </c>
      <c r="B5488" s="11" t="s">
        <v>306</v>
      </c>
      <c r="C5488" s="11">
        <v>2018</v>
      </c>
      <c r="D5488" s="12">
        <v>4</v>
      </c>
      <c r="E5488" s="13">
        <v>6</v>
      </c>
      <c r="F5488" s="14">
        <f>+(D5488/(D5488+E5488))</f>
        <v>0.4</v>
      </c>
      <c r="G5488" s="15">
        <v>7241</v>
      </c>
      <c r="H5488" s="15">
        <v>1448</v>
      </c>
      <c r="L5488" s="16">
        <v>16</v>
      </c>
      <c r="M5488" s="16">
        <v>12</v>
      </c>
      <c r="N5488" s="17">
        <f>+L5488/(L5488+M5488)</f>
        <v>0.5714285714285714</v>
      </c>
      <c r="O5488" s="18">
        <v>3748</v>
      </c>
      <c r="P5488" s="18">
        <v>288</v>
      </c>
      <c r="T5488" s="19">
        <v>28</v>
      </c>
      <c r="U5488" s="19">
        <v>4</v>
      </c>
      <c r="V5488" s="20">
        <f>(+T5488/(T5488+U5488))</f>
        <v>0.875</v>
      </c>
    </row>
    <row r="5489" spans="1:24" x14ac:dyDescent="0.35">
      <c r="A5489" s="11">
        <v>164739</v>
      </c>
      <c r="B5489" s="11" t="s">
        <v>306</v>
      </c>
      <c r="C5489" s="11">
        <v>2019</v>
      </c>
      <c r="D5489" s="12">
        <v>6</v>
      </c>
      <c r="E5489" s="13">
        <v>4</v>
      </c>
      <c r="F5489" s="14">
        <f>+(D5489/(D5489+E5489))</f>
        <v>0.6</v>
      </c>
      <c r="G5489" s="15">
        <v>4992</v>
      </c>
      <c r="H5489" s="15">
        <v>1248</v>
      </c>
      <c r="L5489" s="16">
        <v>19</v>
      </c>
      <c r="M5489" s="16">
        <v>10</v>
      </c>
      <c r="N5489" s="17">
        <f>+L5489/(L5489+M5489)</f>
        <v>0.65517241379310343</v>
      </c>
      <c r="T5489" s="19">
        <v>28</v>
      </c>
      <c r="U5489" s="19">
        <v>4</v>
      </c>
      <c r="V5489" s="20">
        <f>(+T5489/(T5489+U5489))</f>
        <v>0.875</v>
      </c>
    </row>
    <row r="5490" spans="1:24" x14ac:dyDescent="0.35">
      <c r="A5490" s="11">
        <v>164739</v>
      </c>
      <c r="B5490" s="11" t="s">
        <v>306</v>
      </c>
      <c r="C5490" s="11">
        <v>2020</v>
      </c>
      <c r="G5490" s="15" t="e">
        <v>#N/A</v>
      </c>
      <c r="H5490" s="15" t="e">
        <v>#N/A</v>
      </c>
      <c r="L5490" s="16">
        <v>17</v>
      </c>
      <c r="M5490" s="16">
        <v>12</v>
      </c>
      <c r="N5490" s="17">
        <f>+L5490/(L5490+M5490)</f>
        <v>0.58620689655172409</v>
      </c>
      <c r="T5490" s="19">
        <v>19</v>
      </c>
      <c r="U5490" s="19">
        <v>9</v>
      </c>
      <c r="V5490" s="20">
        <f>(+T5490/(T5490+U5490))</f>
        <v>0.6785714285714286</v>
      </c>
    </row>
    <row r="5491" spans="1:24" x14ac:dyDescent="0.35">
      <c r="A5491" s="11">
        <v>164739</v>
      </c>
      <c r="B5491" s="11" t="s">
        <v>306</v>
      </c>
      <c r="C5491" s="11">
        <v>2021</v>
      </c>
      <c r="D5491" s="12">
        <v>9</v>
      </c>
      <c r="E5491" s="13">
        <v>2</v>
      </c>
      <c r="F5491" s="14">
        <f>+(D5491/(D5491+E5491))</f>
        <v>0.81818181818181823</v>
      </c>
      <c r="G5491" s="15" t="e">
        <v>#N/A</v>
      </c>
      <c r="H5491" s="15" t="e">
        <v>#N/A</v>
      </c>
      <c r="N5491" s="17"/>
      <c r="V5491" s="20"/>
    </row>
    <row r="5492" spans="1:24" x14ac:dyDescent="0.35">
      <c r="A5492" s="11">
        <v>164739</v>
      </c>
      <c r="B5492" s="11" t="s">
        <v>306</v>
      </c>
      <c r="C5492" s="11">
        <v>2022</v>
      </c>
      <c r="D5492" s="12">
        <v>7</v>
      </c>
      <c r="E5492" s="13">
        <v>3</v>
      </c>
      <c r="F5492" s="14">
        <f>+(D5492/(D5492+E5492))</f>
        <v>0.7</v>
      </c>
      <c r="G5492" s="15" t="e">
        <v>#N/A</v>
      </c>
      <c r="H5492" s="15" t="e">
        <v>#N/A</v>
      </c>
      <c r="L5492" s="16">
        <v>25</v>
      </c>
      <c r="M5492" s="16">
        <v>5</v>
      </c>
      <c r="N5492" s="17">
        <f>+L5492/(L5492+M5492)</f>
        <v>0.83333333333333337</v>
      </c>
      <c r="O5492" s="18">
        <v>5272</v>
      </c>
      <c r="P5492" s="18">
        <v>277</v>
      </c>
      <c r="S5492" s="70" t="e">
        <f>+Q5492/R5492</f>
        <v>#DIV/0!</v>
      </c>
      <c r="T5492" s="19">
        <v>19</v>
      </c>
      <c r="U5492" s="19">
        <v>9</v>
      </c>
      <c r="V5492" s="20">
        <f>(+T5492/(T5492+U5492))</f>
        <v>0.6785714285714286</v>
      </c>
      <c r="W5492" s="21">
        <v>3734</v>
      </c>
      <c r="X5492" s="21">
        <v>249</v>
      </c>
    </row>
    <row r="5493" spans="1:24" x14ac:dyDescent="0.35">
      <c r="A5493" s="11">
        <v>164924</v>
      </c>
      <c r="B5493" s="11" t="s">
        <v>307</v>
      </c>
      <c r="C5493" s="11">
        <v>2004</v>
      </c>
      <c r="D5493" s="12">
        <v>7</v>
      </c>
      <c r="E5493" s="13">
        <v>3</v>
      </c>
      <c r="F5493" s="14">
        <f>+(D5493/(D5493+E5493))</f>
        <v>0.7</v>
      </c>
      <c r="G5493" s="15" t="e">
        <v>#N/A</v>
      </c>
      <c r="H5493" s="15" t="e">
        <v>#N/A</v>
      </c>
      <c r="L5493" s="16">
        <v>24</v>
      </c>
      <c r="M5493" s="16">
        <v>10</v>
      </c>
      <c r="N5493" s="17">
        <f>+L5493/(L5493+M5493)</f>
        <v>0.70588235294117652</v>
      </c>
      <c r="O5493" s="18">
        <v>83894</v>
      </c>
      <c r="P5493" s="18">
        <v>5243</v>
      </c>
      <c r="T5493" s="19">
        <v>27</v>
      </c>
      <c r="U5493" s="19">
        <v>7</v>
      </c>
      <c r="V5493" s="20">
        <f>(+T5493/(T5493+U5493))</f>
        <v>0.79411764705882348</v>
      </c>
    </row>
    <row r="5494" spans="1:24" x14ac:dyDescent="0.35">
      <c r="A5494" s="11">
        <v>164924</v>
      </c>
      <c r="B5494" s="11" t="s">
        <v>307</v>
      </c>
      <c r="C5494" s="11">
        <v>2005</v>
      </c>
      <c r="D5494" s="12">
        <v>8</v>
      </c>
      <c r="E5494" s="13">
        <v>3</v>
      </c>
      <c r="F5494" s="14">
        <f>+(D5494/(D5494+E5494))</f>
        <v>0.72727272727272729</v>
      </c>
      <c r="G5494" s="15" t="e">
        <v>#N/A</v>
      </c>
      <c r="H5494" s="15" t="e">
        <v>#N/A</v>
      </c>
      <c r="L5494" s="16">
        <v>25</v>
      </c>
      <c r="M5494" s="16">
        <v>5</v>
      </c>
      <c r="N5494" s="17">
        <f>+L5494/(L5494+M5494)</f>
        <v>0.83333333333333337</v>
      </c>
      <c r="T5494" s="19">
        <v>20</v>
      </c>
      <c r="U5494" s="19">
        <v>10</v>
      </c>
      <c r="V5494" s="20">
        <f>(+T5494/(T5494+U5494))</f>
        <v>0.66666666666666663</v>
      </c>
    </row>
    <row r="5495" spans="1:24" x14ac:dyDescent="0.35">
      <c r="A5495" s="11">
        <v>164924</v>
      </c>
      <c r="B5495" s="11" t="s">
        <v>307</v>
      </c>
      <c r="C5495" s="11">
        <v>2006</v>
      </c>
      <c r="D5495" s="12">
        <v>10</v>
      </c>
      <c r="E5495" s="13">
        <v>3</v>
      </c>
      <c r="F5495" s="14">
        <f>+(D5495/(D5495+E5495))</f>
        <v>0.76923076923076927</v>
      </c>
      <c r="G5495" s="15">
        <v>271903</v>
      </c>
      <c r="H5495" s="15">
        <v>38843</v>
      </c>
      <c r="L5495" s="16">
        <v>28</v>
      </c>
      <c r="M5495" s="16">
        <v>8</v>
      </c>
      <c r="N5495" s="17">
        <f>+L5495/(L5495+M5495)</f>
        <v>0.77777777777777779</v>
      </c>
      <c r="T5495" s="19">
        <v>21</v>
      </c>
      <c r="U5495" s="19">
        <v>12</v>
      </c>
      <c r="V5495" s="20">
        <f>(+T5495/(T5495+U5495))</f>
        <v>0.63636363636363635</v>
      </c>
    </row>
    <row r="5496" spans="1:24" x14ac:dyDescent="0.35">
      <c r="A5496" s="11">
        <v>164924</v>
      </c>
      <c r="B5496" s="11" t="s">
        <v>307</v>
      </c>
      <c r="C5496" s="11">
        <v>2007</v>
      </c>
      <c r="D5496" s="12">
        <v>11</v>
      </c>
      <c r="E5496" s="13">
        <v>3</v>
      </c>
      <c r="F5496" s="14">
        <f>+(D5496/(D5496+E5496))</f>
        <v>0.7857142857142857</v>
      </c>
      <c r="G5496" s="15" t="e">
        <v>#N/A</v>
      </c>
      <c r="H5496" s="15" t="e">
        <v>#N/A</v>
      </c>
      <c r="L5496" s="16">
        <v>21</v>
      </c>
      <c r="M5496" s="16">
        <v>12</v>
      </c>
      <c r="N5496" s="17">
        <f>+L5496/(L5496+M5496)</f>
        <v>0.63636363636363635</v>
      </c>
      <c r="T5496" s="19">
        <v>13</v>
      </c>
      <c r="U5496" s="19">
        <v>16</v>
      </c>
      <c r="V5496" s="20">
        <f>(+T5496/(T5496+U5496))</f>
        <v>0.44827586206896552</v>
      </c>
    </row>
    <row r="5497" spans="1:24" x14ac:dyDescent="0.35">
      <c r="A5497" s="11">
        <v>164924</v>
      </c>
      <c r="B5497" s="11" t="s">
        <v>307</v>
      </c>
      <c r="C5497" s="11">
        <v>2008</v>
      </c>
      <c r="D5497" s="12">
        <v>9</v>
      </c>
      <c r="E5497" s="13">
        <v>5</v>
      </c>
      <c r="F5497" s="14">
        <f>+(D5497/(D5497+E5497))</f>
        <v>0.6428571428571429</v>
      </c>
      <c r="G5497" s="15" t="e">
        <v>#N/A</v>
      </c>
      <c r="H5497" s="15" t="e">
        <v>#N/A</v>
      </c>
      <c r="L5497" s="16">
        <v>14</v>
      </c>
      <c r="M5497" s="16">
        <v>17</v>
      </c>
      <c r="N5497" s="17">
        <f>+L5497/(L5497+M5497)</f>
        <v>0.45161290322580644</v>
      </c>
      <c r="T5497" s="19">
        <v>21</v>
      </c>
      <c r="U5497" s="19">
        <v>12</v>
      </c>
      <c r="V5497" s="20">
        <f>(+T5497/(T5497+U5497))</f>
        <v>0.63636363636363635</v>
      </c>
    </row>
    <row r="5498" spans="1:24" x14ac:dyDescent="0.35">
      <c r="A5498" s="11">
        <v>164924</v>
      </c>
      <c r="B5498" s="11" t="s">
        <v>307</v>
      </c>
      <c r="C5498" s="11">
        <v>2009</v>
      </c>
      <c r="D5498" s="12">
        <v>8</v>
      </c>
      <c r="E5498" s="13">
        <v>5</v>
      </c>
      <c r="F5498" s="14">
        <f>+(D5498/(D5498+E5498))</f>
        <v>0.61538461538461542</v>
      </c>
      <c r="G5498" s="15" t="e">
        <v>#N/A</v>
      </c>
      <c r="H5498" s="15" t="e">
        <v>#N/A</v>
      </c>
      <c r="L5498" s="16">
        <v>22</v>
      </c>
      <c r="M5498" s="16">
        <v>12</v>
      </c>
      <c r="N5498" s="17">
        <f>+L5498/(L5498+M5498)</f>
        <v>0.6470588235294118</v>
      </c>
      <c r="T5498" s="19">
        <v>23</v>
      </c>
      <c r="U5498" s="19">
        <v>12</v>
      </c>
      <c r="V5498" s="20">
        <f>(+T5498/(T5498+U5498))</f>
        <v>0.65714285714285714</v>
      </c>
    </row>
    <row r="5499" spans="1:24" x14ac:dyDescent="0.35">
      <c r="A5499" s="11">
        <v>164924</v>
      </c>
      <c r="B5499" s="11" t="s">
        <v>307</v>
      </c>
      <c r="C5499" s="11">
        <v>2010</v>
      </c>
      <c r="D5499" s="12">
        <v>7</v>
      </c>
      <c r="E5499" s="13">
        <v>6</v>
      </c>
      <c r="F5499" s="14">
        <f>+(D5499/(D5499+E5499))</f>
        <v>0.53846153846153844</v>
      </c>
      <c r="G5499" s="15" t="e">
        <v>#N/A</v>
      </c>
      <c r="H5499" s="15" t="e">
        <v>#N/A</v>
      </c>
      <c r="L5499" s="16">
        <v>15</v>
      </c>
      <c r="M5499" s="16">
        <v>16</v>
      </c>
      <c r="N5499" s="17">
        <f>+L5499/(L5499+M5499)</f>
        <v>0.4838709677419355</v>
      </c>
      <c r="T5499" s="19">
        <v>17</v>
      </c>
      <c r="U5499" s="19">
        <v>15</v>
      </c>
      <c r="V5499" s="20">
        <f>(+T5499/(T5499+U5499))</f>
        <v>0.53125</v>
      </c>
    </row>
    <row r="5500" spans="1:24" x14ac:dyDescent="0.35">
      <c r="A5500" s="11">
        <v>164924</v>
      </c>
      <c r="B5500" s="11" t="s">
        <v>307</v>
      </c>
      <c r="C5500" s="11">
        <v>2011</v>
      </c>
      <c r="D5500" s="12">
        <v>4</v>
      </c>
      <c r="E5500" s="13">
        <v>8</v>
      </c>
      <c r="F5500" s="14">
        <f>+(D5500/(D5500+E5500))</f>
        <v>0.33333333333333331</v>
      </c>
      <c r="G5500" s="15" t="e">
        <v>#N/A</v>
      </c>
      <c r="H5500" s="15" t="e">
        <v>#N/A</v>
      </c>
      <c r="L5500" s="16">
        <v>21</v>
      </c>
      <c r="M5500" s="16">
        <v>13</v>
      </c>
      <c r="N5500" s="17">
        <f>+L5500/(L5500+M5500)</f>
        <v>0.61764705882352944</v>
      </c>
      <c r="T5500" s="19">
        <v>20</v>
      </c>
      <c r="U5500" s="19">
        <v>13</v>
      </c>
      <c r="V5500" s="20">
        <f>(+T5500/(T5500+U5500))</f>
        <v>0.60606060606060608</v>
      </c>
    </row>
    <row r="5501" spans="1:24" x14ac:dyDescent="0.35">
      <c r="A5501" s="11">
        <v>164924</v>
      </c>
      <c r="B5501" s="11" t="s">
        <v>307</v>
      </c>
      <c r="C5501" s="11">
        <v>2012</v>
      </c>
      <c r="D5501" s="12">
        <v>2</v>
      </c>
      <c r="E5501" s="13">
        <v>10</v>
      </c>
      <c r="F5501" s="14">
        <f>+(D5501/(D5501+E5501))</f>
        <v>0.16666666666666666</v>
      </c>
      <c r="G5501" s="15" t="e">
        <v>#N/A</v>
      </c>
      <c r="H5501" s="15" t="e">
        <v>#N/A</v>
      </c>
      <c r="L5501" s="16">
        <v>9</v>
      </c>
      <c r="M5501" s="16">
        <v>22</v>
      </c>
      <c r="N5501" s="17">
        <f>+L5501/(L5501+M5501)</f>
        <v>0.29032258064516131</v>
      </c>
      <c r="T5501" s="19">
        <v>7</v>
      </c>
      <c r="U5501" s="19">
        <v>23</v>
      </c>
      <c r="V5501" s="20">
        <f>(+T5501/(T5501+U5501))</f>
        <v>0.23333333333333334</v>
      </c>
    </row>
    <row r="5502" spans="1:24" x14ac:dyDescent="0.35">
      <c r="A5502" s="11">
        <v>164924</v>
      </c>
      <c r="B5502" s="11" t="s">
        <v>307</v>
      </c>
      <c r="C5502" s="11">
        <v>2013</v>
      </c>
      <c r="D5502" s="12">
        <v>7</v>
      </c>
      <c r="E5502" s="13">
        <v>6</v>
      </c>
      <c r="F5502" s="14">
        <f>+(D5502/(D5502+E5502))</f>
        <v>0.53846153846153844</v>
      </c>
      <c r="G5502" s="15" t="e">
        <v>#N/A</v>
      </c>
      <c r="H5502" s="15" t="e">
        <v>#N/A</v>
      </c>
      <c r="L5502" s="16">
        <v>16</v>
      </c>
      <c r="M5502" s="16">
        <v>17</v>
      </c>
      <c r="N5502" s="17">
        <f>+L5502/(L5502+M5502)</f>
        <v>0.48484848484848486</v>
      </c>
      <c r="T5502" s="19">
        <v>12</v>
      </c>
      <c r="U5502" s="19">
        <v>19</v>
      </c>
      <c r="V5502" s="20">
        <f>(+T5502/(T5502+U5502))</f>
        <v>0.38709677419354838</v>
      </c>
    </row>
    <row r="5503" spans="1:24" x14ac:dyDescent="0.35">
      <c r="A5503" s="11">
        <v>164924</v>
      </c>
      <c r="B5503" s="11" t="s">
        <v>307</v>
      </c>
      <c r="C5503" s="11">
        <v>2014</v>
      </c>
      <c r="D5503" s="12">
        <v>7</v>
      </c>
      <c r="E5503" s="13">
        <v>6</v>
      </c>
      <c r="F5503" s="14">
        <f>+(D5503/(D5503+E5503))</f>
        <v>0.53846153846153844</v>
      </c>
      <c r="G5503" s="15" t="e">
        <v>#N/A</v>
      </c>
      <c r="H5503" s="15" t="e">
        <v>#N/A</v>
      </c>
      <c r="L5503" s="16">
        <v>8</v>
      </c>
      <c r="M5503" s="16">
        <v>24</v>
      </c>
      <c r="N5503" s="17">
        <f>+L5503/(L5503+M5503)</f>
        <v>0.25</v>
      </c>
      <c r="T5503" s="19">
        <v>12</v>
      </c>
      <c r="U5503" s="19">
        <v>19</v>
      </c>
      <c r="V5503" s="20">
        <f>(+T5503/(T5503+U5503))</f>
        <v>0.38709677419354838</v>
      </c>
    </row>
    <row r="5504" spans="1:24" x14ac:dyDescent="0.35">
      <c r="A5504" s="11">
        <v>164924</v>
      </c>
      <c r="B5504" s="11" t="s">
        <v>307</v>
      </c>
      <c r="C5504" s="11">
        <v>2015</v>
      </c>
      <c r="D5504" s="12">
        <v>3</v>
      </c>
      <c r="E5504" s="13">
        <v>9</v>
      </c>
      <c r="F5504" s="14">
        <f>+(D5504/(D5504+E5504))</f>
        <v>0.25</v>
      </c>
      <c r="G5504" s="15" t="e">
        <v>#N/A</v>
      </c>
      <c r="H5504" s="15" t="e">
        <v>#N/A</v>
      </c>
      <c r="L5504" s="16">
        <v>13</v>
      </c>
      <c r="M5504" s="16">
        <v>19</v>
      </c>
      <c r="N5504" s="17">
        <f>+L5504/(L5504+M5504)</f>
        <v>0.40625</v>
      </c>
      <c r="T5504" s="19">
        <v>13</v>
      </c>
      <c r="U5504" s="19">
        <v>17</v>
      </c>
      <c r="V5504" s="20">
        <f>(+T5504/(T5504+U5504))</f>
        <v>0.43333333333333335</v>
      </c>
    </row>
    <row r="5505" spans="1:22" x14ac:dyDescent="0.35">
      <c r="A5505" s="11">
        <v>164924</v>
      </c>
      <c r="B5505" s="11" t="s">
        <v>307</v>
      </c>
      <c r="C5505" s="11">
        <v>2016</v>
      </c>
      <c r="D5505" s="12">
        <v>7</v>
      </c>
      <c r="E5505" s="13">
        <v>6</v>
      </c>
      <c r="F5505" s="14">
        <f>+(D5505/(D5505+E5505))</f>
        <v>0.53846153846153844</v>
      </c>
      <c r="G5505" s="15" t="e">
        <v>#N/A</v>
      </c>
      <c r="H5505" s="15" t="e">
        <v>#N/A</v>
      </c>
      <c r="L5505" s="16">
        <v>7</v>
      </c>
      <c r="M5505" s="16">
        <v>25</v>
      </c>
      <c r="N5505" s="17">
        <f>+L5505/(L5505+M5505)</f>
        <v>0.21875</v>
      </c>
      <c r="T5505" s="19">
        <v>15</v>
      </c>
      <c r="U5505" s="19">
        <v>16</v>
      </c>
      <c r="V5505" s="20">
        <f>(+T5505/(T5505+U5505))</f>
        <v>0.4838709677419355</v>
      </c>
    </row>
    <row r="5506" spans="1:22" x14ac:dyDescent="0.35">
      <c r="A5506" s="11">
        <v>164924</v>
      </c>
      <c r="B5506" s="11" t="s">
        <v>307</v>
      </c>
      <c r="C5506" s="11">
        <v>2017</v>
      </c>
      <c r="D5506" s="12">
        <v>7</v>
      </c>
      <c r="E5506" s="13">
        <v>6</v>
      </c>
      <c r="F5506" s="14">
        <f>+(D5506/(D5506+E5506))</f>
        <v>0.53846153846153844</v>
      </c>
      <c r="G5506" s="15" t="e">
        <v>#N/A</v>
      </c>
      <c r="H5506" s="15" t="e">
        <v>#N/A</v>
      </c>
      <c r="L5506" s="16">
        <v>9</v>
      </c>
      <c r="M5506" s="16">
        <v>23</v>
      </c>
      <c r="N5506" s="17">
        <f>+L5506/(L5506+M5506)</f>
        <v>0.28125</v>
      </c>
      <c r="O5506" s="18">
        <v>76371</v>
      </c>
      <c r="P5506" s="18">
        <v>4242</v>
      </c>
      <c r="T5506" s="19">
        <v>9</v>
      </c>
      <c r="U5506" s="19">
        <v>21</v>
      </c>
      <c r="V5506" s="20">
        <f>(+T5506/(T5506+U5506))</f>
        <v>0.3</v>
      </c>
    </row>
    <row r="5507" spans="1:22" x14ac:dyDescent="0.35">
      <c r="A5507" s="11">
        <v>164924</v>
      </c>
      <c r="B5507" s="11" t="s">
        <v>307</v>
      </c>
      <c r="C5507" s="11">
        <v>2018</v>
      </c>
      <c r="D5507" s="12">
        <v>7</v>
      </c>
      <c r="E5507" s="13">
        <v>5</v>
      </c>
      <c r="F5507" s="14">
        <f>+(D5507/(D5507+E5507))</f>
        <v>0.58333333333333337</v>
      </c>
      <c r="G5507" s="15">
        <v>263363</v>
      </c>
      <c r="H5507" s="15">
        <v>37623</v>
      </c>
      <c r="L5507" s="16">
        <v>19</v>
      </c>
      <c r="M5507" s="16">
        <v>16</v>
      </c>
      <c r="N5507" s="17">
        <f>+L5507/(L5507+M5507)</f>
        <v>0.54285714285714282</v>
      </c>
      <c r="O5507" s="18">
        <v>87731</v>
      </c>
      <c r="P5507" s="18">
        <v>5160</v>
      </c>
      <c r="T5507" s="19">
        <v>7</v>
      </c>
      <c r="U5507" s="19">
        <v>23</v>
      </c>
      <c r="V5507" s="20">
        <f>(+T5507/(T5507+U5507))</f>
        <v>0.23333333333333334</v>
      </c>
    </row>
    <row r="5508" spans="1:22" x14ac:dyDescent="0.35">
      <c r="A5508" s="11">
        <v>164924</v>
      </c>
      <c r="B5508" s="11" t="s">
        <v>307</v>
      </c>
      <c r="C5508" s="11">
        <v>2019</v>
      </c>
      <c r="D5508" s="12">
        <v>6</v>
      </c>
      <c r="E5508" s="13">
        <v>7</v>
      </c>
      <c r="F5508" s="14">
        <f>+(D5508/(D5508+E5508))</f>
        <v>0.46153846153846156</v>
      </c>
      <c r="G5508" s="15">
        <v>205111</v>
      </c>
      <c r="H5508" s="15">
        <v>34185</v>
      </c>
      <c r="L5508" s="16">
        <v>14</v>
      </c>
      <c r="M5508" s="16">
        <v>17</v>
      </c>
      <c r="N5508" s="17">
        <f>+L5508/(L5508+M5508)</f>
        <v>0.45161290322580644</v>
      </c>
      <c r="T5508" s="19">
        <v>14</v>
      </c>
      <c r="U5508" s="19">
        <v>16</v>
      </c>
      <c r="V5508" s="20">
        <f>(+T5508/(T5508+U5508))</f>
        <v>0.46666666666666667</v>
      </c>
    </row>
    <row r="5509" spans="1:22" x14ac:dyDescent="0.35">
      <c r="A5509" s="11">
        <v>164924</v>
      </c>
      <c r="B5509" s="11" t="s">
        <v>307</v>
      </c>
      <c r="C5509" s="11">
        <v>2020</v>
      </c>
      <c r="D5509" s="12">
        <v>6</v>
      </c>
      <c r="E5509" s="13">
        <v>5</v>
      </c>
      <c r="F5509" s="14">
        <f>+(D5509/(D5509+E5509))</f>
        <v>0.54545454545454541</v>
      </c>
      <c r="G5509" s="15" t="e">
        <v>#N/A</v>
      </c>
      <c r="H5509" s="15" t="e">
        <v>#N/A</v>
      </c>
      <c r="L5509" s="16">
        <v>13</v>
      </c>
      <c r="M5509" s="16">
        <v>19</v>
      </c>
      <c r="N5509" s="17">
        <f>+L5509/(L5509+M5509)</f>
        <v>0.40625</v>
      </c>
      <c r="T5509" s="19">
        <v>20</v>
      </c>
      <c r="U5509" s="19">
        <v>12</v>
      </c>
      <c r="V5509" s="20">
        <f>(+T5509/(T5509+U5509))</f>
        <v>0.625</v>
      </c>
    </row>
    <row r="5510" spans="1:22" x14ac:dyDescent="0.35">
      <c r="A5510" s="11">
        <v>164924</v>
      </c>
      <c r="B5510" s="11" t="s">
        <v>307</v>
      </c>
      <c r="C5510" s="11">
        <v>2021</v>
      </c>
      <c r="D5510" s="12">
        <v>6</v>
      </c>
      <c r="E5510" s="13">
        <v>6</v>
      </c>
      <c r="F5510" s="14">
        <f>+(D5510/(D5510+E5510))</f>
        <v>0.5</v>
      </c>
      <c r="G5510" s="15" t="e">
        <v>#N/A</v>
      </c>
      <c r="H5510" s="15" t="e">
        <v>#N/A</v>
      </c>
      <c r="L5510" s="16">
        <v>4</v>
      </c>
      <c r="M5510" s="16">
        <v>16</v>
      </c>
      <c r="N5510" s="17">
        <f>+L5510/(L5510+M5510)</f>
        <v>0.2</v>
      </c>
      <c r="T5510" s="19">
        <v>7</v>
      </c>
      <c r="U5510" s="19">
        <v>12</v>
      </c>
      <c r="V5510" s="20">
        <f>(+T5510/(T5510+U5510))</f>
        <v>0.36842105263157893</v>
      </c>
    </row>
    <row r="5511" spans="1:22" x14ac:dyDescent="0.35">
      <c r="A5511" s="11">
        <v>164924</v>
      </c>
      <c r="B5511" s="11" t="s">
        <v>307</v>
      </c>
      <c r="C5511" s="11">
        <v>2022</v>
      </c>
      <c r="D5511" s="12">
        <v>3</v>
      </c>
      <c r="E5511" s="13">
        <v>9</v>
      </c>
      <c r="F5511" s="14">
        <f>+(D5511/(D5511+E5511))</f>
        <v>0.25</v>
      </c>
      <c r="G5511" s="15" t="e">
        <v>#N/A</v>
      </c>
      <c r="H5511" s="15" t="e">
        <v>#N/A</v>
      </c>
      <c r="L5511" s="16">
        <v>13</v>
      </c>
      <c r="M5511" s="16">
        <v>20</v>
      </c>
      <c r="N5511" s="17">
        <f>+L5511/(L5511+M5511)</f>
        <v>0.39393939393939392</v>
      </c>
      <c r="O5511" s="18">
        <v>78676</v>
      </c>
      <c r="P5511" s="18">
        <v>4917</v>
      </c>
      <c r="S5511" s="70" t="e">
        <f>+Q5511/R5511</f>
        <v>#DIV/0!</v>
      </c>
      <c r="T5511" s="19">
        <v>21</v>
      </c>
      <c r="U5511" s="19">
        <v>12</v>
      </c>
      <c r="V5511" s="20">
        <f>(+T5511/(T5511+U5511))</f>
        <v>0.63636363636363635</v>
      </c>
    </row>
    <row r="5512" spans="1:22" x14ac:dyDescent="0.35">
      <c r="A5512" s="11">
        <v>164988</v>
      </c>
      <c r="B5512" s="11" t="s">
        <v>308</v>
      </c>
      <c r="C5512" s="11">
        <v>2004</v>
      </c>
      <c r="D5512" s="24"/>
      <c r="E5512" s="28"/>
      <c r="F5512" s="29"/>
      <c r="G5512" s="30"/>
      <c r="H5512" s="30"/>
      <c r="I5512" s="30"/>
      <c r="J5512" s="30"/>
      <c r="K5512" s="30"/>
      <c r="L5512" s="16">
        <v>23</v>
      </c>
      <c r="M5512" s="16">
        <v>6</v>
      </c>
      <c r="N5512" s="17">
        <f>+L5512/(L5512+M5512)</f>
        <v>0.7931034482758621</v>
      </c>
      <c r="O5512" s="18">
        <v>12427</v>
      </c>
      <c r="P5512" s="18">
        <v>956</v>
      </c>
      <c r="T5512" s="19">
        <v>19</v>
      </c>
      <c r="U5512" s="19">
        <v>11</v>
      </c>
      <c r="V5512" s="20">
        <f>(+T5512/(T5512+U5512))</f>
        <v>0.6333333333333333</v>
      </c>
    </row>
    <row r="5513" spans="1:22" x14ac:dyDescent="0.35">
      <c r="A5513" s="11">
        <v>164988</v>
      </c>
      <c r="B5513" s="11" t="s">
        <v>308</v>
      </c>
      <c r="C5513" s="11">
        <v>2005</v>
      </c>
      <c r="D5513" s="24"/>
      <c r="E5513" s="28"/>
      <c r="F5513" s="29"/>
      <c r="G5513" s="30"/>
      <c r="H5513" s="30"/>
      <c r="I5513" s="30"/>
      <c r="J5513" s="30"/>
      <c r="K5513" s="30"/>
      <c r="L5513" s="16">
        <v>20</v>
      </c>
      <c r="M5513" s="16">
        <v>9</v>
      </c>
      <c r="N5513" s="17">
        <f>+L5513/(L5513+M5513)</f>
        <v>0.68965517241379315</v>
      </c>
      <c r="T5513" s="19">
        <v>15</v>
      </c>
      <c r="U5513" s="19">
        <v>16</v>
      </c>
      <c r="V5513" s="20">
        <f>(+T5513/(T5513+U5513))</f>
        <v>0.4838709677419355</v>
      </c>
    </row>
    <row r="5514" spans="1:22" x14ac:dyDescent="0.35">
      <c r="A5514" s="11">
        <v>164988</v>
      </c>
      <c r="B5514" s="11" t="s">
        <v>308</v>
      </c>
      <c r="C5514" s="11">
        <v>2006</v>
      </c>
      <c r="D5514" s="24"/>
      <c r="E5514" s="28"/>
      <c r="F5514" s="29"/>
      <c r="G5514" s="30"/>
      <c r="H5514" s="30"/>
      <c r="I5514" s="30"/>
      <c r="J5514" s="30"/>
      <c r="K5514" s="30"/>
      <c r="L5514" s="16">
        <v>12</v>
      </c>
      <c r="M5514" s="16">
        <v>16</v>
      </c>
      <c r="N5514" s="17">
        <f>+L5514/(L5514+M5514)</f>
        <v>0.42857142857142855</v>
      </c>
      <c r="T5514" s="19">
        <v>18</v>
      </c>
      <c r="U5514" s="19">
        <v>12</v>
      </c>
      <c r="V5514" s="20">
        <f>(+T5514/(T5514+U5514))</f>
        <v>0.6</v>
      </c>
    </row>
    <row r="5515" spans="1:22" x14ac:dyDescent="0.35">
      <c r="A5515" s="11">
        <v>164988</v>
      </c>
      <c r="B5515" s="11" t="s">
        <v>308</v>
      </c>
      <c r="C5515" s="11">
        <v>2007</v>
      </c>
      <c r="D5515" s="24"/>
      <c r="E5515" s="28"/>
      <c r="F5515" s="29"/>
      <c r="G5515" s="30"/>
      <c r="H5515" s="30"/>
      <c r="I5515" s="30"/>
      <c r="J5515" s="30"/>
      <c r="K5515" s="30"/>
      <c r="L5515" s="16">
        <v>12</v>
      </c>
      <c r="M5515" s="16">
        <v>18</v>
      </c>
      <c r="N5515" s="17">
        <f>+L5515/(L5515+M5515)</f>
        <v>0.4</v>
      </c>
      <c r="T5515" s="19">
        <v>15</v>
      </c>
      <c r="U5515" s="19">
        <v>15</v>
      </c>
      <c r="V5515" s="20">
        <f>(+T5515/(T5515+U5515))</f>
        <v>0.5</v>
      </c>
    </row>
    <row r="5516" spans="1:22" x14ac:dyDescent="0.35">
      <c r="A5516" s="11">
        <v>164988</v>
      </c>
      <c r="B5516" s="11" t="s">
        <v>308</v>
      </c>
      <c r="C5516" s="11">
        <v>2008</v>
      </c>
      <c r="D5516" s="24"/>
      <c r="E5516" s="28"/>
      <c r="F5516" s="29"/>
      <c r="G5516" s="30"/>
      <c r="H5516" s="30"/>
      <c r="I5516" s="30"/>
      <c r="J5516" s="30"/>
      <c r="K5516" s="30"/>
      <c r="L5516" s="16">
        <v>14</v>
      </c>
      <c r="M5516" s="16">
        <v>17</v>
      </c>
      <c r="N5516" s="17">
        <f>+L5516/(L5516+M5516)</f>
        <v>0.45161290322580644</v>
      </c>
      <c r="T5516" s="19">
        <v>20</v>
      </c>
      <c r="U5516" s="19">
        <v>12</v>
      </c>
      <c r="V5516" s="20">
        <f>(+T5516/(T5516+U5516))</f>
        <v>0.625</v>
      </c>
    </row>
    <row r="5517" spans="1:22" x14ac:dyDescent="0.35">
      <c r="A5517" s="11">
        <v>164988</v>
      </c>
      <c r="B5517" s="11" t="s">
        <v>308</v>
      </c>
      <c r="C5517" s="11">
        <v>2009</v>
      </c>
      <c r="D5517" s="24"/>
      <c r="E5517" s="28"/>
      <c r="F5517" s="29"/>
      <c r="G5517" s="30"/>
      <c r="H5517" s="30"/>
      <c r="I5517" s="30"/>
      <c r="J5517" s="30"/>
      <c r="K5517" s="30"/>
      <c r="L5517" s="16">
        <v>17</v>
      </c>
      <c r="M5517" s="16">
        <v>13</v>
      </c>
      <c r="N5517" s="17">
        <f>+L5517/(L5517+M5517)</f>
        <v>0.56666666666666665</v>
      </c>
      <c r="T5517" s="19">
        <v>25</v>
      </c>
      <c r="U5517" s="19">
        <v>8</v>
      </c>
      <c r="V5517" s="20">
        <f>(+T5517/(T5517+U5517))</f>
        <v>0.75757575757575757</v>
      </c>
    </row>
    <row r="5518" spans="1:22" x14ac:dyDescent="0.35">
      <c r="A5518" s="11">
        <v>164988</v>
      </c>
      <c r="B5518" s="11" t="s">
        <v>308</v>
      </c>
      <c r="C5518" s="11">
        <v>2010</v>
      </c>
      <c r="D5518" s="24"/>
      <c r="E5518" s="28"/>
      <c r="F5518" s="29"/>
      <c r="G5518" s="30"/>
      <c r="H5518" s="30"/>
      <c r="I5518" s="30"/>
      <c r="J5518" s="30"/>
      <c r="K5518" s="30"/>
      <c r="L5518" s="16">
        <v>21</v>
      </c>
      <c r="M5518" s="16">
        <v>14</v>
      </c>
      <c r="N5518" s="17">
        <f>+L5518/(L5518+M5518)</f>
        <v>0.6</v>
      </c>
      <c r="T5518" s="19">
        <v>16</v>
      </c>
      <c r="U5518" s="19">
        <v>15</v>
      </c>
      <c r="V5518" s="20">
        <f>(+T5518/(T5518+U5518))</f>
        <v>0.5161290322580645</v>
      </c>
    </row>
    <row r="5519" spans="1:22" x14ac:dyDescent="0.35">
      <c r="A5519" s="11">
        <v>164988</v>
      </c>
      <c r="B5519" s="11" t="s">
        <v>308</v>
      </c>
      <c r="C5519" s="11">
        <v>2011</v>
      </c>
      <c r="D5519" s="24"/>
      <c r="E5519" s="28"/>
      <c r="F5519" s="29"/>
      <c r="G5519" s="30"/>
      <c r="H5519" s="30"/>
      <c r="I5519" s="30"/>
      <c r="J5519" s="30"/>
      <c r="K5519" s="30"/>
      <c r="L5519" s="16">
        <v>21</v>
      </c>
      <c r="M5519" s="16">
        <v>14</v>
      </c>
      <c r="N5519" s="17">
        <f>+L5519/(L5519+M5519)</f>
        <v>0.6</v>
      </c>
      <c r="T5519" s="19">
        <v>17</v>
      </c>
      <c r="U5519" s="19">
        <v>14</v>
      </c>
      <c r="V5519" s="20">
        <f>(+T5519/(T5519+U5519))</f>
        <v>0.54838709677419351</v>
      </c>
    </row>
    <row r="5520" spans="1:22" x14ac:dyDescent="0.35">
      <c r="A5520" s="11">
        <v>164988</v>
      </c>
      <c r="B5520" s="11" t="s">
        <v>308</v>
      </c>
      <c r="C5520" s="11">
        <v>2012</v>
      </c>
      <c r="D5520" s="24"/>
      <c r="E5520" s="28"/>
      <c r="F5520" s="29"/>
      <c r="G5520" s="30"/>
      <c r="H5520" s="30"/>
      <c r="I5520" s="30"/>
      <c r="J5520" s="30"/>
      <c r="K5520" s="30"/>
      <c r="L5520" s="16">
        <v>16</v>
      </c>
      <c r="M5520" s="16">
        <v>16</v>
      </c>
      <c r="N5520" s="17">
        <f>+L5520/(L5520+M5520)</f>
        <v>0.5</v>
      </c>
      <c r="T5520" s="19">
        <v>23</v>
      </c>
      <c r="U5520" s="19">
        <v>9</v>
      </c>
      <c r="V5520" s="20">
        <f>(+T5520/(T5520+U5520))</f>
        <v>0.71875</v>
      </c>
    </row>
    <row r="5521" spans="1:22" x14ac:dyDescent="0.35">
      <c r="A5521" s="11">
        <v>164988</v>
      </c>
      <c r="B5521" s="11" t="s">
        <v>308</v>
      </c>
      <c r="C5521" s="11">
        <v>2013</v>
      </c>
      <c r="D5521" s="24"/>
      <c r="E5521" s="28"/>
      <c r="F5521" s="29"/>
      <c r="G5521" s="30"/>
      <c r="H5521" s="30"/>
      <c r="I5521" s="30"/>
      <c r="J5521" s="30"/>
      <c r="K5521" s="30"/>
      <c r="L5521" s="16">
        <v>17</v>
      </c>
      <c r="M5521" s="16">
        <v>13</v>
      </c>
      <c r="N5521" s="17">
        <f>+L5521/(L5521+M5521)</f>
        <v>0.56666666666666665</v>
      </c>
      <c r="T5521" s="19">
        <v>24</v>
      </c>
      <c r="U5521" s="19">
        <v>6</v>
      </c>
      <c r="V5521" s="20">
        <f>(+T5521/(T5521+U5521))</f>
        <v>0.8</v>
      </c>
    </row>
    <row r="5522" spans="1:22" x14ac:dyDescent="0.35">
      <c r="A5522" s="11">
        <v>164988</v>
      </c>
      <c r="B5522" s="11" t="s">
        <v>308</v>
      </c>
      <c r="C5522" s="11">
        <v>2014</v>
      </c>
      <c r="D5522" s="24"/>
      <c r="E5522" s="28"/>
      <c r="F5522" s="29"/>
      <c r="G5522" s="30"/>
      <c r="H5522" s="30"/>
      <c r="I5522" s="30"/>
      <c r="J5522" s="30"/>
      <c r="K5522" s="30"/>
      <c r="L5522" s="16">
        <v>24</v>
      </c>
      <c r="M5522" s="16">
        <v>11</v>
      </c>
      <c r="N5522" s="17">
        <f>+L5522/(L5522+M5522)</f>
        <v>0.68571428571428572</v>
      </c>
      <c r="T5522" s="19">
        <v>13</v>
      </c>
      <c r="U5522" s="19">
        <v>20</v>
      </c>
      <c r="V5522" s="20">
        <f>(+T5522/(T5522+U5522))</f>
        <v>0.39393939393939392</v>
      </c>
    </row>
    <row r="5523" spans="1:22" x14ac:dyDescent="0.35">
      <c r="A5523" s="11">
        <v>164988</v>
      </c>
      <c r="B5523" s="11" t="s">
        <v>308</v>
      </c>
      <c r="C5523" s="11">
        <v>2015</v>
      </c>
      <c r="D5523" s="24"/>
      <c r="E5523" s="28"/>
      <c r="F5523" s="29"/>
      <c r="G5523" s="30"/>
      <c r="H5523" s="30"/>
      <c r="I5523" s="30"/>
      <c r="J5523" s="30"/>
      <c r="K5523" s="30"/>
      <c r="L5523" s="16">
        <v>13</v>
      </c>
      <c r="M5523" s="16">
        <v>17</v>
      </c>
      <c r="N5523" s="17">
        <f>+L5523/(L5523+M5523)</f>
        <v>0.43333333333333335</v>
      </c>
      <c r="T5523" s="19">
        <v>5</v>
      </c>
      <c r="U5523" s="19">
        <v>25</v>
      </c>
      <c r="V5523" s="20">
        <f>(+T5523/(T5523+U5523))</f>
        <v>0.16666666666666666</v>
      </c>
    </row>
    <row r="5524" spans="1:22" x14ac:dyDescent="0.35">
      <c r="A5524" s="11">
        <v>164988</v>
      </c>
      <c r="B5524" s="11" t="s">
        <v>308</v>
      </c>
      <c r="C5524" s="11">
        <v>2016</v>
      </c>
      <c r="D5524" s="24"/>
      <c r="E5524" s="28"/>
      <c r="F5524" s="29"/>
      <c r="G5524" s="30"/>
      <c r="H5524" s="30"/>
      <c r="I5524" s="30"/>
      <c r="J5524" s="30"/>
      <c r="K5524" s="30"/>
      <c r="L5524" s="16">
        <v>19</v>
      </c>
      <c r="M5524" s="16">
        <v>15</v>
      </c>
      <c r="N5524" s="17">
        <f>+L5524/(L5524+M5524)</f>
        <v>0.55882352941176472</v>
      </c>
      <c r="O5524" s="18">
        <v>9092</v>
      </c>
      <c r="P5524" s="18">
        <v>582</v>
      </c>
      <c r="T5524" s="19">
        <v>3</v>
      </c>
      <c r="U5524" s="19">
        <v>27</v>
      </c>
      <c r="V5524" s="20">
        <f>(+T5524/(T5524+U5524))</f>
        <v>0.1</v>
      </c>
    </row>
    <row r="5525" spans="1:22" x14ac:dyDescent="0.35">
      <c r="A5525" s="11">
        <v>164988</v>
      </c>
      <c r="B5525" s="11" t="s">
        <v>308</v>
      </c>
      <c r="C5525" s="11">
        <v>2017</v>
      </c>
      <c r="D5525" s="24"/>
      <c r="E5525" s="28"/>
      <c r="F5525" s="29"/>
      <c r="G5525" s="30"/>
      <c r="H5525" s="30"/>
      <c r="I5525" s="30"/>
      <c r="J5525" s="30"/>
      <c r="K5525" s="30"/>
      <c r="L5525" s="16">
        <v>18</v>
      </c>
      <c r="M5525" s="16">
        <v>14</v>
      </c>
      <c r="N5525" s="17">
        <f>+L5525/(L5525+M5525)</f>
        <v>0.5625</v>
      </c>
      <c r="T5525" s="19">
        <v>13</v>
      </c>
      <c r="U5525" s="19">
        <v>17</v>
      </c>
      <c r="V5525" s="20">
        <f>(+T5525/(T5525+U5525))</f>
        <v>0.43333333333333335</v>
      </c>
    </row>
    <row r="5526" spans="1:22" x14ac:dyDescent="0.35">
      <c r="A5526" s="11">
        <v>164988</v>
      </c>
      <c r="B5526" s="11" t="s">
        <v>308</v>
      </c>
      <c r="C5526" s="11">
        <v>2018</v>
      </c>
      <c r="D5526" s="24"/>
      <c r="E5526" s="28"/>
      <c r="F5526" s="29"/>
      <c r="G5526" s="30"/>
      <c r="H5526" s="30"/>
      <c r="I5526" s="30"/>
      <c r="J5526" s="30"/>
      <c r="K5526" s="30"/>
      <c r="L5526" s="16">
        <v>15</v>
      </c>
      <c r="M5526" s="16">
        <v>16</v>
      </c>
      <c r="N5526" s="17">
        <f>+L5526/(L5526+M5526)</f>
        <v>0.4838709677419355</v>
      </c>
      <c r="O5526" s="18">
        <v>9024</v>
      </c>
      <c r="P5526" s="18">
        <v>694</v>
      </c>
      <c r="T5526" s="19">
        <v>10</v>
      </c>
      <c r="U5526" s="19">
        <v>19</v>
      </c>
      <c r="V5526" s="20">
        <f>(+T5526/(T5526+U5526))</f>
        <v>0.34482758620689657</v>
      </c>
    </row>
    <row r="5527" spans="1:22" x14ac:dyDescent="0.35">
      <c r="A5527" s="11">
        <v>164988</v>
      </c>
      <c r="B5527" s="11" t="s">
        <v>308</v>
      </c>
      <c r="C5527" s="11">
        <v>2019</v>
      </c>
      <c r="D5527" s="24"/>
      <c r="E5527" s="28"/>
      <c r="F5527" s="29"/>
      <c r="G5527" s="30"/>
      <c r="H5527" s="30"/>
      <c r="I5527" s="30"/>
      <c r="J5527" s="30"/>
      <c r="K5527" s="30"/>
      <c r="L5527" s="16">
        <v>15</v>
      </c>
      <c r="M5527" s="16">
        <v>18</v>
      </c>
      <c r="N5527" s="17">
        <f>+L5527/(L5527+M5527)</f>
        <v>0.45454545454545453</v>
      </c>
      <c r="T5527" s="19">
        <v>15</v>
      </c>
      <c r="U5527" s="19">
        <v>14</v>
      </c>
      <c r="V5527" s="20">
        <f>(+T5527/(T5527+U5527))</f>
        <v>0.51724137931034486</v>
      </c>
    </row>
    <row r="5528" spans="1:22" x14ac:dyDescent="0.35">
      <c r="A5528" s="11">
        <v>164988</v>
      </c>
      <c r="B5528" s="11" t="s">
        <v>308</v>
      </c>
      <c r="C5528" s="11">
        <v>2020</v>
      </c>
      <c r="D5528" s="24"/>
      <c r="E5528" s="28"/>
      <c r="F5528" s="29"/>
      <c r="G5528" s="30"/>
      <c r="H5528" s="30"/>
      <c r="I5528" s="30"/>
      <c r="J5528" s="30"/>
      <c r="K5528" s="30"/>
      <c r="L5528" s="16">
        <v>21</v>
      </c>
      <c r="M5528" s="16">
        <v>13</v>
      </c>
      <c r="N5528" s="17">
        <f>+L5528/(L5528+M5528)</f>
        <v>0.61764705882352944</v>
      </c>
      <c r="T5528" s="19">
        <v>18</v>
      </c>
      <c r="U5528" s="19">
        <v>12</v>
      </c>
      <c r="V5528" s="20">
        <f>(+T5528/(T5528+U5528))</f>
        <v>0.6</v>
      </c>
    </row>
    <row r="5529" spans="1:22" x14ac:dyDescent="0.35">
      <c r="A5529" s="11">
        <v>164988</v>
      </c>
      <c r="B5529" s="11" t="s">
        <v>308</v>
      </c>
      <c r="C5529" s="11">
        <v>2021</v>
      </c>
      <c r="D5529" s="24"/>
      <c r="E5529" s="28"/>
      <c r="F5529" s="29"/>
      <c r="G5529" s="30"/>
      <c r="H5529" s="30"/>
      <c r="I5529" s="30"/>
      <c r="J5529" s="30"/>
      <c r="K5529" s="30"/>
      <c r="L5529" s="16">
        <v>7</v>
      </c>
      <c r="M5529" s="16">
        <v>11</v>
      </c>
      <c r="N5529" s="17">
        <f>+L5529/(L5529+M5529)</f>
        <v>0.3888888888888889</v>
      </c>
      <c r="T5529" s="19">
        <v>12</v>
      </c>
      <c r="U5529" s="19">
        <v>3</v>
      </c>
      <c r="V5529" s="20">
        <f>(+T5529/(T5529+U5529))</f>
        <v>0.8</v>
      </c>
    </row>
    <row r="5530" spans="1:22" x14ac:dyDescent="0.35">
      <c r="A5530" s="11">
        <v>164988</v>
      </c>
      <c r="B5530" s="11" t="s">
        <v>308</v>
      </c>
      <c r="C5530" s="11">
        <v>2022</v>
      </c>
      <c r="D5530" s="24"/>
      <c r="E5530" s="28"/>
      <c r="F5530" s="29"/>
      <c r="G5530" s="30"/>
      <c r="H5530" s="30"/>
      <c r="I5530" s="30"/>
      <c r="J5530" s="30"/>
      <c r="K5530" s="30"/>
      <c r="L5530" s="16">
        <v>22</v>
      </c>
      <c r="M5530" s="16">
        <v>13</v>
      </c>
      <c r="N5530" s="17">
        <f>+L5530/(L5530+M5530)</f>
        <v>0.62857142857142856</v>
      </c>
      <c r="O5530" s="18">
        <v>9408</v>
      </c>
      <c r="P5530" s="18">
        <v>588</v>
      </c>
      <c r="S5530" s="70" t="e">
        <f>+Q5530/R5530</f>
        <v>#DIV/0!</v>
      </c>
      <c r="T5530" s="19">
        <v>17</v>
      </c>
      <c r="U5530" s="19">
        <v>14</v>
      </c>
      <c r="V5530" s="20">
        <f>(+T5530/(T5530+U5530))</f>
        <v>0.54838709677419351</v>
      </c>
    </row>
    <row r="5531" spans="1:22" x14ac:dyDescent="0.35">
      <c r="A5531" s="11">
        <v>165015</v>
      </c>
      <c r="B5531" s="11" t="s">
        <v>309</v>
      </c>
      <c r="C5531" s="11">
        <v>2004</v>
      </c>
      <c r="D5531" s="24"/>
      <c r="E5531" s="28"/>
      <c r="F5531" s="29"/>
      <c r="G5531" s="30"/>
      <c r="H5531" s="30"/>
      <c r="I5531" s="30"/>
      <c r="J5531" s="30"/>
      <c r="K5531" s="30"/>
      <c r="L5531" s="16">
        <v>7</v>
      </c>
      <c r="M5531" s="16">
        <v>18</v>
      </c>
      <c r="N5531" s="17">
        <f>+L5531/(L5531+M5531)</f>
        <v>0.28000000000000003</v>
      </c>
      <c r="T5531" s="19">
        <v>22</v>
      </c>
      <c r="U5531" s="19">
        <v>5</v>
      </c>
      <c r="V5531" s="20">
        <f>(+T5531/(T5531+U5531))</f>
        <v>0.81481481481481477</v>
      </c>
    </row>
    <row r="5532" spans="1:22" x14ac:dyDescent="0.35">
      <c r="A5532" s="11">
        <v>165015</v>
      </c>
      <c r="B5532" s="11" t="s">
        <v>309</v>
      </c>
      <c r="C5532" s="11">
        <v>2005</v>
      </c>
      <c r="D5532" s="24"/>
      <c r="E5532" s="28"/>
      <c r="F5532" s="29"/>
      <c r="G5532" s="30"/>
      <c r="H5532" s="30"/>
      <c r="I5532" s="30"/>
      <c r="J5532" s="30"/>
      <c r="K5532" s="30"/>
      <c r="L5532" s="16">
        <v>14</v>
      </c>
      <c r="M5532" s="16">
        <v>11</v>
      </c>
      <c r="N5532" s="17">
        <f>+L5532/(L5532+M5532)</f>
        <v>0.56000000000000005</v>
      </c>
      <c r="T5532" s="19">
        <v>23</v>
      </c>
      <c r="U5532" s="19">
        <v>4</v>
      </c>
      <c r="V5532" s="20">
        <f>(+T5532/(T5532+U5532))</f>
        <v>0.85185185185185186</v>
      </c>
    </row>
    <row r="5533" spans="1:22" x14ac:dyDescent="0.35">
      <c r="A5533" s="11">
        <v>165015</v>
      </c>
      <c r="B5533" s="11" t="s">
        <v>309</v>
      </c>
      <c r="C5533" s="11">
        <v>2006</v>
      </c>
      <c r="D5533" s="24"/>
      <c r="E5533" s="28"/>
      <c r="F5533" s="29"/>
      <c r="G5533" s="30"/>
      <c r="H5533" s="30"/>
      <c r="I5533" s="30"/>
      <c r="J5533" s="30"/>
      <c r="K5533" s="30"/>
      <c r="L5533" s="16">
        <v>14</v>
      </c>
      <c r="M5533" s="16">
        <v>11</v>
      </c>
      <c r="N5533" s="17">
        <f>+L5533/(L5533+M5533)</f>
        <v>0.56000000000000005</v>
      </c>
      <c r="T5533" s="19">
        <v>20</v>
      </c>
      <c r="U5533" s="19">
        <v>5</v>
      </c>
      <c r="V5533" s="20">
        <f>(+T5533/(T5533+U5533))</f>
        <v>0.8</v>
      </c>
    </row>
    <row r="5534" spans="1:22" x14ac:dyDescent="0.35">
      <c r="A5534" s="11">
        <v>165015</v>
      </c>
      <c r="B5534" s="11" t="s">
        <v>309</v>
      </c>
      <c r="C5534" s="11">
        <v>2007</v>
      </c>
      <c r="D5534" s="24"/>
      <c r="E5534" s="28"/>
      <c r="F5534" s="29"/>
      <c r="G5534" s="30"/>
      <c r="H5534" s="30"/>
      <c r="I5534" s="30"/>
      <c r="J5534" s="30"/>
      <c r="K5534" s="30"/>
      <c r="L5534" s="16">
        <v>20</v>
      </c>
      <c r="M5534" s="16">
        <v>7</v>
      </c>
      <c r="N5534" s="17">
        <f>+L5534/(L5534+M5534)</f>
        <v>0.7407407407407407</v>
      </c>
      <c r="T5534" s="19">
        <v>20</v>
      </c>
      <c r="U5534" s="19">
        <v>6</v>
      </c>
      <c r="V5534" s="20">
        <f>(+T5534/(T5534+U5534))</f>
        <v>0.76923076923076927</v>
      </c>
    </row>
    <row r="5535" spans="1:22" x14ac:dyDescent="0.35">
      <c r="A5535" s="11">
        <v>165015</v>
      </c>
      <c r="B5535" s="11" t="s">
        <v>309</v>
      </c>
      <c r="C5535" s="11">
        <v>2008</v>
      </c>
      <c r="D5535" s="24"/>
      <c r="E5535" s="28"/>
      <c r="F5535" s="29"/>
      <c r="G5535" s="30"/>
      <c r="H5535" s="30"/>
      <c r="I5535" s="30"/>
      <c r="J5535" s="30"/>
      <c r="K5535" s="30"/>
      <c r="L5535" s="16">
        <v>23</v>
      </c>
      <c r="M5535" s="16">
        <v>6</v>
      </c>
      <c r="N5535" s="17">
        <f>+L5535/(L5535+M5535)</f>
        <v>0.7931034482758621</v>
      </c>
      <c r="T5535" s="19">
        <v>19</v>
      </c>
      <c r="U5535" s="19">
        <v>6</v>
      </c>
      <c r="V5535" s="20">
        <f>(+T5535/(T5535+U5535))</f>
        <v>0.76</v>
      </c>
    </row>
    <row r="5536" spans="1:22" x14ac:dyDescent="0.35">
      <c r="A5536" s="11">
        <v>165015</v>
      </c>
      <c r="B5536" s="11" t="s">
        <v>309</v>
      </c>
      <c r="C5536" s="11">
        <v>2009</v>
      </c>
      <c r="D5536" s="24"/>
      <c r="E5536" s="28"/>
      <c r="F5536" s="29"/>
      <c r="G5536" s="30"/>
      <c r="H5536" s="30"/>
      <c r="I5536" s="30"/>
      <c r="J5536" s="30"/>
      <c r="K5536" s="30"/>
      <c r="L5536" s="16">
        <v>18</v>
      </c>
      <c r="M5536" s="16">
        <v>9</v>
      </c>
      <c r="N5536" s="17">
        <f>+L5536/(L5536+M5536)</f>
        <v>0.66666666666666663</v>
      </c>
      <c r="T5536" s="19">
        <v>20</v>
      </c>
      <c r="U5536" s="19">
        <v>8</v>
      </c>
      <c r="V5536" s="20">
        <f>(+T5536/(T5536+U5536))</f>
        <v>0.7142857142857143</v>
      </c>
    </row>
    <row r="5537" spans="1:22" x14ac:dyDescent="0.35">
      <c r="A5537" s="11">
        <v>165015</v>
      </c>
      <c r="B5537" s="11" t="s">
        <v>309</v>
      </c>
      <c r="C5537" s="11">
        <v>2010</v>
      </c>
      <c r="D5537" s="24"/>
      <c r="E5537" s="28"/>
      <c r="F5537" s="29"/>
      <c r="G5537" s="30"/>
      <c r="H5537" s="30"/>
      <c r="I5537" s="30"/>
      <c r="J5537" s="30"/>
      <c r="K5537" s="30"/>
      <c r="L5537" s="16">
        <v>22</v>
      </c>
      <c r="M5537" s="16">
        <v>7</v>
      </c>
      <c r="N5537" s="17">
        <f>+L5537/(L5537+M5537)</f>
        <v>0.75862068965517238</v>
      </c>
      <c r="T5537" s="19">
        <v>16</v>
      </c>
      <c r="U5537" s="19">
        <v>8</v>
      </c>
      <c r="V5537" s="20">
        <f>(+T5537/(T5537+U5537))</f>
        <v>0.66666666666666663</v>
      </c>
    </row>
    <row r="5538" spans="1:22" x14ac:dyDescent="0.35">
      <c r="A5538" s="11">
        <v>165015</v>
      </c>
      <c r="B5538" s="11" t="s">
        <v>309</v>
      </c>
      <c r="C5538" s="11">
        <v>2011</v>
      </c>
      <c r="D5538" s="24"/>
      <c r="E5538" s="28"/>
      <c r="F5538" s="29"/>
      <c r="G5538" s="30"/>
      <c r="H5538" s="30"/>
      <c r="I5538" s="30"/>
      <c r="J5538" s="30"/>
      <c r="K5538" s="30"/>
      <c r="L5538" s="16">
        <v>19</v>
      </c>
      <c r="M5538" s="16">
        <v>9</v>
      </c>
      <c r="N5538" s="17">
        <f>+L5538/(L5538+M5538)</f>
        <v>0.6785714285714286</v>
      </c>
      <c r="T5538" s="19">
        <v>12</v>
      </c>
      <c r="U5538" s="19">
        <v>13</v>
      </c>
      <c r="V5538" s="20">
        <f>(+T5538/(T5538+U5538))</f>
        <v>0.48</v>
      </c>
    </row>
    <row r="5539" spans="1:22" x14ac:dyDescent="0.35">
      <c r="A5539" s="11">
        <v>165015</v>
      </c>
      <c r="B5539" s="11" t="s">
        <v>309</v>
      </c>
      <c r="C5539" s="11">
        <v>2012</v>
      </c>
      <c r="D5539" s="24"/>
      <c r="E5539" s="28"/>
      <c r="F5539" s="29"/>
      <c r="G5539" s="30"/>
      <c r="H5539" s="30"/>
      <c r="I5539" s="30"/>
      <c r="J5539" s="30"/>
      <c r="K5539" s="30"/>
      <c r="L5539" s="16">
        <v>13</v>
      </c>
      <c r="M5539" s="16">
        <v>12</v>
      </c>
      <c r="N5539" s="17">
        <f>+L5539/(L5539+M5539)</f>
        <v>0.52</v>
      </c>
      <c r="T5539" s="19">
        <v>9</v>
      </c>
      <c r="U5539" s="19">
        <v>16</v>
      </c>
      <c r="V5539" s="20">
        <f>(+T5539/(T5539+U5539))</f>
        <v>0.36</v>
      </c>
    </row>
    <row r="5540" spans="1:22" x14ac:dyDescent="0.35">
      <c r="A5540" s="11">
        <v>165015</v>
      </c>
      <c r="B5540" s="11" t="s">
        <v>309</v>
      </c>
      <c r="C5540" s="11">
        <v>2013</v>
      </c>
      <c r="D5540" s="24"/>
      <c r="E5540" s="28"/>
      <c r="F5540" s="29"/>
      <c r="G5540" s="30"/>
      <c r="H5540" s="30"/>
      <c r="I5540" s="30"/>
      <c r="J5540" s="30"/>
      <c r="K5540" s="30"/>
      <c r="L5540" s="16">
        <v>17</v>
      </c>
      <c r="M5540" s="16">
        <v>8</v>
      </c>
      <c r="N5540" s="17">
        <f>+L5540/(L5540+M5540)</f>
        <v>0.68</v>
      </c>
      <c r="T5540" s="19">
        <v>10</v>
      </c>
      <c r="U5540" s="19">
        <v>15</v>
      </c>
      <c r="V5540" s="20">
        <f>(+T5540/(T5540+U5540))</f>
        <v>0.4</v>
      </c>
    </row>
    <row r="5541" spans="1:22" x14ac:dyDescent="0.35">
      <c r="A5541" s="11">
        <v>165015</v>
      </c>
      <c r="B5541" s="11" t="s">
        <v>309</v>
      </c>
      <c r="C5541" s="11">
        <v>2014</v>
      </c>
      <c r="D5541" s="24"/>
      <c r="E5541" s="28"/>
      <c r="F5541" s="29"/>
      <c r="G5541" s="30"/>
      <c r="H5541" s="30"/>
      <c r="I5541" s="30"/>
      <c r="J5541" s="30"/>
      <c r="K5541" s="30"/>
      <c r="L5541" s="16">
        <v>13</v>
      </c>
      <c r="M5541" s="16">
        <v>12</v>
      </c>
      <c r="N5541" s="17">
        <f>+L5541/(L5541+M5541)</f>
        <v>0.52</v>
      </c>
      <c r="T5541" s="19">
        <v>14</v>
      </c>
      <c r="U5541" s="19">
        <v>13</v>
      </c>
      <c r="V5541" s="20">
        <f>(+T5541/(T5541+U5541))</f>
        <v>0.51851851851851849</v>
      </c>
    </row>
    <row r="5542" spans="1:22" x14ac:dyDescent="0.35">
      <c r="A5542" s="11">
        <v>165015</v>
      </c>
      <c r="B5542" s="11" t="s">
        <v>309</v>
      </c>
      <c r="C5542" s="11">
        <v>2015</v>
      </c>
      <c r="D5542" s="24"/>
      <c r="E5542" s="28"/>
      <c r="F5542" s="29"/>
      <c r="G5542" s="30"/>
      <c r="H5542" s="30"/>
      <c r="I5542" s="30"/>
      <c r="J5542" s="30"/>
      <c r="K5542" s="30"/>
      <c r="L5542" s="16">
        <v>9</v>
      </c>
      <c r="M5542" s="16">
        <v>16</v>
      </c>
      <c r="N5542" s="17">
        <f>+L5542/(L5542+M5542)</f>
        <v>0.36</v>
      </c>
      <c r="T5542" s="19">
        <v>16</v>
      </c>
      <c r="U5542" s="19">
        <v>12</v>
      </c>
      <c r="V5542" s="20">
        <f>(+T5542/(T5542+U5542))</f>
        <v>0.5714285714285714</v>
      </c>
    </row>
    <row r="5543" spans="1:22" x14ac:dyDescent="0.35">
      <c r="A5543" s="11">
        <v>165015</v>
      </c>
      <c r="B5543" s="11" t="s">
        <v>309</v>
      </c>
      <c r="C5543" s="11">
        <v>2016</v>
      </c>
      <c r="D5543" s="24"/>
      <c r="E5543" s="28"/>
      <c r="F5543" s="29"/>
      <c r="G5543" s="30"/>
      <c r="H5543" s="30"/>
      <c r="I5543" s="30"/>
      <c r="J5543" s="30"/>
      <c r="K5543" s="30"/>
      <c r="L5543" s="16">
        <v>9</v>
      </c>
      <c r="M5543" s="16">
        <v>16</v>
      </c>
      <c r="N5543" s="17">
        <f>+L5543/(L5543+M5543)</f>
        <v>0.36</v>
      </c>
      <c r="T5543" s="19">
        <v>12</v>
      </c>
      <c r="U5543" s="19">
        <v>13</v>
      </c>
      <c r="V5543" s="20">
        <f>(+T5543/(T5543+U5543))</f>
        <v>0.48</v>
      </c>
    </row>
    <row r="5544" spans="1:22" x14ac:dyDescent="0.35">
      <c r="A5544" s="11">
        <v>165015</v>
      </c>
      <c r="B5544" s="11" t="s">
        <v>309</v>
      </c>
      <c r="C5544" s="11">
        <v>2017</v>
      </c>
      <c r="D5544" s="24"/>
      <c r="E5544" s="28"/>
      <c r="F5544" s="29"/>
      <c r="G5544" s="30"/>
      <c r="H5544" s="30"/>
      <c r="I5544" s="30"/>
      <c r="J5544" s="30"/>
      <c r="K5544" s="30"/>
      <c r="L5544" s="16">
        <v>8</v>
      </c>
      <c r="M5544" s="16">
        <v>16</v>
      </c>
      <c r="N5544" s="17">
        <f>+L5544/(L5544+M5544)</f>
        <v>0.33333333333333331</v>
      </c>
      <c r="O5544" s="18">
        <v>2573</v>
      </c>
      <c r="P5544" s="18">
        <v>197</v>
      </c>
      <c r="T5544" s="19">
        <v>12</v>
      </c>
      <c r="U5544" s="19">
        <v>13</v>
      </c>
      <c r="V5544" s="20">
        <f>(+T5544/(T5544+U5544))</f>
        <v>0.48</v>
      </c>
    </row>
    <row r="5545" spans="1:22" x14ac:dyDescent="0.35">
      <c r="A5545" s="11">
        <v>165015</v>
      </c>
      <c r="B5545" s="11" t="s">
        <v>309</v>
      </c>
      <c r="C5545" s="11">
        <v>2018</v>
      </c>
      <c r="D5545" s="24"/>
      <c r="E5545" s="28"/>
      <c r="F5545" s="29"/>
      <c r="G5545" s="30"/>
      <c r="H5545" s="30"/>
      <c r="I5545" s="30"/>
      <c r="J5545" s="30"/>
      <c r="K5545" s="30"/>
      <c r="L5545" s="16">
        <v>7</v>
      </c>
      <c r="M5545" s="16">
        <v>16</v>
      </c>
      <c r="N5545" s="17">
        <f>+L5545/(L5545+M5545)</f>
        <v>0.30434782608695654</v>
      </c>
      <c r="O5545" s="18">
        <v>2051</v>
      </c>
      <c r="P5545" s="18">
        <v>186</v>
      </c>
      <c r="T5545" s="19">
        <v>12</v>
      </c>
      <c r="U5545" s="19">
        <v>13</v>
      </c>
      <c r="V5545" s="20">
        <f>(+T5545/(T5545+U5545))</f>
        <v>0.48</v>
      </c>
    </row>
    <row r="5546" spans="1:22" x14ac:dyDescent="0.35">
      <c r="A5546" s="11">
        <v>165015</v>
      </c>
      <c r="B5546" s="11" t="s">
        <v>309</v>
      </c>
      <c r="C5546" s="11">
        <v>2019</v>
      </c>
      <c r="D5546" s="24"/>
      <c r="E5546" s="28"/>
      <c r="F5546" s="29"/>
      <c r="G5546" s="30"/>
      <c r="H5546" s="30"/>
      <c r="I5546" s="30"/>
      <c r="J5546" s="30"/>
      <c r="K5546" s="30"/>
      <c r="L5546" s="16">
        <v>18</v>
      </c>
      <c r="M5546" s="16">
        <v>11</v>
      </c>
      <c r="N5546" s="17">
        <f>+L5546/(L5546+M5546)</f>
        <v>0.62068965517241381</v>
      </c>
      <c r="T5546" s="19">
        <v>7</v>
      </c>
      <c r="U5546" s="19">
        <v>17</v>
      </c>
      <c r="V5546" s="20">
        <f>(+T5546/(T5546+U5546))</f>
        <v>0.29166666666666669</v>
      </c>
    </row>
    <row r="5547" spans="1:22" x14ac:dyDescent="0.35">
      <c r="A5547" s="11">
        <v>165015</v>
      </c>
      <c r="B5547" s="11" t="s">
        <v>309</v>
      </c>
      <c r="C5547" s="11">
        <v>2020</v>
      </c>
      <c r="D5547" s="24"/>
      <c r="E5547" s="28"/>
      <c r="F5547" s="29"/>
      <c r="G5547" s="30"/>
      <c r="H5547" s="30"/>
      <c r="I5547" s="30"/>
      <c r="J5547" s="30"/>
      <c r="K5547" s="30"/>
      <c r="L5547" s="16">
        <v>17</v>
      </c>
      <c r="M5547" s="16">
        <v>8</v>
      </c>
      <c r="N5547" s="17">
        <f>+L5547/(L5547+M5547)</f>
        <v>0.68</v>
      </c>
      <c r="T5547" s="19">
        <v>13</v>
      </c>
      <c r="U5547" s="19">
        <v>12</v>
      </c>
      <c r="V5547" s="20">
        <f>(+T5547/(T5547+U5547))</f>
        <v>0.52</v>
      </c>
    </row>
    <row r="5548" spans="1:22" x14ac:dyDescent="0.35">
      <c r="A5548" s="11">
        <v>165015</v>
      </c>
      <c r="B5548" s="11" t="s">
        <v>309</v>
      </c>
      <c r="C5548" s="11">
        <v>2021</v>
      </c>
      <c r="D5548" s="24"/>
      <c r="E5548" s="28"/>
      <c r="F5548" s="29"/>
      <c r="G5548" s="30"/>
      <c r="H5548" s="30"/>
      <c r="I5548" s="30"/>
      <c r="J5548" s="30"/>
      <c r="K5548" s="30"/>
      <c r="N5548" s="17"/>
      <c r="V5548" s="20"/>
    </row>
    <row r="5549" spans="1:22" x14ac:dyDescent="0.35">
      <c r="A5549" s="11">
        <v>165015</v>
      </c>
      <c r="B5549" s="11" t="s">
        <v>309</v>
      </c>
      <c r="C5549" s="11">
        <v>2022</v>
      </c>
      <c r="D5549" s="24"/>
      <c r="E5549" s="28"/>
      <c r="F5549" s="29"/>
      <c r="G5549" s="30"/>
      <c r="H5549" s="30"/>
      <c r="I5549" s="30"/>
      <c r="J5549" s="30"/>
      <c r="K5549" s="30"/>
      <c r="L5549" s="16">
        <v>15</v>
      </c>
      <c r="M5549" s="16">
        <v>9</v>
      </c>
      <c r="N5549" s="17">
        <f>+L5549/(L5549+M5549)</f>
        <v>0.625</v>
      </c>
      <c r="O5549" s="18">
        <v>2845</v>
      </c>
      <c r="P5549" s="18">
        <v>203</v>
      </c>
      <c r="S5549" s="70" t="e">
        <f>+Q5549/R5549</f>
        <v>#DIV/0!</v>
      </c>
      <c r="T5549" s="19">
        <v>9</v>
      </c>
      <c r="U5549" s="19">
        <v>15</v>
      </c>
      <c r="V5549" s="20">
        <f>(+T5549/(T5549+U5549))</f>
        <v>0.375</v>
      </c>
    </row>
    <row r="5550" spans="1:22" x14ac:dyDescent="0.35">
      <c r="A5550" s="11">
        <v>165024</v>
      </c>
      <c r="B5550" s="11" t="s">
        <v>310</v>
      </c>
      <c r="C5550" s="11">
        <v>2004</v>
      </c>
      <c r="D5550" s="12">
        <v>6</v>
      </c>
      <c r="E5550" s="13">
        <v>3</v>
      </c>
      <c r="F5550" s="14">
        <f>+(D5550/(D5550+E5550))</f>
        <v>0.66666666666666663</v>
      </c>
      <c r="G5550" s="15" t="e">
        <v>#N/A</v>
      </c>
      <c r="H5550" s="15" t="e">
        <v>#N/A</v>
      </c>
      <c r="L5550" s="16">
        <v>13</v>
      </c>
      <c r="M5550" s="16">
        <v>13</v>
      </c>
      <c r="N5550" s="17">
        <f>+L5550/(L5550+M5550)</f>
        <v>0.5</v>
      </c>
      <c r="T5550" s="19">
        <v>11</v>
      </c>
      <c r="U5550" s="19">
        <v>12</v>
      </c>
      <c r="V5550" s="20">
        <f>(+T5550/(T5550+U5550))</f>
        <v>0.47826086956521741</v>
      </c>
    </row>
    <row r="5551" spans="1:22" x14ac:dyDescent="0.35">
      <c r="A5551" s="11">
        <v>165024</v>
      </c>
      <c r="B5551" s="11" t="s">
        <v>310</v>
      </c>
      <c r="C5551" s="11">
        <v>2005</v>
      </c>
      <c r="D5551" s="12">
        <v>9</v>
      </c>
      <c r="E5551" s="13">
        <v>1</v>
      </c>
      <c r="F5551" s="14">
        <f>+(D5551/(D5551+E5551))</f>
        <v>0.9</v>
      </c>
      <c r="G5551" s="15" t="e">
        <v>#N/A</v>
      </c>
      <c r="H5551" s="15" t="e">
        <v>#N/A</v>
      </c>
      <c r="L5551" s="16">
        <v>14</v>
      </c>
      <c r="M5551" s="16">
        <v>12</v>
      </c>
      <c r="N5551" s="17">
        <f>+L5551/(L5551+M5551)</f>
        <v>0.53846153846153844</v>
      </c>
      <c r="T5551" s="19">
        <v>16</v>
      </c>
      <c r="U5551" s="19">
        <v>10</v>
      </c>
      <c r="V5551" s="20">
        <f>(+T5551/(T5551+U5551))</f>
        <v>0.61538461538461542</v>
      </c>
    </row>
    <row r="5552" spans="1:22" x14ac:dyDescent="0.35">
      <c r="A5552" s="11">
        <v>165024</v>
      </c>
      <c r="B5552" s="11" t="s">
        <v>310</v>
      </c>
      <c r="C5552" s="11">
        <v>2006</v>
      </c>
      <c r="D5552" s="12">
        <v>7</v>
      </c>
      <c r="E5552" s="13">
        <v>3</v>
      </c>
      <c r="F5552" s="14">
        <f>+(D5552/(D5552+E5552))</f>
        <v>0.7</v>
      </c>
      <c r="G5552" s="15" t="e">
        <v>#N/A</v>
      </c>
      <c r="H5552" s="15" t="e">
        <v>#N/A</v>
      </c>
      <c r="L5552" s="16">
        <v>17</v>
      </c>
      <c r="M5552" s="16">
        <v>10</v>
      </c>
      <c r="N5552" s="17">
        <f>+L5552/(L5552+M5552)</f>
        <v>0.62962962962962965</v>
      </c>
      <c r="T5552" s="19">
        <v>20</v>
      </c>
      <c r="U5552" s="19">
        <v>8</v>
      </c>
      <c r="V5552" s="20">
        <f>(+T5552/(T5552+U5552))</f>
        <v>0.7142857142857143</v>
      </c>
    </row>
    <row r="5553" spans="1:22" x14ac:dyDescent="0.35">
      <c r="A5553" s="11">
        <v>165024</v>
      </c>
      <c r="B5553" s="11" t="s">
        <v>310</v>
      </c>
      <c r="C5553" s="11">
        <v>2007</v>
      </c>
      <c r="D5553" s="12">
        <v>6</v>
      </c>
      <c r="E5553" s="13">
        <v>4</v>
      </c>
      <c r="F5553" s="14">
        <f>+(D5553/(D5553+E5553))</f>
        <v>0.6</v>
      </c>
      <c r="G5553" s="15" t="e">
        <v>#N/A</v>
      </c>
      <c r="H5553" s="15" t="e">
        <v>#N/A</v>
      </c>
      <c r="L5553" s="16">
        <v>17</v>
      </c>
      <c r="M5553" s="16">
        <v>8</v>
      </c>
      <c r="N5553" s="17">
        <f>+L5553/(L5553+M5553)</f>
        <v>0.68</v>
      </c>
      <c r="T5553" s="19">
        <v>14</v>
      </c>
      <c r="U5553" s="19">
        <v>11</v>
      </c>
      <c r="V5553" s="20">
        <f>(+T5553/(T5553+U5553))</f>
        <v>0.56000000000000005</v>
      </c>
    </row>
    <row r="5554" spans="1:22" x14ac:dyDescent="0.35">
      <c r="A5554" s="11">
        <v>165024</v>
      </c>
      <c r="B5554" s="11" t="s">
        <v>310</v>
      </c>
      <c r="C5554" s="11">
        <v>2008</v>
      </c>
      <c r="D5554" s="12">
        <v>7</v>
      </c>
      <c r="E5554" s="13">
        <v>3</v>
      </c>
      <c r="F5554" s="14">
        <f>+(D5554/(D5554+E5554))</f>
        <v>0.7</v>
      </c>
      <c r="G5554" s="15" t="e">
        <v>#N/A</v>
      </c>
      <c r="H5554" s="15" t="e">
        <v>#N/A</v>
      </c>
      <c r="L5554" s="16">
        <v>13</v>
      </c>
      <c r="M5554" s="16">
        <v>13</v>
      </c>
      <c r="N5554" s="17">
        <f>+L5554/(L5554+M5554)</f>
        <v>0.5</v>
      </c>
      <c r="T5554" s="19">
        <v>22</v>
      </c>
      <c r="U5554" s="19">
        <v>5</v>
      </c>
      <c r="V5554" s="20">
        <f>(+T5554/(T5554+U5554))</f>
        <v>0.81481481481481477</v>
      </c>
    </row>
    <row r="5555" spans="1:22" x14ac:dyDescent="0.35">
      <c r="A5555" s="11">
        <v>165024</v>
      </c>
      <c r="B5555" s="11" t="s">
        <v>310</v>
      </c>
      <c r="C5555" s="11">
        <v>2009</v>
      </c>
      <c r="D5555" s="12">
        <v>7</v>
      </c>
      <c r="E5555" s="13">
        <v>3</v>
      </c>
      <c r="F5555" s="14">
        <f>+(D5555/(D5555+E5555))</f>
        <v>0.7</v>
      </c>
      <c r="G5555" s="15" t="e">
        <v>#N/A</v>
      </c>
      <c r="H5555" s="15" t="e">
        <v>#N/A</v>
      </c>
      <c r="L5555" s="16">
        <v>22</v>
      </c>
      <c r="M5555" s="16">
        <v>7</v>
      </c>
      <c r="N5555" s="17">
        <f>+L5555/(L5555+M5555)</f>
        <v>0.75862068965517238</v>
      </c>
      <c r="T5555" s="19">
        <v>14</v>
      </c>
      <c r="U5555" s="19">
        <v>11</v>
      </c>
      <c r="V5555" s="20">
        <f>(+T5555/(T5555+U5555))</f>
        <v>0.56000000000000005</v>
      </c>
    </row>
    <row r="5556" spans="1:22" x14ac:dyDescent="0.35">
      <c r="A5556" s="11">
        <v>165024</v>
      </c>
      <c r="B5556" s="11" t="s">
        <v>310</v>
      </c>
      <c r="C5556" s="11">
        <v>2010</v>
      </c>
      <c r="D5556" s="12">
        <v>5</v>
      </c>
      <c r="E5556" s="13">
        <v>5</v>
      </c>
      <c r="F5556" s="14">
        <f>+(D5556/(D5556+E5556))</f>
        <v>0.5</v>
      </c>
      <c r="G5556" s="15" t="e">
        <v>#N/A</v>
      </c>
      <c r="H5556" s="15" t="e">
        <v>#N/A</v>
      </c>
      <c r="L5556" s="16">
        <v>19</v>
      </c>
      <c r="M5556" s="16">
        <v>8</v>
      </c>
      <c r="N5556" s="17">
        <f>+L5556/(L5556+M5556)</f>
        <v>0.70370370370370372</v>
      </c>
      <c r="T5556" s="19">
        <v>14</v>
      </c>
      <c r="U5556" s="19">
        <v>11</v>
      </c>
      <c r="V5556" s="20">
        <f>(+T5556/(T5556+U5556))</f>
        <v>0.56000000000000005</v>
      </c>
    </row>
    <row r="5557" spans="1:22" x14ac:dyDescent="0.35">
      <c r="A5557" s="11">
        <v>165024</v>
      </c>
      <c r="B5557" s="11" t="s">
        <v>310</v>
      </c>
      <c r="C5557" s="11">
        <v>2011</v>
      </c>
      <c r="D5557" s="12">
        <v>7</v>
      </c>
      <c r="E5557" s="13">
        <v>3</v>
      </c>
      <c r="F5557" s="14">
        <f>+(D5557/(D5557+E5557))</f>
        <v>0.7</v>
      </c>
      <c r="G5557" s="15" t="e">
        <v>#N/A</v>
      </c>
      <c r="H5557" s="15" t="e">
        <v>#N/A</v>
      </c>
      <c r="L5557" s="16">
        <v>19</v>
      </c>
      <c r="M5557" s="16">
        <v>10</v>
      </c>
      <c r="N5557" s="17">
        <f>+L5557/(L5557+M5557)</f>
        <v>0.65517241379310343</v>
      </c>
      <c r="T5557" s="19">
        <v>19</v>
      </c>
      <c r="U5557" s="19">
        <v>8</v>
      </c>
      <c r="V5557" s="20">
        <f>(+T5557/(T5557+U5557))</f>
        <v>0.70370370370370372</v>
      </c>
    </row>
    <row r="5558" spans="1:22" x14ac:dyDescent="0.35">
      <c r="A5558" s="11">
        <v>165024</v>
      </c>
      <c r="B5558" s="11" t="s">
        <v>310</v>
      </c>
      <c r="C5558" s="11">
        <v>2012</v>
      </c>
      <c r="D5558" s="12">
        <v>9</v>
      </c>
      <c r="E5558" s="13">
        <v>2</v>
      </c>
      <c r="F5558" s="14">
        <f>+(D5558/(D5558+E5558))</f>
        <v>0.81818181818181823</v>
      </c>
      <c r="G5558" s="15" t="e">
        <v>#N/A</v>
      </c>
      <c r="H5558" s="15" t="e">
        <v>#N/A</v>
      </c>
      <c r="L5558" s="16">
        <v>16</v>
      </c>
      <c r="M5558" s="16">
        <v>12</v>
      </c>
      <c r="N5558" s="17">
        <f>+L5558/(L5558+M5558)</f>
        <v>0.5714285714285714</v>
      </c>
      <c r="T5558" s="19">
        <v>19</v>
      </c>
      <c r="U5558" s="19">
        <v>8</v>
      </c>
      <c r="V5558" s="20">
        <f>(+T5558/(T5558+U5558))</f>
        <v>0.70370370370370372</v>
      </c>
    </row>
    <row r="5559" spans="1:22" x14ac:dyDescent="0.35">
      <c r="A5559" s="11">
        <v>165024</v>
      </c>
      <c r="B5559" s="11" t="s">
        <v>310</v>
      </c>
      <c r="C5559" s="11">
        <v>2013</v>
      </c>
      <c r="D5559" s="12">
        <v>6</v>
      </c>
      <c r="E5559" s="13">
        <v>4</v>
      </c>
      <c r="F5559" s="14">
        <f>+(D5559/(D5559+E5559))</f>
        <v>0.6</v>
      </c>
      <c r="G5559" s="15" t="e">
        <v>#N/A</v>
      </c>
      <c r="H5559" s="15" t="e">
        <v>#N/A</v>
      </c>
      <c r="L5559" s="16">
        <v>11</v>
      </c>
      <c r="M5559" s="16">
        <v>14</v>
      </c>
      <c r="N5559" s="17">
        <f>+L5559/(L5559+M5559)</f>
        <v>0.44</v>
      </c>
      <c r="T5559" s="19">
        <v>23</v>
      </c>
      <c r="U5559" s="19">
        <v>4</v>
      </c>
      <c r="V5559" s="20">
        <f>(+T5559/(T5559+U5559))</f>
        <v>0.85185185185185186</v>
      </c>
    </row>
    <row r="5560" spans="1:22" x14ac:dyDescent="0.35">
      <c r="A5560" s="11">
        <v>165024</v>
      </c>
      <c r="B5560" s="11" t="s">
        <v>310</v>
      </c>
      <c r="C5560" s="11">
        <v>2014</v>
      </c>
      <c r="D5560" s="12">
        <v>4</v>
      </c>
      <c r="E5560" s="13">
        <v>6</v>
      </c>
      <c r="F5560" s="14">
        <f>+(D5560/(D5560+E5560))</f>
        <v>0.4</v>
      </c>
      <c r="G5560" s="15" t="e">
        <v>#N/A</v>
      </c>
      <c r="H5560" s="15" t="e">
        <v>#N/A</v>
      </c>
      <c r="L5560" s="16">
        <v>16</v>
      </c>
      <c r="M5560" s="16">
        <v>12</v>
      </c>
      <c r="N5560" s="17">
        <f>+L5560/(L5560+M5560)</f>
        <v>0.5714285714285714</v>
      </c>
      <c r="T5560" s="19">
        <v>16</v>
      </c>
      <c r="U5560" s="19">
        <v>12</v>
      </c>
      <c r="V5560" s="20">
        <f>(+T5560/(T5560+U5560))</f>
        <v>0.5714285714285714</v>
      </c>
    </row>
    <row r="5561" spans="1:22" x14ac:dyDescent="0.35">
      <c r="A5561" s="11">
        <v>165024</v>
      </c>
      <c r="B5561" s="11" t="s">
        <v>310</v>
      </c>
      <c r="C5561" s="11">
        <v>2015</v>
      </c>
      <c r="D5561" s="12">
        <v>7</v>
      </c>
      <c r="E5561" s="13">
        <v>4</v>
      </c>
      <c r="F5561" s="14">
        <f>+(D5561/(D5561+E5561))</f>
        <v>0.63636363636363635</v>
      </c>
      <c r="G5561" s="15" t="e">
        <v>#N/A</v>
      </c>
      <c r="H5561" s="15" t="e">
        <v>#N/A</v>
      </c>
      <c r="L5561" s="16">
        <v>18</v>
      </c>
      <c r="M5561" s="16">
        <v>8</v>
      </c>
      <c r="N5561" s="17">
        <f>+L5561/(L5561+M5561)</f>
        <v>0.69230769230769229</v>
      </c>
      <c r="T5561" s="19">
        <v>16</v>
      </c>
      <c r="U5561" s="19">
        <v>11</v>
      </c>
      <c r="V5561" s="20">
        <f>(+T5561/(T5561+U5561))</f>
        <v>0.59259259259259256</v>
      </c>
    </row>
    <row r="5562" spans="1:22" x14ac:dyDescent="0.35">
      <c r="A5562" s="11">
        <v>165024</v>
      </c>
      <c r="B5562" s="11" t="s">
        <v>310</v>
      </c>
      <c r="C5562" s="11">
        <v>2016</v>
      </c>
      <c r="D5562" s="12">
        <v>8</v>
      </c>
      <c r="E5562" s="13">
        <v>3</v>
      </c>
      <c r="F5562" s="14">
        <f>+(D5562/(D5562+E5562))</f>
        <v>0.72727272727272729</v>
      </c>
      <c r="G5562" s="15" t="e">
        <v>#N/A</v>
      </c>
      <c r="H5562" s="15" t="e">
        <v>#N/A</v>
      </c>
      <c r="L5562" s="16">
        <v>13</v>
      </c>
      <c r="M5562" s="16">
        <v>13</v>
      </c>
      <c r="N5562" s="17">
        <f>+L5562/(L5562+M5562)</f>
        <v>0.5</v>
      </c>
      <c r="T5562" s="19">
        <v>13</v>
      </c>
      <c r="U5562" s="19">
        <v>13</v>
      </c>
      <c r="V5562" s="20">
        <f>(+T5562/(T5562+U5562))</f>
        <v>0.5</v>
      </c>
    </row>
    <row r="5563" spans="1:22" x14ac:dyDescent="0.35">
      <c r="A5563" s="11">
        <v>165024</v>
      </c>
      <c r="B5563" s="11" t="s">
        <v>310</v>
      </c>
      <c r="C5563" s="11">
        <v>2017</v>
      </c>
      <c r="D5563" s="12">
        <v>2</v>
      </c>
      <c r="E5563" s="13">
        <v>8</v>
      </c>
      <c r="F5563" s="14">
        <f>+(D5563/(D5563+E5563))</f>
        <v>0.2</v>
      </c>
      <c r="G5563" s="15" t="e">
        <v>#N/A</v>
      </c>
      <c r="H5563" s="15" t="e">
        <v>#N/A</v>
      </c>
      <c r="L5563" s="16">
        <v>15</v>
      </c>
      <c r="M5563" s="16">
        <v>12</v>
      </c>
      <c r="N5563" s="17">
        <f>+L5563/(L5563+M5563)</f>
        <v>0.55555555555555558</v>
      </c>
      <c r="O5563" s="18">
        <v>3700</v>
      </c>
      <c r="P5563" s="18">
        <v>308</v>
      </c>
      <c r="T5563" s="19">
        <v>12</v>
      </c>
      <c r="U5563" s="19">
        <v>15</v>
      </c>
      <c r="V5563" s="20">
        <f>(+T5563/(T5563+U5563))</f>
        <v>0.44444444444444442</v>
      </c>
    </row>
    <row r="5564" spans="1:22" x14ac:dyDescent="0.35">
      <c r="A5564" s="11">
        <v>165024</v>
      </c>
      <c r="B5564" s="11" t="s">
        <v>310</v>
      </c>
      <c r="C5564" s="11">
        <v>2018</v>
      </c>
      <c r="D5564" s="12">
        <v>8</v>
      </c>
      <c r="E5564" s="13">
        <v>3</v>
      </c>
      <c r="F5564" s="14">
        <f>+(D5564/(D5564+E5564))</f>
        <v>0.72727272727272729</v>
      </c>
      <c r="G5564" s="15">
        <v>5227</v>
      </c>
      <c r="H5564" s="15">
        <v>871</v>
      </c>
      <c r="L5564" s="16">
        <v>18</v>
      </c>
      <c r="M5564" s="16">
        <v>10</v>
      </c>
      <c r="N5564" s="17">
        <f>+L5564/(L5564+M5564)</f>
        <v>0.6428571428571429</v>
      </c>
      <c r="O5564" s="18">
        <v>5000</v>
      </c>
      <c r="P5564" s="18">
        <v>333</v>
      </c>
      <c r="T5564" s="19">
        <v>11</v>
      </c>
      <c r="U5564" s="19">
        <v>16</v>
      </c>
      <c r="V5564" s="20">
        <f>(+T5564/(T5564+U5564))</f>
        <v>0.40740740740740738</v>
      </c>
    </row>
    <row r="5565" spans="1:22" x14ac:dyDescent="0.35">
      <c r="A5565" s="11">
        <v>165024</v>
      </c>
      <c r="B5565" s="11" t="s">
        <v>310</v>
      </c>
      <c r="C5565" s="11">
        <v>2019</v>
      </c>
      <c r="D5565" s="12">
        <v>6</v>
      </c>
      <c r="E5565" s="13">
        <v>4</v>
      </c>
      <c r="F5565" s="14">
        <f>+(D5565/(D5565+E5565))</f>
        <v>0.6</v>
      </c>
      <c r="G5565" s="15">
        <v>4609</v>
      </c>
      <c r="H5565" s="15">
        <v>922</v>
      </c>
      <c r="L5565" s="16">
        <v>9</v>
      </c>
      <c r="M5565" s="16">
        <v>18</v>
      </c>
      <c r="N5565" s="17">
        <f>+L5565/(L5565+M5565)</f>
        <v>0.33333333333333331</v>
      </c>
      <c r="T5565" s="19">
        <v>14</v>
      </c>
      <c r="U5565" s="19">
        <v>13</v>
      </c>
      <c r="V5565" s="20">
        <f>(+T5565/(T5565+U5565))</f>
        <v>0.51851851851851849</v>
      </c>
    </row>
    <row r="5566" spans="1:22" x14ac:dyDescent="0.35">
      <c r="A5566" s="11">
        <v>165024</v>
      </c>
      <c r="B5566" s="11" t="s">
        <v>310</v>
      </c>
      <c r="C5566" s="11">
        <v>2020</v>
      </c>
      <c r="G5566" s="15" t="e">
        <v>#N/A</v>
      </c>
      <c r="H5566" s="15" t="e">
        <v>#N/A</v>
      </c>
      <c r="L5566" s="16">
        <v>10</v>
      </c>
      <c r="M5566" s="16">
        <v>15</v>
      </c>
      <c r="N5566" s="17">
        <f>+L5566/(L5566+M5566)</f>
        <v>0.4</v>
      </c>
      <c r="T5566" s="19">
        <v>11</v>
      </c>
      <c r="U5566" s="19">
        <v>16</v>
      </c>
      <c r="V5566" s="20">
        <f>(+T5566/(T5566+U5566))</f>
        <v>0.40740740740740738</v>
      </c>
    </row>
    <row r="5567" spans="1:22" x14ac:dyDescent="0.35">
      <c r="A5567" s="11">
        <v>165024</v>
      </c>
      <c r="B5567" s="11" t="s">
        <v>310</v>
      </c>
      <c r="C5567" s="11">
        <v>2021</v>
      </c>
      <c r="D5567" s="12">
        <v>6</v>
      </c>
      <c r="E5567" s="13">
        <v>4</v>
      </c>
      <c r="F5567" s="14">
        <f>+(D5567/(D5567+E5567))</f>
        <v>0.6</v>
      </c>
      <c r="G5567" s="15" t="e">
        <v>#N/A</v>
      </c>
      <c r="H5567" s="15" t="e">
        <v>#N/A</v>
      </c>
      <c r="N5567" s="17"/>
      <c r="V5567" s="20"/>
    </row>
    <row r="5568" spans="1:22" x14ac:dyDescent="0.35">
      <c r="A5568" s="11">
        <v>165024</v>
      </c>
      <c r="B5568" s="11" t="s">
        <v>310</v>
      </c>
      <c r="C5568" s="11">
        <v>2022</v>
      </c>
      <c r="D5568" s="12">
        <v>7</v>
      </c>
      <c r="E5568" s="13">
        <v>4</v>
      </c>
      <c r="F5568" s="14">
        <f>+(D5568/(D5568+E5568))</f>
        <v>0.63636363636363635</v>
      </c>
      <c r="G5568" s="15" t="e">
        <v>#N/A</v>
      </c>
      <c r="H5568" s="15" t="e">
        <v>#N/A</v>
      </c>
      <c r="L5568" s="16">
        <v>4</v>
      </c>
      <c r="M5568" s="16">
        <v>19</v>
      </c>
      <c r="N5568" s="17">
        <f>+L5568/(L5568+M5568)</f>
        <v>0.17391304347826086</v>
      </c>
      <c r="O5568" s="18">
        <v>2825</v>
      </c>
      <c r="P5568" s="18">
        <v>283</v>
      </c>
      <c r="S5568" s="70" t="e">
        <f>+Q5568/R5568</f>
        <v>#DIV/0!</v>
      </c>
      <c r="T5568" s="19">
        <v>20</v>
      </c>
      <c r="U5568" s="19">
        <v>8</v>
      </c>
      <c r="V5568" s="20">
        <f>(+T5568/(T5568+U5568))</f>
        <v>0.7142857142857143</v>
      </c>
    </row>
    <row r="5569" spans="1:22" x14ac:dyDescent="0.35">
      <c r="A5569" s="11">
        <v>165334</v>
      </c>
      <c r="B5569" s="11" t="s">
        <v>311</v>
      </c>
      <c r="C5569" s="11">
        <v>2004</v>
      </c>
      <c r="G5569" s="15" t="e">
        <v>#N/A</v>
      </c>
      <c r="H5569" s="15" t="e">
        <v>#N/A</v>
      </c>
      <c r="L5569" s="16">
        <v>13</v>
      </c>
      <c r="M5569" s="16">
        <v>12</v>
      </c>
      <c r="N5569" s="17">
        <f>+L5569/(L5569+M5569)</f>
        <v>0.52</v>
      </c>
      <c r="T5569" s="19">
        <v>21</v>
      </c>
      <c r="U5569" s="19">
        <v>7</v>
      </c>
      <c r="V5569" s="20">
        <f>(+T5569/(T5569+U5569))</f>
        <v>0.75</v>
      </c>
    </row>
    <row r="5570" spans="1:22" x14ac:dyDescent="0.35">
      <c r="A5570" s="11">
        <v>165334</v>
      </c>
      <c r="B5570" s="11" t="s">
        <v>311</v>
      </c>
      <c r="C5570" s="11">
        <v>2005</v>
      </c>
      <c r="G5570" s="15" t="e">
        <v>#N/A</v>
      </c>
      <c r="H5570" s="15" t="e">
        <v>#N/A</v>
      </c>
      <c r="L5570" s="16">
        <v>11</v>
      </c>
      <c r="M5570" s="16">
        <v>15</v>
      </c>
      <c r="N5570" s="17">
        <f>+L5570/(L5570+M5570)</f>
        <v>0.42307692307692307</v>
      </c>
      <c r="T5570" s="19">
        <v>15</v>
      </c>
      <c r="U5570" s="19">
        <v>12</v>
      </c>
      <c r="V5570" s="20">
        <f>(+T5570/(T5570+U5570))</f>
        <v>0.55555555555555558</v>
      </c>
    </row>
    <row r="5571" spans="1:22" x14ac:dyDescent="0.35">
      <c r="A5571" s="11">
        <v>165334</v>
      </c>
      <c r="B5571" s="11" t="s">
        <v>311</v>
      </c>
      <c r="C5571" s="11">
        <v>2006</v>
      </c>
      <c r="G5571" s="15" t="e">
        <v>#N/A</v>
      </c>
      <c r="H5571" s="15" t="e">
        <v>#N/A</v>
      </c>
      <c r="L5571" s="16">
        <v>11</v>
      </c>
      <c r="M5571" s="16">
        <v>15</v>
      </c>
      <c r="N5571" s="17">
        <f>+L5571/(L5571+M5571)</f>
        <v>0.42307692307692307</v>
      </c>
      <c r="T5571" s="19">
        <v>17</v>
      </c>
      <c r="U5571" s="19">
        <v>9</v>
      </c>
      <c r="V5571" s="20">
        <f>(+T5571/(T5571+U5571))</f>
        <v>0.65384615384615385</v>
      </c>
    </row>
    <row r="5572" spans="1:22" x14ac:dyDescent="0.35">
      <c r="A5572" s="11">
        <v>165334</v>
      </c>
      <c r="B5572" s="11" t="s">
        <v>311</v>
      </c>
      <c r="C5572" s="11">
        <v>2007</v>
      </c>
      <c r="G5572" s="15" t="e">
        <v>#N/A</v>
      </c>
      <c r="H5572" s="15" t="e">
        <v>#N/A</v>
      </c>
      <c r="L5572" s="16">
        <v>11</v>
      </c>
      <c r="M5572" s="16">
        <v>14</v>
      </c>
      <c r="N5572" s="17">
        <f>+L5572/(L5572+M5572)</f>
        <v>0.44</v>
      </c>
      <c r="T5572" s="19">
        <v>12</v>
      </c>
      <c r="U5572" s="19">
        <v>13</v>
      </c>
      <c r="V5572" s="20">
        <f>(+T5572/(T5572+U5572))</f>
        <v>0.48</v>
      </c>
    </row>
    <row r="5573" spans="1:22" x14ac:dyDescent="0.35">
      <c r="A5573" s="11">
        <v>165334</v>
      </c>
      <c r="B5573" s="11" t="s">
        <v>311</v>
      </c>
      <c r="C5573" s="11">
        <v>2008</v>
      </c>
      <c r="G5573" s="15" t="e">
        <v>#N/A</v>
      </c>
      <c r="H5573" s="15" t="e">
        <v>#N/A</v>
      </c>
      <c r="L5573" s="16">
        <v>12</v>
      </c>
      <c r="M5573" s="16">
        <v>13</v>
      </c>
      <c r="N5573" s="17">
        <f>+L5573/(L5573+M5573)</f>
        <v>0.48</v>
      </c>
      <c r="T5573" s="19">
        <v>8</v>
      </c>
      <c r="U5573" s="19">
        <v>17</v>
      </c>
      <c r="V5573" s="20">
        <f>(+T5573/(T5573+U5573))</f>
        <v>0.32</v>
      </c>
    </row>
    <row r="5574" spans="1:22" x14ac:dyDescent="0.35">
      <c r="A5574" s="11">
        <v>165334</v>
      </c>
      <c r="B5574" s="11" t="s">
        <v>311</v>
      </c>
      <c r="C5574" s="11">
        <v>2009</v>
      </c>
      <c r="G5574" s="15" t="e">
        <v>#N/A</v>
      </c>
      <c r="H5574" s="15" t="e">
        <v>#N/A</v>
      </c>
      <c r="L5574" s="16">
        <v>10</v>
      </c>
      <c r="M5574" s="16">
        <v>16</v>
      </c>
      <c r="N5574" s="17">
        <f>+L5574/(L5574+M5574)</f>
        <v>0.38461538461538464</v>
      </c>
      <c r="T5574" s="19">
        <v>13</v>
      </c>
      <c r="U5574" s="19">
        <v>13</v>
      </c>
      <c r="V5574" s="20">
        <f>(+T5574/(T5574+U5574))</f>
        <v>0.5</v>
      </c>
    </row>
    <row r="5575" spans="1:22" x14ac:dyDescent="0.35">
      <c r="A5575" s="11">
        <v>165334</v>
      </c>
      <c r="B5575" s="11" t="s">
        <v>311</v>
      </c>
      <c r="C5575" s="11">
        <v>2010</v>
      </c>
      <c r="G5575" s="15" t="e">
        <v>#N/A</v>
      </c>
      <c r="H5575" s="15" t="e">
        <v>#N/A</v>
      </c>
      <c r="L5575" s="16">
        <v>7</v>
      </c>
      <c r="M5575" s="16">
        <v>13</v>
      </c>
      <c r="N5575" s="17">
        <f>+L5575/(L5575+M5575)</f>
        <v>0.35</v>
      </c>
      <c r="T5575" s="19">
        <v>5</v>
      </c>
      <c r="U5575" s="19">
        <v>20</v>
      </c>
      <c r="V5575" s="20">
        <f>(+T5575/(T5575+U5575))</f>
        <v>0.2</v>
      </c>
    </row>
    <row r="5576" spans="1:22" x14ac:dyDescent="0.35">
      <c r="A5576" s="11">
        <v>165334</v>
      </c>
      <c r="B5576" s="11" t="s">
        <v>311</v>
      </c>
      <c r="C5576" s="11">
        <v>2011</v>
      </c>
      <c r="G5576" s="15" t="e">
        <v>#N/A</v>
      </c>
      <c r="H5576" s="15" t="e">
        <v>#N/A</v>
      </c>
      <c r="L5576" s="16">
        <v>10</v>
      </c>
      <c r="M5576" s="16">
        <v>15</v>
      </c>
      <c r="N5576" s="17">
        <f>+L5576/(L5576+M5576)</f>
        <v>0.4</v>
      </c>
      <c r="T5576" s="19">
        <v>9</v>
      </c>
      <c r="U5576" s="19">
        <v>17</v>
      </c>
      <c r="V5576" s="20">
        <f>(+T5576/(T5576+U5576))</f>
        <v>0.34615384615384615</v>
      </c>
    </row>
    <row r="5577" spans="1:22" x14ac:dyDescent="0.35">
      <c r="A5577" s="11">
        <v>165334</v>
      </c>
      <c r="B5577" s="11" t="s">
        <v>311</v>
      </c>
      <c r="C5577" s="11">
        <v>2012</v>
      </c>
      <c r="G5577" s="15" t="e">
        <v>#N/A</v>
      </c>
      <c r="H5577" s="15" t="e">
        <v>#N/A</v>
      </c>
      <c r="L5577" s="16">
        <v>12</v>
      </c>
      <c r="M5577" s="16">
        <v>13</v>
      </c>
      <c r="N5577" s="17">
        <f>+L5577/(L5577+M5577)</f>
        <v>0.48</v>
      </c>
      <c r="T5577" s="19">
        <v>16</v>
      </c>
      <c r="U5577" s="19">
        <v>11</v>
      </c>
      <c r="V5577" s="20">
        <f>(+T5577/(T5577+U5577))</f>
        <v>0.59259259259259256</v>
      </c>
    </row>
    <row r="5578" spans="1:22" x14ac:dyDescent="0.35">
      <c r="A5578" s="11">
        <v>165334</v>
      </c>
      <c r="B5578" s="11" t="s">
        <v>311</v>
      </c>
      <c r="C5578" s="11">
        <v>2013</v>
      </c>
      <c r="G5578" s="15" t="e">
        <v>#N/A</v>
      </c>
      <c r="H5578" s="15" t="e">
        <v>#N/A</v>
      </c>
      <c r="L5578" s="16">
        <v>12</v>
      </c>
      <c r="M5578" s="16">
        <v>14</v>
      </c>
      <c r="N5578" s="17">
        <f>+L5578/(L5578+M5578)</f>
        <v>0.46153846153846156</v>
      </c>
      <c r="T5578" s="19">
        <v>13</v>
      </c>
      <c r="U5578" s="19">
        <v>13</v>
      </c>
      <c r="V5578" s="20">
        <f>(+T5578/(T5578+U5578))</f>
        <v>0.5</v>
      </c>
    </row>
    <row r="5579" spans="1:22" x14ac:dyDescent="0.35">
      <c r="A5579" s="11">
        <v>165334</v>
      </c>
      <c r="B5579" s="11" t="s">
        <v>311</v>
      </c>
      <c r="C5579" s="11">
        <v>2014</v>
      </c>
      <c r="G5579" s="15" t="e">
        <v>#N/A</v>
      </c>
      <c r="H5579" s="15" t="e">
        <v>#N/A</v>
      </c>
      <c r="L5579" s="16">
        <v>12</v>
      </c>
      <c r="M5579" s="16">
        <v>13</v>
      </c>
      <c r="N5579" s="17">
        <f>+L5579/(L5579+M5579)</f>
        <v>0.48</v>
      </c>
      <c r="T5579" s="19">
        <v>11</v>
      </c>
      <c r="U5579" s="19">
        <v>14</v>
      </c>
      <c r="V5579" s="20">
        <f>(+T5579/(T5579+U5579))</f>
        <v>0.44</v>
      </c>
    </row>
    <row r="5580" spans="1:22" x14ac:dyDescent="0.35">
      <c r="A5580" s="11">
        <v>165334</v>
      </c>
      <c r="B5580" s="11" t="s">
        <v>311</v>
      </c>
      <c r="C5580" s="11">
        <v>2015</v>
      </c>
      <c r="G5580" s="15" t="e">
        <v>#N/A</v>
      </c>
      <c r="H5580" s="15" t="e">
        <v>#N/A</v>
      </c>
      <c r="L5580" s="16">
        <v>9</v>
      </c>
      <c r="M5580" s="16">
        <v>16</v>
      </c>
      <c r="N5580" s="17">
        <f>+L5580/(L5580+M5580)</f>
        <v>0.36</v>
      </c>
      <c r="T5580" s="19">
        <v>5</v>
      </c>
      <c r="U5580" s="19">
        <v>20</v>
      </c>
      <c r="V5580" s="20">
        <f>(+T5580/(T5580+U5580))</f>
        <v>0.2</v>
      </c>
    </row>
    <row r="5581" spans="1:22" x14ac:dyDescent="0.35">
      <c r="A5581" s="11">
        <v>165334</v>
      </c>
      <c r="B5581" s="11" t="s">
        <v>311</v>
      </c>
      <c r="C5581" s="11">
        <v>2016</v>
      </c>
      <c r="G5581" s="15" t="e">
        <v>#N/A</v>
      </c>
      <c r="H5581" s="15" t="e">
        <v>#N/A</v>
      </c>
      <c r="L5581" s="16">
        <v>6</v>
      </c>
      <c r="M5581" s="16">
        <v>19</v>
      </c>
      <c r="N5581" s="17">
        <f>+L5581/(L5581+M5581)</f>
        <v>0.24</v>
      </c>
      <c r="T5581" s="19">
        <v>6</v>
      </c>
      <c r="U5581" s="19">
        <v>19</v>
      </c>
      <c r="V5581" s="20">
        <f>(+T5581/(T5581+U5581))</f>
        <v>0.24</v>
      </c>
    </row>
    <row r="5582" spans="1:22" x14ac:dyDescent="0.35">
      <c r="A5582" s="11">
        <v>165334</v>
      </c>
      <c r="B5582" s="11" t="s">
        <v>311</v>
      </c>
      <c r="C5582" s="11">
        <v>2017</v>
      </c>
      <c r="F5582" s="14" t="e">
        <f>+(D5582/(D5582+E5582))</f>
        <v>#DIV/0!</v>
      </c>
      <c r="G5582" s="15" t="e">
        <v>#N/A</v>
      </c>
      <c r="H5582" s="15" t="e">
        <v>#N/A</v>
      </c>
      <c r="L5582" s="16">
        <v>13</v>
      </c>
      <c r="M5582" s="16">
        <v>12</v>
      </c>
      <c r="N5582" s="17">
        <f>+L5582/(L5582+M5582)</f>
        <v>0.52</v>
      </c>
      <c r="O5582" s="18">
        <v>8786</v>
      </c>
      <c r="P5582" s="18">
        <v>798</v>
      </c>
      <c r="T5582" s="19">
        <v>14</v>
      </c>
      <c r="U5582" s="19">
        <v>13</v>
      </c>
      <c r="V5582" s="20">
        <f>(+T5582/(T5582+U5582))</f>
        <v>0.51851851851851849</v>
      </c>
    </row>
    <row r="5583" spans="1:22" x14ac:dyDescent="0.35">
      <c r="A5583" s="11">
        <v>165334</v>
      </c>
      <c r="B5583" s="11" t="s">
        <v>311</v>
      </c>
      <c r="C5583" s="11">
        <v>2018</v>
      </c>
      <c r="F5583" s="14" t="e">
        <f>+(D5583/(D5583+E5583))</f>
        <v>#DIV/0!</v>
      </c>
      <c r="G5583" s="15" t="e">
        <v>#N/A</v>
      </c>
      <c r="H5583" s="15" t="e">
        <v>#N/A</v>
      </c>
      <c r="L5583" s="16">
        <v>4</v>
      </c>
      <c r="M5583" s="16">
        <v>21</v>
      </c>
      <c r="N5583" s="17">
        <f>+L5583/(L5583+M5583)</f>
        <v>0.16</v>
      </c>
      <c r="O5583" s="18">
        <v>2022</v>
      </c>
      <c r="P5583" s="18">
        <v>183</v>
      </c>
      <c r="T5583" s="19">
        <v>10</v>
      </c>
      <c r="U5583" s="19">
        <v>15</v>
      </c>
      <c r="V5583" s="20">
        <f>(+T5583/(T5583+U5583))</f>
        <v>0.4</v>
      </c>
    </row>
    <row r="5584" spans="1:22" x14ac:dyDescent="0.35">
      <c r="A5584" s="11">
        <v>165334</v>
      </c>
      <c r="B5584" s="11" t="s">
        <v>311</v>
      </c>
      <c r="C5584" s="11">
        <v>2019</v>
      </c>
      <c r="D5584" s="12">
        <v>2</v>
      </c>
      <c r="E5584" s="13">
        <v>9</v>
      </c>
      <c r="F5584" s="14">
        <f>+(D5584/(D5584+E5584))</f>
        <v>0.18181818181818182</v>
      </c>
      <c r="G5584" s="15" t="e">
        <v>#N/A</v>
      </c>
      <c r="H5584" s="15" t="e">
        <v>#N/A</v>
      </c>
      <c r="L5584" s="16">
        <v>5</v>
      </c>
      <c r="M5584" s="16">
        <v>20</v>
      </c>
      <c r="N5584" s="17">
        <f>+L5584/(L5584+M5584)</f>
        <v>0.2</v>
      </c>
      <c r="T5584" s="19">
        <v>11</v>
      </c>
      <c r="U5584" s="19">
        <v>15</v>
      </c>
      <c r="V5584" s="20">
        <f>(+T5584/(T5584+U5584))</f>
        <v>0.42307692307692307</v>
      </c>
    </row>
    <row r="5585" spans="1:22" x14ac:dyDescent="0.35">
      <c r="A5585" s="11">
        <v>165334</v>
      </c>
      <c r="B5585" s="11" t="s">
        <v>311</v>
      </c>
      <c r="C5585" s="11">
        <v>2020</v>
      </c>
      <c r="D5585" s="12">
        <v>2</v>
      </c>
      <c r="E5585" s="13">
        <v>3</v>
      </c>
      <c r="F5585" s="14">
        <f>+(D5585/(D5585+E5585))</f>
        <v>0.4</v>
      </c>
      <c r="G5585" s="15" t="e">
        <v>#N/A</v>
      </c>
      <c r="H5585" s="15" t="e">
        <v>#N/A</v>
      </c>
      <c r="L5585" s="16">
        <v>8</v>
      </c>
      <c r="M5585" s="16">
        <v>17</v>
      </c>
      <c r="N5585" s="17">
        <f>+L5585/(L5585+M5585)</f>
        <v>0.32</v>
      </c>
      <c r="T5585" s="19">
        <v>6</v>
      </c>
      <c r="U5585" s="19">
        <v>19</v>
      </c>
      <c r="V5585" s="20">
        <f>(+T5585/(T5585+U5585))</f>
        <v>0.24</v>
      </c>
    </row>
    <row r="5586" spans="1:22" x14ac:dyDescent="0.35">
      <c r="A5586" s="11">
        <v>165334</v>
      </c>
      <c r="B5586" s="11" t="s">
        <v>311</v>
      </c>
      <c r="C5586" s="11">
        <v>2021</v>
      </c>
      <c r="D5586" s="12">
        <v>1</v>
      </c>
      <c r="E5586" s="13">
        <v>10</v>
      </c>
      <c r="F5586" s="14">
        <f>+(D5586/(D5586+E5586))</f>
        <v>9.0909090909090912E-2</v>
      </c>
      <c r="G5586" s="15" t="e">
        <v>#N/A</v>
      </c>
      <c r="H5586" s="15" t="e">
        <v>#N/A</v>
      </c>
      <c r="N5586" s="17"/>
      <c r="V5586" s="20"/>
    </row>
    <row r="5587" spans="1:22" x14ac:dyDescent="0.35">
      <c r="A5587" s="11">
        <v>165334</v>
      </c>
      <c r="B5587" s="11" t="s">
        <v>311</v>
      </c>
      <c r="C5587" s="11">
        <v>2022</v>
      </c>
      <c r="D5587" s="12">
        <v>3</v>
      </c>
      <c r="E5587" s="13">
        <v>8</v>
      </c>
      <c r="F5587" s="14">
        <f>+(D5587/(D5587+E5587))</f>
        <v>0.27272727272727271</v>
      </c>
      <c r="G5587" s="15" t="e">
        <v>#N/A</v>
      </c>
      <c r="H5587" s="15" t="e">
        <v>#N/A</v>
      </c>
      <c r="L5587" s="16">
        <v>18</v>
      </c>
      <c r="M5587" s="16">
        <v>8</v>
      </c>
      <c r="N5587" s="17">
        <f>+L5587/(L5587+M5587)</f>
        <v>0.69230769230769229</v>
      </c>
      <c r="O5587" s="18">
        <v>2908</v>
      </c>
      <c r="P5587" s="18">
        <v>194</v>
      </c>
      <c r="S5587" s="70" t="e">
        <f>+Q5587/R5587</f>
        <v>#DIV/0!</v>
      </c>
      <c r="T5587" s="19">
        <v>8</v>
      </c>
      <c r="U5587" s="19">
        <v>15</v>
      </c>
      <c r="V5587" s="20">
        <f>(+T5587/(T5587+U5587))</f>
        <v>0.34782608695652173</v>
      </c>
    </row>
    <row r="5588" spans="1:22" x14ac:dyDescent="0.35">
      <c r="A5588" s="11">
        <v>165529</v>
      </c>
      <c r="B5588" s="11" t="s">
        <v>312</v>
      </c>
      <c r="C5588" s="11">
        <v>2004</v>
      </c>
      <c r="D5588" s="12">
        <v>9</v>
      </c>
      <c r="E5588" s="13">
        <v>2</v>
      </c>
      <c r="F5588" s="14">
        <f>+(D5588/(D5588+E5588))</f>
        <v>0.81818181818181823</v>
      </c>
      <c r="G5588" s="15" t="e">
        <v>#N/A</v>
      </c>
      <c r="H5588" s="15" t="e">
        <v>#N/A</v>
      </c>
      <c r="L5588" s="16">
        <v>15</v>
      </c>
      <c r="M5588" s="16">
        <v>12</v>
      </c>
      <c r="N5588" s="17">
        <f>+L5588/(L5588+M5588)</f>
        <v>0.55555555555555558</v>
      </c>
      <c r="T5588" s="19">
        <v>9</v>
      </c>
      <c r="U5588" s="19">
        <v>16</v>
      </c>
      <c r="V5588" s="20">
        <f>(+T5588/(T5588+U5588))</f>
        <v>0.36</v>
      </c>
    </row>
    <row r="5589" spans="1:22" x14ac:dyDescent="0.35">
      <c r="A5589" s="11">
        <v>165529</v>
      </c>
      <c r="B5589" s="11" t="s">
        <v>312</v>
      </c>
      <c r="C5589" s="11">
        <v>2005</v>
      </c>
      <c r="D5589" s="12">
        <v>9</v>
      </c>
      <c r="E5589" s="13">
        <v>3</v>
      </c>
      <c r="F5589" s="14">
        <f>+(D5589/(D5589+E5589))</f>
        <v>0.75</v>
      </c>
      <c r="G5589" s="15" t="e">
        <v>#N/A</v>
      </c>
      <c r="H5589" s="15" t="e">
        <v>#N/A</v>
      </c>
      <c r="L5589" s="16">
        <v>15</v>
      </c>
      <c r="M5589" s="16">
        <v>11</v>
      </c>
      <c r="N5589" s="17">
        <f>+L5589/(L5589+M5589)</f>
        <v>0.57692307692307687</v>
      </c>
      <c r="T5589" s="19">
        <v>7</v>
      </c>
      <c r="U5589" s="19">
        <v>18</v>
      </c>
      <c r="V5589" s="20">
        <f>(+T5589/(T5589+U5589))</f>
        <v>0.28000000000000003</v>
      </c>
    </row>
    <row r="5590" spans="1:22" x14ac:dyDescent="0.35">
      <c r="A5590" s="11">
        <v>165529</v>
      </c>
      <c r="B5590" s="11" t="s">
        <v>312</v>
      </c>
      <c r="C5590" s="11">
        <v>2006</v>
      </c>
      <c r="D5590" s="12">
        <v>11</v>
      </c>
      <c r="E5590" s="13">
        <v>1</v>
      </c>
      <c r="F5590" s="14">
        <f>+(D5590/(D5590+E5590))</f>
        <v>0.91666666666666663</v>
      </c>
      <c r="G5590" s="15" t="e">
        <v>#N/A</v>
      </c>
      <c r="H5590" s="15" t="e">
        <v>#N/A</v>
      </c>
      <c r="L5590" s="16">
        <v>13</v>
      </c>
      <c r="M5590" s="16">
        <v>13</v>
      </c>
      <c r="N5590" s="17">
        <f>+L5590/(L5590+M5590)</f>
        <v>0.5</v>
      </c>
      <c r="T5590" s="19">
        <v>8</v>
      </c>
      <c r="U5590" s="19">
        <v>18</v>
      </c>
      <c r="V5590" s="20">
        <f>(+T5590/(T5590+U5590))</f>
        <v>0.30769230769230771</v>
      </c>
    </row>
    <row r="5591" spans="1:22" x14ac:dyDescent="0.35">
      <c r="A5591" s="11">
        <v>165529</v>
      </c>
      <c r="B5591" s="11" t="s">
        <v>312</v>
      </c>
      <c r="C5591" s="11">
        <v>2007</v>
      </c>
      <c r="D5591" s="12">
        <v>12</v>
      </c>
      <c r="E5591" s="13">
        <v>1</v>
      </c>
      <c r="F5591" s="14">
        <f>+(D5591/(D5591+E5591))</f>
        <v>0.92307692307692313</v>
      </c>
      <c r="G5591" s="15" t="e">
        <v>#N/A</v>
      </c>
      <c r="H5591" s="15" t="e">
        <v>#N/A</v>
      </c>
      <c r="L5591" s="16">
        <v>16</v>
      </c>
      <c r="M5591" s="16">
        <v>14</v>
      </c>
      <c r="N5591" s="17">
        <f>+L5591/(L5591+M5591)</f>
        <v>0.53333333333333333</v>
      </c>
      <c r="T5591" s="19">
        <v>12</v>
      </c>
      <c r="U5591" s="19">
        <v>14</v>
      </c>
      <c r="V5591" s="20">
        <f>(+T5591/(T5591+U5591))</f>
        <v>0.46153846153846156</v>
      </c>
    </row>
    <row r="5592" spans="1:22" x14ac:dyDescent="0.35">
      <c r="A5592" s="11">
        <v>165529</v>
      </c>
      <c r="B5592" s="11" t="s">
        <v>312</v>
      </c>
      <c r="C5592" s="11">
        <v>2008</v>
      </c>
      <c r="D5592" s="12">
        <v>10</v>
      </c>
      <c r="E5592" s="13">
        <v>2</v>
      </c>
      <c r="F5592" s="14">
        <f>+(D5592/(D5592+E5592))</f>
        <v>0.83333333333333337</v>
      </c>
      <c r="G5592" s="15" t="e">
        <v>#N/A</v>
      </c>
      <c r="H5592" s="15" t="e">
        <v>#N/A</v>
      </c>
      <c r="L5592" s="16">
        <v>4</v>
      </c>
      <c r="M5592" s="16">
        <v>21</v>
      </c>
      <c r="N5592" s="17">
        <f>+L5592/(L5592+M5592)</f>
        <v>0.16</v>
      </c>
      <c r="T5592" s="19">
        <v>10</v>
      </c>
      <c r="U5592" s="19">
        <v>15</v>
      </c>
      <c r="V5592" s="20">
        <f>(+T5592/(T5592+U5592))</f>
        <v>0.4</v>
      </c>
    </row>
    <row r="5593" spans="1:22" x14ac:dyDescent="0.35">
      <c r="A5593" s="11">
        <v>165529</v>
      </c>
      <c r="B5593" s="11" t="s">
        <v>312</v>
      </c>
      <c r="C5593" s="11">
        <v>2009</v>
      </c>
      <c r="D5593" s="12">
        <v>8</v>
      </c>
      <c r="E5593" s="13">
        <v>3</v>
      </c>
      <c r="F5593" s="14">
        <f>+(D5593/(D5593+E5593))</f>
        <v>0.72727272727272729</v>
      </c>
      <c r="G5593" s="15" t="e">
        <v>#N/A</v>
      </c>
      <c r="H5593" s="15" t="e">
        <v>#N/A</v>
      </c>
      <c r="L5593" s="16">
        <v>11</v>
      </c>
      <c r="M5593" s="16">
        <v>15</v>
      </c>
      <c r="N5593" s="17">
        <f>+L5593/(L5593+M5593)</f>
        <v>0.42307692307692307</v>
      </c>
      <c r="T5593" s="19">
        <v>9</v>
      </c>
      <c r="U5593" s="19">
        <v>17</v>
      </c>
      <c r="V5593" s="20">
        <f>(+T5593/(T5593+U5593))</f>
        <v>0.34615384615384615</v>
      </c>
    </row>
    <row r="5594" spans="1:22" x14ac:dyDescent="0.35">
      <c r="A5594" s="11">
        <v>165529</v>
      </c>
      <c r="B5594" s="11" t="s">
        <v>312</v>
      </c>
      <c r="C5594" s="11">
        <v>2010</v>
      </c>
      <c r="D5594" s="12">
        <v>6</v>
      </c>
      <c r="E5594" s="13">
        <v>4</v>
      </c>
      <c r="F5594" s="14">
        <f>+(D5594/(D5594+E5594))</f>
        <v>0.6</v>
      </c>
      <c r="G5594" s="15" t="e">
        <v>#N/A</v>
      </c>
      <c r="H5594" s="15" t="e">
        <v>#N/A</v>
      </c>
      <c r="L5594" s="16">
        <v>21</v>
      </c>
      <c r="M5594" s="16">
        <v>8</v>
      </c>
      <c r="N5594" s="17">
        <f>+L5594/(L5594+M5594)</f>
        <v>0.72413793103448276</v>
      </c>
      <c r="T5594" s="19">
        <v>9</v>
      </c>
      <c r="U5594" s="19">
        <v>16</v>
      </c>
      <c r="V5594" s="20">
        <f>(+T5594/(T5594+U5594))</f>
        <v>0.36</v>
      </c>
    </row>
    <row r="5595" spans="1:22" x14ac:dyDescent="0.35">
      <c r="A5595" s="11">
        <v>165529</v>
      </c>
      <c r="B5595" s="11" t="s">
        <v>312</v>
      </c>
      <c r="C5595" s="11">
        <v>2011</v>
      </c>
      <c r="D5595" s="12">
        <v>5</v>
      </c>
      <c r="E5595" s="13">
        <v>5</v>
      </c>
      <c r="F5595" s="14">
        <f>+(D5595/(D5595+E5595))</f>
        <v>0.5</v>
      </c>
      <c r="G5595" s="15" t="e">
        <v>#N/A</v>
      </c>
      <c r="H5595" s="15" t="e">
        <v>#N/A</v>
      </c>
      <c r="L5595" s="16">
        <v>5</v>
      </c>
      <c r="M5595" s="16">
        <v>20</v>
      </c>
      <c r="N5595" s="17">
        <f>+L5595/(L5595+M5595)</f>
        <v>0.2</v>
      </c>
      <c r="T5595" s="19">
        <v>17</v>
      </c>
      <c r="U5595" s="19">
        <v>9</v>
      </c>
      <c r="V5595" s="20">
        <f>(+T5595/(T5595+U5595))</f>
        <v>0.65384615384615385</v>
      </c>
    </row>
    <row r="5596" spans="1:22" x14ac:dyDescent="0.35">
      <c r="A5596" s="11">
        <v>165529</v>
      </c>
      <c r="B5596" s="11" t="s">
        <v>312</v>
      </c>
      <c r="C5596" s="11">
        <v>2012</v>
      </c>
      <c r="D5596" s="12">
        <v>6</v>
      </c>
      <c r="E5596" s="13">
        <v>4</v>
      </c>
      <c r="F5596" s="14">
        <f>+(D5596/(D5596+E5596))</f>
        <v>0.6</v>
      </c>
      <c r="G5596" s="15" t="e">
        <v>#N/A</v>
      </c>
      <c r="H5596" s="15" t="e">
        <v>#N/A</v>
      </c>
      <c r="L5596" s="16">
        <v>6</v>
      </c>
      <c r="M5596" s="16">
        <v>9</v>
      </c>
      <c r="N5596" s="17">
        <f>+L5596/(L5596+M5596)</f>
        <v>0.4</v>
      </c>
      <c r="T5596" s="19">
        <v>9</v>
      </c>
      <c r="U5596" s="19">
        <v>17</v>
      </c>
      <c r="V5596" s="20">
        <f>(+T5596/(T5596+U5596))</f>
        <v>0.34615384615384615</v>
      </c>
    </row>
    <row r="5597" spans="1:22" x14ac:dyDescent="0.35">
      <c r="A5597" s="11">
        <v>165529</v>
      </c>
      <c r="B5597" s="11" t="s">
        <v>312</v>
      </c>
      <c r="C5597" s="11">
        <v>2013</v>
      </c>
      <c r="D5597" s="12">
        <v>4</v>
      </c>
      <c r="E5597" s="13">
        <v>5</v>
      </c>
      <c r="F5597" s="14">
        <f>+(D5597/(D5597+E5597))</f>
        <v>0.44444444444444442</v>
      </c>
      <c r="G5597" s="15" t="e">
        <v>#N/A</v>
      </c>
      <c r="H5597" s="15" t="e">
        <v>#N/A</v>
      </c>
      <c r="L5597" s="16">
        <v>0</v>
      </c>
      <c r="M5597" s="16">
        <v>25</v>
      </c>
      <c r="N5597" s="17">
        <f>+L5597/(L5597+M5597)</f>
        <v>0</v>
      </c>
      <c r="T5597" s="19">
        <v>10</v>
      </c>
      <c r="U5597" s="19">
        <v>16</v>
      </c>
      <c r="V5597" s="20">
        <f>(+T5597/(T5597+U5597))</f>
        <v>0.38461538461538464</v>
      </c>
    </row>
    <row r="5598" spans="1:22" x14ac:dyDescent="0.35">
      <c r="A5598" s="11">
        <v>165529</v>
      </c>
      <c r="B5598" s="11" t="s">
        <v>312</v>
      </c>
      <c r="C5598" s="11">
        <v>2014</v>
      </c>
      <c r="D5598" s="12">
        <v>3</v>
      </c>
      <c r="E5598" s="13">
        <v>7</v>
      </c>
      <c r="F5598" s="14">
        <f>+(D5598/(D5598+E5598))</f>
        <v>0.3</v>
      </c>
      <c r="G5598" s="15" t="e">
        <v>#N/A</v>
      </c>
      <c r="H5598" s="15" t="e">
        <v>#N/A</v>
      </c>
      <c r="L5598" s="16">
        <v>1</v>
      </c>
      <c r="M5598" s="16">
        <v>24</v>
      </c>
      <c r="N5598" s="17">
        <f>+L5598/(L5598+M5598)</f>
        <v>0.04</v>
      </c>
      <c r="T5598" s="19">
        <v>13</v>
      </c>
      <c r="U5598" s="19">
        <v>13</v>
      </c>
      <c r="V5598" s="20">
        <f>(+T5598/(T5598+U5598))</f>
        <v>0.5</v>
      </c>
    </row>
    <row r="5599" spans="1:22" x14ac:dyDescent="0.35">
      <c r="A5599" s="11">
        <v>165529</v>
      </c>
      <c r="B5599" s="11" t="s">
        <v>312</v>
      </c>
      <c r="C5599" s="11">
        <v>2015</v>
      </c>
      <c r="D5599" s="12">
        <v>4</v>
      </c>
      <c r="E5599" s="13">
        <v>6</v>
      </c>
      <c r="F5599" s="14">
        <f>+(D5599/(D5599+E5599))</f>
        <v>0.4</v>
      </c>
      <c r="G5599" s="15" t="e">
        <v>#N/A</v>
      </c>
      <c r="H5599" s="15" t="e">
        <v>#N/A</v>
      </c>
      <c r="L5599" s="16">
        <v>1</v>
      </c>
      <c r="M5599" s="16">
        <v>24</v>
      </c>
      <c r="N5599" s="17">
        <f>+L5599/(L5599+M5599)</f>
        <v>0.04</v>
      </c>
      <c r="T5599" s="19">
        <v>17</v>
      </c>
      <c r="U5599" s="19">
        <v>12</v>
      </c>
      <c r="V5599" s="20">
        <f>(+T5599/(T5599+U5599))</f>
        <v>0.58620689655172409</v>
      </c>
    </row>
    <row r="5600" spans="1:22" x14ac:dyDescent="0.35">
      <c r="A5600" s="11">
        <v>165529</v>
      </c>
      <c r="B5600" s="11" t="s">
        <v>312</v>
      </c>
      <c r="C5600" s="11">
        <v>2016</v>
      </c>
      <c r="D5600" s="12">
        <v>3</v>
      </c>
      <c r="E5600" s="13">
        <v>6</v>
      </c>
      <c r="F5600" s="14">
        <f>+(D5600/(D5600+E5600))</f>
        <v>0.33333333333333331</v>
      </c>
      <c r="G5600" s="15" t="e">
        <v>#N/A</v>
      </c>
      <c r="H5600" s="15" t="e">
        <v>#N/A</v>
      </c>
      <c r="L5600" s="16">
        <v>1</v>
      </c>
      <c r="M5600" s="16">
        <v>24</v>
      </c>
      <c r="N5600" s="17">
        <f>+L5600/(L5600+M5600)</f>
        <v>0.04</v>
      </c>
      <c r="T5600" s="19">
        <v>12</v>
      </c>
      <c r="U5600" s="19">
        <v>14</v>
      </c>
      <c r="V5600" s="20">
        <f>(+T5600/(T5600+U5600))</f>
        <v>0.46153846153846156</v>
      </c>
    </row>
    <row r="5601" spans="1:22" x14ac:dyDescent="0.35">
      <c r="A5601" s="11">
        <v>165529</v>
      </c>
      <c r="B5601" s="11" t="s">
        <v>312</v>
      </c>
      <c r="C5601" s="11">
        <v>2017</v>
      </c>
      <c r="D5601" s="12">
        <v>8</v>
      </c>
      <c r="E5601" s="13">
        <v>3</v>
      </c>
      <c r="F5601" s="14">
        <f>+(D5601/(D5601+E5601))</f>
        <v>0.72727272727272729</v>
      </c>
      <c r="G5601" s="15" t="e">
        <v>#N/A</v>
      </c>
      <c r="H5601" s="15" t="e">
        <v>#N/A</v>
      </c>
      <c r="L5601" s="16">
        <v>5</v>
      </c>
      <c r="M5601" s="16">
        <v>20</v>
      </c>
      <c r="N5601" s="17">
        <f>+L5601/(L5601+M5601)</f>
        <v>0.2</v>
      </c>
      <c r="O5601" s="18">
        <v>950</v>
      </c>
      <c r="P5601" s="18">
        <v>86</v>
      </c>
      <c r="T5601" s="19">
        <v>10</v>
      </c>
      <c r="U5601" s="19">
        <v>16</v>
      </c>
      <c r="V5601" s="20">
        <f>(+T5601/(T5601+U5601))</f>
        <v>0.38461538461538464</v>
      </c>
    </row>
    <row r="5602" spans="1:22" x14ac:dyDescent="0.35">
      <c r="A5602" s="11">
        <v>165529</v>
      </c>
      <c r="B5602" s="11" t="s">
        <v>312</v>
      </c>
      <c r="C5602" s="11">
        <v>2018</v>
      </c>
      <c r="D5602" s="12">
        <v>3</v>
      </c>
      <c r="E5602" s="13">
        <v>7</v>
      </c>
      <c r="F5602" s="14">
        <f>+(D5602/(D5602+E5602))</f>
        <v>0.3</v>
      </c>
      <c r="G5602" s="15" t="e">
        <v>#N/A</v>
      </c>
      <c r="H5602" s="15" t="e">
        <v>#N/A</v>
      </c>
      <c r="L5602" s="16">
        <v>0</v>
      </c>
      <c r="M5602" s="16">
        <v>8</v>
      </c>
      <c r="N5602" s="17">
        <f>+L5602/(L5602+M5602)</f>
        <v>0</v>
      </c>
      <c r="O5602" s="18">
        <v>1049</v>
      </c>
      <c r="P5602" s="18">
        <v>87</v>
      </c>
      <c r="T5602" s="19">
        <v>12</v>
      </c>
      <c r="U5602" s="19">
        <v>14</v>
      </c>
      <c r="V5602" s="20">
        <f>(+T5602/(T5602+U5602))</f>
        <v>0.46153846153846156</v>
      </c>
    </row>
    <row r="5603" spans="1:22" x14ac:dyDescent="0.35">
      <c r="A5603" s="11">
        <v>165529</v>
      </c>
      <c r="B5603" s="11" t="s">
        <v>312</v>
      </c>
      <c r="C5603" s="11">
        <v>2019</v>
      </c>
      <c r="D5603" s="12">
        <v>2</v>
      </c>
      <c r="E5603" s="13">
        <v>8</v>
      </c>
      <c r="F5603" s="14">
        <f>+(D5603/(D5603+E5603))</f>
        <v>0.2</v>
      </c>
      <c r="G5603" s="15">
        <v>5845</v>
      </c>
      <c r="H5603" s="15">
        <v>1461</v>
      </c>
      <c r="L5603" s="16">
        <v>2</v>
      </c>
      <c r="M5603" s="16">
        <v>24</v>
      </c>
      <c r="N5603" s="17">
        <f>+L5603/(L5603+M5603)</f>
        <v>7.6923076923076927E-2</v>
      </c>
      <c r="T5603" s="19">
        <v>15</v>
      </c>
      <c r="U5603" s="19">
        <v>12</v>
      </c>
      <c r="V5603" s="20">
        <f>(+T5603/(T5603+U5603))</f>
        <v>0.55555555555555558</v>
      </c>
    </row>
    <row r="5604" spans="1:22" x14ac:dyDescent="0.35">
      <c r="A5604" s="11">
        <v>165529</v>
      </c>
      <c r="B5604" s="11" t="s">
        <v>312</v>
      </c>
      <c r="C5604" s="11">
        <v>2020</v>
      </c>
      <c r="G5604" s="15" t="e">
        <v>#N/A</v>
      </c>
      <c r="H5604" s="15" t="e">
        <v>#N/A</v>
      </c>
      <c r="N5604" s="17" t="e">
        <f>+L5604/(L5604+M5604)</f>
        <v>#DIV/0!</v>
      </c>
      <c r="T5604" s="19">
        <v>6</v>
      </c>
      <c r="U5604" s="19">
        <v>20</v>
      </c>
      <c r="V5604" s="20">
        <f>(+T5604/(T5604+U5604))</f>
        <v>0.23076923076923078</v>
      </c>
    </row>
    <row r="5605" spans="1:22" x14ac:dyDescent="0.35">
      <c r="A5605" s="11">
        <v>165529</v>
      </c>
      <c r="B5605" s="11" t="s">
        <v>312</v>
      </c>
      <c r="C5605" s="11">
        <v>2021</v>
      </c>
      <c r="D5605" s="12">
        <v>3</v>
      </c>
      <c r="E5605" s="13">
        <v>6</v>
      </c>
      <c r="F5605" s="14">
        <f>+(D5605/(D5605+E5605))</f>
        <v>0.33333333333333331</v>
      </c>
      <c r="G5605" s="15" t="e">
        <v>#N/A</v>
      </c>
      <c r="H5605" s="15" t="e">
        <v>#N/A</v>
      </c>
      <c r="N5605" s="17" t="e">
        <f>+L5605/(L5605+M5605)</f>
        <v>#DIV/0!</v>
      </c>
      <c r="T5605" s="19">
        <v>1</v>
      </c>
      <c r="U5605" s="19">
        <v>7</v>
      </c>
      <c r="V5605" s="20">
        <f>(+T5605/(T5605+U5605))</f>
        <v>0.125</v>
      </c>
    </row>
    <row r="5606" spans="1:22" x14ac:dyDescent="0.35">
      <c r="A5606" s="11">
        <v>165529</v>
      </c>
      <c r="B5606" s="11" t="s">
        <v>312</v>
      </c>
      <c r="C5606" s="11">
        <v>2022</v>
      </c>
      <c r="D5606" s="12">
        <v>3</v>
      </c>
      <c r="E5606" s="13">
        <v>7</v>
      </c>
      <c r="F5606" s="14">
        <f>+(D5606/(D5606+E5606))</f>
        <v>0.3</v>
      </c>
      <c r="G5606" s="15" t="e">
        <v>#N/A</v>
      </c>
      <c r="H5606" s="15" t="e">
        <v>#N/A</v>
      </c>
      <c r="N5606" s="17" t="e">
        <f>+L5606/(L5606+M5606)</f>
        <v>#DIV/0!</v>
      </c>
      <c r="O5606" s="18">
        <v>1781</v>
      </c>
      <c r="P5606" s="18">
        <v>148</v>
      </c>
      <c r="S5606" s="70" t="e">
        <f>+Q5606/R5606</f>
        <v>#DIV/0!</v>
      </c>
      <c r="T5606" s="19">
        <v>4</v>
      </c>
      <c r="U5606" s="19">
        <v>22</v>
      </c>
      <c r="V5606" s="20">
        <f>(+T5606/(T5606+U5606))</f>
        <v>0.15384615384615385</v>
      </c>
    </row>
    <row r="5607" spans="1:22" x14ac:dyDescent="0.35">
      <c r="A5607" s="11">
        <v>165644</v>
      </c>
      <c r="B5607" s="11" t="s">
        <v>313</v>
      </c>
      <c r="C5607" s="11">
        <v>2004</v>
      </c>
      <c r="D5607" s="24"/>
      <c r="E5607" s="28"/>
      <c r="F5607" s="29"/>
      <c r="G5607" s="30"/>
      <c r="H5607" s="30"/>
      <c r="I5607" s="30"/>
      <c r="J5607" s="30"/>
      <c r="K5607" s="30"/>
      <c r="L5607" s="16">
        <v>6</v>
      </c>
      <c r="M5607" s="16">
        <v>19</v>
      </c>
      <c r="N5607" s="17">
        <f>+L5607/(L5607+M5607)</f>
        <v>0.24</v>
      </c>
      <c r="T5607" s="19">
        <v>11</v>
      </c>
      <c r="U5607" s="19">
        <v>15</v>
      </c>
      <c r="V5607" s="20">
        <f>(+T5607/(T5607+U5607))</f>
        <v>0.42307692307692307</v>
      </c>
    </row>
    <row r="5608" spans="1:22" x14ac:dyDescent="0.35">
      <c r="A5608" s="11">
        <v>165644</v>
      </c>
      <c r="B5608" s="11" t="s">
        <v>313</v>
      </c>
      <c r="C5608" s="11">
        <v>2005</v>
      </c>
      <c r="D5608" s="24"/>
      <c r="E5608" s="28"/>
      <c r="F5608" s="29"/>
      <c r="G5608" s="30"/>
      <c r="H5608" s="30"/>
      <c r="I5608" s="30"/>
      <c r="J5608" s="30"/>
      <c r="K5608" s="30"/>
      <c r="L5608" s="16">
        <v>5</v>
      </c>
      <c r="M5608" s="16">
        <v>20</v>
      </c>
      <c r="N5608" s="17">
        <f>+L5608/(L5608+M5608)</f>
        <v>0.2</v>
      </c>
      <c r="T5608" s="19">
        <v>12</v>
      </c>
      <c r="U5608" s="19">
        <v>14</v>
      </c>
      <c r="V5608" s="20">
        <f>(+T5608/(T5608+U5608))</f>
        <v>0.46153846153846156</v>
      </c>
    </row>
    <row r="5609" spans="1:22" x14ac:dyDescent="0.35">
      <c r="A5609" s="11">
        <v>165644</v>
      </c>
      <c r="B5609" s="11" t="s">
        <v>313</v>
      </c>
      <c r="C5609" s="11">
        <v>2006</v>
      </c>
      <c r="D5609" s="24"/>
      <c r="E5609" s="28"/>
      <c r="F5609" s="29"/>
      <c r="G5609" s="30"/>
      <c r="H5609" s="30"/>
      <c r="I5609" s="30"/>
      <c r="J5609" s="30"/>
      <c r="K5609" s="30"/>
      <c r="L5609" s="16">
        <v>4</v>
      </c>
      <c r="M5609" s="16">
        <v>21</v>
      </c>
      <c r="N5609" s="17">
        <f>+L5609/(L5609+M5609)</f>
        <v>0.16</v>
      </c>
      <c r="T5609" s="19">
        <v>0</v>
      </c>
      <c r="U5609" s="19">
        <v>25</v>
      </c>
      <c r="V5609" s="20">
        <f>(+T5609/(T5609+U5609))</f>
        <v>0</v>
      </c>
    </row>
    <row r="5610" spans="1:22" x14ac:dyDescent="0.35">
      <c r="A5610" s="11">
        <v>165644</v>
      </c>
      <c r="B5610" s="11" t="s">
        <v>313</v>
      </c>
      <c r="C5610" s="11">
        <v>2007</v>
      </c>
      <c r="D5610" s="24"/>
      <c r="E5610" s="28"/>
      <c r="F5610" s="29"/>
      <c r="G5610" s="30"/>
      <c r="H5610" s="30"/>
      <c r="I5610" s="30"/>
      <c r="J5610" s="30"/>
      <c r="K5610" s="30"/>
      <c r="L5610" s="16">
        <v>2</v>
      </c>
      <c r="M5610" s="16">
        <v>23</v>
      </c>
      <c r="N5610" s="17">
        <f>+L5610/(L5610+M5610)</f>
        <v>0.08</v>
      </c>
      <c r="T5610" s="19">
        <v>4</v>
      </c>
      <c r="U5610" s="19">
        <v>21</v>
      </c>
      <c r="V5610" s="20">
        <f>(+T5610/(T5610+U5610))</f>
        <v>0.16</v>
      </c>
    </row>
    <row r="5611" spans="1:22" x14ac:dyDescent="0.35">
      <c r="A5611" s="11">
        <v>165644</v>
      </c>
      <c r="B5611" s="11" t="s">
        <v>313</v>
      </c>
      <c r="C5611" s="11">
        <v>2008</v>
      </c>
      <c r="D5611" s="24"/>
      <c r="E5611" s="28"/>
      <c r="F5611" s="29"/>
      <c r="G5611" s="30"/>
      <c r="H5611" s="30"/>
      <c r="I5611" s="30"/>
      <c r="J5611" s="30"/>
      <c r="K5611" s="30"/>
      <c r="L5611" s="16">
        <v>5</v>
      </c>
      <c r="M5611" s="16">
        <v>20</v>
      </c>
      <c r="N5611" s="17">
        <f>+L5611/(L5611+M5611)</f>
        <v>0.2</v>
      </c>
      <c r="T5611" s="19">
        <v>5</v>
      </c>
      <c r="U5611" s="19">
        <v>20</v>
      </c>
      <c r="V5611" s="20">
        <f>(+T5611/(T5611+U5611))</f>
        <v>0.2</v>
      </c>
    </row>
    <row r="5612" spans="1:22" x14ac:dyDescent="0.35">
      <c r="A5612" s="11">
        <v>165644</v>
      </c>
      <c r="B5612" s="11" t="s">
        <v>313</v>
      </c>
      <c r="C5612" s="11">
        <v>2009</v>
      </c>
      <c r="D5612" s="24"/>
      <c r="E5612" s="28"/>
      <c r="F5612" s="29"/>
      <c r="G5612" s="30"/>
      <c r="H5612" s="30"/>
      <c r="I5612" s="30"/>
      <c r="J5612" s="30"/>
      <c r="K5612" s="30"/>
      <c r="L5612" s="16">
        <v>7</v>
      </c>
      <c r="M5612" s="16">
        <v>18</v>
      </c>
      <c r="N5612" s="17">
        <f>+L5612/(L5612+M5612)</f>
        <v>0.28000000000000003</v>
      </c>
      <c r="T5612" s="19">
        <v>4</v>
      </c>
      <c r="U5612" s="19">
        <v>21</v>
      </c>
      <c r="V5612" s="20">
        <f>(+T5612/(T5612+U5612))</f>
        <v>0.16</v>
      </c>
    </row>
    <row r="5613" spans="1:22" x14ac:dyDescent="0.35">
      <c r="A5613" s="11">
        <v>165644</v>
      </c>
      <c r="B5613" s="11" t="s">
        <v>313</v>
      </c>
      <c r="C5613" s="11">
        <v>2010</v>
      </c>
      <c r="D5613" s="24"/>
      <c r="E5613" s="28"/>
      <c r="F5613" s="29"/>
      <c r="G5613" s="30"/>
      <c r="H5613" s="30"/>
      <c r="I5613" s="30"/>
      <c r="J5613" s="30"/>
      <c r="K5613" s="30"/>
      <c r="L5613" s="16">
        <v>6</v>
      </c>
      <c r="M5613" s="16">
        <v>19</v>
      </c>
      <c r="N5613" s="17">
        <f>+L5613/(L5613+M5613)</f>
        <v>0.24</v>
      </c>
      <c r="T5613" s="19">
        <v>9</v>
      </c>
      <c r="U5613" s="19">
        <v>16</v>
      </c>
      <c r="V5613" s="20">
        <f>(+T5613/(T5613+U5613))</f>
        <v>0.36</v>
      </c>
    </row>
    <row r="5614" spans="1:22" x14ac:dyDescent="0.35">
      <c r="A5614" s="11">
        <v>165644</v>
      </c>
      <c r="B5614" s="11" t="s">
        <v>313</v>
      </c>
      <c r="C5614" s="11">
        <v>2011</v>
      </c>
      <c r="D5614" s="24"/>
      <c r="E5614" s="28"/>
      <c r="F5614" s="29"/>
      <c r="G5614" s="30"/>
      <c r="H5614" s="30"/>
      <c r="I5614" s="30"/>
      <c r="J5614" s="30"/>
      <c r="K5614" s="30"/>
      <c r="L5614" s="16">
        <v>9</v>
      </c>
      <c r="M5614" s="16">
        <v>16</v>
      </c>
      <c r="N5614" s="17">
        <f>+L5614/(L5614+M5614)</f>
        <v>0.36</v>
      </c>
      <c r="T5614" s="19">
        <v>3</v>
      </c>
      <c r="U5614" s="19">
        <v>22</v>
      </c>
      <c r="V5614" s="20">
        <f>(+T5614/(T5614+U5614))</f>
        <v>0.12</v>
      </c>
    </row>
    <row r="5615" spans="1:22" x14ac:dyDescent="0.35">
      <c r="A5615" s="11">
        <v>165644</v>
      </c>
      <c r="B5615" s="11" t="s">
        <v>313</v>
      </c>
      <c r="C5615" s="11">
        <v>2012</v>
      </c>
      <c r="D5615" s="24"/>
      <c r="E5615" s="28"/>
      <c r="F5615" s="29"/>
      <c r="G5615" s="30"/>
      <c r="H5615" s="30"/>
      <c r="I5615" s="30"/>
      <c r="J5615" s="30"/>
      <c r="K5615" s="30"/>
      <c r="L5615" s="16">
        <v>4</v>
      </c>
      <c r="M5615" s="16">
        <v>21</v>
      </c>
      <c r="N5615" s="17">
        <f>+L5615/(L5615+M5615)</f>
        <v>0.16</v>
      </c>
      <c r="T5615" s="19">
        <v>13</v>
      </c>
      <c r="U5615" s="19">
        <v>13</v>
      </c>
      <c r="V5615" s="20">
        <f>(+T5615/(T5615+U5615))</f>
        <v>0.5</v>
      </c>
    </row>
    <row r="5616" spans="1:22" x14ac:dyDescent="0.35">
      <c r="A5616" s="11">
        <v>165644</v>
      </c>
      <c r="B5616" s="11" t="s">
        <v>313</v>
      </c>
      <c r="C5616" s="11">
        <v>2013</v>
      </c>
      <c r="D5616" s="24"/>
      <c r="E5616" s="28"/>
      <c r="F5616" s="29"/>
      <c r="G5616" s="30"/>
      <c r="H5616" s="30"/>
      <c r="I5616" s="30"/>
      <c r="J5616" s="30"/>
      <c r="K5616" s="30"/>
      <c r="L5616" s="16">
        <v>18</v>
      </c>
      <c r="M5616" s="16">
        <v>9</v>
      </c>
      <c r="N5616" s="17">
        <f>+L5616/(L5616+M5616)</f>
        <v>0.66666666666666663</v>
      </c>
      <c r="T5616" s="19">
        <v>11</v>
      </c>
      <c r="U5616" s="19">
        <v>15</v>
      </c>
      <c r="V5616" s="20">
        <f>(+T5616/(T5616+U5616))</f>
        <v>0.42307692307692307</v>
      </c>
    </row>
    <row r="5617" spans="1:22" x14ac:dyDescent="0.35">
      <c r="A5617" s="11">
        <v>165644</v>
      </c>
      <c r="B5617" s="11" t="s">
        <v>313</v>
      </c>
      <c r="C5617" s="11">
        <v>2014</v>
      </c>
      <c r="D5617" s="24"/>
      <c r="E5617" s="28"/>
      <c r="F5617" s="29"/>
      <c r="G5617" s="30"/>
      <c r="H5617" s="30"/>
      <c r="I5617" s="30"/>
      <c r="J5617" s="30"/>
      <c r="K5617" s="30"/>
      <c r="L5617" s="16">
        <v>19</v>
      </c>
      <c r="M5617" s="16">
        <v>6</v>
      </c>
      <c r="N5617" s="17">
        <f>+L5617/(L5617+M5617)</f>
        <v>0.76</v>
      </c>
      <c r="T5617" s="19">
        <v>9</v>
      </c>
      <c r="U5617" s="19">
        <v>16</v>
      </c>
      <c r="V5617" s="20">
        <f>(+T5617/(T5617+U5617))</f>
        <v>0.36</v>
      </c>
    </row>
    <row r="5618" spans="1:22" x14ac:dyDescent="0.35">
      <c r="A5618" s="11">
        <v>165644</v>
      </c>
      <c r="B5618" s="11" t="s">
        <v>313</v>
      </c>
      <c r="C5618" s="11">
        <v>2015</v>
      </c>
      <c r="D5618" s="24"/>
      <c r="E5618" s="28"/>
      <c r="F5618" s="29"/>
      <c r="G5618" s="30"/>
      <c r="H5618" s="30"/>
      <c r="I5618" s="30"/>
      <c r="J5618" s="30"/>
      <c r="K5618" s="30"/>
      <c r="L5618" s="16">
        <v>22</v>
      </c>
      <c r="M5618" s="16">
        <v>5</v>
      </c>
      <c r="N5618" s="17">
        <f>+L5618/(L5618+M5618)</f>
        <v>0.81481481481481477</v>
      </c>
      <c r="T5618" s="19">
        <v>12</v>
      </c>
      <c r="U5618" s="19">
        <v>14</v>
      </c>
      <c r="V5618" s="20">
        <f>(+T5618/(T5618+U5618))</f>
        <v>0.46153846153846156</v>
      </c>
    </row>
    <row r="5619" spans="1:22" x14ac:dyDescent="0.35">
      <c r="A5619" s="11">
        <v>165644</v>
      </c>
      <c r="B5619" s="11" t="s">
        <v>313</v>
      </c>
      <c r="C5619" s="11">
        <v>2016</v>
      </c>
      <c r="D5619" s="24"/>
      <c r="E5619" s="28"/>
      <c r="F5619" s="29"/>
      <c r="G5619" s="30"/>
      <c r="H5619" s="30"/>
      <c r="I5619" s="30"/>
      <c r="J5619" s="30"/>
      <c r="K5619" s="30"/>
      <c r="L5619" s="16">
        <v>18</v>
      </c>
      <c r="M5619" s="16">
        <v>8</v>
      </c>
      <c r="N5619" s="17">
        <f>+L5619/(L5619+M5619)</f>
        <v>0.69230769230769229</v>
      </c>
      <c r="T5619" s="19">
        <v>14</v>
      </c>
      <c r="U5619" s="19">
        <v>12</v>
      </c>
      <c r="V5619" s="20">
        <f>(+T5619/(T5619+U5619))</f>
        <v>0.53846153846153844</v>
      </c>
    </row>
    <row r="5620" spans="1:22" x14ac:dyDescent="0.35">
      <c r="A5620" s="11">
        <v>165644</v>
      </c>
      <c r="B5620" s="11" t="s">
        <v>313</v>
      </c>
      <c r="C5620" s="11">
        <v>2017</v>
      </c>
      <c r="D5620" s="24"/>
      <c r="E5620" s="28"/>
      <c r="F5620" s="29"/>
      <c r="G5620" s="30"/>
      <c r="H5620" s="30"/>
      <c r="I5620" s="30"/>
      <c r="J5620" s="30"/>
      <c r="K5620" s="30"/>
      <c r="L5620" s="16">
        <v>13</v>
      </c>
      <c r="M5620" s="16">
        <v>14</v>
      </c>
      <c r="N5620" s="17">
        <f>+L5620/(L5620+M5620)</f>
        <v>0.48148148148148145</v>
      </c>
      <c r="O5620" s="18">
        <v>2284</v>
      </c>
      <c r="P5620" s="18">
        <v>190</v>
      </c>
      <c r="T5620" s="19">
        <v>18</v>
      </c>
      <c r="U5620" s="19">
        <v>9</v>
      </c>
      <c r="V5620" s="20">
        <f>(+T5620/(T5620+U5620))</f>
        <v>0.66666666666666663</v>
      </c>
    </row>
    <row r="5621" spans="1:22" x14ac:dyDescent="0.35">
      <c r="A5621" s="11">
        <v>165644</v>
      </c>
      <c r="B5621" s="11" t="s">
        <v>313</v>
      </c>
      <c r="C5621" s="11">
        <v>2018</v>
      </c>
      <c r="D5621" s="24"/>
      <c r="E5621" s="28"/>
      <c r="F5621" s="29"/>
      <c r="G5621" s="30"/>
      <c r="H5621" s="30"/>
      <c r="I5621" s="30"/>
      <c r="J5621" s="30"/>
      <c r="K5621" s="30"/>
      <c r="L5621" s="16">
        <v>9</v>
      </c>
      <c r="M5621" s="16">
        <v>16</v>
      </c>
      <c r="N5621" s="17">
        <f>+L5621/(L5621+M5621)</f>
        <v>0.36</v>
      </c>
      <c r="O5621" s="18">
        <v>3091</v>
      </c>
      <c r="P5621" s="18">
        <v>237</v>
      </c>
      <c r="T5621" s="19">
        <v>12</v>
      </c>
      <c r="U5621" s="19">
        <v>14</v>
      </c>
      <c r="V5621" s="20">
        <f>(+T5621/(T5621+U5621))</f>
        <v>0.46153846153846156</v>
      </c>
    </row>
    <row r="5622" spans="1:22" x14ac:dyDescent="0.35">
      <c r="A5622" s="11">
        <v>165644</v>
      </c>
      <c r="B5622" s="11" t="s">
        <v>313</v>
      </c>
      <c r="C5622" s="11">
        <v>2019</v>
      </c>
      <c r="D5622" s="24"/>
      <c r="E5622" s="28"/>
      <c r="F5622" s="29"/>
      <c r="G5622" s="30"/>
      <c r="H5622" s="30"/>
      <c r="I5622" s="30"/>
      <c r="J5622" s="30"/>
      <c r="K5622" s="30"/>
      <c r="L5622" s="16">
        <v>14</v>
      </c>
      <c r="M5622" s="16">
        <v>12</v>
      </c>
      <c r="N5622" s="17">
        <f>+L5622/(L5622+M5622)</f>
        <v>0.53846153846153844</v>
      </c>
      <c r="T5622" s="19">
        <v>19</v>
      </c>
      <c r="U5622" s="19">
        <v>8</v>
      </c>
      <c r="V5622" s="20">
        <f>(+T5622/(T5622+U5622))</f>
        <v>0.70370370370370372</v>
      </c>
    </row>
    <row r="5623" spans="1:22" x14ac:dyDescent="0.35">
      <c r="A5623" s="11">
        <v>165644</v>
      </c>
      <c r="B5623" s="11" t="s">
        <v>313</v>
      </c>
      <c r="C5623" s="11">
        <v>2020</v>
      </c>
      <c r="D5623" s="24"/>
      <c r="E5623" s="28"/>
      <c r="F5623" s="29"/>
      <c r="G5623" s="30"/>
      <c r="H5623" s="30"/>
      <c r="I5623" s="30"/>
      <c r="J5623" s="30"/>
      <c r="K5623" s="30"/>
      <c r="L5623" s="16">
        <v>14</v>
      </c>
      <c r="M5623" s="16">
        <v>12</v>
      </c>
      <c r="N5623" s="17">
        <f>+L5623/(L5623+M5623)</f>
        <v>0.53846153846153844</v>
      </c>
      <c r="T5623" s="19">
        <v>21</v>
      </c>
      <c r="U5623" s="19">
        <v>4</v>
      </c>
      <c r="V5623" s="20">
        <f>(+T5623/(T5623+U5623))</f>
        <v>0.84</v>
      </c>
    </row>
    <row r="5624" spans="1:22" x14ac:dyDescent="0.35">
      <c r="A5624" s="11">
        <v>165644</v>
      </c>
      <c r="B5624" s="11" t="s">
        <v>313</v>
      </c>
      <c r="C5624" s="11">
        <v>2021</v>
      </c>
      <c r="D5624" s="24"/>
      <c r="E5624" s="28"/>
      <c r="F5624" s="29"/>
      <c r="G5624" s="30"/>
      <c r="H5624" s="30"/>
      <c r="I5624" s="30"/>
      <c r="J5624" s="30"/>
      <c r="K5624" s="30"/>
      <c r="L5624" s="16">
        <v>5</v>
      </c>
      <c r="M5624" s="16">
        <v>3</v>
      </c>
      <c r="N5624" s="17">
        <f>+L5624/(L5624+M5624)</f>
        <v>0.625</v>
      </c>
      <c r="T5624" s="19">
        <v>8</v>
      </c>
      <c r="U5624" s="19">
        <v>2</v>
      </c>
      <c r="V5624" s="20">
        <f>(+T5624/(T5624+U5624))</f>
        <v>0.8</v>
      </c>
    </row>
    <row r="5625" spans="1:22" x14ac:dyDescent="0.35">
      <c r="A5625" s="11">
        <v>165644</v>
      </c>
      <c r="B5625" s="11" t="s">
        <v>313</v>
      </c>
      <c r="C5625" s="11">
        <v>2022</v>
      </c>
      <c r="D5625" s="24"/>
      <c r="E5625" s="28"/>
      <c r="F5625" s="29"/>
      <c r="G5625" s="30"/>
      <c r="H5625" s="30"/>
      <c r="I5625" s="30"/>
      <c r="J5625" s="30"/>
      <c r="K5625" s="30"/>
      <c r="L5625" s="16">
        <v>14</v>
      </c>
      <c r="M5625" s="16">
        <v>12</v>
      </c>
      <c r="N5625" s="17">
        <f>+L5625/(L5625+M5625)</f>
        <v>0.53846153846153844</v>
      </c>
      <c r="O5625" s="18">
        <v>2342</v>
      </c>
      <c r="P5625" s="18">
        <v>105</v>
      </c>
      <c r="S5625" s="70" t="e">
        <f>+Q5625/R5625</f>
        <v>#DIV/0!</v>
      </c>
      <c r="T5625" s="19">
        <v>13</v>
      </c>
      <c r="U5625" s="19">
        <v>9</v>
      </c>
      <c r="V5625" s="20">
        <f>(+T5625/(T5625+U5625))</f>
        <v>0.59090909090909094</v>
      </c>
    </row>
    <row r="5626" spans="1:22" x14ac:dyDescent="0.35">
      <c r="A5626" s="11">
        <v>165662</v>
      </c>
      <c r="B5626" s="11" t="s">
        <v>314</v>
      </c>
      <c r="C5626" s="11">
        <v>2004</v>
      </c>
      <c r="D5626" s="24"/>
      <c r="E5626" s="28"/>
      <c r="F5626" s="29"/>
      <c r="G5626" s="30"/>
      <c r="H5626" s="30"/>
      <c r="I5626" s="30"/>
      <c r="J5626" s="30"/>
      <c r="K5626" s="30"/>
      <c r="L5626" s="16">
        <v>14</v>
      </c>
      <c r="M5626" s="16">
        <v>13</v>
      </c>
      <c r="N5626" s="17">
        <f>+L5626/(L5626+M5626)</f>
        <v>0.51851851851851849</v>
      </c>
      <c r="T5626" s="19">
        <v>3</v>
      </c>
      <c r="U5626" s="19">
        <v>18</v>
      </c>
      <c r="V5626" s="20">
        <f>(+T5626/(T5626+U5626))</f>
        <v>0.14285714285714285</v>
      </c>
    </row>
    <row r="5627" spans="1:22" x14ac:dyDescent="0.35">
      <c r="A5627" s="11">
        <v>165662</v>
      </c>
      <c r="B5627" s="11" t="s">
        <v>314</v>
      </c>
      <c r="C5627" s="11">
        <v>2005</v>
      </c>
      <c r="D5627" s="24"/>
      <c r="E5627" s="28"/>
      <c r="F5627" s="29"/>
      <c r="G5627" s="30"/>
      <c r="H5627" s="30"/>
      <c r="I5627" s="30"/>
      <c r="J5627" s="30"/>
      <c r="K5627" s="30"/>
      <c r="L5627" s="16">
        <v>17</v>
      </c>
      <c r="M5627" s="16">
        <v>11</v>
      </c>
      <c r="N5627" s="17">
        <f>+L5627/(L5627+M5627)</f>
        <v>0.6071428571428571</v>
      </c>
      <c r="T5627" s="19">
        <v>10</v>
      </c>
      <c r="U5627" s="19">
        <v>13</v>
      </c>
      <c r="V5627" s="20">
        <f>(+T5627/(T5627+U5627))</f>
        <v>0.43478260869565216</v>
      </c>
    </row>
    <row r="5628" spans="1:22" x14ac:dyDescent="0.35">
      <c r="A5628" s="11">
        <v>165662</v>
      </c>
      <c r="B5628" s="11" t="s">
        <v>314</v>
      </c>
      <c r="C5628" s="11">
        <v>2006</v>
      </c>
      <c r="D5628" s="24"/>
      <c r="E5628" s="28"/>
      <c r="F5628" s="29"/>
      <c r="G5628" s="30"/>
      <c r="H5628" s="30"/>
      <c r="I5628" s="30"/>
      <c r="J5628" s="30"/>
      <c r="K5628" s="30"/>
      <c r="L5628" s="16">
        <v>14</v>
      </c>
      <c r="M5628" s="16">
        <v>14</v>
      </c>
      <c r="N5628" s="17">
        <f>+L5628/(L5628+M5628)</f>
        <v>0.5</v>
      </c>
      <c r="T5628" s="19">
        <v>10</v>
      </c>
      <c r="U5628" s="19">
        <v>16</v>
      </c>
      <c r="V5628" s="20">
        <f>(+T5628/(T5628+U5628))</f>
        <v>0.38461538461538464</v>
      </c>
    </row>
    <row r="5629" spans="1:22" x14ac:dyDescent="0.35">
      <c r="A5629" s="11">
        <v>165662</v>
      </c>
      <c r="B5629" s="11" t="s">
        <v>314</v>
      </c>
      <c r="C5629" s="11">
        <v>2007</v>
      </c>
      <c r="D5629" s="24"/>
      <c r="E5629" s="28"/>
      <c r="F5629" s="29"/>
      <c r="G5629" s="30"/>
      <c r="H5629" s="30"/>
      <c r="I5629" s="30"/>
      <c r="J5629" s="30"/>
      <c r="K5629" s="30"/>
      <c r="L5629" s="16">
        <v>16</v>
      </c>
      <c r="M5629" s="16">
        <v>10</v>
      </c>
      <c r="N5629" s="17">
        <f>+L5629/(L5629+M5629)</f>
        <v>0.61538461538461542</v>
      </c>
      <c r="T5629" s="19">
        <v>16</v>
      </c>
      <c r="U5629" s="19">
        <v>10</v>
      </c>
      <c r="V5629" s="20">
        <f>(+T5629/(T5629+U5629))</f>
        <v>0.61538461538461542</v>
      </c>
    </row>
    <row r="5630" spans="1:22" x14ac:dyDescent="0.35">
      <c r="A5630" s="11">
        <v>165662</v>
      </c>
      <c r="B5630" s="11" t="s">
        <v>314</v>
      </c>
      <c r="C5630" s="11">
        <v>2008</v>
      </c>
      <c r="D5630" s="24"/>
      <c r="E5630" s="28"/>
      <c r="F5630" s="29"/>
      <c r="G5630" s="30"/>
      <c r="H5630" s="30"/>
      <c r="I5630" s="30"/>
      <c r="J5630" s="30"/>
      <c r="K5630" s="30"/>
      <c r="L5630" s="16">
        <v>24</v>
      </c>
      <c r="M5630" s="16">
        <v>5</v>
      </c>
      <c r="N5630" s="17">
        <f>+L5630/(L5630+M5630)</f>
        <v>0.82758620689655171</v>
      </c>
      <c r="T5630" s="19">
        <v>15</v>
      </c>
      <c r="U5630" s="19">
        <v>11</v>
      </c>
      <c r="V5630" s="20">
        <f>(+T5630/(T5630+U5630))</f>
        <v>0.57692307692307687</v>
      </c>
    </row>
    <row r="5631" spans="1:22" x14ac:dyDescent="0.35">
      <c r="A5631" s="11">
        <v>165662</v>
      </c>
      <c r="B5631" s="11" t="s">
        <v>314</v>
      </c>
      <c r="C5631" s="11">
        <v>2009</v>
      </c>
      <c r="D5631" s="24"/>
      <c r="E5631" s="28"/>
      <c r="F5631" s="29"/>
      <c r="G5631" s="30"/>
      <c r="H5631" s="30"/>
      <c r="I5631" s="30"/>
      <c r="J5631" s="30"/>
      <c r="K5631" s="30"/>
      <c r="L5631" s="16">
        <v>17</v>
      </c>
      <c r="M5631" s="16">
        <v>9</v>
      </c>
      <c r="N5631" s="17">
        <f>+L5631/(L5631+M5631)</f>
        <v>0.65384615384615385</v>
      </c>
      <c r="T5631" s="19">
        <v>21</v>
      </c>
      <c r="U5631" s="19">
        <v>9</v>
      </c>
      <c r="V5631" s="20">
        <f>(+T5631/(T5631+U5631))</f>
        <v>0.7</v>
      </c>
    </row>
    <row r="5632" spans="1:22" x14ac:dyDescent="0.35">
      <c r="A5632" s="11">
        <v>165662</v>
      </c>
      <c r="B5632" s="11" t="s">
        <v>314</v>
      </c>
      <c r="C5632" s="11">
        <v>2010</v>
      </c>
      <c r="D5632" s="24"/>
      <c r="E5632" s="28"/>
      <c r="F5632" s="29"/>
      <c r="G5632" s="30"/>
      <c r="H5632" s="30"/>
      <c r="I5632" s="30"/>
      <c r="J5632" s="30"/>
      <c r="K5632" s="30"/>
      <c r="L5632" s="16">
        <v>20</v>
      </c>
      <c r="M5632" s="16">
        <v>8</v>
      </c>
      <c r="N5632" s="17">
        <f>+L5632/(L5632+M5632)</f>
        <v>0.7142857142857143</v>
      </c>
      <c r="T5632" s="19">
        <v>13</v>
      </c>
      <c r="U5632" s="19">
        <v>13</v>
      </c>
      <c r="V5632" s="20">
        <f>(+T5632/(T5632+U5632))</f>
        <v>0.5</v>
      </c>
    </row>
    <row r="5633" spans="1:22" x14ac:dyDescent="0.35">
      <c r="A5633" s="11">
        <v>165662</v>
      </c>
      <c r="B5633" s="11" t="s">
        <v>314</v>
      </c>
      <c r="C5633" s="11">
        <v>2011</v>
      </c>
      <c r="D5633" s="24"/>
      <c r="E5633" s="28"/>
      <c r="F5633" s="29"/>
      <c r="G5633" s="30"/>
      <c r="H5633" s="30"/>
      <c r="I5633" s="30"/>
      <c r="J5633" s="30"/>
      <c r="K5633" s="30"/>
      <c r="L5633" s="16">
        <v>10</v>
      </c>
      <c r="M5633" s="16">
        <v>16</v>
      </c>
      <c r="N5633" s="17">
        <f>+L5633/(L5633+M5633)</f>
        <v>0.38461538461538464</v>
      </c>
      <c r="T5633" s="19">
        <v>9</v>
      </c>
      <c r="U5633" s="19">
        <v>17</v>
      </c>
      <c r="V5633" s="20">
        <f>(+T5633/(T5633+U5633))</f>
        <v>0.34615384615384615</v>
      </c>
    </row>
    <row r="5634" spans="1:22" x14ac:dyDescent="0.35">
      <c r="A5634" s="11">
        <v>165662</v>
      </c>
      <c r="B5634" s="11" t="s">
        <v>314</v>
      </c>
      <c r="C5634" s="11">
        <v>2012</v>
      </c>
      <c r="D5634" s="24"/>
      <c r="E5634" s="28"/>
      <c r="F5634" s="29"/>
      <c r="G5634" s="30"/>
      <c r="H5634" s="30"/>
      <c r="I5634" s="30"/>
      <c r="J5634" s="30"/>
      <c r="K5634" s="30"/>
      <c r="L5634" s="16">
        <v>7</v>
      </c>
      <c r="M5634" s="16">
        <v>19</v>
      </c>
      <c r="N5634" s="17">
        <f>+L5634/(L5634+M5634)</f>
        <v>0.26923076923076922</v>
      </c>
      <c r="T5634" s="19">
        <v>9</v>
      </c>
      <c r="U5634" s="19">
        <v>16</v>
      </c>
      <c r="V5634" s="20">
        <f>(+T5634/(T5634+U5634))</f>
        <v>0.36</v>
      </c>
    </row>
    <row r="5635" spans="1:22" x14ac:dyDescent="0.35">
      <c r="A5635" s="11">
        <v>165662</v>
      </c>
      <c r="B5635" s="11" t="s">
        <v>314</v>
      </c>
      <c r="C5635" s="11">
        <v>2013</v>
      </c>
      <c r="D5635" s="24"/>
      <c r="E5635" s="28"/>
      <c r="F5635" s="29"/>
      <c r="G5635" s="30"/>
      <c r="H5635" s="30"/>
      <c r="I5635" s="30"/>
      <c r="J5635" s="30"/>
      <c r="K5635" s="30"/>
      <c r="L5635" s="16">
        <v>15</v>
      </c>
      <c r="M5635" s="16">
        <v>12</v>
      </c>
      <c r="N5635" s="17">
        <f>+L5635/(L5635+M5635)</f>
        <v>0.55555555555555558</v>
      </c>
      <c r="T5635" s="19">
        <v>13</v>
      </c>
      <c r="U5635" s="19">
        <v>13</v>
      </c>
      <c r="V5635" s="20">
        <f>(+T5635/(T5635+U5635))</f>
        <v>0.5</v>
      </c>
    </row>
    <row r="5636" spans="1:22" x14ac:dyDescent="0.35">
      <c r="A5636" s="11">
        <v>165662</v>
      </c>
      <c r="B5636" s="11" t="s">
        <v>314</v>
      </c>
      <c r="C5636" s="11">
        <v>2014</v>
      </c>
      <c r="D5636" s="24"/>
      <c r="E5636" s="28"/>
      <c r="F5636" s="29"/>
      <c r="G5636" s="30"/>
      <c r="H5636" s="30"/>
      <c r="I5636" s="30"/>
      <c r="J5636" s="30"/>
      <c r="K5636" s="30"/>
      <c r="L5636" s="16">
        <v>13</v>
      </c>
      <c r="M5636" s="16">
        <v>13</v>
      </c>
      <c r="N5636" s="17">
        <f>+L5636/(L5636+M5636)</f>
        <v>0.5</v>
      </c>
      <c r="T5636" s="19">
        <v>8</v>
      </c>
      <c r="U5636" s="19">
        <v>17</v>
      </c>
      <c r="V5636" s="20">
        <f>(+T5636/(T5636+U5636))</f>
        <v>0.32</v>
      </c>
    </row>
    <row r="5637" spans="1:22" x14ac:dyDescent="0.35">
      <c r="A5637" s="11">
        <v>165662</v>
      </c>
      <c r="B5637" s="11" t="s">
        <v>314</v>
      </c>
      <c r="C5637" s="11">
        <v>2015</v>
      </c>
      <c r="D5637" s="24"/>
      <c r="E5637" s="28"/>
      <c r="F5637" s="29"/>
      <c r="G5637" s="30"/>
      <c r="H5637" s="30"/>
      <c r="I5637" s="30"/>
      <c r="J5637" s="30"/>
      <c r="K5637" s="30"/>
      <c r="L5637" s="16">
        <v>11</v>
      </c>
      <c r="M5637" s="16">
        <v>15</v>
      </c>
      <c r="N5637" s="17">
        <f>+L5637/(L5637+M5637)</f>
        <v>0.42307692307692307</v>
      </c>
      <c r="T5637" s="19">
        <v>12</v>
      </c>
      <c r="U5637" s="19">
        <v>14</v>
      </c>
      <c r="V5637" s="20">
        <f>(+T5637/(T5637+U5637))</f>
        <v>0.46153846153846156</v>
      </c>
    </row>
    <row r="5638" spans="1:22" x14ac:dyDescent="0.35">
      <c r="A5638" s="11">
        <v>165662</v>
      </c>
      <c r="B5638" s="11" t="s">
        <v>314</v>
      </c>
      <c r="C5638" s="11">
        <v>2016</v>
      </c>
      <c r="D5638" s="24"/>
      <c r="E5638" s="28"/>
      <c r="F5638" s="29"/>
      <c r="G5638" s="30"/>
      <c r="H5638" s="30"/>
      <c r="I5638" s="30"/>
      <c r="J5638" s="30"/>
      <c r="K5638" s="30"/>
      <c r="L5638" s="16">
        <v>11</v>
      </c>
      <c r="M5638" s="16">
        <v>16</v>
      </c>
      <c r="N5638" s="17">
        <f>+L5638/(L5638+M5638)</f>
        <v>0.40740740740740738</v>
      </c>
      <c r="T5638" s="19">
        <v>11</v>
      </c>
      <c r="U5638" s="19">
        <v>14</v>
      </c>
      <c r="V5638" s="20">
        <f>(+T5638/(T5638+U5638))</f>
        <v>0.44</v>
      </c>
    </row>
    <row r="5639" spans="1:22" x14ac:dyDescent="0.35">
      <c r="A5639" s="11">
        <v>165662</v>
      </c>
      <c r="B5639" s="11" t="s">
        <v>314</v>
      </c>
      <c r="C5639" s="11">
        <v>2017</v>
      </c>
      <c r="D5639" s="24"/>
      <c r="E5639" s="28"/>
      <c r="F5639" s="29"/>
      <c r="G5639" s="30"/>
      <c r="H5639" s="30"/>
      <c r="I5639" s="30"/>
      <c r="J5639" s="30"/>
      <c r="K5639" s="30"/>
      <c r="L5639" s="16">
        <v>7</v>
      </c>
      <c r="M5639" s="16">
        <v>18</v>
      </c>
      <c r="N5639" s="17">
        <f>+L5639/(L5639+M5639)</f>
        <v>0.28000000000000003</v>
      </c>
      <c r="O5639" s="18">
        <v>1055</v>
      </c>
      <c r="P5639" s="18">
        <v>117</v>
      </c>
      <c r="T5639" s="19">
        <v>12</v>
      </c>
      <c r="U5639" s="19">
        <v>13</v>
      </c>
      <c r="V5639" s="20">
        <f>(+T5639/(T5639+U5639))</f>
        <v>0.48</v>
      </c>
    </row>
    <row r="5640" spans="1:22" x14ac:dyDescent="0.35">
      <c r="A5640" s="11">
        <v>165662</v>
      </c>
      <c r="B5640" s="11" t="s">
        <v>314</v>
      </c>
      <c r="C5640" s="11">
        <v>2018</v>
      </c>
      <c r="D5640" s="24"/>
      <c r="E5640" s="28"/>
      <c r="F5640" s="29"/>
      <c r="G5640" s="30"/>
      <c r="H5640" s="30"/>
      <c r="I5640" s="30"/>
      <c r="J5640" s="30"/>
      <c r="K5640" s="30"/>
      <c r="L5640" s="16">
        <v>10</v>
      </c>
      <c r="M5640" s="16">
        <v>15</v>
      </c>
      <c r="N5640" s="17">
        <f>+L5640/(L5640+M5640)</f>
        <v>0.4</v>
      </c>
      <c r="O5640" s="18">
        <v>1445</v>
      </c>
      <c r="P5640" s="18">
        <v>144</v>
      </c>
      <c r="T5640" s="19">
        <v>11</v>
      </c>
      <c r="U5640" s="19">
        <v>15</v>
      </c>
      <c r="V5640" s="20">
        <f>(+T5640/(T5640+U5640))</f>
        <v>0.42307692307692307</v>
      </c>
    </row>
    <row r="5641" spans="1:22" x14ac:dyDescent="0.35">
      <c r="A5641" s="11">
        <v>165662</v>
      </c>
      <c r="B5641" s="11" t="s">
        <v>314</v>
      </c>
      <c r="C5641" s="11">
        <v>2019</v>
      </c>
      <c r="D5641" s="24"/>
      <c r="E5641" s="28"/>
      <c r="F5641" s="29"/>
      <c r="G5641" s="30"/>
      <c r="H5641" s="30"/>
      <c r="I5641" s="30"/>
      <c r="J5641" s="30"/>
      <c r="K5641" s="30"/>
      <c r="L5641" s="16">
        <v>16</v>
      </c>
      <c r="M5641" s="16">
        <v>12</v>
      </c>
      <c r="N5641" s="17">
        <f>+L5641/(L5641+M5641)</f>
        <v>0.5714285714285714</v>
      </c>
      <c r="T5641" s="19">
        <v>17</v>
      </c>
      <c r="U5641" s="19">
        <v>9</v>
      </c>
      <c r="V5641" s="20">
        <f>(+T5641/(T5641+U5641))</f>
        <v>0.65384615384615385</v>
      </c>
    </row>
    <row r="5642" spans="1:22" x14ac:dyDescent="0.35">
      <c r="A5642" s="11">
        <v>165662</v>
      </c>
      <c r="B5642" s="11" t="s">
        <v>314</v>
      </c>
      <c r="C5642" s="11">
        <v>2020</v>
      </c>
      <c r="D5642" s="24"/>
      <c r="E5642" s="28"/>
      <c r="F5642" s="29"/>
      <c r="G5642" s="30"/>
      <c r="H5642" s="30"/>
      <c r="I5642" s="30"/>
      <c r="J5642" s="30"/>
      <c r="K5642" s="30"/>
      <c r="L5642" s="16">
        <v>14</v>
      </c>
      <c r="M5642" s="16">
        <v>12</v>
      </c>
      <c r="N5642" s="17">
        <f>+L5642/(L5642+M5642)</f>
        <v>0.53846153846153844</v>
      </c>
      <c r="T5642" s="19">
        <v>15</v>
      </c>
      <c r="U5642" s="19">
        <v>11</v>
      </c>
      <c r="V5642" s="20">
        <f>(+T5642/(T5642+U5642))</f>
        <v>0.57692307692307687</v>
      </c>
    </row>
    <row r="5643" spans="1:22" x14ac:dyDescent="0.35">
      <c r="A5643" s="11">
        <v>165662</v>
      </c>
      <c r="B5643" s="11" t="s">
        <v>314</v>
      </c>
      <c r="C5643" s="11">
        <v>2021</v>
      </c>
      <c r="D5643" s="24"/>
      <c r="E5643" s="28"/>
      <c r="F5643" s="29"/>
      <c r="G5643" s="30"/>
      <c r="H5643" s="30"/>
      <c r="I5643" s="30"/>
      <c r="J5643" s="30"/>
      <c r="K5643" s="30"/>
      <c r="N5643" s="17"/>
      <c r="V5643" s="20"/>
    </row>
    <row r="5644" spans="1:22" x14ac:dyDescent="0.35">
      <c r="A5644" s="11">
        <v>165662</v>
      </c>
      <c r="B5644" s="11" t="s">
        <v>314</v>
      </c>
      <c r="C5644" s="11">
        <v>2022</v>
      </c>
      <c r="D5644" s="24"/>
      <c r="E5644" s="28"/>
      <c r="F5644" s="29"/>
      <c r="G5644" s="30"/>
      <c r="H5644" s="30"/>
      <c r="I5644" s="30"/>
      <c r="J5644" s="30"/>
      <c r="K5644" s="30"/>
      <c r="L5644" s="16">
        <v>18</v>
      </c>
      <c r="M5644" s="16">
        <v>8</v>
      </c>
      <c r="N5644" s="17">
        <f>+L5644/(L5644+M5644)</f>
        <v>0.69230769230769229</v>
      </c>
      <c r="O5644" s="18">
        <v>795</v>
      </c>
      <c r="P5644" s="18">
        <v>66</v>
      </c>
      <c r="S5644" s="70" t="e">
        <f>+Q5644/R5644</f>
        <v>#DIV/0!</v>
      </c>
      <c r="T5644" s="19">
        <v>8</v>
      </c>
      <c r="U5644" s="19">
        <v>16</v>
      </c>
      <c r="V5644" s="20">
        <f>(+T5644/(T5644+U5644))</f>
        <v>0.33333333333333331</v>
      </c>
    </row>
    <row r="5645" spans="1:22" x14ac:dyDescent="0.35">
      <c r="A5645" s="11">
        <v>165671</v>
      </c>
      <c r="B5645" s="11" t="s">
        <v>315</v>
      </c>
      <c r="C5645" s="11">
        <v>2004</v>
      </c>
      <c r="D5645" s="24"/>
      <c r="E5645" s="28"/>
      <c r="F5645" s="29"/>
      <c r="G5645" s="30"/>
      <c r="H5645" s="30"/>
      <c r="I5645" s="30"/>
      <c r="J5645" s="30"/>
      <c r="K5645" s="30"/>
      <c r="L5645" s="16">
        <v>9</v>
      </c>
      <c r="M5645" s="16">
        <v>17</v>
      </c>
      <c r="N5645" s="17">
        <f>+L5645/(L5645+M5645)</f>
        <v>0.34615384615384615</v>
      </c>
      <c r="T5645" s="19">
        <v>24</v>
      </c>
      <c r="U5645" s="19">
        <v>5</v>
      </c>
      <c r="V5645" s="20">
        <f>(+T5645/(T5645+U5645))</f>
        <v>0.82758620689655171</v>
      </c>
    </row>
    <row r="5646" spans="1:22" x14ac:dyDescent="0.35">
      <c r="A5646" s="11">
        <v>165671</v>
      </c>
      <c r="B5646" s="11" t="s">
        <v>315</v>
      </c>
      <c r="C5646" s="11">
        <v>2005</v>
      </c>
      <c r="D5646" s="24"/>
      <c r="E5646" s="28"/>
      <c r="F5646" s="29"/>
      <c r="G5646" s="30"/>
      <c r="H5646" s="30"/>
      <c r="I5646" s="30"/>
      <c r="J5646" s="30"/>
      <c r="K5646" s="30"/>
      <c r="L5646" s="16">
        <v>17</v>
      </c>
      <c r="M5646" s="16">
        <v>10</v>
      </c>
      <c r="N5646" s="17">
        <f>+L5646/(L5646+M5646)</f>
        <v>0.62962962962962965</v>
      </c>
      <c r="T5646" s="19">
        <v>27</v>
      </c>
      <c r="U5646" s="19">
        <v>3</v>
      </c>
      <c r="V5646" s="20">
        <f>(+T5646/(T5646+U5646))</f>
        <v>0.9</v>
      </c>
    </row>
    <row r="5647" spans="1:22" x14ac:dyDescent="0.35">
      <c r="A5647" s="11">
        <v>165671</v>
      </c>
      <c r="B5647" s="11" t="s">
        <v>315</v>
      </c>
      <c r="C5647" s="11">
        <v>2006</v>
      </c>
      <c r="D5647" s="24"/>
      <c r="E5647" s="28"/>
      <c r="F5647" s="29"/>
      <c r="G5647" s="30"/>
      <c r="H5647" s="30"/>
      <c r="I5647" s="30"/>
      <c r="J5647" s="30"/>
      <c r="K5647" s="30"/>
      <c r="L5647" s="16">
        <v>20</v>
      </c>
      <c r="M5647" s="16">
        <v>8</v>
      </c>
      <c r="N5647" s="17">
        <f>+L5647/(L5647+M5647)</f>
        <v>0.7142857142857143</v>
      </c>
      <c r="T5647" s="19">
        <v>23</v>
      </c>
      <c r="U5647" s="19">
        <v>8</v>
      </c>
      <c r="V5647" s="20">
        <f>(+T5647/(T5647+U5647))</f>
        <v>0.74193548387096775</v>
      </c>
    </row>
    <row r="5648" spans="1:22" x14ac:dyDescent="0.35">
      <c r="A5648" s="11">
        <v>165671</v>
      </c>
      <c r="B5648" s="11" t="s">
        <v>315</v>
      </c>
      <c r="C5648" s="11">
        <v>2007</v>
      </c>
      <c r="D5648" s="24"/>
      <c r="E5648" s="28"/>
      <c r="F5648" s="29"/>
      <c r="G5648" s="30"/>
      <c r="H5648" s="30"/>
      <c r="I5648" s="30"/>
      <c r="J5648" s="30"/>
      <c r="K5648" s="30"/>
      <c r="L5648" s="16">
        <v>12</v>
      </c>
      <c r="M5648" s="16">
        <v>16</v>
      </c>
      <c r="N5648" s="17">
        <f>+L5648/(L5648+M5648)</f>
        <v>0.42857142857142855</v>
      </c>
      <c r="T5648" s="19">
        <v>29</v>
      </c>
      <c r="U5648" s="19">
        <v>2</v>
      </c>
      <c r="V5648" s="20">
        <f>(+T5648/(T5648+U5648))</f>
        <v>0.93548387096774188</v>
      </c>
    </row>
    <row r="5649" spans="1:22" x14ac:dyDescent="0.35">
      <c r="A5649" s="11">
        <v>165671</v>
      </c>
      <c r="B5649" s="11" t="s">
        <v>315</v>
      </c>
      <c r="C5649" s="11">
        <v>2008</v>
      </c>
      <c r="D5649" s="24"/>
      <c r="E5649" s="28"/>
      <c r="F5649" s="29"/>
      <c r="G5649" s="30"/>
      <c r="H5649" s="30"/>
      <c r="I5649" s="30"/>
      <c r="J5649" s="30"/>
      <c r="K5649" s="30"/>
      <c r="L5649" s="16">
        <v>17</v>
      </c>
      <c r="M5649" s="16">
        <v>11</v>
      </c>
      <c r="N5649" s="17">
        <f>+L5649/(L5649+M5649)</f>
        <v>0.6071428571428571</v>
      </c>
      <c r="T5649" s="19">
        <v>22</v>
      </c>
      <c r="U5649" s="19">
        <v>7</v>
      </c>
      <c r="V5649" s="20">
        <f>(+T5649/(T5649+U5649))</f>
        <v>0.75862068965517238</v>
      </c>
    </row>
    <row r="5650" spans="1:22" x14ac:dyDescent="0.35">
      <c r="A5650" s="11">
        <v>165671</v>
      </c>
      <c r="B5650" s="11" t="s">
        <v>315</v>
      </c>
      <c r="C5650" s="11">
        <v>2009</v>
      </c>
      <c r="D5650" s="24"/>
      <c r="E5650" s="28"/>
      <c r="F5650" s="29"/>
      <c r="G5650" s="30"/>
      <c r="H5650" s="30"/>
      <c r="I5650" s="30"/>
      <c r="J5650" s="30"/>
      <c r="K5650" s="30"/>
      <c r="L5650" s="16">
        <v>17</v>
      </c>
      <c r="M5650" s="16">
        <v>11</v>
      </c>
      <c r="N5650" s="17">
        <f>+L5650/(L5650+M5650)</f>
        <v>0.6071428571428571</v>
      </c>
      <c r="T5650" s="19">
        <v>22</v>
      </c>
      <c r="U5650" s="19">
        <v>8</v>
      </c>
      <c r="V5650" s="20">
        <f>(+T5650/(T5650+U5650))</f>
        <v>0.73333333333333328</v>
      </c>
    </row>
    <row r="5651" spans="1:22" x14ac:dyDescent="0.35">
      <c r="A5651" s="11">
        <v>165671</v>
      </c>
      <c r="B5651" s="11" t="s">
        <v>315</v>
      </c>
      <c r="C5651" s="11">
        <v>2010</v>
      </c>
      <c r="D5651" s="24"/>
      <c r="E5651" s="28"/>
      <c r="F5651" s="29"/>
      <c r="G5651" s="30"/>
      <c r="H5651" s="30"/>
      <c r="I5651" s="30"/>
      <c r="J5651" s="30"/>
      <c r="K5651" s="30"/>
      <c r="L5651" s="16">
        <v>4</v>
      </c>
      <c r="M5651" s="16">
        <v>21</v>
      </c>
      <c r="N5651" s="17">
        <f>+L5651/(L5651+M5651)</f>
        <v>0.16</v>
      </c>
      <c r="T5651" s="19">
        <v>22</v>
      </c>
      <c r="U5651" s="19">
        <v>6</v>
      </c>
      <c r="V5651" s="20">
        <f>(+T5651/(T5651+U5651))</f>
        <v>0.7857142857142857</v>
      </c>
    </row>
    <row r="5652" spans="1:22" x14ac:dyDescent="0.35">
      <c r="A5652" s="11">
        <v>165671</v>
      </c>
      <c r="B5652" s="11" t="s">
        <v>315</v>
      </c>
      <c r="C5652" s="11">
        <v>2011</v>
      </c>
      <c r="D5652" s="24"/>
      <c r="E5652" s="28"/>
      <c r="F5652" s="29"/>
      <c r="G5652" s="30"/>
      <c r="H5652" s="30"/>
      <c r="I5652" s="30"/>
      <c r="J5652" s="30"/>
      <c r="K5652" s="30"/>
      <c r="L5652" s="16">
        <v>6</v>
      </c>
      <c r="M5652" s="16">
        <v>19</v>
      </c>
      <c r="N5652" s="17">
        <f>+L5652/(L5652+M5652)</f>
        <v>0.24</v>
      </c>
      <c r="T5652" s="19">
        <v>21</v>
      </c>
      <c r="U5652" s="19">
        <v>8</v>
      </c>
      <c r="V5652" s="20">
        <f>(+T5652/(T5652+U5652))</f>
        <v>0.72413793103448276</v>
      </c>
    </row>
    <row r="5653" spans="1:22" x14ac:dyDescent="0.35">
      <c r="A5653" s="11">
        <v>165671</v>
      </c>
      <c r="B5653" s="11" t="s">
        <v>315</v>
      </c>
      <c r="C5653" s="11">
        <v>2012</v>
      </c>
      <c r="D5653" s="24"/>
      <c r="E5653" s="28"/>
      <c r="F5653" s="29"/>
      <c r="G5653" s="30"/>
      <c r="H5653" s="30"/>
      <c r="I5653" s="30"/>
      <c r="J5653" s="30"/>
      <c r="K5653" s="30"/>
      <c r="L5653" s="16">
        <v>12</v>
      </c>
      <c r="M5653" s="16">
        <v>14</v>
      </c>
      <c r="N5653" s="17">
        <f>+L5653/(L5653+M5653)</f>
        <v>0.46153846153846156</v>
      </c>
      <c r="T5653" s="19">
        <v>25</v>
      </c>
      <c r="U5653" s="19">
        <v>7</v>
      </c>
      <c r="V5653" s="20">
        <f>(+T5653/(T5653+U5653))</f>
        <v>0.78125</v>
      </c>
    </row>
    <row r="5654" spans="1:22" x14ac:dyDescent="0.35">
      <c r="A5654" s="11">
        <v>165671</v>
      </c>
      <c r="B5654" s="11" t="s">
        <v>315</v>
      </c>
      <c r="C5654" s="11">
        <v>2013</v>
      </c>
      <c r="D5654" s="24"/>
      <c r="E5654" s="28"/>
      <c r="F5654" s="29"/>
      <c r="G5654" s="30"/>
      <c r="H5654" s="30"/>
      <c r="I5654" s="30"/>
      <c r="J5654" s="30"/>
      <c r="K5654" s="30"/>
      <c r="L5654" s="16">
        <v>6</v>
      </c>
      <c r="M5654" s="16">
        <v>20</v>
      </c>
      <c r="N5654" s="17">
        <f>+L5654/(L5654+M5654)</f>
        <v>0.23076923076923078</v>
      </c>
      <c r="T5654" s="19">
        <v>23</v>
      </c>
      <c r="U5654" s="19">
        <v>6</v>
      </c>
      <c r="V5654" s="20">
        <f>(+T5654/(T5654+U5654))</f>
        <v>0.7931034482758621</v>
      </c>
    </row>
    <row r="5655" spans="1:22" x14ac:dyDescent="0.35">
      <c r="A5655" s="11">
        <v>165671</v>
      </c>
      <c r="B5655" s="11" t="s">
        <v>315</v>
      </c>
      <c r="C5655" s="11">
        <v>2014</v>
      </c>
      <c r="D5655" s="24"/>
      <c r="E5655" s="28"/>
      <c r="F5655" s="29"/>
      <c r="G5655" s="30"/>
      <c r="H5655" s="30"/>
      <c r="I5655" s="30"/>
      <c r="J5655" s="30"/>
      <c r="K5655" s="30"/>
      <c r="L5655" s="16">
        <v>6</v>
      </c>
      <c r="M5655" s="16">
        <v>19</v>
      </c>
      <c r="N5655" s="17">
        <f>+L5655/(L5655+M5655)</f>
        <v>0.24</v>
      </c>
      <c r="T5655" s="19">
        <v>19</v>
      </c>
      <c r="U5655" s="19">
        <v>8</v>
      </c>
      <c r="V5655" s="20">
        <f>(+T5655/(T5655+U5655))</f>
        <v>0.70370370370370372</v>
      </c>
    </row>
    <row r="5656" spans="1:22" x14ac:dyDescent="0.35">
      <c r="A5656" s="11">
        <v>165671</v>
      </c>
      <c r="B5656" s="11" t="s">
        <v>315</v>
      </c>
      <c r="C5656" s="11">
        <v>2015</v>
      </c>
      <c r="D5656" s="24"/>
      <c r="E5656" s="28"/>
      <c r="F5656" s="29"/>
      <c r="G5656" s="30"/>
      <c r="H5656" s="30"/>
      <c r="I5656" s="30"/>
      <c r="J5656" s="30"/>
      <c r="K5656" s="30"/>
      <c r="L5656" s="16">
        <v>10</v>
      </c>
      <c r="M5656" s="16">
        <v>16</v>
      </c>
      <c r="N5656" s="17">
        <f>+L5656/(L5656+M5656)</f>
        <v>0.38461538461538464</v>
      </c>
      <c r="T5656" s="19">
        <v>19</v>
      </c>
      <c r="U5656" s="19">
        <v>11</v>
      </c>
      <c r="V5656" s="20">
        <f>(+T5656/(T5656+U5656))</f>
        <v>0.6333333333333333</v>
      </c>
    </row>
    <row r="5657" spans="1:22" x14ac:dyDescent="0.35">
      <c r="A5657" s="11">
        <v>165671</v>
      </c>
      <c r="B5657" s="11" t="s">
        <v>315</v>
      </c>
      <c r="C5657" s="11">
        <v>2016</v>
      </c>
      <c r="D5657" s="24"/>
      <c r="E5657" s="28"/>
      <c r="F5657" s="29"/>
      <c r="G5657" s="30"/>
      <c r="H5657" s="30"/>
      <c r="I5657" s="30"/>
      <c r="J5657" s="30"/>
      <c r="K5657" s="30"/>
      <c r="L5657" s="16">
        <v>10</v>
      </c>
      <c r="M5657" s="16">
        <v>17</v>
      </c>
      <c r="N5657" s="17">
        <f>+L5657/(L5657+M5657)</f>
        <v>0.37037037037037035</v>
      </c>
      <c r="T5657" s="19">
        <v>21</v>
      </c>
      <c r="U5657" s="19">
        <v>7</v>
      </c>
      <c r="V5657" s="20">
        <f>(+T5657/(T5657+U5657))</f>
        <v>0.75</v>
      </c>
    </row>
    <row r="5658" spans="1:22" x14ac:dyDescent="0.35">
      <c r="A5658" s="11">
        <v>165671</v>
      </c>
      <c r="B5658" s="11" t="s">
        <v>315</v>
      </c>
      <c r="C5658" s="11">
        <v>2017</v>
      </c>
      <c r="D5658" s="24"/>
      <c r="E5658" s="28"/>
      <c r="F5658" s="29"/>
      <c r="G5658" s="30"/>
      <c r="H5658" s="30"/>
      <c r="I5658" s="30"/>
      <c r="J5658" s="30"/>
      <c r="K5658" s="30"/>
      <c r="L5658" s="16">
        <v>8</v>
      </c>
      <c r="M5658" s="16">
        <v>18</v>
      </c>
      <c r="N5658" s="17">
        <f>+L5658/(L5658+M5658)</f>
        <v>0.30769230769230771</v>
      </c>
      <c r="O5658" s="18">
        <v>1435</v>
      </c>
      <c r="P5658" s="18">
        <v>143</v>
      </c>
      <c r="T5658" s="19">
        <v>20</v>
      </c>
      <c r="U5658" s="19">
        <v>8</v>
      </c>
      <c r="V5658" s="20">
        <f>(+T5658/(T5658+U5658))</f>
        <v>0.7142857142857143</v>
      </c>
    </row>
    <row r="5659" spans="1:22" x14ac:dyDescent="0.35">
      <c r="A5659" s="11">
        <v>165671</v>
      </c>
      <c r="B5659" s="11" t="s">
        <v>315</v>
      </c>
      <c r="C5659" s="11">
        <v>2018</v>
      </c>
      <c r="D5659" s="24"/>
      <c r="E5659" s="28"/>
      <c r="F5659" s="29"/>
      <c r="G5659" s="30"/>
      <c r="H5659" s="30"/>
      <c r="I5659" s="30"/>
      <c r="J5659" s="30"/>
      <c r="K5659" s="30"/>
      <c r="L5659" s="16">
        <v>3</v>
      </c>
      <c r="M5659" s="16">
        <v>22</v>
      </c>
      <c r="N5659" s="17">
        <f>+L5659/(L5659+M5659)</f>
        <v>0.12</v>
      </c>
      <c r="O5659" s="18">
        <v>1765</v>
      </c>
      <c r="P5659" s="18">
        <v>147</v>
      </c>
      <c r="T5659" s="19">
        <v>20</v>
      </c>
      <c r="U5659" s="19">
        <v>7</v>
      </c>
      <c r="V5659" s="20">
        <f>(+T5659/(T5659+U5659))</f>
        <v>0.7407407407407407</v>
      </c>
    </row>
    <row r="5660" spans="1:22" x14ac:dyDescent="0.35">
      <c r="A5660" s="11">
        <v>165671</v>
      </c>
      <c r="B5660" s="11" t="s">
        <v>315</v>
      </c>
      <c r="C5660" s="11">
        <v>2019</v>
      </c>
      <c r="D5660" s="24"/>
      <c r="E5660" s="28"/>
      <c r="F5660" s="29"/>
      <c r="G5660" s="30"/>
      <c r="H5660" s="30"/>
      <c r="I5660" s="30"/>
      <c r="J5660" s="30"/>
      <c r="K5660" s="30"/>
      <c r="L5660" s="16">
        <v>18</v>
      </c>
      <c r="M5660" s="16">
        <v>8</v>
      </c>
      <c r="N5660" s="17">
        <f>+L5660/(L5660+M5660)</f>
        <v>0.69230769230769229</v>
      </c>
      <c r="T5660" s="19">
        <v>24</v>
      </c>
      <c r="U5660" s="19">
        <v>6</v>
      </c>
      <c r="V5660" s="20">
        <f>(+T5660/(T5660+U5660))</f>
        <v>0.8</v>
      </c>
    </row>
    <row r="5661" spans="1:22" x14ac:dyDescent="0.35">
      <c r="A5661" s="11">
        <v>165671</v>
      </c>
      <c r="B5661" s="11" t="s">
        <v>315</v>
      </c>
      <c r="C5661" s="11">
        <v>2020</v>
      </c>
      <c r="D5661" s="24"/>
      <c r="E5661" s="28"/>
      <c r="F5661" s="29"/>
      <c r="G5661" s="30"/>
      <c r="H5661" s="30"/>
      <c r="I5661" s="30"/>
      <c r="J5661" s="30"/>
      <c r="K5661" s="30"/>
      <c r="L5661" s="16">
        <v>19</v>
      </c>
      <c r="M5661" s="16">
        <v>7</v>
      </c>
      <c r="N5661" s="17">
        <f>+L5661/(L5661+M5661)</f>
        <v>0.73076923076923073</v>
      </c>
      <c r="T5661" s="19">
        <v>21</v>
      </c>
      <c r="U5661" s="19">
        <v>8</v>
      </c>
      <c r="V5661" s="20">
        <f>(+T5661/(T5661+U5661))</f>
        <v>0.72413793103448276</v>
      </c>
    </row>
    <row r="5662" spans="1:22" x14ac:dyDescent="0.35">
      <c r="A5662" s="11">
        <v>165671</v>
      </c>
      <c r="B5662" s="11" t="s">
        <v>315</v>
      </c>
      <c r="C5662" s="11">
        <v>2021</v>
      </c>
      <c r="D5662" s="24"/>
      <c r="E5662" s="28"/>
      <c r="F5662" s="29"/>
      <c r="G5662" s="30"/>
      <c r="H5662" s="30"/>
      <c r="I5662" s="30"/>
      <c r="J5662" s="30"/>
      <c r="K5662" s="30"/>
      <c r="N5662" s="17"/>
      <c r="V5662" s="20"/>
    </row>
    <row r="5663" spans="1:22" x14ac:dyDescent="0.35">
      <c r="A5663" s="11">
        <v>165671</v>
      </c>
      <c r="B5663" s="11" t="s">
        <v>315</v>
      </c>
      <c r="C5663" s="11">
        <v>2022</v>
      </c>
      <c r="D5663" s="24"/>
      <c r="E5663" s="28"/>
      <c r="F5663" s="29"/>
      <c r="G5663" s="30"/>
      <c r="H5663" s="30"/>
      <c r="I5663" s="30"/>
      <c r="J5663" s="30"/>
      <c r="K5663" s="30"/>
      <c r="L5663" s="16">
        <v>15</v>
      </c>
      <c r="M5663" s="16">
        <v>11</v>
      </c>
      <c r="N5663" s="17">
        <f>+L5663/(L5663+M5663)</f>
        <v>0.57692307692307687</v>
      </c>
      <c r="O5663" s="18">
        <v>2892</v>
      </c>
      <c r="P5663" s="18">
        <v>207</v>
      </c>
      <c r="S5663" s="70" t="e">
        <f>+Q5663/R5663</f>
        <v>#DIV/0!</v>
      </c>
      <c r="T5663" s="19">
        <v>25</v>
      </c>
      <c r="U5663" s="19">
        <v>2</v>
      </c>
      <c r="V5663" s="20">
        <f>(+T5663/(T5663+U5663))</f>
        <v>0.92592592592592593</v>
      </c>
    </row>
    <row r="5664" spans="1:22" x14ac:dyDescent="0.35">
      <c r="A5664" s="11">
        <v>165699</v>
      </c>
      <c r="B5664" s="11" t="s">
        <v>316</v>
      </c>
      <c r="C5664" s="11">
        <v>2004</v>
      </c>
      <c r="D5664" s="12">
        <v>6</v>
      </c>
      <c r="E5664" s="13">
        <v>4</v>
      </c>
      <c r="F5664" s="14">
        <f>+(D5664/(D5664+E5664))</f>
        <v>0.6</v>
      </c>
      <c r="G5664" s="15" t="e">
        <v>#N/A</v>
      </c>
      <c r="H5664" s="15" t="e">
        <v>#N/A</v>
      </c>
      <c r="L5664" s="16">
        <v>23</v>
      </c>
      <c r="M5664" s="16">
        <v>5</v>
      </c>
      <c r="N5664" s="17">
        <f>+L5664/(L5664+M5664)</f>
        <v>0.8214285714285714</v>
      </c>
      <c r="T5664" s="19">
        <v>13</v>
      </c>
      <c r="U5664" s="19">
        <v>13</v>
      </c>
      <c r="V5664" s="20">
        <f>(+T5664/(T5664+U5664))</f>
        <v>0.5</v>
      </c>
    </row>
    <row r="5665" spans="1:22" x14ac:dyDescent="0.35">
      <c r="A5665" s="11">
        <v>165699</v>
      </c>
      <c r="B5665" s="11" t="s">
        <v>316</v>
      </c>
      <c r="C5665" s="11">
        <v>2005</v>
      </c>
      <c r="D5665" s="12">
        <v>7</v>
      </c>
      <c r="E5665" s="13">
        <v>3</v>
      </c>
      <c r="F5665" s="14">
        <f>+(D5665/(D5665+E5665))</f>
        <v>0.7</v>
      </c>
      <c r="G5665" s="15" t="e">
        <v>#N/A</v>
      </c>
      <c r="H5665" s="15" t="e">
        <v>#N/A</v>
      </c>
      <c r="L5665" s="16">
        <v>22</v>
      </c>
      <c r="M5665" s="16">
        <v>6</v>
      </c>
      <c r="N5665" s="17">
        <f>+L5665/(L5665+M5665)</f>
        <v>0.7857142857142857</v>
      </c>
      <c r="T5665" s="19">
        <v>18</v>
      </c>
      <c r="U5665" s="19">
        <v>10</v>
      </c>
      <c r="V5665" s="20">
        <f>(+T5665/(T5665+U5665))</f>
        <v>0.6428571428571429</v>
      </c>
    </row>
    <row r="5666" spans="1:22" x14ac:dyDescent="0.35">
      <c r="A5666" s="11">
        <v>165699</v>
      </c>
      <c r="B5666" s="11" t="s">
        <v>316</v>
      </c>
      <c r="C5666" s="11">
        <v>2006</v>
      </c>
      <c r="D5666" s="12">
        <v>6</v>
      </c>
      <c r="E5666" s="13">
        <v>4</v>
      </c>
      <c r="F5666" s="14">
        <f>+(D5666/(D5666+E5666))</f>
        <v>0.6</v>
      </c>
      <c r="G5666" s="15" t="e">
        <v>#N/A</v>
      </c>
      <c r="H5666" s="15" t="e">
        <v>#N/A</v>
      </c>
      <c r="L5666" s="16">
        <v>19</v>
      </c>
      <c r="M5666" s="16">
        <v>10</v>
      </c>
      <c r="N5666" s="17">
        <f>+L5666/(L5666+M5666)</f>
        <v>0.65517241379310343</v>
      </c>
      <c r="T5666" s="19">
        <v>18</v>
      </c>
      <c r="U5666" s="19">
        <v>11</v>
      </c>
      <c r="V5666" s="20">
        <f>(+T5666/(T5666+U5666))</f>
        <v>0.62068965517241381</v>
      </c>
    </row>
    <row r="5667" spans="1:22" x14ac:dyDescent="0.35">
      <c r="A5667" s="11">
        <v>165699</v>
      </c>
      <c r="B5667" s="11" t="s">
        <v>316</v>
      </c>
      <c r="C5667" s="11">
        <v>2007</v>
      </c>
      <c r="D5667" s="12">
        <v>3</v>
      </c>
      <c r="E5667" s="13">
        <v>6</v>
      </c>
      <c r="F5667" s="14">
        <f>+(D5667/(D5667+E5667))</f>
        <v>0.33333333333333331</v>
      </c>
      <c r="G5667" s="15" t="e">
        <v>#N/A</v>
      </c>
      <c r="H5667" s="15" t="e">
        <v>#N/A</v>
      </c>
      <c r="L5667" s="16">
        <v>16</v>
      </c>
      <c r="M5667" s="16">
        <v>12</v>
      </c>
      <c r="N5667" s="17">
        <f>+L5667/(L5667+M5667)</f>
        <v>0.5714285714285714</v>
      </c>
      <c r="T5667" s="19">
        <v>19</v>
      </c>
      <c r="U5667" s="19">
        <v>10</v>
      </c>
      <c r="V5667" s="20">
        <f>(+T5667/(T5667+U5667))</f>
        <v>0.65517241379310343</v>
      </c>
    </row>
    <row r="5668" spans="1:22" x14ac:dyDescent="0.35">
      <c r="A5668" s="11">
        <v>165699</v>
      </c>
      <c r="B5668" s="11" t="s">
        <v>316</v>
      </c>
      <c r="C5668" s="11">
        <v>2008</v>
      </c>
      <c r="D5668" s="12">
        <v>3</v>
      </c>
      <c r="E5668" s="13">
        <v>7</v>
      </c>
      <c r="F5668" s="14">
        <f>+(D5668/(D5668+E5668))</f>
        <v>0.3</v>
      </c>
      <c r="G5668" s="15" t="e">
        <v>#N/A</v>
      </c>
      <c r="H5668" s="15" t="e">
        <v>#N/A</v>
      </c>
      <c r="L5668" s="16">
        <v>11</v>
      </c>
      <c r="M5668" s="16">
        <v>15</v>
      </c>
      <c r="N5668" s="17">
        <f>+L5668/(L5668+M5668)</f>
        <v>0.42307692307692307</v>
      </c>
      <c r="T5668" s="19">
        <v>19</v>
      </c>
      <c r="U5668" s="19">
        <v>10</v>
      </c>
      <c r="V5668" s="20">
        <f>(+T5668/(T5668+U5668))</f>
        <v>0.65517241379310343</v>
      </c>
    </row>
    <row r="5669" spans="1:22" x14ac:dyDescent="0.35">
      <c r="A5669" s="11">
        <v>165699</v>
      </c>
      <c r="B5669" s="11" t="s">
        <v>316</v>
      </c>
      <c r="C5669" s="11">
        <v>2009</v>
      </c>
      <c r="D5669" s="12">
        <v>5</v>
      </c>
      <c r="E5669" s="13">
        <v>5</v>
      </c>
      <c r="F5669" s="14">
        <f>+(D5669/(D5669+E5669))</f>
        <v>0.5</v>
      </c>
      <c r="G5669" s="15" t="e">
        <v>#N/A</v>
      </c>
      <c r="H5669" s="15" t="e">
        <v>#N/A</v>
      </c>
      <c r="L5669" s="16">
        <v>10</v>
      </c>
      <c r="M5669" s="16">
        <v>15</v>
      </c>
      <c r="N5669" s="17">
        <f>+L5669/(L5669+M5669)</f>
        <v>0.4</v>
      </c>
      <c r="T5669" s="19">
        <v>23</v>
      </c>
      <c r="U5669" s="19">
        <v>6</v>
      </c>
      <c r="V5669" s="20">
        <f>(+T5669/(T5669+U5669))</f>
        <v>0.7931034482758621</v>
      </c>
    </row>
    <row r="5670" spans="1:22" x14ac:dyDescent="0.35">
      <c r="A5670" s="11">
        <v>165699</v>
      </c>
      <c r="B5670" s="11" t="s">
        <v>316</v>
      </c>
      <c r="C5670" s="11">
        <v>2010</v>
      </c>
      <c r="D5670" s="12">
        <v>9</v>
      </c>
      <c r="E5670" s="13">
        <v>3</v>
      </c>
      <c r="F5670" s="14">
        <f>+(D5670/(D5670+E5670))</f>
        <v>0.75</v>
      </c>
      <c r="G5670" s="15" t="e">
        <v>#N/A</v>
      </c>
      <c r="H5670" s="15" t="e">
        <v>#N/A</v>
      </c>
      <c r="L5670" s="16">
        <v>12</v>
      </c>
      <c r="M5670" s="16">
        <v>13</v>
      </c>
      <c r="N5670" s="17">
        <f>+L5670/(L5670+M5670)</f>
        <v>0.48</v>
      </c>
      <c r="T5670" s="19">
        <v>19</v>
      </c>
      <c r="U5670" s="19">
        <v>8</v>
      </c>
      <c r="V5670" s="20">
        <f>(+T5670/(T5670+U5670))</f>
        <v>0.70370370370370372</v>
      </c>
    </row>
    <row r="5671" spans="1:22" x14ac:dyDescent="0.35">
      <c r="A5671" s="11">
        <v>165699</v>
      </c>
      <c r="B5671" s="11" t="s">
        <v>316</v>
      </c>
      <c r="C5671" s="11">
        <v>2011</v>
      </c>
      <c r="D5671" s="12">
        <v>10</v>
      </c>
      <c r="E5671" s="13">
        <v>1</v>
      </c>
      <c r="F5671" s="14">
        <f>+(D5671/(D5671+E5671))</f>
        <v>0.90909090909090906</v>
      </c>
      <c r="G5671" s="15" t="e">
        <v>#N/A</v>
      </c>
      <c r="H5671" s="15" t="e">
        <v>#N/A</v>
      </c>
      <c r="L5671" s="16">
        <v>17</v>
      </c>
      <c r="M5671" s="16">
        <v>10</v>
      </c>
      <c r="N5671" s="17">
        <f>+L5671/(L5671+M5671)</f>
        <v>0.62962962962962965</v>
      </c>
      <c r="T5671" s="19">
        <v>17</v>
      </c>
      <c r="U5671" s="19">
        <v>10</v>
      </c>
      <c r="V5671" s="20">
        <f>(+T5671/(T5671+U5671))</f>
        <v>0.62962962962962965</v>
      </c>
    </row>
    <row r="5672" spans="1:22" x14ac:dyDescent="0.35">
      <c r="A5672" s="11">
        <v>165699</v>
      </c>
      <c r="B5672" s="11" t="s">
        <v>316</v>
      </c>
      <c r="C5672" s="11">
        <v>2012</v>
      </c>
      <c r="D5672" s="12">
        <v>9</v>
      </c>
      <c r="E5672" s="13">
        <v>2</v>
      </c>
      <c r="F5672" s="14">
        <f>+(D5672/(D5672+E5672))</f>
        <v>0.81818181818181823</v>
      </c>
      <c r="G5672" s="15" t="e">
        <v>#N/A</v>
      </c>
      <c r="H5672" s="15" t="e">
        <v>#N/A</v>
      </c>
      <c r="L5672" s="16">
        <v>20</v>
      </c>
      <c r="M5672" s="16">
        <v>9</v>
      </c>
      <c r="N5672" s="17">
        <f>+L5672/(L5672+M5672)</f>
        <v>0.68965517241379315</v>
      </c>
      <c r="T5672" s="19">
        <v>18</v>
      </c>
      <c r="U5672" s="19">
        <v>12</v>
      </c>
      <c r="V5672" s="20">
        <f>(+T5672/(T5672+U5672))</f>
        <v>0.6</v>
      </c>
    </row>
    <row r="5673" spans="1:22" x14ac:dyDescent="0.35">
      <c r="A5673" s="11">
        <v>165699</v>
      </c>
      <c r="B5673" s="11" t="s">
        <v>316</v>
      </c>
      <c r="C5673" s="11">
        <v>2013</v>
      </c>
      <c r="D5673" s="12">
        <v>8</v>
      </c>
      <c r="E5673" s="13">
        <v>3</v>
      </c>
      <c r="F5673" s="14">
        <f>+(D5673/(D5673+E5673))</f>
        <v>0.72727272727272729</v>
      </c>
      <c r="G5673" s="15" t="e">
        <v>#N/A</v>
      </c>
      <c r="H5673" s="15" t="e">
        <v>#N/A</v>
      </c>
      <c r="L5673" s="16">
        <v>9</v>
      </c>
      <c r="M5673" s="16">
        <v>16</v>
      </c>
      <c r="N5673" s="17">
        <f>+L5673/(L5673+M5673)</f>
        <v>0.36</v>
      </c>
      <c r="T5673" s="19">
        <v>16</v>
      </c>
      <c r="U5673" s="19">
        <v>12</v>
      </c>
      <c r="V5673" s="20">
        <f>(+T5673/(T5673+U5673))</f>
        <v>0.5714285714285714</v>
      </c>
    </row>
    <row r="5674" spans="1:22" x14ac:dyDescent="0.35">
      <c r="A5674" s="11">
        <v>165699</v>
      </c>
      <c r="B5674" s="11" t="s">
        <v>316</v>
      </c>
      <c r="C5674" s="11">
        <v>2014</v>
      </c>
      <c r="D5674" s="12">
        <v>5</v>
      </c>
      <c r="E5674" s="13">
        <v>5</v>
      </c>
      <c r="F5674" s="14">
        <f>+(D5674/(D5674+E5674))</f>
        <v>0.5</v>
      </c>
      <c r="G5674" s="15" t="e">
        <v>#N/A</v>
      </c>
      <c r="H5674" s="15" t="e">
        <v>#N/A</v>
      </c>
      <c r="L5674" s="16">
        <v>18</v>
      </c>
      <c r="M5674" s="16">
        <v>10</v>
      </c>
      <c r="N5674" s="17">
        <f>+L5674/(L5674+M5674)</f>
        <v>0.6428571428571429</v>
      </c>
      <c r="T5674" s="19">
        <v>23</v>
      </c>
      <c r="U5674" s="19">
        <v>7</v>
      </c>
      <c r="V5674" s="20">
        <f>(+T5674/(T5674+U5674))</f>
        <v>0.76666666666666672</v>
      </c>
    </row>
    <row r="5675" spans="1:22" x14ac:dyDescent="0.35">
      <c r="A5675" s="11">
        <v>165699</v>
      </c>
      <c r="B5675" s="11" t="s">
        <v>316</v>
      </c>
      <c r="C5675" s="11">
        <v>2015</v>
      </c>
      <c r="D5675" s="12">
        <v>5</v>
      </c>
      <c r="E5675" s="13">
        <v>5</v>
      </c>
      <c r="F5675" s="14">
        <f>+(D5675/(D5675+E5675))</f>
        <v>0.5</v>
      </c>
      <c r="G5675" s="15" t="e">
        <v>#N/A</v>
      </c>
      <c r="H5675" s="15" t="e">
        <v>#N/A</v>
      </c>
      <c r="L5675" s="16">
        <v>23</v>
      </c>
      <c r="M5675" s="16">
        <v>6</v>
      </c>
      <c r="N5675" s="17">
        <f>+L5675/(L5675+M5675)</f>
        <v>0.7931034482758621</v>
      </c>
      <c r="T5675" s="19">
        <v>12</v>
      </c>
      <c r="U5675" s="19">
        <v>15</v>
      </c>
      <c r="V5675" s="20">
        <f>(+T5675/(T5675+U5675))</f>
        <v>0.44444444444444442</v>
      </c>
    </row>
    <row r="5676" spans="1:22" x14ac:dyDescent="0.35">
      <c r="A5676" s="11">
        <v>165699</v>
      </c>
      <c r="B5676" s="11" t="s">
        <v>316</v>
      </c>
      <c r="C5676" s="11">
        <v>2016</v>
      </c>
      <c r="D5676" s="12">
        <v>5</v>
      </c>
      <c r="E5676" s="13">
        <v>5</v>
      </c>
      <c r="F5676" s="14">
        <f>+(D5676/(D5676+E5676))</f>
        <v>0.5</v>
      </c>
      <c r="G5676" s="15" t="e">
        <v>#N/A</v>
      </c>
      <c r="H5676" s="15" t="e">
        <v>#N/A</v>
      </c>
      <c r="L5676" s="16">
        <v>19</v>
      </c>
      <c r="M5676" s="16">
        <v>11</v>
      </c>
      <c r="N5676" s="17">
        <f>+L5676/(L5676+M5676)</f>
        <v>0.6333333333333333</v>
      </c>
      <c r="T5676" s="19">
        <v>17</v>
      </c>
      <c r="U5676" s="19">
        <v>12</v>
      </c>
      <c r="V5676" s="20">
        <f>(+T5676/(T5676+U5676))</f>
        <v>0.58620689655172409</v>
      </c>
    </row>
    <row r="5677" spans="1:22" x14ac:dyDescent="0.35">
      <c r="A5677" s="11">
        <v>165699</v>
      </c>
      <c r="B5677" s="11" t="s">
        <v>316</v>
      </c>
      <c r="C5677" s="11">
        <v>2017</v>
      </c>
      <c r="D5677" s="12">
        <v>3</v>
      </c>
      <c r="E5677" s="13">
        <v>7</v>
      </c>
      <c r="F5677" s="14">
        <f>+(D5677/(D5677+E5677))</f>
        <v>0.3</v>
      </c>
      <c r="G5677" s="15" t="e">
        <v>#N/A</v>
      </c>
      <c r="H5677" s="15" t="e">
        <v>#N/A</v>
      </c>
      <c r="L5677" s="16">
        <v>24</v>
      </c>
      <c r="M5677" s="16">
        <v>7</v>
      </c>
      <c r="N5677" s="17">
        <f>+L5677/(L5677+M5677)</f>
        <v>0.77419354838709675</v>
      </c>
      <c r="O5677" s="18">
        <v>5969</v>
      </c>
      <c r="P5677" s="18">
        <v>459</v>
      </c>
      <c r="T5677" s="19">
        <v>13</v>
      </c>
      <c r="U5677" s="19">
        <v>13</v>
      </c>
      <c r="V5677" s="20">
        <f>(+T5677/(T5677+U5677))</f>
        <v>0.5</v>
      </c>
    </row>
    <row r="5678" spans="1:22" x14ac:dyDescent="0.35">
      <c r="A5678" s="11">
        <v>165699</v>
      </c>
      <c r="B5678" s="11" t="s">
        <v>316</v>
      </c>
      <c r="C5678" s="11">
        <v>2018</v>
      </c>
      <c r="D5678" s="12">
        <v>7</v>
      </c>
      <c r="E5678" s="13">
        <v>4</v>
      </c>
      <c r="F5678" s="14">
        <f>+(D5678/(D5678+E5678))</f>
        <v>0.63636363636363635</v>
      </c>
      <c r="G5678" s="15" t="e">
        <v>#N/A</v>
      </c>
      <c r="H5678" s="15" t="e">
        <v>#N/A</v>
      </c>
      <c r="L5678" s="16">
        <v>19</v>
      </c>
      <c r="M5678" s="16">
        <v>9</v>
      </c>
      <c r="N5678" s="17">
        <f>+L5678/(L5678+M5678)</f>
        <v>0.6785714285714286</v>
      </c>
      <c r="O5678" s="18">
        <v>3430</v>
      </c>
      <c r="P5678" s="18">
        <v>311</v>
      </c>
      <c r="T5678" s="19">
        <v>17</v>
      </c>
      <c r="U5678" s="19">
        <v>10</v>
      </c>
      <c r="V5678" s="20">
        <f>(+T5678/(T5678+U5678))</f>
        <v>0.62962962962962965</v>
      </c>
    </row>
    <row r="5679" spans="1:22" x14ac:dyDescent="0.35">
      <c r="A5679" s="11">
        <v>165699</v>
      </c>
      <c r="B5679" s="11" t="s">
        <v>316</v>
      </c>
      <c r="C5679" s="11">
        <v>2019</v>
      </c>
      <c r="D5679" s="12">
        <v>9</v>
      </c>
      <c r="E5679" s="13">
        <v>2</v>
      </c>
      <c r="F5679" s="14">
        <f>+(D5679/(D5679+E5679))</f>
        <v>0.81818181818181823</v>
      </c>
      <c r="G5679" s="15">
        <v>11124</v>
      </c>
      <c r="H5679" s="15">
        <v>1589</v>
      </c>
      <c r="L5679" s="16">
        <v>17</v>
      </c>
      <c r="M5679" s="16">
        <v>9</v>
      </c>
      <c r="N5679" s="17">
        <f>+L5679/(L5679+M5679)</f>
        <v>0.65384615384615385</v>
      </c>
      <c r="T5679" s="19">
        <v>18</v>
      </c>
      <c r="U5679" s="19">
        <v>9</v>
      </c>
      <c r="V5679" s="20">
        <f>(+T5679/(T5679+U5679))</f>
        <v>0.66666666666666663</v>
      </c>
    </row>
    <row r="5680" spans="1:22" x14ac:dyDescent="0.35">
      <c r="A5680" s="11">
        <v>165699</v>
      </c>
      <c r="B5680" s="11" t="s">
        <v>316</v>
      </c>
      <c r="C5680" s="11">
        <v>2020</v>
      </c>
      <c r="G5680" s="15" t="e">
        <v>#N/A</v>
      </c>
      <c r="H5680" s="15" t="e">
        <v>#N/A</v>
      </c>
      <c r="L5680" s="16">
        <v>19</v>
      </c>
      <c r="M5680" s="16">
        <v>8</v>
      </c>
      <c r="N5680" s="17">
        <f>+L5680/(L5680+M5680)</f>
        <v>0.70370370370370372</v>
      </c>
      <c r="T5680" s="19">
        <v>19</v>
      </c>
      <c r="U5680" s="19">
        <v>11</v>
      </c>
      <c r="V5680" s="20">
        <f>(+T5680/(T5680+U5680))</f>
        <v>0.6333333333333333</v>
      </c>
    </row>
    <row r="5681" spans="1:22" x14ac:dyDescent="0.35">
      <c r="A5681" s="11">
        <v>165699</v>
      </c>
      <c r="B5681" s="11" t="s">
        <v>316</v>
      </c>
      <c r="C5681" s="11">
        <v>2021</v>
      </c>
      <c r="D5681" s="12">
        <v>8</v>
      </c>
      <c r="E5681" s="13">
        <v>3</v>
      </c>
      <c r="F5681" s="14">
        <f>+(D5681/(D5681+E5681))</f>
        <v>0.72727272727272729</v>
      </c>
      <c r="G5681" s="15" t="e">
        <v>#N/A</v>
      </c>
      <c r="H5681" s="15" t="e">
        <v>#N/A</v>
      </c>
      <c r="L5681" s="16">
        <v>6</v>
      </c>
      <c r="M5681" s="16">
        <v>2</v>
      </c>
      <c r="N5681" s="17">
        <f>+L5681/(L5681+M5681)</f>
        <v>0.75</v>
      </c>
      <c r="T5681" s="19">
        <v>3</v>
      </c>
      <c r="U5681" s="19">
        <v>5</v>
      </c>
      <c r="V5681" s="20">
        <f>(+T5681/(T5681+U5681))</f>
        <v>0.375</v>
      </c>
    </row>
    <row r="5682" spans="1:22" x14ac:dyDescent="0.35">
      <c r="A5682" s="11">
        <v>165699</v>
      </c>
      <c r="B5682" s="11" t="s">
        <v>316</v>
      </c>
      <c r="C5682" s="11">
        <v>2022</v>
      </c>
      <c r="D5682" s="12">
        <v>10</v>
      </c>
      <c r="E5682" s="13">
        <v>1</v>
      </c>
      <c r="F5682" s="14">
        <f>+(D5682/(D5682+E5682))</f>
        <v>0.90909090909090906</v>
      </c>
      <c r="G5682" s="15" t="e">
        <v>#N/A</v>
      </c>
      <c r="H5682" s="15" t="e">
        <v>#N/A</v>
      </c>
      <c r="L5682" s="16">
        <v>13</v>
      </c>
      <c r="M5682" s="16">
        <v>11</v>
      </c>
      <c r="N5682" s="17">
        <f>+L5682/(L5682+M5682)</f>
        <v>0.54166666666666663</v>
      </c>
      <c r="O5682" s="18">
        <v>2360</v>
      </c>
      <c r="P5682" s="18">
        <v>236</v>
      </c>
      <c r="S5682" s="70" t="e">
        <f>+Q5682/R5682</f>
        <v>#DIV/0!</v>
      </c>
      <c r="T5682" s="19">
        <v>17</v>
      </c>
      <c r="U5682" s="19">
        <v>11</v>
      </c>
      <c r="V5682" s="20">
        <f>(+T5682/(T5682+U5682))</f>
        <v>0.6071428571428571</v>
      </c>
    </row>
    <row r="5683" spans="1:22" x14ac:dyDescent="0.35">
      <c r="A5683" s="11">
        <v>165820</v>
      </c>
      <c r="B5683" s="11" t="s">
        <v>317</v>
      </c>
      <c r="C5683" s="11">
        <v>2004</v>
      </c>
      <c r="D5683" s="12">
        <v>8</v>
      </c>
      <c r="E5683" s="13">
        <v>4</v>
      </c>
      <c r="F5683" s="14">
        <f>+(D5683/(D5683+E5683))</f>
        <v>0.66666666666666663</v>
      </c>
      <c r="G5683" s="15" t="e">
        <v>#N/A</v>
      </c>
      <c r="H5683" s="15" t="e">
        <v>#N/A</v>
      </c>
      <c r="L5683" s="16">
        <v>10</v>
      </c>
      <c r="M5683" s="16">
        <v>14</v>
      </c>
      <c r="N5683" s="17">
        <f>+L5683/(L5683+M5683)</f>
        <v>0.41666666666666669</v>
      </c>
      <c r="T5683" s="19">
        <v>15</v>
      </c>
      <c r="U5683" s="19">
        <v>10</v>
      </c>
      <c r="V5683" s="20" t="e">
        <f>(+#REF!/(#REF!+U5683))</f>
        <v>#REF!</v>
      </c>
    </row>
    <row r="5684" spans="1:22" x14ac:dyDescent="0.35">
      <c r="A5684" s="11">
        <v>165820</v>
      </c>
      <c r="B5684" s="11" t="s">
        <v>317</v>
      </c>
      <c r="C5684" s="11">
        <v>2005</v>
      </c>
      <c r="D5684" s="12">
        <v>8</v>
      </c>
      <c r="E5684" s="13">
        <v>3</v>
      </c>
      <c r="F5684" s="14">
        <f>+(D5684/(D5684+E5684))</f>
        <v>0.72727272727272729</v>
      </c>
      <c r="G5684" s="15" t="e">
        <v>#N/A</v>
      </c>
      <c r="H5684" s="15" t="e">
        <v>#N/A</v>
      </c>
      <c r="L5684" s="16">
        <v>6</v>
      </c>
      <c r="M5684" s="16">
        <v>19</v>
      </c>
      <c r="N5684" s="17">
        <f>+L5684/(L5684+M5684)</f>
        <v>0.24</v>
      </c>
      <c r="T5684" s="19">
        <v>23</v>
      </c>
      <c r="U5684" s="19">
        <v>7</v>
      </c>
      <c r="V5684" s="20">
        <f>(+T5683/(T5683+U5684))</f>
        <v>0.68181818181818177</v>
      </c>
    </row>
    <row r="5685" spans="1:22" x14ac:dyDescent="0.35">
      <c r="A5685" s="11">
        <v>165820</v>
      </c>
      <c r="B5685" s="11" t="s">
        <v>317</v>
      </c>
      <c r="C5685" s="11">
        <v>2006</v>
      </c>
      <c r="D5685" s="12">
        <v>4</v>
      </c>
      <c r="E5685" s="13">
        <v>5</v>
      </c>
      <c r="F5685" s="14">
        <f>+(D5685/(D5685+E5685))</f>
        <v>0.44444444444444442</v>
      </c>
      <c r="G5685" s="15" t="e">
        <v>#N/A</v>
      </c>
      <c r="H5685" s="15" t="e">
        <v>#N/A</v>
      </c>
      <c r="L5685" s="16">
        <v>10</v>
      </c>
      <c r="M5685" s="16">
        <v>15</v>
      </c>
      <c r="N5685" s="17">
        <f>+L5685/(L5685+M5685)</f>
        <v>0.4</v>
      </c>
      <c r="T5685" s="19">
        <v>14</v>
      </c>
      <c r="U5685" s="19">
        <v>11</v>
      </c>
      <c r="V5685" s="20">
        <f>(+T5684/(T5684+U5685))</f>
        <v>0.67647058823529416</v>
      </c>
    </row>
    <row r="5686" spans="1:22" x14ac:dyDescent="0.35">
      <c r="A5686" s="11">
        <v>165820</v>
      </c>
      <c r="B5686" s="11" t="s">
        <v>317</v>
      </c>
      <c r="C5686" s="11">
        <v>2007</v>
      </c>
      <c r="D5686" s="12">
        <v>3</v>
      </c>
      <c r="E5686" s="13">
        <v>6</v>
      </c>
      <c r="F5686" s="14">
        <f>+(D5686/(D5686+E5686))</f>
        <v>0.33333333333333331</v>
      </c>
      <c r="G5686" s="15" t="e">
        <v>#N/A</v>
      </c>
      <c r="H5686" s="15" t="e">
        <v>#N/A</v>
      </c>
      <c r="L5686" s="16">
        <v>7</v>
      </c>
      <c r="M5686" s="16">
        <v>18</v>
      </c>
      <c r="N5686" s="17">
        <f>+L5686/(L5686+M5686)</f>
        <v>0.28000000000000003</v>
      </c>
      <c r="T5686" s="19">
        <v>26</v>
      </c>
      <c r="U5686" s="19">
        <v>3</v>
      </c>
      <c r="V5686" s="20">
        <f>(+T5685/(T5685+U5686))</f>
        <v>0.82352941176470584</v>
      </c>
    </row>
    <row r="5687" spans="1:22" x14ac:dyDescent="0.35">
      <c r="A5687" s="11">
        <v>165820</v>
      </c>
      <c r="B5687" s="11" t="s">
        <v>317</v>
      </c>
      <c r="C5687" s="11">
        <v>2008</v>
      </c>
      <c r="D5687" s="12">
        <v>3</v>
      </c>
      <c r="E5687" s="13">
        <v>6</v>
      </c>
      <c r="F5687" s="14">
        <f>+(D5687/(D5687+E5687))</f>
        <v>0.33333333333333331</v>
      </c>
      <c r="G5687" s="15" t="e">
        <v>#N/A</v>
      </c>
      <c r="H5687" s="15" t="e">
        <v>#N/A</v>
      </c>
      <c r="L5687" s="16">
        <v>16</v>
      </c>
      <c r="M5687" s="16">
        <v>10</v>
      </c>
      <c r="N5687" s="17">
        <f>+L5687/(L5687+M5687)</f>
        <v>0.61538461538461542</v>
      </c>
      <c r="T5687" s="19">
        <v>20</v>
      </c>
      <c r="U5687" s="19">
        <v>9</v>
      </c>
      <c r="V5687" s="20">
        <f>(+T5686/(T5686+U5687))</f>
        <v>0.74285714285714288</v>
      </c>
    </row>
    <row r="5688" spans="1:22" x14ac:dyDescent="0.35">
      <c r="A5688" s="11">
        <v>165820</v>
      </c>
      <c r="B5688" s="11" t="s">
        <v>317</v>
      </c>
      <c r="C5688" s="11">
        <v>2009</v>
      </c>
      <c r="D5688" s="12">
        <v>4</v>
      </c>
      <c r="E5688" s="13">
        <v>6</v>
      </c>
      <c r="F5688" s="14">
        <f>+(D5688/(D5688+E5688))</f>
        <v>0.4</v>
      </c>
      <c r="G5688" s="15" t="e">
        <v>#N/A</v>
      </c>
      <c r="H5688" s="15" t="e">
        <v>#N/A</v>
      </c>
      <c r="L5688" s="16">
        <v>8</v>
      </c>
      <c r="M5688" s="16">
        <v>16</v>
      </c>
      <c r="N5688" s="17">
        <f>+L5688/(L5688+M5688)</f>
        <v>0.33333333333333331</v>
      </c>
      <c r="T5688" s="19">
        <v>16</v>
      </c>
      <c r="U5688" s="19">
        <v>10</v>
      </c>
      <c r="V5688" s="20">
        <f>(+T5687/(T5687+U5688))</f>
        <v>0.66666666666666663</v>
      </c>
    </row>
    <row r="5689" spans="1:22" x14ac:dyDescent="0.35">
      <c r="A5689" s="11">
        <v>165820</v>
      </c>
      <c r="B5689" s="11" t="s">
        <v>317</v>
      </c>
      <c r="C5689" s="11">
        <v>2010</v>
      </c>
      <c r="D5689" s="12">
        <v>1</v>
      </c>
      <c r="E5689" s="13">
        <v>9</v>
      </c>
      <c r="F5689" s="14">
        <f>+(D5689/(D5689+E5689))</f>
        <v>0.1</v>
      </c>
      <c r="G5689" s="15" t="e">
        <v>#N/A</v>
      </c>
      <c r="H5689" s="15" t="e">
        <v>#N/A</v>
      </c>
      <c r="L5689" s="16">
        <v>8</v>
      </c>
      <c r="M5689" s="16">
        <v>18</v>
      </c>
      <c r="N5689" s="17">
        <f>+L5689/(L5689+M5689)</f>
        <v>0.30769230769230771</v>
      </c>
      <c r="T5689" s="19">
        <v>10</v>
      </c>
      <c r="U5689" s="19">
        <v>15</v>
      </c>
      <c r="V5689" s="20">
        <f>(+T5688/(T5688+U5689))</f>
        <v>0.5161290322580645</v>
      </c>
    </row>
    <row r="5690" spans="1:22" x14ac:dyDescent="0.35">
      <c r="A5690" s="11">
        <v>165820</v>
      </c>
      <c r="B5690" s="11" t="s">
        <v>317</v>
      </c>
      <c r="C5690" s="11">
        <v>2011</v>
      </c>
      <c r="D5690" s="12">
        <v>2</v>
      </c>
      <c r="E5690" s="13">
        <v>8</v>
      </c>
      <c r="F5690" s="14">
        <f>+(D5690/(D5690+E5690))</f>
        <v>0.2</v>
      </c>
      <c r="G5690" s="15" t="e">
        <v>#N/A</v>
      </c>
      <c r="H5690" s="15" t="e">
        <v>#N/A</v>
      </c>
      <c r="L5690" s="16">
        <v>4</v>
      </c>
      <c r="M5690" s="16">
        <v>19</v>
      </c>
      <c r="N5690" s="17">
        <f>+L5690/(L5690+M5690)</f>
        <v>0.17391304347826086</v>
      </c>
      <c r="T5690" s="19">
        <v>11</v>
      </c>
      <c r="U5690" s="19">
        <v>13</v>
      </c>
      <c r="V5690" s="20">
        <f>(+T5689/(T5689+U5690))</f>
        <v>0.43478260869565216</v>
      </c>
    </row>
    <row r="5691" spans="1:22" x14ac:dyDescent="0.35">
      <c r="A5691" s="11">
        <v>165820</v>
      </c>
      <c r="B5691" s="11" t="s">
        <v>317</v>
      </c>
      <c r="C5691" s="11">
        <v>2012</v>
      </c>
      <c r="D5691" s="12">
        <v>2</v>
      </c>
      <c r="E5691" s="13">
        <v>8</v>
      </c>
      <c r="F5691" s="14">
        <f>+(D5691/(D5691+E5691))</f>
        <v>0.2</v>
      </c>
      <c r="G5691" s="15" t="e">
        <v>#N/A</v>
      </c>
      <c r="H5691" s="15" t="e">
        <v>#N/A</v>
      </c>
      <c r="L5691" s="16">
        <v>13</v>
      </c>
      <c r="M5691" s="16">
        <v>12</v>
      </c>
      <c r="N5691" s="17">
        <f>+L5691/(L5691+M5691)</f>
        <v>0.52</v>
      </c>
      <c r="T5691" s="19">
        <v>16</v>
      </c>
      <c r="U5691" s="19">
        <v>9</v>
      </c>
      <c r="V5691" s="20">
        <f>(+T5690/(T5690+U5691))</f>
        <v>0.55000000000000004</v>
      </c>
    </row>
    <row r="5692" spans="1:22" x14ac:dyDescent="0.35">
      <c r="A5692" s="11">
        <v>165820</v>
      </c>
      <c r="B5692" s="11" t="s">
        <v>317</v>
      </c>
      <c r="C5692" s="11">
        <v>2013</v>
      </c>
      <c r="D5692" s="12">
        <v>6</v>
      </c>
      <c r="E5692" s="13">
        <v>4</v>
      </c>
      <c r="F5692" s="14">
        <f>+(D5692/(D5692+E5692))</f>
        <v>0.6</v>
      </c>
      <c r="G5692" s="15" t="e">
        <v>#N/A</v>
      </c>
      <c r="H5692" s="15" t="e">
        <v>#N/A</v>
      </c>
      <c r="L5692" s="16">
        <v>16</v>
      </c>
      <c r="M5692" s="16">
        <v>11</v>
      </c>
      <c r="N5692" s="17">
        <f>+L5692/(L5692+M5692)</f>
        <v>0.59259259259259256</v>
      </c>
      <c r="T5692" s="19">
        <v>11</v>
      </c>
      <c r="U5692" s="19">
        <v>14</v>
      </c>
      <c r="V5692" s="20">
        <f>(+T5691/(T5691+U5692))</f>
        <v>0.53333333333333333</v>
      </c>
    </row>
    <row r="5693" spans="1:22" x14ac:dyDescent="0.35">
      <c r="A5693" s="11">
        <v>165820</v>
      </c>
      <c r="B5693" s="11" t="s">
        <v>317</v>
      </c>
      <c r="C5693" s="11">
        <v>2014</v>
      </c>
      <c r="D5693" s="12">
        <v>6</v>
      </c>
      <c r="E5693" s="13">
        <v>4</v>
      </c>
      <c r="F5693" s="14">
        <f>+(D5693/(D5693+E5693))</f>
        <v>0.6</v>
      </c>
      <c r="G5693" s="15" t="e">
        <v>#N/A</v>
      </c>
      <c r="H5693" s="15" t="e">
        <v>#N/A</v>
      </c>
      <c r="L5693" s="16">
        <v>2</v>
      </c>
      <c r="M5693" s="16">
        <v>22</v>
      </c>
      <c r="N5693" s="17">
        <f>+L5693/(L5693+M5693)</f>
        <v>8.3333333333333329E-2</v>
      </c>
      <c r="T5693" s="19">
        <v>13</v>
      </c>
      <c r="U5693" s="19">
        <v>12</v>
      </c>
      <c r="V5693" s="20">
        <f>(+T5692/(T5692+U5693))</f>
        <v>0.47826086956521741</v>
      </c>
    </row>
    <row r="5694" spans="1:22" x14ac:dyDescent="0.35">
      <c r="A5694" s="11">
        <v>165820</v>
      </c>
      <c r="B5694" s="11" t="s">
        <v>317</v>
      </c>
      <c r="C5694" s="11">
        <v>2015</v>
      </c>
      <c r="D5694" s="12">
        <v>8</v>
      </c>
      <c r="E5694" s="13">
        <v>3</v>
      </c>
      <c r="F5694" s="14">
        <f>+(D5694/(D5694+E5694))</f>
        <v>0.72727272727272729</v>
      </c>
      <c r="G5694" s="15" t="e">
        <v>#N/A</v>
      </c>
      <c r="H5694" s="15" t="e">
        <v>#N/A</v>
      </c>
      <c r="L5694" s="16">
        <v>16</v>
      </c>
      <c r="M5694" s="16">
        <v>13</v>
      </c>
      <c r="N5694" s="17">
        <f>+L5694/(L5694+M5694)</f>
        <v>0.55172413793103448</v>
      </c>
      <c r="T5694" s="19">
        <v>13</v>
      </c>
      <c r="U5694" s="19">
        <v>12</v>
      </c>
      <c r="V5694" s="20">
        <f>(+T5693/(T5693+U5694))</f>
        <v>0.52</v>
      </c>
    </row>
    <row r="5695" spans="1:22" x14ac:dyDescent="0.35">
      <c r="A5695" s="11">
        <v>165820</v>
      </c>
      <c r="B5695" s="11" t="s">
        <v>317</v>
      </c>
      <c r="C5695" s="11">
        <v>2016</v>
      </c>
      <c r="D5695" s="12">
        <v>5</v>
      </c>
      <c r="E5695" s="13">
        <v>5</v>
      </c>
      <c r="F5695" s="14">
        <f>+(D5695/(D5695+E5695))</f>
        <v>0.5</v>
      </c>
      <c r="G5695" s="15" t="e">
        <v>#N/A</v>
      </c>
      <c r="H5695" s="15" t="e">
        <v>#N/A</v>
      </c>
      <c r="L5695" s="16">
        <v>19</v>
      </c>
      <c r="M5695" s="16">
        <v>10</v>
      </c>
      <c r="N5695" s="17">
        <f>+L5695/(L5695+M5695)</f>
        <v>0.65517241379310343</v>
      </c>
      <c r="T5695" s="19">
        <v>0</v>
      </c>
      <c r="U5695" s="19">
        <v>25</v>
      </c>
      <c r="V5695" s="20">
        <f>(+T5694/(T5694+U5695))</f>
        <v>0.34210526315789475</v>
      </c>
    </row>
    <row r="5696" spans="1:22" x14ac:dyDescent="0.35">
      <c r="A5696" s="11">
        <v>165820</v>
      </c>
      <c r="B5696" s="11" t="s">
        <v>317</v>
      </c>
      <c r="C5696" s="11">
        <v>2017</v>
      </c>
      <c r="D5696" s="12">
        <v>3</v>
      </c>
      <c r="E5696" s="13">
        <v>7</v>
      </c>
      <c r="F5696" s="14">
        <f>+(D5696/(D5696+E5696))</f>
        <v>0.3</v>
      </c>
      <c r="G5696" s="15" t="e">
        <v>#N/A</v>
      </c>
      <c r="H5696" s="15" t="e">
        <v>#N/A</v>
      </c>
      <c r="L5696" s="16">
        <v>15</v>
      </c>
      <c r="M5696" s="16">
        <v>11</v>
      </c>
      <c r="N5696" s="17">
        <f>+L5696/(L5696+M5696)</f>
        <v>0.57692307692307687</v>
      </c>
      <c r="O5696" s="18">
        <v>2510</v>
      </c>
      <c r="P5696" s="18">
        <v>179</v>
      </c>
      <c r="T5696" s="19">
        <v>9</v>
      </c>
      <c r="U5696" s="19">
        <v>16</v>
      </c>
      <c r="V5696" s="20">
        <f>(+T5695/(T5695+U5696))</f>
        <v>0</v>
      </c>
    </row>
    <row r="5697" spans="1:22" x14ac:dyDescent="0.35">
      <c r="A5697" s="11">
        <v>165820</v>
      </c>
      <c r="B5697" s="11" t="s">
        <v>317</v>
      </c>
      <c r="C5697" s="11">
        <v>2018</v>
      </c>
      <c r="D5697" s="12">
        <v>2</v>
      </c>
      <c r="E5697" s="13">
        <v>8</v>
      </c>
      <c r="F5697" s="14">
        <f>+(D5697/(D5697+E5697))</f>
        <v>0.2</v>
      </c>
      <c r="G5697" s="15" t="e">
        <v>#N/A</v>
      </c>
      <c r="H5697" s="15" t="e">
        <v>#N/A</v>
      </c>
      <c r="L5697" s="16">
        <v>13</v>
      </c>
      <c r="M5697" s="16">
        <v>15</v>
      </c>
      <c r="N5697" s="17">
        <f>+L5697/(L5697+M5697)</f>
        <v>0.4642857142857143</v>
      </c>
      <c r="O5697" s="18">
        <v>2481</v>
      </c>
      <c r="P5697" s="18">
        <v>248</v>
      </c>
      <c r="T5697" s="19">
        <v>9</v>
      </c>
      <c r="U5697" s="19">
        <v>17</v>
      </c>
      <c r="V5697" s="20">
        <f>(+T5696/(T5696+U5697))</f>
        <v>0.34615384615384615</v>
      </c>
    </row>
    <row r="5698" spans="1:22" x14ac:dyDescent="0.35">
      <c r="A5698" s="11">
        <v>165820</v>
      </c>
      <c r="B5698" s="11" t="s">
        <v>317</v>
      </c>
      <c r="C5698" s="11">
        <v>2019</v>
      </c>
      <c r="D5698" s="12">
        <v>2</v>
      </c>
      <c r="E5698" s="13">
        <v>8</v>
      </c>
      <c r="F5698" s="14">
        <f>+(D5698/(D5698+E5698))</f>
        <v>0.2</v>
      </c>
      <c r="G5698" s="15">
        <v>8117</v>
      </c>
      <c r="H5698" s="15">
        <v>1623</v>
      </c>
      <c r="L5698" s="16">
        <v>13</v>
      </c>
      <c r="M5698" s="16">
        <v>14</v>
      </c>
      <c r="N5698" s="17">
        <f>+L5698/(L5698+M5698)</f>
        <v>0.48148148148148145</v>
      </c>
      <c r="T5698" s="19">
        <v>9</v>
      </c>
      <c r="U5698" s="19">
        <v>17</v>
      </c>
      <c r="V5698" s="20">
        <f>(+T5697/(T5697+U5698))</f>
        <v>0.34615384615384615</v>
      </c>
    </row>
    <row r="5699" spans="1:22" x14ac:dyDescent="0.35">
      <c r="A5699" s="11">
        <v>165820</v>
      </c>
      <c r="B5699" s="11" t="s">
        <v>317</v>
      </c>
      <c r="C5699" s="11">
        <v>2020</v>
      </c>
      <c r="G5699" s="15" t="e">
        <v>#N/A</v>
      </c>
      <c r="H5699" s="15" t="e">
        <v>#N/A</v>
      </c>
      <c r="L5699" s="16">
        <v>9</v>
      </c>
      <c r="M5699" s="16">
        <v>17</v>
      </c>
      <c r="N5699" s="17">
        <f>+L5699/(L5699+M5699)</f>
        <v>0.34615384615384615</v>
      </c>
      <c r="T5699" s="19">
        <v>6</v>
      </c>
      <c r="U5699" s="19">
        <v>20</v>
      </c>
      <c r="V5699" s="20">
        <f>(+T5698/(T5698+U5699))</f>
        <v>0.31034482758620691</v>
      </c>
    </row>
    <row r="5700" spans="1:22" x14ac:dyDescent="0.35">
      <c r="A5700" s="11">
        <v>165820</v>
      </c>
      <c r="B5700" s="11" t="s">
        <v>317</v>
      </c>
      <c r="C5700" s="11">
        <v>2021</v>
      </c>
      <c r="D5700" s="12">
        <v>0</v>
      </c>
      <c r="E5700" s="13">
        <v>10</v>
      </c>
      <c r="F5700" s="14">
        <f>+(D5700/(D5700+E5700))</f>
        <v>0</v>
      </c>
      <c r="G5700" s="15" t="e">
        <v>#N/A</v>
      </c>
      <c r="H5700" s="15" t="e">
        <v>#N/A</v>
      </c>
      <c r="N5700" s="17"/>
      <c r="V5700" s="20"/>
    </row>
    <row r="5701" spans="1:22" x14ac:dyDescent="0.35">
      <c r="A5701" s="11">
        <v>165820</v>
      </c>
      <c r="B5701" s="11" t="s">
        <v>317</v>
      </c>
      <c r="C5701" s="11">
        <v>2022</v>
      </c>
      <c r="D5701" s="12">
        <v>1</v>
      </c>
      <c r="E5701" s="13">
        <v>9</v>
      </c>
      <c r="F5701" s="14">
        <f>+(D5701/(D5701+E5701))</f>
        <v>0.1</v>
      </c>
      <c r="G5701" s="15" t="e">
        <v>#N/A</v>
      </c>
      <c r="H5701" s="15" t="e">
        <v>#N/A</v>
      </c>
      <c r="L5701" s="16">
        <v>7</v>
      </c>
      <c r="M5701" s="16">
        <v>18</v>
      </c>
      <c r="N5701" s="17">
        <f>+L5701/(L5701+M5701)</f>
        <v>0.28000000000000003</v>
      </c>
      <c r="O5701" s="18">
        <v>1415</v>
      </c>
      <c r="P5701" s="18">
        <v>129</v>
      </c>
      <c r="S5701" s="70" t="e">
        <f>+Q5701/R5701</f>
        <v>#DIV/0!</v>
      </c>
      <c r="T5701" s="19">
        <v>2</v>
      </c>
      <c r="U5701" s="19">
        <v>22</v>
      </c>
      <c r="V5701" s="20">
        <f>(+T5701/(T5701+U5701))</f>
        <v>8.3333333333333329E-2</v>
      </c>
    </row>
    <row r="5702" spans="1:22" x14ac:dyDescent="0.35">
      <c r="A5702" s="11">
        <v>165866</v>
      </c>
      <c r="B5702" s="11" t="s">
        <v>318</v>
      </c>
      <c r="C5702" s="11">
        <v>2004</v>
      </c>
      <c r="D5702" s="12">
        <v>0</v>
      </c>
      <c r="E5702" s="13">
        <v>9</v>
      </c>
      <c r="F5702" s="14">
        <f>+(D5702/(D5702+E5702))</f>
        <v>0</v>
      </c>
      <c r="G5702" s="15" t="e">
        <v>#N/A</v>
      </c>
      <c r="H5702" s="15" t="e">
        <v>#N/A</v>
      </c>
      <c r="L5702" s="16">
        <v>8</v>
      </c>
      <c r="M5702" s="16">
        <v>14</v>
      </c>
      <c r="N5702" s="17">
        <f>+L5702/(L5702+M5702)</f>
        <v>0.36363636363636365</v>
      </c>
      <c r="T5702" s="19">
        <v>6</v>
      </c>
      <c r="U5702" s="19">
        <v>16</v>
      </c>
      <c r="V5702" s="20">
        <f>(+T5702/(T5702+U5702))</f>
        <v>0.27272727272727271</v>
      </c>
    </row>
    <row r="5703" spans="1:22" x14ac:dyDescent="0.35">
      <c r="A5703" s="11">
        <v>165866</v>
      </c>
      <c r="B5703" s="11" t="s">
        <v>318</v>
      </c>
      <c r="C5703" s="11">
        <v>2005</v>
      </c>
      <c r="D5703" s="12">
        <v>2</v>
      </c>
      <c r="E5703" s="13">
        <v>7</v>
      </c>
      <c r="F5703" s="14">
        <f>+(D5703/(D5703+E5703))</f>
        <v>0.22222222222222221</v>
      </c>
      <c r="G5703" s="15">
        <v>2622</v>
      </c>
      <c r="H5703" s="15">
        <v>524</v>
      </c>
      <c r="L5703" s="16">
        <v>15</v>
      </c>
      <c r="M5703" s="16">
        <v>10</v>
      </c>
      <c r="N5703" s="17">
        <f>+L5703/(L5703+M5703)</f>
        <v>0.6</v>
      </c>
      <c r="T5703" s="19">
        <v>2</v>
      </c>
      <c r="U5703" s="19">
        <v>21</v>
      </c>
      <c r="V5703" s="20">
        <f>(+T5703/(T5703+U5703))</f>
        <v>8.6956521739130432E-2</v>
      </c>
    </row>
    <row r="5704" spans="1:22" x14ac:dyDescent="0.35">
      <c r="A5704" s="11">
        <v>165866</v>
      </c>
      <c r="B5704" s="11" t="s">
        <v>318</v>
      </c>
      <c r="C5704" s="11">
        <v>2006</v>
      </c>
      <c r="D5704" s="12">
        <v>1</v>
      </c>
      <c r="E5704" s="13">
        <v>8</v>
      </c>
      <c r="F5704" s="14">
        <f>+(D5704/(D5704+E5704))</f>
        <v>0.1111111111111111</v>
      </c>
      <c r="G5704" s="15" t="e">
        <v>#N/A</v>
      </c>
      <c r="H5704" s="15" t="e">
        <v>#N/A</v>
      </c>
      <c r="L5704" s="16">
        <v>9</v>
      </c>
      <c r="M5704" s="16">
        <v>14</v>
      </c>
      <c r="N5704" s="17">
        <f>+L5704/(L5704+M5704)</f>
        <v>0.39130434782608697</v>
      </c>
      <c r="T5704" s="19">
        <v>6</v>
      </c>
      <c r="U5704" s="19">
        <v>17</v>
      </c>
      <c r="V5704" s="20">
        <f>(+T5704/(T5704+U5704))</f>
        <v>0.2608695652173913</v>
      </c>
    </row>
    <row r="5705" spans="1:22" x14ac:dyDescent="0.35">
      <c r="A5705" s="11">
        <v>165866</v>
      </c>
      <c r="B5705" s="11" t="s">
        <v>318</v>
      </c>
      <c r="C5705" s="11">
        <v>2007</v>
      </c>
      <c r="D5705" s="12">
        <v>2</v>
      </c>
      <c r="E5705" s="13">
        <v>7</v>
      </c>
      <c r="F5705" s="14">
        <f>+(D5705/(D5705+E5705))</f>
        <v>0.22222222222222221</v>
      </c>
      <c r="G5705" s="15" t="e">
        <v>#N/A</v>
      </c>
      <c r="H5705" s="15" t="e">
        <v>#N/A</v>
      </c>
      <c r="L5705" s="16">
        <v>10</v>
      </c>
      <c r="M5705" s="16">
        <v>15</v>
      </c>
      <c r="N5705" s="17">
        <f>+L5705/(L5705+M5705)</f>
        <v>0.4</v>
      </c>
      <c r="T5705" s="19">
        <v>7</v>
      </c>
      <c r="U5705" s="19">
        <v>17</v>
      </c>
      <c r="V5705" s="20">
        <f>(+T5705/(T5705+U5705))</f>
        <v>0.29166666666666669</v>
      </c>
    </row>
    <row r="5706" spans="1:22" x14ac:dyDescent="0.35">
      <c r="A5706" s="11">
        <v>165866</v>
      </c>
      <c r="B5706" s="11" t="s">
        <v>318</v>
      </c>
      <c r="C5706" s="11">
        <v>2008</v>
      </c>
      <c r="D5706" s="12">
        <v>5</v>
      </c>
      <c r="E5706" s="13">
        <v>5</v>
      </c>
      <c r="F5706" s="14">
        <f>+(D5706/(D5706+E5706))</f>
        <v>0.5</v>
      </c>
      <c r="G5706" s="15" t="e">
        <v>#N/A</v>
      </c>
      <c r="H5706" s="15" t="e">
        <v>#N/A</v>
      </c>
      <c r="L5706" s="16">
        <v>12</v>
      </c>
      <c r="M5706" s="16">
        <v>14</v>
      </c>
      <c r="N5706" s="17">
        <f>+L5706/(L5706+M5706)</f>
        <v>0.46153846153846156</v>
      </c>
      <c r="T5706" s="19">
        <v>5</v>
      </c>
      <c r="U5706" s="19">
        <v>18</v>
      </c>
      <c r="V5706" s="20">
        <f>(+T5706/(T5706+U5706))</f>
        <v>0.21739130434782608</v>
      </c>
    </row>
    <row r="5707" spans="1:22" x14ac:dyDescent="0.35">
      <c r="A5707" s="11">
        <v>165866</v>
      </c>
      <c r="B5707" s="11" t="s">
        <v>318</v>
      </c>
      <c r="C5707" s="11">
        <v>2009</v>
      </c>
      <c r="D5707" s="12">
        <v>5</v>
      </c>
      <c r="E5707" s="13">
        <v>5</v>
      </c>
      <c r="F5707" s="14">
        <f>+(D5707/(D5707+E5707))</f>
        <v>0.5</v>
      </c>
      <c r="G5707" s="15" t="e">
        <v>#N/A</v>
      </c>
      <c r="H5707" s="15" t="e">
        <v>#N/A</v>
      </c>
      <c r="L5707" s="16">
        <v>15</v>
      </c>
      <c r="M5707" s="16">
        <v>13</v>
      </c>
      <c r="N5707" s="17">
        <f>+L5707/(L5707+M5707)</f>
        <v>0.5357142857142857</v>
      </c>
      <c r="T5707" s="19">
        <v>8</v>
      </c>
      <c r="U5707" s="19">
        <v>17</v>
      </c>
      <c r="V5707" s="20">
        <f>(+T5707/(T5707+U5707))</f>
        <v>0.32</v>
      </c>
    </row>
    <row r="5708" spans="1:22" x14ac:dyDescent="0.35">
      <c r="A5708" s="11">
        <v>165866</v>
      </c>
      <c r="B5708" s="11" t="s">
        <v>318</v>
      </c>
      <c r="C5708" s="11">
        <v>2010</v>
      </c>
      <c r="D5708" s="12">
        <v>9</v>
      </c>
      <c r="E5708" s="13">
        <v>2</v>
      </c>
      <c r="F5708" s="14">
        <f>+(D5708/(D5708+E5708))</f>
        <v>0.81818181818181823</v>
      </c>
      <c r="G5708" s="15" t="e">
        <v>#N/A</v>
      </c>
      <c r="H5708" s="15" t="e">
        <v>#N/A</v>
      </c>
      <c r="L5708" s="16">
        <v>16</v>
      </c>
      <c r="M5708" s="16">
        <v>11</v>
      </c>
      <c r="N5708" s="17">
        <f>+L5708/(L5708+M5708)</f>
        <v>0.59259259259259256</v>
      </c>
      <c r="T5708" s="19">
        <v>10</v>
      </c>
      <c r="U5708" s="19">
        <v>13</v>
      </c>
      <c r="V5708" s="20">
        <f>(+T5708/(T5708+U5708))</f>
        <v>0.43478260869565216</v>
      </c>
    </row>
    <row r="5709" spans="1:22" x14ac:dyDescent="0.35">
      <c r="A5709" s="11">
        <v>165866</v>
      </c>
      <c r="B5709" s="11" t="s">
        <v>318</v>
      </c>
      <c r="C5709" s="11">
        <v>2011</v>
      </c>
      <c r="D5709" s="12">
        <v>7</v>
      </c>
      <c r="E5709" s="13">
        <v>4</v>
      </c>
      <c r="F5709" s="14">
        <f>+(D5709/(D5709+E5709))</f>
        <v>0.63636363636363635</v>
      </c>
      <c r="G5709" s="15" t="e">
        <v>#N/A</v>
      </c>
      <c r="H5709" s="15" t="e">
        <v>#N/A</v>
      </c>
      <c r="L5709" s="16">
        <v>10</v>
      </c>
      <c r="M5709" s="16">
        <v>15</v>
      </c>
      <c r="N5709" s="17">
        <f>+L5709/(L5709+M5709)</f>
        <v>0.4</v>
      </c>
      <c r="T5709" s="19">
        <v>12</v>
      </c>
      <c r="U5709" s="19">
        <v>14</v>
      </c>
      <c r="V5709" s="20">
        <f>(+T5709/(T5709+U5709))</f>
        <v>0.46153846153846156</v>
      </c>
    </row>
    <row r="5710" spans="1:22" x14ac:dyDescent="0.35">
      <c r="A5710" s="11">
        <v>165866</v>
      </c>
      <c r="B5710" s="11" t="s">
        <v>318</v>
      </c>
      <c r="C5710" s="11">
        <v>2012</v>
      </c>
      <c r="D5710" s="12">
        <v>10</v>
      </c>
      <c r="E5710" s="13">
        <v>2</v>
      </c>
      <c r="F5710" s="14">
        <f>+(D5710/(D5710+E5710))</f>
        <v>0.83333333333333337</v>
      </c>
      <c r="G5710" s="15" t="e">
        <v>#N/A</v>
      </c>
      <c r="H5710" s="15" t="e">
        <v>#N/A</v>
      </c>
      <c r="L5710" s="16">
        <v>9</v>
      </c>
      <c r="M5710" s="16">
        <v>16</v>
      </c>
      <c r="N5710" s="17">
        <f>+L5710/(L5710+M5710)</f>
        <v>0.36</v>
      </c>
      <c r="T5710" s="19">
        <v>13</v>
      </c>
      <c r="U5710" s="19">
        <v>12</v>
      </c>
      <c r="V5710" s="20">
        <f>(+T5710/(T5710+U5710))</f>
        <v>0.52</v>
      </c>
    </row>
    <row r="5711" spans="1:22" x14ac:dyDescent="0.35">
      <c r="A5711" s="11">
        <v>165866</v>
      </c>
      <c r="B5711" s="11" t="s">
        <v>318</v>
      </c>
      <c r="C5711" s="11">
        <v>2013</v>
      </c>
      <c r="D5711" s="12">
        <v>9</v>
      </c>
      <c r="E5711" s="13">
        <v>2</v>
      </c>
      <c r="F5711" s="14">
        <f>+(D5711/(D5711+E5711))</f>
        <v>0.81818181818181823</v>
      </c>
      <c r="G5711" s="15" t="e">
        <v>#N/A</v>
      </c>
      <c r="H5711" s="15" t="e">
        <v>#N/A</v>
      </c>
      <c r="L5711" s="16">
        <v>8</v>
      </c>
      <c r="M5711" s="16">
        <v>17</v>
      </c>
      <c r="N5711" s="17">
        <f>+L5711/(L5711+M5711)</f>
        <v>0.32</v>
      </c>
      <c r="T5711" s="19">
        <v>14</v>
      </c>
      <c r="U5711" s="19">
        <v>12</v>
      </c>
      <c r="V5711" s="20">
        <f>(+T5711/(T5711+U5711))</f>
        <v>0.53846153846153844</v>
      </c>
    </row>
    <row r="5712" spans="1:22" x14ac:dyDescent="0.35">
      <c r="A5712" s="11">
        <v>165866</v>
      </c>
      <c r="B5712" s="11" t="s">
        <v>318</v>
      </c>
      <c r="C5712" s="11">
        <v>2014</v>
      </c>
      <c r="D5712" s="12">
        <v>10</v>
      </c>
      <c r="E5712" s="13">
        <v>1</v>
      </c>
      <c r="F5712" s="14">
        <f>+(D5712/(D5712+E5712))</f>
        <v>0.90909090909090906</v>
      </c>
      <c r="G5712" s="15" t="e">
        <v>#N/A</v>
      </c>
      <c r="H5712" s="15" t="e">
        <v>#N/A</v>
      </c>
      <c r="L5712" s="16">
        <v>8</v>
      </c>
      <c r="M5712" s="16">
        <v>18</v>
      </c>
      <c r="N5712" s="17">
        <f>+L5712/(L5712+M5712)</f>
        <v>0.30769230769230771</v>
      </c>
      <c r="T5712" s="19">
        <v>18</v>
      </c>
      <c r="U5712" s="19">
        <v>12</v>
      </c>
      <c r="V5712" s="20">
        <f>(+T5712/(T5712+U5712))</f>
        <v>0.6</v>
      </c>
    </row>
    <row r="5713" spans="1:22" x14ac:dyDescent="0.35">
      <c r="A5713" s="11">
        <v>165866</v>
      </c>
      <c r="B5713" s="11" t="s">
        <v>318</v>
      </c>
      <c r="C5713" s="11">
        <v>2015</v>
      </c>
      <c r="D5713" s="12">
        <v>9</v>
      </c>
      <c r="E5713" s="13">
        <v>2</v>
      </c>
      <c r="F5713" s="14">
        <f>+(D5713/(D5713+E5713))</f>
        <v>0.81818181818181823</v>
      </c>
      <c r="G5713" s="15" t="e">
        <v>#N/A</v>
      </c>
      <c r="H5713" s="15" t="e">
        <v>#N/A</v>
      </c>
      <c r="L5713" s="16">
        <v>7</v>
      </c>
      <c r="M5713" s="16">
        <v>18</v>
      </c>
      <c r="N5713" s="17">
        <f>+L5713/(L5713+M5713)</f>
        <v>0.28000000000000003</v>
      </c>
      <c r="T5713" s="19">
        <v>16</v>
      </c>
      <c r="U5713" s="19">
        <v>9</v>
      </c>
      <c r="V5713" s="20">
        <f>(+T5713/(T5713+U5713))</f>
        <v>0.64</v>
      </c>
    </row>
    <row r="5714" spans="1:22" x14ac:dyDescent="0.35">
      <c r="A5714" s="11">
        <v>165866</v>
      </c>
      <c r="B5714" s="11" t="s">
        <v>318</v>
      </c>
      <c r="C5714" s="11">
        <v>2016</v>
      </c>
      <c r="D5714" s="12">
        <v>8</v>
      </c>
      <c r="E5714" s="13">
        <v>3</v>
      </c>
      <c r="F5714" s="14">
        <f>+(D5714/(D5714+E5714))</f>
        <v>0.72727272727272729</v>
      </c>
      <c r="G5714" s="15" t="e">
        <v>#N/A</v>
      </c>
      <c r="H5714" s="15" t="e">
        <v>#N/A</v>
      </c>
      <c r="L5714" s="16">
        <v>5</v>
      </c>
      <c r="M5714" s="16">
        <v>12</v>
      </c>
      <c r="N5714" s="17">
        <f>+L5714/(L5714+M5714)</f>
        <v>0.29411764705882354</v>
      </c>
      <c r="T5714" s="19">
        <v>19</v>
      </c>
      <c r="U5714" s="19">
        <v>7</v>
      </c>
      <c r="V5714" s="20">
        <f>(+T5714/(T5714+U5714))</f>
        <v>0.73076923076923073</v>
      </c>
    </row>
    <row r="5715" spans="1:22" x14ac:dyDescent="0.35">
      <c r="A5715" s="11">
        <v>165866</v>
      </c>
      <c r="B5715" s="11" t="s">
        <v>318</v>
      </c>
      <c r="C5715" s="11">
        <v>2017</v>
      </c>
      <c r="D5715" s="12">
        <v>10</v>
      </c>
      <c r="E5715" s="13">
        <v>1</v>
      </c>
      <c r="F5715" s="14">
        <f>+(D5715/(D5715+E5715))</f>
        <v>0.90909090909090906</v>
      </c>
      <c r="G5715" s="15" t="e">
        <v>#N/A</v>
      </c>
      <c r="H5715" s="15" t="e">
        <v>#N/A</v>
      </c>
      <c r="L5715" s="16">
        <v>7</v>
      </c>
      <c r="M5715" s="16">
        <v>19</v>
      </c>
      <c r="N5715" s="17">
        <f>+L5715/(L5715+M5715)</f>
        <v>0.26923076923076922</v>
      </c>
      <c r="O5715" s="18">
        <v>2691</v>
      </c>
      <c r="P5715" s="18">
        <v>244</v>
      </c>
      <c r="T5715" s="19">
        <v>21</v>
      </c>
      <c r="U5715" s="19">
        <v>5</v>
      </c>
      <c r="V5715" s="20">
        <f>(+T5715/(T5715+U5715))</f>
        <v>0.80769230769230771</v>
      </c>
    </row>
    <row r="5716" spans="1:22" x14ac:dyDescent="0.35">
      <c r="A5716" s="11">
        <v>165866</v>
      </c>
      <c r="B5716" s="11" t="s">
        <v>318</v>
      </c>
      <c r="C5716" s="11">
        <v>2018</v>
      </c>
      <c r="D5716" s="12">
        <v>8</v>
      </c>
      <c r="E5716" s="13">
        <v>3</v>
      </c>
      <c r="F5716" s="14">
        <f>+(D5716/(D5716+E5716))</f>
        <v>0.72727272727272729</v>
      </c>
      <c r="G5716" s="15" t="e">
        <v>#N/A</v>
      </c>
      <c r="H5716" s="15" t="e">
        <v>#N/A</v>
      </c>
      <c r="L5716" s="16">
        <v>6</v>
      </c>
      <c r="M5716" s="16">
        <v>20</v>
      </c>
      <c r="N5716" s="17">
        <f>+L5716/(L5716+M5716)</f>
        <v>0.23076923076923078</v>
      </c>
      <c r="O5716" s="18">
        <v>2940</v>
      </c>
      <c r="P5716" s="18">
        <v>267</v>
      </c>
      <c r="T5716" s="19">
        <v>16</v>
      </c>
      <c r="U5716" s="19">
        <v>10</v>
      </c>
      <c r="V5716" s="20">
        <f>(+T5716/(T5716+U5716))</f>
        <v>0.61538461538461542</v>
      </c>
    </row>
    <row r="5717" spans="1:22" x14ac:dyDescent="0.35">
      <c r="A5717" s="11">
        <v>165866</v>
      </c>
      <c r="B5717" s="11" t="s">
        <v>318</v>
      </c>
      <c r="C5717" s="11">
        <v>2019</v>
      </c>
      <c r="D5717" s="12">
        <v>8</v>
      </c>
      <c r="E5717" s="13">
        <v>3</v>
      </c>
      <c r="F5717" s="14">
        <f>+(D5717/(D5717+E5717))</f>
        <v>0.72727272727272729</v>
      </c>
      <c r="G5717" s="15">
        <v>4848</v>
      </c>
      <c r="H5717" s="15">
        <v>1212</v>
      </c>
      <c r="L5717" s="16">
        <v>6</v>
      </c>
      <c r="M5717" s="16">
        <v>19</v>
      </c>
      <c r="N5717" s="17">
        <f>+L5717/(L5717+M5717)</f>
        <v>0.24</v>
      </c>
      <c r="T5717" s="19">
        <v>16</v>
      </c>
      <c r="U5717" s="19">
        <v>10</v>
      </c>
      <c r="V5717" s="20">
        <f>(+T5717/(T5717+U5717))</f>
        <v>0.61538461538461542</v>
      </c>
    </row>
    <row r="5718" spans="1:22" x14ac:dyDescent="0.35">
      <c r="A5718" s="11">
        <v>165866</v>
      </c>
      <c r="B5718" s="11" t="s">
        <v>318</v>
      </c>
      <c r="C5718" s="11">
        <v>2020</v>
      </c>
      <c r="G5718" s="15" t="e">
        <v>#N/A</v>
      </c>
      <c r="H5718" s="15" t="e">
        <v>#N/A</v>
      </c>
      <c r="L5718" s="16">
        <v>2</v>
      </c>
      <c r="M5718" s="16">
        <v>23</v>
      </c>
      <c r="N5718" s="17">
        <f>+L5718/(L5718+M5718)</f>
        <v>0.08</v>
      </c>
      <c r="T5718" s="19">
        <v>22</v>
      </c>
      <c r="U5718" s="19">
        <v>6</v>
      </c>
      <c r="V5718" s="20">
        <f>(+T5718/(T5718+U5718))</f>
        <v>0.7857142857142857</v>
      </c>
    </row>
    <row r="5719" spans="1:22" x14ac:dyDescent="0.35">
      <c r="A5719" s="11">
        <v>165866</v>
      </c>
      <c r="B5719" s="11" t="s">
        <v>318</v>
      </c>
      <c r="C5719" s="11">
        <v>2021</v>
      </c>
      <c r="D5719" s="12">
        <v>8</v>
      </c>
      <c r="E5719" s="13">
        <v>3</v>
      </c>
      <c r="F5719" s="14">
        <f>+(D5719/(D5719+E5719))</f>
        <v>0.72727272727272729</v>
      </c>
      <c r="G5719" s="15" t="e">
        <v>#N/A</v>
      </c>
      <c r="H5719" s="15" t="e">
        <v>#N/A</v>
      </c>
      <c r="N5719" s="17"/>
      <c r="V5719" s="20"/>
    </row>
    <row r="5720" spans="1:22" x14ac:dyDescent="0.35">
      <c r="A5720" s="11">
        <v>165866</v>
      </c>
      <c r="B5720" s="11" t="s">
        <v>318</v>
      </c>
      <c r="C5720" s="11">
        <v>2022</v>
      </c>
      <c r="D5720" s="12">
        <v>5</v>
      </c>
      <c r="E5720" s="13">
        <v>5</v>
      </c>
      <c r="F5720" s="14">
        <f>+(D5720/(D5720+E5720))</f>
        <v>0.5</v>
      </c>
      <c r="G5720" s="15" t="e">
        <v>#N/A</v>
      </c>
      <c r="H5720" s="15" t="e">
        <v>#N/A</v>
      </c>
      <c r="L5720" s="16">
        <v>3</v>
      </c>
      <c r="M5720" s="16">
        <v>22</v>
      </c>
      <c r="N5720" s="17">
        <f>+L5720/(L5720+M5720)</f>
        <v>0.12</v>
      </c>
      <c r="O5720" s="18">
        <v>1195</v>
      </c>
      <c r="P5720" s="18">
        <v>109</v>
      </c>
      <c r="S5720" s="70" t="e">
        <f>+Q5720/R5720</f>
        <v>#DIV/0!</v>
      </c>
      <c r="T5720" s="19">
        <v>22</v>
      </c>
      <c r="U5720" s="19">
        <v>4</v>
      </c>
      <c r="V5720" s="20">
        <f>(+T5720/(T5720+U5720))</f>
        <v>0.84615384615384615</v>
      </c>
    </row>
    <row r="5721" spans="1:22" x14ac:dyDescent="0.35">
      <c r="A5721" s="11">
        <v>165936</v>
      </c>
      <c r="B5721" s="11" t="s">
        <v>319</v>
      </c>
      <c r="C5721" s="11">
        <v>2004</v>
      </c>
      <c r="D5721" s="24"/>
      <c r="E5721" s="28"/>
      <c r="F5721" s="29"/>
      <c r="G5721" s="30"/>
      <c r="H5721" s="30"/>
      <c r="I5721" s="30"/>
      <c r="J5721" s="30"/>
      <c r="K5721" s="30"/>
      <c r="L5721" s="16">
        <v>14</v>
      </c>
      <c r="M5721" s="16">
        <v>12</v>
      </c>
      <c r="N5721" s="17">
        <f>+L5721/(L5721+M5721)</f>
        <v>0.53846153846153844</v>
      </c>
      <c r="T5721" s="19">
        <v>19</v>
      </c>
      <c r="U5721" s="19">
        <v>8</v>
      </c>
      <c r="V5721" s="20">
        <f>(+T5721/(T5721+U5721))</f>
        <v>0.70370370370370372</v>
      </c>
    </row>
    <row r="5722" spans="1:22" x14ac:dyDescent="0.35">
      <c r="A5722" s="11">
        <v>165936</v>
      </c>
      <c r="B5722" s="11" t="s">
        <v>319</v>
      </c>
      <c r="C5722" s="11">
        <v>2005</v>
      </c>
      <c r="D5722" s="24"/>
      <c r="E5722" s="28"/>
      <c r="F5722" s="29"/>
      <c r="G5722" s="30"/>
      <c r="H5722" s="30"/>
      <c r="I5722" s="30"/>
      <c r="J5722" s="30"/>
      <c r="K5722" s="30"/>
      <c r="L5722" s="16">
        <v>15</v>
      </c>
      <c r="M5722" s="16">
        <v>11</v>
      </c>
      <c r="N5722" s="17">
        <f>+L5722/(L5722+M5722)</f>
        <v>0.57692307692307687</v>
      </c>
      <c r="T5722" s="19">
        <v>15</v>
      </c>
      <c r="U5722" s="19">
        <v>13</v>
      </c>
      <c r="V5722" s="20">
        <f>(+T5722/(T5722+U5722))</f>
        <v>0.5357142857142857</v>
      </c>
    </row>
    <row r="5723" spans="1:22" x14ac:dyDescent="0.35">
      <c r="A5723" s="11">
        <v>165936</v>
      </c>
      <c r="B5723" s="11" t="s">
        <v>319</v>
      </c>
      <c r="C5723" s="11">
        <v>2006</v>
      </c>
      <c r="D5723" s="24"/>
      <c r="E5723" s="28"/>
      <c r="F5723" s="29"/>
      <c r="G5723" s="30"/>
      <c r="H5723" s="30"/>
      <c r="I5723" s="30"/>
      <c r="J5723" s="30"/>
      <c r="K5723" s="30"/>
      <c r="L5723" s="16">
        <v>23</v>
      </c>
      <c r="M5723" s="16">
        <v>5</v>
      </c>
      <c r="N5723" s="17">
        <f>+L5723/(L5723+M5723)</f>
        <v>0.8214285714285714</v>
      </c>
      <c r="T5723" s="19">
        <v>7</v>
      </c>
      <c r="U5723" s="19">
        <v>18</v>
      </c>
      <c r="V5723" s="20">
        <f>(+T5723/(T5723+U5723))</f>
        <v>0.28000000000000003</v>
      </c>
    </row>
    <row r="5724" spans="1:22" x14ac:dyDescent="0.35">
      <c r="A5724" s="11">
        <v>165936</v>
      </c>
      <c r="B5724" s="11" t="s">
        <v>319</v>
      </c>
      <c r="C5724" s="11">
        <v>2007</v>
      </c>
      <c r="D5724" s="24"/>
      <c r="E5724" s="28"/>
      <c r="F5724" s="29"/>
      <c r="G5724" s="30"/>
      <c r="H5724" s="30"/>
      <c r="I5724" s="30"/>
      <c r="J5724" s="30"/>
      <c r="K5724" s="30"/>
      <c r="L5724" s="16">
        <v>19</v>
      </c>
      <c r="M5724" s="16">
        <v>8</v>
      </c>
      <c r="N5724" s="17">
        <f>+L5724/(L5724+M5724)</f>
        <v>0.70370370370370372</v>
      </c>
      <c r="T5724" s="19">
        <v>5</v>
      </c>
      <c r="U5724" s="19">
        <v>20</v>
      </c>
      <c r="V5724" s="20">
        <f>(+T5724/(T5724+U5724))</f>
        <v>0.2</v>
      </c>
    </row>
    <row r="5725" spans="1:22" x14ac:dyDescent="0.35">
      <c r="A5725" s="11">
        <v>165936</v>
      </c>
      <c r="B5725" s="11" t="s">
        <v>319</v>
      </c>
      <c r="C5725" s="11">
        <v>2008</v>
      </c>
      <c r="D5725" s="24"/>
      <c r="E5725" s="28"/>
      <c r="F5725" s="29"/>
      <c r="G5725" s="30"/>
      <c r="H5725" s="30"/>
      <c r="I5725" s="30"/>
      <c r="J5725" s="30"/>
      <c r="K5725" s="30"/>
      <c r="L5725" s="16">
        <v>18</v>
      </c>
      <c r="M5725" s="16">
        <v>9</v>
      </c>
      <c r="N5725" s="17">
        <f>+L5725/(L5725+M5725)</f>
        <v>0.66666666666666663</v>
      </c>
      <c r="T5725" s="19">
        <v>4</v>
      </c>
      <c r="U5725" s="19">
        <v>21</v>
      </c>
      <c r="V5725" s="20">
        <f>(+T5725/(T5725+U5725))</f>
        <v>0.16</v>
      </c>
    </row>
    <row r="5726" spans="1:22" x14ac:dyDescent="0.35">
      <c r="A5726" s="11">
        <v>165936</v>
      </c>
      <c r="B5726" s="11" t="s">
        <v>319</v>
      </c>
      <c r="C5726" s="11">
        <v>2009</v>
      </c>
      <c r="D5726" s="24"/>
      <c r="E5726" s="28"/>
      <c r="F5726" s="29"/>
      <c r="G5726" s="30"/>
      <c r="H5726" s="30"/>
      <c r="I5726" s="30"/>
      <c r="J5726" s="30"/>
      <c r="K5726" s="30"/>
      <c r="L5726" s="16">
        <v>20</v>
      </c>
      <c r="M5726" s="16">
        <v>7</v>
      </c>
      <c r="N5726" s="17">
        <f>+L5726/(L5726+M5726)</f>
        <v>0.7407407407407407</v>
      </c>
      <c r="T5726" s="19">
        <v>4</v>
      </c>
      <c r="U5726" s="19">
        <v>21</v>
      </c>
      <c r="V5726" s="20">
        <f>(+T5726/(T5726+U5726))</f>
        <v>0.16</v>
      </c>
    </row>
    <row r="5727" spans="1:22" x14ac:dyDescent="0.35">
      <c r="A5727" s="11">
        <v>165936</v>
      </c>
      <c r="B5727" s="11" t="s">
        <v>319</v>
      </c>
      <c r="C5727" s="11">
        <v>2010</v>
      </c>
      <c r="D5727" s="24"/>
      <c r="E5727" s="28"/>
      <c r="F5727" s="29"/>
      <c r="G5727" s="30"/>
      <c r="H5727" s="30"/>
      <c r="I5727" s="30"/>
      <c r="J5727" s="30"/>
      <c r="K5727" s="30"/>
      <c r="L5727" s="16">
        <v>24</v>
      </c>
      <c r="M5727" s="16">
        <v>5</v>
      </c>
      <c r="N5727" s="17">
        <f>+L5727/(L5727+M5727)</f>
        <v>0.82758620689655171</v>
      </c>
      <c r="T5727" s="19">
        <v>9</v>
      </c>
      <c r="U5727" s="19">
        <v>16</v>
      </c>
      <c r="V5727" s="20">
        <f>(+T5727/(T5727+U5727))</f>
        <v>0.36</v>
      </c>
    </row>
    <row r="5728" spans="1:22" x14ac:dyDescent="0.35">
      <c r="A5728" s="11">
        <v>165936</v>
      </c>
      <c r="B5728" s="11" t="s">
        <v>319</v>
      </c>
      <c r="C5728" s="11">
        <v>2011</v>
      </c>
      <c r="D5728" s="24"/>
      <c r="E5728" s="28"/>
      <c r="F5728" s="29"/>
      <c r="G5728" s="30"/>
      <c r="H5728" s="30"/>
      <c r="I5728" s="30"/>
      <c r="J5728" s="30"/>
      <c r="K5728" s="30"/>
      <c r="L5728" s="16">
        <v>11</v>
      </c>
      <c r="M5728" s="16">
        <v>15</v>
      </c>
      <c r="N5728" s="17">
        <f>+L5728/(L5728+M5728)</f>
        <v>0.42307692307692307</v>
      </c>
      <c r="T5728" s="19">
        <v>2</v>
      </c>
      <c r="U5728" s="19">
        <v>23</v>
      </c>
      <c r="V5728" s="20">
        <f>(+T5728/(T5728+U5728))</f>
        <v>0.08</v>
      </c>
    </row>
    <row r="5729" spans="1:22" x14ac:dyDescent="0.35">
      <c r="A5729" s="11">
        <v>165936</v>
      </c>
      <c r="B5729" s="11" t="s">
        <v>319</v>
      </c>
      <c r="C5729" s="11">
        <v>2012</v>
      </c>
      <c r="D5729" s="24"/>
      <c r="E5729" s="28"/>
      <c r="F5729" s="29"/>
      <c r="G5729" s="30"/>
      <c r="H5729" s="30"/>
      <c r="I5729" s="30"/>
      <c r="J5729" s="30"/>
      <c r="K5729" s="30"/>
      <c r="L5729" s="16">
        <v>9</v>
      </c>
      <c r="M5729" s="16">
        <v>17</v>
      </c>
      <c r="N5729" s="17">
        <f>+L5729/(L5729+M5729)</f>
        <v>0.34615384615384615</v>
      </c>
      <c r="T5729" s="19">
        <v>7</v>
      </c>
      <c r="U5729" s="19">
        <v>18</v>
      </c>
      <c r="V5729" s="20">
        <f>(+T5729/(T5729+U5729))</f>
        <v>0.28000000000000003</v>
      </c>
    </row>
    <row r="5730" spans="1:22" x14ac:dyDescent="0.35">
      <c r="A5730" s="11">
        <v>165936</v>
      </c>
      <c r="B5730" s="11" t="s">
        <v>319</v>
      </c>
      <c r="C5730" s="11">
        <v>2013</v>
      </c>
      <c r="D5730" s="24"/>
      <c r="E5730" s="28"/>
      <c r="F5730" s="29"/>
      <c r="G5730" s="30"/>
      <c r="H5730" s="30"/>
      <c r="I5730" s="30"/>
      <c r="J5730" s="30"/>
      <c r="K5730" s="30"/>
      <c r="L5730" s="16">
        <v>21</v>
      </c>
      <c r="M5730" s="16">
        <v>7</v>
      </c>
      <c r="N5730" s="17">
        <f>+L5730/(L5730+M5730)</f>
        <v>0.75</v>
      </c>
      <c r="T5730" s="19">
        <v>3</v>
      </c>
      <c r="U5730" s="19">
        <v>22</v>
      </c>
      <c r="V5730" s="20">
        <f>(+T5730/(T5730+U5730))</f>
        <v>0.12</v>
      </c>
    </row>
    <row r="5731" spans="1:22" x14ac:dyDescent="0.35">
      <c r="A5731" s="11">
        <v>165936</v>
      </c>
      <c r="B5731" s="11" t="s">
        <v>319</v>
      </c>
      <c r="C5731" s="11">
        <v>2014</v>
      </c>
      <c r="D5731" s="24"/>
      <c r="E5731" s="28"/>
      <c r="F5731" s="29"/>
      <c r="G5731" s="30"/>
      <c r="H5731" s="30"/>
      <c r="I5731" s="30"/>
      <c r="J5731" s="30"/>
      <c r="K5731" s="30"/>
      <c r="L5731" s="16">
        <v>18</v>
      </c>
      <c r="M5731" s="16">
        <v>11</v>
      </c>
      <c r="N5731" s="17">
        <f>+L5731/(L5731+M5731)</f>
        <v>0.62068965517241381</v>
      </c>
      <c r="T5731" s="19">
        <v>5</v>
      </c>
      <c r="U5731" s="19">
        <v>20</v>
      </c>
      <c r="V5731" s="20">
        <f>(+T5731/(T5731+U5731))</f>
        <v>0.2</v>
      </c>
    </row>
    <row r="5732" spans="1:22" x14ac:dyDescent="0.35">
      <c r="A5732" s="11">
        <v>165936</v>
      </c>
      <c r="B5732" s="11" t="s">
        <v>319</v>
      </c>
      <c r="C5732" s="11">
        <v>2015</v>
      </c>
      <c r="D5732" s="24"/>
      <c r="E5732" s="28"/>
      <c r="F5732" s="29"/>
      <c r="G5732" s="30"/>
      <c r="H5732" s="30"/>
      <c r="I5732" s="30"/>
      <c r="J5732" s="30"/>
      <c r="K5732" s="30"/>
      <c r="L5732" s="16">
        <v>11</v>
      </c>
      <c r="M5732" s="16">
        <v>15</v>
      </c>
      <c r="N5732" s="17">
        <f>+L5732/(L5732+M5732)</f>
        <v>0.42307692307692307</v>
      </c>
      <c r="T5732" s="19">
        <v>3</v>
      </c>
      <c r="U5732" s="19">
        <v>22</v>
      </c>
      <c r="V5732" s="20">
        <f>(+T5732/(T5732+U5732))</f>
        <v>0.12</v>
      </c>
    </row>
    <row r="5733" spans="1:22" x14ac:dyDescent="0.35">
      <c r="A5733" s="11">
        <v>165936</v>
      </c>
      <c r="B5733" s="11" t="s">
        <v>319</v>
      </c>
      <c r="C5733" s="11">
        <v>2016</v>
      </c>
      <c r="D5733" s="24"/>
      <c r="E5733" s="28"/>
      <c r="F5733" s="29"/>
      <c r="G5733" s="30"/>
      <c r="H5733" s="30"/>
      <c r="I5733" s="30"/>
      <c r="J5733" s="30"/>
      <c r="K5733" s="30"/>
      <c r="L5733" s="16">
        <v>12</v>
      </c>
      <c r="M5733" s="16">
        <v>14</v>
      </c>
      <c r="N5733" s="17">
        <f>+L5733/(L5733+M5733)</f>
        <v>0.46153846153846156</v>
      </c>
      <c r="T5733" s="19">
        <v>6</v>
      </c>
      <c r="U5733" s="19">
        <v>19</v>
      </c>
      <c r="V5733" s="20">
        <f>(+T5733/(T5733+U5733))</f>
        <v>0.24</v>
      </c>
    </row>
    <row r="5734" spans="1:22" x14ac:dyDescent="0.35">
      <c r="A5734" s="11">
        <v>165936</v>
      </c>
      <c r="B5734" s="11" t="s">
        <v>319</v>
      </c>
      <c r="C5734" s="11">
        <v>2017</v>
      </c>
      <c r="D5734" s="24"/>
      <c r="E5734" s="28"/>
      <c r="F5734" s="29"/>
      <c r="G5734" s="30"/>
      <c r="H5734" s="30"/>
      <c r="I5734" s="30"/>
      <c r="J5734" s="30"/>
      <c r="K5734" s="30"/>
      <c r="L5734" s="16">
        <v>15</v>
      </c>
      <c r="M5734" s="16">
        <v>11</v>
      </c>
      <c r="N5734" s="17">
        <f>+L5734/(L5734+M5734)</f>
        <v>0.57692307692307687</v>
      </c>
      <c r="O5734" s="18">
        <v>4235</v>
      </c>
      <c r="P5734" s="18">
        <v>325</v>
      </c>
      <c r="T5734" s="19">
        <v>7</v>
      </c>
      <c r="U5734" s="19">
        <v>19</v>
      </c>
      <c r="V5734" s="20">
        <f>(+T5734/(T5734+U5734))</f>
        <v>0.26923076923076922</v>
      </c>
    </row>
    <row r="5735" spans="1:22" x14ac:dyDescent="0.35">
      <c r="A5735" s="11">
        <v>165936</v>
      </c>
      <c r="B5735" s="11" t="s">
        <v>319</v>
      </c>
      <c r="C5735" s="11">
        <v>2018</v>
      </c>
      <c r="D5735" s="24"/>
      <c r="E5735" s="28"/>
      <c r="F5735" s="29"/>
      <c r="G5735" s="30"/>
      <c r="H5735" s="30"/>
      <c r="I5735" s="30"/>
      <c r="J5735" s="30"/>
      <c r="K5735" s="30"/>
      <c r="L5735" s="16">
        <v>18</v>
      </c>
      <c r="M5735" s="16">
        <v>9</v>
      </c>
      <c r="N5735" s="17">
        <f>+L5735/(L5735+M5735)</f>
        <v>0.66666666666666663</v>
      </c>
      <c r="O5735" s="18">
        <v>2805</v>
      </c>
      <c r="P5735" s="21">
        <v>215</v>
      </c>
      <c r="Q5735" s="41"/>
      <c r="R5735" s="41"/>
      <c r="T5735" s="19">
        <v>8</v>
      </c>
      <c r="U5735" s="19">
        <v>18</v>
      </c>
      <c r="V5735" s="20">
        <f>(+T5735/(T5735+U5735))</f>
        <v>0.30769230769230771</v>
      </c>
    </row>
    <row r="5736" spans="1:22" x14ac:dyDescent="0.35">
      <c r="A5736" s="11">
        <v>165936</v>
      </c>
      <c r="B5736" s="11" t="s">
        <v>319</v>
      </c>
      <c r="C5736" s="11">
        <v>2019</v>
      </c>
      <c r="D5736" s="24"/>
      <c r="E5736" s="28"/>
      <c r="F5736" s="29"/>
      <c r="G5736" s="30"/>
      <c r="H5736" s="30"/>
      <c r="I5736" s="30"/>
      <c r="J5736" s="30"/>
      <c r="K5736" s="30"/>
      <c r="L5736" s="16">
        <v>23</v>
      </c>
      <c r="M5736" s="16">
        <v>5</v>
      </c>
      <c r="N5736" s="17">
        <f>+L5736/(L5736+M5736)</f>
        <v>0.8214285714285714</v>
      </c>
      <c r="T5736" s="19">
        <v>8</v>
      </c>
      <c r="U5736" s="19">
        <v>18</v>
      </c>
      <c r="V5736" s="20">
        <f>(+T5736/(T5736+U5736))</f>
        <v>0.30769230769230771</v>
      </c>
    </row>
    <row r="5737" spans="1:22" x14ac:dyDescent="0.35">
      <c r="A5737" s="11">
        <v>165936</v>
      </c>
      <c r="B5737" s="11" t="s">
        <v>319</v>
      </c>
      <c r="C5737" s="11">
        <v>2020</v>
      </c>
      <c r="D5737" s="24"/>
      <c r="E5737" s="28"/>
      <c r="F5737" s="29"/>
      <c r="G5737" s="30"/>
      <c r="H5737" s="30"/>
      <c r="I5737" s="30"/>
      <c r="J5737" s="30"/>
      <c r="K5737" s="30"/>
      <c r="L5737" s="16">
        <v>13</v>
      </c>
      <c r="M5737" s="16">
        <v>14</v>
      </c>
      <c r="N5737" s="17">
        <f>+L5737/(L5737+M5737)</f>
        <v>0.48148148148148145</v>
      </c>
      <c r="T5737" s="19">
        <v>15</v>
      </c>
      <c r="U5737" s="19">
        <v>11</v>
      </c>
      <c r="V5737" s="20">
        <f>(+T5737/(T5737+U5737))</f>
        <v>0.57692307692307687</v>
      </c>
    </row>
    <row r="5738" spans="1:22" x14ac:dyDescent="0.35">
      <c r="A5738" s="11">
        <v>165936</v>
      </c>
      <c r="B5738" s="11" t="s">
        <v>319</v>
      </c>
      <c r="C5738" s="11">
        <v>2021</v>
      </c>
      <c r="D5738" s="24"/>
      <c r="E5738" s="28"/>
      <c r="F5738" s="29"/>
      <c r="G5738" s="30"/>
      <c r="H5738" s="30"/>
      <c r="I5738" s="30"/>
      <c r="J5738" s="30"/>
      <c r="K5738" s="30"/>
      <c r="L5738" s="16">
        <v>6</v>
      </c>
      <c r="M5738" s="16">
        <v>4</v>
      </c>
      <c r="N5738" s="17">
        <f>+L5738/(L5738+M5738)</f>
        <v>0.6</v>
      </c>
      <c r="T5738" s="19">
        <v>7</v>
      </c>
      <c r="U5738" s="19">
        <v>5</v>
      </c>
      <c r="V5738" s="20">
        <f>(+T5738/(T5738+U5738))</f>
        <v>0.58333333333333337</v>
      </c>
    </row>
    <row r="5739" spans="1:22" x14ac:dyDescent="0.35">
      <c r="A5739" s="11">
        <v>165936</v>
      </c>
      <c r="B5739" s="11" t="s">
        <v>319</v>
      </c>
      <c r="C5739" s="11">
        <v>2022</v>
      </c>
      <c r="D5739" s="24"/>
      <c r="E5739" s="28"/>
      <c r="F5739" s="29"/>
      <c r="G5739" s="30"/>
      <c r="H5739" s="30"/>
      <c r="I5739" s="30"/>
      <c r="J5739" s="30"/>
      <c r="K5739" s="30"/>
      <c r="L5739" s="16">
        <v>12</v>
      </c>
      <c r="M5739" s="16">
        <v>13</v>
      </c>
      <c r="N5739" s="17">
        <f>+L5739/(L5739+M5739)</f>
        <v>0.48</v>
      </c>
      <c r="O5739" s="18">
        <v>1897</v>
      </c>
      <c r="P5739" s="18">
        <v>158</v>
      </c>
      <c r="S5739" s="70" t="e">
        <f>+Q5739/R5739</f>
        <v>#DIV/0!</v>
      </c>
      <c r="T5739" s="19">
        <v>12</v>
      </c>
      <c r="U5739" s="19">
        <v>14</v>
      </c>
      <c r="V5739" s="20">
        <f>(+T5739/(T5739+U5739))</f>
        <v>0.46153846153846156</v>
      </c>
    </row>
    <row r="5740" spans="1:22" x14ac:dyDescent="0.35">
      <c r="A5740" s="11">
        <v>166027</v>
      </c>
      <c r="B5740" s="11" t="s">
        <v>320</v>
      </c>
      <c r="C5740" s="11">
        <v>2004</v>
      </c>
      <c r="D5740" s="12">
        <v>10</v>
      </c>
      <c r="E5740" s="13">
        <v>0</v>
      </c>
      <c r="F5740" s="14">
        <f>+(D5740/(D5740+E5740))</f>
        <v>1</v>
      </c>
      <c r="G5740" s="15" t="e">
        <v>#N/A</v>
      </c>
      <c r="H5740" s="15" t="e">
        <v>#N/A</v>
      </c>
      <c r="L5740" s="16">
        <v>12</v>
      </c>
      <c r="M5740" s="16">
        <v>15</v>
      </c>
      <c r="N5740" s="17">
        <f>+L5740/(L5740+M5740)</f>
        <v>0.44444444444444442</v>
      </c>
      <c r="O5740" s="18">
        <v>12861</v>
      </c>
      <c r="P5740" s="18">
        <v>1072</v>
      </c>
      <c r="T5740" s="19">
        <v>22</v>
      </c>
      <c r="U5740" s="19">
        <v>5</v>
      </c>
      <c r="V5740" s="20">
        <f>(+T5740/(T5740+U5740))</f>
        <v>0.81481481481481477</v>
      </c>
    </row>
    <row r="5741" spans="1:22" x14ac:dyDescent="0.35">
      <c r="A5741" s="11">
        <v>166027</v>
      </c>
      <c r="B5741" s="11" t="s">
        <v>320</v>
      </c>
      <c r="C5741" s="11">
        <v>2005</v>
      </c>
      <c r="D5741" s="12">
        <v>7</v>
      </c>
      <c r="E5741" s="13">
        <v>3</v>
      </c>
      <c r="F5741" s="14">
        <f>+(D5741/(D5741+E5741))</f>
        <v>0.7</v>
      </c>
      <c r="G5741" s="15" t="e">
        <v>#N/A</v>
      </c>
      <c r="H5741" s="15" t="e">
        <v>#N/A</v>
      </c>
      <c r="L5741" s="16">
        <v>4</v>
      </c>
      <c r="M5741" s="16">
        <v>23</v>
      </c>
      <c r="N5741" s="17">
        <f>+L5741/(L5741+M5741)</f>
        <v>0.14814814814814814</v>
      </c>
      <c r="T5741" s="19">
        <v>16</v>
      </c>
      <c r="U5741" s="19">
        <v>11</v>
      </c>
      <c r="V5741" s="20">
        <f>(+T5741/(T5741+U5741))</f>
        <v>0.59259259259259256</v>
      </c>
    </row>
    <row r="5742" spans="1:22" x14ac:dyDescent="0.35">
      <c r="A5742" s="11">
        <v>166027</v>
      </c>
      <c r="B5742" s="11" t="s">
        <v>320</v>
      </c>
      <c r="C5742" s="11">
        <v>2006</v>
      </c>
      <c r="D5742" s="12">
        <v>7</v>
      </c>
      <c r="E5742" s="13">
        <v>3</v>
      </c>
      <c r="F5742" s="14">
        <f>+(D5742/(D5742+E5742))</f>
        <v>0.7</v>
      </c>
      <c r="G5742" s="15" t="e">
        <v>#N/A</v>
      </c>
      <c r="H5742" s="15" t="e">
        <v>#N/A</v>
      </c>
      <c r="L5742" s="16">
        <v>12</v>
      </c>
      <c r="M5742" s="16">
        <v>15</v>
      </c>
      <c r="N5742" s="17">
        <f>+L5742/(L5742+M5742)</f>
        <v>0.44444444444444442</v>
      </c>
      <c r="T5742" s="19">
        <v>20</v>
      </c>
      <c r="U5742" s="19">
        <v>8</v>
      </c>
      <c r="V5742" s="20">
        <f>(+T5742/(T5742+U5742))</f>
        <v>0.7142857142857143</v>
      </c>
    </row>
    <row r="5743" spans="1:22" x14ac:dyDescent="0.35">
      <c r="A5743" s="11">
        <v>166027</v>
      </c>
      <c r="B5743" s="11" t="s">
        <v>320</v>
      </c>
      <c r="C5743" s="11">
        <v>2007</v>
      </c>
      <c r="D5743" s="12">
        <v>8</v>
      </c>
      <c r="E5743" s="13">
        <v>2</v>
      </c>
      <c r="F5743" s="14">
        <f>+(D5743/(D5743+E5743))</f>
        <v>0.8</v>
      </c>
      <c r="G5743" s="15" t="e">
        <v>#N/A</v>
      </c>
      <c r="H5743" s="15" t="e">
        <v>#N/A</v>
      </c>
      <c r="L5743" s="16">
        <v>13</v>
      </c>
      <c r="M5743" s="16">
        <v>14</v>
      </c>
      <c r="N5743" s="17">
        <f>+L5743/(L5743+M5743)</f>
        <v>0.48148148148148145</v>
      </c>
      <c r="T5743" s="19">
        <v>12</v>
      </c>
      <c r="U5743" s="19">
        <v>15</v>
      </c>
      <c r="V5743" s="20">
        <f>(+T5743/(T5743+U5743))</f>
        <v>0.44444444444444442</v>
      </c>
    </row>
    <row r="5744" spans="1:22" x14ac:dyDescent="0.35">
      <c r="A5744" s="11">
        <v>166027</v>
      </c>
      <c r="B5744" s="11" t="s">
        <v>320</v>
      </c>
      <c r="C5744" s="11">
        <v>2008</v>
      </c>
      <c r="D5744" s="12">
        <v>9</v>
      </c>
      <c r="E5744" s="13">
        <v>1</v>
      </c>
      <c r="F5744" s="14">
        <f>+(D5744/(D5744+E5744))</f>
        <v>0.9</v>
      </c>
      <c r="G5744" s="15" t="e">
        <v>#N/A</v>
      </c>
      <c r="H5744" s="15" t="e">
        <v>#N/A</v>
      </c>
      <c r="L5744" s="16">
        <v>12</v>
      </c>
      <c r="M5744" s="16">
        <v>16</v>
      </c>
      <c r="N5744" s="17">
        <f>+L5744/(L5744+M5744)</f>
        <v>0.42857142857142855</v>
      </c>
      <c r="T5744" s="19">
        <v>15</v>
      </c>
      <c r="U5744" s="19">
        <v>13</v>
      </c>
      <c r="V5744" s="20">
        <f>(+T5744/(T5744+U5744))</f>
        <v>0.5357142857142857</v>
      </c>
    </row>
    <row r="5745" spans="1:22" x14ac:dyDescent="0.35">
      <c r="A5745" s="11">
        <v>166027</v>
      </c>
      <c r="B5745" s="11" t="s">
        <v>320</v>
      </c>
      <c r="C5745" s="11">
        <v>2009</v>
      </c>
      <c r="D5745" s="12">
        <v>7</v>
      </c>
      <c r="E5745" s="13">
        <v>3</v>
      </c>
      <c r="F5745" s="14">
        <f>+(D5745/(D5745+E5745))</f>
        <v>0.7</v>
      </c>
      <c r="G5745" s="15" t="e">
        <v>#N/A</v>
      </c>
      <c r="H5745" s="15" t="e">
        <v>#N/A</v>
      </c>
      <c r="L5745" s="16">
        <v>8</v>
      </c>
      <c r="M5745" s="16">
        <v>22</v>
      </c>
      <c r="N5745" s="17">
        <f>+L5745/(L5745+M5745)</f>
        <v>0.26666666666666666</v>
      </c>
      <c r="T5745" s="19">
        <v>18</v>
      </c>
      <c r="U5745" s="19">
        <v>11</v>
      </c>
      <c r="V5745" s="20">
        <f>(+T5745/(T5745+U5745))</f>
        <v>0.62068965517241381</v>
      </c>
    </row>
    <row r="5746" spans="1:22" x14ac:dyDescent="0.35">
      <c r="A5746" s="11">
        <v>166027</v>
      </c>
      <c r="B5746" s="11" t="s">
        <v>320</v>
      </c>
      <c r="C5746" s="11">
        <v>2010</v>
      </c>
      <c r="D5746" s="12">
        <v>7</v>
      </c>
      <c r="E5746" s="13">
        <v>3</v>
      </c>
      <c r="F5746" s="14">
        <f>+(D5746/(D5746+E5746))</f>
        <v>0.7</v>
      </c>
      <c r="G5746" s="15" t="e">
        <v>#N/A</v>
      </c>
      <c r="H5746" s="15" t="e">
        <v>#N/A</v>
      </c>
      <c r="L5746" s="16">
        <v>14</v>
      </c>
      <c r="M5746" s="16">
        <v>14</v>
      </c>
      <c r="N5746" s="17">
        <f>+L5746/(L5746+M5746)</f>
        <v>0.5</v>
      </c>
      <c r="T5746" s="19">
        <v>19</v>
      </c>
      <c r="U5746" s="19">
        <v>10</v>
      </c>
      <c r="V5746" s="20">
        <f>(+T5746/(T5746+U5746))</f>
        <v>0.65517241379310343</v>
      </c>
    </row>
    <row r="5747" spans="1:22" x14ac:dyDescent="0.35">
      <c r="A5747" s="11">
        <v>166027</v>
      </c>
      <c r="B5747" s="11" t="s">
        <v>320</v>
      </c>
      <c r="C5747" s="11">
        <v>2011</v>
      </c>
      <c r="D5747" s="12">
        <v>9</v>
      </c>
      <c r="E5747" s="13">
        <v>1</v>
      </c>
      <c r="F5747" s="14">
        <f>+(D5747/(D5747+E5747))</f>
        <v>0.9</v>
      </c>
      <c r="G5747" s="15" t="e">
        <v>#N/A</v>
      </c>
      <c r="H5747" s="15" t="e">
        <v>#N/A</v>
      </c>
      <c r="L5747" s="16">
        <v>21</v>
      </c>
      <c r="M5747" s="16">
        <v>8</v>
      </c>
      <c r="N5747" s="17">
        <f>+L5747/(L5747+M5747)</f>
        <v>0.72413793103448276</v>
      </c>
      <c r="T5747" s="19">
        <v>20</v>
      </c>
      <c r="U5747" s="19">
        <v>9</v>
      </c>
      <c r="V5747" s="20">
        <f>(+T5747/(T5747+U5747))</f>
        <v>0.68965517241379315</v>
      </c>
    </row>
    <row r="5748" spans="1:22" x14ac:dyDescent="0.35">
      <c r="A5748" s="11">
        <v>166027</v>
      </c>
      <c r="B5748" s="11" t="s">
        <v>320</v>
      </c>
      <c r="C5748" s="11">
        <v>2012</v>
      </c>
      <c r="D5748" s="12">
        <v>8</v>
      </c>
      <c r="E5748" s="13">
        <v>2</v>
      </c>
      <c r="F5748" s="14">
        <f>+(D5748/(D5748+E5748))</f>
        <v>0.8</v>
      </c>
      <c r="G5748" s="15" t="e">
        <v>#N/A</v>
      </c>
      <c r="H5748" s="15" t="e">
        <v>#N/A</v>
      </c>
      <c r="L5748" s="16">
        <v>23</v>
      </c>
      <c r="M5748" s="16">
        <v>7</v>
      </c>
      <c r="N5748" s="17">
        <f>+L5748/(L5748+M5748)</f>
        <v>0.76666666666666672</v>
      </c>
      <c r="T5748" s="19">
        <v>18</v>
      </c>
      <c r="U5748" s="19">
        <v>10</v>
      </c>
      <c r="V5748" s="20">
        <f>(+T5748/(T5748+U5748))</f>
        <v>0.6428571428571429</v>
      </c>
    </row>
    <row r="5749" spans="1:22" x14ac:dyDescent="0.35">
      <c r="A5749" s="11">
        <v>166027</v>
      </c>
      <c r="B5749" s="11" t="s">
        <v>320</v>
      </c>
      <c r="C5749" s="11">
        <v>2013</v>
      </c>
      <c r="D5749" s="12">
        <v>9</v>
      </c>
      <c r="E5749" s="13">
        <v>1</v>
      </c>
      <c r="F5749" s="14">
        <f>+(D5749/(D5749+E5749))</f>
        <v>0.9</v>
      </c>
      <c r="G5749" s="15" t="e">
        <v>#N/A</v>
      </c>
      <c r="H5749" s="15" t="e">
        <v>#N/A</v>
      </c>
      <c r="L5749" s="16">
        <v>26</v>
      </c>
      <c r="M5749" s="16">
        <v>5</v>
      </c>
      <c r="N5749" s="17">
        <f>+L5749/(L5749+M5749)</f>
        <v>0.83870967741935487</v>
      </c>
      <c r="T5749" s="19">
        <v>18</v>
      </c>
      <c r="U5749" s="19">
        <v>12</v>
      </c>
      <c r="V5749" s="20">
        <f>(+T5749/(T5749+U5749))</f>
        <v>0.6</v>
      </c>
    </row>
    <row r="5750" spans="1:22" x14ac:dyDescent="0.35">
      <c r="A5750" s="11">
        <v>166027</v>
      </c>
      <c r="B5750" s="11" t="s">
        <v>320</v>
      </c>
      <c r="C5750" s="11">
        <v>2014</v>
      </c>
      <c r="D5750" s="12">
        <v>10</v>
      </c>
      <c r="E5750" s="13">
        <v>0</v>
      </c>
      <c r="F5750" s="14">
        <f>+(D5750/(D5750+E5750))</f>
        <v>1</v>
      </c>
      <c r="G5750" s="15" t="e">
        <v>#N/A</v>
      </c>
      <c r="H5750" s="15" t="e">
        <v>#N/A</v>
      </c>
      <c r="L5750" s="16">
        <v>20</v>
      </c>
      <c r="M5750" s="16">
        <v>10</v>
      </c>
      <c r="N5750" s="17">
        <f>+L5750/(L5750+M5750)</f>
        <v>0.66666666666666663</v>
      </c>
      <c r="T5750" s="19">
        <v>21</v>
      </c>
      <c r="U5750" s="19">
        <v>9</v>
      </c>
      <c r="V5750" s="20">
        <f>(+T5750/(T5750+U5750))</f>
        <v>0.7</v>
      </c>
    </row>
    <row r="5751" spans="1:22" x14ac:dyDescent="0.35">
      <c r="A5751" s="11">
        <v>166027</v>
      </c>
      <c r="B5751" s="11" t="s">
        <v>320</v>
      </c>
      <c r="C5751" s="11">
        <v>2015</v>
      </c>
      <c r="D5751" s="12">
        <v>9</v>
      </c>
      <c r="E5751" s="13">
        <v>1</v>
      </c>
      <c r="F5751" s="14">
        <f>+(D5751/(D5751+E5751))</f>
        <v>0.9</v>
      </c>
      <c r="G5751" s="15" t="e">
        <v>#N/A</v>
      </c>
      <c r="H5751" s="15" t="e">
        <v>#N/A</v>
      </c>
      <c r="L5751" s="16">
        <v>27</v>
      </c>
      <c r="M5751" s="16">
        <v>5</v>
      </c>
      <c r="N5751" s="17">
        <f>+L5751/(L5751+M5751)</f>
        <v>0.84375</v>
      </c>
      <c r="T5751" s="19">
        <v>22</v>
      </c>
      <c r="U5751" s="19">
        <v>8</v>
      </c>
      <c r="V5751" s="20">
        <f>(+T5751/(T5751+U5751))</f>
        <v>0.73333333333333328</v>
      </c>
    </row>
    <row r="5752" spans="1:22" x14ac:dyDescent="0.35">
      <c r="A5752" s="11">
        <v>166027</v>
      </c>
      <c r="B5752" s="11" t="s">
        <v>320</v>
      </c>
      <c r="C5752" s="11">
        <v>2016</v>
      </c>
      <c r="D5752" s="12">
        <v>7</v>
      </c>
      <c r="E5752" s="13">
        <v>3</v>
      </c>
      <c r="F5752" s="14">
        <f>+(D5752/(D5752+E5752))</f>
        <v>0.7</v>
      </c>
      <c r="G5752" s="15" t="e">
        <v>#N/A</v>
      </c>
      <c r="H5752" s="15" t="e">
        <v>#N/A</v>
      </c>
      <c r="L5752" s="16">
        <v>22</v>
      </c>
      <c r="M5752" s="16">
        <v>8</v>
      </c>
      <c r="N5752" s="17">
        <f>+L5752/(L5752+M5752)</f>
        <v>0.73333333333333328</v>
      </c>
      <c r="T5752" s="19">
        <v>14</v>
      </c>
      <c r="U5752" s="19">
        <v>14</v>
      </c>
      <c r="V5752" s="20">
        <f>(+T5752/(T5752+U5752))</f>
        <v>0.5</v>
      </c>
    </row>
    <row r="5753" spans="1:22" x14ac:dyDescent="0.35">
      <c r="A5753" s="11">
        <v>166027</v>
      </c>
      <c r="B5753" s="11" t="s">
        <v>320</v>
      </c>
      <c r="C5753" s="11">
        <v>2017</v>
      </c>
      <c r="D5753" s="12">
        <v>5</v>
      </c>
      <c r="E5753" s="13">
        <v>5</v>
      </c>
      <c r="F5753" s="14">
        <f>+(D5753/(D5753+E5753))</f>
        <v>0.5</v>
      </c>
      <c r="G5753" s="15" t="e">
        <v>#N/A</v>
      </c>
      <c r="H5753" s="15" t="e">
        <v>#N/A</v>
      </c>
      <c r="L5753" s="16">
        <v>14</v>
      </c>
      <c r="M5753" s="16">
        <v>16</v>
      </c>
      <c r="N5753" s="17">
        <f>+L5753/(L5753+M5753)</f>
        <v>0.46666666666666667</v>
      </c>
      <c r="O5753" s="18">
        <v>25280</v>
      </c>
      <c r="P5753" s="18">
        <v>1805</v>
      </c>
      <c r="T5753" s="19">
        <v>14</v>
      </c>
      <c r="U5753" s="19">
        <v>14</v>
      </c>
      <c r="V5753" s="20">
        <f>(+T5753/(T5753+U5753))</f>
        <v>0.5</v>
      </c>
    </row>
    <row r="5754" spans="1:22" x14ac:dyDescent="0.35">
      <c r="A5754" s="11">
        <v>166027</v>
      </c>
      <c r="B5754" s="11" t="s">
        <v>320</v>
      </c>
      <c r="C5754" s="11">
        <v>2018</v>
      </c>
      <c r="D5754" s="12">
        <v>6</v>
      </c>
      <c r="E5754" s="13">
        <v>4</v>
      </c>
      <c r="F5754" s="14">
        <f>+(D5754/(D5754+E5754))</f>
        <v>0.6</v>
      </c>
      <c r="G5754" s="15" t="e">
        <v>#N/A</v>
      </c>
      <c r="H5754" s="15" t="e">
        <v>#N/A</v>
      </c>
      <c r="L5754" s="16">
        <v>18</v>
      </c>
      <c r="M5754" s="16">
        <v>10</v>
      </c>
      <c r="N5754" s="17">
        <f>+L5754/(L5754+M5754)</f>
        <v>0.6428571428571429</v>
      </c>
      <c r="O5754" s="18">
        <v>16623</v>
      </c>
      <c r="P5754" s="18">
        <v>1511</v>
      </c>
      <c r="T5754" s="19">
        <v>21</v>
      </c>
      <c r="U5754" s="19">
        <v>9</v>
      </c>
      <c r="V5754" s="20">
        <f>(+T5754/(T5754+U5754))</f>
        <v>0.7</v>
      </c>
    </row>
    <row r="5755" spans="1:22" x14ac:dyDescent="0.35">
      <c r="A5755" s="11">
        <v>166027</v>
      </c>
      <c r="B5755" s="11" t="s">
        <v>320</v>
      </c>
      <c r="C5755" s="11">
        <v>2019</v>
      </c>
      <c r="D5755" s="12">
        <v>4</v>
      </c>
      <c r="E5755" s="13">
        <v>6</v>
      </c>
      <c r="F5755" s="14">
        <f>+(D5755/(D5755+E5755))</f>
        <v>0.4</v>
      </c>
      <c r="G5755" s="15">
        <v>54060</v>
      </c>
      <c r="H5755" s="15">
        <v>10812</v>
      </c>
      <c r="L5755" s="16">
        <v>18</v>
      </c>
      <c r="M5755" s="16">
        <v>14</v>
      </c>
      <c r="N5755" s="17">
        <f>+L5755/(L5755+M5755)</f>
        <v>0.5625</v>
      </c>
      <c r="T5755" s="19">
        <v>18</v>
      </c>
      <c r="U5755" s="19">
        <v>11</v>
      </c>
      <c r="V5755" s="20">
        <f>(+T5755/(T5755+U5755))</f>
        <v>0.62068965517241381</v>
      </c>
    </row>
    <row r="5756" spans="1:22" x14ac:dyDescent="0.35">
      <c r="A5756" s="11">
        <v>166027</v>
      </c>
      <c r="B5756" s="11" t="s">
        <v>320</v>
      </c>
      <c r="C5756" s="11">
        <v>2020</v>
      </c>
      <c r="G5756" s="15" t="e">
        <v>#N/A</v>
      </c>
      <c r="H5756" s="15" t="e">
        <v>#N/A</v>
      </c>
      <c r="L5756" s="16">
        <v>19</v>
      </c>
      <c r="M5756" s="16">
        <v>12</v>
      </c>
      <c r="N5756" s="17">
        <f>+L5756/(L5756+M5756)</f>
        <v>0.61290322580645162</v>
      </c>
      <c r="T5756" s="19">
        <v>17</v>
      </c>
      <c r="U5756" s="19">
        <v>13</v>
      </c>
      <c r="V5756" s="20">
        <f>(+T5756/(T5756+U5756))</f>
        <v>0.56666666666666665</v>
      </c>
    </row>
    <row r="5757" spans="1:22" x14ac:dyDescent="0.35">
      <c r="A5757" s="11">
        <v>166027</v>
      </c>
      <c r="B5757" s="11" t="s">
        <v>320</v>
      </c>
      <c r="C5757" s="11">
        <v>2021</v>
      </c>
      <c r="D5757" s="12">
        <v>8</v>
      </c>
      <c r="E5757" s="13">
        <v>2</v>
      </c>
      <c r="F5757" s="14">
        <f>+(D5757/(D5757+E5757))</f>
        <v>0.8</v>
      </c>
      <c r="G5757" s="15" t="e">
        <v>#N/A</v>
      </c>
      <c r="H5757" s="15">
        <v>11201</v>
      </c>
      <c r="L5757" s="16">
        <v>21</v>
      </c>
      <c r="M5757" s="16">
        <v>8</v>
      </c>
      <c r="N5757" s="17">
        <f>+L5757/(L5757+M5757)</f>
        <v>0.72413793103448276</v>
      </c>
      <c r="T5757" s="19">
        <v>15</v>
      </c>
      <c r="U5757" s="19">
        <v>12</v>
      </c>
      <c r="V5757" s="20">
        <f>(+T5757/(T5757+U5757))</f>
        <v>0.55555555555555558</v>
      </c>
    </row>
    <row r="5758" spans="1:22" x14ac:dyDescent="0.35">
      <c r="A5758" s="11">
        <v>166027</v>
      </c>
      <c r="B5758" s="11" t="s">
        <v>320</v>
      </c>
      <c r="C5758" s="11">
        <v>2022</v>
      </c>
      <c r="D5758" s="12">
        <v>6</v>
      </c>
      <c r="E5758" s="13">
        <v>4</v>
      </c>
      <c r="F5758" s="14">
        <f>+(D5758/(D5758+E5758))</f>
        <v>0.6</v>
      </c>
      <c r="G5758" s="15" t="e">
        <v>#N/A</v>
      </c>
      <c r="H5758" s="15" t="e">
        <v>#N/A</v>
      </c>
      <c r="L5758" s="16">
        <v>13</v>
      </c>
      <c r="M5758" s="16">
        <v>13</v>
      </c>
      <c r="N5758" s="17">
        <f>+L5758/(L5758+M5758)</f>
        <v>0.5</v>
      </c>
      <c r="O5758" s="18">
        <v>17280</v>
      </c>
      <c r="P5758" s="18">
        <v>1152</v>
      </c>
      <c r="S5758" s="70" t="e">
        <f>+Q5758/R5758</f>
        <v>#DIV/0!</v>
      </c>
      <c r="T5758" s="19">
        <v>13</v>
      </c>
      <c r="U5758" s="19">
        <v>14</v>
      </c>
      <c r="V5758" s="20">
        <f>(+T5758/(T5758+U5758))</f>
        <v>0.48148148148148145</v>
      </c>
    </row>
    <row r="5759" spans="1:22" x14ac:dyDescent="0.35">
      <c r="A5759" s="11">
        <v>166513</v>
      </c>
      <c r="B5759" s="11" t="s">
        <v>321</v>
      </c>
      <c r="C5759" s="11">
        <v>2004</v>
      </c>
      <c r="G5759" s="15" t="e">
        <v>#N/A</v>
      </c>
      <c r="H5759" s="15" t="e">
        <v>#N/A</v>
      </c>
      <c r="N5759" s="17" t="e">
        <f>+L5759/(L5759+M5759)</f>
        <v>#DIV/0!</v>
      </c>
      <c r="V5759" s="20" t="e">
        <f>(+T5759/(T5759+U5759))</f>
        <v>#DIV/0!</v>
      </c>
    </row>
    <row r="5760" spans="1:22" x14ac:dyDescent="0.35">
      <c r="A5760" s="11">
        <v>166513</v>
      </c>
      <c r="B5760" s="11" t="s">
        <v>321</v>
      </c>
      <c r="C5760" s="11">
        <v>2005</v>
      </c>
      <c r="G5760" s="15" t="e">
        <v>#N/A</v>
      </c>
      <c r="H5760" s="15" t="e">
        <v>#N/A</v>
      </c>
      <c r="N5760" s="17" t="e">
        <f>+L5760/(L5760+M5760)</f>
        <v>#DIV/0!</v>
      </c>
      <c r="V5760" s="20" t="e">
        <f>(+T5760/(T5760+U5760))</f>
        <v>#DIV/0!</v>
      </c>
    </row>
    <row r="5761" spans="1:22" x14ac:dyDescent="0.35">
      <c r="A5761" s="11">
        <v>166513</v>
      </c>
      <c r="B5761" s="11" t="s">
        <v>321</v>
      </c>
      <c r="C5761" s="11">
        <v>2006</v>
      </c>
      <c r="G5761" s="15" t="e">
        <v>#N/A</v>
      </c>
      <c r="H5761" s="15" t="e">
        <v>#N/A</v>
      </c>
      <c r="N5761" s="17" t="e">
        <f>+L5761/(L5761+M5761)</f>
        <v>#DIV/0!</v>
      </c>
      <c r="V5761" s="20" t="e">
        <f>(+T5761/(T5761+U5761))</f>
        <v>#DIV/0!</v>
      </c>
    </row>
    <row r="5762" spans="1:22" x14ac:dyDescent="0.35">
      <c r="A5762" s="11">
        <v>166513</v>
      </c>
      <c r="B5762" s="11" t="s">
        <v>321</v>
      </c>
      <c r="C5762" s="11">
        <v>2007</v>
      </c>
      <c r="G5762" s="15" t="e">
        <v>#N/A</v>
      </c>
      <c r="H5762" s="15" t="e">
        <v>#N/A</v>
      </c>
      <c r="N5762" s="17" t="e">
        <f>+L5762/(L5762+M5762)</f>
        <v>#DIV/0!</v>
      </c>
      <c r="V5762" s="20" t="e">
        <f>(+T5762/(T5762+U5762))</f>
        <v>#DIV/0!</v>
      </c>
    </row>
    <row r="5763" spans="1:22" x14ac:dyDescent="0.35">
      <c r="A5763" s="11">
        <v>166513</v>
      </c>
      <c r="B5763" s="11" t="s">
        <v>321</v>
      </c>
      <c r="C5763" s="11">
        <v>2008</v>
      </c>
      <c r="G5763" s="15" t="e">
        <v>#N/A</v>
      </c>
      <c r="H5763" s="15" t="e">
        <v>#N/A</v>
      </c>
      <c r="N5763" s="17" t="e">
        <f>+L5763/(L5763+M5763)</f>
        <v>#DIV/0!</v>
      </c>
      <c r="V5763" s="20" t="e">
        <f>(+T5763/(T5763+U5763))</f>
        <v>#DIV/0!</v>
      </c>
    </row>
    <row r="5764" spans="1:22" x14ac:dyDescent="0.35">
      <c r="A5764" s="11">
        <v>166513</v>
      </c>
      <c r="B5764" s="11" t="s">
        <v>321</v>
      </c>
      <c r="C5764" s="11">
        <v>2009</v>
      </c>
      <c r="G5764" s="15" t="e">
        <v>#N/A</v>
      </c>
      <c r="H5764" s="15" t="e">
        <v>#N/A</v>
      </c>
      <c r="L5764" s="16">
        <v>21</v>
      </c>
      <c r="M5764" s="16">
        <v>9</v>
      </c>
      <c r="N5764" s="17">
        <f>+L5764/(L5764+M5764)</f>
        <v>0.7</v>
      </c>
      <c r="T5764" s="19">
        <v>8</v>
      </c>
      <c r="U5764" s="19">
        <v>19</v>
      </c>
      <c r="V5764" s="20">
        <f>(+T5764/(T5764+U5764))</f>
        <v>0.29629629629629628</v>
      </c>
    </row>
    <row r="5765" spans="1:22" x14ac:dyDescent="0.35">
      <c r="A5765" s="11">
        <v>166513</v>
      </c>
      <c r="B5765" s="11" t="s">
        <v>321</v>
      </c>
      <c r="C5765" s="11">
        <v>2010</v>
      </c>
      <c r="G5765" s="15" t="e">
        <v>#N/A</v>
      </c>
      <c r="H5765" s="15" t="e">
        <v>#N/A</v>
      </c>
      <c r="L5765" s="16">
        <v>20</v>
      </c>
      <c r="M5765" s="16">
        <v>13</v>
      </c>
      <c r="N5765" s="17">
        <f>+L5765/(L5765+M5765)</f>
        <v>0.60606060606060608</v>
      </c>
      <c r="T5765" s="19">
        <v>16</v>
      </c>
      <c r="U5765" s="19">
        <v>12</v>
      </c>
      <c r="V5765" s="20">
        <f>(+T5765/(T5765+U5765))</f>
        <v>0.5714285714285714</v>
      </c>
    </row>
    <row r="5766" spans="1:22" x14ac:dyDescent="0.35">
      <c r="A5766" s="11">
        <v>166513</v>
      </c>
      <c r="B5766" s="11" t="s">
        <v>321</v>
      </c>
      <c r="C5766" s="11">
        <v>2011</v>
      </c>
      <c r="G5766" s="15" t="e">
        <v>#N/A</v>
      </c>
      <c r="H5766" s="15" t="e">
        <v>#N/A</v>
      </c>
      <c r="L5766" s="16">
        <v>20</v>
      </c>
      <c r="M5766" s="16">
        <v>10</v>
      </c>
      <c r="N5766" s="17">
        <f>+L5766/(L5766+M5766)</f>
        <v>0.66666666666666663</v>
      </c>
      <c r="T5766" s="19">
        <v>9</v>
      </c>
      <c r="U5766" s="19">
        <v>18</v>
      </c>
      <c r="V5766" s="20">
        <f>(+T5766/(T5766+U5766))</f>
        <v>0.33333333333333331</v>
      </c>
    </row>
    <row r="5767" spans="1:22" x14ac:dyDescent="0.35">
      <c r="A5767" s="11">
        <v>166513</v>
      </c>
      <c r="B5767" s="11" t="s">
        <v>321</v>
      </c>
      <c r="C5767" s="11">
        <v>2012</v>
      </c>
      <c r="G5767" s="15" t="e">
        <v>#N/A</v>
      </c>
      <c r="H5767" s="15" t="e">
        <v>#N/A</v>
      </c>
      <c r="L5767" s="16">
        <v>19</v>
      </c>
      <c r="M5767" s="16">
        <v>11</v>
      </c>
      <c r="N5767" s="17">
        <f>+L5767/(L5767+M5767)</f>
        <v>0.6333333333333333</v>
      </c>
      <c r="T5767" s="19">
        <v>11</v>
      </c>
      <c r="U5767" s="19">
        <v>16</v>
      </c>
      <c r="V5767" s="20">
        <f>(+T5767/(T5767+U5767))</f>
        <v>0.40740740740740738</v>
      </c>
    </row>
    <row r="5768" spans="1:22" x14ac:dyDescent="0.35">
      <c r="A5768" s="11">
        <v>166513</v>
      </c>
      <c r="B5768" s="11" t="s">
        <v>321</v>
      </c>
      <c r="C5768" s="11">
        <v>2013</v>
      </c>
      <c r="G5768" s="15" t="e">
        <v>#N/A</v>
      </c>
      <c r="H5768" s="15" t="e">
        <v>#N/A</v>
      </c>
      <c r="L5768" s="16">
        <v>15</v>
      </c>
      <c r="M5768" s="16">
        <v>13</v>
      </c>
      <c r="N5768" s="17">
        <f>+L5768/(L5768+M5768)</f>
        <v>0.5357142857142857</v>
      </c>
      <c r="T5768" s="19">
        <v>18</v>
      </c>
      <c r="U5768" s="19">
        <v>9</v>
      </c>
      <c r="V5768" s="20">
        <f>(+T5768/(T5768+U5768))</f>
        <v>0.66666666666666663</v>
      </c>
    </row>
    <row r="5769" spans="1:22" x14ac:dyDescent="0.35">
      <c r="A5769" s="11">
        <v>166513</v>
      </c>
      <c r="B5769" s="11" t="s">
        <v>321</v>
      </c>
      <c r="C5769" s="11">
        <v>2014</v>
      </c>
      <c r="G5769" s="15" t="e">
        <v>#N/A</v>
      </c>
      <c r="H5769" s="15" t="e">
        <v>#N/A</v>
      </c>
      <c r="L5769" s="16">
        <v>10</v>
      </c>
      <c r="M5769" s="16">
        <v>18</v>
      </c>
      <c r="N5769" s="17">
        <f>+L5769/(L5769+M5769)</f>
        <v>0.35714285714285715</v>
      </c>
      <c r="T5769" s="19">
        <v>5</v>
      </c>
      <c r="U5769" s="19">
        <v>23</v>
      </c>
      <c r="V5769" s="20">
        <f>(+T5769/(T5769+U5769))</f>
        <v>0.17857142857142858</v>
      </c>
    </row>
    <row r="5770" spans="1:22" x14ac:dyDescent="0.35">
      <c r="A5770" s="11">
        <v>166513</v>
      </c>
      <c r="B5770" s="11" t="s">
        <v>321</v>
      </c>
      <c r="C5770" s="11">
        <v>2015</v>
      </c>
      <c r="G5770" s="15" t="e">
        <v>#N/A</v>
      </c>
      <c r="H5770" s="15" t="e">
        <v>#N/A</v>
      </c>
      <c r="L5770" s="16">
        <v>12</v>
      </c>
      <c r="M5770" s="16">
        <v>17</v>
      </c>
      <c r="N5770" s="17">
        <f>+L5770/(L5770+M5770)</f>
        <v>0.41379310344827586</v>
      </c>
      <c r="T5770" s="19">
        <v>14</v>
      </c>
      <c r="U5770" s="19">
        <v>15</v>
      </c>
      <c r="V5770" s="20">
        <f>(+T5770/(T5770+U5770))</f>
        <v>0.48275862068965519</v>
      </c>
    </row>
    <row r="5771" spans="1:22" x14ac:dyDescent="0.35">
      <c r="A5771" s="11">
        <v>166513</v>
      </c>
      <c r="B5771" s="11" t="s">
        <v>321</v>
      </c>
      <c r="C5771" s="11">
        <v>2016</v>
      </c>
      <c r="G5771" s="15" t="e">
        <v>#N/A</v>
      </c>
      <c r="H5771" s="15" t="e">
        <v>#N/A</v>
      </c>
      <c r="L5771" s="16">
        <v>11</v>
      </c>
      <c r="M5771" s="16">
        <v>18</v>
      </c>
      <c r="N5771" s="17">
        <f>+L5771/(L5771+M5771)</f>
        <v>0.37931034482758619</v>
      </c>
      <c r="T5771" s="19">
        <v>4</v>
      </c>
      <c r="U5771" s="19">
        <v>24</v>
      </c>
      <c r="V5771" s="20">
        <f>(+T5771/(T5771+U5771))</f>
        <v>0.14285714285714285</v>
      </c>
    </row>
    <row r="5772" spans="1:22" x14ac:dyDescent="0.35">
      <c r="A5772" s="11">
        <v>166513</v>
      </c>
      <c r="B5772" s="11" t="s">
        <v>321</v>
      </c>
      <c r="C5772" s="11">
        <v>2017</v>
      </c>
      <c r="G5772" s="15" t="e">
        <v>#N/A</v>
      </c>
      <c r="H5772" s="15" t="e">
        <v>#N/A</v>
      </c>
      <c r="L5772" s="16">
        <v>11</v>
      </c>
      <c r="M5772" s="16">
        <v>20</v>
      </c>
      <c r="N5772" s="17">
        <f>+L5772/(L5772+M5772)</f>
        <v>0.35483870967741937</v>
      </c>
      <c r="O5772" s="18">
        <v>14320</v>
      </c>
      <c r="P5772" s="18">
        <v>1022</v>
      </c>
      <c r="T5772" s="19">
        <v>3</v>
      </c>
      <c r="U5772" s="19">
        <v>26</v>
      </c>
      <c r="V5772" s="20">
        <f>(+T5772/(T5772+U5772))</f>
        <v>0.10344827586206896</v>
      </c>
    </row>
    <row r="5773" spans="1:22" x14ac:dyDescent="0.35">
      <c r="A5773" s="11">
        <v>166513</v>
      </c>
      <c r="B5773" s="11" t="s">
        <v>321</v>
      </c>
      <c r="C5773" s="11">
        <v>2018</v>
      </c>
      <c r="G5773" s="15" t="e">
        <v>#N/A</v>
      </c>
      <c r="H5773" s="15" t="e">
        <v>#N/A</v>
      </c>
      <c r="L5773" s="16">
        <v>12</v>
      </c>
      <c r="M5773" s="16">
        <v>17</v>
      </c>
      <c r="N5773" s="17">
        <f>+L5773/(L5773+M5773)</f>
        <v>0.41379310344827586</v>
      </c>
      <c r="O5773" s="18">
        <v>17913</v>
      </c>
      <c r="P5773" s="18">
        <v>1119</v>
      </c>
      <c r="T5773" s="19">
        <v>4</v>
      </c>
      <c r="U5773" s="19">
        <v>26</v>
      </c>
      <c r="V5773" s="20">
        <f>(+T5773/(T5773+U5773))</f>
        <v>0.13333333333333333</v>
      </c>
    </row>
    <row r="5774" spans="1:22" x14ac:dyDescent="0.35">
      <c r="A5774" s="11">
        <v>166513</v>
      </c>
      <c r="B5774" s="11" t="s">
        <v>321</v>
      </c>
      <c r="C5774" s="11">
        <v>2019</v>
      </c>
      <c r="G5774" s="15" t="e">
        <v>#N/A</v>
      </c>
      <c r="H5774" s="15" t="e">
        <v>#N/A</v>
      </c>
      <c r="L5774" s="16">
        <v>15</v>
      </c>
      <c r="M5774" s="16">
        <v>16</v>
      </c>
      <c r="N5774" s="17">
        <f>+L5774/(L5774+M5774)</f>
        <v>0.4838709677419355</v>
      </c>
      <c r="T5774" s="19">
        <v>7</v>
      </c>
      <c r="U5774" s="19">
        <v>22</v>
      </c>
      <c r="V5774" s="20">
        <f>(+T5774/(T5774+U5774))</f>
        <v>0.2413793103448276</v>
      </c>
    </row>
    <row r="5775" spans="1:22" x14ac:dyDescent="0.35">
      <c r="A5775" s="11">
        <v>166513</v>
      </c>
      <c r="B5775" s="11" t="s">
        <v>321</v>
      </c>
      <c r="C5775" s="11">
        <v>2020</v>
      </c>
      <c r="G5775" s="15" t="e">
        <v>#N/A</v>
      </c>
      <c r="H5775" s="15" t="e">
        <v>#N/A</v>
      </c>
      <c r="L5775" s="16">
        <v>13</v>
      </c>
      <c r="M5775" s="16">
        <v>18</v>
      </c>
      <c r="N5775" s="17">
        <f>+L5775/(L5775+M5775)</f>
        <v>0.41935483870967744</v>
      </c>
      <c r="T5775" s="19">
        <v>16</v>
      </c>
      <c r="U5775" s="19">
        <v>15</v>
      </c>
      <c r="V5775" s="20">
        <f>(+T5775/(T5775+U5775))</f>
        <v>0.5161290322580645</v>
      </c>
    </row>
    <row r="5776" spans="1:22" x14ac:dyDescent="0.35">
      <c r="A5776" s="11">
        <v>166513</v>
      </c>
      <c r="B5776" s="11" t="s">
        <v>321</v>
      </c>
      <c r="C5776" s="11">
        <v>2021</v>
      </c>
      <c r="G5776" s="15" t="e">
        <v>#N/A</v>
      </c>
      <c r="H5776" s="15" t="e">
        <v>#N/A</v>
      </c>
      <c r="L5776" s="16">
        <v>8</v>
      </c>
      <c r="M5776" s="16">
        <v>11</v>
      </c>
      <c r="N5776" s="17">
        <f>+L5776/(L5776+M5776)</f>
        <v>0.42105263157894735</v>
      </c>
      <c r="T5776" s="19">
        <v>12</v>
      </c>
      <c r="U5776" s="19">
        <v>9</v>
      </c>
      <c r="V5776" s="20">
        <f>(+T5776/(T5776+U5776))</f>
        <v>0.5714285714285714</v>
      </c>
    </row>
    <row r="5777" spans="1:22" x14ac:dyDescent="0.35">
      <c r="A5777" s="11">
        <v>166513</v>
      </c>
      <c r="B5777" s="11" t="s">
        <v>321</v>
      </c>
      <c r="C5777" s="11">
        <v>2022</v>
      </c>
      <c r="G5777" s="15" t="e">
        <v>#N/A</v>
      </c>
      <c r="H5777" s="15" t="e">
        <v>#N/A</v>
      </c>
      <c r="L5777" s="16">
        <v>15</v>
      </c>
      <c r="M5777" s="16">
        <v>15</v>
      </c>
      <c r="N5777" s="17">
        <f>+L5777/(L5777+M5777)</f>
        <v>0.5</v>
      </c>
      <c r="O5777" s="18">
        <v>10970</v>
      </c>
      <c r="P5777" s="18">
        <v>784</v>
      </c>
      <c r="S5777" s="70" t="e">
        <f>+Q5777/R5777</f>
        <v>#DIV/0!</v>
      </c>
      <c r="T5777" s="19">
        <v>11</v>
      </c>
      <c r="U5777" s="19">
        <v>16</v>
      </c>
      <c r="V5777" s="20">
        <f>(+T5777/(T5777+U5777))</f>
        <v>0.40740740740740738</v>
      </c>
    </row>
    <row r="5778" spans="1:22" x14ac:dyDescent="0.35">
      <c r="A5778" s="11">
        <v>166629</v>
      </c>
      <c r="B5778" s="11" t="s">
        <v>322</v>
      </c>
      <c r="C5778" s="11">
        <v>2004</v>
      </c>
      <c r="D5778" s="12">
        <v>6</v>
      </c>
      <c r="E5778" s="13">
        <v>5</v>
      </c>
      <c r="F5778" s="14">
        <f>+(D5778/(D5778+E5778))</f>
        <v>0.54545454545454541</v>
      </c>
      <c r="G5778" s="15" t="e">
        <v>#N/A</v>
      </c>
      <c r="H5778" s="15" t="e">
        <v>#N/A</v>
      </c>
      <c r="L5778" s="16">
        <v>10</v>
      </c>
      <c r="M5778" s="16">
        <v>19</v>
      </c>
      <c r="N5778" s="17">
        <f>+L5778/(L5778+M5778)</f>
        <v>0.34482758620689657</v>
      </c>
      <c r="O5778" s="18">
        <v>47883</v>
      </c>
      <c r="P5778" s="18">
        <v>3192</v>
      </c>
      <c r="T5778" s="19">
        <v>6</v>
      </c>
      <c r="U5778" s="19">
        <v>22</v>
      </c>
      <c r="V5778" s="20">
        <f>(+T5778/(T5778+U5778))</f>
        <v>0.21428571428571427</v>
      </c>
    </row>
    <row r="5779" spans="1:22" x14ac:dyDescent="0.35">
      <c r="A5779" s="11">
        <v>166629</v>
      </c>
      <c r="B5779" s="11" t="s">
        <v>322</v>
      </c>
      <c r="C5779" s="11">
        <v>2005</v>
      </c>
      <c r="D5779" s="12">
        <v>7</v>
      </c>
      <c r="E5779" s="13">
        <v>4</v>
      </c>
      <c r="F5779" s="14">
        <f>+(D5779/(D5779+E5779))</f>
        <v>0.63636363636363635</v>
      </c>
      <c r="G5779" s="15" t="e">
        <v>#N/A</v>
      </c>
      <c r="H5779" s="15" t="e">
        <v>#N/A</v>
      </c>
      <c r="L5779" s="16">
        <v>16</v>
      </c>
      <c r="M5779" s="16">
        <v>12</v>
      </c>
      <c r="N5779" s="17">
        <f>+L5779/(L5779+M5779)</f>
        <v>0.5714285714285714</v>
      </c>
      <c r="T5779" s="19">
        <v>14</v>
      </c>
      <c r="U5779" s="19">
        <v>15</v>
      </c>
      <c r="V5779" s="20">
        <f>(+T5779/(T5779+U5779))</f>
        <v>0.48275862068965519</v>
      </c>
    </row>
    <row r="5780" spans="1:22" x14ac:dyDescent="0.35">
      <c r="A5780" s="11">
        <v>166629</v>
      </c>
      <c r="B5780" s="11" t="s">
        <v>322</v>
      </c>
      <c r="C5780" s="11">
        <v>2006</v>
      </c>
      <c r="D5780" s="12">
        <v>13</v>
      </c>
      <c r="E5780" s="13">
        <v>2</v>
      </c>
      <c r="F5780" s="14">
        <f>+(D5780/(D5780+E5780))</f>
        <v>0.8666666666666667</v>
      </c>
      <c r="G5780" s="15" t="e">
        <v>#N/A</v>
      </c>
      <c r="H5780" s="15" t="e">
        <v>#N/A</v>
      </c>
      <c r="L5780" s="16">
        <v>13</v>
      </c>
      <c r="M5780" s="16">
        <v>15</v>
      </c>
      <c r="N5780" s="17">
        <f>+L5780/(L5780+M5780)</f>
        <v>0.4642857142857143</v>
      </c>
      <c r="T5780" s="19">
        <v>11</v>
      </c>
      <c r="U5780" s="19">
        <v>17</v>
      </c>
      <c r="V5780" s="20">
        <f>(+T5780/(T5780+U5780))</f>
        <v>0.39285714285714285</v>
      </c>
    </row>
    <row r="5781" spans="1:22" x14ac:dyDescent="0.35">
      <c r="A5781" s="11">
        <v>166629</v>
      </c>
      <c r="B5781" s="11" t="s">
        <v>322</v>
      </c>
      <c r="C5781" s="11">
        <v>2007</v>
      </c>
      <c r="D5781" s="12">
        <v>10</v>
      </c>
      <c r="E5781" s="13">
        <v>3</v>
      </c>
      <c r="F5781" s="14">
        <f>+(D5781/(D5781+E5781))</f>
        <v>0.76923076923076927</v>
      </c>
      <c r="G5781" s="15" t="e">
        <v>#N/A</v>
      </c>
      <c r="H5781" s="15" t="e">
        <v>#N/A</v>
      </c>
      <c r="L5781" s="16">
        <v>24</v>
      </c>
      <c r="M5781" s="16">
        <v>9</v>
      </c>
      <c r="N5781" s="17">
        <f>+L5781/(L5781+M5781)</f>
        <v>0.72727272727272729</v>
      </c>
      <c r="T5781" s="19">
        <v>17</v>
      </c>
      <c r="U5781" s="19">
        <v>13</v>
      </c>
      <c r="V5781" s="20">
        <f>(+T5781/(T5781+U5781))</f>
        <v>0.56666666666666665</v>
      </c>
    </row>
    <row r="5782" spans="1:22" x14ac:dyDescent="0.35">
      <c r="A5782" s="11">
        <v>166629</v>
      </c>
      <c r="B5782" s="11" t="s">
        <v>322</v>
      </c>
      <c r="C5782" s="11">
        <v>2008</v>
      </c>
      <c r="D5782" s="12">
        <v>7</v>
      </c>
      <c r="E5782" s="13">
        <v>5</v>
      </c>
      <c r="F5782" s="14">
        <f>+(D5782/(D5782+E5782))</f>
        <v>0.58333333333333337</v>
      </c>
      <c r="G5782" s="15" t="e">
        <v>#N/A</v>
      </c>
      <c r="H5782" s="15" t="e">
        <v>#N/A</v>
      </c>
      <c r="L5782" s="16">
        <v>25</v>
      </c>
      <c r="M5782" s="16">
        <v>11</v>
      </c>
      <c r="N5782" s="17">
        <f>+L5782/(L5782+M5782)</f>
        <v>0.69444444444444442</v>
      </c>
      <c r="T5782" s="19">
        <v>13</v>
      </c>
      <c r="U5782" s="19">
        <v>17</v>
      </c>
      <c r="V5782" s="20">
        <f>(+T5782/(T5782+U5782))</f>
        <v>0.43333333333333335</v>
      </c>
    </row>
    <row r="5783" spans="1:22" x14ac:dyDescent="0.35">
      <c r="A5783" s="11">
        <v>166629</v>
      </c>
      <c r="B5783" s="11" t="s">
        <v>322</v>
      </c>
      <c r="C5783" s="11">
        <v>2009</v>
      </c>
      <c r="D5783" s="12">
        <v>5</v>
      </c>
      <c r="E5783" s="13">
        <v>6</v>
      </c>
      <c r="F5783" s="14">
        <f>+(D5783/(D5783+E5783))</f>
        <v>0.45454545454545453</v>
      </c>
      <c r="G5783" s="15" t="e">
        <v>#N/A</v>
      </c>
      <c r="H5783" s="15" t="e">
        <v>#N/A</v>
      </c>
      <c r="L5783" s="16">
        <v>12</v>
      </c>
      <c r="M5783" s="16">
        <v>18</v>
      </c>
      <c r="N5783" s="17">
        <f>+L5783/(L5783+M5783)</f>
        <v>0.4</v>
      </c>
      <c r="T5783" s="19">
        <v>12</v>
      </c>
      <c r="U5783" s="19">
        <v>18</v>
      </c>
      <c r="V5783" s="20">
        <f>(+T5783/(T5783+U5783))</f>
        <v>0.4</v>
      </c>
    </row>
    <row r="5784" spans="1:22" x14ac:dyDescent="0.35">
      <c r="A5784" s="11">
        <v>166629</v>
      </c>
      <c r="B5784" s="11" t="s">
        <v>322</v>
      </c>
      <c r="C5784" s="11">
        <v>2010</v>
      </c>
      <c r="D5784" s="12">
        <v>6</v>
      </c>
      <c r="E5784" s="13">
        <v>5</v>
      </c>
      <c r="F5784" s="14">
        <f>+(D5784/(D5784+E5784))</f>
        <v>0.54545454545454541</v>
      </c>
      <c r="G5784" s="15" t="e">
        <v>#N/A</v>
      </c>
      <c r="H5784" s="15" t="e">
        <v>#N/A</v>
      </c>
      <c r="L5784" s="16">
        <v>12</v>
      </c>
      <c r="M5784" s="16">
        <v>20</v>
      </c>
      <c r="N5784" s="17">
        <f>+L5784/(L5784+M5784)</f>
        <v>0.375</v>
      </c>
      <c r="T5784" s="19">
        <v>11</v>
      </c>
      <c r="U5784" s="19">
        <v>19</v>
      </c>
      <c r="V5784" s="20">
        <f>(+T5784/(T5784+U5784))</f>
        <v>0.36666666666666664</v>
      </c>
    </row>
    <row r="5785" spans="1:22" x14ac:dyDescent="0.35">
      <c r="A5785" s="11">
        <v>166629</v>
      </c>
      <c r="B5785" s="11" t="s">
        <v>322</v>
      </c>
      <c r="C5785" s="11">
        <v>2011</v>
      </c>
      <c r="D5785" s="12">
        <v>5</v>
      </c>
      <c r="E5785" s="13">
        <v>6</v>
      </c>
      <c r="F5785" s="14">
        <f>+(D5785/(D5785+E5785))</f>
        <v>0.45454545454545453</v>
      </c>
      <c r="G5785" s="15" t="e">
        <v>#N/A</v>
      </c>
      <c r="H5785" s="15" t="e">
        <v>#N/A</v>
      </c>
      <c r="L5785" s="16">
        <v>15</v>
      </c>
      <c r="M5785" s="16">
        <v>15</v>
      </c>
      <c r="N5785" s="17">
        <f>+L5785/(L5785+M5785)</f>
        <v>0.5</v>
      </c>
      <c r="T5785" s="19">
        <v>7</v>
      </c>
      <c r="U5785" s="19">
        <v>23</v>
      </c>
      <c r="V5785" s="20">
        <f>(+T5785/(T5785+U5785))</f>
        <v>0.23333333333333334</v>
      </c>
    </row>
    <row r="5786" spans="1:22" x14ac:dyDescent="0.35">
      <c r="A5786" s="11">
        <v>166629</v>
      </c>
      <c r="B5786" s="11" t="s">
        <v>322</v>
      </c>
      <c r="C5786" s="11">
        <v>2012</v>
      </c>
      <c r="D5786" s="12">
        <v>1</v>
      </c>
      <c r="E5786" s="13">
        <v>11</v>
      </c>
      <c r="F5786" s="14">
        <f>+(D5786/(D5786+E5786))</f>
        <v>8.3333333333333329E-2</v>
      </c>
      <c r="G5786" s="15" t="e">
        <v>#N/A</v>
      </c>
      <c r="H5786" s="15" t="e">
        <v>#N/A</v>
      </c>
      <c r="L5786" s="16">
        <v>25</v>
      </c>
      <c r="M5786" s="16">
        <v>12</v>
      </c>
      <c r="N5786" s="17">
        <f>+L5786/(L5786+M5786)</f>
        <v>0.67567567567567566</v>
      </c>
      <c r="T5786" s="19">
        <v>7</v>
      </c>
      <c r="U5786" s="19">
        <v>22</v>
      </c>
      <c r="V5786" s="20">
        <f>(+T5786/(T5786+U5786))</f>
        <v>0.2413793103448276</v>
      </c>
    </row>
    <row r="5787" spans="1:22" x14ac:dyDescent="0.35">
      <c r="A5787" s="11">
        <v>166629</v>
      </c>
      <c r="B5787" s="11" t="s">
        <v>322</v>
      </c>
      <c r="C5787" s="11">
        <v>2013</v>
      </c>
      <c r="D5787" s="12">
        <v>1</v>
      </c>
      <c r="E5787" s="13">
        <v>11</v>
      </c>
      <c r="F5787" s="14">
        <f>+(D5787/(D5787+E5787))</f>
        <v>8.3333333333333329E-2</v>
      </c>
      <c r="G5787" s="15" t="e">
        <v>#N/A</v>
      </c>
      <c r="H5787" s="15" t="e">
        <v>#N/A</v>
      </c>
      <c r="L5787" s="16">
        <v>21</v>
      </c>
      <c r="M5787" s="16">
        <v>12</v>
      </c>
      <c r="N5787" s="17">
        <f>+L5787/(L5787+M5787)</f>
        <v>0.63636363636363635</v>
      </c>
      <c r="T5787" s="19">
        <v>3</v>
      </c>
      <c r="U5787" s="19">
        <v>26</v>
      </c>
      <c r="V5787" s="20">
        <f>(+T5787/(T5787+U5787))</f>
        <v>0.10344827586206896</v>
      </c>
    </row>
    <row r="5788" spans="1:22" x14ac:dyDescent="0.35">
      <c r="A5788" s="11">
        <v>166629</v>
      </c>
      <c r="B5788" s="11" t="s">
        <v>322</v>
      </c>
      <c r="C5788" s="11">
        <v>2014</v>
      </c>
      <c r="D5788" s="12">
        <v>3</v>
      </c>
      <c r="E5788" s="13">
        <v>9</v>
      </c>
      <c r="F5788" s="14">
        <f>+(D5788/(D5788+E5788))</f>
        <v>0.25</v>
      </c>
      <c r="G5788" s="15" t="e">
        <v>#N/A</v>
      </c>
      <c r="H5788" s="15" t="e">
        <v>#N/A</v>
      </c>
      <c r="L5788" s="16">
        <v>24</v>
      </c>
      <c r="M5788" s="16">
        <v>9</v>
      </c>
      <c r="N5788" s="17">
        <f>+L5788/(L5788+M5788)</f>
        <v>0.72727272727272729</v>
      </c>
      <c r="T5788" s="19">
        <v>4</v>
      </c>
      <c r="U5788" s="19">
        <v>27</v>
      </c>
      <c r="V5788" s="20">
        <f>(+T5788/(T5788+U5788))</f>
        <v>0.12903225806451613</v>
      </c>
    </row>
    <row r="5789" spans="1:22" x14ac:dyDescent="0.35">
      <c r="A5789" s="11">
        <v>166629</v>
      </c>
      <c r="B5789" s="11" t="s">
        <v>322</v>
      </c>
      <c r="C5789" s="11">
        <v>2015</v>
      </c>
      <c r="D5789" s="12">
        <v>3</v>
      </c>
      <c r="E5789" s="13">
        <v>9</v>
      </c>
      <c r="F5789" s="14">
        <f>+(D5789/(D5789+E5789))</f>
        <v>0.25</v>
      </c>
      <c r="G5789" s="15" t="e">
        <v>#N/A</v>
      </c>
      <c r="H5789" s="15" t="e">
        <v>#N/A</v>
      </c>
      <c r="L5789" s="16">
        <v>17</v>
      </c>
      <c r="M5789" s="16">
        <v>15</v>
      </c>
      <c r="N5789" s="17">
        <f>+L5789/(L5789+M5789)</f>
        <v>0.53125</v>
      </c>
      <c r="T5789" s="19">
        <v>12</v>
      </c>
      <c r="U5789" s="19">
        <v>18</v>
      </c>
      <c r="V5789" s="20">
        <f>(+T5789/(T5789+U5789))</f>
        <v>0.4</v>
      </c>
    </row>
    <row r="5790" spans="1:22" x14ac:dyDescent="0.35">
      <c r="A5790" s="11">
        <v>166629</v>
      </c>
      <c r="B5790" s="11" t="s">
        <v>322</v>
      </c>
      <c r="C5790" s="11">
        <v>2016</v>
      </c>
      <c r="D5790" s="12">
        <v>2</v>
      </c>
      <c r="E5790" s="13">
        <v>10</v>
      </c>
      <c r="F5790" s="14">
        <f>+(D5790/(D5790+E5790))</f>
        <v>0.16666666666666666</v>
      </c>
      <c r="G5790" s="15" t="e">
        <v>#N/A</v>
      </c>
      <c r="H5790" s="15" t="e">
        <v>#N/A</v>
      </c>
      <c r="L5790" s="16">
        <v>14</v>
      </c>
      <c r="M5790" s="16">
        <v>18</v>
      </c>
      <c r="N5790" s="17">
        <f>+L5790/(L5790+M5790)</f>
        <v>0.4375</v>
      </c>
      <c r="T5790" s="19">
        <v>12</v>
      </c>
      <c r="U5790" s="19">
        <v>18</v>
      </c>
      <c r="V5790" s="20">
        <f>(+T5790/(T5790+U5790))</f>
        <v>0.4</v>
      </c>
    </row>
    <row r="5791" spans="1:22" x14ac:dyDescent="0.35">
      <c r="A5791" s="11">
        <v>166629</v>
      </c>
      <c r="B5791" s="11" t="s">
        <v>322</v>
      </c>
      <c r="C5791" s="11">
        <v>2017</v>
      </c>
      <c r="D5791" s="12">
        <v>4</v>
      </c>
      <c r="E5791" s="13">
        <v>8</v>
      </c>
      <c r="F5791" s="14">
        <f>+(D5791/(D5791+E5791))</f>
        <v>0.33333333333333331</v>
      </c>
      <c r="G5791" s="15" t="e">
        <v>#N/A</v>
      </c>
      <c r="H5791" s="15" t="e">
        <v>#N/A</v>
      </c>
      <c r="L5791" s="16">
        <v>15</v>
      </c>
      <c r="M5791" s="16">
        <v>18</v>
      </c>
      <c r="N5791" s="17">
        <f>+L5791/(L5791+M5791)</f>
        <v>0.45454545454545453</v>
      </c>
      <c r="O5791" s="18">
        <v>59338</v>
      </c>
      <c r="P5791" s="18">
        <v>3296</v>
      </c>
      <c r="T5791" s="19">
        <v>9</v>
      </c>
      <c r="U5791" s="19">
        <v>21</v>
      </c>
      <c r="V5791" s="20">
        <f>(+T5791/(T5791+U5791))</f>
        <v>0.3</v>
      </c>
    </row>
    <row r="5792" spans="1:22" x14ac:dyDescent="0.35">
      <c r="A5792" s="11">
        <v>166629</v>
      </c>
      <c r="B5792" s="11" t="s">
        <v>322</v>
      </c>
      <c r="C5792" s="11">
        <v>2018</v>
      </c>
      <c r="D5792" s="12">
        <v>4</v>
      </c>
      <c r="E5792" s="13">
        <v>8</v>
      </c>
      <c r="F5792" s="14">
        <f>+(D5792/(D5792+E5792))</f>
        <v>0.33333333333333331</v>
      </c>
      <c r="G5792" s="15" t="e">
        <v>#N/A</v>
      </c>
      <c r="H5792" s="15" t="e">
        <v>#N/A</v>
      </c>
      <c r="L5792" s="16">
        <v>13</v>
      </c>
      <c r="M5792" s="16">
        <v>20</v>
      </c>
      <c r="N5792" s="17">
        <f>+L5792/(L5792+M5792)</f>
        <v>0.39393939393939392</v>
      </c>
      <c r="O5792" s="18">
        <v>50901</v>
      </c>
      <c r="P5792" s="18">
        <v>2994</v>
      </c>
      <c r="T5792" s="19">
        <v>14</v>
      </c>
      <c r="U5792" s="19">
        <v>16</v>
      </c>
      <c r="V5792" s="20">
        <f>(+T5792/(T5792+U5792))</f>
        <v>0.46666666666666667</v>
      </c>
    </row>
    <row r="5793" spans="1:22" x14ac:dyDescent="0.35">
      <c r="A5793" s="11">
        <v>166629</v>
      </c>
      <c r="B5793" s="11" t="s">
        <v>322</v>
      </c>
      <c r="C5793" s="11">
        <v>2019</v>
      </c>
      <c r="D5793" s="12">
        <v>1</v>
      </c>
      <c r="E5793" s="13">
        <v>11</v>
      </c>
      <c r="F5793" s="14">
        <f>+(D5793/(D5793+E5793))</f>
        <v>8.3333333333333329E-2</v>
      </c>
      <c r="G5793" s="15">
        <v>56987</v>
      </c>
      <c r="H5793" s="15">
        <v>99498</v>
      </c>
      <c r="L5793" s="16">
        <v>11</v>
      </c>
      <c r="M5793" s="16">
        <v>21</v>
      </c>
      <c r="N5793" s="17">
        <f>+L5793/(L5793+M5793)</f>
        <v>0.34375</v>
      </c>
      <c r="T5793" s="19">
        <v>16</v>
      </c>
      <c r="U5793" s="19">
        <v>16</v>
      </c>
      <c r="V5793" s="20">
        <f>(+T5793/(T5793+U5793))</f>
        <v>0.5</v>
      </c>
    </row>
    <row r="5794" spans="1:22" x14ac:dyDescent="0.35">
      <c r="A5794" s="11">
        <v>166629</v>
      </c>
      <c r="B5794" s="11" t="s">
        <v>322</v>
      </c>
      <c r="C5794" s="11">
        <v>2020</v>
      </c>
      <c r="D5794" s="12">
        <v>0</v>
      </c>
      <c r="E5794" s="13">
        <v>4</v>
      </c>
      <c r="F5794" s="14">
        <f>+(D5794/(D5794+E5794))</f>
        <v>0</v>
      </c>
      <c r="G5794" s="15" t="e">
        <v>#N/A</v>
      </c>
      <c r="H5794" s="15" t="e">
        <v>#N/A</v>
      </c>
      <c r="L5794" s="16">
        <v>14</v>
      </c>
      <c r="M5794" s="16">
        <v>17</v>
      </c>
      <c r="N5794" s="17">
        <f>+L5794/(L5794+M5794)</f>
        <v>0.45161290322580644</v>
      </c>
      <c r="T5794" s="19">
        <v>20</v>
      </c>
      <c r="U5794" s="19">
        <v>11</v>
      </c>
      <c r="V5794" s="20">
        <f>(+T5794/(T5794+U5794))</f>
        <v>0.64516129032258063</v>
      </c>
    </row>
    <row r="5795" spans="1:22" x14ac:dyDescent="0.35">
      <c r="A5795" s="11">
        <v>166629</v>
      </c>
      <c r="B5795" s="11" t="s">
        <v>322</v>
      </c>
      <c r="C5795" s="11">
        <v>2021</v>
      </c>
      <c r="D5795" s="12">
        <v>1</v>
      </c>
      <c r="E5795" s="13">
        <v>11</v>
      </c>
      <c r="F5795" s="14">
        <f>+(D5795/(D5795+E5795))</f>
        <v>8.3333333333333329E-2</v>
      </c>
      <c r="G5795" s="15" t="e">
        <v>#N/A</v>
      </c>
      <c r="H5795" s="15" t="e">
        <v>#N/A</v>
      </c>
      <c r="L5795" s="16">
        <v>8</v>
      </c>
      <c r="M5795" s="16">
        <v>7</v>
      </c>
      <c r="N5795" s="17">
        <f>+L5795/(L5795+M5795)</f>
        <v>0.53333333333333333</v>
      </c>
      <c r="T5795" s="19">
        <v>16</v>
      </c>
      <c r="U5795" s="19">
        <v>8</v>
      </c>
      <c r="V5795" s="20">
        <f>(+T5795/(T5795+U5795))</f>
        <v>0.66666666666666663</v>
      </c>
    </row>
    <row r="5796" spans="1:22" x14ac:dyDescent="0.35">
      <c r="A5796" s="11">
        <v>166629</v>
      </c>
      <c r="B5796" s="11" t="s">
        <v>322</v>
      </c>
      <c r="C5796" s="11">
        <v>2022</v>
      </c>
      <c r="D5796" s="12">
        <v>1</v>
      </c>
      <c r="E5796" s="13">
        <v>11</v>
      </c>
      <c r="F5796" s="14">
        <f>+(D5796/(D5796+E5796))</f>
        <v>8.3333333333333329E-2</v>
      </c>
      <c r="G5796" s="15" t="e">
        <v>#N/A</v>
      </c>
      <c r="H5796" s="15" t="e">
        <v>#N/A</v>
      </c>
      <c r="L5796" s="16">
        <v>15</v>
      </c>
      <c r="M5796" s="16">
        <v>17</v>
      </c>
      <c r="N5796" s="17">
        <f>+L5796/(L5796+M5796)</f>
        <v>0.46875</v>
      </c>
      <c r="O5796" s="18">
        <v>33708</v>
      </c>
      <c r="P5796" s="18">
        <v>2247</v>
      </c>
      <c r="S5796" s="70" t="e">
        <f>+Q5796/R5796</f>
        <v>#DIV/0!</v>
      </c>
      <c r="T5796" s="19">
        <v>26</v>
      </c>
      <c r="U5796" s="19">
        <v>7</v>
      </c>
      <c r="V5796" s="20">
        <f>(+T5796/(T5796+U5796))</f>
        <v>0.78787878787878785</v>
      </c>
    </row>
    <row r="5797" spans="1:22" x14ac:dyDescent="0.35">
      <c r="A5797" s="11">
        <v>166638</v>
      </c>
      <c r="B5797" s="11" t="s">
        <v>323</v>
      </c>
      <c r="C5797" s="11">
        <v>2004</v>
      </c>
      <c r="D5797" s="12">
        <v>5</v>
      </c>
      <c r="E5797" s="13">
        <v>12</v>
      </c>
      <c r="F5797" s="14">
        <f>+(D5797/(D5797+E5797))</f>
        <v>0.29411764705882354</v>
      </c>
      <c r="G5797" s="15" t="e">
        <v>#N/A</v>
      </c>
      <c r="H5797" s="15" t="e">
        <v>#N/A</v>
      </c>
      <c r="L5797" s="16">
        <v>5</v>
      </c>
      <c r="M5797" s="16">
        <v>21</v>
      </c>
      <c r="N5797" s="17">
        <f>+L5797/(L5797+M5797)</f>
        <v>0.19230769230769232</v>
      </c>
      <c r="T5797" s="22">
        <v>7</v>
      </c>
      <c r="U5797" s="22">
        <v>17</v>
      </c>
      <c r="V5797" s="20" t="e">
        <f>(+#REF!/(#REF!+#REF!))</f>
        <v>#REF!</v>
      </c>
    </row>
    <row r="5798" spans="1:22" x14ac:dyDescent="0.35">
      <c r="A5798" s="11">
        <v>166638</v>
      </c>
      <c r="B5798" s="11" t="s">
        <v>323</v>
      </c>
      <c r="C5798" s="11">
        <v>2005</v>
      </c>
      <c r="D5798" s="12">
        <v>8</v>
      </c>
      <c r="E5798" s="13">
        <v>18</v>
      </c>
      <c r="F5798" s="14">
        <f>+(D5798/(D5798+E5798))</f>
        <v>0.30769230769230771</v>
      </c>
      <c r="G5798" s="15" t="e">
        <v>#N/A</v>
      </c>
      <c r="H5798" s="15" t="e">
        <v>#N/A</v>
      </c>
      <c r="L5798" s="16">
        <v>8</v>
      </c>
      <c r="M5798" s="16">
        <v>18</v>
      </c>
      <c r="N5798" s="17">
        <f>+L5798/(L5798+M5798)</f>
        <v>0.30769230769230771</v>
      </c>
      <c r="T5798" s="22">
        <v>6</v>
      </c>
      <c r="U5798" s="22">
        <v>20</v>
      </c>
      <c r="V5798" s="20" t="e">
        <f>(+#REF!/(#REF!+#REF!))</f>
        <v>#REF!</v>
      </c>
    </row>
    <row r="5799" spans="1:22" x14ac:dyDescent="0.35">
      <c r="A5799" s="11">
        <v>166638</v>
      </c>
      <c r="B5799" s="11" t="s">
        <v>323</v>
      </c>
      <c r="C5799" s="11">
        <v>2006</v>
      </c>
      <c r="D5799" s="12">
        <v>18</v>
      </c>
      <c r="E5799" s="13">
        <v>11</v>
      </c>
      <c r="F5799" s="14">
        <f>+(D5799/(D5799+E5799))</f>
        <v>0.62068965517241381</v>
      </c>
      <c r="G5799" s="15" t="e">
        <v>#N/A</v>
      </c>
      <c r="H5799" s="15" t="e">
        <v>#N/A</v>
      </c>
      <c r="L5799" s="16">
        <v>18</v>
      </c>
      <c r="M5799" s="16">
        <v>11</v>
      </c>
      <c r="N5799" s="17">
        <f>+L5799/(L5799+M5799)</f>
        <v>0.62068965517241381</v>
      </c>
      <c r="T5799" s="22">
        <v>9</v>
      </c>
      <c r="U5799" s="22">
        <v>17</v>
      </c>
      <c r="V5799" s="20" t="e">
        <f>(+#REF!/(#REF!+#REF!))</f>
        <v>#REF!</v>
      </c>
    </row>
    <row r="5800" spans="1:22" x14ac:dyDescent="0.35">
      <c r="A5800" s="11">
        <v>166638</v>
      </c>
      <c r="B5800" s="11" t="s">
        <v>323</v>
      </c>
      <c r="C5800" s="11">
        <v>2007</v>
      </c>
      <c r="D5800" s="12">
        <v>10</v>
      </c>
      <c r="E5800" s="13">
        <v>17</v>
      </c>
      <c r="F5800" s="14">
        <f>+(D5800/(D5800+E5800))</f>
        <v>0.37037037037037035</v>
      </c>
      <c r="G5800" s="15" t="e">
        <v>#N/A</v>
      </c>
      <c r="H5800" s="15" t="e">
        <v>#N/A</v>
      </c>
      <c r="L5800" s="16">
        <v>10</v>
      </c>
      <c r="M5800" s="16">
        <v>17</v>
      </c>
      <c r="N5800" s="17">
        <f>+L5800/(L5800+M5800)</f>
        <v>0.37037037037037035</v>
      </c>
      <c r="T5800" s="22">
        <v>15</v>
      </c>
      <c r="U5800" s="22">
        <v>11</v>
      </c>
      <c r="V5800" s="20" t="e">
        <f>(+#REF!/(#REF!+#REF!))</f>
        <v>#REF!</v>
      </c>
    </row>
    <row r="5801" spans="1:22" x14ac:dyDescent="0.35">
      <c r="A5801" s="11">
        <v>166638</v>
      </c>
      <c r="B5801" s="11" t="s">
        <v>323</v>
      </c>
      <c r="C5801" s="11">
        <v>2008</v>
      </c>
      <c r="D5801" s="12">
        <v>2</v>
      </c>
      <c r="E5801" s="13">
        <v>24</v>
      </c>
      <c r="F5801" s="14">
        <f>+(D5801/(D5801+E5801))</f>
        <v>7.6923076923076927E-2</v>
      </c>
      <c r="G5801" s="15" t="e">
        <v>#N/A</v>
      </c>
      <c r="H5801" s="15" t="e">
        <v>#N/A</v>
      </c>
      <c r="L5801" s="16">
        <v>2</v>
      </c>
      <c r="M5801" s="16">
        <v>24</v>
      </c>
      <c r="N5801" s="17">
        <f>+L5801/(L5801+M5801)</f>
        <v>7.6923076923076927E-2</v>
      </c>
      <c r="T5801" s="22">
        <v>8</v>
      </c>
      <c r="U5801" s="22">
        <v>18</v>
      </c>
      <c r="V5801" s="20" t="e">
        <f>(+#REF!/(#REF!+#REF!))</f>
        <v>#REF!</v>
      </c>
    </row>
    <row r="5802" spans="1:22" x14ac:dyDescent="0.35">
      <c r="A5802" s="11">
        <v>166638</v>
      </c>
      <c r="B5802" s="11" t="s">
        <v>323</v>
      </c>
      <c r="C5802" s="11">
        <v>2009</v>
      </c>
      <c r="D5802" s="12">
        <v>4</v>
      </c>
      <c r="E5802" s="13">
        <v>22</v>
      </c>
      <c r="F5802" s="14">
        <f>+(D5802/(D5802+E5802))</f>
        <v>0.15384615384615385</v>
      </c>
      <c r="G5802" s="15" t="e">
        <v>#N/A</v>
      </c>
      <c r="H5802" s="15" t="e">
        <v>#N/A</v>
      </c>
      <c r="L5802" s="16">
        <v>4</v>
      </c>
      <c r="M5802" s="16">
        <v>22</v>
      </c>
      <c r="N5802" s="17">
        <f>+L5802/(L5802+M5802)</f>
        <v>0.15384615384615385</v>
      </c>
      <c r="T5802" s="22">
        <v>5</v>
      </c>
      <c r="U5802" s="22">
        <v>21</v>
      </c>
      <c r="V5802" s="20" t="e">
        <f>(+#REF!/(#REF!+#REF!))</f>
        <v>#REF!</v>
      </c>
    </row>
    <row r="5803" spans="1:22" x14ac:dyDescent="0.35">
      <c r="A5803" s="11">
        <v>166638</v>
      </c>
      <c r="B5803" s="11" t="s">
        <v>323</v>
      </c>
      <c r="C5803" s="11">
        <v>2010</v>
      </c>
      <c r="D5803" s="12">
        <v>5</v>
      </c>
      <c r="E5803" s="13">
        <v>20</v>
      </c>
      <c r="F5803" s="14">
        <f>+(D5803/(D5803+E5803))</f>
        <v>0.2</v>
      </c>
      <c r="G5803" s="15" t="e">
        <v>#N/A</v>
      </c>
      <c r="H5803" s="15" t="e">
        <v>#N/A</v>
      </c>
      <c r="L5803" s="16">
        <v>5</v>
      </c>
      <c r="M5803" s="16">
        <v>20</v>
      </c>
      <c r="N5803" s="17">
        <f>+L5803/(L5803+M5803)</f>
        <v>0.2</v>
      </c>
      <c r="T5803" s="22">
        <v>4</v>
      </c>
      <c r="U5803" s="22">
        <v>21</v>
      </c>
      <c r="V5803" s="20" t="e">
        <f>(+#REF!/(#REF!+#REF!))</f>
        <v>#REF!</v>
      </c>
    </row>
    <row r="5804" spans="1:22" x14ac:dyDescent="0.35">
      <c r="A5804" s="11">
        <v>166638</v>
      </c>
      <c r="B5804" s="11" t="s">
        <v>323</v>
      </c>
      <c r="C5804" s="11">
        <v>2011</v>
      </c>
      <c r="D5804" s="12">
        <v>8</v>
      </c>
      <c r="E5804" s="13">
        <v>17</v>
      </c>
      <c r="F5804" s="14">
        <f>+(D5804/(D5804+E5804))</f>
        <v>0.32</v>
      </c>
      <c r="G5804" s="15" t="e">
        <v>#N/A</v>
      </c>
      <c r="H5804" s="15" t="e">
        <v>#N/A</v>
      </c>
      <c r="L5804" s="16">
        <v>8</v>
      </c>
      <c r="M5804" s="16">
        <v>17</v>
      </c>
      <c r="N5804" s="17">
        <f>+L5804/(L5804+M5804)</f>
        <v>0.32</v>
      </c>
      <c r="T5804" s="22">
        <v>13</v>
      </c>
      <c r="U5804" s="22">
        <v>12</v>
      </c>
      <c r="V5804" s="20" t="e">
        <f>(+#REF!/(#REF!+#REF!))</f>
        <v>#REF!</v>
      </c>
    </row>
    <row r="5805" spans="1:22" x14ac:dyDescent="0.35">
      <c r="A5805" s="11">
        <v>166638</v>
      </c>
      <c r="B5805" s="11" t="s">
        <v>323</v>
      </c>
      <c r="C5805" s="11">
        <v>2012</v>
      </c>
      <c r="D5805" s="12">
        <v>5</v>
      </c>
      <c r="E5805" s="13">
        <v>20</v>
      </c>
      <c r="F5805" s="14">
        <f>+(D5805/(D5805+E5805))</f>
        <v>0.2</v>
      </c>
      <c r="G5805" s="15" t="e">
        <v>#N/A</v>
      </c>
      <c r="H5805" s="15" t="e">
        <v>#N/A</v>
      </c>
      <c r="L5805" s="16">
        <v>5</v>
      </c>
      <c r="M5805" s="16">
        <v>20</v>
      </c>
      <c r="N5805" s="17">
        <f>+L5805/(L5805+M5805)</f>
        <v>0.2</v>
      </c>
      <c r="T5805" s="22">
        <v>8</v>
      </c>
      <c r="U5805" s="22">
        <v>18</v>
      </c>
      <c r="V5805" s="20" t="e">
        <f>(+#REF!/(#REF!+#REF!))</f>
        <v>#REF!</v>
      </c>
    </row>
    <row r="5806" spans="1:22" x14ac:dyDescent="0.35">
      <c r="A5806" s="11">
        <v>166638</v>
      </c>
      <c r="B5806" s="11" t="s">
        <v>323</v>
      </c>
      <c r="C5806" s="11">
        <v>2013</v>
      </c>
      <c r="D5806" s="12">
        <v>12</v>
      </c>
      <c r="E5806" s="13">
        <v>13</v>
      </c>
      <c r="F5806" s="14">
        <f>+(D5806/(D5806+E5806))</f>
        <v>0.48</v>
      </c>
      <c r="G5806" s="15" t="e">
        <v>#N/A</v>
      </c>
      <c r="H5806" s="15" t="e">
        <v>#N/A</v>
      </c>
      <c r="L5806" s="16">
        <v>12</v>
      </c>
      <c r="M5806" s="16">
        <v>13</v>
      </c>
      <c r="N5806" s="17">
        <f>+L5806/(L5806+M5806)</f>
        <v>0.48</v>
      </c>
      <c r="T5806" s="22">
        <v>14</v>
      </c>
      <c r="U5806" s="22">
        <v>12</v>
      </c>
      <c r="V5806" s="20" t="e">
        <f>(+#REF!/(#REF!+#REF!))</f>
        <v>#REF!</v>
      </c>
    </row>
    <row r="5807" spans="1:22" x14ac:dyDescent="0.35">
      <c r="A5807" s="11">
        <v>166638</v>
      </c>
      <c r="B5807" s="11" t="s">
        <v>323</v>
      </c>
      <c r="C5807" s="11">
        <v>2014</v>
      </c>
      <c r="D5807" s="12">
        <v>6</v>
      </c>
      <c r="E5807" s="13">
        <v>20</v>
      </c>
      <c r="F5807" s="14">
        <f>+(D5807/(D5807+E5807))</f>
        <v>0.23076923076923078</v>
      </c>
      <c r="G5807" s="15" t="e">
        <v>#N/A</v>
      </c>
      <c r="H5807" s="15" t="e">
        <v>#N/A</v>
      </c>
      <c r="L5807" s="16">
        <v>6</v>
      </c>
      <c r="M5807" s="16">
        <v>20</v>
      </c>
      <c r="N5807" s="17">
        <f>+L5807/(L5807+M5807)</f>
        <v>0.23076923076923078</v>
      </c>
      <c r="T5807" s="22">
        <v>13</v>
      </c>
      <c r="U5807" s="22">
        <v>13</v>
      </c>
      <c r="V5807" s="20" t="e">
        <f>(+#REF!/(#REF!+#REF!))</f>
        <v>#REF!</v>
      </c>
    </row>
    <row r="5808" spans="1:22" x14ac:dyDescent="0.35">
      <c r="A5808" s="11">
        <v>166638</v>
      </c>
      <c r="B5808" s="11" t="s">
        <v>323</v>
      </c>
      <c r="C5808" s="11">
        <v>2015</v>
      </c>
      <c r="D5808" s="12">
        <v>14</v>
      </c>
      <c r="E5808" s="13">
        <v>12</v>
      </c>
      <c r="F5808" s="14">
        <f>+(D5808/(D5808+E5808))</f>
        <v>0.53846153846153844</v>
      </c>
      <c r="G5808" s="15" t="e">
        <v>#N/A</v>
      </c>
      <c r="H5808" s="15" t="e">
        <v>#N/A</v>
      </c>
      <c r="L5808" s="16">
        <v>14</v>
      </c>
      <c r="M5808" s="16">
        <v>12</v>
      </c>
      <c r="N5808" s="17">
        <f>+L5808/(L5808+M5808)</f>
        <v>0.53846153846153844</v>
      </c>
      <c r="T5808" s="22">
        <v>19</v>
      </c>
      <c r="U5808" s="22">
        <v>9</v>
      </c>
      <c r="V5808" s="20" t="e">
        <f>(+#REF!/(#REF!+#REF!))</f>
        <v>#REF!</v>
      </c>
    </row>
    <row r="5809" spans="1:22" x14ac:dyDescent="0.35">
      <c r="A5809" s="11">
        <v>166638</v>
      </c>
      <c r="B5809" s="11" t="s">
        <v>323</v>
      </c>
      <c r="C5809" s="11">
        <v>2016</v>
      </c>
      <c r="D5809" s="12">
        <v>6</v>
      </c>
      <c r="E5809" s="13">
        <v>19</v>
      </c>
      <c r="F5809" s="14">
        <f>+(D5809/(D5809+E5809))</f>
        <v>0.24</v>
      </c>
      <c r="G5809" s="15" t="e">
        <v>#N/A</v>
      </c>
      <c r="H5809" s="15" t="e">
        <v>#N/A</v>
      </c>
      <c r="L5809" s="16">
        <v>6</v>
      </c>
      <c r="M5809" s="16">
        <v>19</v>
      </c>
      <c r="N5809" s="17">
        <f>+L5809/(L5809+M5809)</f>
        <v>0.24</v>
      </c>
      <c r="T5809" s="22">
        <v>16</v>
      </c>
      <c r="U5809" s="22">
        <v>12</v>
      </c>
      <c r="V5809" s="20" t="e">
        <f>(+#REF!/(#REF!+#REF!))</f>
        <v>#REF!</v>
      </c>
    </row>
    <row r="5810" spans="1:22" x14ac:dyDescent="0.35">
      <c r="A5810" s="11">
        <v>166638</v>
      </c>
      <c r="B5810" s="11" t="s">
        <v>323</v>
      </c>
      <c r="C5810" s="11">
        <v>2017</v>
      </c>
      <c r="D5810" s="12">
        <v>14</v>
      </c>
      <c r="E5810" s="13">
        <v>13</v>
      </c>
      <c r="F5810" s="14">
        <f>+(D5810/(D5810+E5810))</f>
        <v>0.51851851851851849</v>
      </c>
      <c r="G5810" s="15" t="e">
        <v>#N/A</v>
      </c>
      <c r="H5810" s="15" t="e">
        <v>#N/A</v>
      </c>
      <c r="L5810" s="16">
        <v>14</v>
      </c>
      <c r="M5810" s="16">
        <v>13</v>
      </c>
      <c r="N5810" s="17">
        <f>+L5810/(L5810+M5810)</f>
        <v>0.51851851851851849</v>
      </c>
      <c r="O5810" s="18">
        <v>1847</v>
      </c>
      <c r="P5810" s="18">
        <v>142</v>
      </c>
      <c r="T5810" s="22">
        <v>9</v>
      </c>
      <c r="U5810" s="22">
        <v>17</v>
      </c>
      <c r="V5810" s="20" t="e">
        <f>(+#REF!/(#REF!+#REF!))</f>
        <v>#REF!</v>
      </c>
    </row>
    <row r="5811" spans="1:22" x14ac:dyDescent="0.35">
      <c r="A5811" s="11">
        <v>166638</v>
      </c>
      <c r="B5811" s="11" t="s">
        <v>323</v>
      </c>
      <c r="C5811" s="11">
        <v>2018</v>
      </c>
      <c r="D5811" s="12">
        <v>16</v>
      </c>
      <c r="E5811" s="13">
        <v>11</v>
      </c>
      <c r="F5811" s="14">
        <f>+(D5811/(D5811+E5811))</f>
        <v>0.59259259259259256</v>
      </c>
      <c r="G5811" s="15" t="e">
        <v>#N/A</v>
      </c>
      <c r="H5811" s="15" t="e">
        <v>#N/A</v>
      </c>
      <c r="L5811" s="16">
        <v>16</v>
      </c>
      <c r="M5811" s="16">
        <v>11</v>
      </c>
      <c r="N5811" s="17">
        <f>+L5811/(L5811+M5811)</f>
        <v>0.59259259259259256</v>
      </c>
      <c r="O5811" s="18">
        <v>3191</v>
      </c>
      <c r="P5811" s="18">
        <v>199</v>
      </c>
      <c r="T5811" s="22">
        <v>25</v>
      </c>
      <c r="U5811" s="22">
        <v>4</v>
      </c>
      <c r="V5811" s="20" t="e">
        <f>(+#REF!/(#REF!+#REF!))</f>
        <v>#REF!</v>
      </c>
    </row>
    <row r="5812" spans="1:22" x14ac:dyDescent="0.35">
      <c r="A5812" s="11">
        <v>166638</v>
      </c>
      <c r="B5812" s="11" t="s">
        <v>323</v>
      </c>
      <c r="C5812" s="11">
        <v>2019</v>
      </c>
      <c r="D5812" s="12">
        <v>13</v>
      </c>
      <c r="E5812" s="13">
        <v>12</v>
      </c>
      <c r="F5812" s="14">
        <f>+(D5812/(D5812+E5812))</f>
        <v>0.52</v>
      </c>
      <c r="G5812" s="15" t="e">
        <v>#N/A</v>
      </c>
      <c r="H5812" s="15" t="e">
        <v>#N/A</v>
      </c>
      <c r="L5812" s="16">
        <v>13</v>
      </c>
      <c r="M5812" s="16">
        <v>12</v>
      </c>
      <c r="N5812" s="17">
        <f>+L5812/(L5812+M5812)</f>
        <v>0.52</v>
      </c>
      <c r="T5812" s="22">
        <v>17</v>
      </c>
      <c r="U5812" s="22">
        <v>9</v>
      </c>
      <c r="V5812" s="20" t="e">
        <f>(+#REF!/(#REF!+#REF!))</f>
        <v>#REF!</v>
      </c>
    </row>
    <row r="5813" spans="1:22" x14ac:dyDescent="0.35">
      <c r="A5813" s="11">
        <v>166638</v>
      </c>
      <c r="B5813" s="11" t="s">
        <v>323</v>
      </c>
      <c r="C5813" s="11">
        <v>2020</v>
      </c>
      <c r="D5813" s="12">
        <v>16</v>
      </c>
      <c r="E5813" s="13">
        <v>11</v>
      </c>
      <c r="F5813" s="14">
        <f>+(D5813/(D5813+E5813))</f>
        <v>0.59259259259259256</v>
      </c>
      <c r="G5813" s="15" t="e">
        <v>#N/A</v>
      </c>
      <c r="H5813" s="15" t="e">
        <v>#N/A</v>
      </c>
      <c r="L5813" s="16">
        <v>16</v>
      </c>
      <c r="M5813" s="16">
        <v>11</v>
      </c>
      <c r="N5813" s="17">
        <f>+L5813/(L5813+M5813)</f>
        <v>0.59259259259259256</v>
      </c>
      <c r="T5813" s="22">
        <v>20</v>
      </c>
      <c r="U5813" s="22">
        <v>7</v>
      </c>
      <c r="V5813" s="20" t="e">
        <f>(+#REF!/(#REF!+#REF!))</f>
        <v>#REF!</v>
      </c>
    </row>
    <row r="5814" spans="1:22" x14ac:dyDescent="0.35">
      <c r="A5814" s="11">
        <v>166638</v>
      </c>
      <c r="B5814" s="11" t="s">
        <v>323</v>
      </c>
      <c r="C5814" s="11">
        <v>2021</v>
      </c>
      <c r="G5814" s="15" t="e">
        <v>#N/A</v>
      </c>
      <c r="H5814" s="15" t="e">
        <v>#N/A</v>
      </c>
      <c r="N5814" s="17"/>
      <c r="T5814" s="22"/>
      <c r="U5814" s="22"/>
      <c r="V5814" s="20"/>
    </row>
    <row r="5815" spans="1:22" x14ac:dyDescent="0.35">
      <c r="A5815" s="11">
        <v>166638</v>
      </c>
      <c r="B5815" s="11" t="s">
        <v>323</v>
      </c>
      <c r="C5815" s="11">
        <v>2022</v>
      </c>
      <c r="D5815" s="12">
        <v>11</v>
      </c>
      <c r="E5815" s="13">
        <v>14</v>
      </c>
      <c r="F5815" s="14">
        <f>+(D5815/(D5815+E5815))</f>
        <v>0.44</v>
      </c>
      <c r="G5815" s="15" t="e">
        <v>#N/A</v>
      </c>
      <c r="H5815" s="15" t="e">
        <v>#N/A</v>
      </c>
      <c r="L5815" s="16">
        <v>11</v>
      </c>
      <c r="M5815" s="16">
        <v>14</v>
      </c>
      <c r="N5815" s="17">
        <f>+L5815/(L5815+M5815)</f>
        <v>0.44</v>
      </c>
      <c r="O5815" s="18">
        <v>3206</v>
      </c>
      <c r="P5815" s="18">
        <v>291</v>
      </c>
      <c r="S5815" s="70" t="e">
        <f>+Q5815/R5815</f>
        <v>#DIV/0!</v>
      </c>
      <c r="T5815" s="22">
        <v>8</v>
      </c>
      <c r="U5815" s="22">
        <v>15</v>
      </c>
      <c r="V5815" s="20" t="e">
        <f>(+#REF!/(#REF!+#REF!))</f>
        <v>#REF!</v>
      </c>
    </row>
    <row r="5816" spans="1:22" x14ac:dyDescent="0.35">
      <c r="A5816" s="11">
        <v>166683</v>
      </c>
      <c r="B5816" s="11" t="s">
        <v>324</v>
      </c>
      <c r="C5816" s="11">
        <v>2004</v>
      </c>
      <c r="D5816" s="12">
        <v>2</v>
      </c>
      <c r="E5816" s="13">
        <v>7</v>
      </c>
      <c r="F5816" s="14">
        <f>+(D5816/(D5816+E5816))</f>
        <v>0.22222222222222221</v>
      </c>
      <c r="G5816" s="15" t="e">
        <v>#N/A</v>
      </c>
      <c r="H5816" s="15" t="e">
        <v>#N/A</v>
      </c>
      <c r="L5816" s="16">
        <v>14</v>
      </c>
      <c r="M5816" s="16">
        <v>13</v>
      </c>
      <c r="N5816" s="17">
        <f>+L5816/(L5816+M5816)</f>
        <v>0.51851851851851849</v>
      </c>
      <c r="T5816" s="19">
        <v>3</v>
      </c>
      <c r="U5816" s="19">
        <v>20</v>
      </c>
      <c r="V5816" s="20">
        <f>(+T5816/(T5816+U5816))</f>
        <v>0.13043478260869565</v>
      </c>
    </row>
    <row r="5817" spans="1:22" x14ac:dyDescent="0.35">
      <c r="A5817" s="11">
        <v>166683</v>
      </c>
      <c r="B5817" s="11" t="s">
        <v>324</v>
      </c>
      <c r="C5817" s="11">
        <v>2005</v>
      </c>
      <c r="D5817" s="12">
        <v>3</v>
      </c>
      <c r="E5817" s="13">
        <v>6</v>
      </c>
      <c r="F5817" s="14">
        <f>+(D5817/(D5817+E5817))</f>
        <v>0.33333333333333331</v>
      </c>
      <c r="G5817" s="15">
        <v>3382</v>
      </c>
      <c r="H5817" s="15">
        <v>845</v>
      </c>
      <c r="L5817" s="16">
        <v>10</v>
      </c>
      <c r="M5817" s="16">
        <v>14</v>
      </c>
      <c r="N5817" s="17">
        <f>+L5817/(L5817+M5817)</f>
        <v>0.41666666666666669</v>
      </c>
      <c r="T5817" s="19">
        <v>4</v>
      </c>
      <c r="U5817" s="19">
        <v>19</v>
      </c>
      <c r="V5817" s="20">
        <f>(+T5817/(T5817+U5817))</f>
        <v>0.17391304347826086</v>
      </c>
    </row>
    <row r="5818" spans="1:22" x14ac:dyDescent="0.35">
      <c r="A5818" s="11">
        <v>166683</v>
      </c>
      <c r="B5818" s="11" t="s">
        <v>324</v>
      </c>
      <c r="C5818" s="11">
        <v>2006</v>
      </c>
      <c r="D5818" s="12">
        <v>2</v>
      </c>
      <c r="E5818" s="13">
        <v>7</v>
      </c>
      <c r="F5818" s="14">
        <f>+(D5818/(D5818+E5818))</f>
        <v>0.22222222222222221</v>
      </c>
      <c r="G5818" s="15" t="e">
        <v>#N/A</v>
      </c>
      <c r="H5818" s="15" t="e">
        <v>#N/A</v>
      </c>
      <c r="L5818" s="16">
        <v>21</v>
      </c>
      <c r="M5818" s="16">
        <v>9</v>
      </c>
      <c r="N5818" s="17">
        <f>+L5818/(L5818+M5818)</f>
        <v>0.7</v>
      </c>
      <c r="T5818" s="19">
        <v>7</v>
      </c>
      <c r="U5818" s="19">
        <v>16</v>
      </c>
      <c r="V5818" s="20">
        <f>(+T5818/(T5818+U5818))</f>
        <v>0.30434782608695654</v>
      </c>
    </row>
    <row r="5819" spans="1:22" x14ac:dyDescent="0.35">
      <c r="A5819" s="11">
        <v>166683</v>
      </c>
      <c r="B5819" s="11" t="s">
        <v>324</v>
      </c>
      <c r="C5819" s="11">
        <v>2007</v>
      </c>
      <c r="D5819" s="12">
        <v>2</v>
      </c>
      <c r="E5819" s="13">
        <v>7</v>
      </c>
      <c r="F5819" s="14">
        <f>+(D5819/(D5819+E5819))</f>
        <v>0.22222222222222221</v>
      </c>
      <c r="G5819" s="15" t="e">
        <v>#N/A</v>
      </c>
      <c r="H5819" s="15" t="e">
        <v>#N/A</v>
      </c>
      <c r="L5819" s="16">
        <v>14</v>
      </c>
      <c r="M5819" s="16">
        <v>13</v>
      </c>
      <c r="N5819" s="17">
        <f>+L5819/(L5819+M5819)</f>
        <v>0.51851851851851849</v>
      </c>
      <c r="T5819" s="19">
        <v>4</v>
      </c>
      <c r="U5819" s="19">
        <v>20</v>
      </c>
      <c r="V5819" s="20">
        <f>(+T5819/(T5819+U5819))</f>
        <v>0.16666666666666666</v>
      </c>
    </row>
    <row r="5820" spans="1:22" x14ac:dyDescent="0.35">
      <c r="A5820" s="11">
        <v>166683</v>
      </c>
      <c r="B5820" s="11" t="s">
        <v>324</v>
      </c>
      <c r="C5820" s="11">
        <v>2008</v>
      </c>
      <c r="D5820" s="12">
        <v>4</v>
      </c>
      <c r="E5820" s="13">
        <v>5</v>
      </c>
      <c r="F5820" s="14">
        <f>+(D5820/(D5820+E5820))</f>
        <v>0.44444444444444442</v>
      </c>
      <c r="G5820" s="15" t="e">
        <v>#N/A</v>
      </c>
      <c r="H5820" s="15" t="e">
        <v>#N/A</v>
      </c>
      <c r="L5820" s="16">
        <v>12</v>
      </c>
      <c r="M5820" s="16">
        <v>14</v>
      </c>
      <c r="N5820" s="17">
        <f>+L5820/(L5820+M5820)</f>
        <v>0.46153846153846156</v>
      </c>
      <c r="T5820" s="19">
        <v>12</v>
      </c>
      <c r="U5820" s="19">
        <v>14</v>
      </c>
      <c r="V5820" s="20">
        <f>(+T5820/(T5820+U5820))</f>
        <v>0.46153846153846156</v>
      </c>
    </row>
    <row r="5821" spans="1:22" x14ac:dyDescent="0.35">
      <c r="A5821" s="11">
        <v>166683</v>
      </c>
      <c r="B5821" s="11" t="s">
        <v>324</v>
      </c>
      <c r="C5821" s="11">
        <v>2009</v>
      </c>
      <c r="D5821" s="12">
        <v>1</v>
      </c>
      <c r="E5821" s="13">
        <v>8</v>
      </c>
      <c r="F5821" s="14">
        <f>+(D5821/(D5821+E5821))</f>
        <v>0.1111111111111111</v>
      </c>
      <c r="G5821" s="15" t="e">
        <v>#N/A</v>
      </c>
      <c r="H5821" s="15" t="e">
        <v>#N/A</v>
      </c>
      <c r="L5821" s="16">
        <v>21</v>
      </c>
      <c r="M5821" s="16">
        <v>9</v>
      </c>
      <c r="N5821" s="17">
        <f>+L5821/(L5821+M5821)</f>
        <v>0.7</v>
      </c>
      <c r="T5821" s="19">
        <v>4</v>
      </c>
      <c r="U5821" s="19">
        <v>19</v>
      </c>
      <c r="V5821" s="20">
        <f>(+T5821/(T5821+U5821))</f>
        <v>0.17391304347826086</v>
      </c>
    </row>
    <row r="5822" spans="1:22" x14ac:dyDescent="0.35">
      <c r="A5822" s="11">
        <v>166683</v>
      </c>
      <c r="B5822" s="11" t="s">
        <v>324</v>
      </c>
      <c r="C5822" s="11">
        <v>2010</v>
      </c>
      <c r="D5822" s="12">
        <v>1</v>
      </c>
      <c r="E5822" s="13">
        <v>8</v>
      </c>
      <c r="F5822" s="14">
        <f>+(D5822/(D5822+E5822))</f>
        <v>0.1111111111111111</v>
      </c>
      <c r="G5822" s="15" t="e">
        <v>#N/A</v>
      </c>
      <c r="H5822" s="15" t="e">
        <v>#N/A</v>
      </c>
      <c r="L5822" s="16">
        <v>21</v>
      </c>
      <c r="M5822" s="16">
        <v>5</v>
      </c>
      <c r="N5822" s="17">
        <f>+L5822/(L5822+M5822)</f>
        <v>0.80769230769230771</v>
      </c>
      <c r="T5822" s="19">
        <v>5</v>
      </c>
      <c r="U5822" s="19">
        <v>19</v>
      </c>
      <c r="V5822" s="20">
        <f>(+T5822/(T5822+U5822))</f>
        <v>0.20833333333333334</v>
      </c>
    </row>
    <row r="5823" spans="1:22" x14ac:dyDescent="0.35">
      <c r="A5823" s="11">
        <v>166683</v>
      </c>
      <c r="B5823" s="11" t="s">
        <v>324</v>
      </c>
      <c r="C5823" s="11">
        <v>2011</v>
      </c>
      <c r="D5823" s="12">
        <v>2</v>
      </c>
      <c r="E5823" s="13">
        <v>7</v>
      </c>
      <c r="F5823" s="14">
        <f>+(D5823/(D5823+E5823))</f>
        <v>0.22222222222222221</v>
      </c>
      <c r="G5823" s="15" t="e">
        <v>#N/A</v>
      </c>
      <c r="H5823" s="15" t="e">
        <v>#N/A</v>
      </c>
      <c r="L5823" s="16">
        <v>20</v>
      </c>
      <c r="M5823" s="16">
        <v>9</v>
      </c>
      <c r="N5823" s="17">
        <f>+L5823/(L5823+M5823)</f>
        <v>0.68965517241379315</v>
      </c>
      <c r="T5823" s="19">
        <v>8</v>
      </c>
      <c r="U5823" s="19">
        <v>16</v>
      </c>
      <c r="V5823" s="20">
        <f>(+T5823/(T5823+U5823))</f>
        <v>0.33333333333333331</v>
      </c>
    </row>
    <row r="5824" spans="1:22" x14ac:dyDescent="0.35">
      <c r="A5824" s="11">
        <v>166683</v>
      </c>
      <c r="B5824" s="11" t="s">
        <v>324</v>
      </c>
      <c r="C5824" s="11">
        <v>2012</v>
      </c>
      <c r="D5824" s="12">
        <v>5</v>
      </c>
      <c r="E5824" s="13">
        <v>4</v>
      </c>
      <c r="F5824" s="14">
        <f>+(D5824/(D5824+E5824))</f>
        <v>0.55555555555555558</v>
      </c>
      <c r="G5824" s="15" t="e">
        <v>#N/A</v>
      </c>
      <c r="H5824" s="15" t="e">
        <v>#N/A</v>
      </c>
      <c r="L5824" s="16">
        <v>29</v>
      </c>
      <c r="M5824" s="16">
        <v>2</v>
      </c>
      <c r="N5824" s="17">
        <f>+L5824/(L5824+M5824)</f>
        <v>0.93548387096774188</v>
      </c>
      <c r="T5824" s="19">
        <v>10</v>
      </c>
      <c r="U5824" s="19">
        <v>14</v>
      </c>
      <c r="V5824" s="20">
        <f>(+T5824/(T5824+U5824))</f>
        <v>0.41666666666666669</v>
      </c>
    </row>
    <row r="5825" spans="1:22" x14ac:dyDescent="0.35">
      <c r="A5825" s="11">
        <v>166683</v>
      </c>
      <c r="B5825" s="11" t="s">
        <v>324</v>
      </c>
      <c r="C5825" s="11">
        <v>2013</v>
      </c>
      <c r="D5825" s="12">
        <v>6</v>
      </c>
      <c r="E5825" s="13">
        <v>3</v>
      </c>
      <c r="F5825" s="14">
        <f>+(D5825/(D5825+E5825))</f>
        <v>0.66666666666666663</v>
      </c>
      <c r="G5825" s="15" t="e">
        <v>#N/A</v>
      </c>
      <c r="H5825" s="15" t="e">
        <v>#N/A</v>
      </c>
      <c r="L5825" s="16">
        <v>20</v>
      </c>
      <c r="M5825" s="16">
        <v>6</v>
      </c>
      <c r="N5825" s="17">
        <f>+L5825/(L5825+M5825)</f>
        <v>0.76923076923076927</v>
      </c>
      <c r="T5825" s="19">
        <v>11</v>
      </c>
      <c r="U5825" s="19">
        <v>13</v>
      </c>
      <c r="V5825" s="20">
        <f>(+T5825/(T5825+U5825))</f>
        <v>0.45833333333333331</v>
      </c>
    </row>
    <row r="5826" spans="1:22" x14ac:dyDescent="0.35">
      <c r="A5826" s="11">
        <v>166683</v>
      </c>
      <c r="B5826" s="11" t="s">
        <v>324</v>
      </c>
      <c r="C5826" s="11">
        <v>2014</v>
      </c>
      <c r="D5826" s="12">
        <v>10</v>
      </c>
      <c r="E5826" s="13">
        <v>1</v>
      </c>
      <c r="F5826" s="14">
        <f>+(D5826/(D5826+E5826))</f>
        <v>0.90909090909090906</v>
      </c>
      <c r="G5826" s="15" t="e">
        <v>#N/A</v>
      </c>
      <c r="H5826" s="15" t="e">
        <v>#N/A</v>
      </c>
      <c r="L5826" s="16">
        <v>20</v>
      </c>
      <c r="M5826" s="16">
        <v>9</v>
      </c>
      <c r="N5826" s="17">
        <f>+L5826/(L5826+M5826)</f>
        <v>0.68965517241379315</v>
      </c>
      <c r="T5826" s="19">
        <v>12</v>
      </c>
      <c r="U5826" s="19">
        <v>14</v>
      </c>
      <c r="V5826" s="20">
        <f>(+T5826/(T5826+U5826))</f>
        <v>0.46153846153846156</v>
      </c>
    </row>
    <row r="5827" spans="1:22" x14ac:dyDescent="0.35">
      <c r="A5827" s="11">
        <v>166683</v>
      </c>
      <c r="B5827" s="11" t="s">
        <v>324</v>
      </c>
      <c r="C5827" s="11">
        <v>2015</v>
      </c>
      <c r="D5827" s="12">
        <v>2</v>
      </c>
      <c r="E5827" s="13">
        <v>8</v>
      </c>
      <c r="F5827" s="14">
        <f>+(D5827/(D5827+E5827))</f>
        <v>0.2</v>
      </c>
      <c r="G5827" s="15" t="e">
        <v>#N/A</v>
      </c>
      <c r="H5827" s="15" t="e">
        <v>#N/A</v>
      </c>
      <c r="L5827" s="16">
        <v>18</v>
      </c>
      <c r="M5827" s="16">
        <v>8</v>
      </c>
      <c r="N5827" s="17">
        <f>+L5827/(L5827+M5827)</f>
        <v>0.69230769230769229</v>
      </c>
      <c r="T5827" s="19">
        <v>11</v>
      </c>
      <c r="U5827" s="19">
        <v>15</v>
      </c>
      <c r="V5827" s="20">
        <f>(+T5827/(T5827+U5827))</f>
        <v>0.42307692307692307</v>
      </c>
    </row>
    <row r="5828" spans="1:22" x14ac:dyDescent="0.35">
      <c r="A5828" s="11">
        <v>166683</v>
      </c>
      <c r="B5828" s="11" t="s">
        <v>324</v>
      </c>
      <c r="C5828" s="11">
        <v>2016</v>
      </c>
      <c r="D5828" s="12">
        <v>3</v>
      </c>
      <c r="E5828" s="13">
        <v>7</v>
      </c>
      <c r="F5828" s="14">
        <f>+(D5828/(D5828+E5828))</f>
        <v>0.3</v>
      </c>
      <c r="G5828" s="15" t="e">
        <v>#N/A</v>
      </c>
      <c r="H5828" s="15" t="e">
        <v>#N/A</v>
      </c>
      <c r="L5828" s="16">
        <v>20</v>
      </c>
      <c r="M5828" s="16">
        <v>7</v>
      </c>
      <c r="N5828" s="17">
        <f>+L5828/(L5828+M5828)</f>
        <v>0.7407407407407407</v>
      </c>
      <c r="T5828" s="19">
        <v>17</v>
      </c>
      <c r="U5828" s="19">
        <v>9</v>
      </c>
      <c r="V5828" s="20">
        <f>(+T5828/(T5828+U5828))</f>
        <v>0.65384615384615385</v>
      </c>
    </row>
    <row r="5829" spans="1:22" x14ac:dyDescent="0.35">
      <c r="A5829" s="11">
        <v>166683</v>
      </c>
      <c r="B5829" s="11" t="s">
        <v>324</v>
      </c>
      <c r="C5829" s="11">
        <v>2017</v>
      </c>
      <c r="D5829" s="12">
        <v>7</v>
      </c>
      <c r="E5829" s="13">
        <v>3</v>
      </c>
      <c r="F5829" s="14">
        <f>+(D5829/(D5829+E5829))</f>
        <v>0.7</v>
      </c>
      <c r="G5829" s="15" t="e">
        <v>#N/A</v>
      </c>
      <c r="H5829" s="15" t="e">
        <v>#N/A</v>
      </c>
      <c r="L5829" s="16">
        <v>21</v>
      </c>
      <c r="M5829" s="16">
        <v>7</v>
      </c>
      <c r="N5829" s="17">
        <f>+L5829/(L5829+M5829)</f>
        <v>0.75</v>
      </c>
      <c r="O5829" s="18">
        <v>2572</v>
      </c>
      <c r="P5829" s="18">
        <v>197</v>
      </c>
      <c r="T5829" s="19">
        <v>20</v>
      </c>
      <c r="U5829" s="19">
        <v>6</v>
      </c>
      <c r="V5829" s="20">
        <f>(+T5829/(T5829+U5829))</f>
        <v>0.76923076923076927</v>
      </c>
    </row>
    <row r="5830" spans="1:22" x14ac:dyDescent="0.35">
      <c r="A5830" s="11">
        <v>166683</v>
      </c>
      <c r="B5830" s="11" t="s">
        <v>324</v>
      </c>
      <c r="C5830" s="11">
        <v>2018</v>
      </c>
      <c r="D5830" s="12">
        <v>9</v>
      </c>
      <c r="E5830" s="13">
        <v>2</v>
      </c>
      <c r="F5830" s="14">
        <f>+(D5830/(D5830+E5830))</f>
        <v>0.81818181818181823</v>
      </c>
      <c r="G5830" s="15" t="e">
        <v>#N/A</v>
      </c>
      <c r="H5830" s="15" t="e">
        <v>#N/A</v>
      </c>
      <c r="L5830" s="16">
        <v>25</v>
      </c>
      <c r="M5830" s="16">
        <v>6</v>
      </c>
      <c r="N5830" s="17">
        <f>+L5830/(L5830+M5830)</f>
        <v>0.80645161290322576</v>
      </c>
      <c r="O5830" s="18">
        <v>3480</v>
      </c>
      <c r="P5830" s="18">
        <v>267</v>
      </c>
      <c r="T5830" s="19">
        <v>18</v>
      </c>
      <c r="U5830" s="19">
        <v>10</v>
      </c>
      <c r="V5830" s="20">
        <f>(+T5830/(T5830+U5830))</f>
        <v>0.6428571428571429</v>
      </c>
    </row>
    <row r="5831" spans="1:22" x14ac:dyDescent="0.35">
      <c r="A5831" s="11">
        <v>166683</v>
      </c>
      <c r="B5831" s="11" t="s">
        <v>324</v>
      </c>
      <c r="C5831" s="11">
        <v>2019</v>
      </c>
      <c r="D5831" s="12">
        <v>7</v>
      </c>
      <c r="E5831" s="13">
        <v>3</v>
      </c>
      <c r="F5831" s="14">
        <f>+(D5831/(D5831+E5831))</f>
        <v>0.7</v>
      </c>
      <c r="G5831" s="15">
        <v>3874</v>
      </c>
      <c r="H5831" s="15">
        <v>969</v>
      </c>
      <c r="L5831" s="16">
        <v>23</v>
      </c>
      <c r="M5831" s="16">
        <v>5</v>
      </c>
      <c r="N5831" s="17">
        <f>+L5831/(L5831+M5831)</f>
        <v>0.8214285714285714</v>
      </c>
      <c r="T5831" s="19">
        <v>21</v>
      </c>
      <c r="U5831" s="19">
        <v>8</v>
      </c>
      <c r="V5831" s="20">
        <f>(+T5831/(T5831+U5831))</f>
        <v>0.72413793103448276</v>
      </c>
    </row>
    <row r="5832" spans="1:22" x14ac:dyDescent="0.35">
      <c r="A5832" s="11">
        <v>166683</v>
      </c>
      <c r="B5832" s="11" t="s">
        <v>324</v>
      </c>
      <c r="C5832" s="11">
        <v>2020</v>
      </c>
      <c r="G5832" s="15" t="e">
        <v>#N/A</v>
      </c>
      <c r="H5832" s="15" t="e">
        <v>#N/A</v>
      </c>
      <c r="L5832" s="16">
        <v>12</v>
      </c>
      <c r="M5832" s="16">
        <v>13</v>
      </c>
      <c r="N5832" s="17">
        <f>+L5832/(L5832+M5832)</f>
        <v>0.48</v>
      </c>
      <c r="T5832" s="19">
        <v>15</v>
      </c>
      <c r="U5832" s="19">
        <v>12</v>
      </c>
      <c r="V5832" s="20">
        <f>(+T5832/(T5832+U5832))</f>
        <v>0.55555555555555558</v>
      </c>
    </row>
    <row r="5833" spans="1:22" x14ac:dyDescent="0.35">
      <c r="A5833" s="11">
        <v>166683</v>
      </c>
      <c r="B5833" s="11" t="s">
        <v>324</v>
      </c>
      <c r="C5833" s="11">
        <v>2021</v>
      </c>
      <c r="D5833" s="12">
        <v>5</v>
      </c>
      <c r="E5833" s="13">
        <v>4</v>
      </c>
      <c r="F5833" s="14">
        <f>+(D5833/(D5833+E5833))</f>
        <v>0.55555555555555558</v>
      </c>
      <c r="G5833" s="15" t="e">
        <v>#N/A</v>
      </c>
      <c r="H5833" s="15" t="e">
        <v>#N/A</v>
      </c>
      <c r="N5833" s="17"/>
      <c r="V5833" s="20"/>
    </row>
    <row r="5834" spans="1:22" x14ac:dyDescent="0.35">
      <c r="A5834" s="11">
        <v>166683</v>
      </c>
      <c r="B5834" s="11" t="s">
        <v>324</v>
      </c>
      <c r="C5834" s="11">
        <v>2022</v>
      </c>
      <c r="D5834" s="12">
        <v>3</v>
      </c>
      <c r="E5834" s="13">
        <v>6</v>
      </c>
      <c r="F5834" s="14">
        <f>+(D5834/(D5834+E5834))</f>
        <v>0.33333333333333331</v>
      </c>
      <c r="G5834" s="15" t="e">
        <v>#N/A</v>
      </c>
      <c r="H5834" s="15" t="e">
        <v>#N/A</v>
      </c>
      <c r="L5834" s="16">
        <v>13</v>
      </c>
      <c r="M5834" s="16">
        <v>13</v>
      </c>
      <c r="N5834" s="17">
        <f>+L5834/(L5834+M5834)</f>
        <v>0.5</v>
      </c>
      <c r="O5834" s="18">
        <v>1270</v>
      </c>
      <c r="P5834" s="18">
        <v>115</v>
      </c>
      <c r="S5834" s="70" t="e">
        <f>+Q5834/R5834</f>
        <v>#DIV/0!</v>
      </c>
      <c r="T5834" s="19">
        <v>12</v>
      </c>
      <c r="U5834" s="19">
        <v>10</v>
      </c>
      <c r="V5834" s="20">
        <f>(+T5834/(T5834+U5834))</f>
        <v>0.54545454545454541</v>
      </c>
    </row>
    <row r="5835" spans="1:22" x14ac:dyDescent="0.35">
      <c r="A5835" s="11">
        <v>166850</v>
      </c>
      <c r="B5835" s="11" t="s">
        <v>325</v>
      </c>
      <c r="C5835" s="11">
        <v>2004</v>
      </c>
      <c r="D5835" s="12">
        <v>8</v>
      </c>
      <c r="E5835" s="13">
        <v>2</v>
      </c>
      <c r="F5835" s="14">
        <f>+(D5835/(D5835+E5835))</f>
        <v>0.8</v>
      </c>
      <c r="G5835" s="15" t="e">
        <v>#N/A</v>
      </c>
      <c r="H5835" s="15" t="e">
        <v>#N/A</v>
      </c>
      <c r="L5835" s="16">
        <v>17</v>
      </c>
      <c r="M5835" s="16">
        <v>12</v>
      </c>
      <c r="N5835" s="17">
        <f>+L5835/(L5835+M5835)</f>
        <v>0.58620689655172409</v>
      </c>
      <c r="T5835" s="19">
        <v>31</v>
      </c>
      <c r="U5835" s="19">
        <v>4</v>
      </c>
      <c r="V5835" s="20">
        <f>(+T5835/(T5835+U5835))</f>
        <v>0.88571428571428568</v>
      </c>
    </row>
    <row r="5836" spans="1:22" x14ac:dyDescent="0.35">
      <c r="A5836" s="11">
        <v>166850</v>
      </c>
      <c r="B5836" s="11" t="s">
        <v>325</v>
      </c>
      <c r="C5836" s="11">
        <v>2005</v>
      </c>
      <c r="D5836" s="12">
        <v>4</v>
      </c>
      <c r="E5836" s="13">
        <v>6</v>
      </c>
      <c r="F5836" s="14">
        <f>+(D5836/(D5836+E5836))</f>
        <v>0.4</v>
      </c>
      <c r="G5836" s="15" t="e">
        <v>#N/A</v>
      </c>
      <c r="H5836" s="15" t="e">
        <v>#N/A</v>
      </c>
      <c r="L5836" s="16">
        <v>14</v>
      </c>
      <c r="M5836" s="16">
        <v>15</v>
      </c>
      <c r="N5836" s="17">
        <f>+L5836/(L5836+M5836)</f>
        <v>0.48275862068965519</v>
      </c>
      <c r="T5836" s="19">
        <v>29</v>
      </c>
      <c r="U5836" s="19">
        <v>6</v>
      </c>
      <c r="V5836" s="20">
        <f>(+T5836/(T5836+U5836))</f>
        <v>0.82857142857142863</v>
      </c>
    </row>
    <row r="5837" spans="1:22" x14ac:dyDescent="0.35">
      <c r="A5837" s="11">
        <v>166850</v>
      </c>
      <c r="B5837" s="11" t="s">
        <v>325</v>
      </c>
      <c r="C5837" s="11">
        <v>2006</v>
      </c>
      <c r="D5837" s="12">
        <v>8</v>
      </c>
      <c r="E5837" s="13">
        <v>4</v>
      </c>
      <c r="F5837" s="14">
        <f>+(D5837/(D5837+E5837))</f>
        <v>0.66666666666666663</v>
      </c>
      <c r="G5837" s="15" t="e">
        <v>#N/A</v>
      </c>
      <c r="H5837" s="15" t="e">
        <v>#N/A</v>
      </c>
      <c r="L5837" s="16">
        <v>15</v>
      </c>
      <c r="M5837" s="16">
        <v>14</v>
      </c>
      <c r="N5837" s="17">
        <f>+L5837/(L5837+M5837)</f>
        <v>0.51724137931034486</v>
      </c>
      <c r="T5837" s="19">
        <v>7</v>
      </c>
      <c r="U5837" s="19">
        <v>23</v>
      </c>
      <c r="V5837" s="20">
        <f>(+T5837/(T5837+U5837))</f>
        <v>0.23333333333333334</v>
      </c>
    </row>
    <row r="5838" spans="1:22" x14ac:dyDescent="0.35">
      <c r="A5838" s="11">
        <v>166850</v>
      </c>
      <c r="B5838" s="11" t="s">
        <v>325</v>
      </c>
      <c r="C5838" s="11">
        <v>2007</v>
      </c>
      <c r="D5838" s="12">
        <v>4</v>
      </c>
      <c r="E5838" s="13">
        <v>6</v>
      </c>
      <c r="F5838" s="14">
        <f>+(D5838/(D5838+E5838))</f>
        <v>0.4</v>
      </c>
      <c r="G5838" s="15" t="e">
        <v>#N/A</v>
      </c>
      <c r="H5838" s="15" t="e">
        <v>#N/A</v>
      </c>
      <c r="L5838" s="16">
        <v>8</v>
      </c>
      <c r="M5838" s="16">
        <v>20</v>
      </c>
      <c r="N5838" s="17">
        <f>+L5838/(L5838+M5838)</f>
        <v>0.2857142857142857</v>
      </c>
      <c r="T5838" s="19">
        <v>7</v>
      </c>
      <c r="U5838" s="19">
        <v>21</v>
      </c>
      <c r="V5838" s="20">
        <f>(+T5838/(T5838+U5838))</f>
        <v>0.25</v>
      </c>
    </row>
    <row r="5839" spans="1:22" x14ac:dyDescent="0.35">
      <c r="A5839" s="11">
        <v>166850</v>
      </c>
      <c r="B5839" s="11" t="s">
        <v>325</v>
      </c>
      <c r="C5839" s="11">
        <v>2008</v>
      </c>
      <c r="D5839" s="12">
        <v>6</v>
      </c>
      <c r="E5839" s="13">
        <v>4</v>
      </c>
      <c r="F5839" s="14">
        <f>+(D5839/(D5839+E5839))</f>
        <v>0.6</v>
      </c>
      <c r="G5839" s="15" t="e">
        <v>#N/A</v>
      </c>
      <c r="H5839" s="15" t="e">
        <v>#N/A</v>
      </c>
      <c r="L5839" s="16">
        <v>16</v>
      </c>
      <c r="M5839" s="16">
        <v>13</v>
      </c>
      <c r="N5839" s="17">
        <f>+L5839/(L5839+M5839)</f>
        <v>0.55172413793103448</v>
      </c>
      <c r="T5839" s="19">
        <v>9</v>
      </c>
      <c r="U5839" s="19">
        <v>19</v>
      </c>
      <c r="V5839" s="20">
        <f>(+T5839/(T5839+U5839))</f>
        <v>0.32142857142857145</v>
      </c>
    </row>
    <row r="5840" spans="1:22" x14ac:dyDescent="0.35">
      <c r="A5840" s="11">
        <v>166850</v>
      </c>
      <c r="B5840" s="11" t="s">
        <v>325</v>
      </c>
      <c r="C5840" s="11">
        <v>2009</v>
      </c>
      <c r="D5840" s="12">
        <v>7</v>
      </c>
      <c r="E5840" s="13">
        <v>3</v>
      </c>
      <c r="F5840" s="14">
        <f>+(D5840/(D5840+E5840))</f>
        <v>0.7</v>
      </c>
      <c r="G5840" s="15" t="e">
        <v>#N/A</v>
      </c>
      <c r="H5840" s="15" t="e">
        <v>#N/A</v>
      </c>
      <c r="L5840" s="16">
        <v>21</v>
      </c>
      <c r="M5840" s="16">
        <v>9</v>
      </c>
      <c r="N5840" s="17">
        <f>+L5840/(L5840+M5840)</f>
        <v>0.7</v>
      </c>
      <c r="T5840" s="19">
        <v>9</v>
      </c>
      <c r="U5840" s="19">
        <v>19</v>
      </c>
      <c r="V5840" s="20">
        <f>(+T5840/(T5840+U5840))</f>
        <v>0.32142857142857145</v>
      </c>
    </row>
    <row r="5841" spans="1:22" x14ac:dyDescent="0.35">
      <c r="A5841" s="11">
        <v>166850</v>
      </c>
      <c r="B5841" s="11" t="s">
        <v>325</v>
      </c>
      <c r="C5841" s="11">
        <v>2010</v>
      </c>
      <c r="D5841" s="12">
        <v>4</v>
      </c>
      <c r="E5841" s="13">
        <v>6</v>
      </c>
      <c r="F5841" s="14">
        <f>+(D5841/(D5841+E5841))</f>
        <v>0.4</v>
      </c>
      <c r="G5841" s="15" t="e">
        <v>#N/A</v>
      </c>
      <c r="H5841" s="15" t="e">
        <v>#N/A</v>
      </c>
      <c r="L5841" s="16">
        <v>22</v>
      </c>
      <c r="M5841" s="16">
        <v>8</v>
      </c>
      <c r="N5841" s="17">
        <f>+L5841/(L5841+M5841)</f>
        <v>0.73333333333333328</v>
      </c>
      <c r="T5841" s="19">
        <v>12</v>
      </c>
      <c r="U5841" s="19">
        <v>17</v>
      </c>
      <c r="V5841" s="20">
        <f>(+T5841/(T5841+U5841))</f>
        <v>0.41379310344827586</v>
      </c>
    </row>
    <row r="5842" spans="1:22" x14ac:dyDescent="0.35">
      <c r="A5842" s="11">
        <v>166850</v>
      </c>
      <c r="B5842" s="11" t="s">
        <v>325</v>
      </c>
      <c r="C5842" s="11">
        <v>2011</v>
      </c>
      <c r="D5842" s="12">
        <v>6</v>
      </c>
      <c r="E5842" s="13">
        <v>4</v>
      </c>
      <c r="F5842" s="14">
        <f>+(D5842/(D5842+E5842))</f>
        <v>0.6</v>
      </c>
      <c r="G5842" s="15" t="e">
        <v>#N/A</v>
      </c>
      <c r="H5842" s="15" t="e">
        <v>#N/A</v>
      </c>
      <c r="L5842" s="16">
        <v>13</v>
      </c>
      <c r="M5842" s="16">
        <v>14</v>
      </c>
      <c r="N5842" s="17">
        <f>+L5842/(L5842+M5842)</f>
        <v>0.48148148148148145</v>
      </c>
      <c r="T5842" s="19">
        <v>10</v>
      </c>
      <c r="U5842" s="19">
        <v>17</v>
      </c>
      <c r="V5842" s="20">
        <f>(+T5842/(T5842+U5842))</f>
        <v>0.37037037037037035</v>
      </c>
    </row>
    <row r="5843" spans="1:22" x14ac:dyDescent="0.35">
      <c r="A5843" s="11">
        <v>166850</v>
      </c>
      <c r="B5843" s="11" t="s">
        <v>325</v>
      </c>
      <c r="C5843" s="11">
        <v>2012</v>
      </c>
      <c r="D5843" s="12">
        <v>6</v>
      </c>
      <c r="E5843" s="13">
        <v>4</v>
      </c>
      <c r="F5843" s="14">
        <f>+(D5843/(D5843+E5843))</f>
        <v>0.6</v>
      </c>
      <c r="G5843" s="15" t="e">
        <v>#N/A</v>
      </c>
      <c r="H5843" s="15" t="e">
        <v>#N/A</v>
      </c>
      <c r="L5843" s="16">
        <v>15</v>
      </c>
      <c r="M5843" s="16">
        <v>12</v>
      </c>
      <c r="N5843" s="17">
        <f>+L5843/(L5843+M5843)</f>
        <v>0.55555555555555558</v>
      </c>
      <c r="T5843" s="19">
        <v>5</v>
      </c>
      <c r="U5843" s="19">
        <v>21</v>
      </c>
      <c r="V5843" s="20">
        <f>(+T5843/(T5843+U5843))</f>
        <v>0.19230769230769232</v>
      </c>
    </row>
    <row r="5844" spans="1:22" x14ac:dyDescent="0.35">
      <c r="A5844" s="11">
        <v>166850</v>
      </c>
      <c r="B5844" s="11" t="s">
        <v>325</v>
      </c>
      <c r="C5844" s="11">
        <v>2013</v>
      </c>
      <c r="D5844" s="12">
        <v>7</v>
      </c>
      <c r="E5844" s="13">
        <v>4</v>
      </c>
      <c r="F5844" s="14">
        <f>+(D5844/(D5844+E5844))</f>
        <v>0.63636363636363635</v>
      </c>
      <c r="G5844" s="15" t="e">
        <v>#N/A</v>
      </c>
      <c r="H5844" s="15" t="e">
        <v>#N/A</v>
      </c>
      <c r="L5844" s="16">
        <v>12</v>
      </c>
      <c r="M5844" s="16">
        <v>15</v>
      </c>
      <c r="N5844" s="17">
        <f>+L5844/(L5844+M5844)</f>
        <v>0.44444444444444442</v>
      </c>
      <c r="T5844" s="19">
        <v>17</v>
      </c>
      <c r="U5844" s="19">
        <v>12</v>
      </c>
      <c r="V5844" s="20">
        <f>(+T5844/(T5844+U5844))</f>
        <v>0.58620689655172409</v>
      </c>
    </row>
    <row r="5845" spans="1:22" x14ac:dyDescent="0.35">
      <c r="A5845" s="11">
        <v>166850</v>
      </c>
      <c r="B5845" s="11" t="s">
        <v>325</v>
      </c>
      <c r="C5845" s="11">
        <v>2014</v>
      </c>
      <c r="D5845" s="12">
        <v>4</v>
      </c>
      <c r="E5845" s="13">
        <v>7</v>
      </c>
      <c r="F5845" s="14">
        <f>+(D5845/(D5845+E5845))</f>
        <v>0.36363636363636365</v>
      </c>
      <c r="G5845" s="15" t="e">
        <v>#N/A</v>
      </c>
      <c r="H5845" s="15" t="e">
        <v>#N/A</v>
      </c>
      <c r="L5845" s="16">
        <v>9</v>
      </c>
      <c r="M5845" s="16">
        <v>17</v>
      </c>
      <c r="N5845" s="17">
        <f>+L5845/(L5845+M5845)</f>
        <v>0.34615384615384615</v>
      </c>
      <c r="T5845" s="19">
        <v>12</v>
      </c>
      <c r="U5845" s="19">
        <v>15</v>
      </c>
      <c r="V5845" s="20">
        <f>(+T5845/(T5845+U5845))</f>
        <v>0.44444444444444442</v>
      </c>
    </row>
    <row r="5846" spans="1:22" x14ac:dyDescent="0.35">
      <c r="A5846" s="11">
        <v>166850</v>
      </c>
      <c r="B5846" s="11" t="s">
        <v>325</v>
      </c>
      <c r="C5846" s="11">
        <v>2015</v>
      </c>
      <c r="D5846" s="12">
        <v>6</v>
      </c>
      <c r="E5846" s="13">
        <v>5</v>
      </c>
      <c r="F5846" s="14">
        <f>+(D5846/(D5846+E5846))</f>
        <v>0.54545454545454541</v>
      </c>
      <c r="G5846" s="15" t="e">
        <v>#N/A</v>
      </c>
      <c r="H5846" s="15" t="e">
        <v>#N/A</v>
      </c>
      <c r="L5846" s="16">
        <v>16</v>
      </c>
      <c r="M5846" s="16">
        <v>12</v>
      </c>
      <c r="N5846" s="17">
        <f>+L5846/(L5846+M5846)</f>
        <v>0.5714285714285714</v>
      </c>
      <c r="T5846" s="19">
        <v>14</v>
      </c>
      <c r="U5846" s="19">
        <v>13</v>
      </c>
      <c r="V5846" s="20">
        <f>(+T5846/(T5846+U5846))</f>
        <v>0.51851851851851849</v>
      </c>
    </row>
    <row r="5847" spans="1:22" x14ac:dyDescent="0.35">
      <c r="A5847" s="11">
        <v>166850</v>
      </c>
      <c r="B5847" s="11" t="s">
        <v>325</v>
      </c>
      <c r="C5847" s="11">
        <v>2016</v>
      </c>
      <c r="D5847" s="12">
        <v>3</v>
      </c>
      <c r="E5847" s="13">
        <v>8</v>
      </c>
      <c r="F5847" s="14">
        <f>+(D5847/(D5847+E5847))</f>
        <v>0.27272727272727271</v>
      </c>
      <c r="G5847" s="15" t="e">
        <v>#N/A</v>
      </c>
      <c r="H5847" s="15" t="e">
        <v>#N/A</v>
      </c>
      <c r="L5847" s="16">
        <v>15</v>
      </c>
      <c r="M5847" s="16">
        <v>12</v>
      </c>
      <c r="N5847" s="17">
        <f>+L5847/(L5847+M5847)</f>
        <v>0.55555555555555558</v>
      </c>
      <c r="T5847" s="19">
        <v>13</v>
      </c>
      <c r="U5847" s="19">
        <v>14</v>
      </c>
      <c r="V5847" s="20">
        <f>(+T5847/(T5847+U5847))</f>
        <v>0.48148148148148145</v>
      </c>
    </row>
    <row r="5848" spans="1:22" x14ac:dyDescent="0.35">
      <c r="A5848" s="11">
        <v>166850</v>
      </c>
      <c r="B5848" s="11" t="s">
        <v>325</v>
      </c>
      <c r="C5848" s="11">
        <v>2017</v>
      </c>
      <c r="D5848" s="12">
        <v>5</v>
      </c>
      <c r="E5848" s="13">
        <v>5</v>
      </c>
      <c r="F5848" s="14">
        <f>+(D5848/(D5848+E5848))</f>
        <v>0.5</v>
      </c>
      <c r="G5848" s="15" t="e">
        <v>#N/A</v>
      </c>
      <c r="H5848" s="15" t="e">
        <v>#N/A</v>
      </c>
      <c r="L5848" s="16">
        <v>19</v>
      </c>
      <c r="M5848" s="16">
        <v>12</v>
      </c>
      <c r="N5848" s="17">
        <f>+L5848/(L5848+M5848)</f>
        <v>0.61290322580645162</v>
      </c>
      <c r="O5848" s="18">
        <v>3773</v>
      </c>
      <c r="P5848" s="18">
        <v>235</v>
      </c>
      <c r="T5848" s="19">
        <v>13</v>
      </c>
      <c r="U5848" s="19">
        <v>15</v>
      </c>
      <c r="V5848" s="20">
        <f>(+T5848/(T5848+U5848))</f>
        <v>0.4642857142857143</v>
      </c>
    </row>
    <row r="5849" spans="1:22" x14ac:dyDescent="0.35">
      <c r="A5849" s="11">
        <v>166850</v>
      </c>
      <c r="B5849" s="11" t="s">
        <v>325</v>
      </c>
      <c r="C5849" s="11">
        <v>2018</v>
      </c>
      <c r="D5849" s="12">
        <v>5</v>
      </c>
      <c r="E5849" s="13">
        <v>5</v>
      </c>
      <c r="F5849" s="14">
        <f>+(D5849/(D5849+E5849))</f>
        <v>0.5</v>
      </c>
      <c r="G5849" s="15" t="e">
        <v>#N/A</v>
      </c>
      <c r="H5849" s="15" t="e">
        <v>#N/A</v>
      </c>
      <c r="L5849" s="16">
        <v>20</v>
      </c>
      <c r="M5849" s="16">
        <v>12</v>
      </c>
      <c r="N5849" s="17">
        <f>+L5849/(L5849+M5849)</f>
        <v>0.625</v>
      </c>
      <c r="O5849" s="18">
        <v>5617</v>
      </c>
      <c r="P5849" s="18">
        <v>432</v>
      </c>
      <c r="T5849" s="19">
        <v>15</v>
      </c>
      <c r="U5849" s="19">
        <v>12</v>
      </c>
      <c r="V5849" s="20">
        <f>(+T5849/(T5849+U5849))</f>
        <v>0.55555555555555558</v>
      </c>
    </row>
    <row r="5850" spans="1:22" x14ac:dyDescent="0.35">
      <c r="A5850" s="11">
        <v>166850</v>
      </c>
      <c r="B5850" s="11" t="s">
        <v>325</v>
      </c>
      <c r="C5850" s="11">
        <v>2019</v>
      </c>
      <c r="D5850" s="12">
        <v>6</v>
      </c>
      <c r="E5850" s="13">
        <v>5</v>
      </c>
      <c r="F5850" s="14">
        <f>+(D5850/(D5850+E5850))</f>
        <v>0.54545454545454541</v>
      </c>
      <c r="G5850" s="15">
        <v>20748</v>
      </c>
      <c r="H5850" s="15">
        <v>4150</v>
      </c>
      <c r="L5850" s="16">
        <v>22</v>
      </c>
      <c r="M5850" s="16">
        <v>10</v>
      </c>
      <c r="N5850" s="17">
        <f>+L5850/(L5850+M5850)</f>
        <v>0.6875</v>
      </c>
      <c r="T5850" s="19">
        <v>20</v>
      </c>
      <c r="U5850" s="19">
        <v>10</v>
      </c>
      <c r="V5850" s="20">
        <f>(+T5850/(T5850+U5850))</f>
        <v>0.66666666666666663</v>
      </c>
    </row>
    <row r="5851" spans="1:22" x14ac:dyDescent="0.35">
      <c r="A5851" s="11">
        <v>166850</v>
      </c>
      <c r="B5851" s="11" t="s">
        <v>325</v>
      </c>
      <c r="C5851" s="11">
        <v>2020</v>
      </c>
      <c r="D5851" s="12">
        <v>0</v>
      </c>
      <c r="E5851" s="13">
        <v>3</v>
      </c>
      <c r="F5851" s="14">
        <f>+(D5851/(D5851+E5851))</f>
        <v>0</v>
      </c>
      <c r="G5851" s="15" t="e">
        <v>#N/A</v>
      </c>
      <c r="H5851" s="15" t="e">
        <v>#N/A</v>
      </c>
      <c r="L5851" s="16">
        <v>20</v>
      </c>
      <c r="M5851" s="16">
        <v>11</v>
      </c>
      <c r="N5851" s="17">
        <f>+L5851/(L5851+M5851)</f>
        <v>0.64516129032258063</v>
      </c>
      <c r="T5851" s="19">
        <v>20</v>
      </c>
      <c r="U5851" s="19">
        <v>9</v>
      </c>
      <c r="V5851" s="20">
        <f>(+T5851/(T5851+U5851))</f>
        <v>0.68965517241379315</v>
      </c>
    </row>
    <row r="5852" spans="1:22" x14ac:dyDescent="0.35">
      <c r="A5852" s="11">
        <v>166850</v>
      </c>
      <c r="B5852" s="11" t="s">
        <v>325</v>
      </c>
      <c r="C5852" s="11">
        <v>2021</v>
      </c>
      <c r="D5852" s="12">
        <v>5</v>
      </c>
      <c r="E5852" s="13">
        <v>6</v>
      </c>
      <c r="F5852" s="14">
        <f>+(D5852/(D5852+E5852))</f>
        <v>0.45454545454545453</v>
      </c>
      <c r="G5852" s="15" t="e">
        <v>#N/A</v>
      </c>
      <c r="H5852" s="15" t="e">
        <v>#N/A</v>
      </c>
      <c r="L5852" s="16">
        <v>9</v>
      </c>
      <c r="M5852" s="16">
        <v>9</v>
      </c>
      <c r="N5852" s="17">
        <f>+L5852/(L5852+M5852)</f>
        <v>0.5</v>
      </c>
      <c r="T5852" s="19">
        <v>5</v>
      </c>
      <c r="U5852" s="19">
        <v>10</v>
      </c>
      <c r="V5852" s="20">
        <f>(+T5852/(T5852+U5852))</f>
        <v>0.33333333333333331</v>
      </c>
    </row>
    <row r="5853" spans="1:22" x14ac:dyDescent="0.35">
      <c r="A5853" s="11">
        <v>166850</v>
      </c>
      <c r="B5853" s="11" t="s">
        <v>325</v>
      </c>
      <c r="C5853" s="11">
        <v>2022</v>
      </c>
      <c r="D5853" s="12">
        <v>8</v>
      </c>
      <c r="E5853" s="13">
        <v>3</v>
      </c>
      <c r="F5853" s="14">
        <f>+(D5853/(D5853+E5853))</f>
        <v>0.72727272727272729</v>
      </c>
      <c r="G5853" s="15" t="e">
        <v>#N/A</v>
      </c>
      <c r="H5853" s="15" t="e">
        <v>#N/A</v>
      </c>
      <c r="L5853" s="16">
        <v>14</v>
      </c>
      <c r="M5853" s="16">
        <v>16</v>
      </c>
      <c r="N5853" s="17">
        <f>+L5853/(L5853+M5853)</f>
        <v>0.46666666666666667</v>
      </c>
      <c r="O5853" s="18">
        <v>13250</v>
      </c>
      <c r="P5853" s="18">
        <v>946</v>
      </c>
      <c r="S5853" s="70" t="e">
        <f>+Q5853/R5853</f>
        <v>#DIV/0!</v>
      </c>
      <c r="T5853" s="19">
        <v>9</v>
      </c>
      <c r="U5853" s="19">
        <v>17</v>
      </c>
      <c r="V5853" s="20">
        <f>(+T5853/(T5853+U5853))</f>
        <v>0.34615384615384615</v>
      </c>
    </row>
    <row r="5854" spans="1:22" x14ac:dyDescent="0.35">
      <c r="A5854" s="11">
        <v>166939</v>
      </c>
      <c r="B5854" s="11" t="s">
        <v>326</v>
      </c>
      <c r="C5854" s="11">
        <v>2004</v>
      </c>
      <c r="D5854" s="24"/>
      <c r="E5854" s="28"/>
      <c r="F5854" s="29"/>
      <c r="G5854" s="30"/>
      <c r="H5854" s="30"/>
      <c r="I5854" s="30"/>
      <c r="J5854" s="30"/>
      <c r="K5854" s="30"/>
      <c r="N5854" s="29"/>
      <c r="O5854" s="30"/>
      <c r="P5854" s="30"/>
      <c r="Q5854" s="29"/>
      <c r="R5854" s="29"/>
      <c r="T5854" s="19">
        <v>20</v>
      </c>
      <c r="U5854" s="19">
        <v>8</v>
      </c>
      <c r="V5854" s="20">
        <f>(+T5854/(T5854+U5854))</f>
        <v>0.7142857142857143</v>
      </c>
    </row>
    <row r="5855" spans="1:22" x14ac:dyDescent="0.35">
      <c r="A5855" s="11">
        <v>166939</v>
      </c>
      <c r="B5855" s="11" t="s">
        <v>326</v>
      </c>
      <c r="C5855" s="11">
        <v>2005</v>
      </c>
      <c r="D5855" s="24"/>
      <c r="E5855" s="28"/>
      <c r="F5855" s="29"/>
      <c r="G5855" s="30"/>
      <c r="H5855" s="30"/>
      <c r="I5855" s="30"/>
      <c r="J5855" s="30"/>
      <c r="K5855" s="30"/>
      <c r="N5855" s="29"/>
      <c r="O5855" s="30"/>
      <c r="P5855" s="30"/>
      <c r="Q5855" s="29"/>
      <c r="R5855" s="29"/>
      <c r="T5855" s="19">
        <v>21</v>
      </c>
      <c r="U5855" s="19">
        <v>6</v>
      </c>
      <c r="V5855" s="20">
        <f>(+T5855/(T5855+U5855))</f>
        <v>0.77777777777777779</v>
      </c>
    </row>
    <row r="5856" spans="1:22" x14ac:dyDescent="0.35">
      <c r="A5856" s="11">
        <v>166939</v>
      </c>
      <c r="B5856" s="11" t="s">
        <v>326</v>
      </c>
      <c r="C5856" s="11">
        <v>2006</v>
      </c>
      <c r="D5856" s="24"/>
      <c r="E5856" s="28"/>
      <c r="F5856" s="29"/>
      <c r="G5856" s="30"/>
      <c r="H5856" s="30"/>
      <c r="I5856" s="30"/>
      <c r="J5856" s="30"/>
      <c r="K5856" s="30"/>
      <c r="N5856" s="29"/>
      <c r="O5856" s="30"/>
      <c r="P5856" s="30"/>
      <c r="Q5856" s="29"/>
      <c r="R5856" s="29"/>
      <c r="T5856" s="19">
        <v>23</v>
      </c>
      <c r="U5856" s="19">
        <v>6</v>
      </c>
      <c r="V5856" s="20">
        <f>(+T5856/(T5856+U5856))</f>
        <v>0.7931034482758621</v>
      </c>
    </row>
    <row r="5857" spans="1:22" x14ac:dyDescent="0.35">
      <c r="A5857" s="11">
        <v>166939</v>
      </c>
      <c r="B5857" s="11" t="s">
        <v>326</v>
      </c>
      <c r="C5857" s="11">
        <v>2007</v>
      </c>
      <c r="D5857" s="24"/>
      <c r="E5857" s="28"/>
      <c r="F5857" s="29"/>
      <c r="G5857" s="30"/>
      <c r="H5857" s="30"/>
      <c r="I5857" s="30"/>
      <c r="J5857" s="30"/>
      <c r="K5857" s="30"/>
      <c r="N5857" s="29"/>
      <c r="O5857" s="30"/>
      <c r="P5857" s="30"/>
      <c r="Q5857" s="29"/>
      <c r="R5857" s="29"/>
      <c r="T5857" s="19">
        <v>21</v>
      </c>
      <c r="U5857" s="19">
        <v>8</v>
      </c>
      <c r="V5857" s="20">
        <f>(+T5857/(T5857+U5857))</f>
        <v>0.72413793103448276</v>
      </c>
    </row>
    <row r="5858" spans="1:22" x14ac:dyDescent="0.35">
      <c r="A5858" s="11">
        <v>166939</v>
      </c>
      <c r="B5858" s="11" t="s">
        <v>326</v>
      </c>
      <c r="C5858" s="11">
        <v>2008</v>
      </c>
      <c r="D5858" s="24"/>
      <c r="E5858" s="28"/>
      <c r="F5858" s="29"/>
      <c r="G5858" s="30"/>
      <c r="H5858" s="30"/>
      <c r="I5858" s="30"/>
      <c r="J5858" s="30"/>
      <c r="K5858" s="30"/>
      <c r="N5858" s="29"/>
      <c r="O5858" s="30"/>
      <c r="P5858" s="30"/>
      <c r="Q5858" s="29"/>
      <c r="R5858" s="29"/>
      <c r="T5858" s="19">
        <v>5</v>
      </c>
      <c r="U5858" s="19">
        <v>19</v>
      </c>
      <c r="V5858" s="20">
        <f>(+T5858/(T5858+U5858))</f>
        <v>0.20833333333333334</v>
      </c>
    </row>
    <row r="5859" spans="1:22" x14ac:dyDescent="0.35">
      <c r="A5859" s="11">
        <v>166939</v>
      </c>
      <c r="B5859" s="11" t="s">
        <v>326</v>
      </c>
      <c r="C5859" s="11">
        <v>2009</v>
      </c>
      <c r="D5859" s="24"/>
      <c r="E5859" s="28"/>
      <c r="F5859" s="29"/>
      <c r="G5859" s="30"/>
      <c r="H5859" s="30"/>
      <c r="I5859" s="30"/>
      <c r="J5859" s="30"/>
      <c r="K5859" s="30"/>
      <c r="N5859" s="29"/>
      <c r="O5859" s="30"/>
      <c r="P5859" s="30"/>
      <c r="Q5859" s="29"/>
      <c r="R5859" s="29"/>
      <c r="T5859" s="19">
        <v>7</v>
      </c>
      <c r="U5859" s="19">
        <v>19</v>
      </c>
      <c r="V5859" s="20">
        <f>(+T5859/(T5859+U5859))</f>
        <v>0.26923076923076922</v>
      </c>
    </row>
    <row r="5860" spans="1:22" x14ac:dyDescent="0.35">
      <c r="A5860" s="11">
        <v>166939</v>
      </c>
      <c r="B5860" s="11" t="s">
        <v>326</v>
      </c>
      <c r="C5860" s="11">
        <v>2010</v>
      </c>
      <c r="D5860" s="24"/>
      <c r="E5860" s="28"/>
      <c r="F5860" s="29"/>
      <c r="G5860" s="30"/>
      <c r="H5860" s="30"/>
      <c r="I5860" s="30"/>
      <c r="J5860" s="30"/>
      <c r="K5860" s="30"/>
      <c r="N5860" s="29"/>
      <c r="O5860" s="30"/>
      <c r="P5860" s="30"/>
      <c r="Q5860" s="29"/>
      <c r="R5860" s="29"/>
      <c r="T5860" s="19">
        <v>8</v>
      </c>
      <c r="U5860" s="19">
        <v>18</v>
      </c>
      <c r="V5860" s="20">
        <f>(+T5860/(T5860+U5860))</f>
        <v>0.30769230769230771</v>
      </c>
    </row>
    <row r="5861" spans="1:22" x14ac:dyDescent="0.35">
      <c r="A5861" s="11">
        <v>166939</v>
      </c>
      <c r="B5861" s="11" t="s">
        <v>326</v>
      </c>
      <c r="C5861" s="11">
        <v>2011</v>
      </c>
      <c r="D5861" s="24"/>
      <c r="E5861" s="28"/>
      <c r="F5861" s="29"/>
      <c r="G5861" s="30"/>
      <c r="H5861" s="30"/>
      <c r="I5861" s="30"/>
      <c r="J5861" s="30"/>
      <c r="K5861" s="30"/>
      <c r="N5861" s="29"/>
      <c r="O5861" s="30"/>
      <c r="P5861" s="30"/>
      <c r="Q5861" s="29"/>
      <c r="R5861" s="29"/>
      <c r="T5861" s="19">
        <v>7</v>
      </c>
      <c r="U5861" s="19">
        <v>17</v>
      </c>
      <c r="V5861" s="20">
        <f>(+T5861/(T5861+U5861))</f>
        <v>0.29166666666666669</v>
      </c>
    </row>
    <row r="5862" spans="1:22" x14ac:dyDescent="0.35">
      <c r="A5862" s="11">
        <v>166939</v>
      </c>
      <c r="B5862" s="11" t="s">
        <v>326</v>
      </c>
      <c r="C5862" s="11">
        <v>2012</v>
      </c>
      <c r="D5862" s="24"/>
      <c r="E5862" s="28"/>
      <c r="F5862" s="29"/>
      <c r="G5862" s="30"/>
      <c r="H5862" s="30"/>
      <c r="I5862" s="30"/>
      <c r="J5862" s="30"/>
      <c r="K5862" s="30"/>
      <c r="N5862" s="29"/>
      <c r="O5862" s="30"/>
      <c r="P5862" s="30"/>
      <c r="Q5862" s="29"/>
      <c r="R5862" s="29"/>
      <c r="T5862" s="19">
        <v>7</v>
      </c>
      <c r="U5862" s="19">
        <v>17</v>
      </c>
      <c r="V5862" s="20">
        <f>(+T5862/(T5862+U5862))</f>
        <v>0.29166666666666669</v>
      </c>
    </row>
    <row r="5863" spans="1:22" x14ac:dyDescent="0.35">
      <c r="A5863" s="11">
        <v>166939</v>
      </c>
      <c r="B5863" s="11" t="s">
        <v>326</v>
      </c>
      <c r="C5863" s="11">
        <v>2013</v>
      </c>
      <c r="D5863" s="24"/>
      <c r="E5863" s="28"/>
      <c r="F5863" s="29"/>
      <c r="G5863" s="30"/>
      <c r="H5863" s="30"/>
      <c r="I5863" s="30"/>
      <c r="J5863" s="30"/>
      <c r="K5863" s="30"/>
      <c r="N5863" s="29"/>
      <c r="O5863" s="30"/>
      <c r="P5863" s="30"/>
      <c r="Q5863" s="29"/>
      <c r="R5863" s="29"/>
      <c r="T5863" s="19">
        <v>5</v>
      </c>
      <c r="U5863" s="19">
        <v>18</v>
      </c>
      <c r="V5863" s="20">
        <f>(+T5863/(T5863+U5863))</f>
        <v>0.21739130434782608</v>
      </c>
    </row>
    <row r="5864" spans="1:22" x14ac:dyDescent="0.35">
      <c r="A5864" s="11">
        <v>166939</v>
      </c>
      <c r="B5864" s="11" t="s">
        <v>326</v>
      </c>
      <c r="C5864" s="11">
        <v>2014</v>
      </c>
      <c r="D5864" s="24"/>
      <c r="E5864" s="28"/>
      <c r="F5864" s="29"/>
      <c r="G5864" s="30"/>
      <c r="H5864" s="30"/>
      <c r="I5864" s="30"/>
      <c r="J5864" s="30"/>
      <c r="K5864" s="30"/>
      <c r="N5864" s="29"/>
      <c r="O5864" s="30"/>
      <c r="P5864" s="30"/>
      <c r="Q5864" s="29"/>
      <c r="R5864" s="29"/>
      <c r="T5864" s="19">
        <v>6</v>
      </c>
      <c r="U5864" s="19">
        <v>19</v>
      </c>
      <c r="V5864" s="20">
        <f>(+T5864/(T5864+U5864))</f>
        <v>0.24</v>
      </c>
    </row>
    <row r="5865" spans="1:22" x14ac:dyDescent="0.35">
      <c r="A5865" s="11">
        <v>166939</v>
      </c>
      <c r="B5865" s="11" t="s">
        <v>326</v>
      </c>
      <c r="C5865" s="11">
        <v>2015</v>
      </c>
      <c r="D5865" s="24"/>
      <c r="E5865" s="28"/>
      <c r="F5865" s="29"/>
      <c r="G5865" s="30"/>
      <c r="H5865" s="30"/>
      <c r="I5865" s="30"/>
      <c r="J5865" s="30"/>
      <c r="K5865" s="30"/>
      <c r="N5865" s="29"/>
      <c r="O5865" s="30"/>
      <c r="P5865" s="30"/>
      <c r="Q5865" s="29"/>
      <c r="R5865" s="29"/>
      <c r="T5865" s="19">
        <v>6</v>
      </c>
      <c r="U5865" s="19">
        <v>19</v>
      </c>
      <c r="V5865" s="20">
        <f>(+T5865/(T5865+U5865))</f>
        <v>0.24</v>
      </c>
    </row>
    <row r="5866" spans="1:22" x14ac:dyDescent="0.35">
      <c r="A5866" s="11">
        <v>166939</v>
      </c>
      <c r="B5866" s="11" t="s">
        <v>326</v>
      </c>
      <c r="C5866" s="11">
        <v>2016</v>
      </c>
      <c r="D5866" s="24"/>
      <c r="E5866" s="28"/>
      <c r="F5866" s="29"/>
      <c r="G5866" s="30"/>
      <c r="H5866" s="30"/>
      <c r="I5866" s="30"/>
      <c r="J5866" s="30"/>
      <c r="K5866" s="30"/>
      <c r="N5866" s="29"/>
      <c r="O5866" s="30"/>
      <c r="P5866" s="30"/>
      <c r="Q5866" s="29"/>
      <c r="R5866" s="29"/>
      <c r="T5866" s="19">
        <v>0</v>
      </c>
      <c r="U5866" s="19">
        <v>24</v>
      </c>
      <c r="V5866" s="20">
        <f>(+T5866/(T5866+U5866))</f>
        <v>0</v>
      </c>
    </row>
    <row r="5867" spans="1:22" x14ac:dyDescent="0.35">
      <c r="A5867" s="11">
        <v>166939</v>
      </c>
      <c r="B5867" s="11" t="s">
        <v>326</v>
      </c>
      <c r="C5867" s="11">
        <v>2017</v>
      </c>
      <c r="D5867" s="24"/>
      <c r="E5867" s="28"/>
      <c r="F5867" s="29"/>
      <c r="G5867" s="30"/>
      <c r="H5867" s="30"/>
      <c r="I5867" s="30"/>
      <c r="J5867" s="30"/>
      <c r="K5867" s="30"/>
      <c r="N5867" s="29"/>
      <c r="O5867" s="30"/>
      <c r="P5867" s="30"/>
      <c r="Q5867" s="29"/>
      <c r="R5867" s="29"/>
      <c r="T5867" s="19">
        <v>2</v>
      </c>
      <c r="U5867" s="19">
        <v>22</v>
      </c>
      <c r="V5867" s="20">
        <f>(+T5867/(T5867+U5867))</f>
        <v>8.3333333333333329E-2</v>
      </c>
    </row>
    <row r="5868" spans="1:22" x14ac:dyDescent="0.35">
      <c r="A5868" s="11">
        <v>166939</v>
      </c>
      <c r="B5868" s="11" t="s">
        <v>326</v>
      </c>
      <c r="C5868" s="11">
        <v>2018</v>
      </c>
      <c r="D5868" s="24"/>
      <c r="E5868" s="28"/>
      <c r="F5868" s="29"/>
      <c r="G5868" s="30"/>
      <c r="H5868" s="30"/>
      <c r="I5868" s="30"/>
      <c r="J5868" s="30"/>
      <c r="K5868" s="30"/>
      <c r="N5868" s="29"/>
      <c r="O5868" s="30"/>
      <c r="P5868" s="30"/>
      <c r="Q5868" s="29"/>
      <c r="R5868" s="29"/>
      <c r="T5868" s="19">
        <v>0</v>
      </c>
      <c r="U5868" s="19">
        <v>24</v>
      </c>
      <c r="V5868" s="20">
        <f>(+T5868/(T5868+U5868))</f>
        <v>0</v>
      </c>
    </row>
    <row r="5869" spans="1:22" x14ac:dyDescent="0.35">
      <c r="A5869" s="11">
        <v>166939</v>
      </c>
      <c r="B5869" s="11" t="s">
        <v>326</v>
      </c>
      <c r="C5869" s="11">
        <v>2019</v>
      </c>
      <c r="D5869" s="24"/>
      <c r="E5869" s="28"/>
      <c r="F5869" s="29"/>
      <c r="G5869" s="30"/>
      <c r="H5869" s="30"/>
      <c r="I5869" s="30"/>
      <c r="J5869" s="30"/>
      <c r="K5869" s="30"/>
      <c r="N5869" s="29"/>
      <c r="O5869" s="30"/>
      <c r="P5869" s="30"/>
      <c r="Q5869" s="29"/>
      <c r="R5869" s="29"/>
      <c r="T5869" s="19">
        <v>1</v>
      </c>
      <c r="U5869" s="19">
        <v>24</v>
      </c>
      <c r="V5869" s="20">
        <f>(+T5869/(T5869+U5869))</f>
        <v>0.04</v>
      </c>
    </row>
    <row r="5870" spans="1:22" x14ac:dyDescent="0.35">
      <c r="A5870" s="11">
        <v>166939</v>
      </c>
      <c r="B5870" s="11" t="s">
        <v>326</v>
      </c>
      <c r="C5870" s="11">
        <v>2020</v>
      </c>
      <c r="D5870" s="24"/>
      <c r="E5870" s="28"/>
      <c r="F5870" s="29"/>
      <c r="G5870" s="30"/>
      <c r="H5870" s="30"/>
      <c r="I5870" s="30"/>
      <c r="J5870" s="30"/>
      <c r="K5870" s="30"/>
      <c r="N5870" s="29"/>
      <c r="O5870" s="30"/>
      <c r="P5870" s="30"/>
      <c r="Q5870" s="29"/>
      <c r="R5870" s="29"/>
      <c r="T5870" s="19">
        <v>1</v>
      </c>
      <c r="U5870" s="19">
        <v>24</v>
      </c>
      <c r="V5870" s="20">
        <f>(+T5870/(T5870+U5870))</f>
        <v>0.04</v>
      </c>
    </row>
    <row r="5871" spans="1:22" x14ac:dyDescent="0.35">
      <c r="A5871" s="11">
        <v>166939</v>
      </c>
      <c r="B5871" s="11" t="s">
        <v>326</v>
      </c>
      <c r="C5871" s="11">
        <v>2021</v>
      </c>
      <c r="D5871" s="24"/>
      <c r="E5871" s="28"/>
      <c r="F5871" s="29"/>
      <c r="G5871" s="30"/>
      <c r="H5871" s="30"/>
      <c r="I5871" s="30"/>
      <c r="J5871" s="30"/>
      <c r="K5871" s="30"/>
      <c r="N5871" s="29"/>
      <c r="O5871" s="30"/>
      <c r="P5871" s="30"/>
      <c r="Q5871" s="29"/>
      <c r="R5871" s="29"/>
      <c r="V5871" s="20"/>
    </row>
    <row r="5872" spans="1:22" x14ac:dyDescent="0.35">
      <c r="A5872" s="11">
        <v>166939</v>
      </c>
      <c r="B5872" s="11" t="s">
        <v>326</v>
      </c>
      <c r="C5872" s="11">
        <v>2022</v>
      </c>
      <c r="D5872" s="24"/>
      <c r="E5872" s="28"/>
      <c r="F5872" s="29"/>
      <c r="G5872" s="30"/>
      <c r="H5872" s="30"/>
      <c r="I5872" s="30"/>
      <c r="J5872" s="30"/>
      <c r="K5872" s="30"/>
      <c r="N5872" s="29"/>
      <c r="O5872" s="30"/>
      <c r="P5872" s="30"/>
      <c r="Q5872" s="29"/>
      <c r="R5872" s="29"/>
      <c r="S5872" s="70" t="e">
        <f>+Q5872/R5872</f>
        <v>#DIV/0!</v>
      </c>
      <c r="T5872" s="19">
        <v>2</v>
      </c>
      <c r="U5872" s="19">
        <v>16</v>
      </c>
      <c r="V5872" s="20">
        <f>(+T5872/(T5872+U5872))</f>
        <v>0.1111111111111111</v>
      </c>
    </row>
    <row r="5873" spans="1:22" x14ac:dyDescent="0.35">
      <c r="A5873" s="11">
        <v>167260</v>
      </c>
      <c r="B5873" s="11" t="s">
        <v>327</v>
      </c>
      <c r="C5873" s="11">
        <v>2004</v>
      </c>
      <c r="D5873" s="12">
        <v>4</v>
      </c>
      <c r="E5873" s="13">
        <v>6</v>
      </c>
      <c r="F5873" s="14">
        <f>+(D5873/(D5873+E5873))</f>
        <v>0.4</v>
      </c>
      <c r="G5873" s="15" t="e">
        <v>#N/A</v>
      </c>
      <c r="H5873" s="15" t="e">
        <v>#N/A</v>
      </c>
      <c r="L5873" s="16">
        <v>17</v>
      </c>
      <c r="M5873" s="16">
        <v>9</v>
      </c>
      <c r="N5873" s="17">
        <f>+L5873/(L5873+M5873)</f>
        <v>0.65384615384615385</v>
      </c>
      <c r="T5873" s="19">
        <v>11</v>
      </c>
      <c r="U5873" s="19">
        <v>14</v>
      </c>
      <c r="V5873" s="20">
        <f>(+T5873/(T5873+U5873))</f>
        <v>0.44</v>
      </c>
    </row>
    <row r="5874" spans="1:22" x14ac:dyDescent="0.35">
      <c r="A5874" s="11">
        <v>167260</v>
      </c>
      <c r="B5874" s="11" t="s">
        <v>327</v>
      </c>
      <c r="C5874" s="11">
        <v>2005</v>
      </c>
      <c r="D5874" s="12">
        <v>0</v>
      </c>
      <c r="E5874" s="13">
        <v>9</v>
      </c>
      <c r="F5874" s="14">
        <f>+(D5874/(D5874+E5874))</f>
        <v>0</v>
      </c>
      <c r="G5874" s="15">
        <v>1150</v>
      </c>
      <c r="H5874" s="15">
        <v>287</v>
      </c>
      <c r="L5874" s="16">
        <v>7</v>
      </c>
      <c r="M5874" s="16">
        <v>19</v>
      </c>
      <c r="N5874" s="17">
        <f>+L5874/(L5874+M5874)</f>
        <v>0.26923076923076922</v>
      </c>
      <c r="T5874" s="19">
        <v>8</v>
      </c>
      <c r="U5874" s="19">
        <v>18</v>
      </c>
      <c r="V5874" s="20">
        <f>(+T5874/(T5874+U5874))</f>
        <v>0.30769230769230771</v>
      </c>
    </row>
    <row r="5875" spans="1:22" x14ac:dyDescent="0.35">
      <c r="A5875" s="11">
        <v>167260</v>
      </c>
      <c r="B5875" s="11" t="s">
        <v>327</v>
      </c>
      <c r="C5875" s="11">
        <v>2006</v>
      </c>
      <c r="D5875" s="12">
        <v>5</v>
      </c>
      <c r="E5875" s="13">
        <v>4</v>
      </c>
      <c r="F5875" s="14">
        <f>+(D5875/(D5875+E5875))</f>
        <v>0.55555555555555558</v>
      </c>
      <c r="G5875" s="15" t="e">
        <v>#N/A</v>
      </c>
      <c r="H5875" s="15" t="e">
        <v>#N/A</v>
      </c>
      <c r="L5875" s="16">
        <v>9</v>
      </c>
      <c r="M5875" s="16">
        <v>16</v>
      </c>
      <c r="N5875" s="17">
        <f>+L5875/(L5875+M5875)</f>
        <v>0.36</v>
      </c>
      <c r="T5875" s="19">
        <v>20</v>
      </c>
      <c r="U5875" s="19">
        <v>8</v>
      </c>
      <c r="V5875" s="20">
        <f>(+T5875/(T5875+U5875))</f>
        <v>0.7142857142857143</v>
      </c>
    </row>
    <row r="5876" spans="1:22" x14ac:dyDescent="0.35">
      <c r="A5876" s="11">
        <v>167260</v>
      </c>
      <c r="B5876" s="11" t="s">
        <v>327</v>
      </c>
      <c r="C5876" s="11">
        <v>2007</v>
      </c>
      <c r="D5876" s="12">
        <v>5</v>
      </c>
      <c r="E5876" s="13">
        <v>4</v>
      </c>
      <c r="F5876" s="14">
        <f>+(D5876/(D5876+E5876))</f>
        <v>0.55555555555555558</v>
      </c>
      <c r="G5876" s="15" t="e">
        <v>#N/A</v>
      </c>
      <c r="H5876" s="15" t="e">
        <v>#N/A</v>
      </c>
      <c r="L5876" s="16">
        <v>14</v>
      </c>
      <c r="M5876" s="16">
        <v>11</v>
      </c>
      <c r="N5876" s="17">
        <f>+L5876/(L5876+M5876)</f>
        <v>0.56000000000000005</v>
      </c>
      <c r="T5876" s="19">
        <v>17</v>
      </c>
      <c r="U5876" s="19">
        <v>11</v>
      </c>
      <c r="V5876" s="20">
        <f>(+T5876/(T5876+U5876))</f>
        <v>0.6071428571428571</v>
      </c>
    </row>
    <row r="5877" spans="1:22" x14ac:dyDescent="0.35">
      <c r="A5877" s="11">
        <v>167260</v>
      </c>
      <c r="B5877" s="11" t="s">
        <v>327</v>
      </c>
      <c r="C5877" s="11">
        <v>2008</v>
      </c>
      <c r="D5877" s="12">
        <v>2</v>
      </c>
      <c r="E5877" s="13">
        <v>8</v>
      </c>
      <c r="F5877" s="14">
        <f>+(D5877/(D5877+E5877))</f>
        <v>0.2</v>
      </c>
      <c r="G5877" s="15" t="e">
        <v>#N/A</v>
      </c>
      <c r="H5877" s="15" t="e">
        <v>#N/A</v>
      </c>
      <c r="L5877" s="16">
        <v>10</v>
      </c>
      <c r="M5877" s="16">
        <v>15</v>
      </c>
      <c r="N5877" s="17">
        <f>+L5877/(L5877+M5877)</f>
        <v>0.4</v>
      </c>
      <c r="T5877" s="19">
        <v>21</v>
      </c>
      <c r="U5877" s="19">
        <v>8</v>
      </c>
      <c r="V5877" s="20">
        <f>(+T5877/(T5877+U5877))</f>
        <v>0.72413793103448276</v>
      </c>
    </row>
    <row r="5878" spans="1:22" x14ac:dyDescent="0.35">
      <c r="A5878" s="11">
        <v>167260</v>
      </c>
      <c r="B5878" s="11" t="s">
        <v>327</v>
      </c>
      <c r="C5878" s="11">
        <v>2009</v>
      </c>
      <c r="D5878" s="12">
        <v>4</v>
      </c>
      <c r="E5878" s="13">
        <v>6</v>
      </c>
      <c r="F5878" s="14">
        <f>+(D5878/(D5878+E5878))</f>
        <v>0.4</v>
      </c>
      <c r="G5878" s="15" t="e">
        <v>#N/A</v>
      </c>
      <c r="H5878" s="15" t="e">
        <v>#N/A</v>
      </c>
      <c r="L5878" s="16">
        <v>13</v>
      </c>
      <c r="M5878" s="16">
        <v>13</v>
      </c>
      <c r="N5878" s="17">
        <f>+L5878/(L5878+M5878)</f>
        <v>0.5</v>
      </c>
      <c r="T5878" s="19">
        <v>25</v>
      </c>
      <c r="U5878" s="19">
        <v>5</v>
      </c>
      <c r="V5878" s="20">
        <f>(+T5878/(T5878+U5878))</f>
        <v>0.83333333333333337</v>
      </c>
    </row>
    <row r="5879" spans="1:22" x14ac:dyDescent="0.35">
      <c r="A5879" s="11">
        <v>167260</v>
      </c>
      <c r="B5879" s="11" t="s">
        <v>327</v>
      </c>
      <c r="C5879" s="11">
        <v>2010</v>
      </c>
      <c r="D5879" s="12">
        <v>1</v>
      </c>
      <c r="E5879" s="13">
        <v>9</v>
      </c>
      <c r="F5879" s="14">
        <f>+(D5879/(D5879+E5879))</f>
        <v>0.1</v>
      </c>
      <c r="G5879" s="15" t="e">
        <v>#N/A</v>
      </c>
      <c r="H5879" s="15" t="e">
        <v>#N/A</v>
      </c>
      <c r="L5879" s="16">
        <v>14</v>
      </c>
      <c r="M5879" s="16">
        <v>11</v>
      </c>
      <c r="N5879" s="17">
        <f>+L5879/(L5879+M5879)</f>
        <v>0.56000000000000005</v>
      </c>
      <c r="T5879" s="19">
        <v>12</v>
      </c>
      <c r="U5879" s="19">
        <v>12</v>
      </c>
      <c r="V5879" s="20">
        <f>(+T5879/(T5879+U5879))</f>
        <v>0.5</v>
      </c>
    </row>
    <row r="5880" spans="1:22" x14ac:dyDescent="0.35">
      <c r="A5880" s="11">
        <v>167260</v>
      </c>
      <c r="B5880" s="11" t="s">
        <v>327</v>
      </c>
      <c r="C5880" s="11">
        <v>2011</v>
      </c>
      <c r="D5880" s="12">
        <v>0</v>
      </c>
      <c r="E5880" s="13">
        <v>10</v>
      </c>
      <c r="F5880" s="14">
        <f>+(D5880/(D5880+E5880))</f>
        <v>0</v>
      </c>
      <c r="G5880" s="15" t="e">
        <v>#N/A</v>
      </c>
      <c r="H5880" s="15" t="e">
        <v>#N/A</v>
      </c>
      <c r="L5880" s="16">
        <v>7</v>
      </c>
      <c r="M5880" s="16">
        <v>17</v>
      </c>
      <c r="N5880" s="17">
        <f>+L5880/(L5880+M5880)</f>
        <v>0.29166666666666669</v>
      </c>
      <c r="T5880" s="19">
        <v>11</v>
      </c>
      <c r="U5880" s="19">
        <v>13</v>
      </c>
      <c r="V5880" s="20">
        <f>(+T5880/(T5880+U5880))</f>
        <v>0.45833333333333331</v>
      </c>
    </row>
    <row r="5881" spans="1:22" x14ac:dyDescent="0.35">
      <c r="A5881" s="11">
        <v>167260</v>
      </c>
      <c r="B5881" s="11" t="s">
        <v>327</v>
      </c>
      <c r="C5881" s="11">
        <v>2012</v>
      </c>
      <c r="D5881" s="12">
        <v>1</v>
      </c>
      <c r="E5881" s="13">
        <v>9</v>
      </c>
      <c r="F5881" s="14">
        <f>+(D5881/(D5881+E5881))</f>
        <v>0.1</v>
      </c>
      <c r="G5881" s="15" t="e">
        <v>#N/A</v>
      </c>
      <c r="H5881" s="15" t="e">
        <v>#N/A</v>
      </c>
      <c r="L5881" s="16">
        <v>13</v>
      </c>
      <c r="M5881" s="16">
        <v>14</v>
      </c>
      <c r="N5881" s="17">
        <f>+L5881/(L5881+M5881)</f>
        <v>0.48148148148148145</v>
      </c>
      <c r="T5881" s="19">
        <v>6</v>
      </c>
      <c r="U5881" s="19">
        <v>20</v>
      </c>
      <c r="V5881" s="20">
        <f>(+T5881/(T5881+U5881))</f>
        <v>0.23076923076923078</v>
      </c>
    </row>
    <row r="5882" spans="1:22" x14ac:dyDescent="0.35">
      <c r="A5882" s="11">
        <v>167260</v>
      </c>
      <c r="B5882" s="11" t="s">
        <v>327</v>
      </c>
      <c r="C5882" s="11">
        <v>2013</v>
      </c>
      <c r="D5882" s="12">
        <v>1</v>
      </c>
      <c r="E5882" s="13">
        <v>8</v>
      </c>
      <c r="F5882" s="14">
        <f>+(D5882/(D5882+E5882))</f>
        <v>0.1111111111111111</v>
      </c>
      <c r="G5882" s="15" t="e">
        <v>#N/A</v>
      </c>
      <c r="H5882" s="15" t="e">
        <v>#N/A</v>
      </c>
      <c r="L5882" s="16">
        <v>13</v>
      </c>
      <c r="M5882" s="16">
        <v>13</v>
      </c>
      <c r="N5882" s="17">
        <f>+L5882/(L5882+M5882)</f>
        <v>0.5</v>
      </c>
      <c r="T5882" s="19">
        <v>7</v>
      </c>
      <c r="U5882" s="19">
        <v>18</v>
      </c>
      <c r="V5882" s="20">
        <f>(+T5882/(T5882+U5882))</f>
        <v>0.28000000000000003</v>
      </c>
    </row>
    <row r="5883" spans="1:22" x14ac:dyDescent="0.35">
      <c r="A5883" s="11">
        <v>167260</v>
      </c>
      <c r="B5883" s="11" t="s">
        <v>327</v>
      </c>
      <c r="C5883" s="11">
        <v>2014</v>
      </c>
      <c r="D5883" s="12">
        <v>1</v>
      </c>
      <c r="E5883" s="13">
        <v>9</v>
      </c>
      <c r="F5883" s="14">
        <f>+(D5883/(D5883+E5883))</f>
        <v>0.1</v>
      </c>
      <c r="G5883" s="15" t="e">
        <v>#N/A</v>
      </c>
      <c r="H5883" s="15" t="e">
        <v>#N/A</v>
      </c>
      <c r="L5883" s="16">
        <v>23</v>
      </c>
      <c r="M5883" s="16">
        <v>7</v>
      </c>
      <c r="N5883" s="17">
        <f>+L5883/(L5883+M5883)</f>
        <v>0.76666666666666672</v>
      </c>
      <c r="T5883" s="19">
        <v>11</v>
      </c>
      <c r="U5883" s="19">
        <v>15</v>
      </c>
      <c r="V5883" s="20">
        <f>(+T5883/(T5883+U5883))</f>
        <v>0.42307692307692307</v>
      </c>
    </row>
    <row r="5884" spans="1:22" x14ac:dyDescent="0.35">
      <c r="A5884" s="11">
        <v>167260</v>
      </c>
      <c r="B5884" s="11" t="s">
        <v>327</v>
      </c>
      <c r="C5884" s="11">
        <v>2015</v>
      </c>
      <c r="D5884" s="12">
        <v>1</v>
      </c>
      <c r="E5884" s="13">
        <v>9</v>
      </c>
      <c r="F5884" s="14">
        <f>+(D5884/(D5884+E5884))</f>
        <v>0.1</v>
      </c>
      <c r="G5884" s="15" t="e">
        <v>#N/A</v>
      </c>
      <c r="H5884" s="15" t="e">
        <v>#N/A</v>
      </c>
      <c r="L5884" s="16">
        <v>20</v>
      </c>
      <c r="M5884" s="16">
        <v>6</v>
      </c>
      <c r="N5884" s="17">
        <f>+L5884/(L5884+M5884)</f>
        <v>0.76923076923076927</v>
      </c>
      <c r="T5884" s="19">
        <v>7</v>
      </c>
      <c r="U5884" s="19">
        <v>19</v>
      </c>
      <c r="V5884" s="20">
        <f>(+T5884/(T5884+U5884))</f>
        <v>0.26923076923076922</v>
      </c>
    </row>
    <row r="5885" spans="1:22" x14ac:dyDescent="0.35">
      <c r="A5885" s="11">
        <v>167260</v>
      </c>
      <c r="B5885" s="11" t="s">
        <v>327</v>
      </c>
      <c r="C5885" s="11">
        <v>2016</v>
      </c>
      <c r="D5885" s="12">
        <v>6</v>
      </c>
      <c r="E5885" s="13">
        <v>4</v>
      </c>
      <c r="F5885" s="14">
        <f>+(D5885/(D5885+E5885))</f>
        <v>0.6</v>
      </c>
      <c r="G5885" s="15" t="e">
        <v>#N/A</v>
      </c>
      <c r="H5885" s="15" t="e">
        <v>#N/A</v>
      </c>
      <c r="L5885" s="16">
        <v>25</v>
      </c>
      <c r="M5885" s="16">
        <v>4</v>
      </c>
      <c r="N5885" s="17">
        <f>+L5885/(L5885+M5885)</f>
        <v>0.86206896551724133</v>
      </c>
      <c r="T5885" s="19">
        <v>3</v>
      </c>
      <c r="U5885" s="19">
        <v>23</v>
      </c>
      <c r="V5885" s="20">
        <f>(+T5885/(T5885+U5885))</f>
        <v>0.11538461538461539</v>
      </c>
    </row>
    <row r="5886" spans="1:22" x14ac:dyDescent="0.35">
      <c r="A5886" s="11">
        <v>167260</v>
      </c>
      <c r="B5886" s="11" t="s">
        <v>327</v>
      </c>
      <c r="C5886" s="11">
        <v>2017</v>
      </c>
      <c r="D5886" s="12">
        <v>2</v>
      </c>
      <c r="E5886" s="13">
        <v>8</v>
      </c>
      <c r="F5886" s="14">
        <f>+(D5886/(D5886+E5886))</f>
        <v>0.2</v>
      </c>
      <c r="G5886" s="15" t="e">
        <v>#N/A</v>
      </c>
      <c r="H5886" s="15" t="e">
        <v>#N/A</v>
      </c>
      <c r="L5886" s="16">
        <v>24</v>
      </c>
      <c r="M5886" s="16">
        <v>6</v>
      </c>
      <c r="N5886" s="17">
        <f>+L5886/(L5886+M5886)</f>
        <v>0.8</v>
      </c>
      <c r="O5886" s="18">
        <v>6748</v>
      </c>
      <c r="P5886" s="18">
        <v>396</v>
      </c>
      <c r="T5886" s="19">
        <v>2</v>
      </c>
      <c r="U5886" s="19">
        <v>23</v>
      </c>
      <c r="V5886" s="20">
        <f>(+T5886/(T5886+U5886))</f>
        <v>0.08</v>
      </c>
    </row>
    <row r="5887" spans="1:22" x14ac:dyDescent="0.35">
      <c r="A5887" s="11">
        <v>167260</v>
      </c>
      <c r="B5887" s="11" t="s">
        <v>327</v>
      </c>
      <c r="C5887" s="11">
        <v>2018</v>
      </c>
      <c r="D5887" s="12">
        <v>5</v>
      </c>
      <c r="E5887" s="13">
        <v>5</v>
      </c>
      <c r="F5887" s="14">
        <f>+(D5887/(D5887+E5887))</f>
        <v>0.5</v>
      </c>
      <c r="G5887" s="15" t="e">
        <v>#N/A</v>
      </c>
      <c r="H5887" s="15" t="e">
        <v>#N/A</v>
      </c>
      <c r="L5887" s="16">
        <v>25</v>
      </c>
      <c r="M5887" s="16">
        <v>4</v>
      </c>
      <c r="N5887" s="17">
        <f>+L5887/(L5887+M5887)</f>
        <v>0.86206896551724133</v>
      </c>
      <c r="O5887" s="18">
        <v>5476</v>
      </c>
      <c r="P5887" s="18">
        <v>391</v>
      </c>
      <c r="T5887" s="19">
        <v>4</v>
      </c>
      <c r="U5887" s="19">
        <v>21</v>
      </c>
      <c r="V5887" s="20">
        <f>(+T5887/(T5887+U5887))</f>
        <v>0.16</v>
      </c>
    </row>
    <row r="5888" spans="1:22" x14ac:dyDescent="0.35">
      <c r="A5888" s="11">
        <v>167260</v>
      </c>
      <c r="B5888" s="11" t="s">
        <v>327</v>
      </c>
      <c r="C5888" s="11">
        <v>2019</v>
      </c>
      <c r="D5888" s="12">
        <v>6</v>
      </c>
      <c r="E5888" s="13">
        <v>4</v>
      </c>
      <c r="F5888" s="14">
        <f>+(D5888/(D5888+E5888))</f>
        <v>0.6</v>
      </c>
      <c r="G5888" s="15">
        <v>5808</v>
      </c>
      <c r="H5888" s="15">
        <v>1162</v>
      </c>
      <c r="L5888" s="16">
        <v>28</v>
      </c>
      <c r="M5888" s="16">
        <v>3</v>
      </c>
      <c r="N5888" s="17">
        <f>+L5888/(L5888+M5888)</f>
        <v>0.90322580645161288</v>
      </c>
      <c r="T5888" s="19">
        <v>4</v>
      </c>
      <c r="U5888" s="19">
        <v>21</v>
      </c>
      <c r="V5888" s="20">
        <f>(+T5888/(T5888+U5888))</f>
        <v>0.16</v>
      </c>
    </row>
    <row r="5889" spans="1:22" x14ac:dyDescent="0.35">
      <c r="A5889" s="11">
        <v>167260</v>
      </c>
      <c r="B5889" s="11" t="s">
        <v>327</v>
      </c>
      <c r="C5889" s="11">
        <v>2020</v>
      </c>
      <c r="G5889" s="15" t="e">
        <v>#N/A</v>
      </c>
      <c r="H5889" s="15" t="e">
        <v>#N/A</v>
      </c>
      <c r="L5889" s="16">
        <v>21</v>
      </c>
      <c r="M5889" s="16">
        <v>9</v>
      </c>
      <c r="N5889" s="17">
        <f>+L5889/(L5889+M5889)</f>
        <v>0.7</v>
      </c>
      <c r="T5889" s="19">
        <v>5</v>
      </c>
      <c r="U5889" s="19">
        <v>20</v>
      </c>
      <c r="V5889" s="20">
        <f>(+T5889/(T5889+U5889))</f>
        <v>0.2</v>
      </c>
    </row>
    <row r="5890" spans="1:22" x14ac:dyDescent="0.35">
      <c r="A5890" s="11">
        <v>167260</v>
      </c>
      <c r="B5890" s="11" t="s">
        <v>327</v>
      </c>
      <c r="C5890" s="11">
        <v>2021</v>
      </c>
      <c r="D5890" s="12">
        <v>2</v>
      </c>
      <c r="E5890" s="13">
        <v>8</v>
      </c>
      <c r="F5890" s="14">
        <f>+(D5890/(D5890+E5890))</f>
        <v>0.2</v>
      </c>
      <c r="G5890" s="15" t="e">
        <v>#N/A</v>
      </c>
      <c r="H5890" s="15" t="e">
        <v>#N/A</v>
      </c>
      <c r="L5890" s="16">
        <v>5</v>
      </c>
      <c r="M5890" s="16">
        <v>5</v>
      </c>
      <c r="N5890" s="17">
        <f>+L5890/(L5890+M5890)</f>
        <v>0.5</v>
      </c>
      <c r="T5890" s="19">
        <v>5</v>
      </c>
      <c r="U5890" s="19">
        <v>5</v>
      </c>
      <c r="V5890" s="20">
        <f>(+T5890/(T5890+U5890))</f>
        <v>0.5</v>
      </c>
    </row>
    <row r="5891" spans="1:22" x14ac:dyDescent="0.35">
      <c r="A5891" s="11">
        <v>167260</v>
      </c>
      <c r="B5891" s="11" t="s">
        <v>327</v>
      </c>
      <c r="C5891" s="11">
        <v>2022</v>
      </c>
      <c r="D5891" s="12">
        <v>4</v>
      </c>
      <c r="E5891" s="13">
        <v>6</v>
      </c>
      <c r="F5891" s="14">
        <f>+(D5891/(D5891+E5891))</f>
        <v>0.4</v>
      </c>
      <c r="G5891" s="15" t="e">
        <v>#N/A</v>
      </c>
      <c r="H5891" s="15" t="e">
        <v>#N/A</v>
      </c>
      <c r="L5891" s="16">
        <v>25</v>
      </c>
      <c r="M5891" s="16">
        <v>4</v>
      </c>
      <c r="N5891" s="17">
        <f>+L5891/(L5891+M5891)</f>
        <v>0.86206896551724133</v>
      </c>
      <c r="O5891" s="18">
        <v>5504</v>
      </c>
      <c r="P5891" s="18">
        <v>344</v>
      </c>
      <c r="S5891" s="70" t="e">
        <f>+Q5891/R5891</f>
        <v>#DIV/0!</v>
      </c>
      <c r="T5891" s="19">
        <v>10</v>
      </c>
      <c r="U5891" s="19">
        <v>17</v>
      </c>
      <c r="V5891" s="20">
        <f>(+T5891/(T5891+U5891))</f>
        <v>0.37037037037037035</v>
      </c>
    </row>
    <row r="5892" spans="1:22" x14ac:dyDescent="0.35">
      <c r="A5892" s="11">
        <v>167358</v>
      </c>
      <c r="B5892" s="11" t="s">
        <v>328</v>
      </c>
      <c r="C5892" s="11">
        <v>2004</v>
      </c>
      <c r="D5892" s="12">
        <v>5</v>
      </c>
      <c r="E5892" s="13">
        <v>6</v>
      </c>
      <c r="F5892" s="14">
        <f>+(D5892/(D5892+E5892))</f>
        <v>0.45454545454545453</v>
      </c>
      <c r="G5892" s="15" t="e">
        <v>#N/A</v>
      </c>
      <c r="H5892" s="15" t="e">
        <v>#N/A</v>
      </c>
      <c r="L5892" s="16">
        <v>19</v>
      </c>
      <c r="M5892" s="16">
        <v>11</v>
      </c>
      <c r="N5892" s="17">
        <f>+L5892/(L5892+M5892)</f>
        <v>0.6333333333333333</v>
      </c>
      <c r="O5892" s="18">
        <v>13916</v>
      </c>
      <c r="P5892" s="18">
        <v>1070</v>
      </c>
      <c r="T5892" s="19">
        <v>15</v>
      </c>
      <c r="U5892" s="19">
        <v>15</v>
      </c>
      <c r="V5892" s="20">
        <f>(+T5892/(T5892+U5892))</f>
        <v>0.5</v>
      </c>
    </row>
    <row r="5893" spans="1:22" x14ac:dyDescent="0.35">
      <c r="A5893" s="11">
        <v>167358</v>
      </c>
      <c r="B5893" s="11" t="s">
        <v>328</v>
      </c>
      <c r="C5893" s="11">
        <v>2005</v>
      </c>
      <c r="D5893" s="12">
        <v>2</v>
      </c>
      <c r="E5893" s="13">
        <v>9</v>
      </c>
      <c r="F5893" s="14">
        <f>+(D5893/(D5893+E5893))</f>
        <v>0.18181818181818182</v>
      </c>
      <c r="G5893" s="15" t="e">
        <v>#N/A</v>
      </c>
      <c r="H5893" s="15" t="e">
        <v>#N/A</v>
      </c>
      <c r="L5893" s="16">
        <v>21</v>
      </c>
      <c r="M5893" s="16">
        <v>10</v>
      </c>
      <c r="N5893" s="17">
        <f>+L5893/(L5893+M5893)</f>
        <v>0.67741935483870963</v>
      </c>
      <c r="T5893" s="19">
        <v>14</v>
      </c>
      <c r="U5893" s="19">
        <v>15</v>
      </c>
      <c r="V5893" s="20">
        <f>(+T5893/(T5893+U5893))</f>
        <v>0.48275862068965519</v>
      </c>
    </row>
    <row r="5894" spans="1:22" x14ac:dyDescent="0.35">
      <c r="A5894" s="11">
        <v>167358</v>
      </c>
      <c r="B5894" s="11" t="s">
        <v>328</v>
      </c>
      <c r="C5894" s="11">
        <v>2006</v>
      </c>
      <c r="D5894" s="12">
        <v>5</v>
      </c>
      <c r="E5894" s="13">
        <v>6</v>
      </c>
      <c r="F5894" s="14">
        <f>+(D5894/(D5894+E5894))</f>
        <v>0.45454545454545453</v>
      </c>
      <c r="G5894" s="15" t="e">
        <v>#N/A</v>
      </c>
      <c r="H5894" s="15" t="e">
        <v>#N/A</v>
      </c>
      <c r="L5894" s="16">
        <v>19</v>
      </c>
      <c r="M5894" s="16">
        <v>11</v>
      </c>
      <c r="N5894" s="17">
        <f>+L5894/(L5894+M5894)</f>
        <v>0.6333333333333333</v>
      </c>
      <c r="T5894" s="19">
        <v>8</v>
      </c>
      <c r="U5894" s="19">
        <v>21</v>
      </c>
      <c r="V5894" s="20">
        <f>(+T5894/(T5894+U5894))</f>
        <v>0.27586206896551724</v>
      </c>
    </row>
    <row r="5895" spans="1:22" x14ac:dyDescent="0.35">
      <c r="A5895" s="11">
        <v>167358</v>
      </c>
      <c r="B5895" s="11" t="s">
        <v>328</v>
      </c>
      <c r="C5895" s="11">
        <v>2007</v>
      </c>
      <c r="D5895" s="12">
        <v>3</v>
      </c>
      <c r="E5895" s="13">
        <v>8</v>
      </c>
      <c r="F5895" s="14">
        <f>+(D5895/(D5895+E5895))</f>
        <v>0.27272727272727271</v>
      </c>
      <c r="G5895" s="15" t="e">
        <v>#N/A</v>
      </c>
      <c r="H5895" s="15" t="e">
        <v>#N/A</v>
      </c>
      <c r="L5895" s="16">
        <v>13</v>
      </c>
      <c r="M5895" s="16">
        <v>19</v>
      </c>
      <c r="N5895" s="17">
        <f>+L5895/(L5895+M5895)</f>
        <v>0.40625</v>
      </c>
      <c r="T5895" s="19">
        <v>4</v>
      </c>
      <c r="U5895" s="19">
        <v>26</v>
      </c>
      <c r="V5895" s="20">
        <f>(+T5895/(T5895+U5895))</f>
        <v>0.13333333333333333</v>
      </c>
    </row>
    <row r="5896" spans="1:22" x14ac:dyDescent="0.35">
      <c r="A5896" s="11">
        <v>167358</v>
      </c>
      <c r="B5896" s="11" t="s">
        <v>328</v>
      </c>
      <c r="C5896" s="11">
        <v>2008</v>
      </c>
      <c r="D5896" s="12">
        <v>2</v>
      </c>
      <c r="E5896" s="13">
        <v>10</v>
      </c>
      <c r="F5896" s="14">
        <f>+(D5896/(D5896+E5896))</f>
        <v>0.16666666666666666</v>
      </c>
      <c r="G5896" s="15" t="e">
        <v>#N/A</v>
      </c>
      <c r="H5896" s="15" t="e">
        <v>#N/A</v>
      </c>
      <c r="L5896" s="16">
        <v>14</v>
      </c>
      <c r="M5896" s="16">
        <v>17</v>
      </c>
      <c r="N5896" s="17">
        <f>+L5896/(L5896+M5896)</f>
        <v>0.45161290322580644</v>
      </c>
      <c r="T5896" s="19">
        <v>24</v>
      </c>
      <c r="U5896" s="19">
        <v>16</v>
      </c>
      <c r="V5896" s="20">
        <f>(+T5896/(T5896+U5896))</f>
        <v>0.6</v>
      </c>
    </row>
    <row r="5897" spans="1:22" x14ac:dyDescent="0.35">
      <c r="A5897" s="11">
        <v>167358</v>
      </c>
      <c r="B5897" s="11" t="s">
        <v>328</v>
      </c>
      <c r="C5897" s="11">
        <v>2009</v>
      </c>
      <c r="D5897" s="12">
        <v>3</v>
      </c>
      <c r="E5897" s="13">
        <v>8</v>
      </c>
      <c r="F5897" s="14">
        <f>+(D5897/(D5897+E5897))</f>
        <v>0.27272727272727271</v>
      </c>
      <c r="G5897" s="15" t="e">
        <v>#N/A</v>
      </c>
      <c r="H5897" s="15" t="e">
        <v>#N/A</v>
      </c>
      <c r="L5897" s="16">
        <v>19</v>
      </c>
      <c r="M5897" s="16">
        <v>13</v>
      </c>
      <c r="N5897" s="17">
        <f>+L5897/(L5897+M5897)</f>
        <v>0.59375</v>
      </c>
      <c r="T5897" s="19">
        <v>12</v>
      </c>
      <c r="U5897" s="19">
        <v>19</v>
      </c>
      <c r="V5897" s="20">
        <f>(+T5897/(T5897+U5897))</f>
        <v>0.38709677419354838</v>
      </c>
    </row>
    <row r="5898" spans="1:22" x14ac:dyDescent="0.35">
      <c r="A5898" s="11">
        <v>167358</v>
      </c>
      <c r="B5898" s="11" t="s">
        <v>328</v>
      </c>
      <c r="C5898" s="11">
        <v>2010</v>
      </c>
      <c r="D5898" s="24"/>
      <c r="E5898" s="28"/>
      <c r="F5898" s="29"/>
      <c r="G5898" s="30"/>
      <c r="H5898" s="30"/>
      <c r="I5898" s="30"/>
      <c r="J5898" s="30"/>
      <c r="K5898" s="30"/>
      <c r="L5898" s="16">
        <v>20</v>
      </c>
      <c r="M5898" s="16">
        <v>13</v>
      </c>
      <c r="N5898" s="17">
        <f>+L5898/(L5898+M5898)</f>
        <v>0.60606060606060608</v>
      </c>
      <c r="T5898" s="19">
        <v>13</v>
      </c>
      <c r="U5898" s="19">
        <v>18</v>
      </c>
      <c r="V5898" s="20">
        <f>(+T5898/(T5898+U5898))</f>
        <v>0.41935483870967744</v>
      </c>
    </row>
    <row r="5899" spans="1:22" x14ac:dyDescent="0.35">
      <c r="A5899" s="11">
        <v>167358</v>
      </c>
      <c r="B5899" s="11" t="s">
        <v>328</v>
      </c>
      <c r="C5899" s="11">
        <v>2011</v>
      </c>
      <c r="D5899" s="24"/>
      <c r="E5899" s="28"/>
      <c r="F5899" s="29"/>
      <c r="G5899" s="30"/>
      <c r="H5899" s="30"/>
      <c r="I5899" s="30"/>
      <c r="J5899" s="30"/>
      <c r="K5899" s="30"/>
      <c r="L5899" s="16">
        <v>11</v>
      </c>
      <c r="M5899" s="16">
        <v>20</v>
      </c>
      <c r="N5899" s="17">
        <f>+L5899/(L5899+M5899)</f>
        <v>0.35483870967741937</v>
      </c>
      <c r="T5899" s="19">
        <v>8</v>
      </c>
      <c r="U5899" s="19">
        <v>22</v>
      </c>
      <c r="V5899" s="20">
        <f>(+T5899/(T5899+U5899))</f>
        <v>0.26666666666666666</v>
      </c>
    </row>
    <row r="5900" spans="1:22" x14ac:dyDescent="0.35">
      <c r="A5900" s="11">
        <v>167358</v>
      </c>
      <c r="B5900" s="11" t="s">
        <v>328</v>
      </c>
      <c r="C5900" s="11">
        <v>2012</v>
      </c>
      <c r="D5900" s="24"/>
      <c r="E5900" s="28"/>
      <c r="F5900" s="29"/>
      <c r="G5900" s="30"/>
      <c r="H5900" s="30"/>
      <c r="I5900" s="30"/>
      <c r="J5900" s="30"/>
      <c r="K5900" s="30"/>
      <c r="L5900" s="16">
        <v>14</v>
      </c>
      <c r="M5900" s="16">
        <v>17</v>
      </c>
      <c r="N5900" s="17">
        <f>+L5900/(L5900+M5900)</f>
        <v>0.45161290322580644</v>
      </c>
      <c r="T5900" s="19">
        <v>8</v>
      </c>
      <c r="U5900" s="19">
        <v>22</v>
      </c>
      <c r="V5900" s="20">
        <f>(+T5900/(T5900+U5900))</f>
        <v>0.26666666666666666</v>
      </c>
    </row>
    <row r="5901" spans="1:22" x14ac:dyDescent="0.35">
      <c r="A5901" s="11">
        <v>167358</v>
      </c>
      <c r="B5901" s="11" t="s">
        <v>328</v>
      </c>
      <c r="C5901" s="11">
        <v>2013</v>
      </c>
      <c r="D5901" s="24"/>
      <c r="E5901" s="28"/>
      <c r="F5901" s="29"/>
      <c r="G5901" s="30"/>
      <c r="H5901" s="30"/>
      <c r="I5901" s="30"/>
      <c r="J5901" s="30"/>
      <c r="K5901" s="30"/>
      <c r="L5901" s="16">
        <v>20</v>
      </c>
      <c r="M5901" s="16">
        <v>13</v>
      </c>
      <c r="N5901" s="17">
        <f>+L5901/(L5901+M5901)</f>
        <v>0.60606060606060608</v>
      </c>
      <c r="T5901" s="19">
        <v>17</v>
      </c>
      <c r="U5901" s="19">
        <v>13</v>
      </c>
      <c r="V5901" s="20">
        <f>(+T5901/(T5901+U5901))</f>
        <v>0.56666666666666665</v>
      </c>
    </row>
    <row r="5902" spans="1:22" x14ac:dyDescent="0.35">
      <c r="A5902" s="11">
        <v>167358</v>
      </c>
      <c r="B5902" s="11" t="s">
        <v>328</v>
      </c>
      <c r="C5902" s="11">
        <v>2014</v>
      </c>
      <c r="D5902" s="24"/>
      <c r="E5902" s="28"/>
      <c r="F5902" s="29"/>
      <c r="G5902" s="30"/>
      <c r="H5902" s="30"/>
      <c r="I5902" s="30"/>
      <c r="J5902" s="30"/>
      <c r="K5902" s="30"/>
      <c r="L5902" s="16">
        <v>11</v>
      </c>
      <c r="M5902" s="16">
        <v>21</v>
      </c>
      <c r="N5902" s="17">
        <f>+L5902/(L5902+M5902)</f>
        <v>0.34375</v>
      </c>
      <c r="T5902" s="19">
        <v>12</v>
      </c>
      <c r="U5902" s="19">
        <v>18</v>
      </c>
      <c r="V5902" s="20">
        <f>(+T5902/(T5902+U5902))</f>
        <v>0.4</v>
      </c>
    </row>
    <row r="5903" spans="1:22" x14ac:dyDescent="0.35">
      <c r="A5903" s="11">
        <v>167358</v>
      </c>
      <c r="B5903" s="11" t="s">
        <v>328</v>
      </c>
      <c r="C5903" s="11">
        <v>2015</v>
      </c>
      <c r="D5903" s="24"/>
      <c r="E5903" s="28"/>
      <c r="F5903" s="29"/>
      <c r="G5903" s="30"/>
      <c r="H5903" s="30"/>
      <c r="I5903" s="30"/>
      <c r="J5903" s="30"/>
      <c r="K5903" s="30"/>
      <c r="L5903" s="16">
        <v>23</v>
      </c>
      <c r="M5903" s="16">
        <v>12</v>
      </c>
      <c r="N5903" s="17">
        <f>+L5903/(L5903+M5903)</f>
        <v>0.65714285714285714</v>
      </c>
      <c r="T5903" s="19">
        <v>4</v>
      </c>
      <c r="U5903" s="19">
        <v>25</v>
      </c>
      <c r="V5903" s="20">
        <f>(+T5903/(T5903+U5903))</f>
        <v>0.13793103448275862</v>
      </c>
    </row>
    <row r="5904" spans="1:22" x14ac:dyDescent="0.35">
      <c r="A5904" s="11">
        <v>167358</v>
      </c>
      <c r="B5904" s="11" t="s">
        <v>328</v>
      </c>
      <c r="C5904" s="11">
        <v>2016</v>
      </c>
      <c r="D5904" s="24"/>
      <c r="E5904" s="28"/>
      <c r="F5904" s="29"/>
      <c r="G5904" s="30"/>
      <c r="H5904" s="30"/>
      <c r="I5904" s="30"/>
      <c r="J5904" s="30"/>
      <c r="K5904" s="30"/>
      <c r="L5904" s="16">
        <v>18</v>
      </c>
      <c r="M5904" s="16">
        <v>15</v>
      </c>
      <c r="N5904" s="17">
        <f>+L5904/(L5904+M5904)</f>
        <v>0.54545454545454541</v>
      </c>
      <c r="T5904" s="19">
        <v>15</v>
      </c>
      <c r="U5904" s="19">
        <v>16</v>
      </c>
      <c r="V5904" s="20">
        <f>(+T5904/(T5904+U5904))</f>
        <v>0.4838709677419355</v>
      </c>
    </row>
    <row r="5905" spans="1:22" x14ac:dyDescent="0.35">
      <c r="A5905" s="11">
        <v>167358</v>
      </c>
      <c r="B5905" s="11" t="s">
        <v>328</v>
      </c>
      <c r="C5905" s="11">
        <v>2017</v>
      </c>
      <c r="D5905" s="24"/>
      <c r="E5905" s="28"/>
      <c r="F5905" s="29"/>
      <c r="G5905" s="30"/>
      <c r="H5905" s="30"/>
      <c r="I5905" s="30"/>
      <c r="J5905" s="30"/>
      <c r="K5905" s="30"/>
      <c r="L5905" s="16">
        <v>15</v>
      </c>
      <c r="M5905" s="16">
        <v>16</v>
      </c>
      <c r="N5905" s="17">
        <f>+L5905/(L5905+M5905)</f>
        <v>0.4838709677419355</v>
      </c>
      <c r="O5905" s="18">
        <v>14616</v>
      </c>
      <c r="P5905" s="18">
        <v>1328</v>
      </c>
      <c r="T5905" s="19">
        <v>12</v>
      </c>
      <c r="U5905" s="19">
        <v>19</v>
      </c>
      <c r="V5905" s="20">
        <f>(+T5905/(T5905+U5905))</f>
        <v>0.38709677419354838</v>
      </c>
    </row>
    <row r="5906" spans="1:22" x14ac:dyDescent="0.35">
      <c r="A5906" s="11">
        <v>167358</v>
      </c>
      <c r="B5906" s="11" t="s">
        <v>328</v>
      </c>
      <c r="C5906" s="11">
        <v>2018</v>
      </c>
      <c r="D5906" s="24"/>
      <c r="E5906" s="28"/>
      <c r="F5906" s="29"/>
      <c r="G5906" s="30"/>
      <c r="H5906" s="30"/>
      <c r="I5906" s="30"/>
      <c r="J5906" s="30"/>
      <c r="K5906" s="30"/>
      <c r="L5906" s="16">
        <v>23</v>
      </c>
      <c r="M5906" s="16">
        <v>10</v>
      </c>
      <c r="N5906" s="17">
        <f>+L5906/(L5906+M5906)</f>
        <v>0.69696969696969702</v>
      </c>
      <c r="O5906" s="18">
        <v>15993</v>
      </c>
      <c r="P5906" s="18">
        <v>1142</v>
      </c>
      <c r="T5906" s="19">
        <v>16</v>
      </c>
      <c r="U5906" s="19">
        <v>15</v>
      </c>
      <c r="V5906" s="20">
        <f>(+T5906/(T5906+U5906))</f>
        <v>0.5161290322580645</v>
      </c>
    </row>
    <row r="5907" spans="1:22" x14ac:dyDescent="0.35">
      <c r="A5907" s="11">
        <v>167358</v>
      </c>
      <c r="B5907" s="11" t="s">
        <v>328</v>
      </c>
      <c r="C5907" s="11">
        <v>2019</v>
      </c>
      <c r="D5907" s="24"/>
      <c r="E5907" s="28"/>
      <c r="F5907" s="29"/>
      <c r="G5907" s="30"/>
      <c r="H5907" s="30"/>
      <c r="I5907" s="30"/>
      <c r="J5907" s="30"/>
      <c r="K5907" s="30"/>
      <c r="L5907" s="16">
        <v>23</v>
      </c>
      <c r="M5907" s="16">
        <v>11</v>
      </c>
      <c r="N5907" s="17">
        <f>+L5907/(L5907+M5907)</f>
        <v>0.67647058823529416</v>
      </c>
      <c r="T5907" s="19">
        <v>20</v>
      </c>
      <c r="U5907" s="19">
        <v>12</v>
      </c>
      <c r="V5907" s="20">
        <f>(+T5907/(T5907+U5907))</f>
        <v>0.625</v>
      </c>
    </row>
    <row r="5908" spans="1:22" x14ac:dyDescent="0.35">
      <c r="A5908" s="11">
        <v>167358</v>
      </c>
      <c r="B5908" s="11" t="s">
        <v>328</v>
      </c>
      <c r="C5908" s="11">
        <v>2020</v>
      </c>
      <c r="D5908" s="24"/>
      <c r="E5908" s="28"/>
      <c r="F5908" s="29"/>
      <c r="G5908" s="30"/>
      <c r="H5908" s="30"/>
      <c r="I5908" s="30"/>
      <c r="J5908" s="30"/>
      <c r="K5908" s="30"/>
      <c r="L5908" s="16">
        <v>17</v>
      </c>
      <c r="M5908" s="16">
        <v>16</v>
      </c>
      <c r="N5908" s="17">
        <f>+L5908/(L5908+M5908)</f>
        <v>0.51515151515151514</v>
      </c>
      <c r="T5908" s="19">
        <v>13</v>
      </c>
      <c r="U5908" s="19">
        <v>16</v>
      </c>
      <c r="V5908" s="20">
        <f>(+T5908/(T5908+U5908))</f>
        <v>0.44827586206896552</v>
      </c>
    </row>
    <row r="5909" spans="1:22" x14ac:dyDescent="0.35">
      <c r="A5909" s="11">
        <v>167358</v>
      </c>
      <c r="B5909" s="11" t="s">
        <v>328</v>
      </c>
      <c r="C5909" s="11">
        <v>2021</v>
      </c>
      <c r="D5909" s="24"/>
      <c r="E5909" s="28"/>
      <c r="F5909" s="29"/>
      <c r="G5909" s="30"/>
      <c r="H5909" s="30"/>
      <c r="I5909" s="30"/>
      <c r="J5909" s="30"/>
      <c r="K5909" s="30"/>
      <c r="L5909" s="16">
        <v>10</v>
      </c>
      <c r="M5909" s="16">
        <v>9</v>
      </c>
      <c r="N5909" s="17">
        <f>+L5909/(L5909+M5909)</f>
        <v>0.52631578947368418</v>
      </c>
      <c r="T5909" s="19">
        <v>7</v>
      </c>
      <c r="U5909" s="19">
        <v>13</v>
      </c>
      <c r="V5909" s="20">
        <f>(+T5909/(T5909+U5909))</f>
        <v>0.35</v>
      </c>
    </row>
    <row r="5910" spans="1:22" x14ac:dyDescent="0.35">
      <c r="A5910" s="11">
        <v>167358</v>
      </c>
      <c r="B5910" s="11" t="s">
        <v>328</v>
      </c>
      <c r="C5910" s="11">
        <v>2022</v>
      </c>
      <c r="D5910" s="24"/>
      <c r="E5910" s="28"/>
      <c r="F5910" s="29"/>
      <c r="G5910" s="30"/>
      <c r="H5910" s="30"/>
      <c r="I5910" s="30"/>
      <c r="J5910" s="30"/>
      <c r="K5910" s="30"/>
      <c r="L5910" s="16">
        <v>9</v>
      </c>
      <c r="M5910" s="16">
        <v>22</v>
      </c>
      <c r="N5910" s="17">
        <f>+L5910/(L5910+M5910)</f>
        <v>0.29032258064516131</v>
      </c>
      <c r="O5910" s="18">
        <v>10364</v>
      </c>
      <c r="P5910" s="18">
        <v>740</v>
      </c>
      <c r="S5910" s="70" t="e">
        <f>+Q5910/R5910</f>
        <v>#DIV/0!</v>
      </c>
      <c r="T5910" s="19">
        <v>14</v>
      </c>
      <c r="U5910" s="19">
        <v>18</v>
      </c>
      <c r="V5910" s="20">
        <f>(+T5910/(T5910+U5910))</f>
        <v>0.4375</v>
      </c>
    </row>
    <row r="5911" spans="1:22" x14ac:dyDescent="0.35">
      <c r="A5911" s="11">
        <v>167729</v>
      </c>
      <c r="B5911" s="11" t="s">
        <v>329</v>
      </c>
      <c r="C5911" s="11">
        <v>2004</v>
      </c>
      <c r="G5911" s="15" t="e">
        <v>#N/A</v>
      </c>
      <c r="H5911" s="15" t="e">
        <v>#N/A</v>
      </c>
      <c r="L5911" s="16">
        <v>24</v>
      </c>
      <c r="M5911" s="16">
        <v>5</v>
      </c>
      <c r="N5911" s="17">
        <f>+L5911/(L5911+M5911)</f>
        <v>0.82758620689655171</v>
      </c>
      <c r="T5911" s="19">
        <v>24</v>
      </c>
      <c r="U5911" s="19">
        <v>4</v>
      </c>
      <c r="V5911" s="20">
        <f>(+T5911/(T5911+U5911))</f>
        <v>0.8571428571428571</v>
      </c>
    </row>
    <row r="5912" spans="1:22" x14ac:dyDescent="0.35">
      <c r="A5912" s="11">
        <v>167729</v>
      </c>
      <c r="B5912" s="11" t="s">
        <v>329</v>
      </c>
      <c r="C5912" s="11">
        <v>2005</v>
      </c>
      <c r="G5912" s="15" t="e">
        <v>#N/A</v>
      </c>
      <c r="H5912" s="15" t="e">
        <v>#N/A</v>
      </c>
      <c r="L5912" s="16">
        <v>25</v>
      </c>
      <c r="M5912" s="16">
        <v>4</v>
      </c>
      <c r="N5912" s="17">
        <f>+L5912/(L5912+M5912)</f>
        <v>0.86206896551724133</v>
      </c>
      <c r="T5912" s="19">
        <v>21</v>
      </c>
      <c r="U5912" s="19">
        <v>7</v>
      </c>
      <c r="V5912" s="20">
        <f>(+T5912/(T5912+U5912))</f>
        <v>0.75</v>
      </c>
    </row>
    <row r="5913" spans="1:22" x14ac:dyDescent="0.35">
      <c r="A5913" s="11">
        <v>167729</v>
      </c>
      <c r="B5913" s="11" t="s">
        <v>329</v>
      </c>
      <c r="C5913" s="11">
        <v>2006</v>
      </c>
      <c r="G5913" s="15" t="e">
        <v>#N/A</v>
      </c>
      <c r="H5913" s="15" t="e">
        <v>#N/A</v>
      </c>
      <c r="L5913" s="16">
        <v>18</v>
      </c>
      <c r="M5913" s="16">
        <v>8</v>
      </c>
      <c r="N5913" s="17">
        <f>+L5913/(L5913+M5913)</f>
        <v>0.69230769230769229</v>
      </c>
      <c r="T5913" s="19">
        <v>23</v>
      </c>
      <c r="U5913" s="19">
        <v>5</v>
      </c>
      <c r="V5913" s="20">
        <f>(+T5913/(T5913+U5913))</f>
        <v>0.8214285714285714</v>
      </c>
    </row>
    <row r="5914" spans="1:22" x14ac:dyDescent="0.35">
      <c r="A5914" s="11">
        <v>167729</v>
      </c>
      <c r="B5914" s="11" t="s">
        <v>329</v>
      </c>
      <c r="C5914" s="11">
        <v>2007</v>
      </c>
      <c r="G5914" s="15" t="e">
        <v>#N/A</v>
      </c>
      <c r="H5914" s="15" t="e">
        <v>#N/A</v>
      </c>
      <c r="L5914" s="16">
        <v>24</v>
      </c>
      <c r="M5914" s="16">
        <v>3</v>
      </c>
      <c r="N5914" s="17">
        <f>+L5914/(L5914+M5914)</f>
        <v>0.88888888888888884</v>
      </c>
      <c r="T5914" s="19">
        <v>17</v>
      </c>
      <c r="U5914" s="19">
        <v>11</v>
      </c>
      <c r="V5914" s="20">
        <f>(+T5914/(T5914+U5914))</f>
        <v>0.6071428571428571</v>
      </c>
    </row>
    <row r="5915" spans="1:22" x14ac:dyDescent="0.35">
      <c r="A5915" s="11">
        <v>167729</v>
      </c>
      <c r="B5915" s="11" t="s">
        <v>329</v>
      </c>
      <c r="C5915" s="11">
        <v>2008</v>
      </c>
      <c r="G5915" s="15" t="e">
        <v>#N/A</v>
      </c>
      <c r="H5915" s="15" t="e">
        <v>#N/A</v>
      </c>
      <c r="L5915" s="16">
        <v>21</v>
      </c>
      <c r="M5915" s="16">
        <v>7</v>
      </c>
      <c r="N5915" s="17">
        <f>+L5915/(L5915+M5915)</f>
        <v>0.75</v>
      </c>
      <c r="T5915" s="19">
        <v>21</v>
      </c>
      <c r="U5915" s="19">
        <v>7</v>
      </c>
      <c r="V5915" s="20">
        <f>(+T5915/(T5915+U5915))</f>
        <v>0.75</v>
      </c>
    </row>
    <row r="5916" spans="1:22" x14ac:dyDescent="0.35">
      <c r="A5916" s="11">
        <v>167729</v>
      </c>
      <c r="B5916" s="11" t="s">
        <v>329</v>
      </c>
      <c r="C5916" s="11">
        <v>2009</v>
      </c>
      <c r="G5916" s="15" t="e">
        <v>#N/A</v>
      </c>
      <c r="H5916" s="15" t="e">
        <v>#N/A</v>
      </c>
      <c r="L5916" s="16">
        <v>23</v>
      </c>
      <c r="M5916" s="16">
        <v>7</v>
      </c>
      <c r="N5916" s="17">
        <f>+L5916/(L5916+M5916)</f>
        <v>0.76666666666666672</v>
      </c>
      <c r="T5916" s="19">
        <v>11</v>
      </c>
      <c r="U5916" s="19">
        <v>17</v>
      </c>
      <c r="V5916" s="20">
        <f>(+T5916/(T5916+U5916))</f>
        <v>0.39285714285714285</v>
      </c>
    </row>
    <row r="5917" spans="1:22" x14ac:dyDescent="0.35">
      <c r="A5917" s="11">
        <v>167729</v>
      </c>
      <c r="B5917" s="11" t="s">
        <v>329</v>
      </c>
      <c r="C5917" s="11">
        <v>2010</v>
      </c>
      <c r="G5917" s="15" t="e">
        <v>#N/A</v>
      </c>
      <c r="H5917" s="15" t="e">
        <v>#N/A</v>
      </c>
      <c r="L5917" s="16">
        <v>11</v>
      </c>
      <c r="M5917" s="16">
        <v>16</v>
      </c>
      <c r="N5917" s="17">
        <f>+L5917/(L5917+M5917)</f>
        <v>0.40740740740740738</v>
      </c>
      <c r="T5917" s="19">
        <v>18</v>
      </c>
      <c r="U5917" s="19">
        <v>8</v>
      </c>
      <c r="V5917" s="20">
        <f>(+T5917/(T5917+U5917))</f>
        <v>0.69230769230769229</v>
      </c>
    </row>
    <row r="5918" spans="1:22" x14ac:dyDescent="0.35">
      <c r="A5918" s="11">
        <v>167729</v>
      </c>
      <c r="B5918" s="11" t="s">
        <v>329</v>
      </c>
      <c r="C5918" s="11">
        <v>2011</v>
      </c>
      <c r="G5918" s="15" t="e">
        <v>#N/A</v>
      </c>
      <c r="H5918" s="15" t="e">
        <v>#N/A</v>
      </c>
      <c r="L5918" s="16">
        <v>20</v>
      </c>
      <c r="M5918" s="16">
        <v>7</v>
      </c>
      <c r="N5918" s="17">
        <f>+L5918/(L5918+M5918)</f>
        <v>0.7407407407407407</v>
      </c>
      <c r="T5918" s="19">
        <v>3</v>
      </c>
      <c r="U5918" s="19">
        <v>22</v>
      </c>
      <c r="V5918" s="20">
        <f>(+T5918/(T5918+U5918))</f>
        <v>0.12</v>
      </c>
    </row>
    <row r="5919" spans="1:22" x14ac:dyDescent="0.35">
      <c r="A5919" s="11">
        <v>167729</v>
      </c>
      <c r="B5919" s="11" t="s">
        <v>329</v>
      </c>
      <c r="C5919" s="11">
        <v>2012</v>
      </c>
      <c r="G5919" s="15" t="e">
        <v>#N/A</v>
      </c>
      <c r="H5919" s="15" t="e">
        <v>#N/A</v>
      </c>
      <c r="L5919" s="16">
        <v>20</v>
      </c>
      <c r="M5919" s="16">
        <v>8</v>
      </c>
      <c r="N5919" s="17">
        <f>+L5919/(L5919+M5919)</f>
        <v>0.7142857142857143</v>
      </c>
      <c r="T5919" s="19">
        <v>11</v>
      </c>
      <c r="U5919" s="19">
        <v>15</v>
      </c>
      <c r="V5919" s="20">
        <f>(+T5919/(T5919+U5919))</f>
        <v>0.42307692307692307</v>
      </c>
    </row>
    <row r="5920" spans="1:22" x14ac:dyDescent="0.35">
      <c r="A5920" s="11">
        <v>167729</v>
      </c>
      <c r="B5920" s="11" t="s">
        <v>329</v>
      </c>
      <c r="C5920" s="11">
        <v>2013</v>
      </c>
      <c r="G5920" s="15" t="e">
        <v>#N/A</v>
      </c>
      <c r="H5920" s="15" t="e">
        <v>#N/A</v>
      </c>
      <c r="L5920" s="16">
        <v>16</v>
      </c>
      <c r="M5920" s="16">
        <v>11</v>
      </c>
      <c r="N5920" s="17">
        <f>+L5920/(L5920+M5920)</f>
        <v>0.59259259259259256</v>
      </c>
      <c r="T5920" s="19">
        <v>11</v>
      </c>
      <c r="U5920" s="19">
        <v>15</v>
      </c>
      <c r="V5920" s="20">
        <f>(+T5920/(T5920+U5920))</f>
        <v>0.42307692307692307</v>
      </c>
    </row>
    <row r="5921" spans="1:22" x14ac:dyDescent="0.35">
      <c r="A5921" s="11">
        <v>167729</v>
      </c>
      <c r="B5921" s="11" t="s">
        <v>329</v>
      </c>
      <c r="C5921" s="11">
        <v>2014</v>
      </c>
      <c r="G5921" s="15" t="e">
        <v>#N/A</v>
      </c>
      <c r="H5921" s="15" t="e">
        <v>#N/A</v>
      </c>
      <c r="L5921" s="16">
        <v>17</v>
      </c>
      <c r="M5921" s="16">
        <v>9</v>
      </c>
      <c r="N5921" s="17">
        <f>+L5921/(L5921+M5921)</f>
        <v>0.65384615384615385</v>
      </c>
      <c r="T5921" s="19">
        <v>13</v>
      </c>
      <c r="U5921" s="19">
        <v>14</v>
      </c>
      <c r="V5921" s="20">
        <f>(+T5921/(T5921+U5921))</f>
        <v>0.48148148148148145</v>
      </c>
    </row>
    <row r="5922" spans="1:22" x14ac:dyDescent="0.35">
      <c r="A5922" s="11">
        <v>167729</v>
      </c>
      <c r="B5922" s="11" t="s">
        <v>329</v>
      </c>
      <c r="C5922" s="11">
        <v>2015</v>
      </c>
      <c r="G5922" s="15" t="e">
        <v>#N/A</v>
      </c>
      <c r="H5922" s="15" t="e">
        <v>#N/A</v>
      </c>
      <c r="L5922" s="16">
        <v>114</v>
      </c>
      <c r="M5922" s="16">
        <v>13</v>
      </c>
      <c r="N5922" s="17">
        <f>+L5922/(L5922+M5922)</f>
        <v>0.89763779527559051</v>
      </c>
      <c r="T5922" s="19">
        <v>5</v>
      </c>
      <c r="U5922" s="19">
        <v>21</v>
      </c>
      <c r="V5922" s="20">
        <f>(+T5922/(T5922+U5922))</f>
        <v>0.19230769230769232</v>
      </c>
    </row>
    <row r="5923" spans="1:22" x14ac:dyDescent="0.35">
      <c r="A5923" s="11">
        <v>167729</v>
      </c>
      <c r="B5923" s="11" t="s">
        <v>329</v>
      </c>
      <c r="C5923" s="11">
        <v>2016</v>
      </c>
      <c r="G5923" s="15" t="e">
        <v>#N/A</v>
      </c>
      <c r="H5923" s="15" t="e">
        <v>#N/A</v>
      </c>
      <c r="L5923" s="16">
        <v>16</v>
      </c>
      <c r="M5923" s="16">
        <v>11</v>
      </c>
      <c r="N5923" s="17">
        <f>+L5923/(L5923+M5923)</f>
        <v>0.59259259259259256</v>
      </c>
      <c r="T5923" s="19">
        <v>8</v>
      </c>
      <c r="U5923" s="19">
        <v>18</v>
      </c>
      <c r="V5923" s="20">
        <f>(+T5923/(T5923+U5923))</f>
        <v>0.30769230769230771</v>
      </c>
    </row>
    <row r="5924" spans="1:22" x14ac:dyDescent="0.35">
      <c r="A5924" s="11">
        <v>167729</v>
      </c>
      <c r="B5924" s="11" t="s">
        <v>329</v>
      </c>
      <c r="C5924" s="11">
        <v>2017</v>
      </c>
      <c r="G5924" s="15" t="e">
        <v>#N/A</v>
      </c>
      <c r="H5924" s="15" t="e">
        <v>#N/A</v>
      </c>
      <c r="L5924" s="16">
        <v>17</v>
      </c>
      <c r="M5924" s="16">
        <v>11</v>
      </c>
      <c r="N5924" s="17">
        <f>+L5924/(L5924+M5924)</f>
        <v>0.6071428571428571</v>
      </c>
      <c r="O5924" s="18">
        <v>3957</v>
      </c>
      <c r="P5924" s="18">
        <v>282</v>
      </c>
      <c r="T5924" s="19">
        <v>11</v>
      </c>
      <c r="U5924" s="19">
        <v>15</v>
      </c>
      <c r="V5924" s="20">
        <f>(+T5924/(T5924+U5924))</f>
        <v>0.42307692307692307</v>
      </c>
    </row>
    <row r="5925" spans="1:22" x14ac:dyDescent="0.35">
      <c r="A5925" s="11">
        <v>167729</v>
      </c>
      <c r="B5925" s="11" t="s">
        <v>329</v>
      </c>
      <c r="C5925" s="11">
        <v>2018</v>
      </c>
      <c r="G5925" s="15" t="e">
        <v>#N/A</v>
      </c>
      <c r="H5925" s="15" t="e">
        <v>#N/A</v>
      </c>
      <c r="L5925" s="16">
        <v>22</v>
      </c>
      <c r="M5925" s="16">
        <v>4</v>
      </c>
      <c r="N5925" s="17">
        <f>+L5925/(L5925+M5925)</f>
        <v>0.84615384615384615</v>
      </c>
      <c r="O5925" s="18">
        <v>2901</v>
      </c>
      <c r="P5925" s="18">
        <v>241</v>
      </c>
      <c r="T5925" s="19">
        <v>9</v>
      </c>
      <c r="U5925" s="19">
        <v>17</v>
      </c>
      <c r="V5925" s="20">
        <f>(+T5925/(T5925+U5925))</f>
        <v>0.34615384615384615</v>
      </c>
    </row>
    <row r="5926" spans="1:22" x14ac:dyDescent="0.35">
      <c r="A5926" s="11">
        <v>167729</v>
      </c>
      <c r="B5926" s="11" t="s">
        <v>329</v>
      </c>
      <c r="C5926" s="11">
        <v>2019</v>
      </c>
      <c r="G5926" s="15" t="e">
        <v>#N/A</v>
      </c>
      <c r="H5926" s="15" t="e">
        <v>#N/A</v>
      </c>
      <c r="L5926" s="16">
        <v>18</v>
      </c>
      <c r="M5926" s="16">
        <v>10</v>
      </c>
      <c r="N5926" s="17">
        <f>+L5926/(L5926+M5926)</f>
        <v>0.6428571428571429</v>
      </c>
      <c r="T5926" s="19">
        <v>6</v>
      </c>
      <c r="U5926" s="19">
        <v>19</v>
      </c>
      <c r="V5926" s="20">
        <f>(+T5926/(T5926+U5926))</f>
        <v>0.24</v>
      </c>
    </row>
    <row r="5927" spans="1:22" x14ac:dyDescent="0.35">
      <c r="A5927" s="11">
        <v>167729</v>
      </c>
      <c r="B5927" s="11" t="s">
        <v>329</v>
      </c>
      <c r="C5927" s="11">
        <v>2020</v>
      </c>
      <c r="G5927" s="15" t="e">
        <v>#N/A</v>
      </c>
      <c r="H5927" s="15" t="e">
        <v>#N/A</v>
      </c>
      <c r="L5927" s="16">
        <v>6</v>
      </c>
      <c r="M5927" s="16">
        <v>21</v>
      </c>
      <c r="N5927" s="17">
        <f>+L5927/(L5927+M5927)</f>
        <v>0.22222222222222221</v>
      </c>
      <c r="T5927" s="19">
        <v>6</v>
      </c>
      <c r="U5927" s="19">
        <v>19</v>
      </c>
      <c r="V5927" s="20">
        <f>(+T5927/(T5927+U5927))</f>
        <v>0.24</v>
      </c>
    </row>
    <row r="5928" spans="1:22" x14ac:dyDescent="0.35">
      <c r="A5928" s="11">
        <v>167729</v>
      </c>
      <c r="B5928" s="11" t="s">
        <v>329</v>
      </c>
      <c r="C5928" s="11">
        <v>2021</v>
      </c>
      <c r="G5928" s="15" t="e">
        <v>#N/A</v>
      </c>
      <c r="H5928" s="15" t="e">
        <v>#N/A</v>
      </c>
      <c r="N5928" s="17"/>
      <c r="V5928" s="20"/>
    </row>
    <row r="5929" spans="1:22" x14ac:dyDescent="0.35">
      <c r="A5929" s="11">
        <v>167729</v>
      </c>
      <c r="B5929" s="11" t="s">
        <v>329</v>
      </c>
      <c r="C5929" s="11">
        <v>2022</v>
      </c>
      <c r="G5929" s="15" t="e">
        <v>#N/A</v>
      </c>
      <c r="H5929" s="15" t="e">
        <v>#N/A</v>
      </c>
      <c r="L5929" s="16">
        <v>15</v>
      </c>
      <c r="M5929" s="16">
        <v>10</v>
      </c>
      <c r="N5929" s="17">
        <f>+L5929/(L5929+M5929)</f>
        <v>0.6</v>
      </c>
      <c r="O5929" s="18">
        <v>1318</v>
      </c>
      <c r="P5929" s="18">
        <v>120</v>
      </c>
      <c r="S5929" s="70" t="e">
        <f>+Q5929/R5929</f>
        <v>#DIV/0!</v>
      </c>
      <c r="T5929" s="19">
        <v>7</v>
      </c>
      <c r="U5929" s="19">
        <v>18</v>
      </c>
      <c r="V5929" s="20">
        <f>(+T5929/(T5929+U5929))</f>
        <v>0.28000000000000003</v>
      </c>
    </row>
    <row r="5930" spans="1:22" x14ac:dyDescent="0.35">
      <c r="A5930" s="11">
        <v>167783</v>
      </c>
      <c r="B5930" s="11" t="s">
        <v>330</v>
      </c>
      <c r="C5930" s="11">
        <v>2004</v>
      </c>
      <c r="D5930" s="24"/>
      <c r="E5930" s="28"/>
      <c r="F5930" s="29"/>
      <c r="G5930" s="30"/>
      <c r="H5930" s="30"/>
      <c r="I5930" s="30"/>
      <c r="J5930" s="30"/>
      <c r="K5930" s="30"/>
      <c r="N5930" s="29"/>
      <c r="O5930" s="30"/>
      <c r="P5930" s="30"/>
      <c r="Q5930" s="29"/>
      <c r="R5930" s="29"/>
      <c r="T5930" s="19">
        <v>18</v>
      </c>
      <c r="U5930" s="19">
        <v>8</v>
      </c>
      <c r="V5930" s="20">
        <f>(+T5930/(T5930+U5930))</f>
        <v>0.69230769230769229</v>
      </c>
    </row>
    <row r="5931" spans="1:22" x14ac:dyDescent="0.35">
      <c r="A5931" s="11">
        <v>167783</v>
      </c>
      <c r="B5931" s="11" t="s">
        <v>330</v>
      </c>
      <c r="C5931" s="11">
        <v>2005</v>
      </c>
      <c r="D5931" s="24"/>
      <c r="E5931" s="28"/>
      <c r="F5931" s="29"/>
      <c r="G5931" s="30"/>
      <c r="H5931" s="30"/>
      <c r="I5931" s="30"/>
      <c r="J5931" s="30"/>
      <c r="K5931" s="30"/>
      <c r="N5931" s="29"/>
      <c r="O5931" s="30"/>
      <c r="P5931" s="30"/>
      <c r="Q5931" s="29"/>
      <c r="R5931" s="29"/>
      <c r="T5931" s="19">
        <v>16</v>
      </c>
      <c r="U5931" s="19">
        <v>8</v>
      </c>
      <c r="V5931" s="20">
        <f>(+T5931/(T5931+U5931))</f>
        <v>0.66666666666666663</v>
      </c>
    </row>
    <row r="5932" spans="1:22" x14ac:dyDescent="0.35">
      <c r="A5932" s="11">
        <v>167783</v>
      </c>
      <c r="B5932" s="11" t="s">
        <v>330</v>
      </c>
      <c r="C5932" s="11">
        <v>2006</v>
      </c>
      <c r="D5932" s="24"/>
      <c r="E5932" s="28"/>
      <c r="F5932" s="29"/>
      <c r="G5932" s="30"/>
      <c r="H5932" s="30"/>
      <c r="I5932" s="30"/>
      <c r="J5932" s="30"/>
      <c r="K5932" s="30"/>
      <c r="N5932" s="29"/>
      <c r="O5932" s="30"/>
      <c r="P5932" s="30"/>
      <c r="Q5932" s="29"/>
      <c r="R5932" s="29"/>
      <c r="T5932" s="19">
        <v>12</v>
      </c>
      <c r="U5932" s="19">
        <v>14</v>
      </c>
      <c r="V5932" s="20">
        <f>(+T5932/(T5932+U5932))</f>
        <v>0.46153846153846156</v>
      </c>
    </row>
    <row r="5933" spans="1:22" x14ac:dyDescent="0.35">
      <c r="A5933" s="11">
        <v>167783</v>
      </c>
      <c r="B5933" s="11" t="s">
        <v>330</v>
      </c>
      <c r="C5933" s="11">
        <v>2007</v>
      </c>
      <c r="D5933" s="24"/>
      <c r="E5933" s="28"/>
      <c r="F5933" s="29"/>
      <c r="G5933" s="30"/>
      <c r="H5933" s="30"/>
      <c r="I5933" s="30"/>
      <c r="J5933" s="30"/>
      <c r="K5933" s="30"/>
      <c r="L5933" s="24"/>
      <c r="M5933" s="24"/>
      <c r="N5933" s="29"/>
      <c r="O5933" s="30"/>
      <c r="P5933" s="30"/>
      <c r="Q5933" s="29"/>
      <c r="R5933" s="29"/>
      <c r="T5933" s="19">
        <v>9</v>
      </c>
      <c r="U5933" s="19">
        <v>15</v>
      </c>
      <c r="V5933" s="20">
        <f>(+T5933/(T5933+U5933))</f>
        <v>0.375</v>
      </c>
    </row>
    <row r="5934" spans="1:22" x14ac:dyDescent="0.35">
      <c r="A5934" s="11">
        <v>167783</v>
      </c>
      <c r="B5934" s="11" t="s">
        <v>330</v>
      </c>
      <c r="C5934" s="11">
        <v>2008</v>
      </c>
      <c r="D5934" s="24"/>
      <c r="E5934" s="28"/>
      <c r="F5934" s="29"/>
      <c r="G5934" s="30"/>
      <c r="H5934" s="30"/>
      <c r="I5934" s="30"/>
      <c r="J5934" s="30"/>
      <c r="K5934" s="30"/>
      <c r="L5934" s="24"/>
      <c r="M5934" s="24"/>
      <c r="N5934" s="29"/>
      <c r="O5934" s="30"/>
      <c r="P5934" s="30"/>
      <c r="Q5934" s="29"/>
      <c r="R5934" s="29"/>
      <c r="T5934" s="19">
        <v>10</v>
      </c>
      <c r="U5934" s="19">
        <v>5</v>
      </c>
      <c r="V5934" s="20">
        <f>(+T5934/(T5934+U5934))</f>
        <v>0.66666666666666663</v>
      </c>
    </row>
    <row r="5935" spans="1:22" x14ac:dyDescent="0.35">
      <c r="A5935" s="11">
        <v>167783</v>
      </c>
      <c r="B5935" s="11" t="s">
        <v>330</v>
      </c>
      <c r="C5935" s="11">
        <v>2009</v>
      </c>
      <c r="D5935" s="24"/>
      <c r="E5935" s="28"/>
      <c r="F5935" s="29"/>
      <c r="G5935" s="30"/>
      <c r="H5935" s="30"/>
      <c r="I5935" s="30"/>
      <c r="J5935" s="30"/>
      <c r="K5935" s="30"/>
      <c r="L5935" s="24"/>
      <c r="M5935" s="24"/>
      <c r="N5935" s="29"/>
      <c r="O5935" s="30"/>
      <c r="P5935" s="30"/>
      <c r="Q5935" s="29"/>
      <c r="R5935" s="29"/>
      <c r="T5935" s="19">
        <v>17</v>
      </c>
      <c r="U5935" s="19">
        <v>9</v>
      </c>
      <c r="V5935" s="20">
        <f>(+T5935/(T5935+U5935))</f>
        <v>0.65384615384615385</v>
      </c>
    </row>
    <row r="5936" spans="1:22" x14ac:dyDescent="0.35">
      <c r="A5936" s="11">
        <v>167783</v>
      </c>
      <c r="B5936" s="11" t="s">
        <v>330</v>
      </c>
      <c r="C5936" s="11">
        <v>2010</v>
      </c>
      <c r="D5936" s="24"/>
      <c r="E5936" s="28"/>
      <c r="F5936" s="29"/>
      <c r="G5936" s="30"/>
      <c r="H5936" s="30"/>
      <c r="I5936" s="30"/>
      <c r="J5936" s="30"/>
      <c r="K5936" s="30"/>
      <c r="L5936" s="24"/>
      <c r="M5936" s="24"/>
      <c r="N5936" s="29"/>
      <c r="O5936" s="30"/>
      <c r="P5936" s="30"/>
      <c r="Q5936" s="29"/>
      <c r="R5936" s="29"/>
      <c r="T5936" s="19">
        <v>17</v>
      </c>
      <c r="U5936" s="19">
        <v>9</v>
      </c>
      <c r="V5936" s="20">
        <f>(+T5936/(T5936+U5936))</f>
        <v>0.65384615384615385</v>
      </c>
    </row>
    <row r="5937" spans="1:22" x14ac:dyDescent="0.35">
      <c r="A5937" s="11">
        <v>167783</v>
      </c>
      <c r="B5937" s="11" t="s">
        <v>330</v>
      </c>
      <c r="C5937" s="11">
        <v>2011</v>
      </c>
      <c r="D5937" s="24"/>
      <c r="E5937" s="28"/>
      <c r="F5937" s="29"/>
      <c r="G5937" s="30"/>
      <c r="H5937" s="30"/>
      <c r="I5937" s="30"/>
      <c r="J5937" s="30"/>
      <c r="K5937" s="30"/>
      <c r="L5937" s="24"/>
      <c r="M5937" s="24"/>
      <c r="N5937" s="29"/>
      <c r="O5937" s="30"/>
      <c r="P5937" s="30"/>
      <c r="Q5937" s="29"/>
      <c r="R5937" s="29"/>
      <c r="T5937" s="19">
        <v>9</v>
      </c>
      <c r="U5937" s="19">
        <v>14</v>
      </c>
      <c r="V5937" s="20">
        <f>(+T5937/(T5937+U5937))</f>
        <v>0.39130434782608697</v>
      </c>
    </row>
    <row r="5938" spans="1:22" x14ac:dyDescent="0.35">
      <c r="A5938" s="11">
        <v>167783</v>
      </c>
      <c r="B5938" s="11" t="s">
        <v>330</v>
      </c>
      <c r="C5938" s="11">
        <v>2012</v>
      </c>
      <c r="D5938" s="24"/>
      <c r="E5938" s="28"/>
      <c r="F5938" s="29"/>
      <c r="G5938" s="30"/>
      <c r="H5938" s="30"/>
      <c r="I5938" s="30"/>
      <c r="J5938" s="30"/>
      <c r="K5938" s="30"/>
      <c r="L5938" s="24"/>
      <c r="M5938" s="24"/>
      <c r="N5938" s="29"/>
      <c r="O5938" s="30"/>
      <c r="P5938" s="30"/>
      <c r="Q5938" s="29"/>
      <c r="R5938" s="29"/>
      <c r="T5938" s="19">
        <v>4</v>
      </c>
      <c r="U5938" s="19">
        <v>20</v>
      </c>
      <c r="V5938" s="20">
        <f>(+T5938/(T5938+U5938))</f>
        <v>0.16666666666666666</v>
      </c>
    </row>
    <row r="5939" spans="1:22" x14ac:dyDescent="0.35">
      <c r="A5939" s="11">
        <v>167783</v>
      </c>
      <c r="B5939" s="11" t="s">
        <v>330</v>
      </c>
      <c r="C5939" s="11">
        <v>2013</v>
      </c>
      <c r="D5939" s="24"/>
      <c r="E5939" s="28"/>
      <c r="F5939" s="29"/>
      <c r="G5939" s="30"/>
      <c r="H5939" s="30"/>
      <c r="I5939" s="30"/>
      <c r="J5939" s="30"/>
      <c r="K5939" s="30"/>
      <c r="L5939" s="24"/>
      <c r="M5939" s="24"/>
      <c r="N5939" s="29"/>
      <c r="O5939" s="30"/>
      <c r="P5939" s="30"/>
      <c r="Q5939" s="29"/>
      <c r="R5939" s="29"/>
      <c r="T5939" s="19">
        <v>4</v>
      </c>
      <c r="U5939" s="19">
        <v>18</v>
      </c>
      <c r="V5939" s="20">
        <f>(+T5939/(T5939+U5939))</f>
        <v>0.18181818181818182</v>
      </c>
    </row>
    <row r="5940" spans="1:22" x14ac:dyDescent="0.35">
      <c r="A5940" s="11">
        <v>167783</v>
      </c>
      <c r="B5940" s="11" t="s">
        <v>330</v>
      </c>
      <c r="C5940" s="11">
        <v>2014</v>
      </c>
      <c r="D5940" s="24"/>
      <c r="E5940" s="28"/>
      <c r="F5940" s="29"/>
      <c r="G5940" s="30"/>
      <c r="H5940" s="30"/>
      <c r="I5940" s="30"/>
      <c r="J5940" s="30"/>
      <c r="K5940" s="30"/>
      <c r="L5940" s="24"/>
      <c r="M5940" s="24"/>
      <c r="N5940" s="29"/>
      <c r="O5940" s="30"/>
      <c r="P5940" s="30"/>
      <c r="Q5940" s="29"/>
      <c r="R5940" s="29"/>
      <c r="T5940" s="19">
        <v>3</v>
      </c>
      <c r="U5940" s="19">
        <v>19</v>
      </c>
      <c r="V5940" s="20">
        <f>(+T5940/(T5940+U5940))</f>
        <v>0.13636363636363635</v>
      </c>
    </row>
    <row r="5941" spans="1:22" x14ac:dyDescent="0.35">
      <c r="A5941" s="11">
        <v>167783</v>
      </c>
      <c r="B5941" s="11" t="s">
        <v>330</v>
      </c>
      <c r="C5941" s="11">
        <v>2015</v>
      </c>
      <c r="D5941" s="24"/>
      <c r="E5941" s="28"/>
      <c r="F5941" s="29"/>
      <c r="G5941" s="30"/>
      <c r="H5941" s="30"/>
      <c r="I5941" s="30"/>
      <c r="J5941" s="30"/>
      <c r="K5941" s="30"/>
      <c r="L5941" s="24"/>
      <c r="M5941" s="24"/>
      <c r="N5941" s="29"/>
      <c r="O5941" s="30"/>
      <c r="P5941" s="30"/>
      <c r="Q5941" s="29"/>
      <c r="R5941" s="29"/>
      <c r="T5941" s="19">
        <v>5</v>
      </c>
      <c r="U5941" s="19">
        <v>19</v>
      </c>
      <c r="V5941" s="20">
        <f>(+T5941/(T5941+U5941))</f>
        <v>0.20833333333333334</v>
      </c>
    </row>
    <row r="5942" spans="1:22" x14ac:dyDescent="0.35">
      <c r="A5942" s="11">
        <v>167783</v>
      </c>
      <c r="B5942" s="11" t="s">
        <v>330</v>
      </c>
      <c r="C5942" s="11">
        <v>2016</v>
      </c>
      <c r="D5942" s="24"/>
      <c r="E5942" s="28"/>
      <c r="F5942" s="29"/>
      <c r="G5942" s="30"/>
      <c r="H5942" s="30"/>
      <c r="I5942" s="30"/>
      <c r="J5942" s="30"/>
      <c r="K5942" s="30"/>
      <c r="L5942" s="24"/>
      <c r="M5942" s="24"/>
      <c r="N5942" s="29"/>
      <c r="O5942" s="30"/>
      <c r="P5942" s="30"/>
      <c r="Q5942" s="29"/>
      <c r="R5942" s="29"/>
      <c r="T5942" s="19">
        <v>7</v>
      </c>
      <c r="U5942" s="19">
        <v>18</v>
      </c>
      <c r="V5942" s="20">
        <v>8</v>
      </c>
    </row>
    <row r="5943" spans="1:22" x14ac:dyDescent="0.35">
      <c r="A5943" s="11">
        <v>167783</v>
      </c>
      <c r="B5943" s="11" t="s">
        <v>330</v>
      </c>
      <c r="C5943" s="11">
        <v>2017</v>
      </c>
      <c r="D5943" s="24"/>
      <c r="E5943" s="28"/>
      <c r="F5943" s="29"/>
      <c r="G5943" s="30"/>
      <c r="H5943" s="30"/>
      <c r="I5943" s="30"/>
      <c r="J5943" s="30"/>
      <c r="K5943" s="30"/>
      <c r="L5943" s="24"/>
      <c r="M5943" s="24"/>
      <c r="N5943" s="29"/>
      <c r="O5943" s="30"/>
      <c r="P5943" s="30"/>
      <c r="Q5943" s="29"/>
      <c r="R5943" s="29"/>
      <c r="T5943" s="19">
        <v>8</v>
      </c>
      <c r="U5943" s="19">
        <v>16</v>
      </c>
      <c r="V5943" s="20">
        <f>(+T5943/(T5943+U5943))</f>
        <v>0.33333333333333331</v>
      </c>
    </row>
    <row r="5944" spans="1:22" x14ac:dyDescent="0.35">
      <c r="A5944" s="11">
        <v>167783</v>
      </c>
      <c r="B5944" s="11" t="s">
        <v>330</v>
      </c>
      <c r="C5944" s="11">
        <v>2018</v>
      </c>
      <c r="D5944" s="24"/>
      <c r="E5944" s="28"/>
      <c r="F5944" s="29"/>
      <c r="G5944" s="30"/>
      <c r="H5944" s="30"/>
      <c r="I5944" s="30"/>
      <c r="J5944" s="30"/>
      <c r="K5944" s="30"/>
      <c r="L5944" s="24"/>
      <c r="M5944" s="24"/>
      <c r="N5944" s="29"/>
      <c r="O5944" s="30"/>
      <c r="P5944" s="30"/>
      <c r="Q5944" s="29"/>
      <c r="R5944" s="29"/>
      <c r="T5944" s="19">
        <v>3</v>
      </c>
      <c r="U5944" s="19">
        <v>19</v>
      </c>
      <c r="V5944" s="20">
        <f>(+T5944/(T5944+U5944))</f>
        <v>0.13636363636363635</v>
      </c>
    </row>
    <row r="5945" spans="1:22" x14ac:dyDescent="0.35">
      <c r="A5945" s="11">
        <v>167783</v>
      </c>
      <c r="B5945" s="11" t="s">
        <v>330</v>
      </c>
      <c r="C5945" s="11">
        <v>2019</v>
      </c>
      <c r="D5945" s="24"/>
      <c r="E5945" s="28"/>
      <c r="F5945" s="29"/>
      <c r="G5945" s="30"/>
      <c r="H5945" s="30"/>
      <c r="I5945" s="30"/>
      <c r="J5945" s="30"/>
      <c r="K5945" s="30"/>
      <c r="L5945" s="24"/>
      <c r="M5945" s="24"/>
      <c r="N5945" s="29"/>
      <c r="O5945" s="30"/>
      <c r="P5945" s="30"/>
      <c r="Q5945" s="29"/>
      <c r="R5945" s="29"/>
      <c r="T5945" s="19">
        <v>7</v>
      </c>
      <c r="U5945" s="19">
        <v>18</v>
      </c>
      <c r="V5945" s="20">
        <f>(+T5945/(T5945+U5945))</f>
        <v>0.28000000000000003</v>
      </c>
    </row>
    <row r="5946" spans="1:22" x14ac:dyDescent="0.35">
      <c r="A5946" s="11">
        <v>167783</v>
      </c>
      <c r="B5946" s="11" t="s">
        <v>330</v>
      </c>
      <c r="C5946" s="11">
        <v>2020</v>
      </c>
      <c r="D5946" s="24"/>
      <c r="E5946" s="28"/>
      <c r="F5946" s="29"/>
      <c r="G5946" s="30"/>
      <c r="H5946" s="30"/>
      <c r="I5946" s="30"/>
      <c r="J5946" s="30"/>
      <c r="K5946" s="30"/>
      <c r="L5946" s="24"/>
      <c r="M5946" s="24"/>
      <c r="N5946" s="29"/>
      <c r="O5946" s="30"/>
      <c r="P5946" s="30"/>
      <c r="Q5946" s="29"/>
      <c r="R5946" s="29"/>
      <c r="V5946" s="20" t="e">
        <f>(+T5946/(T5946+U5946))</f>
        <v>#DIV/0!</v>
      </c>
    </row>
    <row r="5947" spans="1:22" x14ac:dyDescent="0.35">
      <c r="A5947" s="11">
        <v>167783</v>
      </c>
      <c r="B5947" s="11" t="s">
        <v>330</v>
      </c>
      <c r="C5947" s="11">
        <v>2021</v>
      </c>
      <c r="D5947" s="24"/>
      <c r="E5947" s="28"/>
      <c r="F5947" s="29"/>
      <c r="G5947" s="30"/>
      <c r="H5947" s="30"/>
      <c r="I5947" s="30"/>
      <c r="J5947" s="30"/>
      <c r="K5947" s="30"/>
      <c r="L5947" s="24"/>
      <c r="M5947" s="24"/>
      <c r="N5947" s="29"/>
      <c r="O5947" s="30"/>
      <c r="P5947" s="30"/>
      <c r="Q5947" s="29"/>
      <c r="R5947" s="29"/>
      <c r="V5947" s="20" t="e">
        <f>(+T5947/(T5947+U5947))</f>
        <v>#DIV/0!</v>
      </c>
    </row>
    <row r="5948" spans="1:22" x14ac:dyDescent="0.35">
      <c r="A5948" s="11">
        <v>167783</v>
      </c>
      <c r="B5948" s="11" t="s">
        <v>330</v>
      </c>
      <c r="C5948" s="11">
        <v>2022</v>
      </c>
      <c r="D5948" s="24"/>
      <c r="E5948" s="28"/>
      <c r="F5948" s="29"/>
      <c r="G5948" s="30"/>
      <c r="H5948" s="30"/>
      <c r="I5948" s="30"/>
      <c r="J5948" s="30"/>
      <c r="K5948" s="30"/>
      <c r="L5948" s="24"/>
      <c r="M5948" s="24"/>
      <c r="N5948" s="29"/>
      <c r="O5948" s="30"/>
      <c r="P5948" s="30"/>
      <c r="Q5948" s="29"/>
      <c r="R5948" s="29"/>
      <c r="S5948" s="70" t="e">
        <f>+Q5948/R5948</f>
        <v>#DIV/0!</v>
      </c>
      <c r="V5948" s="20" t="e">
        <f>(+T5948/(T5948+U5948))</f>
        <v>#DIV/0!</v>
      </c>
    </row>
    <row r="5949" spans="1:22" x14ac:dyDescent="0.35">
      <c r="A5949" s="11">
        <v>167835</v>
      </c>
      <c r="B5949" s="11" t="s">
        <v>331</v>
      </c>
      <c r="C5949" s="11">
        <v>2004</v>
      </c>
      <c r="D5949" s="24"/>
      <c r="E5949" s="28"/>
      <c r="F5949" s="29"/>
      <c r="G5949" s="30"/>
      <c r="H5949" s="30"/>
      <c r="I5949" s="30"/>
      <c r="J5949" s="30"/>
      <c r="K5949" s="30"/>
      <c r="L5949" s="24"/>
      <c r="M5949" s="24"/>
      <c r="N5949" s="29"/>
      <c r="O5949" s="30"/>
      <c r="P5949" s="30"/>
      <c r="Q5949" s="29"/>
      <c r="R5949" s="29"/>
      <c r="T5949" s="19">
        <v>10</v>
      </c>
      <c r="U5949" s="19">
        <v>14</v>
      </c>
      <c r="V5949" s="20">
        <f>(+T5949/(T5949+U5949))</f>
        <v>0.41666666666666669</v>
      </c>
    </row>
    <row r="5950" spans="1:22" x14ac:dyDescent="0.35">
      <c r="A5950" s="11">
        <v>167835</v>
      </c>
      <c r="B5950" s="11" t="s">
        <v>331</v>
      </c>
      <c r="C5950" s="11">
        <v>2005</v>
      </c>
      <c r="D5950" s="24"/>
      <c r="E5950" s="28"/>
      <c r="F5950" s="29"/>
      <c r="G5950" s="30"/>
      <c r="H5950" s="30"/>
      <c r="I5950" s="30"/>
      <c r="J5950" s="30"/>
      <c r="K5950" s="30"/>
      <c r="L5950" s="24"/>
      <c r="M5950" s="24"/>
      <c r="N5950" s="29"/>
      <c r="O5950" s="30"/>
      <c r="P5950" s="30"/>
      <c r="Q5950" s="29"/>
      <c r="R5950" s="29"/>
      <c r="T5950" s="19">
        <v>6</v>
      </c>
      <c r="U5950" s="19">
        <v>16</v>
      </c>
      <c r="V5950" s="20">
        <f>(+T5950/(T5950+U5950))</f>
        <v>0.27272727272727271</v>
      </c>
    </row>
    <row r="5951" spans="1:22" x14ac:dyDescent="0.35">
      <c r="A5951" s="11">
        <v>167835</v>
      </c>
      <c r="B5951" s="11" t="s">
        <v>331</v>
      </c>
      <c r="C5951" s="11">
        <v>2006</v>
      </c>
      <c r="D5951" s="24"/>
      <c r="E5951" s="28"/>
      <c r="F5951" s="29"/>
      <c r="G5951" s="30"/>
      <c r="H5951" s="30"/>
      <c r="I5951" s="30"/>
      <c r="J5951" s="30"/>
      <c r="K5951" s="30"/>
      <c r="L5951" s="24"/>
      <c r="M5951" s="24"/>
      <c r="N5951" s="29"/>
      <c r="O5951" s="30"/>
      <c r="P5951" s="30"/>
      <c r="Q5951" s="29"/>
      <c r="R5951" s="29"/>
      <c r="T5951" s="19">
        <v>7</v>
      </c>
      <c r="U5951" s="19">
        <v>16</v>
      </c>
      <c r="V5951" s="20">
        <f>(+T5951/(T5951+U5951))</f>
        <v>0.30434782608695654</v>
      </c>
    </row>
    <row r="5952" spans="1:22" x14ac:dyDescent="0.35">
      <c r="A5952" s="11">
        <v>167835</v>
      </c>
      <c r="B5952" s="11" t="s">
        <v>331</v>
      </c>
      <c r="C5952" s="11">
        <v>2007</v>
      </c>
      <c r="D5952" s="24"/>
      <c r="E5952" s="28"/>
      <c r="F5952" s="29"/>
      <c r="G5952" s="30"/>
      <c r="H5952" s="30"/>
      <c r="I5952" s="30"/>
      <c r="J5952" s="30"/>
      <c r="K5952" s="30"/>
      <c r="L5952" s="24"/>
      <c r="M5952" s="24"/>
      <c r="N5952" s="29"/>
      <c r="O5952" s="30"/>
      <c r="P5952" s="30"/>
      <c r="Q5952" s="29"/>
      <c r="R5952" s="29"/>
      <c r="T5952" s="19">
        <v>3</v>
      </c>
      <c r="U5952" s="19">
        <v>22</v>
      </c>
      <c r="V5952" s="20">
        <f>(+T5952/(T5952+U5952))</f>
        <v>0.12</v>
      </c>
    </row>
    <row r="5953" spans="1:22" x14ac:dyDescent="0.35">
      <c r="A5953" s="11">
        <v>167835</v>
      </c>
      <c r="B5953" s="11" t="s">
        <v>331</v>
      </c>
      <c r="C5953" s="11">
        <v>2008</v>
      </c>
      <c r="D5953" s="24"/>
      <c r="E5953" s="28"/>
      <c r="F5953" s="29"/>
      <c r="G5953" s="30"/>
      <c r="H5953" s="30"/>
      <c r="I5953" s="30"/>
      <c r="J5953" s="30"/>
      <c r="K5953" s="30"/>
      <c r="L5953" s="24"/>
      <c r="M5953" s="24"/>
      <c r="N5953" s="29"/>
      <c r="O5953" s="30"/>
      <c r="P5953" s="30"/>
      <c r="Q5953" s="29"/>
      <c r="R5953" s="29"/>
      <c r="T5953" s="19">
        <v>5</v>
      </c>
      <c r="U5953" s="19">
        <v>18</v>
      </c>
      <c r="V5953" s="20">
        <f>(+T5953/(T5953+U5953))</f>
        <v>0.21739130434782608</v>
      </c>
    </row>
    <row r="5954" spans="1:22" x14ac:dyDescent="0.35">
      <c r="A5954" s="11">
        <v>167835</v>
      </c>
      <c r="B5954" s="11" t="s">
        <v>331</v>
      </c>
      <c r="C5954" s="11">
        <v>2009</v>
      </c>
      <c r="D5954" s="24"/>
      <c r="E5954" s="28"/>
      <c r="F5954" s="29"/>
      <c r="G5954" s="30"/>
      <c r="H5954" s="30"/>
      <c r="I5954" s="30"/>
      <c r="J5954" s="30"/>
      <c r="K5954" s="30"/>
      <c r="L5954" s="24"/>
      <c r="M5954" s="24"/>
      <c r="N5954" s="29"/>
      <c r="O5954" s="30"/>
      <c r="P5954" s="30"/>
      <c r="Q5954" s="29"/>
      <c r="R5954" s="29"/>
      <c r="T5954" s="19">
        <v>9</v>
      </c>
      <c r="U5954" s="19">
        <v>15</v>
      </c>
      <c r="V5954" s="20">
        <f>(+T5954/(T5954+U5954))</f>
        <v>0.375</v>
      </c>
    </row>
    <row r="5955" spans="1:22" x14ac:dyDescent="0.35">
      <c r="A5955" s="11">
        <v>167835</v>
      </c>
      <c r="B5955" s="11" t="s">
        <v>331</v>
      </c>
      <c r="C5955" s="11">
        <v>2010</v>
      </c>
      <c r="D5955" s="24"/>
      <c r="E5955" s="28"/>
      <c r="F5955" s="29"/>
      <c r="G5955" s="30"/>
      <c r="H5955" s="30"/>
      <c r="I5955" s="30"/>
      <c r="J5955" s="30"/>
      <c r="K5955" s="30"/>
      <c r="L5955" s="24"/>
      <c r="M5955" s="24"/>
      <c r="N5955" s="29"/>
      <c r="O5955" s="30"/>
      <c r="P5955" s="30"/>
      <c r="Q5955" s="29"/>
      <c r="R5955" s="29"/>
      <c r="T5955" s="19">
        <v>14</v>
      </c>
      <c r="U5955" s="19">
        <v>10</v>
      </c>
      <c r="V5955" s="20">
        <f>(+T5955/(T5955+U5955))</f>
        <v>0.58333333333333337</v>
      </c>
    </row>
    <row r="5956" spans="1:22" x14ac:dyDescent="0.35">
      <c r="A5956" s="11">
        <v>167835</v>
      </c>
      <c r="B5956" s="11" t="s">
        <v>331</v>
      </c>
      <c r="C5956" s="11">
        <v>2011</v>
      </c>
      <c r="D5956" s="24"/>
      <c r="E5956" s="28"/>
      <c r="F5956" s="29"/>
      <c r="G5956" s="30"/>
      <c r="H5956" s="30"/>
      <c r="I5956" s="30"/>
      <c r="J5956" s="30"/>
      <c r="K5956" s="30"/>
      <c r="L5956" s="24"/>
      <c r="M5956" s="24"/>
      <c r="N5956" s="29"/>
      <c r="O5956" s="30"/>
      <c r="P5956" s="30"/>
      <c r="Q5956" s="29"/>
      <c r="R5956" s="29"/>
      <c r="T5956" s="19">
        <v>17</v>
      </c>
      <c r="U5956" s="19">
        <v>11</v>
      </c>
      <c r="V5956" s="20">
        <f>(+T5956/(T5956+U5956))</f>
        <v>0.6071428571428571</v>
      </c>
    </row>
    <row r="5957" spans="1:22" x14ac:dyDescent="0.35">
      <c r="A5957" s="11">
        <v>167835</v>
      </c>
      <c r="B5957" s="11" t="s">
        <v>331</v>
      </c>
      <c r="C5957" s="11">
        <v>2012</v>
      </c>
      <c r="D5957" s="24"/>
      <c r="E5957" s="28"/>
      <c r="F5957" s="29"/>
      <c r="G5957" s="30"/>
      <c r="H5957" s="30"/>
      <c r="I5957" s="30"/>
      <c r="J5957" s="30"/>
      <c r="K5957" s="30"/>
      <c r="L5957" s="24"/>
      <c r="M5957" s="24"/>
      <c r="N5957" s="29"/>
      <c r="O5957" s="30"/>
      <c r="P5957" s="30"/>
      <c r="Q5957" s="29"/>
      <c r="R5957" s="29"/>
      <c r="T5957" s="19">
        <v>23</v>
      </c>
      <c r="U5957" s="19">
        <v>6</v>
      </c>
      <c r="V5957" s="20">
        <f>(+T5957/(T5957+U5957))</f>
        <v>0.7931034482758621</v>
      </c>
    </row>
    <row r="5958" spans="1:22" x14ac:dyDescent="0.35">
      <c r="A5958" s="11">
        <v>167835</v>
      </c>
      <c r="B5958" s="11" t="s">
        <v>331</v>
      </c>
      <c r="C5958" s="11">
        <v>2013</v>
      </c>
      <c r="D5958" s="24"/>
      <c r="E5958" s="28"/>
      <c r="F5958" s="29"/>
      <c r="G5958" s="30"/>
      <c r="H5958" s="30"/>
      <c r="I5958" s="30"/>
      <c r="J5958" s="30"/>
      <c r="K5958" s="30"/>
      <c r="L5958" s="24"/>
      <c r="M5958" s="24"/>
      <c r="N5958" s="29"/>
      <c r="O5958" s="30"/>
      <c r="P5958" s="30"/>
      <c r="Q5958" s="29"/>
      <c r="R5958" s="29"/>
      <c r="T5958" s="19">
        <v>23</v>
      </c>
      <c r="U5958" s="19">
        <v>5</v>
      </c>
      <c r="V5958" s="20">
        <f>(+T5958/(T5958+U5958))</f>
        <v>0.8214285714285714</v>
      </c>
    </row>
    <row r="5959" spans="1:22" x14ac:dyDescent="0.35">
      <c r="A5959" s="11">
        <v>167835</v>
      </c>
      <c r="B5959" s="11" t="s">
        <v>331</v>
      </c>
      <c r="C5959" s="11">
        <v>2014</v>
      </c>
      <c r="D5959" s="24"/>
      <c r="E5959" s="28"/>
      <c r="F5959" s="29"/>
      <c r="G5959" s="30"/>
      <c r="H5959" s="30"/>
      <c r="I5959" s="30"/>
      <c r="J5959" s="30"/>
      <c r="K5959" s="30"/>
      <c r="L5959" s="24"/>
      <c r="M5959" s="24"/>
      <c r="N5959" s="29"/>
      <c r="O5959" s="30"/>
      <c r="P5959" s="30"/>
      <c r="Q5959" s="29"/>
      <c r="R5959" s="29"/>
      <c r="T5959" s="19">
        <v>18</v>
      </c>
      <c r="U5959" s="19">
        <v>12</v>
      </c>
      <c r="V5959" s="20">
        <f>(+T5959/(T5959+U5959))</f>
        <v>0.6</v>
      </c>
    </row>
    <row r="5960" spans="1:22" x14ac:dyDescent="0.35">
      <c r="A5960" s="11">
        <v>167835</v>
      </c>
      <c r="B5960" s="11" t="s">
        <v>331</v>
      </c>
      <c r="C5960" s="11">
        <v>2015</v>
      </c>
      <c r="D5960" s="24"/>
      <c r="E5960" s="28"/>
      <c r="F5960" s="29"/>
      <c r="G5960" s="30"/>
      <c r="H5960" s="30"/>
      <c r="I5960" s="30"/>
      <c r="J5960" s="30"/>
      <c r="K5960" s="30"/>
      <c r="L5960" s="24"/>
      <c r="M5960" s="24"/>
      <c r="N5960" s="29"/>
      <c r="O5960" s="30"/>
      <c r="P5960" s="30"/>
      <c r="Q5960" s="29"/>
      <c r="R5960" s="29"/>
      <c r="T5960" s="19">
        <v>10</v>
      </c>
      <c r="U5960" s="19">
        <v>15</v>
      </c>
      <c r="V5960" s="20">
        <f>(+T5960/(T5960+U5960))</f>
        <v>0.4</v>
      </c>
    </row>
    <row r="5961" spans="1:22" x14ac:dyDescent="0.35">
      <c r="A5961" s="11">
        <v>167835</v>
      </c>
      <c r="B5961" s="11" t="s">
        <v>331</v>
      </c>
      <c r="C5961" s="11">
        <v>2016</v>
      </c>
      <c r="D5961" s="24"/>
      <c r="E5961" s="28"/>
      <c r="F5961" s="29"/>
      <c r="G5961" s="30"/>
      <c r="H5961" s="30"/>
      <c r="I5961" s="30"/>
      <c r="J5961" s="30"/>
      <c r="K5961" s="30"/>
      <c r="L5961" s="24"/>
      <c r="M5961" s="24"/>
      <c r="N5961" s="29"/>
      <c r="O5961" s="30"/>
      <c r="P5961" s="30"/>
      <c r="Q5961" s="29"/>
      <c r="R5961" s="29"/>
      <c r="T5961" s="19">
        <v>11</v>
      </c>
      <c r="U5961" s="19">
        <v>15</v>
      </c>
      <c r="V5961" s="20">
        <f>(+T5961/(T5961+U5961))</f>
        <v>0.42307692307692307</v>
      </c>
    </row>
    <row r="5962" spans="1:22" x14ac:dyDescent="0.35">
      <c r="A5962" s="11">
        <v>167835</v>
      </c>
      <c r="B5962" s="11" t="s">
        <v>331</v>
      </c>
      <c r="C5962" s="11">
        <v>2017</v>
      </c>
      <c r="D5962" s="24"/>
      <c r="E5962" s="28"/>
      <c r="F5962" s="29"/>
      <c r="G5962" s="30"/>
      <c r="H5962" s="30"/>
      <c r="I5962" s="30"/>
      <c r="J5962" s="30"/>
      <c r="K5962" s="30"/>
      <c r="L5962" s="24"/>
      <c r="M5962" s="24"/>
      <c r="N5962" s="29"/>
      <c r="O5962" s="30"/>
      <c r="P5962" s="30"/>
      <c r="Q5962" s="29"/>
      <c r="R5962" s="29"/>
      <c r="T5962" s="19">
        <v>18</v>
      </c>
      <c r="U5962" s="19">
        <v>9</v>
      </c>
      <c r="V5962" s="20">
        <f>(+T5962/(T5962+U5962))</f>
        <v>0.66666666666666663</v>
      </c>
    </row>
    <row r="5963" spans="1:22" x14ac:dyDescent="0.35">
      <c r="A5963" s="11">
        <v>167835</v>
      </c>
      <c r="B5963" s="11" t="s">
        <v>331</v>
      </c>
      <c r="C5963" s="11">
        <v>2018</v>
      </c>
      <c r="D5963" s="24"/>
      <c r="E5963" s="28"/>
      <c r="F5963" s="29"/>
      <c r="G5963" s="30"/>
      <c r="H5963" s="30"/>
      <c r="I5963" s="30"/>
      <c r="J5963" s="30"/>
      <c r="K5963" s="30"/>
      <c r="L5963" s="24"/>
      <c r="M5963" s="24"/>
      <c r="N5963" s="29"/>
      <c r="O5963" s="30"/>
      <c r="P5963" s="30"/>
      <c r="Q5963" s="29"/>
      <c r="R5963" s="29"/>
      <c r="T5963" s="19">
        <v>20</v>
      </c>
      <c r="U5963" s="19">
        <v>6</v>
      </c>
      <c r="V5963" s="20">
        <f>(+T5963/(T5963+U5963))</f>
        <v>0.76923076923076927</v>
      </c>
    </row>
    <row r="5964" spans="1:22" x14ac:dyDescent="0.35">
      <c r="A5964" s="11">
        <v>167835</v>
      </c>
      <c r="B5964" s="11" t="s">
        <v>331</v>
      </c>
      <c r="C5964" s="11">
        <v>2019</v>
      </c>
      <c r="D5964" s="24"/>
      <c r="E5964" s="28"/>
      <c r="F5964" s="29"/>
      <c r="G5964" s="30"/>
      <c r="H5964" s="30"/>
      <c r="I5964" s="30"/>
      <c r="J5964" s="30"/>
      <c r="K5964" s="30"/>
      <c r="L5964" s="24"/>
      <c r="M5964" s="24"/>
      <c r="N5964" s="29"/>
      <c r="O5964" s="30"/>
      <c r="P5964" s="30"/>
      <c r="Q5964" s="29"/>
      <c r="R5964" s="29"/>
      <c r="T5964" s="19">
        <v>22</v>
      </c>
      <c r="U5964" s="19">
        <v>7</v>
      </c>
      <c r="V5964" s="20">
        <f>(+T5964/(T5964+U5964))</f>
        <v>0.75862068965517238</v>
      </c>
    </row>
    <row r="5965" spans="1:22" x14ac:dyDescent="0.35">
      <c r="A5965" s="11">
        <v>167835</v>
      </c>
      <c r="B5965" s="11" t="s">
        <v>331</v>
      </c>
      <c r="C5965" s="11">
        <v>2020</v>
      </c>
      <c r="D5965" s="24"/>
      <c r="E5965" s="28"/>
      <c r="F5965" s="29"/>
      <c r="G5965" s="30"/>
      <c r="H5965" s="30"/>
      <c r="I5965" s="30"/>
      <c r="J5965" s="30"/>
      <c r="K5965" s="30"/>
      <c r="L5965" s="24"/>
      <c r="M5965" s="24"/>
      <c r="N5965" s="29"/>
      <c r="O5965" s="30"/>
      <c r="P5965" s="30"/>
      <c r="Q5965" s="29"/>
      <c r="R5965" s="29"/>
      <c r="T5965" s="19">
        <v>26</v>
      </c>
      <c r="U5965" s="19">
        <v>4</v>
      </c>
      <c r="V5965" s="20">
        <f>(+T5965/(T5965+U5965))</f>
        <v>0.8666666666666667</v>
      </c>
    </row>
    <row r="5966" spans="1:22" x14ac:dyDescent="0.35">
      <c r="A5966" s="11">
        <v>167835</v>
      </c>
      <c r="B5966" s="11" t="s">
        <v>331</v>
      </c>
      <c r="C5966" s="11">
        <v>2021</v>
      </c>
      <c r="D5966" s="24"/>
      <c r="E5966" s="28"/>
      <c r="F5966" s="29"/>
      <c r="G5966" s="30"/>
      <c r="H5966" s="30"/>
      <c r="I5966" s="30"/>
      <c r="J5966" s="30"/>
      <c r="K5966" s="30"/>
      <c r="L5966" s="24"/>
      <c r="M5966" s="24"/>
      <c r="N5966" s="29"/>
      <c r="O5966" s="30"/>
      <c r="P5966" s="30"/>
      <c r="Q5966" s="29"/>
      <c r="R5966" s="29"/>
      <c r="V5966" s="20"/>
    </row>
    <row r="5967" spans="1:22" x14ac:dyDescent="0.35">
      <c r="A5967" s="11">
        <v>167835</v>
      </c>
      <c r="B5967" s="11" t="s">
        <v>331</v>
      </c>
      <c r="C5967" s="11">
        <v>2022</v>
      </c>
      <c r="D5967" s="24"/>
      <c r="E5967" s="28"/>
      <c r="F5967" s="29"/>
      <c r="G5967" s="30"/>
      <c r="H5967" s="30"/>
      <c r="I5967" s="30"/>
      <c r="J5967" s="30"/>
      <c r="K5967" s="30"/>
      <c r="L5967" s="24"/>
      <c r="M5967" s="24"/>
      <c r="N5967" s="29"/>
      <c r="O5967" s="30"/>
      <c r="P5967" s="30"/>
      <c r="Q5967" s="29"/>
      <c r="R5967" s="29"/>
      <c r="S5967" s="70" t="e">
        <f>+Q5967/R5967</f>
        <v>#DIV/0!</v>
      </c>
      <c r="T5967" s="19">
        <v>25</v>
      </c>
      <c r="U5967" s="19">
        <v>3</v>
      </c>
      <c r="V5967" s="20">
        <f>(+T5967/(T5967+U5967))</f>
        <v>0.8928571428571429</v>
      </c>
    </row>
    <row r="5968" spans="1:22" x14ac:dyDescent="0.35">
      <c r="A5968" s="11">
        <v>167996</v>
      </c>
      <c r="B5968" s="11" t="s">
        <v>332</v>
      </c>
      <c r="C5968" s="11">
        <v>2004</v>
      </c>
      <c r="D5968" s="12">
        <v>2</v>
      </c>
      <c r="E5968" s="13">
        <v>7</v>
      </c>
      <c r="F5968" s="14">
        <v>0.72727272727272729</v>
      </c>
      <c r="G5968" s="15" t="e">
        <v>#N/A</v>
      </c>
      <c r="H5968" s="15" t="e">
        <v>#N/A</v>
      </c>
      <c r="L5968" s="16">
        <v>9</v>
      </c>
      <c r="M5968" s="16">
        <v>17</v>
      </c>
      <c r="N5968" s="17">
        <f>+L5968/(L5968+M5968)</f>
        <v>0.34615384615384615</v>
      </c>
      <c r="T5968" s="19">
        <v>21</v>
      </c>
      <c r="U5968" s="19">
        <v>8</v>
      </c>
      <c r="V5968" s="20">
        <f>(+T5968/(T5968+U5968))</f>
        <v>0.72413793103448276</v>
      </c>
    </row>
    <row r="5969" spans="1:22" x14ac:dyDescent="0.35">
      <c r="A5969" s="11">
        <v>167996</v>
      </c>
      <c r="B5969" s="11" t="s">
        <v>332</v>
      </c>
      <c r="C5969" s="11">
        <v>2005</v>
      </c>
      <c r="D5969" s="12">
        <v>4</v>
      </c>
      <c r="E5969" s="13">
        <v>6</v>
      </c>
      <c r="F5969" s="14">
        <v>0.72727272727272729</v>
      </c>
      <c r="G5969" s="15" t="e">
        <v>#N/A</v>
      </c>
      <c r="H5969" s="15" t="e">
        <v>#N/A</v>
      </c>
      <c r="L5969" s="16">
        <v>20</v>
      </c>
      <c r="M5969" s="16">
        <v>8</v>
      </c>
      <c r="N5969" s="17">
        <f>+L5969/(L5969+M5969)</f>
        <v>0.7142857142857143</v>
      </c>
      <c r="T5969" s="19">
        <v>14</v>
      </c>
      <c r="U5969" s="19">
        <v>14</v>
      </c>
      <c r="V5969" s="20">
        <f>(+T5969/(T5969+U5969))</f>
        <v>0.5</v>
      </c>
    </row>
    <row r="5970" spans="1:22" x14ac:dyDescent="0.35">
      <c r="A5970" s="11">
        <v>167996</v>
      </c>
      <c r="B5970" s="11" t="s">
        <v>332</v>
      </c>
      <c r="C5970" s="11">
        <v>2006</v>
      </c>
      <c r="D5970" s="12">
        <v>1</v>
      </c>
      <c r="E5970" s="13">
        <v>9</v>
      </c>
      <c r="F5970" s="14">
        <v>0.72727272727272729</v>
      </c>
      <c r="G5970" s="15" t="e">
        <v>#N/A</v>
      </c>
      <c r="H5970" s="15" t="e">
        <v>#N/A</v>
      </c>
      <c r="L5970" s="16">
        <v>27</v>
      </c>
      <c r="M5970" s="16">
        <v>7</v>
      </c>
      <c r="N5970" s="17">
        <f>+L5970/(L5970+M5970)</f>
        <v>0.79411764705882348</v>
      </c>
      <c r="T5970" s="19">
        <v>24</v>
      </c>
      <c r="U5970" s="19">
        <v>7</v>
      </c>
      <c r="V5970" s="20">
        <f>(+T5970/(T5970+U5970))</f>
        <v>0.77419354838709675</v>
      </c>
    </row>
    <row r="5971" spans="1:22" x14ac:dyDescent="0.35">
      <c r="A5971" s="11">
        <v>167996</v>
      </c>
      <c r="B5971" s="11" t="s">
        <v>332</v>
      </c>
      <c r="C5971" s="11">
        <v>2007</v>
      </c>
      <c r="D5971" s="12">
        <v>5</v>
      </c>
      <c r="E5971" s="13">
        <v>5</v>
      </c>
      <c r="F5971" s="14">
        <v>0.72727272727272729</v>
      </c>
      <c r="G5971" s="15" t="e">
        <v>#N/A</v>
      </c>
      <c r="H5971" s="15" t="e">
        <v>#N/A</v>
      </c>
      <c r="L5971" s="16">
        <v>15</v>
      </c>
      <c r="M5971" s="16">
        <v>12</v>
      </c>
      <c r="N5971" s="17">
        <f>+L5971/(L5971+M5971)</f>
        <v>0.55555555555555558</v>
      </c>
      <c r="T5971" s="19">
        <v>22</v>
      </c>
      <c r="U5971" s="19">
        <v>9</v>
      </c>
      <c r="V5971" s="20">
        <f>(+T5971/(T5971+U5971))</f>
        <v>0.70967741935483875</v>
      </c>
    </row>
    <row r="5972" spans="1:22" x14ac:dyDescent="0.35">
      <c r="A5972" s="11">
        <v>167996</v>
      </c>
      <c r="B5972" s="11" t="s">
        <v>332</v>
      </c>
      <c r="C5972" s="11">
        <v>2008</v>
      </c>
      <c r="D5972" s="12">
        <v>4</v>
      </c>
      <c r="E5972" s="13">
        <v>6</v>
      </c>
      <c r="F5972" s="14">
        <v>0.72727272727272729</v>
      </c>
      <c r="G5972" s="15" t="e">
        <v>#N/A</v>
      </c>
      <c r="H5972" s="15" t="e">
        <v>#N/A</v>
      </c>
      <c r="L5972" s="16">
        <v>18</v>
      </c>
      <c r="M5972" s="16">
        <v>14</v>
      </c>
      <c r="N5972" s="17">
        <f>+L5972/(L5972+M5972)</f>
        <v>0.5625</v>
      </c>
      <c r="T5972" s="19">
        <v>27</v>
      </c>
      <c r="U5972" s="19">
        <v>5</v>
      </c>
      <c r="V5972" s="20">
        <f>(+T5972/(T5972+U5972))</f>
        <v>0.84375</v>
      </c>
    </row>
    <row r="5973" spans="1:22" x14ac:dyDescent="0.35">
      <c r="A5973" s="11">
        <v>167996</v>
      </c>
      <c r="B5973" s="11" t="s">
        <v>332</v>
      </c>
      <c r="C5973" s="11">
        <v>2009</v>
      </c>
      <c r="D5973" s="12">
        <v>5</v>
      </c>
      <c r="E5973" s="13">
        <v>5</v>
      </c>
      <c r="F5973" s="14">
        <v>0.72727272727272729</v>
      </c>
      <c r="G5973" s="15" t="e">
        <v>#N/A</v>
      </c>
      <c r="H5973" s="15" t="e">
        <v>#N/A</v>
      </c>
      <c r="L5973" s="16">
        <v>21</v>
      </c>
      <c r="M5973" s="16">
        <v>8</v>
      </c>
      <c r="N5973" s="17">
        <f>+L5973/(L5973+M5973)</f>
        <v>0.72413793103448276</v>
      </c>
      <c r="T5973" s="19">
        <v>22</v>
      </c>
      <c r="U5973" s="19">
        <v>9</v>
      </c>
      <c r="V5973" s="20">
        <f>(+T5973/(T5973+U5973))</f>
        <v>0.70967741935483875</v>
      </c>
    </row>
    <row r="5974" spans="1:22" x14ac:dyDescent="0.35">
      <c r="A5974" s="11">
        <v>167996</v>
      </c>
      <c r="B5974" s="11" t="s">
        <v>332</v>
      </c>
      <c r="C5974" s="11">
        <v>2010</v>
      </c>
      <c r="D5974" s="12">
        <v>5</v>
      </c>
      <c r="E5974" s="13">
        <v>5</v>
      </c>
      <c r="F5974" s="14">
        <v>0.72727272727272729</v>
      </c>
      <c r="G5974" s="15" t="e">
        <v>#N/A</v>
      </c>
      <c r="H5974" s="15" t="e">
        <v>#N/A</v>
      </c>
      <c r="L5974" s="16">
        <v>24</v>
      </c>
      <c r="M5974" s="16">
        <v>6</v>
      </c>
      <c r="N5974" s="17">
        <f>+L5974/(L5974+M5974)</f>
        <v>0.8</v>
      </c>
      <c r="T5974" s="19">
        <v>24</v>
      </c>
      <c r="U5974" s="19">
        <v>10</v>
      </c>
      <c r="V5974" s="20">
        <f>(+T5974/(T5974+U5974))</f>
        <v>0.70588235294117652</v>
      </c>
    </row>
    <row r="5975" spans="1:22" x14ac:dyDescent="0.35">
      <c r="A5975" s="11">
        <v>167996</v>
      </c>
      <c r="B5975" s="11" t="s">
        <v>332</v>
      </c>
      <c r="C5975" s="11">
        <v>2011</v>
      </c>
      <c r="D5975" s="12">
        <v>4</v>
      </c>
      <c r="E5975" s="13">
        <v>7</v>
      </c>
      <c r="F5975" s="14">
        <v>0.72727272727272729</v>
      </c>
      <c r="G5975" s="15" t="e">
        <v>#N/A</v>
      </c>
      <c r="H5975" s="15" t="e">
        <v>#N/A</v>
      </c>
      <c r="L5975" s="16">
        <v>22</v>
      </c>
      <c r="M5975" s="16">
        <v>8</v>
      </c>
      <c r="N5975" s="17">
        <f>+L5975/(L5975+M5975)</f>
        <v>0.73333333333333328</v>
      </c>
      <c r="T5975" s="19">
        <v>17</v>
      </c>
      <c r="U5975" s="19">
        <v>11</v>
      </c>
      <c r="V5975" s="20">
        <f>(+T5975/(T5975+U5975))</f>
        <v>0.6071428571428571</v>
      </c>
    </row>
    <row r="5976" spans="1:22" x14ac:dyDescent="0.35">
      <c r="A5976" s="11">
        <v>167996</v>
      </c>
      <c r="B5976" s="11" t="s">
        <v>332</v>
      </c>
      <c r="C5976" s="11">
        <v>2012</v>
      </c>
      <c r="D5976" s="12">
        <v>5</v>
      </c>
      <c r="E5976" s="13">
        <v>5</v>
      </c>
      <c r="F5976" s="14">
        <v>0.72727272727272729</v>
      </c>
      <c r="G5976" s="15" t="e">
        <v>#N/A</v>
      </c>
      <c r="H5976" s="15" t="e">
        <v>#N/A</v>
      </c>
      <c r="L5976" s="16">
        <v>25</v>
      </c>
      <c r="M5976" s="16">
        <v>9</v>
      </c>
      <c r="N5976" s="17">
        <f>+L5976/(L5976+M5976)</f>
        <v>0.73529411764705888</v>
      </c>
      <c r="T5976" s="19">
        <v>13</v>
      </c>
      <c r="U5976" s="19">
        <v>14</v>
      </c>
      <c r="V5976" s="20">
        <f>(+T5976/(T5976+U5976))</f>
        <v>0.48148148148148145</v>
      </c>
    </row>
    <row r="5977" spans="1:22" x14ac:dyDescent="0.35">
      <c r="A5977" s="11">
        <v>167996</v>
      </c>
      <c r="B5977" s="11" t="s">
        <v>332</v>
      </c>
      <c r="C5977" s="11">
        <v>2013</v>
      </c>
      <c r="D5977" s="12">
        <v>8</v>
      </c>
      <c r="E5977" s="13">
        <v>3</v>
      </c>
      <c r="F5977" s="14">
        <v>0.72727272727272729</v>
      </c>
      <c r="G5977" s="15" t="e">
        <v>#N/A</v>
      </c>
      <c r="H5977" s="15" t="e">
        <v>#N/A</v>
      </c>
      <c r="L5977" s="16">
        <v>11</v>
      </c>
      <c r="M5977" s="16">
        <v>115</v>
      </c>
      <c r="N5977" s="17">
        <f>+L5977/(L5977+M5977)</f>
        <v>8.7301587301587297E-2</v>
      </c>
      <c r="T5977" s="19">
        <v>24</v>
      </c>
      <c r="U5977" s="19">
        <v>5</v>
      </c>
      <c r="V5977" s="20">
        <f>(+T5977/(T5977+U5977))</f>
        <v>0.82758620689655171</v>
      </c>
    </row>
    <row r="5978" spans="1:22" x14ac:dyDescent="0.35">
      <c r="A5978" s="11">
        <v>167996</v>
      </c>
      <c r="B5978" s="11" t="s">
        <v>332</v>
      </c>
      <c r="C5978" s="11">
        <v>2014</v>
      </c>
      <c r="D5978" s="12">
        <v>5</v>
      </c>
      <c r="E5978" s="13">
        <v>6</v>
      </c>
      <c r="F5978" s="14">
        <v>0.72727272727272729</v>
      </c>
      <c r="G5978" s="15" t="e">
        <v>#N/A</v>
      </c>
      <c r="H5978" s="15" t="e">
        <v>#N/A</v>
      </c>
      <c r="L5978" s="16">
        <v>8</v>
      </c>
      <c r="M5978" s="16">
        <v>18</v>
      </c>
      <c r="N5978" s="17">
        <f>+L5978/(L5978+M5978)</f>
        <v>0.30769230769230771</v>
      </c>
      <c r="T5978" s="19">
        <v>19</v>
      </c>
      <c r="U5978" s="19">
        <v>10</v>
      </c>
      <c r="V5978" s="20">
        <f>(+T5978/(T5978+U5978))</f>
        <v>0.65517241379310343</v>
      </c>
    </row>
    <row r="5979" spans="1:22" x14ac:dyDescent="0.35">
      <c r="A5979" s="11">
        <v>167996</v>
      </c>
      <c r="B5979" s="11" t="s">
        <v>332</v>
      </c>
      <c r="C5979" s="11">
        <v>2015</v>
      </c>
      <c r="D5979" s="12">
        <v>7</v>
      </c>
      <c r="E5979" s="13">
        <v>4</v>
      </c>
      <c r="F5979" s="14">
        <v>0.72727272727272729</v>
      </c>
      <c r="G5979" s="15" t="e">
        <v>#N/A</v>
      </c>
      <c r="H5979" s="15" t="e">
        <v>#N/A</v>
      </c>
      <c r="L5979" s="16">
        <v>19</v>
      </c>
      <c r="M5979" s="16">
        <v>10</v>
      </c>
      <c r="N5979" s="17">
        <f>+L5979/(L5979+M5979)</f>
        <v>0.65517241379310343</v>
      </c>
      <c r="T5979" s="19">
        <v>24</v>
      </c>
      <c r="U5979" s="19">
        <v>5</v>
      </c>
      <c r="V5979" s="20">
        <f>(+T5979/(T5979+U5979))</f>
        <v>0.82758620689655171</v>
      </c>
    </row>
    <row r="5980" spans="1:22" x14ac:dyDescent="0.35">
      <c r="A5980" s="11">
        <v>167996</v>
      </c>
      <c r="B5980" s="11" t="s">
        <v>332</v>
      </c>
      <c r="C5980" s="11">
        <v>2016</v>
      </c>
      <c r="D5980" s="12">
        <v>5</v>
      </c>
      <c r="E5980" s="13">
        <v>6</v>
      </c>
      <c r="F5980" s="14">
        <v>0.72727272727272729</v>
      </c>
      <c r="G5980" s="15" t="e">
        <v>#N/A</v>
      </c>
      <c r="H5980" s="15" t="e">
        <v>#N/A</v>
      </c>
      <c r="L5980" s="16">
        <v>24</v>
      </c>
      <c r="M5980" s="16">
        <v>9</v>
      </c>
      <c r="N5980" s="17">
        <f>+L5980/(L5980+M5980)</f>
        <v>0.72727272727272729</v>
      </c>
      <c r="T5980" s="19">
        <v>15</v>
      </c>
      <c r="U5980" s="19">
        <v>14</v>
      </c>
      <c r="V5980" s="20">
        <f>(+T5980/(T5980+U5980))</f>
        <v>0.51724137931034486</v>
      </c>
    </row>
    <row r="5981" spans="1:22" x14ac:dyDescent="0.35">
      <c r="A5981" s="11">
        <v>167996</v>
      </c>
      <c r="B5981" s="11" t="s">
        <v>332</v>
      </c>
      <c r="C5981" s="11">
        <v>2017</v>
      </c>
      <c r="D5981" s="12">
        <v>6</v>
      </c>
      <c r="E5981" s="13">
        <v>4</v>
      </c>
      <c r="F5981" s="14">
        <v>0.72727272727272729</v>
      </c>
      <c r="G5981" s="15" t="e">
        <v>#N/A</v>
      </c>
      <c r="H5981" s="15" t="e">
        <v>#N/A</v>
      </c>
      <c r="L5981" s="16">
        <v>15</v>
      </c>
      <c r="M5981" s="16">
        <v>12</v>
      </c>
      <c r="N5981" s="17">
        <f>+L5981/(L5981+M5981)</f>
        <v>0.55555555555555558</v>
      </c>
      <c r="O5981" s="18">
        <v>5264</v>
      </c>
      <c r="P5981" s="18">
        <v>478</v>
      </c>
      <c r="T5981" s="19">
        <v>12</v>
      </c>
      <c r="U5981" s="19">
        <v>14</v>
      </c>
      <c r="V5981" s="20">
        <f>(+T5981/(T5981+U5981))</f>
        <v>0.46153846153846156</v>
      </c>
    </row>
    <row r="5982" spans="1:22" x14ac:dyDescent="0.35">
      <c r="A5982" s="11">
        <v>167996</v>
      </c>
      <c r="B5982" s="11" t="s">
        <v>332</v>
      </c>
      <c r="C5982" s="11">
        <v>2018</v>
      </c>
      <c r="D5982" s="12">
        <v>2</v>
      </c>
      <c r="E5982" s="13">
        <v>8</v>
      </c>
      <c r="F5982" s="14">
        <v>0.72727272727272729</v>
      </c>
      <c r="G5982" s="15" t="e">
        <v>#N/A</v>
      </c>
      <c r="H5982" s="15" t="e">
        <v>#N/A</v>
      </c>
      <c r="L5982" s="16">
        <v>17</v>
      </c>
      <c r="M5982" s="16">
        <v>12</v>
      </c>
      <c r="N5982" s="17">
        <f>+L5982/(L5982+M5982)</f>
        <v>0.58620689655172409</v>
      </c>
      <c r="O5982" s="18">
        <v>5224</v>
      </c>
      <c r="P5982" s="18">
        <v>348</v>
      </c>
      <c r="T5982" s="19">
        <v>29</v>
      </c>
      <c r="U5982" s="19">
        <v>4</v>
      </c>
      <c r="V5982" s="20">
        <f>(+T5982/(T5982+U5982))</f>
        <v>0.87878787878787878</v>
      </c>
    </row>
    <row r="5983" spans="1:22" x14ac:dyDescent="0.35">
      <c r="A5983" s="11">
        <v>167996</v>
      </c>
      <c r="B5983" s="11" t="s">
        <v>332</v>
      </c>
      <c r="C5983" s="11">
        <v>2019</v>
      </c>
      <c r="D5983" s="12">
        <v>4</v>
      </c>
      <c r="E5983" s="13">
        <v>4</v>
      </c>
      <c r="F5983" s="14">
        <v>0.72727272727272729</v>
      </c>
      <c r="G5983" s="15">
        <v>9828</v>
      </c>
      <c r="H5983" s="15">
        <v>1966</v>
      </c>
      <c r="L5983" s="16">
        <v>14</v>
      </c>
      <c r="M5983" s="16">
        <v>15</v>
      </c>
      <c r="N5983" s="17">
        <f>+L5983/(L5983+M5983)</f>
        <v>0.48275862068965519</v>
      </c>
      <c r="T5983" s="19">
        <v>20</v>
      </c>
      <c r="U5983" s="19">
        <v>10</v>
      </c>
      <c r="V5983" s="20">
        <f>(+T5983/(T5983+U5983))</f>
        <v>0.66666666666666663</v>
      </c>
    </row>
    <row r="5984" spans="1:22" x14ac:dyDescent="0.35">
      <c r="A5984" s="11">
        <v>167996</v>
      </c>
      <c r="B5984" s="11" t="s">
        <v>332</v>
      </c>
      <c r="C5984" s="11">
        <v>2020</v>
      </c>
      <c r="G5984" s="15" t="e">
        <v>#N/A</v>
      </c>
      <c r="H5984" s="15" t="e">
        <v>#N/A</v>
      </c>
      <c r="L5984" s="16">
        <v>18</v>
      </c>
      <c r="M5984" s="16">
        <v>11</v>
      </c>
      <c r="N5984" s="17">
        <f>+L5984/(L5984+M5984)</f>
        <v>0.62068965517241381</v>
      </c>
      <c r="T5984" s="19">
        <v>23</v>
      </c>
      <c r="U5984" s="19">
        <v>5</v>
      </c>
      <c r="V5984" s="20">
        <f>(+T5984/(T5984+U5984))</f>
        <v>0.8214285714285714</v>
      </c>
    </row>
    <row r="5985" spans="1:22" x14ac:dyDescent="0.35">
      <c r="A5985" s="11">
        <v>167996</v>
      </c>
      <c r="B5985" s="11" t="s">
        <v>332</v>
      </c>
      <c r="C5985" s="11">
        <v>2021</v>
      </c>
      <c r="D5985" s="12">
        <v>8</v>
      </c>
      <c r="E5985" s="13">
        <v>2</v>
      </c>
      <c r="F5985" s="14">
        <f>+(D5985/(D5985+E5985))</f>
        <v>0.8</v>
      </c>
      <c r="G5985" s="15" t="e">
        <v>#N/A</v>
      </c>
      <c r="H5985" s="15" t="e">
        <v>#N/A</v>
      </c>
      <c r="N5985" s="17"/>
      <c r="V5985" s="20"/>
    </row>
    <row r="5986" spans="1:22" x14ac:dyDescent="0.35">
      <c r="A5986" s="11">
        <v>167996</v>
      </c>
      <c r="B5986" s="11" t="s">
        <v>332</v>
      </c>
      <c r="C5986" s="11">
        <v>2022</v>
      </c>
      <c r="D5986" s="12">
        <v>4</v>
      </c>
      <c r="E5986" s="13">
        <v>5</v>
      </c>
      <c r="F5986" s="14">
        <f>+(D5986/(D5986+E5986))</f>
        <v>0.44444444444444442</v>
      </c>
      <c r="G5986" s="15" t="e">
        <v>#N/A</v>
      </c>
      <c r="H5986" s="15" t="e">
        <v>#N/A</v>
      </c>
      <c r="L5986" s="16">
        <v>15</v>
      </c>
      <c r="M5986" s="16">
        <v>12</v>
      </c>
      <c r="N5986" s="17">
        <f>+L5986/(L5986+M5986)</f>
        <v>0.55555555555555558</v>
      </c>
      <c r="O5986" s="18">
        <v>3992</v>
      </c>
      <c r="P5986" s="18">
        <v>307</v>
      </c>
      <c r="S5986" s="70" t="e">
        <f>+Q5986/R5986</f>
        <v>#DIV/0!</v>
      </c>
      <c r="T5986" s="19">
        <v>16</v>
      </c>
      <c r="U5986" s="19">
        <v>9</v>
      </c>
      <c r="V5986" s="20">
        <f>(+T5986/(T5986+U5986))</f>
        <v>0.64</v>
      </c>
    </row>
    <row r="5987" spans="1:22" x14ac:dyDescent="0.35">
      <c r="A5987" s="11">
        <v>168005</v>
      </c>
      <c r="B5987" s="11" t="s">
        <v>333</v>
      </c>
      <c r="C5987" s="11">
        <v>2004</v>
      </c>
      <c r="D5987" s="24"/>
      <c r="E5987" s="28"/>
      <c r="F5987" s="29"/>
      <c r="G5987" s="30"/>
      <c r="H5987" s="30"/>
      <c r="I5987" s="30"/>
      <c r="J5987" s="30"/>
      <c r="K5987" s="30"/>
      <c r="L5987" s="16">
        <v>13</v>
      </c>
      <c r="M5987" s="16">
        <v>13</v>
      </c>
      <c r="N5987" s="17">
        <f>+L5987/(L5987+M5987)</f>
        <v>0.5</v>
      </c>
      <c r="T5987" s="19">
        <v>19</v>
      </c>
      <c r="U5987" s="19">
        <v>7</v>
      </c>
      <c r="V5987" s="20">
        <f>(+T5987/(T5987+U5987))</f>
        <v>0.73076923076923073</v>
      </c>
    </row>
    <row r="5988" spans="1:22" x14ac:dyDescent="0.35">
      <c r="A5988" s="11">
        <v>168005</v>
      </c>
      <c r="B5988" s="11" t="s">
        <v>333</v>
      </c>
      <c r="C5988" s="11">
        <v>2005</v>
      </c>
      <c r="D5988" s="24"/>
      <c r="E5988" s="28"/>
      <c r="F5988" s="29"/>
      <c r="G5988" s="30"/>
      <c r="H5988" s="30"/>
      <c r="I5988" s="30"/>
      <c r="J5988" s="30"/>
      <c r="K5988" s="30"/>
      <c r="L5988" s="16">
        <v>8</v>
      </c>
      <c r="M5988" s="16">
        <v>18</v>
      </c>
      <c r="N5988" s="17">
        <f>+L5988/(L5988+M5988)</f>
        <v>0.30769230769230771</v>
      </c>
      <c r="T5988" s="19">
        <v>17</v>
      </c>
      <c r="U5988" s="19">
        <v>10</v>
      </c>
      <c r="V5988" s="20">
        <f>(+T5988/(T5988+U5988))</f>
        <v>0.62962962962962965</v>
      </c>
    </row>
    <row r="5989" spans="1:22" x14ac:dyDescent="0.35">
      <c r="A5989" s="11">
        <v>168005</v>
      </c>
      <c r="B5989" s="11" t="s">
        <v>333</v>
      </c>
      <c r="C5989" s="11">
        <v>2006</v>
      </c>
      <c r="D5989" s="24"/>
      <c r="E5989" s="28"/>
      <c r="F5989" s="29"/>
      <c r="G5989" s="30"/>
      <c r="H5989" s="30"/>
      <c r="I5989" s="30"/>
      <c r="J5989" s="30"/>
      <c r="K5989" s="30"/>
      <c r="L5989" s="16">
        <v>11</v>
      </c>
      <c r="M5989" s="16">
        <v>15</v>
      </c>
      <c r="N5989" s="17">
        <f>+L5989/(L5989+M5989)</f>
        <v>0.42307692307692307</v>
      </c>
      <c r="T5989" s="19">
        <v>15</v>
      </c>
      <c r="U5989" s="19">
        <v>11</v>
      </c>
      <c r="V5989" s="20">
        <f>(+T5989/(T5989+U5989))</f>
        <v>0.57692307692307687</v>
      </c>
    </row>
    <row r="5990" spans="1:22" x14ac:dyDescent="0.35">
      <c r="A5990" s="11">
        <v>168005</v>
      </c>
      <c r="B5990" s="11" t="s">
        <v>333</v>
      </c>
      <c r="C5990" s="11">
        <v>2007</v>
      </c>
      <c r="D5990" s="24"/>
      <c r="E5990" s="28"/>
      <c r="F5990" s="29"/>
      <c r="G5990" s="30"/>
      <c r="H5990" s="30"/>
      <c r="I5990" s="30"/>
      <c r="J5990" s="30"/>
      <c r="K5990" s="30"/>
      <c r="L5990" s="16">
        <v>9</v>
      </c>
      <c r="M5990" s="16">
        <v>18</v>
      </c>
      <c r="N5990" s="17">
        <f>+L5990/(L5990+M5990)</f>
        <v>0.33333333333333331</v>
      </c>
      <c r="T5990" s="19">
        <v>18</v>
      </c>
      <c r="U5990" s="19">
        <v>10</v>
      </c>
      <c r="V5990" s="20">
        <f>(+T5990/(T5990+U5990))</f>
        <v>0.6428571428571429</v>
      </c>
    </row>
    <row r="5991" spans="1:22" x14ac:dyDescent="0.35">
      <c r="A5991" s="11">
        <v>168005</v>
      </c>
      <c r="B5991" s="11" t="s">
        <v>333</v>
      </c>
      <c r="C5991" s="11">
        <v>2008</v>
      </c>
      <c r="D5991" s="24"/>
      <c r="E5991" s="28"/>
      <c r="F5991" s="29"/>
      <c r="G5991" s="30"/>
      <c r="H5991" s="30"/>
      <c r="I5991" s="30"/>
      <c r="J5991" s="30"/>
      <c r="K5991" s="30"/>
      <c r="L5991" s="16">
        <v>4</v>
      </c>
      <c r="M5991" s="16">
        <v>21</v>
      </c>
      <c r="N5991" s="17">
        <f>+L5991/(L5991+M5991)</f>
        <v>0.16</v>
      </c>
      <c r="T5991" s="19">
        <v>20</v>
      </c>
      <c r="U5991" s="19">
        <v>9</v>
      </c>
      <c r="V5991" s="20">
        <f>(+T5991/(T5991+U5991))</f>
        <v>0.68965517241379315</v>
      </c>
    </row>
    <row r="5992" spans="1:22" x14ac:dyDescent="0.35">
      <c r="A5992" s="11">
        <v>168005</v>
      </c>
      <c r="B5992" s="11" t="s">
        <v>333</v>
      </c>
      <c r="C5992" s="11">
        <v>2009</v>
      </c>
      <c r="D5992" s="24"/>
      <c r="E5992" s="28"/>
      <c r="F5992" s="29"/>
      <c r="G5992" s="30"/>
      <c r="H5992" s="30"/>
      <c r="I5992" s="30"/>
      <c r="J5992" s="30"/>
      <c r="K5992" s="30"/>
      <c r="L5992" s="16">
        <v>3</v>
      </c>
      <c r="M5992" s="16">
        <v>22</v>
      </c>
      <c r="N5992" s="17">
        <f>+L5992/(L5992+M5992)</f>
        <v>0.12</v>
      </c>
      <c r="T5992" s="19">
        <v>14</v>
      </c>
      <c r="U5992" s="19">
        <v>12</v>
      </c>
      <c r="V5992" s="20">
        <f>(+T5992/(T5992+U5992))</f>
        <v>0.53846153846153844</v>
      </c>
    </row>
    <row r="5993" spans="1:22" x14ac:dyDescent="0.35">
      <c r="A5993" s="11">
        <v>168005</v>
      </c>
      <c r="B5993" s="11" t="s">
        <v>333</v>
      </c>
      <c r="C5993" s="11">
        <v>2010</v>
      </c>
      <c r="D5993" s="24"/>
      <c r="E5993" s="28"/>
      <c r="F5993" s="29"/>
      <c r="G5993" s="30"/>
      <c r="H5993" s="30"/>
      <c r="I5993" s="30"/>
      <c r="J5993" s="30"/>
      <c r="K5993" s="30"/>
      <c r="L5993" s="16">
        <v>6</v>
      </c>
      <c r="M5993" s="16">
        <v>19</v>
      </c>
      <c r="N5993" s="17">
        <f>+L5993/(L5993+M5993)</f>
        <v>0.24</v>
      </c>
      <c r="T5993" s="19">
        <v>14</v>
      </c>
      <c r="U5993" s="19">
        <v>13</v>
      </c>
      <c r="V5993" s="20">
        <f>(+T5993/(T5993+U5993))</f>
        <v>0.51851851851851849</v>
      </c>
    </row>
    <row r="5994" spans="1:22" x14ac:dyDescent="0.35">
      <c r="A5994" s="11">
        <v>168005</v>
      </c>
      <c r="B5994" s="11" t="s">
        <v>333</v>
      </c>
      <c r="C5994" s="11">
        <v>2011</v>
      </c>
      <c r="D5994" s="24"/>
      <c r="E5994" s="28"/>
      <c r="F5994" s="29"/>
      <c r="G5994" s="30"/>
      <c r="H5994" s="30"/>
      <c r="I5994" s="30"/>
      <c r="J5994" s="30"/>
      <c r="K5994" s="30"/>
      <c r="L5994" s="16">
        <v>8</v>
      </c>
      <c r="M5994" s="16">
        <v>18</v>
      </c>
      <c r="N5994" s="17">
        <f>+L5994/(L5994+M5994)</f>
        <v>0.30769230769230771</v>
      </c>
      <c r="T5994" s="19">
        <v>18</v>
      </c>
      <c r="U5994" s="19">
        <v>11</v>
      </c>
      <c r="V5994" s="20">
        <f>(+T5994/(T5994+U5994))</f>
        <v>0.62068965517241381</v>
      </c>
    </row>
    <row r="5995" spans="1:22" x14ac:dyDescent="0.35">
      <c r="A5995" s="11">
        <v>168005</v>
      </c>
      <c r="B5995" s="11" t="s">
        <v>333</v>
      </c>
      <c r="C5995" s="11">
        <v>2012</v>
      </c>
      <c r="D5995" s="24"/>
      <c r="E5995" s="28"/>
      <c r="F5995" s="29"/>
      <c r="G5995" s="30"/>
      <c r="H5995" s="30"/>
      <c r="I5995" s="30"/>
      <c r="J5995" s="30"/>
      <c r="K5995" s="30"/>
      <c r="L5995" s="16">
        <v>9</v>
      </c>
      <c r="M5995" s="16">
        <v>16</v>
      </c>
      <c r="N5995" s="17">
        <f>+L5995/(L5995+M5995)</f>
        <v>0.36</v>
      </c>
      <c r="T5995" s="19">
        <v>18</v>
      </c>
      <c r="U5995" s="19">
        <v>10</v>
      </c>
      <c r="V5995" s="20">
        <f>(+T5995/(T5995+U5995))</f>
        <v>0.6428571428571429</v>
      </c>
    </row>
    <row r="5996" spans="1:22" x14ac:dyDescent="0.35">
      <c r="A5996" s="11">
        <v>168005</v>
      </c>
      <c r="B5996" s="11" t="s">
        <v>333</v>
      </c>
      <c r="C5996" s="11">
        <v>2013</v>
      </c>
      <c r="D5996" s="24"/>
      <c r="E5996" s="28"/>
      <c r="F5996" s="29"/>
      <c r="G5996" s="30"/>
      <c r="H5996" s="30"/>
      <c r="I5996" s="30"/>
      <c r="J5996" s="30"/>
      <c r="K5996" s="30"/>
      <c r="L5996" s="16">
        <v>10</v>
      </c>
      <c r="M5996" s="16">
        <v>16</v>
      </c>
      <c r="N5996" s="17">
        <f>+L5996/(L5996+M5996)</f>
        <v>0.38461538461538464</v>
      </c>
      <c r="T5996" s="19">
        <v>23</v>
      </c>
      <c r="U5996" s="19">
        <v>8</v>
      </c>
      <c r="V5996" s="20">
        <f>(+T5996/(T5996+U5996))</f>
        <v>0.74193548387096775</v>
      </c>
    </row>
    <row r="5997" spans="1:22" x14ac:dyDescent="0.35">
      <c r="A5997" s="11">
        <v>168005</v>
      </c>
      <c r="B5997" s="11" t="s">
        <v>333</v>
      </c>
      <c r="C5997" s="11">
        <v>2014</v>
      </c>
      <c r="D5997" s="24"/>
      <c r="E5997" s="28"/>
      <c r="F5997" s="29"/>
      <c r="G5997" s="30"/>
      <c r="H5997" s="30"/>
      <c r="I5997" s="30"/>
      <c r="J5997" s="30"/>
      <c r="K5997" s="30"/>
      <c r="L5997" s="16">
        <v>9</v>
      </c>
      <c r="M5997" s="16">
        <v>117</v>
      </c>
      <c r="N5997" s="17">
        <f>+L5997/(L5997+M5997)</f>
        <v>7.1428571428571425E-2</v>
      </c>
      <c r="T5997" s="19">
        <v>16</v>
      </c>
      <c r="U5997" s="19">
        <v>10</v>
      </c>
      <c r="V5997" s="20">
        <f>(+T5997/(T5997+U5997))</f>
        <v>0.61538461538461542</v>
      </c>
    </row>
    <row r="5998" spans="1:22" x14ac:dyDescent="0.35">
      <c r="A5998" s="11">
        <v>168005</v>
      </c>
      <c r="B5998" s="11" t="s">
        <v>333</v>
      </c>
      <c r="C5998" s="11">
        <v>2015</v>
      </c>
      <c r="D5998" s="24"/>
      <c r="E5998" s="28"/>
      <c r="F5998" s="29"/>
      <c r="G5998" s="30"/>
      <c r="H5998" s="30"/>
      <c r="I5998" s="30"/>
      <c r="J5998" s="30"/>
      <c r="K5998" s="30"/>
      <c r="L5998" s="16">
        <v>8</v>
      </c>
      <c r="M5998" s="16">
        <v>18</v>
      </c>
      <c r="N5998" s="17">
        <f>+L5998/(L5998+M5998)</f>
        <v>0.30769230769230771</v>
      </c>
      <c r="T5998" s="19">
        <v>13</v>
      </c>
      <c r="U5998" s="19">
        <v>14</v>
      </c>
      <c r="V5998" s="20">
        <f>(+T5998/(T5998+U5998))</f>
        <v>0.48148148148148145</v>
      </c>
    </row>
    <row r="5999" spans="1:22" x14ac:dyDescent="0.35">
      <c r="A5999" s="11">
        <v>168005</v>
      </c>
      <c r="B5999" s="11" t="s">
        <v>333</v>
      </c>
      <c r="C5999" s="11">
        <v>2016</v>
      </c>
      <c r="D5999" s="24"/>
      <c r="E5999" s="28"/>
      <c r="F5999" s="29"/>
      <c r="G5999" s="30"/>
      <c r="H5999" s="30"/>
      <c r="I5999" s="30"/>
      <c r="J5999" s="30"/>
      <c r="K5999" s="30"/>
      <c r="L5999" s="16">
        <v>8</v>
      </c>
      <c r="M5999" s="16">
        <v>18</v>
      </c>
      <c r="N5999" s="17">
        <f>+L5999/(L5999+M5999)</f>
        <v>0.30769230769230771</v>
      </c>
      <c r="T5999" s="19">
        <v>17</v>
      </c>
      <c r="U5999" s="19">
        <v>11</v>
      </c>
      <c r="V5999" s="20">
        <f>(+T5999/(T5999+U5999))</f>
        <v>0.6071428571428571</v>
      </c>
    </row>
    <row r="6000" spans="1:22" x14ac:dyDescent="0.35">
      <c r="A6000" s="11">
        <v>168005</v>
      </c>
      <c r="B6000" s="11" t="s">
        <v>333</v>
      </c>
      <c r="C6000" s="11">
        <v>2017</v>
      </c>
      <c r="D6000" s="24"/>
      <c r="E6000" s="28"/>
      <c r="F6000" s="29"/>
      <c r="G6000" s="30"/>
      <c r="H6000" s="30"/>
      <c r="I6000" s="30"/>
      <c r="J6000" s="30"/>
      <c r="K6000" s="30"/>
      <c r="L6000" s="16">
        <v>1</v>
      </c>
      <c r="M6000" s="16">
        <v>19</v>
      </c>
      <c r="N6000" s="17">
        <f>+L6000/(L6000+M6000)</f>
        <v>0.05</v>
      </c>
      <c r="T6000" s="19">
        <v>17</v>
      </c>
      <c r="U6000" s="19">
        <v>9</v>
      </c>
      <c r="V6000" s="20">
        <f>(+T6000/(T6000+U6000))</f>
        <v>0.65384615384615385</v>
      </c>
    </row>
    <row r="6001" spans="1:22" x14ac:dyDescent="0.35">
      <c r="A6001" s="11">
        <v>168005</v>
      </c>
      <c r="B6001" s="11" t="s">
        <v>333</v>
      </c>
      <c r="C6001" s="11">
        <v>2018</v>
      </c>
      <c r="D6001" s="24"/>
      <c r="E6001" s="28"/>
      <c r="F6001" s="29"/>
      <c r="G6001" s="30"/>
      <c r="H6001" s="30"/>
      <c r="I6001" s="30"/>
      <c r="J6001" s="30"/>
      <c r="K6001" s="30"/>
      <c r="L6001" s="16">
        <v>15</v>
      </c>
      <c r="M6001" s="16">
        <v>12</v>
      </c>
      <c r="N6001" s="17">
        <f>+L6001/(L6001+M6001)</f>
        <v>0.55555555555555558</v>
      </c>
      <c r="T6001" s="19">
        <v>21</v>
      </c>
      <c r="U6001" s="19">
        <v>7</v>
      </c>
      <c r="V6001" s="20">
        <f>(+T6001/(T6001+U6001))</f>
        <v>0.75</v>
      </c>
    </row>
    <row r="6002" spans="1:22" x14ac:dyDescent="0.35">
      <c r="A6002" s="11">
        <v>168005</v>
      </c>
      <c r="B6002" s="11" t="s">
        <v>333</v>
      </c>
      <c r="C6002" s="11">
        <v>2019</v>
      </c>
      <c r="D6002" s="24"/>
      <c r="E6002" s="28"/>
      <c r="F6002" s="29"/>
      <c r="G6002" s="30"/>
      <c r="H6002" s="30"/>
      <c r="I6002" s="30"/>
      <c r="J6002" s="30"/>
      <c r="K6002" s="30"/>
      <c r="L6002" s="16">
        <v>18</v>
      </c>
      <c r="M6002" s="16">
        <v>8</v>
      </c>
      <c r="N6002" s="17">
        <f>+L6002/(L6002+M6002)</f>
        <v>0.69230769230769229</v>
      </c>
      <c r="T6002" s="19">
        <v>19</v>
      </c>
      <c r="U6002" s="19">
        <v>8</v>
      </c>
      <c r="V6002" s="20">
        <f>(+T6002/(T6002+U6002))</f>
        <v>0.70370370370370372</v>
      </c>
    </row>
    <row r="6003" spans="1:22" x14ac:dyDescent="0.35">
      <c r="A6003" s="11">
        <v>168005</v>
      </c>
      <c r="B6003" s="11" t="s">
        <v>333</v>
      </c>
      <c r="C6003" s="11">
        <v>2020</v>
      </c>
      <c r="D6003" s="24"/>
      <c r="E6003" s="28"/>
      <c r="F6003" s="29"/>
      <c r="G6003" s="30"/>
      <c r="H6003" s="30"/>
      <c r="I6003" s="30"/>
      <c r="J6003" s="30"/>
      <c r="K6003" s="30"/>
      <c r="L6003" s="16">
        <v>18</v>
      </c>
      <c r="M6003" s="16">
        <v>12</v>
      </c>
      <c r="N6003" s="17">
        <f>+L6003/(L6003+M6003)</f>
        <v>0.6</v>
      </c>
      <c r="T6003" s="19">
        <v>18</v>
      </c>
      <c r="U6003" s="19">
        <v>9</v>
      </c>
      <c r="V6003" s="20">
        <f>(+T6003/(T6003+U6003))</f>
        <v>0.66666666666666663</v>
      </c>
    </row>
    <row r="6004" spans="1:22" x14ac:dyDescent="0.35">
      <c r="A6004" s="11">
        <v>168005</v>
      </c>
      <c r="B6004" s="11" t="s">
        <v>333</v>
      </c>
      <c r="C6004" s="11">
        <v>2021</v>
      </c>
      <c r="D6004" s="24"/>
      <c r="E6004" s="28"/>
      <c r="F6004" s="29"/>
      <c r="G6004" s="30"/>
      <c r="H6004" s="30"/>
      <c r="I6004" s="30"/>
      <c r="J6004" s="30"/>
      <c r="K6004" s="30"/>
      <c r="L6004" s="16">
        <v>6</v>
      </c>
      <c r="M6004" s="16">
        <v>2</v>
      </c>
      <c r="N6004" s="17">
        <f>+L6004/(L6004+M6004)</f>
        <v>0.75</v>
      </c>
      <c r="T6004" s="19">
        <v>7</v>
      </c>
      <c r="U6004" s="19">
        <v>1</v>
      </c>
      <c r="V6004" s="20">
        <f>(+T6004/(T6004+U6004))</f>
        <v>0.875</v>
      </c>
    </row>
    <row r="6005" spans="1:22" x14ac:dyDescent="0.35">
      <c r="A6005" s="11">
        <v>168005</v>
      </c>
      <c r="B6005" s="11" t="s">
        <v>333</v>
      </c>
      <c r="C6005" s="11">
        <v>2022</v>
      </c>
      <c r="D6005" s="24"/>
      <c r="E6005" s="28"/>
      <c r="F6005" s="29"/>
      <c r="G6005" s="30"/>
      <c r="H6005" s="30"/>
      <c r="I6005" s="30"/>
      <c r="J6005" s="30"/>
      <c r="K6005" s="30"/>
      <c r="L6005" s="16">
        <v>16</v>
      </c>
      <c r="M6005" s="16">
        <v>10</v>
      </c>
      <c r="N6005" s="17">
        <f>+L6005/(L6005+M6005)</f>
        <v>0.61538461538461542</v>
      </c>
      <c r="S6005" s="70" t="e">
        <f>+Q6005/R6005</f>
        <v>#DIV/0!</v>
      </c>
      <c r="T6005" s="19">
        <v>18</v>
      </c>
      <c r="U6005" s="19">
        <v>8</v>
      </c>
      <c r="V6005" s="20">
        <f>(+T6005/(T6005+U6005))</f>
        <v>0.69230769230769229</v>
      </c>
    </row>
    <row r="6006" spans="1:22" x14ac:dyDescent="0.35">
      <c r="A6006" s="11">
        <v>168148</v>
      </c>
      <c r="B6006" s="11" t="s">
        <v>334</v>
      </c>
      <c r="C6006" s="11">
        <v>2004</v>
      </c>
      <c r="D6006" s="12">
        <v>2</v>
      </c>
      <c r="E6006" s="13">
        <v>6</v>
      </c>
      <c r="F6006" s="14">
        <f>+(D6006/(D6006+E6006))</f>
        <v>0.25</v>
      </c>
      <c r="G6006" s="15" t="e">
        <v>#N/A</v>
      </c>
      <c r="H6006" s="15" t="e">
        <v>#N/A</v>
      </c>
      <c r="L6006" s="16">
        <v>8</v>
      </c>
      <c r="M6006" s="16">
        <v>17</v>
      </c>
      <c r="N6006" s="17">
        <f>+L6006/(L6006+M6006)</f>
        <v>0.32</v>
      </c>
      <c r="T6006" s="19">
        <v>18</v>
      </c>
      <c r="U6006" s="19">
        <v>6</v>
      </c>
      <c r="V6006" s="20">
        <f>(+T6006/(T6006+U6006))</f>
        <v>0.75</v>
      </c>
    </row>
    <row r="6007" spans="1:22" x14ac:dyDescent="0.35">
      <c r="A6007" s="11">
        <v>168148</v>
      </c>
      <c r="B6007" s="11" t="s">
        <v>334</v>
      </c>
      <c r="C6007" s="11">
        <v>2005</v>
      </c>
      <c r="D6007" s="12">
        <v>2</v>
      </c>
      <c r="E6007" s="13">
        <v>6</v>
      </c>
      <c r="F6007" s="14">
        <f>+(D6007/(D6007+E6007))</f>
        <v>0.25</v>
      </c>
      <c r="G6007" s="15" t="e">
        <v>#N/A</v>
      </c>
      <c r="H6007" s="15" t="e">
        <v>#N/A</v>
      </c>
      <c r="L6007" s="16">
        <v>16</v>
      </c>
      <c r="M6007" s="16">
        <v>10</v>
      </c>
      <c r="N6007" s="17">
        <f>+L6007/(L6007+M6007)</f>
        <v>0.61538461538461542</v>
      </c>
      <c r="T6007" s="19">
        <v>14</v>
      </c>
      <c r="U6007" s="19">
        <v>10</v>
      </c>
      <c r="V6007" s="20">
        <f>(+T6007/(T6007+U6007))</f>
        <v>0.58333333333333337</v>
      </c>
    </row>
    <row r="6008" spans="1:22" x14ac:dyDescent="0.35">
      <c r="A6008" s="11">
        <v>168148</v>
      </c>
      <c r="B6008" s="11" t="s">
        <v>334</v>
      </c>
      <c r="C6008" s="11">
        <v>2006</v>
      </c>
      <c r="D6008" s="12">
        <v>4</v>
      </c>
      <c r="E6008" s="13">
        <v>4</v>
      </c>
      <c r="F6008" s="14">
        <f>+(D6008/(D6008+E6008))</f>
        <v>0.5</v>
      </c>
      <c r="G6008" s="15" t="e">
        <v>#N/A</v>
      </c>
      <c r="H6008" s="15" t="e">
        <v>#N/A</v>
      </c>
      <c r="L6008" s="16">
        <v>23</v>
      </c>
      <c r="M6008" s="16">
        <v>7</v>
      </c>
      <c r="N6008" s="17">
        <f>+L6008/(L6008+M6008)</f>
        <v>0.76666666666666672</v>
      </c>
      <c r="T6008" s="19">
        <v>10</v>
      </c>
      <c r="U6008" s="19">
        <v>13</v>
      </c>
      <c r="V6008" s="20">
        <f>(+T6008/(T6008+U6008))</f>
        <v>0.43478260869565216</v>
      </c>
    </row>
    <row r="6009" spans="1:22" x14ac:dyDescent="0.35">
      <c r="A6009" s="11">
        <v>168148</v>
      </c>
      <c r="B6009" s="11" t="s">
        <v>334</v>
      </c>
      <c r="C6009" s="11">
        <v>2007</v>
      </c>
      <c r="D6009" s="12">
        <v>5</v>
      </c>
      <c r="E6009" s="13">
        <v>3</v>
      </c>
      <c r="F6009" s="14">
        <f>+(D6009/(D6009+E6009))</f>
        <v>0.625</v>
      </c>
      <c r="G6009" s="15" t="e">
        <v>#N/A</v>
      </c>
      <c r="H6009" s="15" t="e">
        <v>#N/A</v>
      </c>
      <c r="L6009" s="16">
        <v>15</v>
      </c>
      <c r="M6009" s="16">
        <v>10</v>
      </c>
      <c r="N6009" s="17">
        <f>+L6009/(L6009+M6009)</f>
        <v>0.6</v>
      </c>
      <c r="T6009" s="19">
        <v>18</v>
      </c>
      <c r="U6009" s="19">
        <v>8</v>
      </c>
      <c r="V6009" s="20">
        <f>(+T6009/(T6009+U6009))</f>
        <v>0.69230769230769229</v>
      </c>
    </row>
    <row r="6010" spans="1:22" x14ac:dyDescent="0.35">
      <c r="A6010" s="11">
        <v>168148</v>
      </c>
      <c r="B6010" s="11" t="s">
        <v>334</v>
      </c>
      <c r="C6010" s="11">
        <v>2008</v>
      </c>
      <c r="D6010" s="12">
        <v>4</v>
      </c>
      <c r="E6010" s="13">
        <v>4</v>
      </c>
      <c r="F6010" s="14">
        <f>+(D6010/(D6010+E6010))</f>
        <v>0.5</v>
      </c>
      <c r="G6010" s="15" t="e">
        <v>#N/A</v>
      </c>
      <c r="H6010" s="15" t="e">
        <v>#N/A</v>
      </c>
      <c r="L6010" s="16">
        <v>11</v>
      </c>
      <c r="M6010" s="16">
        <v>13</v>
      </c>
      <c r="N6010" s="17">
        <f>+L6010/(L6010+M6010)</f>
        <v>0.45833333333333331</v>
      </c>
      <c r="T6010" s="19">
        <v>26</v>
      </c>
      <c r="U6010" s="19">
        <v>4</v>
      </c>
      <c r="V6010" s="20">
        <f>(+T6010/(T6010+U6010))</f>
        <v>0.8666666666666667</v>
      </c>
    </row>
    <row r="6011" spans="1:22" x14ac:dyDescent="0.35">
      <c r="A6011" s="11">
        <v>168148</v>
      </c>
      <c r="B6011" s="11" t="s">
        <v>334</v>
      </c>
      <c r="C6011" s="11">
        <v>2009</v>
      </c>
      <c r="D6011" s="12">
        <v>2</v>
      </c>
      <c r="E6011" s="13">
        <v>6</v>
      </c>
      <c r="F6011" s="14">
        <f>+(D6011/(D6011+E6011))</f>
        <v>0.25</v>
      </c>
      <c r="G6011" s="15" t="e">
        <v>#N/A</v>
      </c>
      <c r="H6011" s="15" t="e">
        <v>#N/A</v>
      </c>
      <c r="L6011" s="16">
        <v>9</v>
      </c>
      <c r="M6011" s="16">
        <v>15</v>
      </c>
      <c r="N6011" s="17">
        <f>+L6011/(L6011+M6011)</f>
        <v>0.375</v>
      </c>
      <c r="T6011" s="19">
        <v>22</v>
      </c>
      <c r="U6011" s="19">
        <v>5</v>
      </c>
      <c r="V6011" s="20">
        <f>(+T6011/(T6011+U6011))</f>
        <v>0.81481481481481477</v>
      </c>
    </row>
    <row r="6012" spans="1:22" x14ac:dyDescent="0.35">
      <c r="A6012" s="11">
        <v>168148</v>
      </c>
      <c r="B6012" s="11" t="s">
        <v>334</v>
      </c>
      <c r="C6012" s="11">
        <v>2010</v>
      </c>
      <c r="D6012" s="12">
        <v>1</v>
      </c>
      <c r="E6012" s="13">
        <v>7</v>
      </c>
      <c r="F6012" s="14">
        <f>+(D6012/(D6012+E6012))</f>
        <v>0.125</v>
      </c>
      <c r="G6012" s="15" t="e">
        <v>#N/A</v>
      </c>
      <c r="H6012" s="15" t="e">
        <v>#N/A</v>
      </c>
      <c r="L6012" s="16">
        <v>6</v>
      </c>
      <c r="M6012" s="16">
        <v>17</v>
      </c>
      <c r="N6012" s="17">
        <f>+L6012/(L6012+M6012)</f>
        <v>0.2608695652173913</v>
      </c>
      <c r="T6012" s="19">
        <v>21</v>
      </c>
      <c r="U6012" s="19">
        <v>6</v>
      </c>
      <c r="V6012" s="20">
        <f>(+T6012/(T6012+U6012))</f>
        <v>0.77777777777777779</v>
      </c>
    </row>
    <row r="6013" spans="1:22" x14ac:dyDescent="0.35">
      <c r="A6013" s="11">
        <v>168148</v>
      </c>
      <c r="B6013" s="11" t="s">
        <v>334</v>
      </c>
      <c r="C6013" s="11">
        <v>2011</v>
      </c>
      <c r="D6013" s="12">
        <v>0</v>
      </c>
      <c r="E6013" s="13">
        <v>8</v>
      </c>
      <c r="F6013" s="14">
        <f>+(D6013/(D6013+E6013))</f>
        <v>0</v>
      </c>
      <c r="G6013" s="15" t="e">
        <v>#N/A</v>
      </c>
      <c r="H6013" s="15" t="e">
        <v>#N/A</v>
      </c>
      <c r="L6013" s="16">
        <v>13</v>
      </c>
      <c r="M6013" s="16">
        <v>12</v>
      </c>
      <c r="N6013" s="17">
        <f>+L6013/(L6013+M6013)</f>
        <v>0.52</v>
      </c>
      <c r="T6013" s="19">
        <v>18</v>
      </c>
      <c r="U6013" s="19">
        <v>6</v>
      </c>
      <c r="V6013" s="20">
        <f>(+T6013/(T6013+U6013))</f>
        <v>0.75</v>
      </c>
    </row>
    <row r="6014" spans="1:22" x14ac:dyDescent="0.35">
      <c r="A6014" s="11">
        <v>168148</v>
      </c>
      <c r="B6014" s="11" t="s">
        <v>334</v>
      </c>
      <c r="C6014" s="11">
        <v>2012</v>
      </c>
      <c r="D6014" s="12">
        <v>0</v>
      </c>
      <c r="E6014" s="13">
        <v>8</v>
      </c>
      <c r="F6014" s="14">
        <f>+(D6014/(D6014+E6014))</f>
        <v>0</v>
      </c>
      <c r="G6014" s="15" t="e">
        <v>#N/A</v>
      </c>
      <c r="H6014" s="15" t="e">
        <v>#N/A</v>
      </c>
      <c r="L6014" s="16">
        <v>16</v>
      </c>
      <c r="M6014" s="16">
        <v>9</v>
      </c>
      <c r="N6014" s="17">
        <f>+L6014/(L6014+M6014)</f>
        <v>0.64</v>
      </c>
      <c r="T6014" s="19">
        <v>23</v>
      </c>
      <c r="U6014" s="19">
        <v>7</v>
      </c>
      <c r="V6014" s="20">
        <f>(+T6014/(T6014+U6014))</f>
        <v>0.76666666666666672</v>
      </c>
    </row>
    <row r="6015" spans="1:22" x14ac:dyDescent="0.35">
      <c r="A6015" s="11">
        <v>168148</v>
      </c>
      <c r="B6015" s="11" t="s">
        <v>334</v>
      </c>
      <c r="C6015" s="11">
        <v>2013</v>
      </c>
      <c r="D6015" s="12">
        <v>0</v>
      </c>
      <c r="E6015" s="13">
        <v>8</v>
      </c>
      <c r="F6015" s="14">
        <f>+(D6015/(D6015+E6015))</f>
        <v>0</v>
      </c>
      <c r="G6015" s="15" t="e">
        <v>#N/A</v>
      </c>
      <c r="H6015" s="15" t="e">
        <v>#N/A</v>
      </c>
      <c r="L6015" s="16">
        <v>17</v>
      </c>
      <c r="M6015" s="16">
        <v>9</v>
      </c>
      <c r="N6015" s="17">
        <f>+L6015/(L6015+M6015)</f>
        <v>0.65384615384615385</v>
      </c>
      <c r="T6015" s="19">
        <v>25</v>
      </c>
      <c r="U6015" s="19">
        <v>3</v>
      </c>
      <c r="V6015" s="20">
        <f>(+T6015/(T6015+U6015))</f>
        <v>0.8928571428571429</v>
      </c>
    </row>
    <row r="6016" spans="1:22" x14ac:dyDescent="0.35">
      <c r="A6016" s="11">
        <v>168148</v>
      </c>
      <c r="B6016" s="11" t="s">
        <v>334</v>
      </c>
      <c r="C6016" s="11">
        <v>2014</v>
      </c>
      <c r="D6016" s="12">
        <v>4</v>
      </c>
      <c r="E6016" s="13">
        <v>4</v>
      </c>
      <c r="F6016" s="14">
        <f>+(D6016/(D6016+E6016))</f>
        <v>0.5</v>
      </c>
      <c r="G6016" s="15" t="e">
        <v>#N/A</v>
      </c>
      <c r="H6016" s="15" t="e">
        <v>#N/A</v>
      </c>
      <c r="L6016" s="16">
        <v>13</v>
      </c>
      <c r="M6016" s="16">
        <v>12</v>
      </c>
      <c r="N6016" s="17">
        <f>+L6016/(L6016+M6016)</f>
        <v>0.52</v>
      </c>
      <c r="T6016" s="19">
        <v>30</v>
      </c>
      <c r="U6016" s="19">
        <v>3</v>
      </c>
      <c r="V6016" s="20">
        <f>(+T6016/(T6016+U6016))</f>
        <v>0.90909090909090906</v>
      </c>
    </row>
    <row r="6017" spans="1:22" x14ac:dyDescent="0.35">
      <c r="A6017" s="11">
        <v>168148</v>
      </c>
      <c r="B6017" s="11" t="s">
        <v>334</v>
      </c>
      <c r="C6017" s="11">
        <v>2015</v>
      </c>
      <c r="D6017" s="12">
        <v>6</v>
      </c>
      <c r="E6017" s="13">
        <v>2</v>
      </c>
      <c r="F6017" s="14">
        <f>+(D6017/(D6017+E6017))</f>
        <v>0.75</v>
      </c>
      <c r="G6017" s="15" t="e">
        <v>#N/A</v>
      </c>
      <c r="H6017" s="15" t="e">
        <v>#N/A</v>
      </c>
      <c r="L6017" s="16">
        <v>13</v>
      </c>
      <c r="M6017" s="16">
        <v>12</v>
      </c>
      <c r="N6017" s="17">
        <f>+L6017/(L6017+M6017)</f>
        <v>0.52</v>
      </c>
      <c r="T6017" s="19">
        <v>30</v>
      </c>
      <c r="U6017" s="19">
        <v>3</v>
      </c>
      <c r="V6017" s="20">
        <f>(+T6017/(T6017+U6017))</f>
        <v>0.90909090909090906</v>
      </c>
    </row>
    <row r="6018" spans="1:22" x14ac:dyDescent="0.35">
      <c r="A6018" s="11">
        <v>168148</v>
      </c>
      <c r="B6018" s="11" t="s">
        <v>334</v>
      </c>
      <c r="C6018" s="11">
        <v>2016</v>
      </c>
      <c r="D6018" s="12">
        <v>7</v>
      </c>
      <c r="E6018" s="13">
        <v>1</v>
      </c>
      <c r="F6018" s="14">
        <f>+(D6018/(D6018+E6018))</f>
        <v>0.875</v>
      </c>
      <c r="G6018" s="15" t="e">
        <v>#N/A</v>
      </c>
      <c r="H6018" s="15" t="e">
        <v>#N/A</v>
      </c>
      <c r="L6018" s="16">
        <v>23</v>
      </c>
      <c r="M6018" s="16">
        <v>7</v>
      </c>
      <c r="N6018" s="17">
        <f>+L6018/(L6018+M6018)</f>
        <v>0.76666666666666672</v>
      </c>
      <c r="T6018" s="19">
        <v>28</v>
      </c>
      <c r="U6018" s="19">
        <v>4</v>
      </c>
      <c r="V6018" s="20">
        <f>(+T6018/(T6018+U6018))</f>
        <v>0.875</v>
      </c>
    </row>
    <row r="6019" spans="1:22" x14ac:dyDescent="0.35">
      <c r="A6019" s="11">
        <v>168148</v>
      </c>
      <c r="B6019" s="11" t="s">
        <v>334</v>
      </c>
      <c r="C6019" s="11">
        <v>2017</v>
      </c>
      <c r="D6019" s="12">
        <v>5</v>
      </c>
      <c r="E6019" s="13">
        <v>4</v>
      </c>
      <c r="F6019" s="14">
        <f>+(D6019/(D6019+E6019))</f>
        <v>0.55555555555555558</v>
      </c>
      <c r="G6019" s="15" t="e">
        <v>#N/A</v>
      </c>
      <c r="H6019" s="15" t="e">
        <v>#N/A</v>
      </c>
      <c r="L6019" s="16">
        <v>22</v>
      </c>
      <c r="M6019" s="16">
        <v>7</v>
      </c>
      <c r="N6019" s="17">
        <f>+L6019/(L6019+M6019)</f>
        <v>0.75862068965517238</v>
      </c>
      <c r="O6019" s="18">
        <v>3611</v>
      </c>
      <c r="P6019" s="18">
        <v>277</v>
      </c>
      <c r="T6019" s="19">
        <v>30</v>
      </c>
      <c r="U6019" s="19">
        <v>3</v>
      </c>
      <c r="V6019" s="20">
        <f>(+T6019/(T6019+U6019))</f>
        <v>0.90909090909090906</v>
      </c>
    </row>
    <row r="6020" spans="1:22" x14ac:dyDescent="0.35">
      <c r="A6020" s="11">
        <v>168148</v>
      </c>
      <c r="B6020" s="11" t="s">
        <v>334</v>
      </c>
      <c r="C6020" s="11">
        <v>2018</v>
      </c>
      <c r="D6020" s="12">
        <v>7</v>
      </c>
      <c r="E6020" s="13">
        <v>2</v>
      </c>
      <c r="F6020" s="14">
        <f>+(D6020/(D6020+E6020))</f>
        <v>0.77777777777777779</v>
      </c>
      <c r="G6020" s="15" t="e">
        <v>#N/A</v>
      </c>
      <c r="H6020" s="15" t="e">
        <v>#N/A</v>
      </c>
      <c r="L6020" s="16">
        <v>17</v>
      </c>
      <c r="M6020" s="16">
        <v>8</v>
      </c>
      <c r="N6020" s="17">
        <f>+L6020/(L6020+M6020)</f>
        <v>0.68</v>
      </c>
      <c r="O6020" s="18">
        <v>2821</v>
      </c>
      <c r="P6020" s="18">
        <v>256</v>
      </c>
      <c r="T6020" s="19">
        <v>26</v>
      </c>
      <c r="U6020" s="19">
        <v>5</v>
      </c>
      <c r="V6020" s="20">
        <f>(+T6020/(T6020+U6020))</f>
        <v>0.83870967741935487</v>
      </c>
    </row>
    <row r="6021" spans="1:22" x14ac:dyDescent="0.35">
      <c r="A6021" s="11">
        <v>168148</v>
      </c>
      <c r="B6021" s="11" t="s">
        <v>334</v>
      </c>
      <c r="C6021" s="11">
        <v>2019</v>
      </c>
      <c r="D6021" s="12">
        <v>4</v>
      </c>
      <c r="E6021" s="13">
        <v>5</v>
      </c>
      <c r="F6021" s="14">
        <f>+(D6021/(D6021+E6021))</f>
        <v>0.44444444444444442</v>
      </c>
      <c r="G6021" s="15">
        <v>9169</v>
      </c>
      <c r="H6021" s="15">
        <v>1834</v>
      </c>
      <c r="L6021" s="16">
        <v>12</v>
      </c>
      <c r="M6021" s="16">
        <v>14</v>
      </c>
      <c r="N6021" s="17">
        <f>+L6021/(L6021+M6021)</f>
        <v>0.46153846153846156</v>
      </c>
      <c r="T6021" s="19">
        <v>28</v>
      </c>
      <c r="U6021" s="19">
        <v>3</v>
      </c>
      <c r="V6021" s="20">
        <f>(+T6021/(T6021+U6021))</f>
        <v>0.90322580645161288</v>
      </c>
    </row>
    <row r="6022" spans="1:22" x14ac:dyDescent="0.35">
      <c r="A6022" s="11">
        <v>168148</v>
      </c>
      <c r="B6022" s="11" t="s">
        <v>334</v>
      </c>
      <c r="C6022" s="11">
        <v>2020</v>
      </c>
      <c r="G6022" s="15" t="e">
        <v>#N/A</v>
      </c>
      <c r="H6022" s="15" t="e">
        <v>#N/A</v>
      </c>
      <c r="L6022" s="16">
        <v>23</v>
      </c>
      <c r="M6022" s="16">
        <v>6</v>
      </c>
      <c r="N6022" s="17">
        <f>+L6022/(L6022+M6022)</f>
        <v>0.7931034482758621</v>
      </c>
      <c r="T6022" s="19">
        <v>28</v>
      </c>
      <c r="U6022" s="19">
        <v>1</v>
      </c>
      <c r="V6022" s="20">
        <f>(+T6022/(T6022+U6022))</f>
        <v>0.96551724137931039</v>
      </c>
    </row>
    <row r="6023" spans="1:22" x14ac:dyDescent="0.35">
      <c r="A6023" s="11">
        <v>168148</v>
      </c>
      <c r="B6023" s="11" t="s">
        <v>334</v>
      </c>
      <c r="C6023" s="11">
        <v>2021</v>
      </c>
      <c r="D6023" s="12">
        <v>5</v>
      </c>
      <c r="E6023" s="13">
        <v>5</v>
      </c>
      <c r="F6023" s="14">
        <f>+(D6023/(D6023+E6023))</f>
        <v>0.5</v>
      </c>
      <c r="G6023" s="15" t="e">
        <v>#N/A</v>
      </c>
      <c r="H6023" s="15" t="e">
        <v>#N/A</v>
      </c>
      <c r="N6023" s="17"/>
      <c r="V6023" s="20"/>
    </row>
    <row r="6024" spans="1:22" x14ac:dyDescent="0.35">
      <c r="A6024" s="11">
        <v>168148</v>
      </c>
      <c r="B6024" s="11" t="s">
        <v>334</v>
      </c>
      <c r="C6024" s="11">
        <v>2022</v>
      </c>
      <c r="D6024" s="12">
        <v>6</v>
      </c>
      <c r="E6024" s="13">
        <v>3</v>
      </c>
      <c r="F6024" s="14">
        <f>+(D6024/(D6024+E6024))</f>
        <v>0.66666666666666663</v>
      </c>
      <c r="G6024" s="15" t="e">
        <v>#N/A</v>
      </c>
      <c r="H6024" s="15" t="e">
        <v>#N/A</v>
      </c>
      <c r="L6024" s="16">
        <v>13</v>
      </c>
      <c r="M6024" s="16">
        <v>10</v>
      </c>
      <c r="N6024" s="17">
        <f>+L6024/(L6024+M6024)</f>
        <v>0.56521739130434778</v>
      </c>
      <c r="O6024" s="18">
        <v>1584</v>
      </c>
      <c r="P6024" s="18">
        <v>176</v>
      </c>
      <c r="S6024" s="70" t="e">
        <f>+Q6024/R6024</f>
        <v>#DIV/0!</v>
      </c>
      <c r="T6024" s="19">
        <v>22</v>
      </c>
      <c r="U6024" s="19">
        <v>5</v>
      </c>
      <c r="V6024" s="20">
        <f>(+T6024/(T6024+U6024))</f>
        <v>0.81481481481481477</v>
      </c>
    </row>
    <row r="6025" spans="1:22" x14ac:dyDescent="0.35">
      <c r="A6025" s="11">
        <v>168218</v>
      </c>
      <c r="B6025" s="11" t="s">
        <v>335</v>
      </c>
      <c r="C6025" s="11">
        <v>2004</v>
      </c>
      <c r="D6025" s="24"/>
      <c r="E6025" s="28"/>
      <c r="F6025" s="29"/>
      <c r="G6025" s="30"/>
      <c r="H6025" s="30"/>
      <c r="I6025" s="30"/>
      <c r="J6025" s="30"/>
      <c r="K6025" s="30"/>
      <c r="N6025" s="29"/>
      <c r="O6025" s="30"/>
      <c r="P6025" s="30"/>
      <c r="Q6025" s="29"/>
      <c r="R6025" s="29"/>
      <c r="T6025" s="19">
        <v>11</v>
      </c>
      <c r="U6025" s="19">
        <v>11</v>
      </c>
      <c r="V6025" s="20">
        <f>(+T6025/(T6025+U6025))</f>
        <v>0.5</v>
      </c>
    </row>
    <row r="6026" spans="1:22" x14ac:dyDescent="0.35">
      <c r="A6026" s="11">
        <v>168218</v>
      </c>
      <c r="B6026" s="11" t="s">
        <v>335</v>
      </c>
      <c r="C6026" s="11">
        <v>2005</v>
      </c>
      <c r="D6026" s="24"/>
      <c r="E6026" s="28"/>
      <c r="F6026" s="29"/>
      <c r="G6026" s="30"/>
      <c r="H6026" s="30"/>
      <c r="I6026" s="30"/>
      <c r="J6026" s="30"/>
      <c r="K6026" s="30"/>
      <c r="N6026" s="29"/>
      <c r="O6026" s="30"/>
      <c r="P6026" s="30"/>
      <c r="Q6026" s="29"/>
      <c r="R6026" s="29"/>
      <c r="T6026" s="19">
        <v>11</v>
      </c>
      <c r="U6026" s="19">
        <v>11</v>
      </c>
      <c r="V6026" s="20">
        <f>(+T6026/(T6026+U6026))</f>
        <v>0.5</v>
      </c>
    </row>
    <row r="6027" spans="1:22" x14ac:dyDescent="0.35">
      <c r="A6027" s="11">
        <v>168218</v>
      </c>
      <c r="B6027" s="11" t="s">
        <v>335</v>
      </c>
      <c r="C6027" s="11">
        <v>2006</v>
      </c>
      <c r="D6027" s="24"/>
      <c r="E6027" s="28"/>
      <c r="F6027" s="29"/>
      <c r="G6027" s="30"/>
      <c r="H6027" s="30"/>
      <c r="I6027" s="30"/>
      <c r="J6027" s="30"/>
      <c r="K6027" s="30"/>
      <c r="N6027" s="29"/>
      <c r="O6027" s="30"/>
      <c r="P6027" s="30"/>
      <c r="Q6027" s="29"/>
      <c r="R6027" s="29"/>
      <c r="T6027" s="19">
        <v>8</v>
      </c>
      <c r="U6027" s="19">
        <v>15</v>
      </c>
      <c r="V6027" s="20">
        <f>(+T6027/(T6027+U6027))</f>
        <v>0.34782608695652173</v>
      </c>
    </row>
    <row r="6028" spans="1:22" x14ac:dyDescent="0.35">
      <c r="A6028" s="11">
        <v>168218</v>
      </c>
      <c r="B6028" s="11" t="s">
        <v>335</v>
      </c>
      <c r="C6028" s="11">
        <v>2007</v>
      </c>
      <c r="D6028" s="24"/>
      <c r="E6028" s="28"/>
      <c r="F6028" s="29"/>
      <c r="G6028" s="30"/>
      <c r="H6028" s="30"/>
      <c r="I6028" s="30"/>
      <c r="J6028" s="30"/>
      <c r="K6028" s="30"/>
      <c r="N6028" s="29"/>
      <c r="O6028" s="30"/>
      <c r="P6028" s="30"/>
      <c r="Q6028" s="29"/>
      <c r="R6028" s="29"/>
      <c r="T6028" s="19">
        <v>4</v>
      </c>
      <c r="U6028" s="19">
        <v>19</v>
      </c>
      <c r="V6028" s="20">
        <f>(+T6028/(T6028+U6028))</f>
        <v>0.17391304347826086</v>
      </c>
    </row>
    <row r="6029" spans="1:22" x14ac:dyDescent="0.35">
      <c r="A6029" s="11">
        <v>168218</v>
      </c>
      <c r="B6029" s="11" t="s">
        <v>335</v>
      </c>
      <c r="C6029" s="11">
        <v>2008</v>
      </c>
      <c r="D6029" s="24"/>
      <c r="E6029" s="28"/>
      <c r="F6029" s="29"/>
      <c r="G6029" s="30"/>
      <c r="H6029" s="30"/>
      <c r="I6029" s="30"/>
      <c r="J6029" s="30"/>
      <c r="K6029" s="30"/>
      <c r="N6029" s="29"/>
      <c r="O6029" s="30"/>
      <c r="P6029" s="30"/>
      <c r="Q6029" s="29"/>
      <c r="R6029" s="29"/>
      <c r="T6029" s="19">
        <v>7</v>
      </c>
      <c r="U6029" s="19">
        <v>17</v>
      </c>
      <c r="V6029" s="20">
        <f>(+T6029/(T6029+U6029))</f>
        <v>0.29166666666666669</v>
      </c>
    </row>
    <row r="6030" spans="1:22" x14ac:dyDescent="0.35">
      <c r="A6030" s="11">
        <v>168218</v>
      </c>
      <c r="B6030" s="11" t="s">
        <v>335</v>
      </c>
      <c r="C6030" s="11">
        <v>2009</v>
      </c>
      <c r="D6030" s="24"/>
      <c r="E6030" s="28"/>
      <c r="F6030" s="29"/>
      <c r="G6030" s="30"/>
      <c r="H6030" s="30"/>
      <c r="I6030" s="30"/>
      <c r="J6030" s="30"/>
      <c r="K6030" s="30"/>
      <c r="N6030" s="29"/>
      <c r="O6030" s="30"/>
      <c r="P6030" s="30"/>
      <c r="Q6030" s="29"/>
      <c r="R6030" s="29"/>
      <c r="T6030" s="19">
        <v>10</v>
      </c>
      <c r="U6030" s="19">
        <v>12</v>
      </c>
      <c r="V6030" s="20">
        <f>(+T6030/(T6030+U6030))</f>
        <v>0.45454545454545453</v>
      </c>
    </row>
    <row r="6031" spans="1:22" x14ac:dyDescent="0.35">
      <c r="A6031" s="11">
        <v>168218</v>
      </c>
      <c r="B6031" s="11" t="s">
        <v>335</v>
      </c>
      <c r="C6031" s="11">
        <v>2010</v>
      </c>
      <c r="D6031" s="24"/>
      <c r="E6031" s="28"/>
      <c r="F6031" s="29"/>
      <c r="G6031" s="30"/>
      <c r="H6031" s="30"/>
      <c r="I6031" s="30"/>
      <c r="J6031" s="30"/>
      <c r="K6031" s="30"/>
      <c r="N6031" s="29"/>
      <c r="O6031" s="30"/>
      <c r="P6031" s="30"/>
      <c r="Q6031" s="29"/>
      <c r="R6031" s="29"/>
      <c r="T6031" s="19">
        <v>9</v>
      </c>
      <c r="U6031" s="19">
        <v>16</v>
      </c>
      <c r="V6031" s="20">
        <f>(+T6031/(T6031+U6031))</f>
        <v>0.36</v>
      </c>
    </row>
    <row r="6032" spans="1:22" x14ac:dyDescent="0.35">
      <c r="A6032" s="11">
        <v>168218</v>
      </c>
      <c r="B6032" s="11" t="s">
        <v>335</v>
      </c>
      <c r="C6032" s="11">
        <v>2011</v>
      </c>
      <c r="D6032" s="24"/>
      <c r="E6032" s="28"/>
      <c r="F6032" s="29"/>
      <c r="G6032" s="30"/>
      <c r="H6032" s="30"/>
      <c r="I6032" s="30"/>
      <c r="J6032" s="30"/>
      <c r="K6032" s="30"/>
      <c r="N6032" s="29"/>
      <c r="O6032" s="30"/>
      <c r="P6032" s="30"/>
      <c r="Q6032" s="29"/>
      <c r="R6032" s="29"/>
      <c r="T6032" s="19">
        <v>12</v>
      </c>
      <c r="U6032" s="19">
        <v>13</v>
      </c>
      <c r="V6032" s="20">
        <f>(+T6032/(T6032+U6032))</f>
        <v>0.48</v>
      </c>
    </row>
    <row r="6033" spans="1:22" x14ac:dyDescent="0.35">
      <c r="A6033" s="11">
        <v>168218</v>
      </c>
      <c r="B6033" s="11" t="s">
        <v>335</v>
      </c>
      <c r="C6033" s="11">
        <v>2012</v>
      </c>
      <c r="D6033" s="24"/>
      <c r="E6033" s="28"/>
      <c r="F6033" s="29"/>
      <c r="G6033" s="30"/>
      <c r="H6033" s="30"/>
      <c r="I6033" s="30"/>
      <c r="J6033" s="30"/>
      <c r="K6033" s="30"/>
      <c r="N6033" s="29"/>
      <c r="O6033" s="30"/>
      <c r="P6033" s="30"/>
      <c r="Q6033" s="29"/>
      <c r="R6033" s="29"/>
      <c r="T6033" s="19">
        <v>13</v>
      </c>
      <c r="U6033" s="19">
        <v>12</v>
      </c>
      <c r="V6033" s="20">
        <f>(+T6033/(T6033+U6033))</f>
        <v>0.52</v>
      </c>
    </row>
    <row r="6034" spans="1:22" x14ac:dyDescent="0.35">
      <c r="A6034" s="11">
        <v>168218</v>
      </c>
      <c r="B6034" s="11" t="s">
        <v>335</v>
      </c>
      <c r="C6034" s="11">
        <v>2013</v>
      </c>
      <c r="D6034" s="24"/>
      <c r="E6034" s="28"/>
      <c r="F6034" s="29"/>
      <c r="G6034" s="30"/>
      <c r="H6034" s="30"/>
      <c r="I6034" s="30"/>
      <c r="J6034" s="30"/>
      <c r="K6034" s="30"/>
      <c r="N6034" s="29"/>
      <c r="O6034" s="30"/>
      <c r="P6034" s="30"/>
      <c r="Q6034" s="29"/>
      <c r="R6034" s="29"/>
      <c r="T6034" s="19">
        <v>16</v>
      </c>
      <c r="U6034" s="19">
        <v>11</v>
      </c>
      <c r="V6034" s="20">
        <f>(+T6034/(T6034+U6034))</f>
        <v>0.59259259259259256</v>
      </c>
    </row>
    <row r="6035" spans="1:22" x14ac:dyDescent="0.35">
      <c r="A6035" s="11">
        <v>168218</v>
      </c>
      <c r="B6035" s="11" t="s">
        <v>335</v>
      </c>
      <c r="C6035" s="11">
        <v>2014</v>
      </c>
      <c r="D6035" s="24"/>
      <c r="E6035" s="28"/>
      <c r="F6035" s="29"/>
      <c r="G6035" s="30"/>
      <c r="H6035" s="30"/>
      <c r="I6035" s="30"/>
      <c r="J6035" s="30"/>
      <c r="K6035" s="30"/>
      <c r="N6035" s="29"/>
      <c r="O6035" s="30"/>
      <c r="P6035" s="30"/>
      <c r="Q6035" s="29"/>
      <c r="R6035" s="29"/>
      <c r="T6035" s="19">
        <v>16</v>
      </c>
      <c r="U6035" s="19">
        <v>10</v>
      </c>
      <c r="V6035" s="20">
        <f>(+T6035/(T6035+U6035))</f>
        <v>0.61538461538461542</v>
      </c>
    </row>
    <row r="6036" spans="1:22" x14ac:dyDescent="0.35">
      <c r="A6036" s="11">
        <v>168218</v>
      </c>
      <c r="B6036" s="11" t="s">
        <v>335</v>
      </c>
      <c r="C6036" s="11">
        <v>2015</v>
      </c>
      <c r="D6036" s="24"/>
      <c r="E6036" s="28"/>
      <c r="F6036" s="29"/>
      <c r="G6036" s="30"/>
      <c r="H6036" s="30"/>
      <c r="I6036" s="30"/>
      <c r="J6036" s="30"/>
      <c r="K6036" s="30"/>
      <c r="N6036" s="29"/>
      <c r="O6036" s="30"/>
      <c r="P6036" s="30"/>
      <c r="Q6036" s="29"/>
      <c r="R6036" s="29"/>
      <c r="T6036" s="19">
        <v>7</v>
      </c>
      <c r="U6036" s="19">
        <v>17</v>
      </c>
      <c r="V6036" s="20">
        <f>(+T6036/(T6036+U6036))</f>
        <v>0.29166666666666669</v>
      </c>
    </row>
    <row r="6037" spans="1:22" x14ac:dyDescent="0.35">
      <c r="A6037" s="11">
        <v>168218</v>
      </c>
      <c r="B6037" s="11" t="s">
        <v>335</v>
      </c>
      <c r="C6037" s="11">
        <v>2016</v>
      </c>
      <c r="D6037" s="24"/>
      <c r="E6037" s="28"/>
      <c r="F6037" s="29"/>
      <c r="G6037" s="30"/>
      <c r="H6037" s="30"/>
      <c r="I6037" s="30"/>
      <c r="J6037" s="30"/>
      <c r="K6037" s="30"/>
      <c r="N6037" s="29"/>
      <c r="O6037" s="30"/>
      <c r="P6037" s="30"/>
      <c r="Q6037" s="29"/>
      <c r="R6037" s="29"/>
      <c r="T6037" s="19">
        <v>4</v>
      </c>
      <c r="U6037" s="19">
        <v>19</v>
      </c>
      <c r="V6037" s="20">
        <f>(+T6037/(T6037+U6037))</f>
        <v>0.17391304347826086</v>
      </c>
    </row>
    <row r="6038" spans="1:22" x14ac:dyDescent="0.35">
      <c r="A6038" s="11">
        <v>168218</v>
      </c>
      <c r="B6038" s="11" t="s">
        <v>335</v>
      </c>
      <c r="C6038" s="11">
        <v>2017</v>
      </c>
      <c r="D6038" s="24"/>
      <c r="E6038" s="28"/>
      <c r="F6038" s="29"/>
      <c r="G6038" s="30"/>
      <c r="H6038" s="30"/>
      <c r="I6038" s="30"/>
      <c r="J6038" s="30"/>
      <c r="K6038" s="30"/>
      <c r="N6038" s="29"/>
      <c r="O6038" s="30"/>
      <c r="P6038" s="30"/>
      <c r="Q6038" s="29"/>
      <c r="R6038" s="29"/>
      <c r="T6038" s="19">
        <v>8</v>
      </c>
      <c r="U6038" s="19">
        <v>14</v>
      </c>
      <c r="V6038" s="20">
        <f>(+T6038/(T6038+U6038))</f>
        <v>0.36363636363636365</v>
      </c>
    </row>
    <row r="6039" spans="1:22" x14ac:dyDescent="0.35">
      <c r="A6039" s="11">
        <v>168218</v>
      </c>
      <c r="B6039" s="11" t="s">
        <v>335</v>
      </c>
      <c r="C6039" s="11">
        <v>2018</v>
      </c>
      <c r="D6039" s="24"/>
      <c r="E6039" s="28"/>
      <c r="F6039" s="29"/>
      <c r="G6039" s="30"/>
      <c r="H6039" s="30"/>
      <c r="I6039" s="30"/>
      <c r="J6039" s="30"/>
      <c r="K6039" s="30"/>
      <c r="N6039" s="29"/>
      <c r="O6039" s="30"/>
      <c r="P6039" s="30"/>
      <c r="Q6039" s="29"/>
      <c r="R6039" s="29"/>
      <c r="T6039" s="19">
        <v>9</v>
      </c>
      <c r="U6039" s="19">
        <v>14</v>
      </c>
      <c r="V6039" s="20">
        <f>(+T6039/(T6039+U6039))</f>
        <v>0.39130434782608697</v>
      </c>
    </row>
    <row r="6040" spans="1:22" x14ac:dyDescent="0.35">
      <c r="A6040" s="11">
        <v>168218</v>
      </c>
      <c r="B6040" s="11" t="s">
        <v>335</v>
      </c>
      <c r="C6040" s="11">
        <v>2019</v>
      </c>
      <c r="D6040" s="24"/>
      <c r="E6040" s="28"/>
      <c r="F6040" s="29"/>
      <c r="G6040" s="30"/>
      <c r="H6040" s="30"/>
      <c r="I6040" s="30"/>
      <c r="J6040" s="30"/>
      <c r="K6040" s="30"/>
      <c r="N6040" s="29"/>
      <c r="O6040" s="30"/>
      <c r="P6040" s="30"/>
      <c r="Q6040" s="29"/>
      <c r="R6040" s="29"/>
      <c r="T6040" s="19">
        <v>8</v>
      </c>
      <c r="U6040" s="19">
        <v>15</v>
      </c>
      <c r="V6040" s="20">
        <f>(+T6040/(T6040+U6040))</f>
        <v>0.34782608695652173</v>
      </c>
    </row>
    <row r="6041" spans="1:22" x14ac:dyDescent="0.35">
      <c r="A6041" s="11">
        <v>168218</v>
      </c>
      <c r="B6041" s="11" t="s">
        <v>335</v>
      </c>
      <c r="C6041" s="11">
        <v>2020</v>
      </c>
      <c r="D6041" s="24"/>
      <c r="E6041" s="28"/>
      <c r="F6041" s="29"/>
      <c r="G6041" s="30"/>
      <c r="H6041" s="30"/>
      <c r="I6041" s="30"/>
      <c r="J6041" s="30"/>
      <c r="K6041" s="30"/>
      <c r="N6041" s="29"/>
      <c r="O6041" s="30"/>
      <c r="P6041" s="30"/>
      <c r="Q6041" s="29"/>
      <c r="R6041" s="29"/>
      <c r="T6041" s="19">
        <v>14</v>
      </c>
      <c r="U6041" s="19">
        <v>9</v>
      </c>
      <c r="V6041" s="20">
        <f>(+T6041/(T6041+U6041))</f>
        <v>0.60869565217391308</v>
      </c>
    </row>
    <row r="6042" spans="1:22" x14ac:dyDescent="0.35">
      <c r="A6042" s="11">
        <v>168218</v>
      </c>
      <c r="B6042" s="11" t="s">
        <v>335</v>
      </c>
      <c r="C6042" s="11">
        <v>2021</v>
      </c>
      <c r="D6042" s="24"/>
      <c r="E6042" s="28"/>
      <c r="F6042" s="29"/>
      <c r="G6042" s="30"/>
      <c r="H6042" s="30"/>
      <c r="I6042" s="30"/>
      <c r="J6042" s="30"/>
      <c r="K6042" s="30"/>
      <c r="N6042" s="29"/>
      <c r="O6042" s="30"/>
      <c r="P6042" s="30"/>
      <c r="Q6042" s="29"/>
      <c r="R6042" s="29"/>
      <c r="V6042" s="20"/>
    </row>
    <row r="6043" spans="1:22" x14ac:dyDescent="0.35">
      <c r="A6043" s="11">
        <v>168218</v>
      </c>
      <c r="B6043" s="11" t="s">
        <v>335</v>
      </c>
      <c r="C6043" s="11">
        <v>2022</v>
      </c>
      <c r="D6043" s="24"/>
      <c r="E6043" s="28"/>
      <c r="F6043" s="29"/>
      <c r="G6043" s="30"/>
      <c r="H6043" s="30"/>
      <c r="I6043" s="30"/>
      <c r="J6043" s="30"/>
      <c r="K6043" s="30"/>
      <c r="N6043" s="29"/>
      <c r="O6043" s="30"/>
      <c r="P6043" s="30"/>
      <c r="Q6043" s="29"/>
      <c r="R6043" s="29"/>
      <c r="S6043" s="70" t="e">
        <f>+Q6043/R6043</f>
        <v>#DIV/0!</v>
      </c>
      <c r="T6043" s="19">
        <v>3</v>
      </c>
      <c r="U6043" s="19">
        <v>14</v>
      </c>
      <c r="V6043" s="20">
        <f>(+T6043/(T6043+U6043))</f>
        <v>0.17647058823529413</v>
      </c>
    </row>
    <row r="6044" spans="1:22" x14ac:dyDescent="0.35">
      <c r="A6044" s="11">
        <v>168263</v>
      </c>
      <c r="B6044" s="11" t="s">
        <v>336</v>
      </c>
      <c r="C6044" s="11">
        <v>2004</v>
      </c>
      <c r="D6044" s="12">
        <v>5</v>
      </c>
      <c r="E6044" s="13">
        <v>4</v>
      </c>
      <c r="F6044" s="14">
        <f>+(D6044/(D6044+E6044))</f>
        <v>0.55555555555555558</v>
      </c>
      <c r="G6044" s="15" t="e">
        <v>#N/A</v>
      </c>
      <c r="H6044" s="15" t="e">
        <v>#N/A</v>
      </c>
      <c r="L6044" s="16">
        <v>13</v>
      </c>
      <c r="M6044" s="16">
        <v>11</v>
      </c>
      <c r="N6044" s="17">
        <f>+L6044/(L6044+M6044)</f>
        <v>0.54166666666666663</v>
      </c>
      <c r="T6044" s="19">
        <v>21</v>
      </c>
      <c r="U6044" s="19">
        <v>6</v>
      </c>
      <c r="V6044" s="20">
        <f>(+T6044/(T6044+U6044))</f>
        <v>0.77777777777777779</v>
      </c>
    </row>
    <row r="6045" spans="1:22" x14ac:dyDescent="0.35">
      <c r="A6045" s="11">
        <v>168263</v>
      </c>
      <c r="B6045" s="11" t="s">
        <v>336</v>
      </c>
      <c r="C6045" s="11">
        <v>2005</v>
      </c>
      <c r="D6045" s="12">
        <v>4</v>
      </c>
      <c r="E6045" s="13">
        <v>5</v>
      </c>
      <c r="F6045" s="14">
        <f>+(D6045/(D6045+E6045))</f>
        <v>0.44444444444444442</v>
      </c>
      <c r="G6045" s="15" t="e">
        <v>#N/A</v>
      </c>
      <c r="H6045" s="15" t="e">
        <v>#N/A</v>
      </c>
      <c r="L6045" s="16">
        <v>12</v>
      </c>
      <c r="M6045" s="16">
        <v>12</v>
      </c>
      <c r="N6045" s="17">
        <f>+L6045/(L6045+M6045)</f>
        <v>0.5</v>
      </c>
      <c r="T6045" s="19">
        <v>11</v>
      </c>
      <c r="U6045" s="19">
        <v>12</v>
      </c>
      <c r="V6045" s="20">
        <f>(+T6045/(T6045+U6045))</f>
        <v>0.47826086956521741</v>
      </c>
    </row>
    <row r="6046" spans="1:22" x14ac:dyDescent="0.35">
      <c r="A6046" s="11">
        <v>168263</v>
      </c>
      <c r="B6046" s="11" t="s">
        <v>336</v>
      </c>
      <c r="C6046" s="11">
        <v>2006</v>
      </c>
      <c r="D6046" s="12">
        <v>1</v>
      </c>
      <c r="E6046" s="13">
        <v>8</v>
      </c>
      <c r="F6046" s="14">
        <f>+(D6046/(D6046+E6046))</f>
        <v>0.1111111111111111</v>
      </c>
      <c r="G6046" s="15" t="e">
        <v>#N/A</v>
      </c>
      <c r="H6046" s="15" t="e">
        <v>#N/A</v>
      </c>
      <c r="L6046" s="16">
        <v>18</v>
      </c>
      <c r="M6046" s="16">
        <v>8</v>
      </c>
      <c r="N6046" s="17">
        <f>+L6046/(L6046+M6046)</f>
        <v>0.69230769230769229</v>
      </c>
      <c r="T6046" s="19">
        <v>12</v>
      </c>
      <c r="U6046" s="19">
        <v>14</v>
      </c>
      <c r="V6046" s="20">
        <f>(+T6046/(T6046+U6046))</f>
        <v>0.46153846153846156</v>
      </c>
    </row>
    <row r="6047" spans="1:22" x14ac:dyDescent="0.35">
      <c r="A6047" s="11">
        <v>168263</v>
      </c>
      <c r="B6047" s="11" t="s">
        <v>336</v>
      </c>
      <c r="C6047" s="11">
        <v>2007</v>
      </c>
      <c r="D6047" s="12">
        <v>5</v>
      </c>
      <c r="E6047" s="13">
        <v>4</v>
      </c>
      <c r="F6047" s="14">
        <f>+(D6047/(D6047+E6047))</f>
        <v>0.55555555555555558</v>
      </c>
      <c r="G6047" s="15" t="e">
        <v>#N/A</v>
      </c>
      <c r="H6047" s="15" t="e">
        <v>#N/A</v>
      </c>
      <c r="L6047" s="16">
        <v>17</v>
      </c>
      <c r="M6047" s="16">
        <v>11</v>
      </c>
      <c r="N6047" s="17">
        <f>+L6047/(L6047+M6047)</f>
        <v>0.6071428571428571</v>
      </c>
      <c r="T6047" s="19">
        <v>10</v>
      </c>
      <c r="U6047" s="19">
        <v>16</v>
      </c>
      <c r="V6047" s="20">
        <f>(+T6047/(T6047+U6047))</f>
        <v>0.38461538461538464</v>
      </c>
    </row>
    <row r="6048" spans="1:22" x14ac:dyDescent="0.35">
      <c r="A6048" s="11">
        <v>168263</v>
      </c>
      <c r="B6048" s="11" t="s">
        <v>336</v>
      </c>
      <c r="C6048" s="11">
        <v>2008</v>
      </c>
      <c r="D6048" s="12">
        <v>6</v>
      </c>
      <c r="E6048" s="13">
        <v>4</v>
      </c>
      <c r="F6048" s="14">
        <f>+(D6048/(D6048+E6048))</f>
        <v>0.6</v>
      </c>
      <c r="G6048" s="15" t="e">
        <v>#N/A</v>
      </c>
      <c r="H6048" s="15" t="e">
        <v>#N/A</v>
      </c>
      <c r="L6048" s="16">
        <v>19</v>
      </c>
      <c r="M6048" s="16">
        <v>9</v>
      </c>
      <c r="N6048" s="17">
        <f>+L6048/(L6048+M6048)</f>
        <v>0.6785714285714286</v>
      </c>
      <c r="T6048" s="19">
        <v>11</v>
      </c>
      <c r="U6048" s="19">
        <v>16</v>
      </c>
      <c r="V6048" s="20">
        <f>(+T6048/(T6048+U6048))</f>
        <v>0.40740740740740738</v>
      </c>
    </row>
    <row r="6049" spans="1:22" x14ac:dyDescent="0.35">
      <c r="A6049" s="11">
        <v>168263</v>
      </c>
      <c r="B6049" s="11" t="s">
        <v>336</v>
      </c>
      <c r="C6049" s="11">
        <v>2009</v>
      </c>
      <c r="D6049" s="12">
        <v>7</v>
      </c>
      <c r="E6049" s="13">
        <v>3</v>
      </c>
      <c r="F6049" s="14">
        <f>+(D6049/(D6049+E6049))</f>
        <v>0.7</v>
      </c>
      <c r="G6049" s="15" t="e">
        <v>#N/A</v>
      </c>
      <c r="H6049" s="15" t="e">
        <v>#N/A</v>
      </c>
      <c r="L6049" s="16">
        <v>18</v>
      </c>
      <c r="M6049" s="16">
        <v>10</v>
      </c>
      <c r="N6049" s="17">
        <f>+L6049/(L6049+M6049)</f>
        <v>0.6428571428571429</v>
      </c>
      <c r="T6049" s="19">
        <v>22</v>
      </c>
      <c r="U6049" s="19">
        <v>5</v>
      </c>
      <c r="V6049" s="20">
        <f>(+T6049/(T6049+U6049))</f>
        <v>0.81481481481481477</v>
      </c>
    </row>
    <row r="6050" spans="1:22" x14ac:dyDescent="0.35">
      <c r="A6050" s="11">
        <v>168263</v>
      </c>
      <c r="B6050" s="11" t="s">
        <v>336</v>
      </c>
      <c r="C6050" s="11">
        <v>2010</v>
      </c>
      <c r="D6050" s="12">
        <v>5</v>
      </c>
      <c r="E6050" s="13">
        <v>5</v>
      </c>
      <c r="F6050" s="14">
        <f>+(D6050/(D6050+E6050))</f>
        <v>0.5</v>
      </c>
      <c r="G6050" s="15" t="e">
        <v>#N/A</v>
      </c>
      <c r="H6050" s="15" t="e">
        <v>#N/A</v>
      </c>
      <c r="L6050" s="16">
        <v>10</v>
      </c>
      <c r="M6050" s="16">
        <v>15</v>
      </c>
      <c r="N6050" s="17">
        <f>+L6050/(L6050+M6050)</f>
        <v>0.4</v>
      </c>
      <c r="T6050" s="19">
        <v>10</v>
      </c>
      <c r="U6050" s="19">
        <v>16</v>
      </c>
      <c r="V6050" s="20">
        <f>(+T6050/(T6050+U6050))</f>
        <v>0.38461538461538464</v>
      </c>
    </row>
    <row r="6051" spans="1:22" x14ac:dyDescent="0.35">
      <c r="A6051" s="11">
        <v>168263</v>
      </c>
      <c r="B6051" s="11" t="s">
        <v>336</v>
      </c>
      <c r="C6051" s="11">
        <v>2011</v>
      </c>
      <c r="D6051" s="12">
        <v>5</v>
      </c>
      <c r="E6051" s="13">
        <v>5</v>
      </c>
      <c r="F6051" s="14">
        <f>+(D6051/(D6051+E6051))</f>
        <v>0.5</v>
      </c>
      <c r="G6051" s="15" t="e">
        <v>#N/A</v>
      </c>
      <c r="H6051" s="15" t="e">
        <v>#N/A</v>
      </c>
      <c r="L6051" s="16">
        <v>12</v>
      </c>
      <c r="M6051" s="16">
        <v>15</v>
      </c>
      <c r="N6051" s="17">
        <f>+L6051/(L6051+M6051)</f>
        <v>0.44444444444444442</v>
      </c>
      <c r="T6051" s="19">
        <v>21</v>
      </c>
      <c r="U6051" s="19">
        <v>6</v>
      </c>
      <c r="V6051" s="20">
        <f>(+T6051/(T6051+U6051))</f>
        <v>0.77777777777777779</v>
      </c>
    </row>
    <row r="6052" spans="1:22" x14ac:dyDescent="0.35">
      <c r="A6052" s="11">
        <v>168263</v>
      </c>
      <c r="B6052" s="11" t="s">
        <v>336</v>
      </c>
      <c r="C6052" s="11">
        <v>2012</v>
      </c>
      <c r="D6052" s="12">
        <v>3</v>
      </c>
      <c r="E6052" s="13">
        <v>7</v>
      </c>
      <c r="F6052" s="14">
        <f>+(D6052/(D6052+E6052))</f>
        <v>0.3</v>
      </c>
      <c r="G6052" s="15" t="e">
        <v>#N/A</v>
      </c>
      <c r="H6052" s="15" t="e">
        <v>#N/A</v>
      </c>
      <c r="L6052" s="16">
        <v>16</v>
      </c>
      <c r="M6052" s="16">
        <v>11</v>
      </c>
      <c r="N6052" s="17">
        <f>+L6052/(L6052+M6052)</f>
        <v>0.59259259259259256</v>
      </c>
      <c r="T6052" s="19">
        <v>13</v>
      </c>
      <c r="U6052" s="19">
        <v>13</v>
      </c>
      <c r="V6052" s="20">
        <f>(+T6052/(T6052+U6052))</f>
        <v>0.5</v>
      </c>
    </row>
    <row r="6053" spans="1:22" x14ac:dyDescent="0.35">
      <c r="A6053" s="11">
        <v>168263</v>
      </c>
      <c r="B6053" s="11" t="s">
        <v>336</v>
      </c>
      <c r="C6053" s="11">
        <v>2013</v>
      </c>
      <c r="D6053" s="12">
        <v>5</v>
      </c>
      <c r="E6053" s="13">
        <v>5</v>
      </c>
      <c r="F6053" s="14">
        <f>+(D6053/(D6053+E6053))</f>
        <v>0.5</v>
      </c>
      <c r="G6053" s="15" t="e">
        <v>#N/A</v>
      </c>
      <c r="H6053" s="15" t="e">
        <v>#N/A</v>
      </c>
      <c r="L6053" s="16">
        <v>23</v>
      </c>
      <c r="M6053" s="16">
        <v>6</v>
      </c>
      <c r="N6053" s="17">
        <f>+L6053/(L6053+M6053)</f>
        <v>0.7931034482758621</v>
      </c>
      <c r="T6053" s="19">
        <v>19</v>
      </c>
      <c r="U6053" s="19">
        <v>11</v>
      </c>
      <c r="V6053" s="20">
        <f>(+T6053/(T6053+U6053))</f>
        <v>0.6333333333333333</v>
      </c>
    </row>
    <row r="6054" spans="1:22" x14ac:dyDescent="0.35">
      <c r="A6054" s="11">
        <v>168263</v>
      </c>
      <c r="B6054" s="11" t="s">
        <v>336</v>
      </c>
      <c r="C6054" s="11">
        <v>2014</v>
      </c>
      <c r="D6054" s="12">
        <v>5</v>
      </c>
      <c r="E6054" s="13">
        <v>5</v>
      </c>
      <c r="F6054" s="14">
        <f>+(D6054/(D6054+E6054))</f>
        <v>0.5</v>
      </c>
      <c r="G6054" s="15" t="e">
        <v>#N/A</v>
      </c>
      <c r="H6054" s="15" t="e">
        <v>#N/A</v>
      </c>
      <c r="L6054" s="16">
        <v>15</v>
      </c>
      <c r="M6054" s="16">
        <v>11</v>
      </c>
      <c r="N6054" s="17">
        <f>+L6054/(L6054+M6054)</f>
        <v>0.57692307692307687</v>
      </c>
      <c r="T6054" s="19">
        <v>115</v>
      </c>
      <c r="U6054" s="19">
        <v>11</v>
      </c>
      <c r="V6054" s="20">
        <f>(+T6054/(T6054+U6054))</f>
        <v>0.91269841269841268</v>
      </c>
    </row>
    <row r="6055" spans="1:22" x14ac:dyDescent="0.35">
      <c r="A6055" s="11">
        <v>168263</v>
      </c>
      <c r="B6055" s="11" t="s">
        <v>336</v>
      </c>
      <c r="C6055" s="11">
        <v>2015</v>
      </c>
      <c r="D6055" s="12">
        <v>2</v>
      </c>
      <c r="E6055" s="13">
        <v>8</v>
      </c>
      <c r="F6055" s="14">
        <f>+(D6055/(D6055+E6055))</f>
        <v>0.2</v>
      </c>
      <c r="G6055" s="15" t="e">
        <v>#N/A</v>
      </c>
      <c r="H6055" s="15" t="e">
        <v>#N/A</v>
      </c>
      <c r="L6055" s="16">
        <v>20</v>
      </c>
      <c r="M6055" s="16">
        <v>7</v>
      </c>
      <c r="N6055" s="17">
        <f>+L6055/(L6055+M6055)</f>
        <v>0.7407407407407407</v>
      </c>
      <c r="T6055" s="19">
        <v>24</v>
      </c>
      <c r="U6055" s="19">
        <v>6</v>
      </c>
      <c r="V6055" s="20">
        <f>(+T6055/(T6055+U6055))</f>
        <v>0.8</v>
      </c>
    </row>
    <row r="6056" spans="1:22" x14ac:dyDescent="0.35">
      <c r="A6056" s="11">
        <v>168263</v>
      </c>
      <c r="B6056" s="11" t="s">
        <v>336</v>
      </c>
      <c r="C6056" s="11">
        <v>2016</v>
      </c>
      <c r="D6056" s="12">
        <v>2</v>
      </c>
      <c r="E6056" s="13">
        <v>8</v>
      </c>
      <c r="F6056" s="14">
        <f>+(D6056/(D6056+E6056))</f>
        <v>0.2</v>
      </c>
      <c r="G6056" s="15" t="e">
        <v>#N/A</v>
      </c>
      <c r="H6056" s="15" t="e">
        <v>#N/A</v>
      </c>
      <c r="L6056" s="16">
        <v>11</v>
      </c>
      <c r="M6056" s="16">
        <v>16</v>
      </c>
      <c r="N6056" s="17">
        <f>+L6056/(L6056+M6056)</f>
        <v>0.40740740740740738</v>
      </c>
      <c r="T6056" s="19">
        <v>20</v>
      </c>
      <c r="U6056" s="19">
        <v>8</v>
      </c>
      <c r="V6056" s="20">
        <f>(+T6056/(T6056+U6056))</f>
        <v>0.7142857142857143</v>
      </c>
    </row>
    <row r="6057" spans="1:22" x14ac:dyDescent="0.35">
      <c r="A6057" s="11">
        <v>168263</v>
      </c>
      <c r="B6057" s="11" t="s">
        <v>336</v>
      </c>
      <c r="C6057" s="11">
        <v>2017</v>
      </c>
      <c r="D6057" s="12">
        <v>3</v>
      </c>
      <c r="E6057" s="13">
        <v>7</v>
      </c>
      <c r="F6057" s="14">
        <f>+(D6057/(D6057+E6057))</f>
        <v>0.3</v>
      </c>
      <c r="G6057" s="15" t="e">
        <v>#N/A</v>
      </c>
      <c r="H6057" s="15" t="e">
        <v>#N/A</v>
      </c>
      <c r="L6057" s="16">
        <v>10</v>
      </c>
      <c r="M6057" s="16">
        <v>15</v>
      </c>
      <c r="N6057" s="17">
        <f>+L6057/(L6057+M6057)</f>
        <v>0.4</v>
      </c>
      <c r="O6057" s="18">
        <v>3600</v>
      </c>
      <c r="P6057" s="18">
        <v>257</v>
      </c>
      <c r="T6057" s="19">
        <v>19</v>
      </c>
      <c r="U6057" s="19">
        <v>9</v>
      </c>
      <c r="V6057" s="20">
        <f>(+T6057/(T6057+U6057))</f>
        <v>0.6785714285714286</v>
      </c>
    </row>
    <row r="6058" spans="1:22" x14ac:dyDescent="0.35">
      <c r="A6058" s="11">
        <v>168263</v>
      </c>
      <c r="B6058" s="11" t="s">
        <v>336</v>
      </c>
      <c r="C6058" s="11">
        <v>2018</v>
      </c>
      <c r="D6058" s="12">
        <v>5</v>
      </c>
      <c r="E6058" s="13">
        <v>5</v>
      </c>
      <c r="F6058" s="14">
        <f>+(D6058/(D6058+E6058))</f>
        <v>0.5</v>
      </c>
      <c r="G6058" s="15" t="e">
        <v>#N/A</v>
      </c>
      <c r="H6058" s="15" t="e">
        <v>#N/A</v>
      </c>
      <c r="L6058" s="16">
        <v>11</v>
      </c>
      <c r="M6058" s="16">
        <v>15</v>
      </c>
      <c r="N6058" s="17">
        <f>+L6058/(L6058+M6058)</f>
        <v>0.42307692307692307</v>
      </c>
      <c r="O6058" s="18">
        <v>3329</v>
      </c>
      <c r="P6058" s="18">
        <v>256</v>
      </c>
      <c r="T6058" s="19">
        <v>19</v>
      </c>
      <c r="U6058" s="19">
        <v>8</v>
      </c>
      <c r="V6058" s="20">
        <f>(+T6058/(T6058+U6058))</f>
        <v>0.70370370370370372</v>
      </c>
    </row>
    <row r="6059" spans="1:22" x14ac:dyDescent="0.35">
      <c r="A6059" s="11">
        <v>168263</v>
      </c>
      <c r="B6059" s="11" t="s">
        <v>336</v>
      </c>
      <c r="C6059" s="11">
        <v>2019</v>
      </c>
      <c r="D6059" s="12">
        <v>2</v>
      </c>
      <c r="E6059" s="13">
        <v>8</v>
      </c>
      <c r="F6059" s="14">
        <f>+(D6059/(D6059+E6059))</f>
        <v>0.2</v>
      </c>
      <c r="G6059" s="15">
        <v>7518</v>
      </c>
      <c r="H6059" s="15">
        <v>1504</v>
      </c>
      <c r="L6059" s="16">
        <v>16</v>
      </c>
      <c r="M6059" s="16">
        <v>11</v>
      </c>
      <c r="N6059" s="17">
        <f>+L6059/(L6059+M6059)</f>
        <v>0.59259259259259256</v>
      </c>
      <c r="T6059" s="19">
        <v>18</v>
      </c>
      <c r="U6059" s="19">
        <v>10</v>
      </c>
      <c r="V6059" s="20">
        <f>(+T6059/(T6059+U6059))</f>
        <v>0.6428571428571429</v>
      </c>
    </row>
    <row r="6060" spans="1:22" x14ac:dyDescent="0.35">
      <c r="A6060" s="11">
        <v>168263</v>
      </c>
      <c r="B6060" s="11" t="s">
        <v>336</v>
      </c>
      <c r="C6060" s="11">
        <v>2020</v>
      </c>
      <c r="G6060" s="15" t="e">
        <v>#N/A</v>
      </c>
      <c r="H6060" s="15" t="e">
        <v>#N/A</v>
      </c>
      <c r="L6060" s="16">
        <v>20</v>
      </c>
      <c r="M6060" s="16">
        <v>8</v>
      </c>
      <c r="N6060" s="17">
        <f>+L6060/(L6060+M6060)</f>
        <v>0.7142857142857143</v>
      </c>
      <c r="T6060" s="19">
        <v>13</v>
      </c>
      <c r="U6060" s="19">
        <v>13</v>
      </c>
      <c r="V6060" s="20">
        <f>(+T6060/(T6060+U6060))</f>
        <v>0.5</v>
      </c>
    </row>
    <row r="6061" spans="1:22" x14ac:dyDescent="0.35">
      <c r="A6061" s="11">
        <v>168263</v>
      </c>
      <c r="B6061" s="11" t="s">
        <v>336</v>
      </c>
      <c r="C6061" s="11">
        <v>2021</v>
      </c>
      <c r="D6061" s="12">
        <v>1</v>
      </c>
      <c r="E6061" s="13">
        <v>9</v>
      </c>
      <c r="F6061" s="14">
        <f>+(D6061/(D6061+E6061))</f>
        <v>0.1</v>
      </c>
      <c r="G6061" s="15" t="e">
        <v>#N/A</v>
      </c>
      <c r="H6061" s="15" t="e">
        <v>#N/A</v>
      </c>
      <c r="N6061" s="17"/>
      <c r="V6061" s="20"/>
    </row>
    <row r="6062" spans="1:22" x14ac:dyDescent="0.35">
      <c r="A6062" s="11">
        <v>168263</v>
      </c>
      <c r="B6062" s="11" t="s">
        <v>336</v>
      </c>
      <c r="C6062" s="11">
        <v>2022</v>
      </c>
      <c r="D6062" s="12">
        <v>2</v>
      </c>
      <c r="E6062" s="13">
        <v>8</v>
      </c>
      <c r="F6062" s="14">
        <f>+(D6062/(D6062+E6062))</f>
        <v>0.2</v>
      </c>
      <c r="G6062" s="15" t="e">
        <v>#N/A</v>
      </c>
      <c r="H6062" s="15" t="e">
        <v>#N/A</v>
      </c>
      <c r="L6062" s="16">
        <v>22</v>
      </c>
      <c r="M6062" s="16">
        <v>5</v>
      </c>
      <c r="N6062" s="17">
        <f>+L6062/(L6062+M6062)</f>
        <v>0.81481481481481477</v>
      </c>
      <c r="O6062" s="18">
        <v>5720</v>
      </c>
      <c r="P6062" s="18">
        <v>409</v>
      </c>
      <c r="S6062" s="70" t="e">
        <f>+Q6062/R6062</f>
        <v>#DIV/0!</v>
      </c>
      <c r="T6062" s="19">
        <v>15</v>
      </c>
      <c r="U6062" s="19">
        <v>12</v>
      </c>
      <c r="V6062" s="20">
        <f>(+T6062/(T6062+U6062))</f>
        <v>0.55555555555555558</v>
      </c>
    </row>
    <row r="6063" spans="1:22" x14ac:dyDescent="0.35">
      <c r="A6063" s="11">
        <v>168281</v>
      </c>
      <c r="B6063" s="11" t="s">
        <v>337</v>
      </c>
      <c r="C6063" s="11">
        <v>2004</v>
      </c>
      <c r="D6063" s="24"/>
      <c r="E6063" s="28"/>
      <c r="F6063" s="29"/>
      <c r="G6063" s="30"/>
      <c r="H6063" s="30"/>
      <c r="I6063" s="30"/>
      <c r="J6063" s="30"/>
      <c r="K6063" s="30"/>
      <c r="L6063" s="16">
        <v>17</v>
      </c>
      <c r="M6063" s="16">
        <v>12</v>
      </c>
      <c r="N6063" s="17">
        <f>+L6063/(L6063+M6063)</f>
        <v>0.58620689655172409</v>
      </c>
      <c r="T6063" s="19">
        <v>9</v>
      </c>
      <c r="U6063" s="19">
        <v>16</v>
      </c>
      <c r="V6063" s="20">
        <f>(+T6063/(T6063+U6063))</f>
        <v>0.36</v>
      </c>
    </row>
    <row r="6064" spans="1:22" x14ac:dyDescent="0.35">
      <c r="A6064" s="11">
        <v>168281</v>
      </c>
      <c r="B6064" s="11" t="s">
        <v>337</v>
      </c>
      <c r="C6064" s="11">
        <v>2005</v>
      </c>
      <c r="D6064" s="24"/>
      <c r="E6064" s="28"/>
      <c r="F6064" s="29"/>
      <c r="G6064" s="30"/>
      <c r="H6064" s="30"/>
      <c r="I6064" s="30"/>
      <c r="J6064" s="30"/>
      <c r="K6064" s="30"/>
      <c r="L6064" s="16">
        <v>21</v>
      </c>
      <c r="M6064" s="16">
        <v>9</v>
      </c>
      <c r="N6064" s="17">
        <f>+L6064/(L6064+M6064)</f>
        <v>0.7</v>
      </c>
      <c r="T6064" s="19">
        <v>11</v>
      </c>
      <c r="U6064" s="19">
        <v>115</v>
      </c>
      <c r="V6064" s="20">
        <f>(+T6064/(T6064+U6064))</f>
        <v>8.7301587301587297E-2</v>
      </c>
    </row>
    <row r="6065" spans="1:22" x14ac:dyDescent="0.35">
      <c r="A6065" s="11">
        <v>168281</v>
      </c>
      <c r="B6065" s="11" t="s">
        <v>337</v>
      </c>
      <c r="C6065" s="11">
        <v>2006</v>
      </c>
      <c r="D6065" s="24"/>
      <c r="E6065" s="28"/>
      <c r="F6065" s="29"/>
      <c r="G6065" s="30"/>
      <c r="H6065" s="30"/>
      <c r="I6065" s="30"/>
      <c r="J6065" s="30"/>
      <c r="K6065" s="30"/>
      <c r="L6065" s="16">
        <v>19</v>
      </c>
      <c r="M6065" s="16">
        <v>10</v>
      </c>
      <c r="N6065" s="17">
        <f>+L6065/(L6065+M6065)</f>
        <v>0.65517241379310343</v>
      </c>
      <c r="T6065" s="19">
        <v>14</v>
      </c>
      <c r="U6065" s="19">
        <v>12</v>
      </c>
      <c r="V6065" s="20">
        <f>(+T6065/(T6065+U6065))</f>
        <v>0.53846153846153844</v>
      </c>
    </row>
    <row r="6066" spans="1:22" x14ac:dyDescent="0.35">
      <c r="A6066" s="11">
        <v>168281</v>
      </c>
      <c r="B6066" s="11" t="s">
        <v>337</v>
      </c>
      <c r="C6066" s="11">
        <v>2007</v>
      </c>
      <c r="D6066" s="24"/>
      <c r="E6066" s="28"/>
      <c r="F6066" s="29"/>
      <c r="G6066" s="30"/>
      <c r="H6066" s="30"/>
      <c r="I6066" s="30"/>
      <c r="J6066" s="30"/>
      <c r="K6066" s="30"/>
      <c r="L6066" s="16">
        <v>11</v>
      </c>
      <c r="M6066" s="16">
        <v>15</v>
      </c>
      <c r="N6066" s="17">
        <f>+L6066/(L6066+M6066)</f>
        <v>0.42307692307692307</v>
      </c>
      <c r="T6066" s="19">
        <v>19</v>
      </c>
      <c r="U6066" s="19">
        <v>11</v>
      </c>
      <c r="V6066" s="20">
        <f>(+T6066/(T6066+U6066))</f>
        <v>0.6333333333333333</v>
      </c>
    </row>
    <row r="6067" spans="1:22" x14ac:dyDescent="0.35">
      <c r="A6067" s="11">
        <v>168281</v>
      </c>
      <c r="B6067" s="11" t="s">
        <v>337</v>
      </c>
      <c r="C6067" s="11">
        <v>2008</v>
      </c>
      <c r="D6067" s="24"/>
      <c r="E6067" s="28"/>
      <c r="F6067" s="29"/>
      <c r="G6067" s="30"/>
      <c r="H6067" s="30"/>
      <c r="I6067" s="30"/>
      <c r="J6067" s="30"/>
      <c r="K6067" s="30"/>
      <c r="L6067" s="16">
        <v>13</v>
      </c>
      <c r="M6067" s="16">
        <v>12</v>
      </c>
      <c r="N6067" s="17">
        <f>+L6067/(L6067+M6067)</f>
        <v>0.52</v>
      </c>
      <c r="T6067" s="19">
        <v>22</v>
      </c>
      <c r="U6067" s="19">
        <v>7</v>
      </c>
      <c r="V6067" s="20">
        <f>(+T6067/(T6067+U6067))</f>
        <v>0.75862068965517238</v>
      </c>
    </row>
    <row r="6068" spans="1:22" x14ac:dyDescent="0.35">
      <c r="A6068" s="11">
        <v>168281</v>
      </c>
      <c r="B6068" s="11" t="s">
        <v>337</v>
      </c>
      <c r="C6068" s="11">
        <v>2009</v>
      </c>
      <c r="D6068" s="24"/>
      <c r="E6068" s="28"/>
      <c r="F6068" s="29"/>
      <c r="G6068" s="30"/>
      <c r="H6068" s="30"/>
      <c r="I6068" s="30"/>
      <c r="J6068" s="30"/>
      <c r="K6068" s="30"/>
      <c r="L6068" s="16">
        <v>14</v>
      </c>
      <c r="M6068" s="16">
        <v>12</v>
      </c>
      <c r="N6068" s="17">
        <f>+L6068/(L6068+M6068)</f>
        <v>0.53846153846153844</v>
      </c>
      <c r="T6068" s="19">
        <v>17</v>
      </c>
      <c r="U6068" s="19">
        <v>11</v>
      </c>
      <c r="V6068" s="20">
        <f>(+T6068/(T6068+U6068))</f>
        <v>0.6071428571428571</v>
      </c>
    </row>
    <row r="6069" spans="1:22" x14ac:dyDescent="0.35">
      <c r="A6069" s="11">
        <v>168281</v>
      </c>
      <c r="B6069" s="11" t="s">
        <v>337</v>
      </c>
      <c r="C6069" s="11">
        <v>2010</v>
      </c>
      <c r="D6069" s="24"/>
      <c r="E6069" s="28"/>
      <c r="F6069" s="29"/>
      <c r="G6069" s="30"/>
      <c r="H6069" s="30"/>
      <c r="I6069" s="30"/>
      <c r="J6069" s="30"/>
      <c r="K6069" s="30"/>
      <c r="L6069" s="16">
        <v>10</v>
      </c>
      <c r="M6069" s="16">
        <v>15</v>
      </c>
      <c r="N6069" s="17">
        <f>+L6069/(L6069+M6069)</f>
        <v>0.4</v>
      </c>
      <c r="T6069" s="19">
        <v>16</v>
      </c>
      <c r="U6069" s="19">
        <v>11</v>
      </c>
      <c r="V6069" s="20">
        <f>(+T6069/(T6069+U6069))</f>
        <v>0.59259259259259256</v>
      </c>
    </row>
    <row r="6070" spans="1:22" x14ac:dyDescent="0.35">
      <c r="A6070" s="11">
        <v>168281</v>
      </c>
      <c r="B6070" s="11" t="s">
        <v>337</v>
      </c>
      <c r="C6070" s="11">
        <v>2011</v>
      </c>
      <c r="D6070" s="24"/>
      <c r="E6070" s="28"/>
      <c r="F6070" s="29"/>
      <c r="G6070" s="30"/>
      <c r="H6070" s="30"/>
      <c r="I6070" s="30"/>
      <c r="J6070" s="30"/>
      <c r="K6070" s="30"/>
      <c r="L6070" s="16">
        <v>8</v>
      </c>
      <c r="M6070" s="16">
        <v>16</v>
      </c>
      <c r="N6070" s="17">
        <f>+L6070/(L6070+M6070)</f>
        <v>0.33333333333333331</v>
      </c>
      <c r="T6070" s="19">
        <v>10</v>
      </c>
      <c r="U6070" s="19">
        <v>15</v>
      </c>
      <c r="V6070" s="20">
        <f>(+T6070/(T6070+U6070))</f>
        <v>0.4</v>
      </c>
    </row>
    <row r="6071" spans="1:22" x14ac:dyDescent="0.35">
      <c r="A6071" s="11">
        <v>168281</v>
      </c>
      <c r="B6071" s="11" t="s">
        <v>337</v>
      </c>
      <c r="C6071" s="11">
        <v>2012</v>
      </c>
      <c r="D6071" s="24"/>
      <c r="E6071" s="28"/>
      <c r="F6071" s="29"/>
      <c r="G6071" s="30"/>
      <c r="H6071" s="30"/>
      <c r="I6071" s="30"/>
      <c r="J6071" s="30"/>
      <c r="K6071" s="30"/>
      <c r="L6071" s="16">
        <v>11</v>
      </c>
      <c r="M6071" s="16">
        <v>14</v>
      </c>
      <c r="N6071" s="17">
        <f>+L6071/(L6071+M6071)</f>
        <v>0.44</v>
      </c>
      <c r="T6071" s="19">
        <v>9</v>
      </c>
      <c r="U6071" s="19">
        <v>16</v>
      </c>
      <c r="V6071" s="20">
        <f>(+T6071/(T6071+U6071))</f>
        <v>0.36</v>
      </c>
    </row>
    <row r="6072" spans="1:22" x14ac:dyDescent="0.35">
      <c r="A6072" s="11">
        <v>168281</v>
      </c>
      <c r="B6072" s="11" t="s">
        <v>337</v>
      </c>
      <c r="C6072" s="11">
        <v>2013</v>
      </c>
      <c r="D6072" s="24"/>
      <c r="E6072" s="28"/>
      <c r="F6072" s="29"/>
      <c r="G6072" s="30"/>
      <c r="H6072" s="30"/>
      <c r="I6072" s="30"/>
      <c r="J6072" s="30"/>
      <c r="K6072" s="30"/>
      <c r="L6072" s="16">
        <v>9</v>
      </c>
      <c r="M6072" s="16">
        <v>15</v>
      </c>
      <c r="N6072" s="17">
        <f>+L6072/(L6072+M6072)</f>
        <v>0.375</v>
      </c>
      <c r="T6072" s="19">
        <v>9</v>
      </c>
      <c r="U6072" s="19">
        <v>16</v>
      </c>
      <c r="V6072" s="20">
        <f>(+T6072/(T6072+U6072))</f>
        <v>0.36</v>
      </c>
    </row>
    <row r="6073" spans="1:22" x14ac:dyDescent="0.35">
      <c r="A6073" s="11">
        <v>168281</v>
      </c>
      <c r="B6073" s="11" t="s">
        <v>337</v>
      </c>
      <c r="C6073" s="11">
        <v>2014</v>
      </c>
      <c r="D6073" s="24"/>
      <c r="E6073" s="28"/>
      <c r="F6073" s="29"/>
      <c r="G6073" s="30"/>
      <c r="H6073" s="30"/>
      <c r="I6073" s="30"/>
      <c r="J6073" s="30"/>
      <c r="K6073" s="30"/>
      <c r="L6073" s="16">
        <v>9</v>
      </c>
      <c r="M6073" s="16">
        <v>15</v>
      </c>
      <c r="N6073" s="17">
        <f>+L6073/(L6073+M6073)</f>
        <v>0.375</v>
      </c>
      <c r="T6073" s="19">
        <v>20</v>
      </c>
      <c r="U6073" s="19">
        <v>8</v>
      </c>
      <c r="V6073" s="20">
        <f>(+T6073/(T6073+U6073))</f>
        <v>0.7142857142857143</v>
      </c>
    </row>
    <row r="6074" spans="1:22" x14ac:dyDescent="0.35">
      <c r="A6074" s="11">
        <v>168281</v>
      </c>
      <c r="B6074" s="11" t="s">
        <v>337</v>
      </c>
      <c r="C6074" s="11">
        <v>2015</v>
      </c>
      <c r="D6074" s="24"/>
      <c r="E6074" s="28"/>
      <c r="F6074" s="29"/>
      <c r="G6074" s="30"/>
      <c r="H6074" s="30"/>
      <c r="I6074" s="30"/>
      <c r="J6074" s="30"/>
      <c r="K6074" s="30"/>
      <c r="L6074" s="16">
        <v>4</v>
      </c>
      <c r="M6074" s="16">
        <v>20</v>
      </c>
      <c r="N6074" s="17">
        <f>+L6074/(L6074+M6074)</f>
        <v>0.16666666666666666</v>
      </c>
      <c r="T6074" s="19">
        <v>20</v>
      </c>
      <c r="U6074" s="19">
        <v>8</v>
      </c>
      <c r="V6074" s="20">
        <f>(+T6074/(T6074+U6074))</f>
        <v>0.7142857142857143</v>
      </c>
    </row>
    <row r="6075" spans="1:22" x14ac:dyDescent="0.35">
      <c r="A6075" s="11">
        <v>168281</v>
      </c>
      <c r="B6075" s="11" t="s">
        <v>337</v>
      </c>
      <c r="C6075" s="11">
        <v>2016</v>
      </c>
      <c r="D6075" s="24"/>
      <c r="E6075" s="28"/>
      <c r="F6075" s="29"/>
      <c r="G6075" s="30"/>
      <c r="H6075" s="30"/>
      <c r="I6075" s="30"/>
      <c r="J6075" s="30"/>
      <c r="K6075" s="30"/>
      <c r="L6075" s="16">
        <v>10</v>
      </c>
      <c r="M6075" s="16">
        <v>14</v>
      </c>
      <c r="N6075" s="17">
        <f>+L6075/(L6075+M6075)</f>
        <v>0.41666666666666669</v>
      </c>
      <c r="T6075" s="19">
        <v>17</v>
      </c>
      <c r="U6075" s="19">
        <v>9</v>
      </c>
      <c r="V6075" s="20">
        <f>(+T6075/(T6075+U6075))</f>
        <v>0.65384615384615385</v>
      </c>
    </row>
    <row r="6076" spans="1:22" x14ac:dyDescent="0.35">
      <c r="A6076" s="11">
        <v>168281</v>
      </c>
      <c r="B6076" s="11" t="s">
        <v>337</v>
      </c>
      <c r="C6076" s="11">
        <v>2017</v>
      </c>
      <c r="D6076" s="24"/>
      <c r="E6076" s="28"/>
      <c r="F6076" s="29"/>
      <c r="G6076" s="30"/>
      <c r="H6076" s="30"/>
      <c r="I6076" s="30"/>
      <c r="J6076" s="30"/>
      <c r="K6076" s="30"/>
      <c r="L6076" s="16">
        <v>10</v>
      </c>
      <c r="M6076" s="16">
        <v>16</v>
      </c>
      <c r="N6076" s="17">
        <f>+L6076/(L6076+M6076)</f>
        <v>0.38461538461538464</v>
      </c>
      <c r="O6076" s="18">
        <v>1832</v>
      </c>
      <c r="P6076" s="18">
        <v>166</v>
      </c>
      <c r="T6076" s="19">
        <v>5</v>
      </c>
      <c r="U6076" s="19">
        <v>20</v>
      </c>
      <c r="V6076" s="20">
        <f>(+T6076/(T6076+U6076))</f>
        <v>0.2</v>
      </c>
    </row>
    <row r="6077" spans="1:22" x14ac:dyDescent="0.35">
      <c r="A6077" s="11">
        <v>168281</v>
      </c>
      <c r="B6077" s="11" t="s">
        <v>337</v>
      </c>
      <c r="C6077" s="11">
        <v>2018</v>
      </c>
      <c r="D6077" s="24"/>
      <c r="E6077" s="28"/>
      <c r="F6077" s="29"/>
      <c r="G6077" s="30"/>
      <c r="H6077" s="30"/>
      <c r="I6077" s="30"/>
      <c r="J6077" s="30"/>
      <c r="K6077" s="30"/>
      <c r="L6077" s="16">
        <v>16</v>
      </c>
      <c r="M6077" s="16">
        <v>10</v>
      </c>
      <c r="N6077" s="17">
        <f>+L6077/(L6077+M6077)</f>
        <v>0.61538461538461542</v>
      </c>
      <c r="O6077" s="18">
        <v>2453</v>
      </c>
      <c r="P6077" s="18">
        <v>223</v>
      </c>
      <c r="T6077" s="19">
        <v>7</v>
      </c>
      <c r="U6077" s="19">
        <v>18</v>
      </c>
      <c r="V6077" s="20">
        <f>(+T6077/(T6077+U6077))</f>
        <v>0.28000000000000003</v>
      </c>
    </row>
    <row r="6078" spans="1:22" x14ac:dyDescent="0.35">
      <c r="A6078" s="11">
        <v>168281</v>
      </c>
      <c r="B6078" s="11" t="s">
        <v>337</v>
      </c>
      <c r="C6078" s="11">
        <v>2019</v>
      </c>
      <c r="D6078" s="24"/>
      <c r="E6078" s="28"/>
      <c r="F6078" s="29"/>
      <c r="G6078" s="30"/>
      <c r="H6078" s="30"/>
      <c r="I6078" s="30"/>
      <c r="J6078" s="30"/>
      <c r="K6078" s="30"/>
      <c r="L6078" s="16">
        <v>12</v>
      </c>
      <c r="M6078" s="16">
        <v>12</v>
      </c>
      <c r="N6078" s="17">
        <f>+L6078/(L6078+M6078)</f>
        <v>0.5</v>
      </c>
      <c r="T6078" s="19">
        <v>9</v>
      </c>
      <c r="U6078" s="19">
        <v>16</v>
      </c>
      <c r="V6078" s="20">
        <f>(+T6078/(T6078+U6078))</f>
        <v>0.36</v>
      </c>
    </row>
    <row r="6079" spans="1:22" x14ac:dyDescent="0.35">
      <c r="A6079" s="11">
        <v>168281</v>
      </c>
      <c r="B6079" s="11" t="s">
        <v>337</v>
      </c>
      <c r="C6079" s="11">
        <v>2020</v>
      </c>
      <c r="D6079" s="24"/>
      <c r="E6079" s="28"/>
      <c r="F6079" s="29"/>
      <c r="G6079" s="30"/>
      <c r="H6079" s="30"/>
      <c r="I6079" s="30"/>
      <c r="J6079" s="30"/>
      <c r="K6079" s="30"/>
      <c r="L6079" s="16">
        <v>7</v>
      </c>
      <c r="M6079" s="16">
        <v>17</v>
      </c>
      <c r="N6079" s="17">
        <f>+L6079/(L6079+M6079)</f>
        <v>0.29166666666666669</v>
      </c>
      <c r="T6079" s="19">
        <v>7</v>
      </c>
      <c r="U6079" s="19">
        <v>17</v>
      </c>
      <c r="V6079" s="20">
        <f>(+T6079/(T6079+U6079))</f>
        <v>0.29166666666666669</v>
      </c>
    </row>
    <row r="6080" spans="1:22" x14ac:dyDescent="0.35">
      <c r="A6080" s="11">
        <v>168281</v>
      </c>
      <c r="B6080" s="11" t="s">
        <v>337</v>
      </c>
      <c r="C6080" s="11">
        <v>2021</v>
      </c>
      <c r="D6080" s="24"/>
      <c r="E6080" s="28"/>
      <c r="F6080" s="29"/>
      <c r="G6080" s="30"/>
      <c r="H6080" s="30"/>
      <c r="I6080" s="30"/>
      <c r="J6080" s="30"/>
      <c r="K6080" s="30"/>
      <c r="L6080" s="16">
        <v>0</v>
      </c>
      <c r="M6080" s="16">
        <v>1</v>
      </c>
      <c r="N6080" s="17">
        <f>+L6080/(L6080+M6080)</f>
        <v>0</v>
      </c>
      <c r="V6080" s="20"/>
    </row>
    <row r="6081" spans="1:22" x14ac:dyDescent="0.35">
      <c r="A6081" s="11">
        <v>168281</v>
      </c>
      <c r="B6081" s="11" t="s">
        <v>337</v>
      </c>
      <c r="C6081" s="11">
        <v>2022</v>
      </c>
      <c r="D6081" s="24"/>
      <c r="E6081" s="28"/>
      <c r="F6081" s="29"/>
      <c r="G6081" s="30"/>
      <c r="H6081" s="30"/>
      <c r="I6081" s="30"/>
      <c r="J6081" s="30"/>
      <c r="K6081" s="30"/>
      <c r="L6081" s="16">
        <v>8</v>
      </c>
      <c r="M6081" s="16">
        <v>17</v>
      </c>
      <c r="N6081" s="17">
        <f>+L6081/(L6081+M6081)</f>
        <v>0.32</v>
      </c>
      <c r="O6081" s="18">
        <v>1924</v>
      </c>
      <c r="P6081" s="18">
        <v>160</v>
      </c>
      <c r="S6081" s="70" t="e">
        <f>+Q6081/R6081</f>
        <v>#DIV/0!</v>
      </c>
      <c r="T6081" s="19">
        <v>8</v>
      </c>
      <c r="U6081" s="19">
        <v>15</v>
      </c>
      <c r="V6081" s="20">
        <f>(+T6081/(T6081+U6081))</f>
        <v>0.34782608695652173</v>
      </c>
    </row>
    <row r="6082" spans="1:22" x14ac:dyDescent="0.35">
      <c r="A6082" s="11">
        <v>168342</v>
      </c>
      <c r="B6082" s="11" t="s">
        <v>338</v>
      </c>
      <c r="C6082" s="11">
        <v>2004</v>
      </c>
      <c r="D6082" s="12">
        <v>6</v>
      </c>
      <c r="E6082" s="13">
        <v>2</v>
      </c>
      <c r="F6082" s="14">
        <f>+(D6082/(D6082+E6082))</f>
        <v>0.75</v>
      </c>
      <c r="G6082" s="15" t="e">
        <v>#N/A</v>
      </c>
      <c r="H6082" s="15" t="e">
        <v>#N/A</v>
      </c>
      <c r="L6082" s="16">
        <v>30</v>
      </c>
      <c r="M6082" s="16">
        <v>2</v>
      </c>
      <c r="N6082" s="17">
        <f>+L6082/(L6082+M6082)</f>
        <v>0.9375</v>
      </c>
      <c r="O6082" s="18">
        <v>17538</v>
      </c>
      <c r="P6082" s="18">
        <v>877</v>
      </c>
      <c r="T6082" s="19">
        <v>19</v>
      </c>
      <c r="U6082" s="19">
        <v>7</v>
      </c>
      <c r="V6082" s="20">
        <f>(+T6082/(T6082+U6082))</f>
        <v>0.73076923076923073</v>
      </c>
    </row>
    <row r="6083" spans="1:22" x14ac:dyDescent="0.35">
      <c r="A6083" s="11">
        <v>168342</v>
      </c>
      <c r="B6083" s="11" t="s">
        <v>338</v>
      </c>
      <c r="C6083" s="11">
        <v>2005</v>
      </c>
      <c r="D6083" s="12">
        <v>6</v>
      </c>
      <c r="E6083" s="13">
        <v>2</v>
      </c>
      <c r="F6083" s="14">
        <f>+(D6083/(D6083+E6083))</f>
        <v>0.75</v>
      </c>
      <c r="G6083" s="15" t="e">
        <v>#N/A</v>
      </c>
      <c r="H6083" s="15" t="e">
        <v>#N/A</v>
      </c>
      <c r="L6083" s="16">
        <v>16</v>
      </c>
      <c r="M6083" s="16">
        <v>9</v>
      </c>
      <c r="N6083" s="17">
        <f>+L6083/(L6083+M6083)</f>
        <v>0.64</v>
      </c>
      <c r="T6083" s="19">
        <v>19</v>
      </c>
      <c r="U6083" s="19">
        <v>7</v>
      </c>
      <c r="V6083" s="20">
        <f>(+T6083/(T6083+U6083))</f>
        <v>0.73076923076923073</v>
      </c>
    </row>
    <row r="6084" spans="1:22" x14ac:dyDescent="0.35">
      <c r="A6084" s="11">
        <v>168342</v>
      </c>
      <c r="B6084" s="11" t="s">
        <v>338</v>
      </c>
      <c r="C6084" s="11">
        <v>2006</v>
      </c>
      <c r="D6084" s="12">
        <v>6</v>
      </c>
      <c r="E6084" s="13">
        <v>2</v>
      </c>
      <c r="F6084" s="14">
        <f>+(D6084/(D6084+E6084))</f>
        <v>0.75</v>
      </c>
      <c r="G6084" s="15" t="e">
        <v>#N/A</v>
      </c>
      <c r="H6084" s="15" t="e">
        <v>#N/A</v>
      </c>
      <c r="L6084" s="16">
        <v>19</v>
      </c>
      <c r="M6084" s="16">
        <v>8</v>
      </c>
      <c r="N6084" s="17">
        <f>+L6084/(L6084+M6084)</f>
        <v>0.70370370370370372</v>
      </c>
      <c r="T6084" s="19">
        <v>23</v>
      </c>
      <c r="U6084" s="19">
        <v>6</v>
      </c>
      <c r="V6084" s="20">
        <f>(+T6084/(T6084+U6084))</f>
        <v>0.7931034482758621</v>
      </c>
    </row>
    <row r="6085" spans="1:22" x14ac:dyDescent="0.35">
      <c r="A6085" s="11">
        <v>168342</v>
      </c>
      <c r="B6085" s="11" t="s">
        <v>338</v>
      </c>
      <c r="C6085" s="11">
        <v>2007</v>
      </c>
      <c r="D6085" s="12">
        <v>8</v>
      </c>
      <c r="E6085" s="13">
        <v>0</v>
      </c>
      <c r="F6085" s="14">
        <f>+(D6085/(D6085+E6085))</f>
        <v>1</v>
      </c>
      <c r="G6085" s="15" t="e">
        <v>#N/A</v>
      </c>
      <c r="H6085" s="15" t="e">
        <v>#N/A</v>
      </c>
      <c r="L6085" s="16">
        <v>16</v>
      </c>
      <c r="M6085" s="16">
        <v>12</v>
      </c>
      <c r="N6085" s="17">
        <f>+L6085/(L6085+M6085)</f>
        <v>0.5714285714285714</v>
      </c>
      <c r="T6085" s="19">
        <v>20</v>
      </c>
      <c r="U6085" s="19">
        <v>7</v>
      </c>
      <c r="V6085" s="20">
        <f>(+T6085/(T6085+U6085))</f>
        <v>0.7407407407407407</v>
      </c>
    </row>
    <row r="6086" spans="1:22" x14ac:dyDescent="0.35">
      <c r="A6086" s="11">
        <v>168342</v>
      </c>
      <c r="B6086" s="11" t="s">
        <v>338</v>
      </c>
      <c r="C6086" s="11">
        <v>2008</v>
      </c>
      <c r="D6086" s="12">
        <v>6</v>
      </c>
      <c r="E6086" s="13">
        <v>2</v>
      </c>
      <c r="F6086" s="14">
        <f>+(D6086/(D6086+E6086))</f>
        <v>0.75</v>
      </c>
      <c r="G6086" s="15" t="e">
        <v>#N/A</v>
      </c>
      <c r="H6086" s="15" t="e">
        <v>#N/A</v>
      </c>
      <c r="L6086" s="16">
        <v>17</v>
      </c>
      <c r="M6086" s="16">
        <v>8</v>
      </c>
      <c r="N6086" s="17">
        <f>+L6086/(L6086+M6086)</f>
        <v>0.68</v>
      </c>
      <c r="T6086" s="19">
        <v>16</v>
      </c>
      <c r="U6086" s="19">
        <v>9</v>
      </c>
      <c r="V6086" s="20">
        <f>(+T6086/(T6086+U6086))</f>
        <v>0.64</v>
      </c>
    </row>
    <row r="6087" spans="1:22" x14ac:dyDescent="0.35">
      <c r="A6087" s="11">
        <v>168342</v>
      </c>
      <c r="B6087" s="11" t="s">
        <v>338</v>
      </c>
      <c r="C6087" s="11">
        <v>2009</v>
      </c>
      <c r="D6087" s="12">
        <v>6</v>
      </c>
      <c r="E6087" s="13">
        <v>2</v>
      </c>
      <c r="F6087" s="14">
        <f>+(D6087/(D6087+E6087))</f>
        <v>0.75</v>
      </c>
      <c r="G6087" s="15" t="e">
        <v>#N/A</v>
      </c>
      <c r="H6087" s="15" t="e">
        <v>#N/A</v>
      </c>
      <c r="L6087" s="16">
        <v>17</v>
      </c>
      <c r="M6087" s="16">
        <v>9</v>
      </c>
      <c r="N6087" s="17">
        <f>+L6087/(L6087+M6087)</f>
        <v>0.65384615384615385</v>
      </c>
      <c r="T6087" s="19">
        <v>8</v>
      </c>
      <c r="U6087" s="19">
        <v>17</v>
      </c>
      <c r="V6087" s="20">
        <f>(+T6087/(T6087+U6087))</f>
        <v>0.32</v>
      </c>
    </row>
    <row r="6088" spans="1:22" x14ac:dyDescent="0.35">
      <c r="A6088" s="11">
        <v>168342</v>
      </c>
      <c r="B6088" s="11" t="s">
        <v>338</v>
      </c>
      <c r="C6088" s="11">
        <v>2010</v>
      </c>
      <c r="D6088" s="12">
        <v>8</v>
      </c>
      <c r="E6088" s="13">
        <v>0</v>
      </c>
      <c r="F6088" s="14">
        <f>+(D6088/(D6088+E6088))</f>
        <v>1</v>
      </c>
      <c r="G6088" s="15" t="e">
        <v>#N/A</v>
      </c>
      <c r="H6088" s="15" t="e">
        <v>#N/A</v>
      </c>
      <c r="L6088" s="16">
        <v>30</v>
      </c>
      <c r="M6088" s="16">
        <v>2</v>
      </c>
      <c r="N6088" s="17">
        <f>+L6088/(L6088+M6088)</f>
        <v>0.9375</v>
      </c>
      <c r="T6088" s="19">
        <v>20</v>
      </c>
      <c r="U6088" s="19">
        <v>8</v>
      </c>
      <c r="V6088" s="20">
        <f>(+T6088/(T6088+U6088))</f>
        <v>0.7142857142857143</v>
      </c>
    </row>
    <row r="6089" spans="1:22" x14ac:dyDescent="0.35">
      <c r="A6089" s="11">
        <v>168342</v>
      </c>
      <c r="B6089" s="11" t="s">
        <v>338</v>
      </c>
      <c r="C6089" s="11">
        <v>2011</v>
      </c>
      <c r="D6089" s="12">
        <v>5</v>
      </c>
      <c r="E6089" s="13">
        <v>3</v>
      </c>
      <c r="F6089" s="14">
        <f>+(D6089/(D6089+E6089))</f>
        <v>0.625</v>
      </c>
      <c r="G6089" s="15">
        <v>11020</v>
      </c>
      <c r="H6089" s="15">
        <v>2755</v>
      </c>
      <c r="L6089" s="16">
        <v>29</v>
      </c>
      <c r="M6089" s="16">
        <v>3</v>
      </c>
      <c r="N6089" s="17">
        <f>+L6089/(L6089+M6089)</f>
        <v>0.90625</v>
      </c>
      <c r="T6089" s="19">
        <v>21</v>
      </c>
      <c r="U6089" s="19">
        <v>6</v>
      </c>
      <c r="V6089" s="20">
        <f>(+T6089/(T6089+U6089))</f>
        <v>0.77777777777777779</v>
      </c>
    </row>
    <row r="6090" spans="1:22" x14ac:dyDescent="0.35">
      <c r="A6090" s="11">
        <v>168342</v>
      </c>
      <c r="B6090" s="11" t="s">
        <v>338</v>
      </c>
      <c r="C6090" s="11">
        <v>2012</v>
      </c>
      <c r="D6090" s="12">
        <v>4</v>
      </c>
      <c r="E6090" s="13">
        <v>4</v>
      </c>
      <c r="F6090" s="14">
        <f>+(D6090/(D6090+E6090))</f>
        <v>0.5</v>
      </c>
      <c r="G6090" s="15" t="e">
        <v>#N/A</v>
      </c>
      <c r="H6090" s="15" t="e">
        <v>#N/A</v>
      </c>
      <c r="L6090" s="16">
        <v>17</v>
      </c>
      <c r="M6090" s="16">
        <v>8</v>
      </c>
      <c r="N6090" s="17">
        <f>+L6090/(L6090+M6090)</f>
        <v>0.68</v>
      </c>
      <c r="T6090" s="19">
        <v>19</v>
      </c>
      <c r="U6090" s="19">
        <v>6</v>
      </c>
      <c r="V6090" s="20">
        <f>(+T6090/(T6090+U6090))</f>
        <v>0.76</v>
      </c>
    </row>
    <row r="6091" spans="1:22" x14ac:dyDescent="0.35">
      <c r="A6091" s="11">
        <v>168342</v>
      </c>
      <c r="B6091" s="11" t="s">
        <v>338</v>
      </c>
      <c r="C6091" s="11">
        <v>2013</v>
      </c>
      <c r="D6091" s="12">
        <v>2</v>
      </c>
      <c r="E6091" s="13">
        <v>6</v>
      </c>
      <c r="F6091" s="14">
        <f>+(D6091/(D6091+E6091))</f>
        <v>0.25</v>
      </c>
      <c r="G6091" s="15" t="e">
        <v>#N/A</v>
      </c>
      <c r="H6091" s="15" t="e">
        <v>#N/A</v>
      </c>
      <c r="L6091" s="16">
        <v>26</v>
      </c>
      <c r="M6091" s="16">
        <v>5</v>
      </c>
      <c r="N6091" s="17">
        <f>+L6091/(L6091+M6091)</f>
        <v>0.83870967741935487</v>
      </c>
      <c r="T6091" s="19">
        <v>27</v>
      </c>
      <c r="U6091" s="19">
        <v>6</v>
      </c>
      <c r="V6091" s="20">
        <f>(+T6091/(T6091+U6091))</f>
        <v>0.81818181818181823</v>
      </c>
    </row>
    <row r="6092" spans="1:22" x14ac:dyDescent="0.35">
      <c r="A6092" s="11">
        <v>168342</v>
      </c>
      <c r="B6092" s="11" t="s">
        <v>338</v>
      </c>
      <c r="C6092" s="11">
        <v>2014</v>
      </c>
      <c r="D6092" s="12">
        <v>2</v>
      </c>
      <c r="E6092" s="13">
        <v>6</v>
      </c>
      <c r="F6092" s="14">
        <f>+(D6092/(D6092+E6092))</f>
        <v>0.25</v>
      </c>
      <c r="G6092" s="15" t="e">
        <v>#N/A</v>
      </c>
      <c r="H6092" s="15" t="e">
        <v>#N/A</v>
      </c>
      <c r="L6092" s="16">
        <v>28</v>
      </c>
      <c r="M6092" s="16">
        <v>5</v>
      </c>
      <c r="N6092" s="17">
        <f>+L6092/(L6092+M6092)</f>
        <v>0.84848484848484851</v>
      </c>
      <c r="T6092" s="19">
        <v>20</v>
      </c>
      <c r="U6092" s="19">
        <v>6</v>
      </c>
      <c r="V6092" s="20">
        <f>(+T6092/(T6092+U6092))</f>
        <v>0.76923076923076927</v>
      </c>
    </row>
    <row r="6093" spans="1:22" x14ac:dyDescent="0.35">
      <c r="A6093" s="11">
        <v>168342</v>
      </c>
      <c r="B6093" s="11" t="s">
        <v>338</v>
      </c>
      <c r="C6093" s="11">
        <v>2015</v>
      </c>
      <c r="D6093" s="12">
        <v>2</v>
      </c>
      <c r="E6093" s="13">
        <v>6</v>
      </c>
      <c r="F6093" s="14">
        <f>+(D6093/(D6093+E6093))</f>
        <v>0.25</v>
      </c>
      <c r="G6093" s="15" t="e">
        <v>#N/A</v>
      </c>
      <c r="H6093" s="15" t="e">
        <v>#N/A</v>
      </c>
      <c r="L6093" s="16">
        <v>15</v>
      </c>
      <c r="M6093" s="16">
        <v>10</v>
      </c>
      <c r="N6093" s="17">
        <f>+L6093/(L6093+M6093)</f>
        <v>0.6</v>
      </c>
      <c r="T6093" s="19">
        <v>20</v>
      </c>
      <c r="U6093" s="19">
        <v>7</v>
      </c>
      <c r="V6093" s="20">
        <f>(+T6093/(T6093+U6093))</f>
        <v>0.7407407407407407</v>
      </c>
    </row>
    <row r="6094" spans="1:22" x14ac:dyDescent="0.35">
      <c r="A6094" s="11">
        <v>168342</v>
      </c>
      <c r="B6094" s="11" t="s">
        <v>338</v>
      </c>
      <c r="C6094" s="11">
        <v>2016</v>
      </c>
      <c r="D6094" s="12">
        <v>0</v>
      </c>
      <c r="E6094" s="13">
        <v>8</v>
      </c>
      <c r="F6094" s="14">
        <f>+(D6094/(D6094+E6094))</f>
        <v>0</v>
      </c>
      <c r="G6094" s="15" t="e">
        <v>#N/A</v>
      </c>
      <c r="H6094" s="15" t="e">
        <v>#N/A</v>
      </c>
      <c r="L6094" s="16">
        <v>15</v>
      </c>
      <c r="M6094" s="16">
        <v>10</v>
      </c>
      <c r="N6094" s="17">
        <f>+L6094/(L6094+M6094)</f>
        <v>0.6</v>
      </c>
      <c r="T6094" s="19">
        <v>17</v>
      </c>
      <c r="U6094" s="19">
        <v>18</v>
      </c>
      <c r="V6094" s="20">
        <f>(+T6094/(T6094+U6094))</f>
        <v>0.48571428571428571</v>
      </c>
    </row>
    <row r="6095" spans="1:22" x14ac:dyDescent="0.35">
      <c r="A6095" s="11">
        <v>168342</v>
      </c>
      <c r="B6095" s="11" t="s">
        <v>338</v>
      </c>
      <c r="C6095" s="11">
        <v>2017</v>
      </c>
      <c r="D6095" s="12">
        <v>7</v>
      </c>
      <c r="E6095" s="13">
        <v>2</v>
      </c>
      <c r="F6095" s="14">
        <f>+(D6095/(D6095+E6095))</f>
        <v>0.77777777777777779</v>
      </c>
      <c r="G6095" s="15" t="e">
        <v>#N/A</v>
      </c>
      <c r="H6095" s="15" t="e">
        <v>#N/A</v>
      </c>
      <c r="L6095" s="16">
        <v>23</v>
      </c>
      <c r="M6095" s="16">
        <v>9</v>
      </c>
      <c r="N6095" s="17">
        <f>+L6095/(L6095+M6095)</f>
        <v>0.71875</v>
      </c>
      <c r="O6095" s="18">
        <v>5355</v>
      </c>
      <c r="P6095" s="18">
        <v>411</v>
      </c>
      <c r="T6095" s="19">
        <v>15</v>
      </c>
      <c r="U6095" s="19">
        <v>10</v>
      </c>
      <c r="V6095" s="20">
        <f>(+T6095/(T6095+U6095))</f>
        <v>0.6</v>
      </c>
    </row>
    <row r="6096" spans="1:22" x14ac:dyDescent="0.35">
      <c r="A6096" s="11">
        <v>168342</v>
      </c>
      <c r="B6096" s="11" t="s">
        <v>338</v>
      </c>
      <c r="C6096" s="11">
        <v>2018</v>
      </c>
      <c r="D6096" s="12">
        <v>5</v>
      </c>
      <c r="E6096" s="13">
        <v>4</v>
      </c>
      <c r="F6096" s="14">
        <f>+(D6096/(D6096+E6096))</f>
        <v>0.55555555555555558</v>
      </c>
      <c r="G6096" s="15" t="e">
        <v>#N/A</v>
      </c>
      <c r="H6096" s="15" t="e">
        <v>#N/A</v>
      </c>
      <c r="L6096" s="16">
        <v>23</v>
      </c>
      <c r="M6096" s="16">
        <v>7</v>
      </c>
      <c r="N6096" s="17">
        <f>+L6096/(L6096+M6096)</f>
        <v>0.76666666666666672</v>
      </c>
      <c r="O6096" s="18">
        <v>8046</v>
      </c>
      <c r="P6096" s="18">
        <v>536</v>
      </c>
      <c r="T6096" s="19">
        <v>12</v>
      </c>
      <c r="U6096" s="19">
        <v>13</v>
      </c>
      <c r="V6096" s="20">
        <f>(+T6096/(T6096+U6096))</f>
        <v>0.48</v>
      </c>
    </row>
    <row r="6097" spans="1:22" x14ac:dyDescent="0.35">
      <c r="A6097" s="11">
        <v>168342</v>
      </c>
      <c r="B6097" s="11" t="s">
        <v>338</v>
      </c>
      <c r="C6097" s="11">
        <v>2019</v>
      </c>
      <c r="D6097" s="12">
        <v>7</v>
      </c>
      <c r="E6097" s="13">
        <v>2</v>
      </c>
      <c r="F6097" s="14">
        <f>+(D6097/(D6097+E6097))</f>
        <v>0.77777777777777779</v>
      </c>
      <c r="G6097" s="15">
        <v>7400</v>
      </c>
      <c r="H6097" s="15">
        <v>1480</v>
      </c>
      <c r="L6097" s="16">
        <v>23</v>
      </c>
      <c r="M6097" s="16">
        <v>7</v>
      </c>
      <c r="N6097" s="17">
        <f>+L6097/(L6097+M6097)</f>
        <v>0.76666666666666672</v>
      </c>
      <c r="T6097" s="19">
        <v>11</v>
      </c>
      <c r="U6097" s="19">
        <v>14</v>
      </c>
      <c r="V6097" s="20">
        <f>(+T6097/(T6097+U6097))</f>
        <v>0.44</v>
      </c>
    </row>
    <row r="6098" spans="1:22" x14ac:dyDescent="0.35">
      <c r="A6098" s="11">
        <v>168342</v>
      </c>
      <c r="B6098" s="11" t="s">
        <v>338</v>
      </c>
      <c r="C6098" s="11">
        <v>2020</v>
      </c>
      <c r="G6098" s="15" t="e">
        <v>#N/A</v>
      </c>
      <c r="H6098" s="15" t="e">
        <v>#N/A</v>
      </c>
      <c r="L6098" s="16">
        <v>13</v>
      </c>
      <c r="M6098" s="16">
        <v>12</v>
      </c>
      <c r="N6098" s="17">
        <f>+L6098/(L6098+M6098)</f>
        <v>0.52</v>
      </c>
      <c r="T6098" s="19">
        <v>20</v>
      </c>
      <c r="U6098" s="19">
        <v>8</v>
      </c>
      <c r="V6098" s="20">
        <f>(+T6098/(T6098+U6098))</f>
        <v>0.7142857142857143</v>
      </c>
    </row>
    <row r="6099" spans="1:22" x14ac:dyDescent="0.35">
      <c r="A6099" s="11">
        <v>168342</v>
      </c>
      <c r="B6099" s="11" t="s">
        <v>338</v>
      </c>
      <c r="C6099" s="11">
        <v>2021</v>
      </c>
      <c r="D6099" s="12">
        <v>9</v>
      </c>
      <c r="E6099" s="13">
        <v>0</v>
      </c>
      <c r="F6099" s="14">
        <f>+(D6099/(D6099+E6099))</f>
        <v>1</v>
      </c>
      <c r="G6099" s="15" t="e">
        <v>#N/A</v>
      </c>
      <c r="H6099" s="15" t="e">
        <v>#N/A</v>
      </c>
      <c r="N6099" s="17"/>
      <c r="V6099" s="20"/>
    </row>
    <row r="6100" spans="1:22" x14ac:dyDescent="0.35">
      <c r="A6100" s="11">
        <v>168342</v>
      </c>
      <c r="B6100" s="11" t="s">
        <v>338</v>
      </c>
      <c r="C6100" s="11">
        <v>2022</v>
      </c>
      <c r="D6100" s="12">
        <v>3</v>
      </c>
      <c r="E6100" s="13">
        <v>6</v>
      </c>
      <c r="F6100" s="14">
        <f>+(D6100/(D6100+E6100))</f>
        <v>0.33333333333333331</v>
      </c>
      <c r="G6100" s="15" t="e">
        <v>#N/A</v>
      </c>
      <c r="H6100" s="15" t="e">
        <v>#N/A</v>
      </c>
      <c r="L6100" s="16">
        <v>19</v>
      </c>
      <c r="M6100" s="16">
        <v>5</v>
      </c>
      <c r="N6100" s="17">
        <f>+L6100/(L6100+M6100)</f>
        <v>0.79166666666666663</v>
      </c>
      <c r="O6100" s="18">
        <v>2086</v>
      </c>
      <c r="P6100" s="18">
        <v>190</v>
      </c>
      <c r="S6100" s="70" t="e">
        <f>+Q6100/R6100</f>
        <v>#DIV/0!</v>
      </c>
      <c r="T6100" s="19">
        <v>10</v>
      </c>
      <c r="U6100" s="19">
        <v>15</v>
      </c>
      <c r="V6100" s="20">
        <f>(+T6100/(T6100+U6100))</f>
        <v>0.4</v>
      </c>
    </row>
    <row r="6101" spans="1:22" x14ac:dyDescent="0.35">
      <c r="A6101" s="11">
        <v>168528</v>
      </c>
      <c r="B6101" s="11" t="s">
        <v>339</v>
      </c>
      <c r="C6101" s="11">
        <v>2004</v>
      </c>
      <c r="D6101" s="12">
        <v>6</v>
      </c>
      <c r="E6101" s="13">
        <v>4</v>
      </c>
      <c r="F6101" s="14">
        <f>+(D6101/(D6101+E6101))</f>
        <v>0.6</v>
      </c>
      <c r="G6101" s="15" t="e">
        <v>#N/A</v>
      </c>
      <c r="H6101" s="15" t="e">
        <v>#N/A</v>
      </c>
      <c r="L6101" s="16">
        <v>16</v>
      </c>
      <c r="M6101" s="16">
        <v>12</v>
      </c>
      <c r="N6101" s="17">
        <f>+L6101/(L6101+M6101)</f>
        <v>0.5714285714285714</v>
      </c>
      <c r="T6101" s="19">
        <v>9</v>
      </c>
      <c r="U6101" s="19">
        <v>16</v>
      </c>
      <c r="V6101" s="20">
        <f>(+T6101/(T6101+U6101))</f>
        <v>0.36</v>
      </c>
    </row>
    <row r="6102" spans="1:22" x14ac:dyDescent="0.35">
      <c r="A6102" s="11">
        <v>168528</v>
      </c>
      <c r="B6102" s="11" t="s">
        <v>339</v>
      </c>
      <c r="C6102" s="11">
        <v>2005</v>
      </c>
      <c r="D6102" s="12">
        <v>8</v>
      </c>
      <c r="E6102" s="13">
        <v>2</v>
      </c>
      <c r="F6102" s="14">
        <f>+(D6102/(D6102+E6102))</f>
        <v>0.8</v>
      </c>
      <c r="G6102" s="15" t="e">
        <v>#N/A</v>
      </c>
      <c r="H6102" s="15" t="e">
        <v>#N/A</v>
      </c>
      <c r="L6102" s="16">
        <v>15</v>
      </c>
      <c r="M6102" s="16">
        <v>11</v>
      </c>
      <c r="N6102" s="17">
        <f>+L6102/(L6102+M6102)</f>
        <v>0.57692307692307687</v>
      </c>
      <c r="T6102" s="19">
        <v>9</v>
      </c>
      <c r="U6102" s="19">
        <v>17</v>
      </c>
      <c r="V6102" s="20">
        <f>(+T6102/(T6102+U6102))</f>
        <v>0.34615384615384615</v>
      </c>
    </row>
    <row r="6103" spans="1:22" x14ac:dyDescent="0.35">
      <c r="A6103" s="11">
        <v>168528</v>
      </c>
      <c r="B6103" s="11" t="s">
        <v>339</v>
      </c>
      <c r="C6103" s="11">
        <v>2006</v>
      </c>
      <c r="D6103" s="12">
        <v>5</v>
      </c>
      <c r="E6103" s="13">
        <v>5</v>
      </c>
      <c r="F6103" s="14">
        <f>+(D6103/(D6103+E6103))</f>
        <v>0.5</v>
      </c>
      <c r="G6103" s="15" t="e">
        <v>#N/A</v>
      </c>
      <c r="H6103" s="15" t="e">
        <v>#N/A</v>
      </c>
      <c r="L6103" s="16">
        <v>9</v>
      </c>
      <c r="M6103" s="16">
        <v>17</v>
      </c>
      <c r="N6103" s="17">
        <f>+L6103/(L6103+M6103)</f>
        <v>0.34615384615384615</v>
      </c>
      <c r="T6103" s="19">
        <v>9</v>
      </c>
      <c r="U6103" s="19">
        <v>16</v>
      </c>
      <c r="V6103" s="20">
        <f>(+T6103/(T6103+U6103))</f>
        <v>0.36</v>
      </c>
    </row>
    <row r="6104" spans="1:22" x14ac:dyDescent="0.35">
      <c r="A6104" s="11">
        <v>168528</v>
      </c>
      <c r="B6104" s="11" t="s">
        <v>339</v>
      </c>
      <c r="C6104" s="11">
        <v>2007</v>
      </c>
      <c r="D6104" s="12">
        <v>7</v>
      </c>
      <c r="E6104" s="13">
        <v>3</v>
      </c>
      <c r="F6104" s="14">
        <f>+(D6104/(D6104+E6104))</f>
        <v>0.7</v>
      </c>
      <c r="G6104" s="15" t="e">
        <v>#N/A</v>
      </c>
      <c r="H6104" s="15" t="e">
        <v>#N/A</v>
      </c>
      <c r="L6104" s="16">
        <v>10</v>
      </c>
      <c r="M6104" s="16">
        <v>15</v>
      </c>
      <c r="N6104" s="17">
        <f>+L6104/(L6104+M6104)</f>
        <v>0.4</v>
      </c>
      <c r="T6104" s="19">
        <v>9</v>
      </c>
      <c r="U6104" s="19">
        <v>16</v>
      </c>
      <c r="V6104" s="20">
        <f>(+T6104/(T6104+U6104))</f>
        <v>0.36</v>
      </c>
    </row>
    <row r="6105" spans="1:22" x14ac:dyDescent="0.35">
      <c r="A6105" s="11">
        <v>168528</v>
      </c>
      <c r="B6105" s="11" t="s">
        <v>339</v>
      </c>
      <c r="C6105" s="11">
        <v>2008</v>
      </c>
      <c r="D6105" s="12">
        <v>8</v>
      </c>
      <c r="E6105" s="13">
        <v>2</v>
      </c>
      <c r="F6105" s="14">
        <f>+(D6105/(D6105+E6105))</f>
        <v>0.8</v>
      </c>
      <c r="G6105" s="15" t="e">
        <v>#N/A</v>
      </c>
      <c r="H6105" s="15" t="e">
        <v>#N/A</v>
      </c>
      <c r="L6105" s="16">
        <v>11</v>
      </c>
      <c r="M6105" s="16">
        <v>15</v>
      </c>
      <c r="N6105" s="17">
        <f>+L6105/(L6105+M6105)</f>
        <v>0.42307692307692307</v>
      </c>
      <c r="T6105" s="19">
        <v>10</v>
      </c>
      <c r="U6105" s="19">
        <v>16</v>
      </c>
      <c r="V6105" s="20">
        <f>(+T6105/(T6105+U6105))</f>
        <v>0.38461538461538464</v>
      </c>
    </row>
    <row r="6106" spans="1:22" x14ac:dyDescent="0.35">
      <c r="A6106" s="11">
        <v>168528</v>
      </c>
      <c r="B6106" s="11" t="s">
        <v>339</v>
      </c>
      <c r="C6106" s="11">
        <v>2009</v>
      </c>
      <c r="D6106" s="12">
        <v>6</v>
      </c>
      <c r="E6106" s="13">
        <v>4</v>
      </c>
      <c r="F6106" s="14">
        <f>+(D6106/(D6106+E6106))</f>
        <v>0.6</v>
      </c>
      <c r="G6106" s="15" t="e">
        <v>#N/A</v>
      </c>
      <c r="H6106" s="15" t="e">
        <v>#N/A</v>
      </c>
      <c r="L6106" s="16">
        <v>8</v>
      </c>
      <c r="M6106" s="16">
        <v>17</v>
      </c>
      <c r="N6106" s="17">
        <f>+L6106/(L6106+M6106)</f>
        <v>0.32</v>
      </c>
      <c r="T6106" s="19">
        <v>14</v>
      </c>
      <c r="U6106" s="19">
        <v>11</v>
      </c>
      <c r="V6106" s="20">
        <f>(+T6106/(T6106+U6106))</f>
        <v>0.56000000000000005</v>
      </c>
    </row>
    <row r="6107" spans="1:22" x14ac:dyDescent="0.35">
      <c r="A6107" s="11">
        <v>168528</v>
      </c>
      <c r="B6107" s="11" t="s">
        <v>339</v>
      </c>
      <c r="C6107" s="11">
        <v>2010</v>
      </c>
      <c r="D6107" s="12">
        <v>6</v>
      </c>
      <c r="E6107" s="13">
        <v>5</v>
      </c>
      <c r="F6107" s="14">
        <f>+(D6107/(D6107+E6107))</f>
        <v>0.54545454545454541</v>
      </c>
      <c r="G6107" s="15" t="e">
        <v>#N/A</v>
      </c>
      <c r="H6107" s="15" t="e">
        <v>#N/A</v>
      </c>
      <c r="L6107" s="16">
        <v>15</v>
      </c>
      <c r="M6107" s="16">
        <v>12</v>
      </c>
      <c r="N6107" s="17">
        <f>+L6107/(L6107+M6107)</f>
        <v>0.55555555555555558</v>
      </c>
      <c r="T6107" s="19">
        <v>12</v>
      </c>
      <c r="U6107" s="19">
        <v>14</v>
      </c>
      <c r="V6107" s="20">
        <f>(+T6107/(T6107+U6107))</f>
        <v>0.46153846153846156</v>
      </c>
    </row>
    <row r="6108" spans="1:22" x14ac:dyDescent="0.35">
      <c r="A6108" s="11">
        <v>168528</v>
      </c>
      <c r="B6108" s="11" t="s">
        <v>339</v>
      </c>
      <c r="C6108" s="11">
        <v>2011</v>
      </c>
      <c r="D6108" s="12">
        <v>8</v>
      </c>
      <c r="E6108" s="13">
        <v>2</v>
      </c>
      <c r="F6108" s="14">
        <f>+(D6108/(D6108+E6108))</f>
        <v>0.8</v>
      </c>
      <c r="G6108" s="15" t="e">
        <v>#N/A</v>
      </c>
      <c r="H6108" s="15" t="e">
        <v>#N/A</v>
      </c>
      <c r="L6108" s="16">
        <v>13</v>
      </c>
      <c r="M6108" s="16">
        <v>13</v>
      </c>
      <c r="N6108" s="17">
        <f>+L6108/(L6108+M6108)</f>
        <v>0.5</v>
      </c>
      <c r="T6108" s="19">
        <v>7</v>
      </c>
      <c r="U6108" s="19">
        <v>18</v>
      </c>
      <c r="V6108" s="20">
        <f>(+T6108/(T6108+U6108))</f>
        <v>0.28000000000000003</v>
      </c>
    </row>
    <row r="6109" spans="1:22" x14ac:dyDescent="0.35">
      <c r="A6109" s="11">
        <v>168528</v>
      </c>
      <c r="B6109" s="11" t="s">
        <v>339</v>
      </c>
      <c r="C6109" s="11">
        <v>2012</v>
      </c>
      <c r="D6109" s="12">
        <v>9</v>
      </c>
      <c r="E6109" s="13">
        <v>2</v>
      </c>
      <c r="F6109" s="14">
        <f>+(D6109/(D6109+E6109))</f>
        <v>0.81818181818181823</v>
      </c>
      <c r="G6109" s="15" t="e">
        <v>#N/A</v>
      </c>
      <c r="H6109" s="15" t="e">
        <v>#N/A</v>
      </c>
      <c r="L6109" s="16">
        <v>17</v>
      </c>
      <c r="M6109" s="16">
        <v>9</v>
      </c>
      <c r="N6109" s="17">
        <f>+L6109/(L6109+M6109)</f>
        <v>0.65384615384615385</v>
      </c>
      <c r="T6109" s="19">
        <v>11</v>
      </c>
      <c r="U6109" s="19">
        <v>13</v>
      </c>
      <c r="V6109" s="20">
        <f>(+T6109/(T6109+U6109))</f>
        <v>0.45833333333333331</v>
      </c>
    </row>
    <row r="6110" spans="1:22" x14ac:dyDescent="0.35">
      <c r="A6110" s="11">
        <v>168528</v>
      </c>
      <c r="B6110" s="11" t="s">
        <v>339</v>
      </c>
      <c r="C6110" s="11">
        <v>2013</v>
      </c>
      <c r="D6110" s="12">
        <v>7</v>
      </c>
      <c r="E6110" s="13">
        <v>3</v>
      </c>
      <c r="F6110" s="14">
        <f>+(D6110/(D6110+E6110))</f>
        <v>0.7</v>
      </c>
      <c r="G6110" s="15" t="e">
        <v>#N/A</v>
      </c>
      <c r="H6110" s="15" t="e">
        <v>#N/A</v>
      </c>
      <c r="L6110" s="16">
        <v>18</v>
      </c>
      <c r="M6110" s="16">
        <v>8</v>
      </c>
      <c r="N6110" s="17">
        <f>+L6110/(L6110+M6110)</f>
        <v>0.69230769230769229</v>
      </c>
      <c r="T6110" s="19">
        <v>8</v>
      </c>
      <c r="U6110" s="19">
        <v>16</v>
      </c>
      <c r="V6110" s="20">
        <f>(+T6110/(T6110+U6110))</f>
        <v>0.33333333333333331</v>
      </c>
    </row>
    <row r="6111" spans="1:22" x14ac:dyDescent="0.35">
      <c r="A6111" s="11">
        <v>168528</v>
      </c>
      <c r="B6111" s="11" t="s">
        <v>339</v>
      </c>
      <c r="C6111" s="11">
        <v>2014</v>
      </c>
      <c r="D6111" s="12">
        <v>8</v>
      </c>
      <c r="E6111" s="13">
        <v>3</v>
      </c>
      <c r="F6111" s="14">
        <f>+(D6111/(D6111+E6111))</f>
        <v>0.72727272727272729</v>
      </c>
      <c r="G6111" s="15" t="e">
        <v>#N/A</v>
      </c>
      <c r="H6111" s="15" t="e">
        <v>#N/A</v>
      </c>
      <c r="L6111" s="16">
        <v>5</v>
      </c>
      <c r="M6111" s="16">
        <v>20</v>
      </c>
      <c r="N6111" s="17">
        <f>+L6111/(L6111+M6111)</f>
        <v>0.2</v>
      </c>
      <c r="T6111" s="19">
        <v>13</v>
      </c>
      <c r="U6111" s="19">
        <v>12</v>
      </c>
      <c r="V6111" s="20">
        <f>(+T6111/(T6111+U6111))</f>
        <v>0.52</v>
      </c>
    </row>
    <row r="6112" spans="1:22" x14ac:dyDescent="0.35">
      <c r="A6112" s="11">
        <v>168528</v>
      </c>
      <c r="B6112" s="11" t="s">
        <v>339</v>
      </c>
      <c r="C6112" s="11">
        <v>2015</v>
      </c>
      <c r="D6112" s="12">
        <v>7</v>
      </c>
      <c r="E6112" s="13">
        <v>3</v>
      </c>
      <c r="F6112" s="14">
        <f>+(D6112/(D6112+E6112))</f>
        <v>0.7</v>
      </c>
      <c r="G6112" s="15" t="e">
        <v>#N/A</v>
      </c>
      <c r="H6112" s="15" t="e">
        <v>#N/A</v>
      </c>
      <c r="L6112" s="16">
        <v>8</v>
      </c>
      <c r="M6112" s="16">
        <v>17</v>
      </c>
      <c r="N6112" s="17">
        <f>+L6112/(L6112+M6112)</f>
        <v>0.32</v>
      </c>
      <c r="T6112" s="19">
        <v>8</v>
      </c>
      <c r="U6112" s="19">
        <v>17</v>
      </c>
      <c r="V6112" s="20">
        <f>(+T6112/(T6112+U6112))</f>
        <v>0.32</v>
      </c>
    </row>
    <row r="6113" spans="1:22" x14ac:dyDescent="0.35">
      <c r="A6113" s="11">
        <v>168528</v>
      </c>
      <c r="B6113" s="11" t="s">
        <v>339</v>
      </c>
      <c r="C6113" s="11">
        <v>2016</v>
      </c>
      <c r="D6113" s="12">
        <v>4</v>
      </c>
      <c r="E6113" s="13">
        <v>6</v>
      </c>
      <c r="F6113" s="14">
        <f>+(D6113/(D6113+E6113))</f>
        <v>0.4</v>
      </c>
      <c r="G6113" s="15" t="e">
        <v>#N/A</v>
      </c>
      <c r="H6113" s="15" t="e">
        <v>#N/A</v>
      </c>
      <c r="L6113" s="16">
        <v>13</v>
      </c>
      <c r="M6113" s="16">
        <v>12</v>
      </c>
      <c r="N6113" s="17">
        <f>+L6113/(L6113+M6113)</f>
        <v>0.52</v>
      </c>
      <c r="T6113" s="19">
        <v>11</v>
      </c>
      <c r="U6113" s="19">
        <v>13</v>
      </c>
      <c r="V6113" s="20">
        <f>(+T6113/(T6113+U6113))</f>
        <v>0.45833333333333331</v>
      </c>
    </row>
    <row r="6114" spans="1:22" x14ac:dyDescent="0.35">
      <c r="A6114" s="11">
        <v>168528</v>
      </c>
      <c r="B6114" s="11" t="s">
        <v>339</v>
      </c>
      <c r="C6114" s="11">
        <v>2017</v>
      </c>
      <c r="D6114" s="12">
        <v>5</v>
      </c>
      <c r="E6114" s="13">
        <v>5</v>
      </c>
      <c r="F6114" s="14">
        <f>+(D6114/(D6114+E6114))</f>
        <v>0.5</v>
      </c>
      <c r="G6114" s="15" t="e">
        <v>#N/A</v>
      </c>
      <c r="H6114" s="15" t="e">
        <v>#N/A</v>
      </c>
      <c r="L6114" s="16">
        <v>7</v>
      </c>
      <c r="M6114" s="16">
        <v>18</v>
      </c>
      <c r="N6114" s="17">
        <f>+L6114/(L6114+M6114)</f>
        <v>0.28000000000000003</v>
      </c>
      <c r="O6114" s="18">
        <v>1649</v>
      </c>
      <c r="P6114" s="18">
        <v>165</v>
      </c>
      <c r="T6114" s="19">
        <v>13</v>
      </c>
      <c r="U6114" s="19">
        <v>11</v>
      </c>
      <c r="V6114" s="20">
        <f>(+T6114/(T6114+U6114))</f>
        <v>0.54166666666666663</v>
      </c>
    </row>
    <row r="6115" spans="1:22" x14ac:dyDescent="0.35">
      <c r="A6115" s="11">
        <v>168528</v>
      </c>
      <c r="B6115" s="11" t="s">
        <v>339</v>
      </c>
      <c r="C6115" s="11">
        <v>2018</v>
      </c>
      <c r="D6115" s="12">
        <v>4</v>
      </c>
      <c r="E6115" s="13">
        <v>6</v>
      </c>
      <c r="F6115" s="14">
        <f>+(D6115/(D6115+E6115))</f>
        <v>0.4</v>
      </c>
      <c r="G6115" s="15" t="e">
        <v>#N/A</v>
      </c>
      <c r="H6115" s="15" t="e">
        <v>#N/A</v>
      </c>
      <c r="L6115" s="16">
        <v>17</v>
      </c>
      <c r="M6115" s="16">
        <v>9</v>
      </c>
      <c r="N6115" s="17">
        <f>+L6115/(L6115+M6115)</f>
        <v>0.65384615384615385</v>
      </c>
      <c r="O6115" s="18">
        <v>4195</v>
      </c>
      <c r="P6115" s="18">
        <v>381</v>
      </c>
      <c r="T6115" s="19">
        <v>8</v>
      </c>
      <c r="U6115" s="19">
        <v>16</v>
      </c>
      <c r="V6115" s="20">
        <f>(+T6115/(T6115+U6115))</f>
        <v>0.33333333333333331</v>
      </c>
    </row>
    <row r="6116" spans="1:22" x14ac:dyDescent="0.35">
      <c r="A6116" s="11">
        <v>168528</v>
      </c>
      <c r="B6116" s="11" t="s">
        <v>339</v>
      </c>
      <c r="C6116" s="11">
        <v>2019</v>
      </c>
      <c r="D6116" s="12">
        <v>5</v>
      </c>
      <c r="E6116" s="13">
        <v>5</v>
      </c>
      <c r="F6116" s="14">
        <f>+(D6116/(D6116+E6116))</f>
        <v>0.5</v>
      </c>
      <c r="G6116" s="15">
        <v>10742</v>
      </c>
      <c r="H6116" s="15">
        <v>2148</v>
      </c>
      <c r="L6116" s="16">
        <v>3</v>
      </c>
      <c r="M6116" s="16">
        <v>19</v>
      </c>
      <c r="N6116" s="17">
        <f>+L6116/(L6116+M6116)</f>
        <v>0.13636363636363635</v>
      </c>
      <c r="T6116" s="19">
        <v>9</v>
      </c>
      <c r="U6116" s="19">
        <v>16</v>
      </c>
      <c r="V6116" s="20">
        <f>(+T6116/(T6116+U6116))</f>
        <v>0.36</v>
      </c>
    </row>
    <row r="6117" spans="1:22" x14ac:dyDescent="0.35">
      <c r="A6117" s="11">
        <v>168528</v>
      </c>
      <c r="B6117" s="11" t="s">
        <v>339</v>
      </c>
      <c r="C6117" s="11">
        <v>2020</v>
      </c>
      <c r="D6117" s="12">
        <v>6</v>
      </c>
      <c r="E6117" s="13">
        <v>4</v>
      </c>
      <c r="F6117" s="14">
        <f>+(D6117/(D6117+E6117))</f>
        <v>0.6</v>
      </c>
      <c r="G6117" s="15" t="e">
        <v>#N/A</v>
      </c>
      <c r="H6117" s="15" t="e">
        <v>#N/A</v>
      </c>
      <c r="L6117" s="16">
        <v>5</v>
      </c>
      <c r="M6117" s="16">
        <v>12</v>
      </c>
      <c r="N6117" s="17">
        <f>+L6117/(L6117+M6117)</f>
        <v>0.29411764705882354</v>
      </c>
      <c r="T6117" s="19">
        <v>9</v>
      </c>
      <c r="U6117" s="19">
        <v>16</v>
      </c>
      <c r="V6117" s="20">
        <f>(+T6117/(T6117+U6117))</f>
        <v>0.36</v>
      </c>
    </row>
    <row r="6118" spans="1:22" x14ac:dyDescent="0.35">
      <c r="A6118" s="11">
        <v>168528</v>
      </c>
      <c r="B6118" s="11" t="s">
        <v>339</v>
      </c>
      <c r="C6118" s="11">
        <v>2021</v>
      </c>
      <c r="D6118" s="12">
        <v>5</v>
      </c>
      <c r="E6118" s="13">
        <v>5</v>
      </c>
      <c r="F6118" s="14">
        <f>+(D6118/(D6118+E6118))</f>
        <v>0.5</v>
      </c>
      <c r="G6118" s="15" t="e">
        <v>#N/A</v>
      </c>
      <c r="H6118" s="15" t="e">
        <v>#N/A</v>
      </c>
      <c r="L6118" s="16">
        <v>7</v>
      </c>
      <c r="M6118" s="16">
        <v>13</v>
      </c>
      <c r="N6118" s="17">
        <f>+L6118/(L6118+M6118)</f>
        <v>0.35</v>
      </c>
      <c r="T6118" s="19">
        <v>5</v>
      </c>
      <c r="U6118" s="19">
        <v>14</v>
      </c>
      <c r="V6118" s="20">
        <f>(+T6118/(T6118+U6118))</f>
        <v>0.26315789473684209</v>
      </c>
    </row>
    <row r="6119" spans="1:22" x14ac:dyDescent="0.35">
      <c r="A6119" s="11">
        <v>168528</v>
      </c>
      <c r="B6119" s="11" t="s">
        <v>339</v>
      </c>
      <c r="C6119" s="11">
        <v>2022</v>
      </c>
      <c r="D6119" s="12">
        <v>6</v>
      </c>
      <c r="E6119" s="13">
        <v>4</v>
      </c>
      <c r="F6119" s="14">
        <f>+(D6119/(D6119+E6119))</f>
        <v>0.6</v>
      </c>
      <c r="G6119" s="15" t="e">
        <v>#N/A</v>
      </c>
      <c r="H6119" s="15" t="e">
        <v>#N/A</v>
      </c>
      <c r="L6119" s="16">
        <v>8</v>
      </c>
      <c r="M6119" s="16">
        <v>21</v>
      </c>
      <c r="N6119" s="17">
        <f>+L6119/(L6119+M6119)</f>
        <v>0.27586206896551724</v>
      </c>
      <c r="O6119" s="18">
        <v>1649</v>
      </c>
      <c r="P6119" s="18">
        <v>165</v>
      </c>
      <c r="Q6119" s="17">
        <v>0.42499999999999999</v>
      </c>
      <c r="R6119" s="17">
        <v>0.16400000000000001</v>
      </c>
      <c r="S6119" s="70">
        <f>+Q6119/R6119</f>
        <v>2.5914634146341462</v>
      </c>
      <c r="T6119" s="19">
        <v>8</v>
      </c>
      <c r="U6119" s="19">
        <v>17</v>
      </c>
      <c r="V6119" s="20">
        <f>(+T6119/(T6119+U6119))</f>
        <v>0.32</v>
      </c>
    </row>
    <row r="6120" spans="1:22" x14ac:dyDescent="0.35">
      <c r="A6120" s="11">
        <v>168546</v>
      </c>
      <c r="B6120" s="11" t="s">
        <v>340</v>
      </c>
      <c r="C6120" s="11">
        <v>2004</v>
      </c>
      <c r="D6120" s="12">
        <v>7</v>
      </c>
      <c r="E6120" s="13">
        <v>3</v>
      </c>
      <c r="F6120" s="14">
        <f>+(D6120/(D6120+E6120))</f>
        <v>0.7</v>
      </c>
      <c r="G6120" s="15" t="e">
        <v>#N/A</v>
      </c>
      <c r="H6120" s="15" t="e">
        <v>#N/A</v>
      </c>
      <c r="L6120" s="16">
        <v>20</v>
      </c>
      <c r="M6120" s="16">
        <v>7</v>
      </c>
      <c r="N6120" s="17">
        <f>+L6120/(L6120+M6120)</f>
        <v>0.7407407407407407</v>
      </c>
      <c r="T6120" s="19">
        <v>23</v>
      </c>
      <c r="U6120" s="19">
        <v>6</v>
      </c>
      <c r="V6120" s="20">
        <f>(+T6120/(T6120+U6120))</f>
        <v>0.7931034482758621</v>
      </c>
    </row>
    <row r="6121" spans="1:22" x14ac:dyDescent="0.35">
      <c r="A6121" s="11">
        <v>168546</v>
      </c>
      <c r="B6121" s="11" t="s">
        <v>340</v>
      </c>
      <c r="C6121" s="11">
        <v>2005</v>
      </c>
      <c r="D6121" s="12">
        <v>7</v>
      </c>
      <c r="E6121" s="13">
        <v>4</v>
      </c>
      <c r="F6121" s="14">
        <f>+(D6121/(D6121+E6121))</f>
        <v>0.63636363636363635</v>
      </c>
      <c r="G6121" s="15" t="e">
        <v>#N/A</v>
      </c>
      <c r="H6121" s="15" t="e">
        <v>#N/A</v>
      </c>
      <c r="L6121" s="16">
        <v>26</v>
      </c>
      <c r="M6121" s="16">
        <v>4</v>
      </c>
      <c r="N6121" s="17">
        <f>+L6121/(L6121+M6121)</f>
        <v>0.8666666666666667</v>
      </c>
      <c r="T6121" s="19">
        <v>25</v>
      </c>
      <c r="U6121" s="19">
        <v>5</v>
      </c>
      <c r="V6121" s="20">
        <f>(+T6121/(T6121+U6121))</f>
        <v>0.83333333333333337</v>
      </c>
    </row>
    <row r="6122" spans="1:22" x14ac:dyDescent="0.35">
      <c r="A6122" s="11">
        <v>168546</v>
      </c>
      <c r="B6122" s="11" t="s">
        <v>340</v>
      </c>
      <c r="C6122" s="11">
        <v>2006</v>
      </c>
      <c r="D6122" s="12">
        <v>5</v>
      </c>
      <c r="E6122" s="13">
        <v>5</v>
      </c>
      <c r="F6122" s="14">
        <f>+(D6122/(D6122+E6122))</f>
        <v>0.5</v>
      </c>
      <c r="G6122" s="15" t="e">
        <v>#N/A</v>
      </c>
      <c r="H6122" s="15" t="e">
        <v>#N/A</v>
      </c>
      <c r="L6122" s="16">
        <v>20</v>
      </c>
      <c r="M6122" s="16">
        <v>6</v>
      </c>
      <c r="N6122" s="17">
        <f>+L6122/(L6122+M6122)</f>
        <v>0.76923076923076927</v>
      </c>
      <c r="T6122" s="19">
        <v>17</v>
      </c>
      <c r="U6122" s="19">
        <v>9</v>
      </c>
      <c r="V6122" s="20">
        <f>(+T6122/(T6122+U6122))</f>
        <v>0.65384615384615385</v>
      </c>
    </row>
    <row r="6123" spans="1:22" x14ac:dyDescent="0.35">
      <c r="A6123" s="11">
        <v>168546</v>
      </c>
      <c r="B6123" s="11" t="s">
        <v>340</v>
      </c>
      <c r="C6123" s="11">
        <v>2007</v>
      </c>
      <c r="D6123" s="12">
        <v>2</v>
      </c>
      <c r="E6123" s="13">
        <v>8</v>
      </c>
      <c r="F6123" s="14">
        <f>+(D6123/(D6123+E6123))</f>
        <v>0.2</v>
      </c>
      <c r="G6123" s="15" t="e">
        <v>#N/A</v>
      </c>
      <c r="H6123" s="15" t="e">
        <v>#N/A</v>
      </c>
      <c r="L6123" s="16">
        <v>10</v>
      </c>
      <c r="M6123" s="16">
        <v>15</v>
      </c>
      <c r="N6123" s="17">
        <f>+L6123/(L6123+M6123)</f>
        <v>0.4</v>
      </c>
      <c r="T6123" s="19">
        <v>15</v>
      </c>
      <c r="U6123" s="19">
        <v>11</v>
      </c>
      <c r="V6123" s="20">
        <f>(+T6123/(T6123+U6123))</f>
        <v>0.57692307692307687</v>
      </c>
    </row>
    <row r="6124" spans="1:22" x14ac:dyDescent="0.35">
      <c r="A6124" s="11">
        <v>168546</v>
      </c>
      <c r="B6124" s="11" t="s">
        <v>340</v>
      </c>
      <c r="C6124" s="11">
        <v>2008</v>
      </c>
      <c r="D6124" s="12">
        <v>4</v>
      </c>
      <c r="E6124" s="13">
        <v>6</v>
      </c>
      <c r="F6124" s="14">
        <f>+(D6124/(D6124+E6124))</f>
        <v>0.4</v>
      </c>
      <c r="G6124" s="15" t="e">
        <v>#N/A</v>
      </c>
      <c r="H6124" s="15" t="e">
        <v>#N/A</v>
      </c>
      <c r="L6124" s="16">
        <v>19</v>
      </c>
      <c r="M6124" s="16">
        <v>6</v>
      </c>
      <c r="N6124" s="17">
        <f>+L6124/(L6124+M6124)</f>
        <v>0.76</v>
      </c>
      <c r="T6124" s="19">
        <v>22</v>
      </c>
      <c r="U6124" s="19">
        <v>5</v>
      </c>
      <c r="V6124" s="20">
        <f>(+T6124/(T6124+U6124))</f>
        <v>0.81481481481481477</v>
      </c>
    </row>
    <row r="6125" spans="1:22" x14ac:dyDescent="0.35">
      <c r="A6125" s="11">
        <v>168546</v>
      </c>
      <c r="B6125" s="11" t="s">
        <v>340</v>
      </c>
      <c r="C6125" s="11">
        <v>2009</v>
      </c>
      <c r="D6125" s="12">
        <v>4</v>
      </c>
      <c r="E6125" s="13">
        <v>6</v>
      </c>
      <c r="F6125" s="14">
        <f>+(D6125/(D6125+E6125))</f>
        <v>0.4</v>
      </c>
      <c r="G6125" s="15" t="e">
        <v>#N/A</v>
      </c>
      <c r="H6125" s="15" t="e">
        <v>#N/A</v>
      </c>
      <c r="L6125" s="16">
        <v>15</v>
      </c>
      <c r="M6125" s="16">
        <v>11</v>
      </c>
      <c r="N6125" s="17">
        <f>+L6125/(L6125+M6125)</f>
        <v>0.57692307692307687</v>
      </c>
      <c r="T6125" s="19">
        <v>15</v>
      </c>
      <c r="U6125" s="19">
        <v>11</v>
      </c>
      <c r="V6125" s="20">
        <f>(+T6125/(T6125+U6125))</f>
        <v>0.57692307692307687</v>
      </c>
    </row>
    <row r="6126" spans="1:22" x14ac:dyDescent="0.35">
      <c r="A6126" s="11">
        <v>168546</v>
      </c>
      <c r="B6126" s="11" t="s">
        <v>340</v>
      </c>
      <c r="C6126" s="11">
        <v>2010</v>
      </c>
      <c r="D6126" s="12">
        <v>5</v>
      </c>
      <c r="E6126" s="13">
        <v>5</v>
      </c>
      <c r="F6126" s="14">
        <f>+(D6126/(D6126+E6126))</f>
        <v>0.5</v>
      </c>
      <c r="G6126" s="15" t="e">
        <v>#N/A</v>
      </c>
      <c r="H6126" s="15" t="e">
        <v>#N/A</v>
      </c>
      <c r="L6126" s="16">
        <v>14</v>
      </c>
      <c r="M6126" s="16">
        <v>12</v>
      </c>
      <c r="N6126" s="17">
        <f>+L6126/(L6126+M6126)</f>
        <v>0.53846153846153844</v>
      </c>
      <c r="T6126" s="19">
        <v>11</v>
      </c>
      <c r="U6126" s="19">
        <v>15</v>
      </c>
      <c r="V6126" s="20">
        <f>(+T6126/(T6126+U6126))</f>
        <v>0.42307692307692307</v>
      </c>
    </row>
    <row r="6127" spans="1:22" x14ac:dyDescent="0.35">
      <c r="A6127" s="11">
        <v>168546</v>
      </c>
      <c r="B6127" s="11" t="s">
        <v>340</v>
      </c>
      <c r="C6127" s="11">
        <v>2011</v>
      </c>
      <c r="D6127" s="12">
        <v>6</v>
      </c>
      <c r="E6127" s="13">
        <v>5</v>
      </c>
      <c r="F6127" s="14">
        <f>+(D6127/(D6127+E6127))</f>
        <v>0.54545454545454541</v>
      </c>
      <c r="G6127" s="15" t="e">
        <v>#N/A</v>
      </c>
      <c r="H6127" s="15" t="e">
        <v>#N/A</v>
      </c>
      <c r="L6127" s="16">
        <v>15</v>
      </c>
      <c r="M6127" s="16">
        <v>12</v>
      </c>
      <c r="N6127" s="17">
        <f>+L6127/(L6127+M6127)</f>
        <v>0.55555555555555558</v>
      </c>
      <c r="T6127" s="19">
        <v>14</v>
      </c>
      <c r="U6127" s="19">
        <v>13</v>
      </c>
      <c r="V6127" s="20">
        <f>(+T6127/(T6127+U6127))</f>
        <v>0.51851851851851849</v>
      </c>
    </row>
    <row r="6128" spans="1:22" x14ac:dyDescent="0.35">
      <c r="A6128" s="11">
        <v>168546</v>
      </c>
      <c r="B6128" s="11" t="s">
        <v>340</v>
      </c>
      <c r="C6128" s="11">
        <v>2012</v>
      </c>
      <c r="D6128" s="12">
        <v>6</v>
      </c>
      <c r="E6128" s="13">
        <v>4</v>
      </c>
      <c r="F6128" s="14">
        <f>+(D6128/(D6128+E6128))</f>
        <v>0.6</v>
      </c>
      <c r="G6128" s="15" t="e">
        <v>#N/A</v>
      </c>
      <c r="H6128" s="15" t="e">
        <v>#N/A</v>
      </c>
      <c r="L6128" s="16">
        <v>11</v>
      </c>
      <c r="M6128" s="16">
        <v>14</v>
      </c>
      <c r="N6128" s="17">
        <f>+L6128/(L6128+M6128)</f>
        <v>0.44</v>
      </c>
      <c r="T6128" s="19">
        <v>18</v>
      </c>
      <c r="U6128" s="19">
        <v>8</v>
      </c>
      <c r="V6128" s="20">
        <f>(+T6128/(T6128+U6128))</f>
        <v>0.69230769230769229</v>
      </c>
    </row>
    <row r="6129" spans="1:22" x14ac:dyDescent="0.35">
      <c r="A6129" s="11">
        <v>168546</v>
      </c>
      <c r="B6129" s="11" t="s">
        <v>340</v>
      </c>
      <c r="C6129" s="11">
        <v>2013</v>
      </c>
      <c r="D6129" s="12">
        <v>8</v>
      </c>
      <c r="E6129" s="13">
        <v>3</v>
      </c>
      <c r="F6129" s="14">
        <f>+(D6129/(D6129+E6129))</f>
        <v>0.72727272727272729</v>
      </c>
      <c r="G6129" s="15" t="e">
        <v>#N/A</v>
      </c>
      <c r="H6129" s="15" t="e">
        <v>#N/A</v>
      </c>
      <c r="L6129" s="16">
        <v>6</v>
      </c>
      <c r="M6129" s="16">
        <v>20</v>
      </c>
      <c r="N6129" s="17">
        <f>+L6129/(L6129+M6129)</f>
        <v>0.23076923076923078</v>
      </c>
      <c r="T6129" s="19">
        <v>10</v>
      </c>
      <c r="U6129" s="19">
        <v>15</v>
      </c>
      <c r="V6129" s="20">
        <f>(+T6129/(T6129+U6129))</f>
        <v>0.4</v>
      </c>
    </row>
    <row r="6130" spans="1:22" x14ac:dyDescent="0.35">
      <c r="A6130" s="11">
        <v>168546</v>
      </c>
      <c r="B6130" s="11" t="s">
        <v>340</v>
      </c>
      <c r="C6130" s="11">
        <v>2014</v>
      </c>
      <c r="D6130" s="12">
        <v>6</v>
      </c>
      <c r="E6130" s="13">
        <v>4</v>
      </c>
      <c r="F6130" s="14">
        <f>+(D6130/(D6130+E6130))</f>
        <v>0.6</v>
      </c>
      <c r="G6130" s="15" t="e">
        <v>#N/A</v>
      </c>
      <c r="H6130" s="15" t="e">
        <v>#N/A</v>
      </c>
      <c r="L6130" s="16">
        <v>14</v>
      </c>
      <c r="M6130" s="16">
        <v>12</v>
      </c>
      <c r="N6130" s="17">
        <f>+L6130/(L6130+M6130)</f>
        <v>0.53846153846153844</v>
      </c>
      <c r="T6130" s="19">
        <v>9</v>
      </c>
      <c r="U6130" s="19">
        <v>16</v>
      </c>
      <c r="V6130" s="20">
        <f>(+T6130/(T6130+U6130))</f>
        <v>0.36</v>
      </c>
    </row>
    <row r="6131" spans="1:22" x14ac:dyDescent="0.35">
      <c r="A6131" s="11">
        <v>168546</v>
      </c>
      <c r="B6131" s="11" t="s">
        <v>340</v>
      </c>
      <c r="C6131" s="11">
        <v>2015</v>
      </c>
      <c r="D6131" s="12">
        <v>9</v>
      </c>
      <c r="E6131" s="13">
        <v>2</v>
      </c>
      <c r="F6131" s="14">
        <f>+(D6131/(D6131+E6131))</f>
        <v>0.81818181818181823</v>
      </c>
      <c r="G6131" s="15" t="e">
        <v>#N/A</v>
      </c>
      <c r="H6131" s="15" t="e">
        <v>#N/A</v>
      </c>
      <c r="L6131" s="16">
        <v>12</v>
      </c>
      <c r="M6131" s="16">
        <v>13</v>
      </c>
      <c r="N6131" s="17">
        <f>+L6131/(L6131+M6131)</f>
        <v>0.48</v>
      </c>
      <c r="T6131" s="19">
        <v>14</v>
      </c>
      <c r="U6131" s="19">
        <v>11</v>
      </c>
      <c r="V6131" s="20">
        <f>(+T6131/(T6131+U6131))</f>
        <v>0.56000000000000005</v>
      </c>
    </row>
    <row r="6132" spans="1:22" x14ac:dyDescent="0.35">
      <c r="A6132" s="11">
        <v>168546</v>
      </c>
      <c r="B6132" s="11" t="s">
        <v>340</v>
      </c>
      <c r="C6132" s="11">
        <v>2016</v>
      </c>
      <c r="D6132" s="12">
        <v>1</v>
      </c>
      <c r="E6132" s="13">
        <v>9</v>
      </c>
      <c r="F6132" s="14">
        <f>+(D6132/(D6132+E6132))</f>
        <v>0.1</v>
      </c>
      <c r="G6132" s="15" t="e">
        <v>#N/A</v>
      </c>
      <c r="H6132" s="15" t="e">
        <v>#N/A</v>
      </c>
      <c r="L6132" s="16">
        <v>14</v>
      </c>
      <c r="M6132" s="16">
        <v>12</v>
      </c>
      <c r="N6132" s="17">
        <f>+L6132/(L6132+M6132)</f>
        <v>0.53846153846153844</v>
      </c>
      <c r="T6132" s="19">
        <v>10</v>
      </c>
      <c r="U6132" s="19">
        <v>15</v>
      </c>
      <c r="V6132" s="20">
        <f>(+T6132/(T6132+U6132))</f>
        <v>0.4</v>
      </c>
    </row>
    <row r="6133" spans="1:22" x14ac:dyDescent="0.35">
      <c r="A6133" s="11">
        <v>168546</v>
      </c>
      <c r="B6133" s="11" t="s">
        <v>340</v>
      </c>
      <c r="C6133" s="11">
        <v>2017</v>
      </c>
      <c r="D6133" s="12">
        <v>4</v>
      </c>
      <c r="E6133" s="13">
        <v>6</v>
      </c>
      <c r="F6133" s="14">
        <f>+(D6133/(D6133+E6133))</f>
        <v>0.4</v>
      </c>
      <c r="G6133" s="15" t="e">
        <v>#N/A</v>
      </c>
      <c r="H6133" s="15" t="e">
        <v>#N/A</v>
      </c>
      <c r="L6133" s="16">
        <v>10</v>
      </c>
      <c r="M6133" s="16">
        <v>15</v>
      </c>
      <c r="N6133" s="17">
        <f>+L6133/(L6133+M6133)</f>
        <v>0.4</v>
      </c>
      <c r="O6133" s="18">
        <v>2143</v>
      </c>
      <c r="P6133" s="18">
        <v>194</v>
      </c>
      <c r="T6133" s="19">
        <v>18</v>
      </c>
      <c r="U6133" s="19">
        <v>8</v>
      </c>
      <c r="V6133" s="20">
        <f>(+T6133/(T6133+U6133))</f>
        <v>0.69230769230769229</v>
      </c>
    </row>
    <row r="6134" spans="1:22" x14ac:dyDescent="0.35">
      <c r="A6134" s="11">
        <v>168546</v>
      </c>
      <c r="B6134" s="11" t="s">
        <v>340</v>
      </c>
      <c r="C6134" s="11">
        <v>2018</v>
      </c>
      <c r="D6134" s="12">
        <v>7</v>
      </c>
      <c r="E6134" s="13">
        <v>3</v>
      </c>
      <c r="F6134" s="14">
        <f>+(D6134/(D6134+E6134))</f>
        <v>0.7</v>
      </c>
      <c r="G6134" s="15">
        <v>12307</v>
      </c>
      <c r="H6134" s="15">
        <v>2407</v>
      </c>
      <c r="L6134" s="16">
        <v>9</v>
      </c>
      <c r="M6134" s="16">
        <v>16</v>
      </c>
      <c r="N6134" s="17">
        <f>+L6134/(L6134+M6134)</f>
        <v>0.36</v>
      </c>
      <c r="O6134" s="18">
        <v>2171</v>
      </c>
      <c r="P6134" s="18">
        <v>197</v>
      </c>
      <c r="T6134" s="19">
        <v>18</v>
      </c>
      <c r="U6134" s="19">
        <v>8</v>
      </c>
      <c r="V6134" s="20">
        <f>(+T6134/(T6134+U6134))</f>
        <v>0.69230769230769229</v>
      </c>
    </row>
    <row r="6135" spans="1:22" x14ac:dyDescent="0.35">
      <c r="A6135" s="11">
        <v>168546</v>
      </c>
      <c r="B6135" s="11" t="s">
        <v>340</v>
      </c>
      <c r="C6135" s="11">
        <v>2019</v>
      </c>
      <c r="D6135" s="12">
        <v>8</v>
      </c>
      <c r="E6135" s="13">
        <v>2</v>
      </c>
      <c r="F6135" s="14">
        <f>+(D6135/(D6135+E6135))</f>
        <v>0.8</v>
      </c>
      <c r="G6135" s="15">
        <v>15137</v>
      </c>
      <c r="H6135" s="15">
        <v>3027</v>
      </c>
      <c r="L6135" s="16">
        <v>19</v>
      </c>
      <c r="M6135" s="16">
        <v>9</v>
      </c>
      <c r="N6135" s="17">
        <f>+L6135/(L6135+M6135)</f>
        <v>0.6785714285714286</v>
      </c>
      <c r="T6135" s="19">
        <v>18</v>
      </c>
      <c r="U6135" s="19">
        <v>8</v>
      </c>
      <c r="V6135" s="20">
        <f>(+T6135/(T6135+U6135))</f>
        <v>0.69230769230769229</v>
      </c>
    </row>
    <row r="6136" spans="1:22" x14ac:dyDescent="0.35">
      <c r="A6136" s="11">
        <v>168546</v>
      </c>
      <c r="B6136" s="11" t="s">
        <v>340</v>
      </c>
      <c r="C6136" s="11">
        <v>2020</v>
      </c>
      <c r="D6136" s="12">
        <v>3</v>
      </c>
      <c r="E6136" s="13">
        <v>0</v>
      </c>
      <c r="F6136" s="14">
        <f>+(D6136/(D6136+E6136))</f>
        <v>1</v>
      </c>
      <c r="G6136" s="15" t="e">
        <v>#N/A</v>
      </c>
      <c r="H6136" s="15" t="e">
        <v>#N/A</v>
      </c>
      <c r="L6136" s="16">
        <v>21</v>
      </c>
      <c r="M6136" s="16">
        <v>5</v>
      </c>
      <c r="N6136" s="17">
        <f>+L6136/(L6136+M6136)</f>
        <v>0.80769230769230771</v>
      </c>
      <c r="T6136" s="19">
        <v>21</v>
      </c>
      <c r="U6136" s="19">
        <v>6</v>
      </c>
      <c r="V6136" s="20">
        <f>(+T6136/(T6136+U6136))</f>
        <v>0.77777777777777779</v>
      </c>
    </row>
    <row r="6137" spans="1:22" x14ac:dyDescent="0.35">
      <c r="A6137" s="11">
        <v>168546</v>
      </c>
      <c r="B6137" s="11" t="s">
        <v>340</v>
      </c>
      <c r="C6137" s="11">
        <v>2021</v>
      </c>
      <c r="D6137" s="12">
        <v>9</v>
      </c>
      <c r="E6137" s="13">
        <v>2</v>
      </c>
      <c r="F6137" s="14">
        <f>+(D6137/(D6137+E6137))</f>
        <v>0.81818181818181823</v>
      </c>
      <c r="G6137" s="15" t="e">
        <v>#N/A</v>
      </c>
      <c r="H6137" s="15" t="e">
        <v>#N/A</v>
      </c>
      <c r="L6137" s="16">
        <v>10</v>
      </c>
      <c r="M6137" s="16">
        <v>4</v>
      </c>
      <c r="N6137" s="17">
        <f>+L6137/(L6137+M6137)</f>
        <v>0.7142857142857143</v>
      </c>
      <c r="T6137" s="19">
        <v>8</v>
      </c>
      <c r="U6137" s="19">
        <v>6</v>
      </c>
      <c r="V6137" s="20">
        <f>(+T6137/(T6137+U6137))</f>
        <v>0.5714285714285714</v>
      </c>
    </row>
    <row r="6138" spans="1:22" x14ac:dyDescent="0.35">
      <c r="A6138" s="11">
        <v>168546</v>
      </c>
      <c r="B6138" s="11" t="s">
        <v>340</v>
      </c>
      <c r="C6138" s="11">
        <v>2022</v>
      </c>
      <c r="D6138" s="12">
        <v>9</v>
      </c>
      <c r="E6138" s="13">
        <v>1</v>
      </c>
      <c r="F6138" s="14">
        <f>+(D6138/(D6138+E6138))</f>
        <v>0.9</v>
      </c>
      <c r="G6138" s="15" t="e">
        <v>#N/A</v>
      </c>
      <c r="H6138" s="15" t="e">
        <v>#N/A</v>
      </c>
      <c r="L6138" s="16">
        <v>14</v>
      </c>
      <c r="M6138" s="16">
        <v>13</v>
      </c>
      <c r="N6138" s="17">
        <f>+L6138/(L6138+M6138)</f>
        <v>0.51851851851851849</v>
      </c>
      <c r="O6138" s="18">
        <v>4497</v>
      </c>
      <c r="P6138" s="18">
        <v>409</v>
      </c>
      <c r="S6138" s="70" t="e">
        <f>+Q6138/R6138</f>
        <v>#DIV/0!</v>
      </c>
      <c r="T6138" s="19">
        <v>18</v>
      </c>
      <c r="U6138" s="19">
        <v>8</v>
      </c>
      <c r="V6138" s="20">
        <f>(+T6138/(T6138+U6138))</f>
        <v>0.69230769230769229</v>
      </c>
    </row>
    <row r="6139" spans="1:22" x14ac:dyDescent="0.35">
      <c r="A6139" s="11">
        <v>168847</v>
      </c>
      <c r="B6139" s="11" t="s">
        <v>341</v>
      </c>
      <c r="C6139" s="11">
        <v>2004</v>
      </c>
      <c r="G6139" s="15" t="e">
        <v>#N/A</v>
      </c>
      <c r="H6139" s="15" t="e">
        <v>#N/A</v>
      </c>
      <c r="N6139" s="17" t="e">
        <f>+L6139/(L6139+M6139)</f>
        <v>#DIV/0!</v>
      </c>
      <c r="V6139" s="20" t="e">
        <f>(+T6139/(T6139+U6139))</f>
        <v>#DIV/0!</v>
      </c>
    </row>
    <row r="6140" spans="1:22" x14ac:dyDescent="0.35">
      <c r="A6140" s="11">
        <v>168847</v>
      </c>
      <c r="B6140" s="11" t="s">
        <v>341</v>
      </c>
      <c r="C6140" s="11">
        <v>2005</v>
      </c>
      <c r="G6140" s="15" t="e">
        <v>#N/A</v>
      </c>
      <c r="H6140" s="15" t="e">
        <v>#N/A</v>
      </c>
      <c r="N6140" s="17" t="e">
        <f>+L6140/(L6140+M6140)</f>
        <v>#DIV/0!</v>
      </c>
      <c r="V6140" s="20" t="e">
        <f>(+T6140/(T6140+U6140))</f>
        <v>#DIV/0!</v>
      </c>
    </row>
    <row r="6141" spans="1:22" x14ac:dyDescent="0.35">
      <c r="A6141" s="11">
        <v>168847</v>
      </c>
      <c r="B6141" s="11" t="s">
        <v>341</v>
      </c>
      <c r="C6141" s="11">
        <v>2006</v>
      </c>
      <c r="G6141" s="15" t="e">
        <v>#N/A</v>
      </c>
      <c r="H6141" s="15" t="e">
        <v>#N/A</v>
      </c>
      <c r="N6141" s="17" t="e">
        <f>+L6141/(L6141+M6141)</f>
        <v>#DIV/0!</v>
      </c>
      <c r="V6141" s="20" t="e">
        <f>(+T6141/(T6141+U6141))</f>
        <v>#DIV/0!</v>
      </c>
    </row>
    <row r="6142" spans="1:22" x14ac:dyDescent="0.35">
      <c r="A6142" s="11">
        <v>168847</v>
      </c>
      <c r="B6142" s="11" t="s">
        <v>341</v>
      </c>
      <c r="C6142" s="11">
        <v>2007</v>
      </c>
      <c r="G6142" s="15" t="e">
        <v>#N/A</v>
      </c>
      <c r="H6142" s="15" t="e">
        <v>#N/A</v>
      </c>
      <c r="N6142" s="17" t="e">
        <f>+L6142/(L6142+M6142)</f>
        <v>#DIV/0!</v>
      </c>
      <c r="V6142" s="20" t="e">
        <f>(+T6142/(T6142+U6142))</f>
        <v>#DIV/0!</v>
      </c>
    </row>
    <row r="6143" spans="1:22" x14ac:dyDescent="0.35">
      <c r="A6143" s="11">
        <v>168847</v>
      </c>
      <c r="B6143" s="11" t="s">
        <v>341</v>
      </c>
      <c r="C6143" s="11">
        <v>2008</v>
      </c>
      <c r="G6143" s="15" t="e">
        <v>#N/A</v>
      </c>
      <c r="H6143" s="15" t="e">
        <v>#N/A</v>
      </c>
      <c r="N6143" s="17" t="e">
        <f>+L6143/(L6143+M6143)</f>
        <v>#DIV/0!</v>
      </c>
      <c r="V6143" s="20" t="e">
        <f>(+T6143/(T6143+U6143))</f>
        <v>#DIV/0!</v>
      </c>
    </row>
    <row r="6144" spans="1:22" x14ac:dyDescent="0.35">
      <c r="A6144" s="11">
        <v>168847</v>
      </c>
      <c r="B6144" s="11" t="s">
        <v>341</v>
      </c>
      <c r="C6144" s="11">
        <v>2009</v>
      </c>
      <c r="G6144" s="15" t="e">
        <v>#N/A</v>
      </c>
      <c r="H6144" s="15" t="e">
        <v>#N/A</v>
      </c>
      <c r="N6144" s="17" t="e">
        <f>+L6144/(L6144+M6144)</f>
        <v>#DIV/0!</v>
      </c>
      <c r="V6144" s="20" t="e">
        <f>(+T6144/(T6144+U6144))</f>
        <v>#DIV/0!</v>
      </c>
    </row>
    <row r="6145" spans="1:22" x14ac:dyDescent="0.35">
      <c r="A6145" s="11">
        <v>168847</v>
      </c>
      <c r="B6145" s="11" t="s">
        <v>341</v>
      </c>
      <c r="C6145" s="11">
        <v>2010</v>
      </c>
      <c r="G6145" s="15" t="e">
        <v>#N/A</v>
      </c>
      <c r="H6145" s="15" t="e">
        <v>#N/A</v>
      </c>
      <c r="N6145" s="17" t="e">
        <f>+L6145/(L6145+M6145)</f>
        <v>#DIV/0!</v>
      </c>
      <c r="V6145" s="20" t="e">
        <f>(+T6145/(T6145+U6145))</f>
        <v>#DIV/0!</v>
      </c>
    </row>
    <row r="6146" spans="1:22" x14ac:dyDescent="0.35">
      <c r="A6146" s="11">
        <v>168847</v>
      </c>
      <c r="B6146" s="11" t="s">
        <v>341</v>
      </c>
      <c r="C6146" s="11">
        <v>2011</v>
      </c>
      <c r="G6146" s="15" t="e">
        <v>#N/A</v>
      </c>
      <c r="H6146" s="15" t="e">
        <v>#N/A</v>
      </c>
      <c r="N6146" s="17" t="e">
        <f>+L6146/(L6146+M6146)</f>
        <v>#DIV/0!</v>
      </c>
      <c r="V6146" s="20" t="e">
        <f>(+T6146/(T6146+U6146))</f>
        <v>#DIV/0!</v>
      </c>
    </row>
    <row r="6147" spans="1:22" x14ac:dyDescent="0.35">
      <c r="A6147" s="11">
        <v>168847</v>
      </c>
      <c r="B6147" s="11" t="s">
        <v>341</v>
      </c>
      <c r="C6147" s="11">
        <v>2012</v>
      </c>
      <c r="G6147" s="15" t="e">
        <v>#N/A</v>
      </c>
      <c r="H6147" s="15" t="e">
        <v>#N/A</v>
      </c>
      <c r="N6147" s="17" t="e">
        <f>+L6147/(L6147+M6147)</f>
        <v>#DIV/0!</v>
      </c>
      <c r="V6147" s="20" t="e">
        <f>(+T6147/(T6147+U6147))</f>
        <v>#DIV/0!</v>
      </c>
    </row>
    <row r="6148" spans="1:22" x14ac:dyDescent="0.35">
      <c r="A6148" s="11">
        <v>168847</v>
      </c>
      <c r="B6148" s="11" t="s">
        <v>341</v>
      </c>
      <c r="C6148" s="11">
        <v>2013</v>
      </c>
      <c r="G6148" s="15" t="e">
        <v>#N/A</v>
      </c>
      <c r="H6148" s="15" t="e">
        <v>#N/A</v>
      </c>
      <c r="N6148" s="17" t="e">
        <f>+L6148/(L6148+M6148)</f>
        <v>#DIV/0!</v>
      </c>
      <c r="V6148" s="20" t="e">
        <f>(+T6148/(T6148+U6148))</f>
        <v>#DIV/0!</v>
      </c>
    </row>
    <row r="6149" spans="1:22" x14ac:dyDescent="0.35">
      <c r="A6149" s="11">
        <v>168847</v>
      </c>
      <c r="B6149" s="11" t="s">
        <v>341</v>
      </c>
      <c r="C6149" s="11">
        <v>2014</v>
      </c>
      <c r="G6149" s="15" t="e">
        <v>#N/A</v>
      </c>
      <c r="H6149" s="15" t="e">
        <v>#N/A</v>
      </c>
      <c r="N6149" s="17" t="e">
        <f>+L6149/(L6149+M6149)</f>
        <v>#DIV/0!</v>
      </c>
      <c r="V6149" s="20" t="e">
        <f>(+T6149/(T6149+U6149))</f>
        <v>#DIV/0!</v>
      </c>
    </row>
    <row r="6150" spans="1:22" x14ac:dyDescent="0.35">
      <c r="A6150" s="11">
        <v>168847</v>
      </c>
      <c r="B6150" s="11" t="s">
        <v>341</v>
      </c>
      <c r="C6150" s="11">
        <v>2015</v>
      </c>
      <c r="G6150" s="15" t="e">
        <v>#N/A</v>
      </c>
      <c r="H6150" s="15" t="e">
        <v>#N/A</v>
      </c>
      <c r="N6150" s="17" t="e">
        <f>+L6150/(L6150+M6150)</f>
        <v>#DIV/0!</v>
      </c>
      <c r="V6150" s="20" t="e">
        <f>(+T6150/(T6150+U6150))</f>
        <v>#DIV/0!</v>
      </c>
    </row>
    <row r="6151" spans="1:22" x14ac:dyDescent="0.35">
      <c r="A6151" s="11">
        <v>168847</v>
      </c>
      <c r="B6151" s="11" t="s">
        <v>341</v>
      </c>
      <c r="C6151" s="11">
        <v>2016</v>
      </c>
      <c r="G6151" s="15" t="e">
        <v>#N/A</v>
      </c>
      <c r="H6151" s="15" t="e">
        <v>#N/A</v>
      </c>
      <c r="N6151" s="17" t="e">
        <f>+L6151/(L6151+M6151)</f>
        <v>#DIV/0!</v>
      </c>
      <c r="V6151" s="20" t="e">
        <f>(+T6151/(T6151+U6151))</f>
        <v>#DIV/0!</v>
      </c>
    </row>
    <row r="6152" spans="1:22" x14ac:dyDescent="0.35">
      <c r="A6152" s="11">
        <v>168847</v>
      </c>
      <c r="B6152" s="11" t="s">
        <v>341</v>
      </c>
      <c r="C6152" s="11">
        <v>2017</v>
      </c>
      <c r="G6152" s="15" t="e">
        <v>#N/A</v>
      </c>
      <c r="H6152" s="15" t="e">
        <v>#N/A</v>
      </c>
      <c r="N6152" s="17" t="e">
        <f>+L6152/(L6152+M6152)</f>
        <v>#DIV/0!</v>
      </c>
      <c r="V6152" s="20" t="e">
        <f>(+T6152/(T6152+U6152))</f>
        <v>#DIV/0!</v>
      </c>
    </row>
    <row r="6153" spans="1:22" x14ac:dyDescent="0.35">
      <c r="A6153" s="11">
        <v>168847</v>
      </c>
      <c r="B6153" s="11" t="s">
        <v>341</v>
      </c>
      <c r="C6153" s="11">
        <v>2018</v>
      </c>
      <c r="G6153" s="15" t="e">
        <v>#N/A</v>
      </c>
      <c r="H6153" s="15" t="e">
        <v>#N/A</v>
      </c>
      <c r="N6153" s="17" t="e">
        <f>+L6153/(L6153+M6153)</f>
        <v>#DIV/0!</v>
      </c>
      <c r="V6153" s="20" t="e">
        <f>(+T6153/(T6153+U6153))</f>
        <v>#DIV/0!</v>
      </c>
    </row>
    <row r="6154" spans="1:22" x14ac:dyDescent="0.35">
      <c r="A6154" s="11">
        <v>168847</v>
      </c>
      <c r="B6154" s="11" t="s">
        <v>341</v>
      </c>
      <c r="C6154" s="11">
        <v>2019</v>
      </c>
      <c r="G6154" s="15" t="e">
        <v>#N/A</v>
      </c>
      <c r="H6154" s="15" t="e">
        <v>#N/A</v>
      </c>
      <c r="N6154" s="17" t="e">
        <f>+L6154/(L6154+M6154)</f>
        <v>#DIV/0!</v>
      </c>
      <c r="V6154" s="20" t="e">
        <f>(+T6154/(T6154+U6154))</f>
        <v>#DIV/0!</v>
      </c>
    </row>
    <row r="6155" spans="1:22" x14ac:dyDescent="0.35">
      <c r="A6155" s="11">
        <v>168847</v>
      </c>
      <c r="B6155" s="11" t="s">
        <v>341</v>
      </c>
      <c r="C6155" s="11">
        <v>2020</v>
      </c>
      <c r="G6155" s="15" t="e">
        <v>#N/A</v>
      </c>
      <c r="H6155" s="15" t="e">
        <v>#N/A</v>
      </c>
      <c r="N6155" s="17" t="e">
        <f>+L6155/(L6155+M6155)</f>
        <v>#DIV/0!</v>
      </c>
      <c r="V6155" s="20" t="e">
        <f>(+T6155/(T6155+U6155))</f>
        <v>#DIV/0!</v>
      </c>
    </row>
    <row r="6156" spans="1:22" x14ac:dyDescent="0.35">
      <c r="A6156" s="11">
        <v>168847</v>
      </c>
      <c r="B6156" s="11" t="s">
        <v>341</v>
      </c>
      <c r="C6156" s="11">
        <v>2021</v>
      </c>
      <c r="G6156" s="15" t="e">
        <v>#N/A</v>
      </c>
      <c r="H6156" s="15" t="e">
        <v>#N/A</v>
      </c>
      <c r="N6156" s="17" t="e">
        <f>+L6156/(L6156+M6156)</f>
        <v>#DIV/0!</v>
      </c>
      <c r="V6156" s="20" t="e">
        <f>(+T6156/(T6156+U6156))</f>
        <v>#DIV/0!</v>
      </c>
    </row>
    <row r="6157" spans="1:22" x14ac:dyDescent="0.35">
      <c r="A6157" s="11">
        <v>168847</v>
      </c>
      <c r="B6157" s="11" t="s">
        <v>341</v>
      </c>
      <c r="C6157" s="11">
        <v>2022</v>
      </c>
      <c r="G6157" s="15" t="e">
        <v>#N/A</v>
      </c>
      <c r="H6157" s="15" t="e">
        <v>#N/A</v>
      </c>
      <c r="N6157" s="17" t="e">
        <f>+L6157/(L6157+M6157)</f>
        <v>#DIV/0!</v>
      </c>
      <c r="S6157" s="70" t="e">
        <f>+Q6157/R6157</f>
        <v>#DIV/0!</v>
      </c>
      <c r="V6157" s="20" t="e">
        <f>(+T6157/(T6157+U6157))</f>
        <v>#DIV/0!</v>
      </c>
    </row>
    <row r="6158" spans="1:22" x14ac:dyDescent="0.35">
      <c r="A6158" s="11">
        <v>169080</v>
      </c>
      <c r="B6158" s="11" t="s">
        <v>342</v>
      </c>
      <c r="C6158" s="11">
        <v>2004</v>
      </c>
      <c r="G6158" s="15" t="e">
        <v>#N/A</v>
      </c>
      <c r="H6158" s="15" t="e">
        <v>#N/A</v>
      </c>
      <c r="L6158" s="16">
        <v>19</v>
      </c>
      <c r="M6158" s="16">
        <v>10</v>
      </c>
      <c r="N6158" s="17">
        <f>+L6158/(L6158+M6158)</f>
        <v>0.65517241379310343</v>
      </c>
      <c r="O6158" s="18">
        <v>26184</v>
      </c>
      <c r="P6158" s="18">
        <v>2014</v>
      </c>
      <c r="T6158" s="19">
        <v>23</v>
      </c>
      <c r="U6158" s="19">
        <v>4</v>
      </c>
      <c r="V6158" s="20">
        <f>(+T6158/(T6158+U6158))</f>
        <v>0.85185185185185186</v>
      </c>
    </row>
    <row r="6159" spans="1:22" x14ac:dyDescent="0.35">
      <c r="A6159" s="11">
        <v>169080</v>
      </c>
      <c r="B6159" s="11" t="s">
        <v>342</v>
      </c>
      <c r="C6159" s="11">
        <v>2005</v>
      </c>
      <c r="G6159" s="15" t="e">
        <v>#N/A</v>
      </c>
      <c r="H6159" s="15" t="e">
        <v>#N/A</v>
      </c>
      <c r="L6159" s="16">
        <v>27</v>
      </c>
      <c r="M6159" s="16">
        <v>7</v>
      </c>
      <c r="N6159" s="17">
        <f>+L6159/(L6159+M6159)</f>
        <v>0.79411764705882348</v>
      </c>
      <c r="T6159" s="19">
        <v>25</v>
      </c>
      <c r="U6159" s="19">
        <v>5</v>
      </c>
      <c r="V6159" s="20">
        <f>(+T6159/(T6159+U6159))</f>
        <v>0.83333333333333337</v>
      </c>
    </row>
    <row r="6160" spans="1:22" x14ac:dyDescent="0.35">
      <c r="A6160" s="11">
        <v>169080</v>
      </c>
      <c r="B6160" s="11" t="s">
        <v>342</v>
      </c>
      <c r="C6160" s="11">
        <v>2006</v>
      </c>
      <c r="G6160" s="15" t="e">
        <v>#N/A</v>
      </c>
      <c r="H6160" s="15" t="e">
        <v>#N/A</v>
      </c>
      <c r="L6160" s="16">
        <v>23</v>
      </c>
      <c r="M6160" s="16">
        <v>7</v>
      </c>
      <c r="N6160" s="17">
        <f>+L6160/(L6160+M6160)</f>
        <v>0.76666666666666672</v>
      </c>
      <c r="T6160" s="19">
        <v>23</v>
      </c>
      <c r="U6160" s="19">
        <v>5</v>
      </c>
      <c r="V6160" s="20">
        <f>(+T6160/(T6160+U6160))</f>
        <v>0.8214285714285714</v>
      </c>
    </row>
    <row r="6161" spans="1:22" x14ac:dyDescent="0.35">
      <c r="A6161" s="11">
        <v>169080</v>
      </c>
      <c r="B6161" s="11" t="s">
        <v>342</v>
      </c>
      <c r="C6161" s="11">
        <v>2007</v>
      </c>
      <c r="G6161" s="15" t="e">
        <v>#N/A</v>
      </c>
      <c r="H6161" s="15" t="e">
        <v>#N/A</v>
      </c>
      <c r="L6161" s="16">
        <v>29</v>
      </c>
      <c r="M6161" s="16">
        <v>10</v>
      </c>
      <c r="N6161" s="17">
        <f>+L6161/(L6161+M6161)</f>
        <v>0.74358974358974361</v>
      </c>
      <c r="T6161" s="19">
        <v>28</v>
      </c>
      <c r="U6161" s="19">
        <v>3</v>
      </c>
      <c r="V6161" s="20">
        <f>(+T6161/(T6161+U6161))</f>
        <v>0.90322580645161288</v>
      </c>
    </row>
    <row r="6162" spans="1:22" x14ac:dyDescent="0.35">
      <c r="A6162" s="11">
        <v>169080</v>
      </c>
      <c r="B6162" s="11" t="s">
        <v>342</v>
      </c>
      <c r="C6162" s="11">
        <v>2008</v>
      </c>
      <c r="G6162" s="15" t="e">
        <v>#N/A</v>
      </c>
      <c r="H6162" s="15" t="e">
        <v>#N/A</v>
      </c>
      <c r="L6162" s="16">
        <v>16</v>
      </c>
      <c r="M6162" s="16">
        <v>11</v>
      </c>
      <c r="N6162" s="17">
        <f>+L6162/(L6162+M6162)</f>
        <v>0.59259259259259256</v>
      </c>
      <c r="T6162" s="19">
        <v>15</v>
      </c>
      <c r="U6162" s="19">
        <v>9</v>
      </c>
      <c r="V6162" s="20">
        <f>(+T6162/(T6162+U6162))</f>
        <v>0.625</v>
      </c>
    </row>
    <row r="6163" spans="1:22" x14ac:dyDescent="0.35">
      <c r="A6163" s="11">
        <v>169080</v>
      </c>
      <c r="B6163" s="11" t="s">
        <v>342</v>
      </c>
      <c r="C6163" s="11">
        <v>2009</v>
      </c>
      <c r="G6163" s="15" t="e">
        <v>#N/A</v>
      </c>
      <c r="H6163" s="15" t="e">
        <v>#N/A</v>
      </c>
      <c r="L6163" s="16">
        <v>19</v>
      </c>
      <c r="M6163" s="16">
        <v>8</v>
      </c>
      <c r="N6163" s="17">
        <f>+L6163/(L6163+M6163)</f>
        <v>0.70370370370370372</v>
      </c>
      <c r="T6163" s="19">
        <v>16</v>
      </c>
      <c r="U6163" s="19">
        <v>10</v>
      </c>
      <c r="V6163" s="20">
        <f>(+T6163/(T6163+U6163))</f>
        <v>0.61538461538461542</v>
      </c>
    </row>
    <row r="6164" spans="1:22" x14ac:dyDescent="0.35">
      <c r="A6164" s="11">
        <v>169080</v>
      </c>
      <c r="B6164" s="11" t="s">
        <v>342</v>
      </c>
      <c r="C6164" s="11">
        <v>2010</v>
      </c>
      <c r="G6164" s="15" t="e">
        <v>#N/A</v>
      </c>
      <c r="H6164" s="15" t="e">
        <v>#N/A</v>
      </c>
      <c r="L6164" s="16">
        <v>19</v>
      </c>
      <c r="M6164" s="16">
        <v>9</v>
      </c>
      <c r="N6164" s="17">
        <f>+L6164/(L6164+M6164)</f>
        <v>0.6785714285714286</v>
      </c>
      <c r="T6164" s="19">
        <v>24</v>
      </c>
      <c r="U6164" s="19">
        <v>5</v>
      </c>
      <c r="V6164" s="20">
        <f>(+T6164/(T6164+U6164))</f>
        <v>0.82758620689655171</v>
      </c>
    </row>
    <row r="6165" spans="1:22" x14ac:dyDescent="0.35">
      <c r="A6165" s="11">
        <v>169080</v>
      </c>
      <c r="B6165" s="11" t="s">
        <v>342</v>
      </c>
      <c r="C6165" s="11">
        <v>2011</v>
      </c>
      <c r="G6165" s="15" t="e">
        <v>#N/A</v>
      </c>
      <c r="H6165" s="15" t="e">
        <v>#N/A</v>
      </c>
      <c r="L6165" s="16">
        <v>16</v>
      </c>
      <c r="M6165" s="16">
        <v>12</v>
      </c>
      <c r="N6165" s="17">
        <f>+L6165/(L6165+M6165)</f>
        <v>0.5714285714285714</v>
      </c>
      <c r="T6165" s="19">
        <v>25</v>
      </c>
      <c r="U6165" s="19">
        <v>5</v>
      </c>
      <c r="V6165" s="20">
        <f>(+T6165/(T6165+U6165))</f>
        <v>0.83333333333333337</v>
      </c>
    </row>
    <row r="6166" spans="1:22" x14ac:dyDescent="0.35">
      <c r="A6166" s="11">
        <v>169080</v>
      </c>
      <c r="B6166" s="11" t="s">
        <v>342</v>
      </c>
      <c r="C6166" s="11">
        <v>2012</v>
      </c>
      <c r="G6166" s="15" t="e">
        <v>#N/A</v>
      </c>
      <c r="H6166" s="15" t="e">
        <v>#N/A</v>
      </c>
      <c r="L6166" s="16">
        <v>13</v>
      </c>
      <c r="M6166" s="16">
        <v>13</v>
      </c>
      <c r="N6166" s="17">
        <f>+L6166/(L6166+M6166)</f>
        <v>0.5</v>
      </c>
      <c r="T6166" s="19">
        <v>28</v>
      </c>
      <c r="U6166" s="19">
        <v>2</v>
      </c>
      <c r="V6166" s="20">
        <f>(+T6166/(T6166+U6166))</f>
        <v>0.93333333333333335</v>
      </c>
    </row>
    <row r="6167" spans="1:22" x14ac:dyDescent="0.35">
      <c r="A6167" s="11">
        <v>169080</v>
      </c>
      <c r="B6167" s="11" t="s">
        <v>342</v>
      </c>
      <c r="C6167" s="11">
        <v>2013</v>
      </c>
      <c r="G6167" s="15" t="e">
        <v>#N/A</v>
      </c>
      <c r="H6167" s="15" t="e">
        <v>#N/A</v>
      </c>
      <c r="L6167" s="16">
        <v>26</v>
      </c>
      <c r="M6167" s="16">
        <v>4</v>
      </c>
      <c r="N6167" s="17">
        <f>+L6167/(L6167+M6167)</f>
        <v>0.8666666666666667</v>
      </c>
      <c r="T6167" s="19">
        <v>23</v>
      </c>
      <c r="U6167" s="19">
        <v>4</v>
      </c>
      <c r="V6167" s="20">
        <f>(+T6167/(T6167+U6167))</f>
        <v>0.85185185185185186</v>
      </c>
    </row>
    <row r="6168" spans="1:22" x14ac:dyDescent="0.35">
      <c r="A6168" s="11">
        <v>169080</v>
      </c>
      <c r="B6168" s="11" t="s">
        <v>342</v>
      </c>
      <c r="C6168" s="11">
        <v>2014</v>
      </c>
      <c r="G6168" s="15" t="e">
        <v>#N/A</v>
      </c>
      <c r="H6168" s="15" t="e">
        <v>#N/A</v>
      </c>
      <c r="L6168" s="16">
        <v>24</v>
      </c>
      <c r="M6168" s="16">
        <v>6</v>
      </c>
      <c r="N6168" s="17">
        <f>+L6168/(L6168+M6168)</f>
        <v>0.8</v>
      </c>
      <c r="T6168" s="19">
        <v>19</v>
      </c>
      <c r="U6168" s="19">
        <v>8</v>
      </c>
      <c r="V6168" s="20">
        <f>(+T6168/(T6168+U6168))</f>
        <v>0.70370370370370372</v>
      </c>
    </row>
    <row r="6169" spans="1:22" x14ac:dyDescent="0.35">
      <c r="A6169" s="11">
        <v>169080</v>
      </c>
      <c r="B6169" s="11" t="s">
        <v>342</v>
      </c>
      <c r="C6169" s="11">
        <v>2015</v>
      </c>
      <c r="G6169" s="15" t="e">
        <v>#N/A</v>
      </c>
      <c r="H6169" s="15" t="e">
        <v>#N/A</v>
      </c>
      <c r="L6169" s="16">
        <v>22</v>
      </c>
      <c r="M6169" s="16">
        <v>7</v>
      </c>
      <c r="N6169" s="17">
        <f>+L6169/(L6169+M6169)</f>
        <v>0.75862068965517238</v>
      </c>
      <c r="T6169" s="19">
        <v>30</v>
      </c>
      <c r="U6169" s="19">
        <v>1</v>
      </c>
      <c r="V6169" s="20">
        <f>(+T6169/(T6169+U6169))</f>
        <v>0.967741935483871</v>
      </c>
    </row>
    <row r="6170" spans="1:22" x14ac:dyDescent="0.35">
      <c r="A6170" s="11">
        <v>169080</v>
      </c>
      <c r="B6170" s="11" t="s">
        <v>342</v>
      </c>
      <c r="C6170" s="11">
        <v>2016</v>
      </c>
      <c r="G6170" s="15" t="e">
        <v>#N/A</v>
      </c>
      <c r="H6170" s="15" t="e">
        <v>#N/A</v>
      </c>
      <c r="L6170" s="16">
        <v>19</v>
      </c>
      <c r="M6170" s="16">
        <v>15</v>
      </c>
      <c r="N6170" s="17">
        <f>+L6170/(L6170+M6170)</f>
        <v>0.55882352941176472</v>
      </c>
      <c r="T6170" s="19">
        <v>20</v>
      </c>
      <c r="U6170" s="19">
        <v>6</v>
      </c>
      <c r="V6170" s="20">
        <f>(+T6170/(T6170+U6170))</f>
        <v>0.76923076923076927</v>
      </c>
    </row>
    <row r="6171" spans="1:22" x14ac:dyDescent="0.35">
      <c r="A6171" s="11">
        <v>169080</v>
      </c>
      <c r="B6171" s="11" t="s">
        <v>342</v>
      </c>
      <c r="C6171" s="11">
        <v>2017</v>
      </c>
      <c r="G6171" s="15" t="e">
        <v>#N/A</v>
      </c>
      <c r="H6171" s="15" t="e">
        <v>#N/A</v>
      </c>
      <c r="L6171" s="16">
        <v>17</v>
      </c>
      <c r="M6171" s="16">
        <v>11</v>
      </c>
      <c r="N6171" s="17">
        <f>+L6171/(L6171+M6171)</f>
        <v>0.6071428571428571</v>
      </c>
      <c r="O6171" s="18">
        <v>15273</v>
      </c>
      <c r="P6171" s="18">
        <v>1388</v>
      </c>
      <c r="T6171" s="19">
        <v>22</v>
      </c>
      <c r="U6171" s="19">
        <v>6</v>
      </c>
      <c r="V6171" s="20">
        <f>(+T6171/(T6171+U6171))</f>
        <v>0.7857142857142857</v>
      </c>
    </row>
    <row r="6172" spans="1:22" x14ac:dyDescent="0.35">
      <c r="A6172" s="11">
        <v>169080</v>
      </c>
      <c r="B6172" s="11" t="s">
        <v>342</v>
      </c>
      <c r="C6172" s="11">
        <v>2018</v>
      </c>
      <c r="G6172" s="15" t="e">
        <v>#N/A</v>
      </c>
      <c r="H6172" s="15" t="e">
        <v>#N/A</v>
      </c>
      <c r="L6172" s="16">
        <v>10</v>
      </c>
      <c r="M6172" s="16">
        <v>15</v>
      </c>
      <c r="N6172" s="17">
        <f>+L6172/(L6172+M6172)</f>
        <v>0.4</v>
      </c>
      <c r="O6172" s="18">
        <v>11536</v>
      </c>
      <c r="P6172" s="18">
        <v>1048</v>
      </c>
      <c r="T6172" s="19">
        <v>16</v>
      </c>
      <c r="U6172" s="19">
        <v>10</v>
      </c>
      <c r="V6172" s="20">
        <f>(+T6172/(T6172+U6172))</f>
        <v>0.61538461538461542</v>
      </c>
    </row>
    <row r="6173" spans="1:22" x14ac:dyDescent="0.35">
      <c r="A6173" s="11">
        <v>169080</v>
      </c>
      <c r="B6173" s="11" t="s">
        <v>342</v>
      </c>
      <c r="C6173" s="11">
        <v>2019</v>
      </c>
      <c r="G6173" s="15" t="e">
        <v>#N/A</v>
      </c>
      <c r="H6173" s="15" t="e">
        <v>#N/A</v>
      </c>
      <c r="L6173" s="16">
        <v>14</v>
      </c>
      <c r="M6173" s="16">
        <v>13</v>
      </c>
      <c r="N6173" s="17">
        <f>+L6173/(L6173+M6173)</f>
        <v>0.51851851851851849</v>
      </c>
      <c r="T6173" s="19">
        <v>12</v>
      </c>
      <c r="U6173" s="19">
        <v>14</v>
      </c>
      <c r="V6173" s="20">
        <f>(+T6173/(T6173+U6173))</f>
        <v>0.46153846153846156</v>
      </c>
    </row>
    <row r="6174" spans="1:22" x14ac:dyDescent="0.35">
      <c r="A6174" s="11">
        <v>169080</v>
      </c>
      <c r="B6174" s="11" t="s">
        <v>342</v>
      </c>
      <c r="C6174" s="11">
        <v>2020</v>
      </c>
      <c r="G6174" s="15" t="e">
        <v>#N/A</v>
      </c>
      <c r="H6174" s="15" t="e">
        <v>#N/A</v>
      </c>
      <c r="L6174" s="16">
        <v>15</v>
      </c>
      <c r="M6174" s="16">
        <v>11</v>
      </c>
      <c r="N6174" s="17">
        <f>+L6174/(L6174+M6174)</f>
        <v>0.57692307692307687</v>
      </c>
      <c r="T6174" s="19">
        <v>17</v>
      </c>
      <c r="U6174" s="19">
        <v>10</v>
      </c>
      <c r="V6174" s="20">
        <f>(+T6174/(T6174+U6174))</f>
        <v>0.62962962962962965</v>
      </c>
    </row>
    <row r="6175" spans="1:22" x14ac:dyDescent="0.35">
      <c r="A6175" s="11">
        <v>169080</v>
      </c>
      <c r="B6175" s="11" t="s">
        <v>342</v>
      </c>
      <c r="C6175" s="11">
        <v>2021</v>
      </c>
      <c r="G6175" s="15" t="e">
        <v>#N/A</v>
      </c>
      <c r="H6175" s="15" t="e">
        <v>#N/A</v>
      </c>
      <c r="L6175" s="16">
        <v>8</v>
      </c>
      <c r="M6175" s="16">
        <v>4</v>
      </c>
      <c r="N6175" s="17">
        <f>+L6175/(L6175+M6175)</f>
        <v>0.66666666666666663</v>
      </c>
      <c r="T6175" s="19">
        <v>5</v>
      </c>
      <c r="U6175" s="19">
        <v>6</v>
      </c>
      <c r="V6175" s="20">
        <f>(+T6175/(T6175+U6175))</f>
        <v>0.45454545454545453</v>
      </c>
    </row>
    <row r="6176" spans="1:22" x14ac:dyDescent="0.35">
      <c r="A6176" s="11">
        <v>169080</v>
      </c>
      <c r="B6176" s="11" t="s">
        <v>342</v>
      </c>
      <c r="C6176" s="11">
        <v>2022</v>
      </c>
      <c r="G6176" s="15" t="e">
        <v>#N/A</v>
      </c>
      <c r="H6176" s="15" t="e">
        <v>#N/A</v>
      </c>
      <c r="L6176" s="16">
        <v>22</v>
      </c>
      <c r="M6176" s="16">
        <v>9</v>
      </c>
      <c r="N6176" s="17">
        <f>+L6176/(L6176+M6176)</f>
        <v>0.70967741935483875</v>
      </c>
      <c r="O6176" s="18">
        <v>11310</v>
      </c>
      <c r="P6176" s="18">
        <v>707</v>
      </c>
      <c r="S6176" s="70" t="e">
        <f>+Q6176/R6176</f>
        <v>#DIV/0!</v>
      </c>
      <c r="T6176" s="19">
        <v>19</v>
      </c>
      <c r="U6176" s="19">
        <v>8</v>
      </c>
      <c r="V6176" s="20">
        <f>(+T6176/(T6176+U6176))</f>
        <v>0.70370370370370372</v>
      </c>
    </row>
    <row r="6177" spans="1:22" x14ac:dyDescent="0.35">
      <c r="A6177" s="11">
        <v>169248</v>
      </c>
      <c r="B6177" s="11" t="s">
        <v>343</v>
      </c>
      <c r="C6177" s="11">
        <v>2004</v>
      </c>
      <c r="D6177" s="12">
        <v>4</v>
      </c>
      <c r="E6177" s="13">
        <v>7</v>
      </c>
      <c r="F6177" s="14">
        <f>+(D6177/(D6177+E6177))</f>
        <v>0.36363636363636365</v>
      </c>
      <c r="G6177" s="15" t="e">
        <v>#N/A</v>
      </c>
      <c r="H6177" s="15" t="e">
        <v>#N/A</v>
      </c>
      <c r="L6177" s="16">
        <v>6</v>
      </c>
      <c r="M6177" s="16">
        <v>24</v>
      </c>
      <c r="N6177" s="17">
        <f>+L6177/(L6177+M6177)</f>
        <v>0.2</v>
      </c>
      <c r="O6177" s="18">
        <v>34605</v>
      </c>
      <c r="P6177" s="18">
        <v>2662</v>
      </c>
      <c r="T6177" s="19">
        <v>5</v>
      </c>
      <c r="U6177" s="19">
        <v>23</v>
      </c>
      <c r="V6177" s="20">
        <f>(+T6177/(T6177+U6177))</f>
        <v>0.17857142857142858</v>
      </c>
    </row>
    <row r="6178" spans="1:22" x14ac:dyDescent="0.35">
      <c r="A6178" s="11">
        <v>169248</v>
      </c>
      <c r="B6178" s="11" t="s">
        <v>343</v>
      </c>
      <c r="C6178" s="11">
        <v>2005</v>
      </c>
      <c r="D6178" s="12">
        <v>6</v>
      </c>
      <c r="E6178" s="13">
        <v>5</v>
      </c>
      <c r="F6178" s="14">
        <f>+(D6178/(D6178+E6178))</f>
        <v>0.54545454545454541</v>
      </c>
      <c r="G6178" s="15" t="e">
        <v>#N/A</v>
      </c>
      <c r="H6178" s="15" t="e">
        <v>#N/A</v>
      </c>
      <c r="L6178" s="16">
        <v>10</v>
      </c>
      <c r="M6178" s="16">
        <v>18</v>
      </c>
      <c r="N6178" s="17">
        <f>+L6178/(L6178+M6178)</f>
        <v>0.35714285714285715</v>
      </c>
      <c r="T6178" s="19">
        <v>10</v>
      </c>
      <c r="U6178" s="19">
        <v>19</v>
      </c>
      <c r="V6178" s="20">
        <f>(+T6178/(T6178+U6178))</f>
        <v>0.34482758620689657</v>
      </c>
    </row>
    <row r="6179" spans="1:22" x14ac:dyDescent="0.35">
      <c r="A6179" s="11">
        <v>169248</v>
      </c>
      <c r="B6179" s="11" t="s">
        <v>343</v>
      </c>
      <c r="C6179" s="11">
        <v>2006</v>
      </c>
      <c r="D6179" s="12">
        <v>10</v>
      </c>
      <c r="E6179" s="13">
        <v>4</v>
      </c>
      <c r="F6179" s="14">
        <f>+(D6179/(D6179+E6179))</f>
        <v>0.7142857142857143</v>
      </c>
      <c r="G6179" s="15">
        <v>107817</v>
      </c>
      <c r="H6179" s="15">
        <v>21563</v>
      </c>
      <c r="L6179" s="16">
        <v>4</v>
      </c>
      <c r="M6179" s="16">
        <v>24</v>
      </c>
      <c r="N6179" s="17">
        <f>+L6179/(L6179+M6179)</f>
        <v>0.14285714285714285</v>
      </c>
      <c r="T6179" s="19">
        <v>16</v>
      </c>
      <c r="U6179" s="19">
        <v>12</v>
      </c>
      <c r="V6179" s="20">
        <f>(+T6179/(T6179+U6179))</f>
        <v>0.5714285714285714</v>
      </c>
    </row>
    <row r="6180" spans="1:22" x14ac:dyDescent="0.35">
      <c r="A6180" s="11">
        <v>169248</v>
      </c>
      <c r="B6180" s="11" t="s">
        <v>343</v>
      </c>
      <c r="C6180" s="11">
        <v>2007</v>
      </c>
      <c r="D6180" s="12">
        <v>8</v>
      </c>
      <c r="E6180" s="13">
        <v>6</v>
      </c>
      <c r="F6180" s="14">
        <f>+(D6180/(D6180+E6180))</f>
        <v>0.5714285714285714</v>
      </c>
      <c r="G6180" s="15" t="e">
        <v>#N/A</v>
      </c>
      <c r="H6180" s="15" t="e">
        <v>#N/A</v>
      </c>
      <c r="L6180" s="16">
        <v>13</v>
      </c>
      <c r="M6180" s="16">
        <v>18</v>
      </c>
      <c r="N6180" s="17">
        <f>+L6180/(L6180+M6180)</f>
        <v>0.41935483870967744</v>
      </c>
      <c r="T6180" s="19">
        <v>11</v>
      </c>
      <c r="U6180" s="19">
        <v>19</v>
      </c>
      <c r="V6180" s="20">
        <f>(+T6180/(T6180+U6180))</f>
        <v>0.36666666666666664</v>
      </c>
    </row>
    <row r="6181" spans="1:22" x14ac:dyDescent="0.35">
      <c r="A6181" s="11">
        <v>169248</v>
      </c>
      <c r="B6181" s="11" t="s">
        <v>343</v>
      </c>
      <c r="C6181" s="11">
        <v>2008</v>
      </c>
      <c r="D6181" s="12">
        <v>8</v>
      </c>
      <c r="E6181" s="13">
        <v>5</v>
      </c>
      <c r="F6181" s="14">
        <f>+(D6181/(D6181+E6181))</f>
        <v>0.61538461538461542</v>
      </c>
      <c r="G6181" s="15" t="e">
        <v>#N/A</v>
      </c>
      <c r="H6181" s="15" t="e">
        <v>#N/A</v>
      </c>
      <c r="L6181" s="16">
        <v>14</v>
      </c>
      <c r="M6181" s="16">
        <v>17</v>
      </c>
      <c r="N6181" s="17">
        <f>+L6181/(L6181+M6181)</f>
        <v>0.45161290322580644</v>
      </c>
      <c r="T6181" s="19">
        <v>6</v>
      </c>
      <c r="U6181" s="19">
        <v>23</v>
      </c>
      <c r="V6181" s="20">
        <f>(+T6181/(T6181+U6181))</f>
        <v>0.20689655172413793</v>
      </c>
    </row>
    <row r="6182" spans="1:22" x14ac:dyDescent="0.35">
      <c r="A6182" s="11">
        <v>169248</v>
      </c>
      <c r="B6182" s="11" t="s">
        <v>343</v>
      </c>
      <c r="C6182" s="11">
        <v>2009</v>
      </c>
      <c r="D6182" s="12">
        <v>12</v>
      </c>
      <c r="E6182" s="13">
        <v>2</v>
      </c>
      <c r="F6182" s="14">
        <f>+(D6182/(D6182+E6182))</f>
        <v>0.8571428571428571</v>
      </c>
      <c r="G6182" s="15" t="e">
        <v>#N/A</v>
      </c>
      <c r="H6182" s="15" t="e">
        <v>#N/A</v>
      </c>
      <c r="L6182" s="16">
        <v>12</v>
      </c>
      <c r="M6182" s="16">
        <v>19</v>
      </c>
      <c r="N6182" s="17">
        <f>+L6182/(L6182+M6182)</f>
        <v>0.38709677419354838</v>
      </c>
      <c r="T6182" s="19">
        <v>18</v>
      </c>
      <c r="U6182" s="19">
        <v>14</v>
      </c>
      <c r="V6182" s="20">
        <f>(+T6182/(T6182+U6182))</f>
        <v>0.5625</v>
      </c>
    </row>
    <row r="6183" spans="1:22" x14ac:dyDescent="0.35">
      <c r="A6183" s="11">
        <v>169248</v>
      </c>
      <c r="B6183" s="11" t="s">
        <v>343</v>
      </c>
      <c r="C6183" s="11">
        <v>2010</v>
      </c>
      <c r="D6183" s="12">
        <v>3</v>
      </c>
      <c r="E6183" s="13">
        <v>9</v>
      </c>
      <c r="F6183" s="14">
        <f>+(D6183/(D6183+E6183))</f>
        <v>0.25</v>
      </c>
      <c r="G6183" s="15" t="e">
        <v>#N/A</v>
      </c>
      <c r="H6183" s="15" t="e">
        <v>#N/A</v>
      </c>
      <c r="L6183" s="16">
        <v>15</v>
      </c>
      <c r="M6183" s="16">
        <v>15</v>
      </c>
      <c r="N6183" s="17">
        <f>+L6183/(L6183+M6183)</f>
        <v>0.5</v>
      </c>
      <c r="T6183" s="19">
        <v>12</v>
      </c>
      <c r="U6183" s="19">
        <v>18</v>
      </c>
      <c r="V6183" s="20">
        <f>(+T6183/(T6183+U6183))</f>
        <v>0.4</v>
      </c>
    </row>
    <row r="6184" spans="1:22" x14ac:dyDescent="0.35">
      <c r="A6184" s="11">
        <v>169248</v>
      </c>
      <c r="B6184" s="11" t="s">
        <v>343</v>
      </c>
      <c r="C6184" s="11">
        <v>2011</v>
      </c>
      <c r="D6184" s="12">
        <v>3</v>
      </c>
      <c r="E6184" s="13">
        <v>9</v>
      </c>
      <c r="F6184" s="14">
        <f>+(D6184/(D6184+E6184))</f>
        <v>0.25</v>
      </c>
      <c r="G6184" s="15" t="e">
        <v>#N/A</v>
      </c>
      <c r="H6184" s="15" t="e">
        <v>#N/A</v>
      </c>
      <c r="L6184" s="16">
        <v>10</v>
      </c>
      <c r="M6184" s="16">
        <v>21</v>
      </c>
      <c r="N6184" s="17">
        <f>+L6184/(L6184+M6184)</f>
        <v>0.32258064516129031</v>
      </c>
      <c r="T6184" s="19">
        <v>20</v>
      </c>
      <c r="U6184" s="19">
        <v>11</v>
      </c>
      <c r="V6184" s="20">
        <f>(+T6184/(T6184+U6184))</f>
        <v>0.64516129032258063</v>
      </c>
    </row>
    <row r="6185" spans="1:22" x14ac:dyDescent="0.35">
      <c r="A6185" s="11">
        <v>169248</v>
      </c>
      <c r="B6185" s="11" t="s">
        <v>343</v>
      </c>
      <c r="C6185" s="11">
        <v>2012</v>
      </c>
      <c r="D6185" s="12">
        <v>7</v>
      </c>
      <c r="E6185" s="13">
        <v>6</v>
      </c>
      <c r="F6185" s="14">
        <f>+(D6185/(D6185+E6185))</f>
        <v>0.53846153846153844</v>
      </c>
      <c r="G6185" s="15" t="e">
        <v>#N/A</v>
      </c>
      <c r="H6185" s="15" t="e">
        <v>#N/A</v>
      </c>
      <c r="L6185" s="16">
        <v>11</v>
      </c>
      <c r="M6185" s="16">
        <v>21</v>
      </c>
      <c r="N6185" s="17">
        <f>+L6185/(L6185+M6185)</f>
        <v>0.34375</v>
      </c>
      <c r="T6185" s="19">
        <v>20</v>
      </c>
      <c r="U6185" s="19">
        <v>16</v>
      </c>
      <c r="V6185" s="20">
        <f>(+T6185/(T6185+U6185))</f>
        <v>0.55555555555555558</v>
      </c>
    </row>
    <row r="6186" spans="1:22" x14ac:dyDescent="0.35">
      <c r="A6186" s="11">
        <v>169248</v>
      </c>
      <c r="B6186" s="11" t="s">
        <v>343</v>
      </c>
      <c r="C6186" s="11">
        <v>2013</v>
      </c>
      <c r="D6186" s="12">
        <v>6</v>
      </c>
      <c r="E6186" s="13">
        <v>6</v>
      </c>
      <c r="F6186" s="14">
        <f>+(D6186/(D6186+E6186))</f>
        <v>0.5</v>
      </c>
      <c r="G6186" s="15" t="e">
        <v>#N/A</v>
      </c>
      <c r="H6186" s="15" t="e">
        <v>#N/A</v>
      </c>
      <c r="L6186" s="16">
        <v>11</v>
      </c>
      <c r="M6186" s="16">
        <v>20</v>
      </c>
      <c r="N6186" s="17">
        <f>+L6186/(L6186+M6186)</f>
        <v>0.35483870967741937</v>
      </c>
      <c r="T6186" s="19">
        <v>21</v>
      </c>
      <c r="U6186" s="19">
        <v>12</v>
      </c>
      <c r="V6186" s="20">
        <f>(+T6186/(T6186+U6186))</f>
        <v>0.63636363636363635</v>
      </c>
    </row>
    <row r="6187" spans="1:22" x14ac:dyDescent="0.35">
      <c r="A6187" s="11">
        <v>169248</v>
      </c>
      <c r="B6187" s="11" t="s">
        <v>343</v>
      </c>
      <c r="C6187" s="11">
        <v>2014</v>
      </c>
      <c r="D6187" s="12">
        <v>7</v>
      </c>
      <c r="E6187" s="13">
        <v>6</v>
      </c>
      <c r="F6187" s="14">
        <f>+(D6187/(D6187+E6187))</f>
        <v>0.53846153846153844</v>
      </c>
      <c r="G6187" s="15" t="e">
        <v>#N/A</v>
      </c>
      <c r="H6187" s="15" t="e">
        <v>#N/A</v>
      </c>
      <c r="L6187" s="16">
        <v>10</v>
      </c>
      <c r="M6187" s="16">
        <v>21</v>
      </c>
      <c r="N6187" s="17">
        <f>+L6187/(L6187+M6187)</f>
        <v>0.32258064516129031</v>
      </c>
      <c r="T6187" s="19">
        <v>20</v>
      </c>
      <c r="U6187" s="19">
        <v>12</v>
      </c>
      <c r="V6187" s="20">
        <f>(+T6187/(T6187+U6187))</f>
        <v>0.625</v>
      </c>
    </row>
    <row r="6188" spans="1:22" x14ac:dyDescent="0.35">
      <c r="A6188" s="11">
        <v>169248</v>
      </c>
      <c r="B6188" s="11" t="s">
        <v>343</v>
      </c>
      <c r="C6188" s="11">
        <v>2015</v>
      </c>
      <c r="D6188" s="12">
        <v>7</v>
      </c>
      <c r="E6188" s="13">
        <v>6</v>
      </c>
      <c r="F6188" s="14">
        <f>+(D6188/(D6188+E6188))</f>
        <v>0.53846153846153844</v>
      </c>
      <c r="G6188" s="15" t="e">
        <v>#N/A</v>
      </c>
      <c r="H6188" s="15" t="e">
        <v>#N/A</v>
      </c>
      <c r="L6188" s="16">
        <v>23</v>
      </c>
      <c r="M6188" s="16">
        <v>9</v>
      </c>
      <c r="N6188" s="17">
        <f>+L6188/(L6188+M6188)</f>
        <v>0.71875</v>
      </c>
      <c r="T6188" s="19">
        <v>13</v>
      </c>
      <c r="U6188" s="19">
        <v>18</v>
      </c>
      <c r="V6188" s="20">
        <f>(+T6188/(T6188+U6188))</f>
        <v>0.41935483870967744</v>
      </c>
    </row>
    <row r="6189" spans="1:22" x14ac:dyDescent="0.35">
      <c r="A6189" s="11">
        <v>169248</v>
      </c>
      <c r="B6189" s="11" t="s">
        <v>343</v>
      </c>
      <c r="C6189" s="11">
        <v>2016</v>
      </c>
      <c r="D6189" s="12">
        <v>6</v>
      </c>
      <c r="E6189" s="13">
        <v>7</v>
      </c>
      <c r="F6189" s="14">
        <f>+(D6189/(D6189+E6189))</f>
        <v>0.46153846153846156</v>
      </c>
      <c r="G6189" s="15" t="e">
        <v>#N/A</v>
      </c>
      <c r="H6189" s="15" t="e">
        <v>#N/A</v>
      </c>
      <c r="L6189" s="16">
        <v>17</v>
      </c>
      <c r="M6189" s="16">
        <v>16</v>
      </c>
      <c r="N6189" s="17">
        <f>+L6189/(L6189+M6189)</f>
        <v>0.51515151515151514</v>
      </c>
      <c r="T6189" s="19">
        <v>22</v>
      </c>
      <c r="U6189" s="19">
        <v>11</v>
      </c>
      <c r="V6189" s="20">
        <f>(+T6189/(T6189+U6189))</f>
        <v>0.66666666666666663</v>
      </c>
    </row>
    <row r="6190" spans="1:22" x14ac:dyDescent="0.35">
      <c r="A6190" s="11">
        <v>169248</v>
      </c>
      <c r="B6190" s="11" t="s">
        <v>343</v>
      </c>
      <c r="C6190" s="11">
        <v>2017</v>
      </c>
      <c r="D6190" s="12">
        <v>8</v>
      </c>
      <c r="E6190" s="13">
        <v>5</v>
      </c>
      <c r="F6190" s="14">
        <f>+(D6190/(D6190+E6190))</f>
        <v>0.61538461538461542</v>
      </c>
      <c r="G6190" s="15" t="e">
        <v>#N/A</v>
      </c>
      <c r="H6190" s="15" t="e">
        <v>#N/A</v>
      </c>
      <c r="L6190" s="16">
        <v>16</v>
      </c>
      <c r="M6190" s="16">
        <v>16</v>
      </c>
      <c r="N6190" s="17">
        <f>+L6190/(L6190+M6190)</f>
        <v>0.5</v>
      </c>
      <c r="O6190" s="18">
        <v>15371</v>
      </c>
      <c r="P6190" s="18">
        <v>1397</v>
      </c>
      <c r="T6190" s="19">
        <v>23</v>
      </c>
      <c r="U6190" s="19">
        <v>9</v>
      </c>
      <c r="V6190" s="20">
        <f>(+T6190/(T6190+U6190))</f>
        <v>0.71875</v>
      </c>
    </row>
    <row r="6191" spans="1:22" x14ac:dyDescent="0.35">
      <c r="A6191" s="11">
        <v>169248</v>
      </c>
      <c r="B6191" s="11" t="s">
        <v>343</v>
      </c>
      <c r="C6191" s="11">
        <v>2018</v>
      </c>
      <c r="D6191" s="12">
        <v>1</v>
      </c>
      <c r="E6191" s="13">
        <v>11</v>
      </c>
      <c r="F6191" s="14">
        <f>+(D6191/(D6191+E6191))</f>
        <v>8.3333333333333329E-2</v>
      </c>
      <c r="G6191" s="15" t="e">
        <v>#N/A</v>
      </c>
      <c r="H6191" s="15" t="e">
        <v>#N/A</v>
      </c>
      <c r="L6191" s="16">
        <v>21</v>
      </c>
      <c r="M6191" s="16">
        <v>15</v>
      </c>
      <c r="N6191" s="17">
        <f>+L6191/(L6191+M6191)</f>
        <v>0.58333333333333337</v>
      </c>
      <c r="O6191" s="18">
        <v>34108</v>
      </c>
      <c r="P6191" s="18">
        <v>2131</v>
      </c>
      <c r="T6191" s="19">
        <v>30</v>
      </c>
      <c r="U6191" s="19">
        <v>5</v>
      </c>
      <c r="V6191" s="20">
        <f>(+T6191/(T6191+U6191))</f>
        <v>0.8571428571428571</v>
      </c>
    </row>
    <row r="6192" spans="1:22" x14ac:dyDescent="0.35">
      <c r="A6192" s="11">
        <v>169248</v>
      </c>
      <c r="B6192" s="11" t="s">
        <v>343</v>
      </c>
      <c r="C6192" s="11">
        <v>2019</v>
      </c>
      <c r="D6192" s="12">
        <v>8</v>
      </c>
      <c r="E6192" s="13">
        <v>6</v>
      </c>
      <c r="F6192" s="14">
        <f>+(D6192/(D6192+E6192))</f>
        <v>0.5714285714285714</v>
      </c>
      <c r="G6192" s="15">
        <v>81386</v>
      </c>
      <c r="H6192" s="15">
        <v>13564</v>
      </c>
      <c r="L6192" s="16">
        <v>23</v>
      </c>
      <c r="M6192" s="16">
        <v>12</v>
      </c>
      <c r="N6192" s="17">
        <f>+L6192/(L6192+M6192)</f>
        <v>0.65714285714285714</v>
      </c>
      <c r="T6192" s="19">
        <v>25</v>
      </c>
      <c r="U6192" s="19">
        <v>8</v>
      </c>
      <c r="V6192" s="20">
        <f>(+T6192/(T6192+U6192))</f>
        <v>0.75757575757575757</v>
      </c>
    </row>
    <row r="6193" spans="1:22" x14ac:dyDescent="0.35">
      <c r="A6193" s="11">
        <v>169248</v>
      </c>
      <c r="B6193" s="11" t="s">
        <v>343</v>
      </c>
      <c r="C6193" s="11">
        <v>2020</v>
      </c>
      <c r="D6193" s="12">
        <v>3</v>
      </c>
      <c r="E6193" s="13">
        <v>3</v>
      </c>
      <c r="F6193" s="14">
        <f>+(D6193/(D6193+E6193))</f>
        <v>0.5</v>
      </c>
      <c r="G6193" s="15" t="e">
        <v>#N/A</v>
      </c>
      <c r="H6193" s="15" t="e">
        <v>#N/A</v>
      </c>
      <c r="L6193" s="16">
        <v>14</v>
      </c>
      <c r="M6193" s="16">
        <v>18</v>
      </c>
      <c r="N6193" s="17">
        <f>+L6193/(L6193+M6193)</f>
        <v>0.4375</v>
      </c>
      <c r="T6193" s="19">
        <v>23</v>
      </c>
      <c r="U6193" s="19">
        <v>7</v>
      </c>
      <c r="V6193" s="20">
        <f>(+T6193/(T6193+U6193))</f>
        <v>0.76666666666666672</v>
      </c>
    </row>
    <row r="6194" spans="1:22" x14ac:dyDescent="0.35">
      <c r="A6194" s="11">
        <v>169248</v>
      </c>
      <c r="B6194" s="11" t="s">
        <v>343</v>
      </c>
      <c r="C6194" s="11">
        <v>2021</v>
      </c>
      <c r="D6194" s="12">
        <v>9</v>
      </c>
      <c r="E6194" s="13">
        <v>4</v>
      </c>
      <c r="F6194" s="14">
        <f>+(D6194/(D6194+E6194))</f>
        <v>0.69230769230769229</v>
      </c>
      <c r="G6194" s="15" t="e">
        <v>#N/A</v>
      </c>
      <c r="H6194" s="15" t="e">
        <v>#N/A</v>
      </c>
      <c r="L6194" s="16">
        <v>7</v>
      </c>
      <c r="M6194" s="16">
        <v>16</v>
      </c>
      <c r="N6194" s="17">
        <f>+L6194/(L6194+M6194)</f>
        <v>0.30434782608695654</v>
      </c>
      <c r="T6194" s="19">
        <v>18</v>
      </c>
      <c r="U6194" s="19">
        <v>9</v>
      </c>
      <c r="V6194" s="20">
        <f>(+T6194/(T6194+U6194))</f>
        <v>0.66666666666666663</v>
      </c>
    </row>
    <row r="6195" spans="1:22" x14ac:dyDescent="0.35">
      <c r="A6195" s="11">
        <v>169248</v>
      </c>
      <c r="B6195" s="11" t="s">
        <v>343</v>
      </c>
      <c r="C6195" s="11">
        <v>2022</v>
      </c>
      <c r="D6195" s="12">
        <v>4</v>
      </c>
      <c r="E6195" s="13">
        <v>8</v>
      </c>
      <c r="F6195" s="14">
        <f>+(D6195/(D6195+E6195))</f>
        <v>0.33333333333333331</v>
      </c>
      <c r="G6195" s="15" t="e">
        <v>#N/A</v>
      </c>
      <c r="H6195" s="15" t="e">
        <v>#N/A</v>
      </c>
      <c r="L6195" s="16">
        <v>7</v>
      </c>
      <c r="M6195" s="16">
        <v>23</v>
      </c>
      <c r="N6195" s="17">
        <f>+L6195/(L6195+M6195)</f>
        <v>0.23333333333333334</v>
      </c>
      <c r="O6195" s="18">
        <v>15371</v>
      </c>
      <c r="P6195" s="18">
        <v>1397</v>
      </c>
      <c r="S6195" s="70" t="e">
        <f>+Q6195/R6195</f>
        <v>#DIV/0!</v>
      </c>
      <c r="T6195" s="19">
        <v>4</v>
      </c>
      <c r="U6195" s="19">
        <v>25</v>
      </c>
      <c r="V6195" s="20">
        <f>(+T6195/(T6195+U6195))</f>
        <v>0.13793103448275862</v>
      </c>
    </row>
    <row r="6196" spans="1:22" x14ac:dyDescent="0.35">
      <c r="A6196" s="11">
        <v>169798</v>
      </c>
      <c r="B6196" s="11" t="s">
        <v>344</v>
      </c>
      <c r="C6196" s="11">
        <v>2004</v>
      </c>
      <c r="D6196" s="12">
        <v>4</v>
      </c>
      <c r="E6196" s="13">
        <v>7</v>
      </c>
      <c r="F6196" s="14">
        <f>+(D6196/(D6196+E6196))</f>
        <v>0.36363636363636365</v>
      </c>
      <c r="G6196" s="15" t="e">
        <v>#N/A</v>
      </c>
      <c r="H6196" s="15" t="e">
        <v>#N/A</v>
      </c>
      <c r="L6196" s="16">
        <v>13</v>
      </c>
      <c r="M6196" s="16">
        <v>15</v>
      </c>
      <c r="N6196" s="17">
        <f>+L6196/(L6196+M6196)</f>
        <v>0.4642857142857143</v>
      </c>
      <c r="O6196" s="18">
        <v>33855</v>
      </c>
      <c r="P6196" s="18">
        <v>2604</v>
      </c>
      <c r="T6196" s="19">
        <v>22</v>
      </c>
      <c r="U6196" s="19">
        <v>8</v>
      </c>
      <c r="V6196" s="20">
        <f>(+T6196/(T6196+U6196))</f>
        <v>0.73333333333333328</v>
      </c>
    </row>
    <row r="6197" spans="1:22" x14ac:dyDescent="0.35">
      <c r="A6197" s="11">
        <v>169798</v>
      </c>
      <c r="B6197" s="11" t="s">
        <v>344</v>
      </c>
      <c r="C6197" s="11">
        <v>2005</v>
      </c>
      <c r="D6197" s="12">
        <v>4</v>
      </c>
      <c r="E6197" s="13">
        <v>7</v>
      </c>
      <c r="F6197" s="14">
        <f>+(D6197/(D6197+E6197))</f>
        <v>0.36363636363636365</v>
      </c>
      <c r="G6197" s="15" t="e">
        <v>#N/A</v>
      </c>
      <c r="H6197" s="15" t="e">
        <v>#N/A</v>
      </c>
      <c r="L6197" s="16">
        <v>12</v>
      </c>
      <c r="M6197" s="16">
        <v>18</v>
      </c>
      <c r="N6197" s="17">
        <f>+L6197/(L6197+M6197)</f>
        <v>0.4</v>
      </c>
      <c r="T6197" s="19">
        <v>23</v>
      </c>
      <c r="U6197" s="19">
        <v>8</v>
      </c>
      <c r="V6197" s="20">
        <f>(+T6197/(T6197+U6197))</f>
        <v>0.74193548387096775</v>
      </c>
    </row>
    <row r="6198" spans="1:22" x14ac:dyDescent="0.35">
      <c r="A6198" s="11">
        <v>169798</v>
      </c>
      <c r="B6198" s="11" t="s">
        <v>344</v>
      </c>
      <c r="C6198" s="11">
        <v>2006</v>
      </c>
      <c r="D6198" s="12">
        <v>1</v>
      </c>
      <c r="E6198" s="13">
        <v>11</v>
      </c>
      <c r="F6198" s="14">
        <f>+(D6198/(D6198+E6198))</f>
        <v>8.3333333333333329E-2</v>
      </c>
      <c r="G6198" s="15">
        <v>58934</v>
      </c>
      <c r="H6198" s="15">
        <v>14734</v>
      </c>
      <c r="L6198" s="16">
        <v>7</v>
      </c>
      <c r="M6198" s="16">
        <v>21</v>
      </c>
      <c r="N6198" s="17">
        <f>+L6198/(L6198+M6198)</f>
        <v>0.25</v>
      </c>
      <c r="T6198" s="19">
        <v>22</v>
      </c>
      <c r="U6198" s="19">
        <v>8</v>
      </c>
      <c r="V6198" s="20">
        <f>(+T6198/(T6198+U6198))</f>
        <v>0.73333333333333328</v>
      </c>
    </row>
    <row r="6199" spans="1:22" x14ac:dyDescent="0.35">
      <c r="A6199" s="11">
        <v>169798</v>
      </c>
      <c r="B6199" s="11" t="s">
        <v>344</v>
      </c>
      <c r="C6199" s="11">
        <v>2007</v>
      </c>
      <c r="D6199" s="12">
        <v>4</v>
      </c>
      <c r="E6199" s="13">
        <v>8</v>
      </c>
      <c r="F6199" s="14">
        <f>+(D6199/(D6199+E6199))</f>
        <v>0.33333333333333331</v>
      </c>
      <c r="G6199" s="15" t="e">
        <v>#N/A</v>
      </c>
      <c r="H6199" s="15" t="e">
        <v>#N/A</v>
      </c>
      <c r="L6199" s="16">
        <v>13</v>
      </c>
      <c r="M6199" s="16">
        <v>19</v>
      </c>
      <c r="N6199" s="17">
        <f>+L6199/(L6199+M6199)</f>
        <v>0.40625</v>
      </c>
      <c r="T6199" s="19">
        <v>16</v>
      </c>
      <c r="U6199" s="19">
        <v>13</v>
      </c>
      <c r="V6199" s="20">
        <f>(+T6199/(T6199+U6199))</f>
        <v>0.55172413793103448</v>
      </c>
    </row>
    <row r="6200" spans="1:22" x14ac:dyDescent="0.35">
      <c r="A6200" s="11">
        <v>169798</v>
      </c>
      <c r="B6200" s="11" t="s">
        <v>344</v>
      </c>
      <c r="C6200" s="11">
        <v>2008</v>
      </c>
      <c r="D6200" s="12">
        <v>3</v>
      </c>
      <c r="E6200" s="13">
        <v>9</v>
      </c>
      <c r="F6200" s="14">
        <f>+(D6200/(D6200+E6200))</f>
        <v>0.25</v>
      </c>
      <c r="G6200" s="15" t="e">
        <v>#N/A</v>
      </c>
      <c r="H6200" s="15" t="e">
        <v>#N/A</v>
      </c>
      <c r="L6200" s="16">
        <v>14</v>
      </c>
      <c r="M6200" s="16">
        <v>17</v>
      </c>
      <c r="N6200" s="17">
        <f>+L6200/(L6200+M6200)</f>
        <v>0.45161290322580644</v>
      </c>
      <c r="T6200" s="19">
        <v>17</v>
      </c>
      <c r="U6200" s="19">
        <v>12</v>
      </c>
      <c r="V6200" s="20">
        <f>(+T6200/(T6200+U6200))</f>
        <v>0.58620689655172409</v>
      </c>
    </row>
    <row r="6201" spans="1:22" x14ac:dyDescent="0.35">
      <c r="A6201" s="11">
        <v>169798</v>
      </c>
      <c r="B6201" s="11" t="s">
        <v>344</v>
      </c>
      <c r="C6201" s="11">
        <v>2009</v>
      </c>
      <c r="D6201" s="12">
        <v>3</v>
      </c>
      <c r="E6201" s="13">
        <v>9</v>
      </c>
      <c r="F6201" s="14">
        <f>+(D6201/(D6201+E6201))</f>
        <v>0.25</v>
      </c>
      <c r="G6201" s="15" t="e">
        <v>#N/A</v>
      </c>
      <c r="H6201" s="15" t="e">
        <v>#N/A</v>
      </c>
      <c r="L6201" s="16">
        <v>8</v>
      </c>
      <c r="M6201" s="16">
        <v>24</v>
      </c>
      <c r="N6201" s="17">
        <f>+L6201/(L6201+M6201)</f>
        <v>0.25</v>
      </c>
      <c r="T6201" s="19">
        <v>8</v>
      </c>
      <c r="U6201" s="19">
        <v>21</v>
      </c>
      <c r="V6201" s="20">
        <f>(+T6201/(T6201+U6200))</f>
        <v>0.4</v>
      </c>
    </row>
    <row r="6202" spans="1:22" x14ac:dyDescent="0.35">
      <c r="A6202" s="11">
        <v>169798</v>
      </c>
      <c r="B6202" s="11" t="s">
        <v>344</v>
      </c>
      <c r="C6202" s="11">
        <v>2010</v>
      </c>
      <c r="D6202" s="12">
        <v>2</v>
      </c>
      <c r="E6202" s="13">
        <v>10</v>
      </c>
      <c r="F6202" s="14">
        <f>+(D6202/(D6202+E6202))</f>
        <v>0.16666666666666666</v>
      </c>
      <c r="G6202" s="15" t="e">
        <v>#N/A</v>
      </c>
      <c r="H6202" s="15" t="e">
        <v>#N/A</v>
      </c>
      <c r="L6202" s="16">
        <v>17</v>
      </c>
      <c r="M6202" s="16">
        <v>15</v>
      </c>
      <c r="N6202" s="17">
        <f>+L6202/(L6202+M6202)</f>
        <v>0.53125</v>
      </c>
      <c r="T6202" s="19">
        <v>22</v>
      </c>
      <c r="U6202" s="19">
        <v>9</v>
      </c>
      <c r="V6202" s="20">
        <f>(+T6202/(T6202+U6201))</f>
        <v>0.51162790697674421</v>
      </c>
    </row>
    <row r="6203" spans="1:22" x14ac:dyDescent="0.35">
      <c r="A6203" s="11">
        <v>169798</v>
      </c>
      <c r="B6203" s="11" t="s">
        <v>344</v>
      </c>
      <c r="C6203" s="11">
        <v>2011</v>
      </c>
      <c r="D6203" s="12">
        <v>6</v>
      </c>
      <c r="E6203" s="13">
        <v>6</v>
      </c>
      <c r="F6203" s="14">
        <f>+(D6203/(D6203+E6203))</f>
        <v>0.5</v>
      </c>
      <c r="G6203" s="15" t="e">
        <v>#N/A</v>
      </c>
      <c r="H6203" s="15" t="e">
        <v>#N/A</v>
      </c>
      <c r="L6203" s="16">
        <v>9</v>
      </c>
      <c r="M6203" s="16">
        <v>22</v>
      </c>
      <c r="N6203" s="17">
        <f>+L6203/(L6203+M6203)</f>
        <v>0.29032258064516131</v>
      </c>
      <c r="T6203" s="19">
        <v>24</v>
      </c>
      <c r="U6203" s="19">
        <v>13</v>
      </c>
      <c r="V6203" s="20">
        <f>(+T6203/(T6203+U6202))</f>
        <v>0.72727272727272729</v>
      </c>
    </row>
    <row r="6204" spans="1:22" x14ac:dyDescent="0.35">
      <c r="A6204" s="11">
        <v>169798</v>
      </c>
      <c r="B6204" s="11" t="s">
        <v>344</v>
      </c>
      <c r="C6204" s="11">
        <v>2012</v>
      </c>
      <c r="D6204" s="12">
        <v>2</v>
      </c>
      <c r="E6204" s="13">
        <v>10</v>
      </c>
      <c r="F6204" s="14">
        <f>+(D6204/(D6204+E6204))</f>
        <v>0.16666666666666666</v>
      </c>
      <c r="G6204" s="15" t="e">
        <v>#N/A</v>
      </c>
      <c r="H6204" s="15" t="e">
        <v>#N/A</v>
      </c>
      <c r="L6204" s="16">
        <v>14</v>
      </c>
      <c r="M6204" s="16">
        <v>18</v>
      </c>
      <c r="N6204" s="17">
        <f>+L6204/(L6204+M6204)</f>
        <v>0.4375</v>
      </c>
      <c r="T6204" s="19">
        <v>23</v>
      </c>
      <c r="U6204" s="19">
        <v>9</v>
      </c>
      <c r="V6204" s="20">
        <f>(+T6204/(T6204+U6203))</f>
        <v>0.63888888888888884</v>
      </c>
    </row>
    <row r="6205" spans="1:22" x14ac:dyDescent="0.35">
      <c r="A6205" s="11">
        <v>169798</v>
      </c>
      <c r="B6205" s="11" t="s">
        <v>344</v>
      </c>
      <c r="C6205" s="11">
        <v>2013</v>
      </c>
      <c r="D6205" s="12">
        <v>1</v>
      </c>
      <c r="E6205" s="13">
        <v>11</v>
      </c>
      <c r="F6205" s="14">
        <f>+(D6205/(D6205+E6205))</f>
        <v>8.3333333333333329E-2</v>
      </c>
      <c r="G6205" s="15" t="e">
        <v>#N/A</v>
      </c>
      <c r="H6205" s="15" t="e">
        <v>#N/A</v>
      </c>
      <c r="L6205" s="16">
        <v>16</v>
      </c>
      <c r="M6205" s="16">
        <v>18</v>
      </c>
      <c r="N6205" s="17">
        <f>+L6205/(L6205+M6205)</f>
        <v>0.47058823529411764</v>
      </c>
      <c r="T6205" s="19">
        <v>8</v>
      </c>
      <c r="U6205" s="19">
        <v>22</v>
      </c>
      <c r="V6205" s="20">
        <f>(+T6205/(T6205+U6204))</f>
        <v>0.47058823529411764</v>
      </c>
    </row>
    <row r="6206" spans="1:22" x14ac:dyDescent="0.35">
      <c r="A6206" s="11">
        <v>169798</v>
      </c>
      <c r="B6206" s="11" t="s">
        <v>344</v>
      </c>
      <c r="C6206" s="11">
        <v>2014</v>
      </c>
      <c r="D6206" s="12">
        <v>1</v>
      </c>
      <c r="E6206" s="13">
        <v>7</v>
      </c>
      <c r="F6206" s="14">
        <f>+(D6206/(D6206+E6206))</f>
        <v>0.125</v>
      </c>
      <c r="G6206" s="15" t="e">
        <v>#N/A</v>
      </c>
      <c r="H6206" s="15" t="e">
        <v>#N/A</v>
      </c>
      <c r="L6206" s="16">
        <v>22</v>
      </c>
      <c r="M6206" s="16">
        <v>15</v>
      </c>
      <c r="N6206" s="17">
        <f>+L6206/(L6206+M6206)</f>
        <v>0.59459459459459463</v>
      </c>
      <c r="T6206" s="19">
        <v>18</v>
      </c>
      <c r="U6206" s="19">
        <v>14</v>
      </c>
      <c r="V6206" s="20">
        <f>(+T6206/(T6206+U6205))</f>
        <v>0.45</v>
      </c>
    </row>
    <row r="6207" spans="1:22" x14ac:dyDescent="0.35">
      <c r="A6207" s="11">
        <v>169798</v>
      </c>
      <c r="B6207" s="11" t="s">
        <v>344</v>
      </c>
      <c r="C6207" s="11">
        <v>2015</v>
      </c>
      <c r="D6207" s="12">
        <v>1</v>
      </c>
      <c r="E6207" s="13">
        <v>11</v>
      </c>
      <c r="F6207" s="14">
        <f>+(D6207/(D6207+E6207))</f>
        <v>8.3333333333333329E-2</v>
      </c>
      <c r="G6207" s="15" t="e">
        <v>#N/A</v>
      </c>
      <c r="H6207" s="15" t="e">
        <v>#N/A</v>
      </c>
      <c r="L6207" s="16">
        <v>21</v>
      </c>
      <c r="M6207" s="16">
        <v>14</v>
      </c>
      <c r="N6207" s="17">
        <f>+L6207/(L6207+M6207)</f>
        <v>0.6</v>
      </c>
      <c r="T6207" s="19">
        <v>24</v>
      </c>
      <c r="U6207" s="19">
        <v>13</v>
      </c>
      <c r="V6207" s="20">
        <f>(+T6207/(T6207+U6206))</f>
        <v>0.63157894736842102</v>
      </c>
    </row>
    <row r="6208" spans="1:22" x14ac:dyDescent="0.35">
      <c r="A6208" s="11">
        <v>169798</v>
      </c>
      <c r="B6208" s="11" t="s">
        <v>344</v>
      </c>
      <c r="C6208" s="11">
        <v>2016</v>
      </c>
      <c r="D6208" s="12">
        <v>2</v>
      </c>
      <c r="E6208" s="13">
        <v>10</v>
      </c>
      <c r="F6208" s="14">
        <f>+(D6208/(D6208+E6208))</f>
        <v>0.16666666666666666</v>
      </c>
      <c r="G6208" s="15" t="e">
        <v>#N/A</v>
      </c>
      <c r="H6208" s="15" t="e">
        <v>#N/A</v>
      </c>
      <c r="L6208" s="16">
        <v>18</v>
      </c>
      <c r="M6208" s="16">
        <v>15</v>
      </c>
      <c r="N6208" s="17">
        <f>+L6208/(L6208+M6208)</f>
        <v>0.54545454545454541</v>
      </c>
      <c r="T6208" s="19">
        <v>22</v>
      </c>
      <c r="U6208" s="19">
        <v>12</v>
      </c>
      <c r="V6208" s="20">
        <f>(+T6208/(T6208+U6207))</f>
        <v>0.62857142857142856</v>
      </c>
    </row>
    <row r="6209" spans="1:22" x14ac:dyDescent="0.35">
      <c r="A6209" s="11">
        <v>169798</v>
      </c>
      <c r="B6209" s="11" t="s">
        <v>344</v>
      </c>
      <c r="C6209" s="11">
        <v>2017</v>
      </c>
      <c r="D6209" s="12">
        <v>5</v>
      </c>
      <c r="E6209" s="13">
        <v>7</v>
      </c>
      <c r="F6209" s="14">
        <f>+(D6209/(D6209+E6209))</f>
        <v>0.41666666666666669</v>
      </c>
      <c r="G6209" s="15" t="e">
        <v>#N/A</v>
      </c>
      <c r="H6209" s="15" t="e">
        <v>#N/A</v>
      </c>
      <c r="L6209" s="16">
        <v>16</v>
      </c>
      <c r="M6209" s="16">
        <v>17</v>
      </c>
      <c r="N6209" s="17">
        <f>+L6209/(L6209+M6209)</f>
        <v>0.48484848484848486</v>
      </c>
      <c r="O6209" s="18">
        <v>19935</v>
      </c>
      <c r="P6209" s="18">
        <v>1245</v>
      </c>
      <c r="T6209" s="19">
        <v>6</v>
      </c>
      <c r="U6209" s="19">
        <v>25</v>
      </c>
      <c r="V6209" s="20">
        <f>(+T6209/(T6209+U6208))</f>
        <v>0.33333333333333331</v>
      </c>
    </row>
    <row r="6210" spans="1:22" x14ac:dyDescent="0.35">
      <c r="A6210" s="11">
        <v>169798</v>
      </c>
      <c r="B6210" s="11" t="s">
        <v>344</v>
      </c>
      <c r="C6210" s="11">
        <v>2018</v>
      </c>
      <c r="D6210" s="12">
        <v>7</v>
      </c>
      <c r="E6210" s="13">
        <v>6</v>
      </c>
      <c r="F6210" s="14">
        <f>+(D6210/(D6210+E6210))</f>
        <v>0.53846153846153844</v>
      </c>
      <c r="G6210" s="15" t="e">
        <v>#N/A</v>
      </c>
      <c r="H6210" s="15" t="e">
        <v>#N/A</v>
      </c>
      <c r="L6210" s="16">
        <v>22</v>
      </c>
      <c r="M6210" s="16">
        <v>13</v>
      </c>
      <c r="N6210" s="17">
        <f>+L6210/(L6210+M6210)</f>
        <v>0.62857142857142856</v>
      </c>
      <c r="O6210" s="18">
        <v>25920</v>
      </c>
      <c r="P6210" s="18">
        <v>1524</v>
      </c>
      <c r="T6210" s="19">
        <v>11</v>
      </c>
      <c r="U6210" s="19">
        <v>20</v>
      </c>
      <c r="V6210" s="20">
        <f>(+T6210/(T6210+U6209))</f>
        <v>0.30555555555555558</v>
      </c>
    </row>
    <row r="6211" spans="1:22" x14ac:dyDescent="0.35">
      <c r="A6211" s="11">
        <v>169798</v>
      </c>
      <c r="B6211" s="11" t="s">
        <v>344</v>
      </c>
      <c r="C6211" s="11">
        <v>2019</v>
      </c>
      <c r="D6211" s="12">
        <v>6</v>
      </c>
      <c r="E6211" s="13">
        <v>7</v>
      </c>
      <c r="F6211" s="14">
        <f>+(D6211/(D6211+E6211))</f>
        <v>0.46153846153846156</v>
      </c>
      <c r="G6211" s="15">
        <v>85127</v>
      </c>
      <c r="H6211" s="15">
        <v>17025</v>
      </c>
      <c r="L6211" s="16">
        <v>15</v>
      </c>
      <c r="M6211" s="16">
        <v>17</v>
      </c>
      <c r="N6211" s="17">
        <f>+L6211/(L6211+M6211)</f>
        <v>0.46875</v>
      </c>
      <c r="T6211" s="19">
        <v>14</v>
      </c>
      <c r="U6211" s="19">
        <v>17</v>
      </c>
      <c r="V6211" s="20">
        <f>(+T6211/(T6211+U6210))</f>
        <v>0.41176470588235292</v>
      </c>
    </row>
    <row r="6212" spans="1:22" x14ac:dyDescent="0.35">
      <c r="A6212" s="11">
        <v>169798</v>
      </c>
      <c r="B6212" s="11" t="s">
        <v>344</v>
      </c>
      <c r="C6212" s="11">
        <v>2020</v>
      </c>
      <c r="D6212" s="12">
        <v>2</v>
      </c>
      <c r="E6212" s="13">
        <v>4</v>
      </c>
      <c r="F6212" s="14">
        <f>+(D6212/(D6212+E6212))</f>
        <v>0.33333333333333331</v>
      </c>
      <c r="G6212" s="15" t="e">
        <v>#N/A</v>
      </c>
      <c r="H6212" s="15" t="e">
        <v>#N/A</v>
      </c>
      <c r="L6212" s="16">
        <v>16</v>
      </c>
      <c r="M6212" s="16">
        <v>16</v>
      </c>
      <c r="N6212" s="17">
        <f>+L6212/(L6212+M6212)</f>
        <v>0.5</v>
      </c>
      <c r="T6212" s="19">
        <v>16</v>
      </c>
      <c r="U6212" s="19">
        <v>15</v>
      </c>
      <c r="V6212" s="20">
        <f>(+T6212/(T6212+U6211))</f>
        <v>0.48484848484848486</v>
      </c>
    </row>
    <row r="6213" spans="1:22" x14ac:dyDescent="0.35">
      <c r="A6213" s="11">
        <v>169798</v>
      </c>
      <c r="B6213" s="11" t="s">
        <v>344</v>
      </c>
      <c r="C6213" s="11">
        <v>2021</v>
      </c>
      <c r="D6213" s="12">
        <v>7</v>
      </c>
      <c r="E6213" s="13">
        <v>6</v>
      </c>
      <c r="F6213" s="14">
        <f>+(D6213/(D6213+E6213))</f>
        <v>0.53846153846153844</v>
      </c>
      <c r="G6213" s="15" t="e">
        <v>#N/A</v>
      </c>
      <c r="H6213" s="15" t="e">
        <v>#N/A</v>
      </c>
      <c r="L6213" s="16">
        <v>6</v>
      </c>
      <c r="M6213" s="16">
        <v>12</v>
      </c>
      <c r="N6213" s="17">
        <f>+L6213/(L6213+M6213)</f>
        <v>0.33333333333333331</v>
      </c>
      <c r="T6213" s="19">
        <v>10</v>
      </c>
      <c r="U6213" s="19">
        <v>10</v>
      </c>
      <c r="V6213" s="20">
        <f>(+T6213/(T6213+U6212))</f>
        <v>0.4</v>
      </c>
    </row>
    <row r="6214" spans="1:22" x14ac:dyDescent="0.35">
      <c r="A6214" s="11">
        <v>169798</v>
      </c>
      <c r="B6214" s="11" t="s">
        <v>344</v>
      </c>
      <c r="C6214" s="11">
        <v>2022</v>
      </c>
      <c r="D6214" s="12">
        <v>9</v>
      </c>
      <c r="E6214" s="13">
        <v>4</v>
      </c>
      <c r="F6214" s="14">
        <f>+(D6214/(D6214+E6214))</f>
        <v>0.69230769230769229</v>
      </c>
      <c r="G6214" s="15" t="e">
        <v>#N/A</v>
      </c>
      <c r="H6214" s="15" t="e">
        <v>#N/A</v>
      </c>
      <c r="L6214" s="16">
        <v>10</v>
      </c>
      <c r="M6214" s="16">
        <v>21</v>
      </c>
      <c r="N6214" s="17">
        <f>+L6214/(L6214+M6214)</f>
        <v>0.32258064516129031</v>
      </c>
      <c r="O6214" s="18">
        <v>24437</v>
      </c>
      <c r="P6214" s="18">
        <v>1629</v>
      </c>
      <c r="S6214" s="70" t="e">
        <f>+Q6214/R6214</f>
        <v>#DIV/0!</v>
      </c>
      <c r="T6214" s="19">
        <v>7</v>
      </c>
      <c r="U6214" s="19">
        <v>20</v>
      </c>
      <c r="V6214" s="20">
        <f>(+T6214/(T6214+U6213))</f>
        <v>0.41176470588235292</v>
      </c>
    </row>
    <row r="6215" spans="1:22" x14ac:dyDescent="0.35">
      <c r="A6215" s="11">
        <v>170082</v>
      </c>
      <c r="B6215" s="11" t="s">
        <v>345</v>
      </c>
      <c r="C6215" s="11">
        <v>2004</v>
      </c>
      <c r="D6215" s="12">
        <v>10</v>
      </c>
      <c r="E6215" s="13">
        <v>3</v>
      </c>
      <c r="F6215" s="14">
        <f>+(D6215/(D6215+E6215))</f>
        <v>0.76923076923076927</v>
      </c>
      <c r="G6215" s="15" t="e">
        <v>#N/A</v>
      </c>
      <c r="H6215" s="15" t="e">
        <v>#N/A</v>
      </c>
      <c r="L6215" s="16">
        <v>14</v>
      </c>
      <c r="M6215" s="16">
        <v>13</v>
      </c>
      <c r="N6215" s="17">
        <f>+L6215/(L6215+M6215)</f>
        <v>0.51851851851851849</v>
      </c>
      <c r="T6215" s="19">
        <v>11</v>
      </c>
      <c r="U6215" s="19">
        <v>15</v>
      </c>
      <c r="V6215" s="20">
        <f>(+T6215/(T6215+U6215))</f>
        <v>0.42307692307692307</v>
      </c>
    </row>
    <row r="6216" spans="1:22" x14ac:dyDescent="0.35">
      <c r="A6216" s="11">
        <v>170082</v>
      </c>
      <c r="B6216" s="11" t="s">
        <v>345</v>
      </c>
      <c r="C6216" s="11">
        <v>2005</v>
      </c>
      <c r="D6216" s="12">
        <v>13</v>
      </c>
      <c r="E6216" s="13">
        <v>0</v>
      </c>
      <c r="F6216" s="14">
        <f>+(D6216/(D6216+E6216))</f>
        <v>1</v>
      </c>
      <c r="G6216" s="15" t="e">
        <v>#N/A</v>
      </c>
      <c r="H6216" s="15" t="e">
        <v>#N/A</v>
      </c>
      <c r="L6216" s="16">
        <v>18</v>
      </c>
      <c r="M6216" s="16">
        <v>10</v>
      </c>
      <c r="N6216" s="17">
        <f>+L6216/(L6216+M6216)</f>
        <v>0.6428571428571429</v>
      </c>
      <c r="T6216" s="19">
        <v>28</v>
      </c>
      <c r="U6216" s="19">
        <v>6</v>
      </c>
      <c r="V6216" s="20">
        <f>(+T6216/(T6216+U6216))</f>
        <v>0.82352941176470584</v>
      </c>
    </row>
    <row r="6217" spans="1:22" x14ac:dyDescent="0.35">
      <c r="A6217" s="11">
        <v>170082</v>
      </c>
      <c r="B6217" s="11" t="s">
        <v>345</v>
      </c>
      <c r="C6217" s="11">
        <v>2006</v>
      </c>
      <c r="D6217" s="12">
        <v>15</v>
      </c>
      <c r="E6217" s="13">
        <v>0</v>
      </c>
      <c r="F6217" s="14">
        <f>+(D6217/(D6217+E6217))</f>
        <v>1</v>
      </c>
      <c r="G6217" s="15" t="e">
        <v>#N/A</v>
      </c>
      <c r="H6217" s="15" t="e">
        <v>#N/A</v>
      </c>
      <c r="L6217" s="16">
        <v>27</v>
      </c>
      <c r="M6217" s="16">
        <v>4</v>
      </c>
      <c r="N6217" s="17">
        <f>+L6217/(L6217+M6217)</f>
        <v>0.87096774193548387</v>
      </c>
      <c r="T6217" s="19">
        <v>33</v>
      </c>
      <c r="U6217" s="19">
        <v>3</v>
      </c>
      <c r="V6217" s="20">
        <f>(+T6217/(T6217+U6217))</f>
        <v>0.91666666666666663</v>
      </c>
    </row>
    <row r="6218" spans="1:22" x14ac:dyDescent="0.35">
      <c r="A6218" s="11">
        <v>170082</v>
      </c>
      <c r="B6218" s="11" t="s">
        <v>345</v>
      </c>
      <c r="C6218" s="11">
        <v>2007</v>
      </c>
      <c r="D6218" s="12">
        <v>12</v>
      </c>
      <c r="E6218" s="13">
        <v>1</v>
      </c>
      <c r="F6218" s="14">
        <f>+(D6218/(D6218+E6218))</f>
        <v>0.92307692307692313</v>
      </c>
      <c r="G6218" s="15" t="e">
        <v>#N/A</v>
      </c>
      <c r="H6218" s="15" t="e">
        <v>#N/A</v>
      </c>
      <c r="L6218" s="16">
        <v>29</v>
      </c>
      <c r="M6218" s="16">
        <v>5</v>
      </c>
      <c r="N6218" s="17">
        <f>+L6218/(L6218+M6218)</f>
        <v>0.8529411764705882</v>
      </c>
      <c r="T6218" s="19">
        <v>21</v>
      </c>
      <c r="U6218" s="19">
        <v>8</v>
      </c>
      <c r="V6218" s="20">
        <f>(+T6218/(T6218+U6218))</f>
        <v>0.72413793103448276</v>
      </c>
    </row>
    <row r="6219" spans="1:22" x14ac:dyDescent="0.35">
      <c r="A6219" s="11">
        <v>170082</v>
      </c>
      <c r="B6219" s="11" t="s">
        <v>345</v>
      </c>
      <c r="C6219" s="11">
        <v>2008</v>
      </c>
      <c r="D6219" s="12">
        <v>11</v>
      </c>
      <c r="E6219" s="13">
        <v>1</v>
      </c>
      <c r="F6219" s="14">
        <f>+(D6219/(D6219+E6219))</f>
        <v>0.91666666666666663</v>
      </c>
      <c r="G6219" s="15" t="e">
        <v>#N/A</v>
      </c>
      <c r="H6219" s="15" t="e">
        <v>#N/A</v>
      </c>
      <c r="L6219" s="16">
        <v>36</v>
      </c>
      <c r="M6219" s="16">
        <v>1</v>
      </c>
      <c r="N6219" s="17">
        <f>+L6219/(L6219+M6219)</f>
        <v>0.97297297297297303</v>
      </c>
      <c r="T6219" s="19">
        <v>16</v>
      </c>
      <c r="U6219" s="19">
        <v>12</v>
      </c>
      <c r="V6219" s="20">
        <f>(+T6219/(T6219+U6219))</f>
        <v>0.5714285714285714</v>
      </c>
    </row>
    <row r="6220" spans="1:22" x14ac:dyDescent="0.35">
      <c r="A6220" s="11">
        <v>170082</v>
      </c>
      <c r="B6220" s="11" t="s">
        <v>345</v>
      </c>
      <c r="C6220" s="11">
        <v>2009</v>
      </c>
      <c r="D6220" s="12">
        <v>13</v>
      </c>
      <c r="E6220" s="13">
        <v>1</v>
      </c>
      <c r="F6220" s="14">
        <f>+(D6220/(D6220+E6220))</f>
        <v>0.9285714285714286</v>
      </c>
      <c r="G6220" s="15" t="e">
        <v>#N/A</v>
      </c>
      <c r="H6220" s="15" t="e">
        <v>#N/A</v>
      </c>
      <c r="L6220" s="16">
        <v>21</v>
      </c>
      <c r="M6220" s="16">
        <v>10</v>
      </c>
      <c r="N6220" s="17">
        <f>+L6220/(L6220+M6220)</f>
        <v>0.67741935483870963</v>
      </c>
      <c r="T6220" s="19">
        <v>20</v>
      </c>
      <c r="U6220" s="19">
        <v>10</v>
      </c>
      <c r="V6220" s="20">
        <f>(+T6220/(T6220+U6220))</f>
        <v>0.66666666666666663</v>
      </c>
    </row>
    <row r="6221" spans="1:22" x14ac:dyDescent="0.35">
      <c r="A6221" s="11">
        <v>170082</v>
      </c>
      <c r="B6221" s="11" t="s">
        <v>345</v>
      </c>
      <c r="C6221" s="11">
        <v>2010</v>
      </c>
      <c r="D6221" s="12">
        <v>11</v>
      </c>
      <c r="E6221" s="13">
        <v>2</v>
      </c>
      <c r="F6221" s="14">
        <f>+(D6221/(D6221+E6221))</f>
        <v>0.84615384615384615</v>
      </c>
      <c r="G6221" s="15" t="e">
        <v>#N/A</v>
      </c>
      <c r="H6221" s="15" t="e">
        <v>#N/A</v>
      </c>
      <c r="L6221" s="16">
        <v>22</v>
      </c>
      <c r="M6221" s="16">
        <v>9</v>
      </c>
      <c r="N6221" s="17">
        <f>+L6221/(L6221+M6221)</f>
        <v>0.70967741935483875</v>
      </c>
      <c r="T6221" s="19">
        <v>18</v>
      </c>
      <c r="U6221" s="19">
        <v>10</v>
      </c>
      <c r="V6221" s="20">
        <f>(+T6221/(T6221+U6221))</f>
        <v>0.6428571428571429</v>
      </c>
    </row>
    <row r="6222" spans="1:22" x14ac:dyDescent="0.35">
      <c r="A6222" s="11">
        <v>170082</v>
      </c>
      <c r="B6222" s="11" t="s">
        <v>345</v>
      </c>
      <c r="C6222" s="11">
        <v>2011</v>
      </c>
      <c r="D6222" s="12">
        <v>8</v>
      </c>
      <c r="E6222" s="13">
        <v>3</v>
      </c>
      <c r="F6222" s="14">
        <f>+(D6222/(D6222+E6222))</f>
        <v>0.72727272727272729</v>
      </c>
      <c r="G6222" s="15" t="e">
        <v>#N/A</v>
      </c>
      <c r="H6222" s="15" t="e">
        <v>#N/A</v>
      </c>
      <c r="L6222" s="16">
        <v>19</v>
      </c>
      <c r="M6222" s="16">
        <v>8</v>
      </c>
      <c r="N6222" s="17">
        <f>+L6222/(L6222+M6222)</f>
        <v>0.70370370370370372</v>
      </c>
      <c r="T6222" s="19">
        <v>20</v>
      </c>
      <c r="U6222" s="19">
        <v>8</v>
      </c>
      <c r="V6222" s="20">
        <f>(+T6222/(T6222+U6222))</f>
        <v>0.7142857142857143</v>
      </c>
    </row>
    <row r="6223" spans="1:22" x14ac:dyDescent="0.35">
      <c r="A6223" s="11">
        <v>170082</v>
      </c>
      <c r="B6223" s="11" t="s">
        <v>345</v>
      </c>
      <c r="C6223" s="11">
        <v>2012</v>
      </c>
      <c r="D6223" s="12">
        <v>8</v>
      </c>
      <c r="E6223" s="13">
        <v>3</v>
      </c>
      <c r="F6223" s="14">
        <f>+(D6223/(D6223+E6223))</f>
        <v>0.72727272727272729</v>
      </c>
      <c r="G6223" s="15">
        <v>60160</v>
      </c>
      <c r="H6223" s="15">
        <v>12034</v>
      </c>
      <c r="L6223" s="16">
        <v>14</v>
      </c>
      <c r="M6223" s="16">
        <v>13</v>
      </c>
      <c r="N6223" s="17">
        <f>+L6223/(L6223+M6223)</f>
        <v>0.51851851851851849</v>
      </c>
      <c r="T6223" s="19">
        <v>10</v>
      </c>
      <c r="U6223" s="19">
        <v>16</v>
      </c>
      <c r="V6223" s="20">
        <f>(+T6223/(T6223+U6223))</f>
        <v>0.38461538461538464</v>
      </c>
    </row>
    <row r="6224" spans="1:22" x14ac:dyDescent="0.35">
      <c r="A6224" s="11">
        <v>170082</v>
      </c>
      <c r="B6224" s="11" t="s">
        <v>345</v>
      </c>
      <c r="C6224" s="11">
        <v>2013</v>
      </c>
      <c r="D6224" s="12">
        <v>12</v>
      </c>
      <c r="E6224" s="13">
        <v>3</v>
      </c>
      <c r="F6224" s="14">
        <f>+(D6224/(D6224+E6224))</f>
        <v>0.8</v>
      </c>
      <c r="G6224" s="15" t="e">
        <v>#N/A</v>
      </c>
      <c r="H6224" s="15" t="e">
        <v>#N/A</v>
      </c>
      <c r="L6224" s="16">
        <v>19</v>
      </c>
      <c r="M6224" s="16">
        <v>9</v>
      </c>
      <c r="N6224" s="17">
        <f>+L6224/(L6224+M6224)</f>
        <v>0.6785714285714286</v>
      </c>
      <c r="T6224" s="19">
        <v>19</v>
      </c>
      <c r="U6224" s="19">
        <v>8</v>
      </c>
      <c r="V6224" s="20">
        <f>(+T6224/(T6224+U6224))</f>
        <v>0.70370370370370372</v>
      </c>
    </row>
    <row r="6225" spans="1:24" x14ac:dyDescent="0.35">
      <c r="A6225" s="11">
        <v>170082</v>
      </c>
      <c r="B6225" s="11" t="s">
        <v>345</v>
      </c>
      <c r="C6225" s="11">
        <v>2014</v>
      </c>
      <c r="D6225" s="12">
        <v>6</v>
      </c>
      <c r="E6225" s="13">
        <v>5</v>
      </c>
      <c r="F6225" s="14">
        <f>+(D6225/(D6225+E6225))</f>
        <v>0.54545454545454541</v>
      </c>
      <c r="G6225" s="15" t="e">
        <v>#N/A</v>
      </c>
      <c r="H6225" s="15" t="e">
        <v>#N/A</v>
      </c>
      <c r="L6225" s="16">
        <v>19</v>
      </c>
      <c r="M6225" s="16">
        <v>8</v>
      </c>
      <c r="N6225" s="17">
        <f>+L6225/(L6225+M6225)</f>
        <v>0.70370370370370372</v>
      </c>
      <c r="T6225" s="19">
        <v>14</v>
      </c>
      <c r="U6225" s="19">
        <v>12</v>
      </c>
      <c r="V6225" s="20">
        <f>(+T6225/(T6225+U6225))</f>
        <v>0.53846153846153844</v>
      </c>
    </row>
    <row r="6226" spans="1:24" x14ac:dyDescent="0.35">
      <c r="A6226" s="11">
        <v>170082</v>
      </c>
      <c r="B6226" s="11" t="s">
        <v>345</v>
      </c>
      <c r="C6226" s="11">
        <v>2015</v>
      </c>
      <c r="D6226" s="12">
        <v>12</v>
      </c>
      <c r="E6226" s="13">
        <v>3</v>
      </c>
      <c r="F6226" s="14">
        <f>+(D6226/(D6226+E6226))</f>
        <v>0.8</v>
      </c>
      <c r="G6226" s="15" t="e">
        <v>#N/A</v>
      </c>
      <c r="H6226" s="15" t="e">
        <v>#N/A</v>
      </c>
      <c r="L6226" s="16">
        <v>13</v>
      </c>
      <c r="M6226" s="16">
        <v>15</v>
      </c>
      <c r="N6226" s="17">
        <f>+L6226/(L6226+M6226)</f>
        <v>0.4642857142857143</v>
      </c>
      <c r="T6226" s="19">
        <v>20</v>
      </c>
      <c r="U6226" s="19">
        <v>8</v>
      </c>
      <c r="V6226" s="20">
        <f>(+T6226/(T6226+U6226))</f>
        <v>0.7142857142857143</v>
      </c>
    </row>
    <row r="6227" spans="1:24" x14ac:dyDescent="0.35">
      <c r="A6227" s="11">
        <v>170082</v>
      </c>
      <c r="B6227" s="11" t="s">
        <v>345</v>
      </c>
      <c r="C6227" s="11">
        <v>2016</v>
      </c>
      <c r="D6227" s="12">
        <v>12</v>
      </c>
      <c r="E6227" s="13">
        <v>1</v>
      </c>
      <c r="F6227" s="14">
        <f>+(D6227/(D6227+E6227))</f>
        <v>0.92307692307692313</v>
      </c>
      <c r="G6227" s="15" t="e">
        <v>#N/A</v>
      </c>
      <c r="H6227" s="15" t="e">
        <v>#N/A</v>
      </c>
      <c r="L6227" s="16">
        <v>18</v>
      </c>
      <c r="M6227" s="16">
        <v>11</v>
      </c>
      <c r="N6227" s="17">
        <f>+L6227/(L6227+M6227)</f>
        <v>0.62068965517241381</v>
      </c>
      <c r="T6227" s="19">
        <v>26</v>
      </c>
      <c r="U6227" s="19">
        <v>10</v>
      </c>
      <c r="V6227" s="20">
        <f>(+T6227/(T6227+U6227))</f>
        <v>0.72222222222222221</v>
      </c>
    </row>
    <row r="6228" spans="1:24" x14ac:dyDescent="0.35">
      <c r="A6228" s="11">
        <v>170082</v>
      </c>
      <c r="B6228" s="11" t="s">
        <v>345</v>
      </c>
      <c r="C6228" s="11">
        <v>2017</v>
      </c>
      <c r="D6228" s="12">
        <v>8</v>
      </c>
      <c r="E6228" s="13">
        <v>3</v>
      </c>
      <c r="F6228" s="14">
        <f>+(D6228/(D6228+E6228))</f>
        <v>0.72727272727272729</v>
      </c>
      <c r="G6228" s="15" t="e">
        <v>#N/A</v>
      </c>
      <c r="H6228" s="15" t="e">
        <v>#N/A</v>
      </c>
      <c r="L6228" s="16">
        <v>16</v>
      </c>
      <c r="M6228" s="16">
        <v>13</v>
      </c>
      <c r="N6228" s="17">
        <f>+L6228/(L6228+M6228)</f>
        <v>0.55172413793103448</v>
      </c>
      <c r="O6228" s="18">
        <v>17109</v>
      </c>
      <c r="P6228" s="18">
        <v>1222</v>
      </c>
      <c r="T6228" s="19">
        <v>24</v>
      </c>
      <c r="U6228" s="19">
        <v>8</v>
      </c>
      <c r="V6228" s="20">
        <f>(+T6228/(T6228+U6228))</f>
        <v>0.75</v>
      </c>
    </row>
    <row r="6229" spans="1:24" x14ac:dyDescent="0.35">
      <c r="A6229" s="11">
        <v>170082</v>
      </c>
      <c r="B6229" s="11" t="s">
        <v>345</v>
      </c>
      <c r="C6229" s="11">
        <v>2018</v>
      </c>
      <c r="D6229" s="12">
        <v>10</v>
      </c>
      <c r="E6229" s="13">
        <v>2</v>
      </c>
      <c r="F6229" s="14">
        <f>+(D6229/(D6229+E6229))</f>
        <v>0.83333333333333337</v>
      </c>
      <c r="G6229" s="15" t="e">
        <v>#N/A</v>
      </c>
      <c r="H6229" s="15" t="e">
        <v>#N/A</v>
      </c>
      <c r="L6229" s="16">
        <v>14</v>
      </c>
      <c r="M6229" s="16">
        <v>15</v>
      </c>
      <c r="N6229" s="17">
        <f>+L6229/(L6229+M6229)</f>
        <v>0.48275862068965519</v>
      </c>
      <c r="O6229" s="18">
        <v>12263</v>
      </c>
      <c r="P6229" s="18">
        <v>875</v>
      </c>
      <c r="T6229" s="19">
        <v>26</v>
      </c>
      <c r="U6229" s="19">
        <v>7</v>
      </c>
      <c r="V6229" s="20">
        <f>(+T6229/(T6229+U6229))</f>
        <v>0.78787878787878785</v>
      </c>
    </row>
    <row r="6230" spans="1:24" x14ac:dyDescent="0.35">
      <c r="A6230" s="11">
        <v>170082</v>
      </c>
      <c r="B6230" s="11" t="s">
        <v>345</v>
      </c>
      <c r="C6230" s="11">
        <v>2019</v>
      </c>
      <c r="D6230" s="12">
        <v>8</v>
      </c>
      <c r="E6230" s="13">
        <v>3</v>
      </c>
      <c r="F6230" s="14">
        <f>+(D6230/(D6230+E6230))</f>
        <v>0.72727272727272729</v>
      </c>
      <c r="G6230" s="15">
        <v>68746</v>
      </c>
      <c r="H6230" s="15">
        <v>9821</v>
      </c>
      <c r="L6230" s="16">
        <v>19</v>
      </c>
      <c r="M6230" s="16">
        <v>13</v>
      </c>
      <c r="N6230" s="17">
        <f>+L6230/(L6230+M6230)</f>
        <v>0.59375</v>
      </c>
      <c r="T6230" s="19">
        <v>29</v>
      </c>
      <c r="U6230" s="19">
        <v>4</v>
      </c>
      <c r="V6230" s="20">
        <f>(+T6230/(T6230+U6230))</f>
        <v>0.87878787878787878</v>
      </c>
    </row>
    <row r="6231" spans="1:24" x14ac:dyDescent="0.35">
      <c r="A6231" s="11">
        <v>170082</v>
      </c>
      <c r="B6231" s="11" t="s">
        <v>345</v>
      </c>
      <c r="C6231" s="11">
        <v>2020</v>
      </c>
      <c r="G6231" s="15" t="e">
        <v>#N/A</v>
      </c>
      <c r="H6231" s="15" t="e">
        <v>#N/A</v>
      </c>
      <c r="L6231" s="16">
        <v>23</v>
      </c>
      <c r="M6231" s="16">
        <v>7</v>
      </c>
      <c r="N6231" s="17">
        <f>+L6231/(L6231+M6231)</f>
        <v>0.76666666666666672</v>
      </c>
      <c r="T6231" s="19">
        <v>28</v>
      </c>
      <c r="U6231" s="19">
        <v>3</v>
      </c>
      <c r="V6231" s="20">
        <f>(+T6231/(T6231+U6231))</f>
        <v>0.90322580645161288</v>
      </c>
    </row>
    <row r="6232" spans="1:24" x14ac:dyDescent="0.35">
      <c r="A6232" s="11">
        <v>170082</v>
      </c>
      <c r="B6232" s="11" t="s">
        <v>345</v>
      </c>
      <c r="C6232" s="11">
        <v>2021</v>
      </c>
      <c r="D6232" s="12">
        <v>10</v>
      </c>
      <c r="E6232" s="13">
        <v>2</v>
      </c>
      <c r="F6232" s="14">
        <f>+(D6232/(D6232+E6232))</f>
        <v>0.83333333333333337</v>
      </c>
      <c r="G6232" s="15" t="e">
        <v>#N/A</v>
      </c>
      <c r="H6232" s="15" t="e">
        <v>#N/A</v>
      </c>
      <c r="L6232" s="16">
        <v>12</v>
      </c>
      <c r="M6232" s="16">
        <v>7</v>
      </c>
      <c r="N6232" s="17">
        <f>+L6232/(L6232+M6232)</f>
        <v>0.63157894736842102</v>
      </c>
      <c r="T6232" s="19">
        <v>14</v>
      </c>
      <c r="U6232" s="19">
        <v>6</v>
      </c>
      <c r="V6232" s="20">
        <f>(+T6232/(T6232+U6232))</f>
        <v>0.7</v>
      </c>
    </row>
    <row r="6233" spans="1:24" x14ac:dyDescent="0.35">
      <c r="A6233" s="11">
        <v>170082</v>
      </c>
      <c r="B6233" s="11" t="s">
        <v>345</v>
      </c>
      <c r="C6233" s="11">
        <v>2022</v>
      </c>
      <c r="D6233" s="12">
        <v>12</v>
      </c>
      <c r="E6233" s="13">
        <v>1</v>
      </c>
      <c r="F6233" s="14">
        <f>+(D6233/(D6233+E6233))</f>
        <v>0.92307692307692313</v>
      </c>
      <c r="G6233" s="15" t="e">
        <v>#N/A</v>
      </c>
      <c r="H6233" s="15" t="e">
        <v>#N/A</v>
      </c>
      <c r="L6233" s="16">
        <v>17</v>
      </c>
      <c r="M6233" s="16">
        <v>11</v>
      </c>
      <c r="N6233" s="17">
        <f>+L6233/(L6233+M6233)</f>
        <v>0.6071428571428571</v>
      </c>
      <c r="O6233" s="18">
        <v>11456</v>
      </c>
      <c r="P6233" s="18">
        <v>818</v>
      </c>
      <c r="S6233" s="70" t="e">
        <f>+Q6233/R6233</f>
        <v>#DIV/0!</v>
      </c>
      <c r="T6233" s="19">
        <v>31</v>
      </c>
      <c r="U6233" s="19">
        <v>3</v>
      </c>
      <c r="V6233" s="20">
        <f>(+T6233/(T6233+U6233))</f>
        <v>0.91176470588235292</v>
      </c>
    </row>
    <row r="6234" spans="1:24" x14ac:dyDescent="0.35">
      <c r="A6234" s="11">
        <v>170301</v>
      </c>
      <c r="B6234" s="11" t="s">
        <v>346</v>
      </c>
      <c r="C6234" s="11">
        <v>2004</v>
      </c>
      <c r="D6234" s="12">
        <v>6</v>
      </c>
      <c r="E6234" s="13">
        <v>4</v>
      </c>
      <c r="F6234" s="14">
        <f>+(D6234/(D6234+E6234))</f>
        <v>0.6</v>
      </c>
      <c r="G6234" s="15" t="e">
        <v>#N/A</v>
      </c>
      <c r="H6234" s="15" t="e">
        <v>#N/A</v>
      </c>
      <c r="L6234" s="16">
        <v>21</v>
      </c>
      <c r="M6234" s="16">
        <v>5</v>
      </c>
      <c r="N6234" s="17">
        <f>+L6234/(L6234+M6234)</f>
        <v>0.80769230769230771</v>
      </c>
      <c r="O6234" s="18">
        <v>34872</v>
      </c>
      <c r="P6234" s="18">
        <v>2491</v>
      </c>
      <c r="T6234" s="19">
        <v>23</v>
      </c>
      <c r="U6234" s="19">
        <v>4</v>
      </c>
      <c r="V6234" s="20">
        <f>(+T6234/(T6234+U6234))</f>
        <v>0.85185185185185186</v>
      </c>
    </row>
    <row r="6235" spans="1:24" x14ac:dyDescent="0.35">
      <c r="A6235" s="11">
        <v>170301</v>
      </c>
      <c r="B6235" s="11" t="s">
        <v>346</v>
      </c>
      <c r="C6235" s="11">
        <v>2005</v>
      </c>
      <c r="D6235" s="12">
        <v>5</v>
      </c>
      <c r="E6235" s="13">
        <v>5</v>
      </c>
      <c r="F6235" s="14">
        <f>+(D6235/(D6235+E6235))</f>
        <v>0.5</v>
      </c>
      <c r="G6235" s="15" t="e">
        <v>#N/A</v>
      </c>
      <c r="H6235" s="15" t="e">
        <v>#N/A</v>
      </c>
      <c r="L6235" s="16">
        <v>15</v>
      </c>
      <c r="M6235" s="16">
        <v>12</v>
      </c>
      <c r="N6235" s="17">
        <f>+L6235/(L6235+M6235)</f>
        <v>0.55555555555555558</v>
      </c>
      <c r="P6235" s="18">
        <v>2462</v>
      </c>
      <c r="T6235" s="19">
        <v>23</v>
      </c>
      <c r="U6235" s="19">
        <v>4</v>
      </c>
      <c r="V6235" s="20">
        <f>(+T6235/(T6235+U6235))</f>
        <v>0.85185185185185186</v>
      </c>
    </row>
    <row r="6236" spans="1:24" x14ac:dyDescent="0.35">
      <c r="A6236" s="11">
        <v>170301</v>
      </c>
      <c r="B6236" s="11" t="s">
        <v>346</v>
      </c>
      <c r="C6236" s="11">
        <v>2006</v>
      </c>
      <c r="D6236" s="12">
        <v>7</v>
      </c>
      <c r="E6236" s="13">
        <v>4</v>
      </c>
      <c r="F6236" s="14">
        <f>+(D6236/(D6236+E6236))</f>
        <v>0.63636363636363635</v>
      </c>
      <c r="G6236" s="15" t="e">
        <v>#N/A</v>
      </c>
      <c r="H6236" s="15" t="e">
        <v>#N/A</v>
      </c>
      <c r="L6236" s="16">
        <v>28</v>
      </c>
      <c r="M6236" s="16">
        <v>3</v>
      </c>
      <c r="N6236" s="17">
        <f>+L6236/(L6236+M6236)</f>
        <v>0.90322580645161288</v>
      </c>
      <c r="P6236" s="18">
        <v>2928</v>
      </c>
      <c r="T6236" s="19">
        <v>33</v>
      </c>
      <c r="U6236" s="19">
        <v>1</v>
      </c>
      <c r="V6236" s="20">
        <f>(+T6236/(T6236+U6236))</f>
        <v>0.97058823529411764</v>
      </c>
      <c r="W6236" s="21">
        <v>18612</v>
      </c>
      <c r="X6236" s="21">
        <v>1329</v>
      </c>
    </row>
    <row r="6237" spans="1:24" x14ac:dyDescent="0.35">
      <c r="A6237" s="11">
        <v>170301</v>
      </c>
      <c r="B6237" s="11" t="s">
        <v>346</v>
      </c>
      <c r="C6237" s="11">
        <v>2007</v>
      </c>
      <c r="D6237" s="12">
        <v>6</v>
      </c>
      <c r="E6237" s="13">
        <v>4</v>
      </c>
      <c r="F6237" s="14">
        <f>+(D6237/(D6237+E6237))</f>
        <v>0.6</v>
      </c>
      <c r="G6237" s="15" t="e">
        <v>#N/A</v>
      </c>
      <c r="H6237" s="15" t="e">
        <v>#N/A</v>
      </c>
      <c r="L6237" s="16">
        <v>26</v>
      </c>
      <c r="M6237" s="16">
        <v>5</v>
      </c>
      <c r="N6237" s="17">
        <f>+L6237/(L6237+M6237)</f>
        <v>0.83870967741935487</v>
      </c>
      <c r="P6237" s="18">
        <v>2923</v>
      </c>
      <c r="T6237" s="19">
        <v>24</v>
      </c>
      <c r="U6237" s="19">
        <v>4</v>
      </c>
      <c r="V6237" s="20">
        <f>(+T6237/(T6237+U6237))</f>
        <v>0.8571428571428571</v>
      </c>
    </row>
    <row r="6238" spans="1:24" x14ac:dyDescent="0.35">
      <c r="A6238" s="11">
        <v>170301</v>
      </c>
      <c r="B6238" s="11" t="s">
        <v>346</v>
      </c>
      <c r="C6238" s="11">
        <v>2008</v>
      </c>
      <c r="D6238" s="12">
        <v>3</v>
      </c>
      <c r="E6238" s="13">
        <v>7</v>
      </c>
      <c r="F6238" s="14">
        <f>+(D6238/(D6238+E6238))</f>
        <v>0.3</v>
      </c>
      <c r="G6238" s="15" t="e">
        <v>#N/A</v>
      </c>
      <c r="H6238" s="15" t="e">
        <v>#N/A</v>
      </c>
      <c r="L6238" s="16">
        <v>28</v>
      </c>
      <c r="M6238" s="16">
        <v>4</v>
      </c>
      <c r="N6238" s="17">
        <f>+L6238/(L6238+M6238)</f>
        <v>0.875</v>
      </c>
      <c r="P6238" s="18">
        <v>3016</v>
      </c>
      <c r="T6238" s="19">
        <v>30</v>
      </c>
      <c r="U6238" s="19">
        <v>1</v>
      </c>
      <c r="V6238" s="20">
        <f>(+T6238/(T6238+U6238))</f>
        <v>0.967741935483871</v>
      </c>
    </row>
    <row r="6239" spans="1:24" x14ac:dyDescent="0.35">
      <c r="A6239" s="11">
        <v>170301</v>
      </c>
      <c r="B6239" s="11" t="s">
        <v>346</v>
      </c>
      <c r="C6239" s="11">
        <v>2009</v>
      </c>
      <c r="D6239" s="12">
        <v>3</v>
      </c>
      <c r="E6239" s="13">
        <v>7</v>
      </c>
      <c r="F6239" s="14">
        <f>+(D6239/(D6239+E6239))</f>
        <v>0.3</v>
      </c>
      <c r="G6239" s="15" t="e">
        <v>#N/A</v>
      </c>
      <c r="H6239" s="15" t="e">
        <v>#N/A</v>
      </c>
      <c r="L6239" s="16">
        <v>21</v>
      </c>
      <c r="M6239" s="16">
        <v>8</v>
      </c>
      <c r="N6239" s="17">
        <f>+L6239/(L6239+M6239)</f>
        <v>0.72413793103448276</v>
      </c>
      <c r="P6239" s="18">
        <v>2696</v>
      </c>
      <c r="T6239" s="19">
        <v>28</v>
      </c>
      <c r="U6239" s="19">
        <v>2</v>
      </c>
      <c r="V6239" s="20">
        <f>(+T6239/(T6239+U6239))</f>
        <v>0.93333333333333335</v>
      </c>
      <c r="W6239" s="21">
        <v>21581</v>
      </c>
      <c r="X6239" s="21">
        <v>1269</v>
      </c>
    </row>
    <row r="6240" spans="1:24" x14ac:dyDescent="0.35">
      <c r="A6240" s="11">
        <v>170301</v>
      </c>
      <c r="B6240" s="11" t="s">
        <v>346</v>
      </c>
      <c r="C6240" s="11">
        <v>2010</v>
      </c>
      <c r="D6240" s="12">
        <v>3</v>
      </c>
      <c r="E6240" s="13">
        <v>7</v>
      </c>
      <c r="F6240" s="14">
        <f>+(D6240/(D6240+E6240))</f>
        <v>0.3</v>
      </c>
      <c r="G6240" s="15" t="e">
        <v>#N/A</v>
      </c>
      <c r="H6240" s="15" t="e">
        <v>#N/A</v>
      </c>
      <c r="L6240" s="16">
        <v>21</v>
      </c>
      <c r="M6240" s="16">
        <v>8</v>
      </c>
      <c r="N6240" s="17">
        <f>+L6240/(L6240+M6240)</f>
        <v>0.72413793103448276</v>
      </c>
      <c r="P6240" s="18">
        <v>2836</v>
      </c>
      <c r="T6240" s="19">
        <v>32</v>
      </c>
      <c r="U6240" s="19">
        <v>2</v>
      </c>
      <c r="V6240" s="20">
        <f>(+T6240/(T6240+U6240))</f>
        <v>0.94117647058823528</v>
      </c>
      <c r="W6240" s="21">
        <v>22764</v>
      </c>
      <c r="X6240" s="21">
        <v>1138</v>
      </c>
    </row>
    <row r="6241" spans="1:24" x14ac:dyDescent="0.35">
      <c r="A6241" s="11">
        <v>170301</v>
      </c>
      <c r="B6241" s="11" t="s">
        <v>346</v>
      </c>
      <c r="C6241" s="11">
        <v>2011</v>
      </c>
      <c r="D6241" s="12">
        <v>7</v>
      </c>
      <c r="E6241" s="13">
        <v>3</v>
      </c>
      <c r="F6241" s="14">
        <f>+(D6241/(D6241+E6241))</f>
        <v>0.7</v>
      </c>
      <c r="G6241" s="15" t="e">
        <v>#N/A</v>
      </c>
      <c r="H6241" s="15" t="e">
        <v>#N/A</v>
      </c>
      <c r="L6241" s="16">
        <v>23</v>
      </c>
      <c r="M6241" s="16">
        <v>7</v>
      </c>
      <c r="N6241" s="17">
        <f>+L6241/(L6241+M6241)</f>
        <v>0.76666666666666672</v>
      </c>
      <c r="P6241" s="18">
        <v>2818</v>
      </c>
      <c r="T6241" s="19">
        <v>27</v>
      </c>
      <c r="U6241" s="19">
        <v>3</v>
      </c>
      <c r="V6241" s="20">
        <f>(+T6241/(T6241+U6241))</f>
        <v>0.9</v>
      </c>
      <c r="W6241" s="21">
        <v>26274</v>
      </c>
      <c r="X6241" s="21">
        <v>1546</v>
      </c>
    </row>
    <row r="6242" spans="1:24" x14ac:dyDescent="0.35">
      <c r="A6242" s="11">
        <v>170301</v>
      </c>
      <c r="B6242" s="11" t="s">
        <v>346</v>
      </c>
      <c r="C6242" s="11">
        <v>2012</v>
      </c>
      <c r="D6242" s="12">
        <v>5</v>
      </c>
      <c r="E6242" s="13">
        <v>5</v>
      </c>
      <c r="F6242" s="14">
        <f>+(D6242/(D6242+E6242))</f>
        <v>0.5</v>
      </c>
      <c r="G6242" s="15" t="e">
        <v>#N/A</v>
      </c>
      <c r="H6242" s="15" t="e">
        <v>#N/A</v>
      </c>
      <c r="L6242" s="16">
        <v>27</v>
      </c>
      <c r="M6242" s="16">
        <v>2</v>
      </c>
      <c r="N6242" s="17">
        <f>+L6242/(L6242+M6242)</f>
        <v>0.93103448275862066</v>
      </c>
      <c r="P6242" s="18">
        <v>3259</v>
      </c>
      <c r="T6242" s="19">
        <v>22</v>
      </c>
      <c r="U6242" s="19">
        <v>5</v>
      </c>
      <c r="V6242" s="20">
        <f>(+T6242/(T6242+U6242))</f>
        <v>0.81481481481481477</v>
      </c>
      <c r="W6242" s="21">
        <v>17457</v>
      </c>
      <c r="X6242" s="21">
        <v>1343</v>
      </c>
    </row>
    <row r="6243" spans="1:24" x14ac:dyDescent="0.35">
      <c r="A6243" s="11">
        <v>170301</v>
      </c>
      <c r="B6243" s="11" t="s">
        <v>346</v>
      </c>
      <c r="C6243" s="11">
        <v>2013</v>
      </c>
      <c r="D6243" s="12">
        <v>7</v>
      </c>
      <c r="E6243" s="13">
        <v>3</v>
      </c>
      <c r="F6243" s="14">
        <f>+(D6243/(D6243+E6243))</f>
        <v>0.7</v>
      </c>
      <c r="G6243" s="15" t="e">
        <v>#N/A</v>
      </c>
      <c r="H6243" s="15" t="e">
        <v>#N/A</v>
      </c>
      <c r="L6243" s="16">
        <v>18</v>
      </c>
      <c r="M6243" s="16">
        <v>9</v>
      </c>
      <c r="N6243" s="17">
        <f>+L6243/(L6243+M6243)</f>
        <v>0.66666666666666663</v>
      </c>
      <c r="P6243" s="18">
        <v>2748</v>
      </c>
      <c r="T6243" s="19">
        <v>29</v>
      </c>
      <c r="U6243" s="19">
        <v>2</v>
      </c>
      <c r="V6243" s="20">
        <f>(+T6243/(T6243+U6243))</f>
        <v>0.93548387096774188</v>
      </c>
      <c r="W6243" s="21">
        <v>19139</v>
      </c>
      <c r="X6243" s="21">
        <v>1126</v>
      </c>
    </row>
    <row r="6244" spans="1:24" x14ac:dyDescent="0.35">
      <c r="A6244" s="11">
        <v>170301</v>
      </c>
      <c r="B6244" s="11" t="s">
        <v>346</v>
      </c>
      <c r="C6244" s="11">
        <v>2014</v>
      </c>
      <c r="D6244" s="12">
        <v>6</v>
      </c>
      <c r="E6244" s="13">
        <v>4</v>
      </c>
      <c r="F6244" s="14">
        <f>+(D6244/(D6244+E6244))</f>
        <v>0.6</v>
      </c>
      <c r="G6244" s="15" t="e">
        <v>#N/A</v>
      </c>
      <c r="H6244" s="15" t="e">
        <v>#N/A</v>
      </c>
      <c r="L6244" s="16">
        <v>20</v>
      </c>
      <c r="M6244" s="16">
        <v>8</v>
      </c>
      <c r="N6244" s="17">
        <f>+L6244/(L6244+M6244)</f>
        <v>0.7142857142857143</v>
      </c>
      <c r="P6244" s="18">
        <v>2459</v>
      </c>
      <c r="T6244" s="19">
        <v>28</v>
      </c>
      <c r="U6244" s="19">
        <v>1</v>
      </c>
      <c r="V6244" s="20">
        <f>(+T6244/(T6244+U6244))</f>
        <v>0.96551724137931039</v>
      </c>
      <c r="W6244" s="21">
        <v>14217</v>
      </c>
      <c r="X6244" s="21">
        <v>1094</v>
      </c>
    </row>
    <row r="6245" spans="1:24" x14ac:dyDescent="0.35">
      <c r="A6245" s="11">
        <v>170301</v>
      </c>
      <c r="B6245" s="11" t="s">
        <v>346</v>
      </c>
      <c r="C6245" s="11">
        <v>2015</v>
      </c>
      <c r="D6245" s="12">
        <v>2</v>
      </c>
      <c r="E6245" s="13">
        <v>8</v>
      </c>
      <c r="F6245" s="14">
        <f>+(D6245/(D6245+E6245))</f>
        <v>0.2</v>
      </c>
      <c r="G6245" s="15" t="e">
        <v>#N/A</v>
      </c>
      <c r="H6245" s="15" t="e">
        <v>#N/A</v>
      </c>
      <c r="L6245" s="16">
        <v>18</v>
      </c>
      <c r="M6245" s="16">
        <v>9</v>
      </c>
      <c r="N6245" s="17">
        <f>+L6245/(L6245+M6245)</f>
        <v>0.66666666666666663</v>
      </c>
      <c r="P6245" s="18">
        <v>2331</v>
      </c>
      <c r="T6245" s="19">
        <v>25</v>
      </c>
      <c r="U6245" s="19">
        <v>5</v>
      </c>
      <c r="V6245" s="20">
        <f>(+T6245/(T6245+U6245))</f>
        <v>0.83333333333333337</v>
      </c>
      <c r="W6245" s="21">
        <v>13478</v>
      </c>
      <c r="X6245" s="21">
        <v>963</v>
      </c>
    </row>
    <row r="6246" spans="1:24" x14ac:dyDescent="0.35">
      <c r="A6246" s="11">
        <v>170301</v>
      </c>
      <c r="B6246" s="11" t="s">
        <v>346</v>
      </c>
      <c r="C6246" s="11">
        <v>2016</v>
      </c>
      <c r="D6246" s="12">
        <v>7</v>
      </c>
      <c r="E6246" s="13">
        <v>3</v>
      </c>
      <c r="F6246" s="14">
        <f>+(D6246/(D6246+E6246))</f>
        <v>0.7</v>
      </c>
      <c r="G6246" s="15" t="e">
        <v>#N/A</v>
      </c>
      <c r="H6246" s="15" t="e">
        <v>#N/A</v>
      </c>
      <c r="L6246" s="16">
        <v>24</v>
      </c>
      <c r="M6246" s="16">
        <v>4</v>
      </c>
      <c r="N6246" s="17">
        <f>+L6246/(L6246+M6246)</f>
        <v>0.8571428571428571</v>
      </c>
      <c r="O6246" s="18">
        <v>34300</v>
      </c>
      <c r="P6246" s="18">
        <v>2638</v>
      </c>
      <c r="T6246" s="19">
        <v>26</v>
      </c>
      <c r="U6246" s="19">
        <v>2</v>
      </c>
      <c r="V6246" s="20">
        <f>(+T6246/(T6246+U6246))</f>
        <v>0.9285714285714286</v>
      </c>
      <c r="W6246" s="21">
        <v>21004</v>
      </c>
      <c r="X6246" s="21">
        <v>1313</v>
      </c>
    </row>
    <row r="6247" spans="1:24" x14ac:dyDescent="0.35">
      <c r="A6247" s="11">
        <v>170301</v>
      </c>
      <c r="B6247" s="11" t="s">
        <v>346</v>
      </c>
      <c r="C6247" s="11">
        <v>2017</v>
      </c>
      <c r="D6247" s="12">
        <v>8</v>
      </c>
      <c r="E6247" s="13">
        <v>2</v>
      </c>
      <c r="F6247" s="14">
        <f>+(D6247/(D6247+E6247))</f>
        <v>0.8</v>
      </c>
      <c r="G6247" s="15" t="e">
        <v>#N/A</v>
      </c>
      <c r="H6247" s="15" t="e">
        <v>#N/A</v>
      </c>
      <c r="L6247" s="16">
        <v>23</v>
      </c>
      <c r="M6247" s="16">
        <v>7</v>
      </c>
      <c r="N6247" s="17">
        <f>+L6247/(L6247+M6247)</f>
        <v>0.76666666666666672</v>
      </c>
      <c r="O6247" s="18">
        <v>41759</v>
      </c>
      <c r="P6247" s="18">
        <v>2319</v>
      </c>
      <c r="T6247" s="19">
        <v>24</v>
      </c>
      <c r="U6247" s="19">
        <v>5</v>
      </c>
      <c r="V6247" s="20">
        <f>(+T6247/(T6247+U6247))</f>
        <v>0.82758620689655171</v>
      </c>
      <c r="W6247" s="21">
        <v>15841</v>
      </c>
      <c r="X6247" s="21">
        <v>1132</v>
      </c>
    </row>
    <row r="6248" spans="1:24" x14ac:dyDescent="0.35">
      <c r="A6248" s="11">
        <v>170301</v>
      </c>
      <c r="B6248" s="11" t="s">
        <v>346</v>
      </c>
      <c r="C6248" s="11">
        <v>2018</v>
      </c>
      <c r="D6248" s="12">
        <v>8</v>
      </c>
      <c r="E6248" s="13">
        <v>2</v>
      </c>
      <c r="F6248" s="14">
        <f>+(D6248/(D6248+E6248))</f>
        <v>0.8</v>
      </c>
      <c r="G6248" s="15" t="e">
        <v>#N/A</v>
      </c>
      <c r="H6248" s="15" t="e">
        <v>#N/A</v>
      </c>
      <c r="L6248" s="16">
        <v>19</v>
      </c>
      <c r="M6248" s="16">
        <v>10</v>
      </c>
      <c r="N6248" s="17">
        <f>+L6248/(L6248+M6248)</f>
        <v>0.65517241379310343</v>
      </c>
      <c r="O6248" s="18">
        <v>24347</v>
      </c>
      <c r="P6248" s="18">
        <v>2334</v>
      </c>
      <c r="T6248" s="19">
        <v>29</v>
      </c>
      <c r="U6248" s="19">
        <v>2</v>
      </c>
      <c r="V6248" s="20">
        <f>(+T6248/(T6248+U6248))</f>
        <v>0.93548387096774188</v>
      </c>
      <c r="W6248" s="21">
        <v>21004</v>
      </c>
      <c r="X6248" s="21">
        <v>1313</v>
      </c>
    </row>
    <row r="6249" spans="1:24" x14ac:dyDescent="0.35">
      <c r="A6249" s="11">
        <v>170301</v>
      </c>
      <c r="B6249" s="11" t="s">
        <v>346</v>
      </c>
      <c r="C6249" s="11">
        <v>2019</v>
      </c>
      <c r="D6249" s="12">
        <v>9</v>
      </c>
      <c r="E6249" s="13">
        <v>2</v>
      </c>
      <c r="F6249" s="14">
        <f>+(D6249/(D6249+E6249))</f>
        <v>0.81818181818181823</v>
      </c>
      <c r="G6249" s="15">
        <v>13365</v>
      </c>
      <c r="H6249" s="15">
        <v>2228</v>
      </c>
      <c r="L6249" s="16">
        <v>15</v>
      </c>
      <c r="M6249" s="16">
        <v>11</v>
      </c>
      <c r="N6249" s="17">
        <f>+L6249/(L6249+M6249)</f>
        <v>0.57692307692307687</v>
      </c>
      <c r="P6249" s="18">
        <v>2207</v>
      </c>
      <c r="T6249" s="19">
        <v>24</v>
      </c>
      <c r="U6249" s="19">
        <v>5</v>
      </c>
      <c r="V6249" s="20">
        <f>(+T6249/(T6249+U6249))</f>
        <v>0.82758620689655171</v>
      </c>
      <c r="W6249" s="21">
        <v>12404</v>
      </c>
      <c r="X6249" s="21">
        <v>954</v>
      </c>
    </row>
    <row r="6250" spans="1:24" x14ac:dyDescent="0.35">
      <c r="A6250" s="11">
        <v>170301</v>
      </c>
      <c r="B6250" s="11" t="s">
        <v>346</v>
      </c>
      <c r="C6250" s="11">
        <v>2020</v>
      </c>
      <c r="G6250" s="15" t="e">
        <v>#N/A</v>
      </c>
      <c r="H6250" s="15" t="e">
        <v>#N/A</v>
      </c>
      <c r="L6250" s="16">
        <v>12</v>
      </c>
      <c r="M6250" s="16">
        <v>14</v>
      </c>
      <c r="N6250" s="17">
        <f>+L6250/(L6250+M6250)</f>
        <v>0.46153846153846156</v>
      </c>
      <c r="P6250" s="18">
        <v>2214</v>
      </c>
      <c r="T6250" s="19">
        <v>29</v>
      </c>
      <c r="U6250" s="19">
        <v>0</v>
      </c>
      <c r="V6250" s="20">
        <f>(+T6250/(T6250+U6250))</f>
        <v>1</v>
      </c>
      <c r="W6250" s="21">
        <v>17507</v>
      </c>
      <c r="X6250" s="21">
        <v>1167</v>
      </c>
    </row>
    <row r="6251" spans="1:24" x14ac:dyDescent="0.35">
      <c r="A6251" s="11">
        <v>170301</v>
      </c>
      <c r="B6251" s="11" t="s">
        <v>346</v>
      </c>
      <c r="C6251" s="11">
        <v>2021</v>
      </c>
      <c r="D6251" s="12">
        <v>8</v>
      </c>
      <c r="E6251" s="13">
        <v>2</v>
      </c>
      <c r="F6251" s="14">
        <f>+(D6251/(D6251+E6251))</f>
        <v>0.8</v>
      </c>
      <c r="G6251" s="15" t="e">
        <v>#N/A</v>
      </c>
      <c r="H6251" s="15" t="e">
        <v>#N/A</v>
      </c>
      <c r="L6251" s="16">
        <v>7</v>
      </c>
      <c r="M6251" s="16">
        <v>5</v>
      </c>
      <c r="N6251" s="17">
        <f>+L6251/(L6251+M6251)</f>
        <v>0.58333333333333337</v>
      </c>
      <c r="T6251" s="19">
        <v>16</v>
      </c>
      <c r="U6251" s="19">
        <v>0</v>
      </c>
      <c r="V6251" s="20">
        <f>(+T6251/(T6251+U6251))</f>
        <v>1</v>
      </c>
    </row>
    <row r="6252" spans="1:24" x14ac:dyDescent="0.35">
      <c r="A6252" s="11">
        <v>170301</v>
      </c>
      <c r="B6252" s="11" t="s">
        <v>346</v>
      </c>
      <c r="C6252" s="11">
        <v>2022</v>
      </c>
      <c r="D6252" s="12">
        <v>6</v>
      </c>
      <c r="E6252" s="13">
        <v>4</v>
      </c>
      <c r="F6252" s="14">
        <f>+(D6252/(D6252+E6252))</f>
        <v>0.6</v>
      </c>
      <c r="G6252" s="15" t="e">
        <v>#N/A</v>
      </c>
      <c r="H6252" s="15" t="e">
        <v>#N/A</v>
      </c>
      <c r="L6252" s="16">
        <v>22</v>
      </c>
      <c r="M6252" s="16">
        <v>7</v>
      </c>
      <c r="N6252" s="17">
        <f>+L6252/(L6252+M6252)</f>
        <v>0.75862068965517238</v>
      </c>
      <c r="O6252" s="18">
        <v>24290</v>
      </c>
      <c r="P6252" s="18">
        <v>1735</v>
      </c>
      <c r="Q6252" s="17">
        <v>0.72799999999999998</v>
      </c>
      <c r="R6252" s="17">
        <v>0.127</v>
      </c>
      <c r="S6252" s="70">
        <f>+Q6252/R6252</f>
        <v>5.7322834645669287</v>
      </c>
      <c r="T6252" s="19">
        <v>32</v>
      </c>
      <c r="U6252" s="19">
        <v>1</v>
      </c>
      <c r="V6252" s="20">
        <f>(+T6252/(T6252+U6252))</f>
        <v>0.96969696969696972</v>
      </c>
    </row>
    <row r="6253" spans="1:24" x14ac:dyDescent="0.35">
      <c r="A6253" s="11">
        <v>170532</v>
      </c>
      <c r="B6253" s="11" t="s">
        <v>347</v>
      </c>
      <c r="C6253" s="11">
        <v>2004</v>
      </c>
      <c r="D6253" s="12">
        <v>1</v>
      </c>
      <c r="E6253" s="13">
        <v>9</v>
      </c>
      <c r="F6253" s="14">
        <f>+(D6253/(D6253+E6253))</f>
        <v>0.1</v>
      </c>
      <c r="G6253" s="15" t="e">
        <v>#N/A</v>
      </c>
      <c r="H6253" s="15" t="e">
        <v>#N/A</v>
      </c>
      <c r="L6253" s="16">
        <v>7</v>
      </c>
      <c r="M6253" s="16">
        <v>19</v>
      </c>
      <c r="N6253" s="17">
        <f>+L6253/(L6253+M6253)</f>
        <v>0.26923076923076922</v>
      </c>
      <c r="T6253" s="19">
        <v>14</v>
      </c>
      <c r="U6253" s="19">
        <v>13</v>
      </c>
      <c r="V6253" s="20">
        <f>(+T6253/(T6253+U6253))</f>
        <v>0.51851851851851849</v>
      </c>
    </row>
    <row r="6254" spans="1:24" x14ac:dyDescent="0.35">
      <c r="A6254" s="11">
        <v>170532</v>
      </c>
      <c r="B6254" s="11" t="s">
        <v>347</v>
      </c>
      <c r="C6254" s="11">
        <v>2005</v>
      </c>
      <c r="D6254" s="12">
        <v>4</v>
      </c>
      <c r="E6254" s="13">
        <v>6</v>
      </c>
      <c r="F6254" s="14">
        <f>+(D6254/(D6254+E6254))</f>
        <v>0.4</v>
      </c>
      <c r="G6254" s="15">
        <v>4150</v>
      </c>
      <c r="H6254" s="15">
        <v>1037</v>
      </c>
      <c r="L6254" s="16">
        <v>7</v>
      </c>
      <c r="M6254" s="16">
        <v>18</v>
      </c>
      <c r="N6254" s="17">
        <f>+L6255/(L6255+M6254)</f>
        <v>0.37931034482758619</v>
      </c>
      <c r="T6254" s="19">
        <v>10</v>
      </c>
      <c r="U6254" s="19">
        <v>16</v>
      </c>
      <c r="V6254" s="20">
        <f>(+T6254/(T6254+U6254))</f>
        <v>0.38461538461538464</v>
      </c>
    </row>
    <row r="6255" spans="1:24" x14ac:dyDescent="0.35">
      <c r="A6255" s="11">
        <v>170532</v>
      </c>
      <c r="B6255" s="11" t="s">
        <v>347</v>
      </c>
      <c r="C6255" s="11">
        <v>2006</v>
      </c>
      <c r="D6255" s="12">
        <v>2</v>
      </c>
      <c r="E6255" s="13">
        <v>7</v>
      </c>
      <c r="F6255" s="14">
        <f>+(D6255/(D6255+E6255))</f>
        <v>0.22222222222222221</v>
      </c>
      <c r="G6255" s="15" t="e">
        <v>#N/A</v>
      </c>
      <c r="H6255" s="15" t="e">
        <v>#N/A</v>
      </c>
      <c r="L6255" s="16">
        <v>11</v>
      </c>
      <c r="M6255" s="16">
        <v>16</v>
      </c>
      <c r="N6255" s="17">
        <f>+L6256/(L6256+M6255)</f>
        <v>0.23809523809523808</v>
      </c>
      <c r="T6255" s="19">
        <v>8</v>
      </c>
      <c r="U6255" s="19">
        <v>17</v>
      </c>
      <c r="V6255" s="20">
        <f>(+T6255/(T6255+U6255))</f>
        <v>0.32</v>
      </c>
    </row>
    <row r="6256" spans="1:24" x14ac:dyDescent="0.35">
      <c r="A6256" s="11">
        <v>170532</v>
      </c>
      <c r="B6256" s="11" t="s">
        <v>347</v>
      </c>
      <c r="C6256" s="11">
        <v>2007</v>
      </c>
      <c r="D6256" s="12">
        <v>1</v>
      </c>
      <c r="E6256" s="13">
        <v>8</v>
      </c>
      <c r="F6256" s="14">
        <f>+(D6256/(D6256+E6256))</f>
        <v>0.1111111111111111</v>
      </c>
      <c r="G6256" s="15" t="e">
        <v>#N/A</v>
      </c>
      <c r="H6256" s="15" t="e">
        <v>#N/A</v>
      </c>
      <c r="L6256" s="16">
        <v>5</v>
      </c>
      <c r="M6256" s="16">
        <v>19</v>
      </c>
      <c r="N6256" s="17">
        <f>+L6257/(L6257+M6256)</f>
        <v>0.24</v>
      </c>
      <c r="T6256" s="19">
        <v>3</v>
      </c>
      <c r="U6256" s="19">
        <v>22</v>
      </c>
      <c r="V6256" s="20">
        <f>(+T6256/(T6256+U6256))</f>
        <v>0.12</v>
      </c>
    </row>
    <row r="6257" spans="1:24" x14ac:dyDescent="0.35">
      <c r="A6257" s="11">
        <v>170532</v>
      </c>
      <c r="B6257" s="11" t="s">
        <v>347</v>
      </c>
      <c r="C6257" s="11">
        <v>2008</v>
      </c>
      <c r="D6257" s="12">
        <v>2</v>
      </c>
      <c r="E6257" s="13">
        <v>8</v>
      </c>
      <c r="F6257" s="14">
        <f>+(D6257/(D6257+E6257))</f>
        <v>0.2</v>
      </c>
      <c r="G6257" s="15" t="e">
        <v>#N/A</v>
      </c>
      <c r="H6257" s="15" t="e">
        <v>#N/A</v>
      </c>
      <c r="L6257" s="16">
        <v>6</v>
      </c>
      <c r="M6257" s="16">
        <v>19</v>
      </c>
      <c r="N6257" s="17">
        <f>+L6258/(L6258+M6257)</f>
        <v>0.34482758620689657</v>
      </c>
      <c r="T6257" s="19">
        <v>4</v>
      </c>
      <c r="U6257" s="19">
        <v>21</v>
      </c>
      <c r="V6257" s="20">
        <f>(+T6257/(T6257+U6257))</f>
        <v>0.16</v>
      </c>
    </row>
    <row r="6258" spans="1:24" x14ac:dyDescent="0.35">
      <c r="A6258" s="11">
        <v>170532</v>
      </c>
      <c r="B6258" s="11" t="s">
        <v>347</v>
      </c>
      <c r="C6258" s="11">
        <v>2009</v>
      </c>
      <c r="D6258" s="12">
        <v>4</v>
      </c>
      <c r="E6258" s="13">
        <v>6</v>
      </c>
      <c r="F6258" s="14">
        <f>+(D6258/(D6258+E6258))</f>
        <v>0.4</v>
      </c>
      <c r="G6258" s="15" t="e">
        <v>#N/A</v>
      </c>
      <c r="H6258" s="15" t="e">
        <v>#N/A</v>
      </c>
      <c r="L6258" s="16">
        <v>10</v>
      </c>
      <c r="M6258" s="16">
        <v>15</v>
      </c>
      <c r="N6258" s="17">
        <f>+L6259/(L6259+M6258)</f>
        <v>0.2857142857142857</v>
      </c>
      <c r="T6258" s="19">
        <v>0</v>
      </c>
      <c r="U6258" s="19">
        <v>23</v>
      </c>
      <c r="V6258" s="20">
        <f>(+T6258/(T6258+U6258))</f>
        <v>0</v>
      </c>
    </row>
    <row r="6259" spans="1:24" x14ac:dyDescent="0.35">
      <c r="A6259" s="11">
        <v>170532</v>
      </c>
      <c r="B6259" s="11" t="s">
        <v>347</v>
      </c>
      <c r="C6259" s="11">
        <v>2010</v>
      </c>
      <c r="D6259" s="12">
        <v>3</v>
      </c>
      <c r="E6259" s="13">
        <v>7</v>
      </c>
      <c r="F6259" s="14">
        <f>+(D6259/(D6259+E6259))</f>
        <v>0.3</v>
      </c>
      <c r="G6259" s="15" t="e">
        <v>#N/A</v>
      </c>
      <c r="H6259" s="15" t="e">
        <v>#N/A</v>
      </c>
      <c r="L6259" s="16">
        <v>6</v>
      </c>
      <c r="M6259" s="16">
        <v>20</v>
      </c>
      <c r="N6259" s="17">
        <f>+L6260/(L6260+M6259)</f>
        <v>0.31034482758620691</v>
      </c>
      <c r="T6259" s="19">
        <v>2</v>
      </c>
      <c r="U6259" s="19">
        <v>20</v>
      </c>
      <c r="V6259" s="20">
        <f>(+T6259/(T6259+U6259))</f>
        <v>9.0909090909090912E-2</v>
      </c>
    </row>
    <row r="6260" spans="1:24" x14ac:dyDescent="0.35">
      <c r="A6260" s="11">
        <v>170532</v>
      </c>
      <c r="B6260" s="11" t="s">
        <v>347</v>
      </c>
      <c r="C6260" s="11">
        <v>2011</v>
      </c>
      <c r="D6260" s="12">
        <v>4</v>
      </c>
      <c r="E6260" s="13">
        <v>6</v>
      </c>
      <c r="F6260" s="14">
        <f>+(D6260/(D6260+E6260))</f>
        <v>0.4</v>
      </c>
      <c r="G6260" s="15" t="e">
        <v>#N/A</v>
      </c>
      <c r="H6260" s="15" t="e">
        <v>#N/A</v>
      </c>
      <c r="L6260" s="16">
        <v>9</v>
      </c>
      <c r="M6260" s="16">
        <v>17</v>
      </c>
      <c r="N6260" s="17">
        <f>+L6261/(L6261+M6260)</f>
        <v>0.32</v>
      </c>
      <c r="T6260" s="19">
        <v>5</v>
      </c>
      <c r="U6260" s="19">
        <v>20</v>
      </c>
      <c r="V6260" s="20">
        <f>(+T6260/(T6260+U6260))</f>
        <v>0.2</v>
      </c>
    </row>
    <row r="6261" spans="1:24" x14ac:dyDescent="0.35">
      <c r="A6261" s="11">
        <v>170532</v>
      </c>
      <c r="B6261" s="11" t="s">
        <v>347</v>
      </c>
      <c r="C6261" s="11">
        <v>2012</v>
      </c>
      <c r="D6261" s="12">
        <v>5</v>
      </c>
      <c r="E6261" s="13">
        <v>5</v>
      </c>
      <c r="F6261" s="14">
        <f>+(D6261/(D6261+E6261))</f>
        <v>0.5</v>
      </c>
      <c r="G6261" s="15" t="e">
        <v>#N/A</v>
      </c>
      <c r="H6261" s="15" t="e">
        <v>#N/A</v>
      </c>
      <c r="L6261" s="16">
        <v>8</v>
      </c>
      <c r="M6261" s="16">
        <v>17</v>
      </c>
      <c r="N6261" s="17">
        <f>+L6262/(L6262+M6261)</f>
        <v>0.32</v>
      </c>
      <c r="T6261" s="19">
        <v>4</v>
      </c>
      <c r="U6261" s="19">
        <v>21</v>
      </c>
      <c r="V6261" s="20">
        <f>(+T6261/(T6261+U6261))</f>
        <v>0.16</v>
      </c>
    </row>
    <row r="6262" spans="1:24" x14ac:dyDescent="0.35">
      <c r="A6262" s="11">
        <v>170532</v>
      </c>
      <c r="B6262" s="11" t="s">
        <v>347</v>
      </c>
      <c r="C6262" s="11">
        <v>2013</v>
      </c>
      <c r="D6262" s="12">
        <v>6</v>
      </c>
      <c r="E6262" s="13">
        <v>4</v>
      </c>
      <c r="F6262" s="14">
        <f>+(D6262/(D6262+E6262))</f>
        <v>0.6</v>
      </c>
      <c r="G6262" s="15" t="e">
        <v>#N/A</v>
      </c>
      <c r="H6262" s="15" t="e">
        <v>#N/A</v>
      </c>
      <c r="L6262" s="16">
        <v>8</v>
      </c>
      <c r="M6262" s="16">
        <v>17</v>
      </c>
      <c r="N6262" s="17">
        <f>+L6263/(L6263+M6262)</f>
        <v>0.37037037037037035</v>
      </c>
      <c r="T6262" s="19">
        <v>2</v>
      </c>
      <c r="U6262" s="19">
        <v>23</v>
      </c>
      <c r="V6262" s="20">
        <f>(+T6262/(T6262+U6262))</f>
        <v>0.08</v>
      </c>
    </row>
    <row r="6263" spans="1:24" x14ac:dyDescent="0.35">
      <c r="A6263" s="11">
        <v>170532</v>
      </c>
      <c r="B6263" s="11" t="s">
        <v>347</v>
      </c>
      <c r="C6263" s="11">
        <v>2014</v>
      </c>
      <c r="D6263" s="12">
        <v>2</v>
      </c>
      <c r="E6263" s="13">
        <v>8</v>
      </c>
      <c r="F6263" s="14">
        <f>+(D6263/(D6263+E6263))</f>
        <v>0.2</v>
      </c>
      <c r="G6263" s="15" t="e">
        <v>#N/A</v>
      </c>
      <c r="H6263" s="15" t="e">
        <v>#N/A</v>
      </c>
      <c r="L6263" s="16">
        <v>10</v>
      </c>
      <c r="M6263" s="16">
        <v>15</v>
      </c>
      <c r="N6263" s="17">
        <f>+L6264/(L6264+M6263)</f>
        <v>0.31818181818181818</v>
      </c>
      <c r="T6263" s="19">
        <v>12</v>
      </c>
      <c r="U6263" s="19">
        <v>12</v>
      </c>
      <c r="V6263" s="20">
        <f>(+T6263/(T6263+U6263))</f>
        <v>0.5</v>
      </c>
    </row>
    <row r="6264" spans="1:24" x14ac:dyDescent="0.35">
      <c r="A6264" s="11">
        <v>170532</v>
      </c>
      <c r="B6264" s="11" t="s">
        <v>347</v>
      </c>
      <c r="C6264" s="11">
        <v>2015</v>
      </c>
      <c r="D6264" s="12">
        <v>3</v>
      </c>
      <c r="E6264" s="13">
        <v>7</v>
      </c>
      <c r="F6264" s="14">
        <f>+(D6264/(D6264+E6264))</f>
        <v>0.3</v>
      </c>
      <c r="G6264" s="15" t="e">
        <v>#N/A</v>
      </c>
      <c r="H6264" s="15" t="e">
        <v>#N/A</v>
      </c>
      <c r="L6264" s="16">
        <v>7</v>
      </c>
      <c r="M6264" s="16">
        <v>18</v>
      </c>
      <c r="N6264" s="17">
        <f>+L6265/(L6265+M6264)</f>
        <v>0.14285714285714285</v>
      </c>
      <c r="T6264" s="19">
        <v>16</v>
      </c>
      <c r="U6264" s="19">
        <v>10</v>
      </c>
      <c r="V6264" s="20">
        <f>(+T6264/(T6264+U6264))</f>
        <v>0.61538461538461542</v>
      </c>
    </row>
    <row r="6265" spans="1:24" x14ac:dyDescent="0.35">
      <c r="A6265" s="11">
        <v>170532</v>
      </c>
      <c r="B6265" s="11" t="s">
        <v>347</v>
      </c>
      <c r="C6265" s="11">
        <v>2016</v>
      </c>
      <c r="D6265" s="12">
        <v>3</v>
      </c>
      <c r="E6265" s="13">
        <v>7</v>
      </c>
      <c r="F6265" s="14">
        <f>+(D6265/(D6265+E6265))</f>
        <v>0.3</v>
      </c>
      <c r="G6265" s="15" t="e">
        <v>#N/A</v>
      </c>
      <c r="H6265" s="15" t="e">
        <v>#N/A</v>
      </c>
      <c r="L6265" s="16">
        <v>3</v>
      </c>
      <c r="M6265" s="16">
        <v>22</v>
      </c>
      <c r="N6265" s="17">
        <f>+L6266/(L6266+M6265)</f>
        <v>0.2413793103448276</v>
      </c>
      <c r="T6265" s="19">
        <v>8</v>
      </c>
      <c r="U6265" s="19">
        <v>17</v>
      </c>
      <c r="V6265" s="20">
        <f>(+T6265/(T6265+U6265))</f>
        <v>0.32</v>
      </c>
    </row>
    <row r="6266" spans="1:24" x14ac:dyDescent="0.35">
      <c r="A6266" s="11">
        <v>170532</v>
      </c>
      <c r="B6266" s="11" t="s">
        <v>347</v>
      </c>
      <c r="C6266" s="11">
        <v>2017</v>
      </c>
      <c r="D6266" s="12">
        <v>1</v>
      </c>
      <c r="E6266" s="13">
        <v>9</v>
      </c>
      <c r="F6266" s="14">
        <f>+(D6266/(D6266+E6266))</f>
        <v>0.1</v>
      </c>
      <c r="G6266" s="15" t="e">
        <v>#N/A</v>
      </c>
      <c r="H6266" s="15" t="e">
        <v>#N/A</v>
      </c>
      <c r="L6266" s="16">
        <v>7</v>
      </c>
      <c r="M6266" s="16">
        <v>17</v>
      </c>
      <c r="N6266" s="17">
        <f>+L6267/(L6267+M6266)</f>
        <v>0.32</v>
      </c>
      <c r="O6266" s="18">
        <v>3509</v>
      </c>
      <c r="P6266" s="18">
        <v>319</v>
      </c>
      <c r="T6266" s="19">
        <v>4</v>
      </c>
      <c r="U6266" s="19">
        <v>21</v>
      </c>
      <c r="V6266" s="20">
        <f>(+T6266/(T6266+U6266))</f>
        <v>0.16</v>
      </c>
    </row>
    <row r="6267" spans="1:24" x14ac:dyDescent="0.35">
      <c r="A6267" s="11">
        <v>170532</v>
      </c>
      <c r="B6267" s="11" t="s">
        <v>347</v>
      </c>
      <c r="C6267" s="11">
        <v>2018</v>
      </c>
      <c r="D6267" s="12">
        <v>7</v>
      </c>
      <c r="E6267" s="13">
        <v>3</v>
      </c>
      <c r="F6267" s="14">
        <f>+(D6267/(D6267+E6267))</f>
        <v>0.7</v>
      </c>
      <c r="G6267" s="15" t="e">
        <v>#N/A</v>
      </c>
      <c r="H6267" s="15" t="e">
        <v>#N/A</v>
      </c>
      <c r="L6267" s="16">
        <v>8</v>
      </c>
      <c r="M6267" s="16">
        <v>17</v>
      </c>
      <c r="N6267" s="17">
        <f>+L6268/(L6268+M6267)</f>
        <v>0.29166666666666669</v>
      </c>
      <c r="O6267" s="18">
        <v>3546</v>
      </c>
      <c r="P6267" s="18">
        <v>303</v>
      </c>
      <c r="T6267" s="19">
        <v>9</v>
      </c>
      <c r="U6267" s="19">
        <v>16</v>
      </c>
      <c r="V6267" s="20">
        <f>(+T6267/(T6267+U6267))</f>
        <v>0.36</v>
      </c>
    </row>
    <row r="6268" spans="1:24" x14ac:dyDescent="0.35">
      <c r="A6268" s="11">
        <v>170532</v>
      </c>
      <c r="B6268" s="11" t="s">
        <v>347</v>
      </c>
      <c r="C6268" s="11">
        <v>2019</v>
      </c>
      <c r="D6268" s="12">
        <v>2</v>
      </c>
      <c r="E6268" s="13">
        <v>8</v>
      </c>
      <c r="F6268" s="14">
        <f>+(D6268/(D6268+E6268))</f>
        <v>0.2</v>
      </c>
      <c r="G6268" s="15">
        <v>4035</v>
      </c>
      <c r="H6268" s="15">
        <v>807</v>
      </c>
      <c r="L6268" s="16">
        <v>7</v>
      </c>
      <c r="M6268" s="16">
        <v>18</v>
      </c>
      <c r="N6268" s="17">
        <f>+L6269/(L6269+M6268)</f>
        <v>0.28000000000000003</v>
      </c>
      <c r="T6268" s="19">
        <v>0</v>
      </c>
      <c r="U6268" s="19">
        <v>25</v>
      </c>
      <c r="V6268" s="20">
        <f>(+T6268/(T6268+U6268))</f>
        <v>0</v>
      </c>
      <c r="W6268" s="21">
        <v>49815</v>
      </c>
      <c r="X6268" s="21">
        <v>3558</v>
      </c>
    </row>
    <row r="6269" spans="1:24" x14ac:dyDescent="0.35">
      <c r="A6269" s="11">
        <v>170532</v>
      </c>
      <c r="B6269" s="11" t="s">
        <v>347</v>
      </c>
      <c r="C6269" s="11">
        <v>2020</v>
      </c>
      <c r="D6269" s="12">
        <v>0</v>
      </c>
      <c r="E6269" s="13">
        <v>2</v>
      </c>
      <c r="F6269" s="14">
        <f>+(D6269/(D6269+E6269))</f>
        <v>0</v>
      </c>
      <c r="G6269" s="15" t="e">
        <v>#N/A</v>
      </c>
      <c r="H6269" s="15" t="e">
        <v>#N/A</v>
      </c>
      <c r="L6269" s="16">
        <v>7</v>
      </c>
      <c r="M6269" s="16">
        <v>18</v>
      </c>
      <c r="N6269" s="17">
        <f>+L6270/(L6270+M6269)</f>
        <v>0.14285714285714285</v>
      </c>
      <c r="T6269" s="19">
        <v>4</v>
      </c>
      <c r="U6269" s="19">
        <v>21</v>
      </c>
      <c r="V6269" s="20">
        <f>(+T6269/(T6269+U6269))</f>
        <v>0.16</v>
      </c>
    </row>
    <row r="6270" spans="1:24" x14ac:dyDescent="0.35">
      <c r="A6270" s="11">
        <v>170532</v>
      </c>
      <c r="B6270" s="11" t="s">
        <v>347</v>
      </c>
      <c r="C6270" s="11">
        <v>2021</v>
      </c>
      <c r="D6270" s="12">
        <v>1</v>
      </c>
      <c r="E6270" s="13">
        <v>9</v>
      </c>
      <c r="F6270" s="14">
        <f>+(D6270/(D6270+E6270))</f>
        <v>0.1</v>
      </c>
      <c r="G6270" s="15" t="e">
        <v>#N/A</v>
      </c>
      <c r="H6270" s="15" t="e">
        <v>#N/A</v>
      </c>
      <c r="L6270" s="16">
        <v>3</v>
      </c>
      <c r="M6270" s="16">
        <v>5</v>
      </c>
      <c r="N6270" s="17">
        <f>+L6271/(L6271+M6270)</f>
        <v>0.5</v>
      </c>
      <c r="T6270" s="19">
        <v>0</v>
      </c>
      <c r="U6270" s="19">
        <v>11</v>
      </c>
      <c r="V6270" s="20">
        <f>(+T6270/(T6270+U6270))</f>
        <v>0</v>
      </c>
    </row>
    <row r="6271" spans="1:24" x14ac:dyDescent="0.35">
      <c r="A6271" s="11">
        <v>170532</v>
      </c>
      <c r="B6271" s="11" t="s">
        <v>347</v>
      </c>
      <c r="C6271" s="11">
        <v>2022</v>
      </c>
      <c r="D6271" s="12">
        <v>3</v>
      </c>
      <c r="E6271" s="13">
        <v>7</v>
      </c>
      <c r="F6271" s="14">
        <f>+(D6271/(D6271+E6271))</f>
        <v>0.3</v>
      </c>
      <c r="G6271" s="15" t="e">
        <v>#N/A</v>
      </c>
      <c r="H6271" s="15" t="e">
        <v>#N/A</v>
      </c>
      <c r="L6271" s="16">
        <v>5</v>
      </c>
      <c r="M6271" s="16">
        <v>21</v>
      </c>
      <c r="N6271" s="17" t="e">
        <f>+#REF!/(#REF!+M6271)</f>
        <v>#REF!</v>
      </c>
      <c r="O6271" s="18">
        <v>1837</v>
      </c>
      <c r="P6271" s="18">
        <v>141</v>
      </c>
      <c r="S6271" s="70" t="e">
        <f>+Q6271/R6271</f>
        <v>#DIV/0!</v>
      </c>
      <c r="T6271" s="19">
        <v>4</v>
      </c>
      <c r="U6271" s="19">
        <v>22</v>
      </c>
      <c r="V6271" s="20">
        <f>(+T6271/(T6271+U6271))</f>
        <v>0.15384615384615385</v>
      </c>
    </row>
    <row r="6272" spans="1:24" x14ac:dyDescent="0.35">
      <c r="A6272" s="11">
        <v>170976</v>
      </c>
      <c r="B6272" s="11" t="s">
        <v>348</v>
      </c>
      <c r="C6272" s="11">
        <v>2004</v>
      </c>
      <c r="D6272" s="12">
        <v>9</v>
      </c>
      <c r="E6272" s="13">
        <v>3</v>
      </c>
      <c r="F6272" s="14">
        <f>+(D6272/(D6272+E6272))</f>
        <v>0.75</v>
      </c>
      <c r="G6272" s="15" t="e">
        <v>#N/A</v>
      </c>
      <c r="H6272" s="15" t="e">
        <v>#N/A</v>
      </c>
      <c r="L6272" s="16">
        <v>23</v>
      </c>
      <c r="M6272" s="16">
        <v>11</v>
      </c>
      <c r="N6272" s="17">
        <f>+L6272/(L6272+M6272)</f>
        <v>0.67647058823529416</v>
      </c>
      <c r="O6272" s="18">
        <v>212243</v>
      </c>
      <c r="P6272" s="18">
        <v>11171</v>
      </c>
      <c r="T6272" s="19">
        <v>14</v>
      </c>
      <c r="U6272" s="19">
        <v>17</v>
      </c>
      <c r="V6272" s="20">
        <f>(+T6272/(T6272+U6272))</f>
        <v>0.45161290322580644</v>
      </c>
    </row>
    <row r="6273" spans="1:22" x14ac:dyDescent="0.35">
      <c r="A6273" s="11">
        <v>170976</v>
      </c>
      <c r="B6273" s="11" t="s">
        <v>348</v>
      </c>
      <c r="C6273" s="11">
        <v>2005</v>
      </c>
      <c r="D6273" s="12">
        <v>7</v>
      </c>
      <c r="E6273" s="13">
        <v>5</v>
      </c>
      <c r="F6273" s="14">
        <f>+(D6273/(D6273+E6273))</f>
        <v>0.58333333333333337</v>
      </c>
      <c r="G6273" s="15" t="e">
        <v>#N/A</v>
      </c>
      <c r="H6273" s="15" t="e">
        <v>#N/A</v>
      </c>
      <c r="L6273" s="16">
        <v>13</v>
      </c>
      <c r="M6273" s="16">
        <v>18</v>
      </c>
      <c r="N6273" s="17">
        <f>+L6273/(L6273+M6273)</f>
        <v>0.41935483870967744</v>
      </c>
      <c r="T6273" s="19">
        <v>5</v>
      </c>
      <c r="U6273" s="19">
        <v>23</v>
      </c>
      <c r="V6273" s="20">
        <f>(+T6273/(T6273+U6273))</f>
        <v>0.17857142857142858</v>
      </c>
    </row>
    <row r="6274" spans="1:22" x14ac:dyDescent="0.35">
      <c r="A6274" s="11">
        <v>170976</v>
      </c>
      <c r="B6274" s="11" t="s">
        <v>348</v>
      </c>
      <c r="C6274" s="11">
        <v>2006</v>
      </c>
      <c r="D6274" s="12">
        <v>11</v>
      </c>
      <c r="E6274" s="13">
        <v>2</v>
      </c>
      <c r="F6274" s="14">
        <f>+(D6274/(D6274+E6274))</f>
        <v>0.84615384615384615</v>
      </c>
      <c r="G6274" s="15">
        <v>770183</v>
      </c>
      <c r="H6274" s="15">
        <v>110026</v>
      </c>
      <c r="L6274" s="16">
        <v>22</v>
      </c>
      <c r="M6274" s="16">
        <v>11</v>
      </c>
      <c r="N6274" s="17">
        <f>+L6274/(L6274+M6274)</f>
        <v>0.66666666666666663</v>
      </c>
      <c r="T6274" s="19">
        <v>6</v>
      </c>
      <c r="U6274" s="19">
        <v>23</v>
      </c>
      <c r="V6274" s="20">
        <f>(+T6274/(T6274+U6274))</f>
        <v>0.20689655172413793</v>
      </c>
    </row>
    <row r="6275" spans="1:22" x14ac:dyDescent="0.35">
      <c r="A6275" s="11">
        <v>170976</v>
      </c>
      <c r="B6275" s="11" t="s">
        <v>348</v>
      </c>
      <c r="C6275" s="11">
        <v>2007</v>
      </c>
      <c r="D6275" s="12">
        <v>9</v>
      </c>
      <c r="E6275" s="13">
        <v>4</v>
      </c>
      <c r="F6275" s="14">
        <f>+(D6275/(D6275+E6275))</f>
        <v>0.69230769230769229</v>
      </c>
      <c r="G6275" s="15">
        <v>882115</v>
      </c>
      <c r="H6275" s="15">
        <v>110264</v>
      </c>
      <c r="L6275" s="16">
        <v>22</v>
      </c>
      <c r="M6275" s="16">
        <v>13</v>
      </c>
      <c r="N6275" s="17">
        <f>+L6275/(L6275+M6275)</f>
        <v>0.62857142857142856</v>
      </c>
      <c r="T6275" s="19">
        <v>10</v>
      </c>
      <c r="U6275" s="19">
        <v>20</v>
      </c>
      <c r="V6275" s="20">
        <f>(+T6275/(T6275+U6275))</f>
        <v>0.33333333333333331</v>
      </c>
    </row>
    <row r="6276" spans="1:22" x14ac:dyDescent="0.35">
      <c r="A6276" s="11">
        <v>170976</v>
      </c>
      <c r="B6276" s="11" t="s">
        <v>348</v>
      </c>
      <c r="C6276" s="11">
        <v>2008</v>
      </c>
      <c r="D6276" s="12">
        <v>3</v>
      </c>
      <c r="E6276" s="13">
        <v>9</v>
      </c>
      <c r="F6276" s="14">
        <f>+(D6276/(D6276+E6276))</f>
        <v>0.25</v>
      </c>
      <c r="G6276" s="15" t="e">
        <v>#N/A</v>
      </c>
      <c r="H6276" s="15" t="e">
        <v>#N/A</v>
      </c>
      <c r="L6276" s="16">
        <v>10</v>
      </c>
      <c r="M6276" s="16">
        <v>22</v>
      </c>
      <c r="N6276" s="17">
        <f>+L6276/(L6276+M6276)</f>
        <v>0.3125</v>
      </c>
      <c r="T6276" s="19">
        <v>19</v>
      </c>
      <c r="U6276" s="19">
        <v>14</v>
      </c>
      <c r="V6276" s="20">
        <f>(+T6276/(T6276+U6276))</f>
        <v>0.5757575757575758</v>
      </c>
    </row>
    <row r="6277" spans="1:22" x14ac:dyDescent="0.35">
      <c r="A6277" s="11">
        <v>170976</v>
      </c>
      <c r="B6277" s="11" t="s">
        <v>348</v>
      </c>
      <c r="C6277" s="11">
        <v>2009</v>
      </c>
      <c r="D6277" s="12">
        <v>5</v>
      </c>
      <c r="E6277" s="13">
        <v>7</v>
      </c>
      <c r="F6277" s="14">
        <f>+(D6277/(D6277+E6277))</f>
        <v>0.41666666666666669</v>
      </c>
      <c r="G6277" s="15" t="e">
        <v>#N/A</v>
      </c>
      <c r="H6277" s="15" t="e">
        <v>#N/A</v>
      </c>
      <c r="L6277" s="16">
        <v>21</v>
      </c>
      <c r="M6277" s="16">
        <v>14</v>
      </c>
      <c r="N6277" s="17">
        <f>+L6277/(L6277+M6277)</f>
        <v>0.6</v>
      </c>
      <c r="T6277" s="19">
        <v>10</v>
      </c>
      <c r="U6277" s="19">
        <v>20</v>
      </c>
      <c r="V6277" s="20">
        <f>(+T6277/(T6277+U6277))</f>
        <v>0.33333333333333331</v>
      </c>
    </row>
    <row r="6278" spans="1:22" x14ac:dyDescent="0.35">
      <c r="A6278" s="11">
        <v>170976</v>
      </c>
      <c r="B6278" s="11" t="s">
        <v>348</v>
      </c>
      <c r="C6278" s="11">
        <v>2010</v>
      </c>
      <c r="D6278" s="12">
        <v>7</v>
      </c>
      <c r="E6278" s="13">
        <v>6</v>
      </c>
      <c r="F6278" s="14">
        <f>+(D6278/(D6278+E6278))</f>
        <v>0.53846153846153844</v>
      </c>
      <c r="G6278" s="15" t="e">
        <v>#N/A</v>
      </c>
      <c r="H6278" s="15" t="e">
        <v>#N/A</v>
      </c>
      <c r="L6278" s="16">
        <v>15</v>
      </c>
      <c r="M6278" s="16">
        <v>17</v>
      </c>
      <c r="N6278" s="17">
        <f>+L6278/(L6278+M6278)</f>
        <v>0.46875</v>
      </c>
      <c r="T6278" s="19">
        <v>21</v>
      </c>
      <c r="U6278" s="19">
        <v>14</v>
      </c>
      <c r="V6278" s="20">
        <f>(+T6278/(T6278+U6278))</f>
        <v>0.6</v>
      </c>
    </row>
    <row r="6279" spans="1:22" x14ac:dyDescent="0.35">
      <c r="A6279" s="11">
        <v>170976</v>
      </c>
      <c r="B6279" s="11" t="s">
        <v>348</v>
      </c>
      <c r="C6279" s="11">
        <v>2011</v>
      </c>
      <c r="D6279" s="12">
        <v>11</v>
      </c>
      <c r="E6279" s="13">
        <v>2</v>
      </c>
      <c r="F6279" s="14">
        <f>+(D6279/(D6279+E6279))</f>
        <v>0.84615384615384615</v>
      </c>
      <c r="G6279" s="15" t="e">
        <v>#N/A</v>
      </c>
      <c r="H6279" s="15" t="e">
        <v>#N/A</v>
      </c>
      <c r="L6279" s="16">
        <v>21</v>
      </c>
      <c r="M6279" s="16">
        <v>14</v>
      </c>
      <c r="N6279" s="17">
        <f>+L6279/(L6279+M6279)</f>
        <v>0.6</v>
      </c>
      <c r="T6279" s="19">
        <v>17</v>
      </c>
      <c r="U6279" s="19">
        <v>13</v>
      </c>
      <c r="V6279" s="20">
        <f>(+T6279/(T6279+U6279))</f>
        <v>0.56666666666666665</v>
      </c>
    </row>
    <row r="6280" spans="1:22" x14ac:dyDescent="0.35">
      <c r="A6280" s="11">
        <v>170976</v>
      </c>
      <c r="B6280" s="11" t="s">
        <v>348</v>
      </c>
      <c r="C6280" s="11">
        <v>2012</v>
      </c>
      <c r="D6280" s="12">
        <v>8</v>
      </c>
      <c r="E6280" s="13">
        <v>5</v>
      </c>
      <c r="F6280" s="14">
        <f>+(D6280/(D6280+E6280))</f>
        <v>0.61538461538461542</v>
      </c>
      <c r="G6280" s="15" t="e">
        <v>#N/A</v>
      </c>
      <c r="H6280" s="15" t="e">
        <v>#N/A</v>
      </c>
      <c r="L6280" s="16">
        <v>24</v>
      </c>
      <c r="M6280" s="16">
        <v>10</v>
      </c>
      <c r="N6280" s="17">
        <f>+L6280/(L6280+M6280)</f>
        <v>0.70588235294117652</v>
      </c>
      <c r="T6280" s="19">
        <v>20</v>
      </c>
      <c r="U6280" s="19">
        <v>12</v>
      </c>
      <c r="V6280" s="20">
        <f>(+T6280/(T6280+U6280))</f>
        <v>0.625</v>
      </c>
    </row>
    <row r="6281" spans="1:22" x14ac:dyDescent="0.35">
      <c r="A6281" s="11">
        <v>170976</v>
      </c>
      <c r="B6281" s="11" t="s">
        <v>348</v>
      </c>
      <c r="C6281" s="11">
        <v>2013</v>
      </c>
      <c r="D6281" s="12">
        <v>7</v>
      </c>
      <c r="E6281" s="13">
        <v>6</v>
      </c>
      <c r="F6281" s="14">
        <f>+(D6281/(D6281+E6281))</f>
        <v>0.53846153846153844</v>
      </c>
      <c r="G6281" s="15" t="e">
        <v>#N/A</v>
      </c>
      <c r="H6281" s="15" t="e">
        <v>#N/A</v>
      </c>
      <c r="L6281" s="16">
        <v>31</v>
      </c>
      <c r="M6281" s="16">
        <v>8</v>
      </c>
      <c r="N6281" s="17">
        <f>+L6281/(L6281+M6281)</f>
        <v>0.79487179487179482</v>
      </c>
      <c r="T6281" s="19">
        <v>22</v>
      </c>
      <c r="U6281" s="19">
        <v>11</v>
      </c>
      <c r="V6281" s="20">
        <f>(+T6281/(T6281+U6281))</f>
        <v>0.66666666666666663</v>
      </c>
    </row>
    <row r="6282" spans="1:22" x14ac:dyDescent="0.35">
      <c r="A6282" s="11">
        <v>170976</v>
      </c>
      <c r="B6282" s="11" t="s">
        <v>348</v>
      </c>
      <c r="C6282" s="11">
        <v>2014</v>
      </c>
      <c r="D6282" s="12">
        <v>5</v>
      </c>
      <c r="E6282" s="13">
        <v>7</v>
      </c>
      <c r="F6282" s="14">
        <f>+(D6282/(D6282+E6282))</f>
        <v>0.41666666666666669</v>
      </c>
      <c r="G6282" s="15" t="e">
        <v>#N/A</v>
      </c>
      <c r="H6282" s="15" t="e">
        <v>#N/A</v>
      </c>
      <c r="L6282" s="16">
        <v>28</v>
      </c>
      <c r="M6282" s="16">
        <v>9</v>
      </c>
      <c r="N6282" s="17">
        <f>+L6282/(L6282+M6282)</f>
        <v>0.7567567567567568</v>
      </c>
      <c r="T6282" s="19">
        <v>20</v>
      </c>
      <c r="U6282" s="19">
        <v>114</v>
      </c>
      <c r="V6282" s="20">
        <f>(+T6282/(T6282+U6282))</f>
        <v>0.14925373134328357</v>
      </c>
    </row>
    <row r="6283" spans="1:22" x14ac:dyDescent="0.35">
      <c r="A6283" s="11">
        <v>170976</v>
      </c>
      <c r="B6283" s="11" t="s">
        <v>348</v>
      </c>
      <c r="C6283" s="11">
        <v>2015</v>
      </c>
      <c r="D6283" s="12">
        <v>10</v>
      </c>
      <c r="E6283" s="13">
        <v>3</v>
      </c>
      <c r="F6283" s="14">
        <f>+(D6283/(D6283+E6283))</f>
        <v>0.76923076923076927</v>
      </c>
      <c r="G6283" s="15" t="e">
        <v>#N/A</v>
      </c>
      <c r="H6283" s="15">
        <v>110168</v>
      </c>
      <c r="L6283" s="16">
        <v>16</v>
      </c>
      <c r="M6283" s="16">
        <v>16</v>
      </c>
      <c r="N6283" s="17">
        <f>+L6283/(L6283+M6283)</f>
        <v>0.5</v>
      </c>
      <c r="T6283" s="19">
        <v>20</v>
      </c>
      <c r="U6283" s="19">
        <v>15</v>
      </c>
      <c r="V6283" s="20">
        <f>(+T6283/(T6283+U6283))</f>
        <v>0.5714285714285714</v>
      </c>
    </row>
    <row r="6284" spans="1:22" x14ac:dyDescent="0.35">
      <c r="A6284" s="11">
        <v>170976</v>
      </c>
      <c r="B6284" s="11" t="s">
        <v>348</v>
      </c>
      <c r="C6284" s="11">
        <v>2016</v>
      </c>
      <c r="D6284" s="12">
        <v>10</v>
      </c>
      <c r="E6284" s="13">
        <v>3</v>
      </c>
      <c r="F6284" s="14">
        <f>+(D6284/(D6284+E6284))</f>
        <v>0.76923076923076927</v>
      </c>
      <c r="G6284" s="15" t="e">
        <v>#N/A</v>
      </c>
      <c r="H6284" s="15">
        <v>110468</v>
      </c>
      <c r="L6284" s="16">
        <v>23</v>
      </c>
      <c r="M6284" s="16">
        <v>13</v>
      </c>
      <c r="N6284" s="17">
        <f>+L6284/(L6284+M6284)</f>
        <v>0.63888888888888884</v>
      </c>
      <c r="T6284" s="19">
        <v>21</v>
      </c>
      <c r="U6284" s="19">
        <v>14</v>
      </c>
      <c r="V6284" s="20">
        <f>(+T6284/(T6284+U6284))</f>
        <v>0.6</v>
      </c>
    </row>
    <row r="6285" spans="1:22" x14ac:dyDescent="0.35">
      <c r="A6285" s="11">
        <v>170976</v>
      </c>
      <c r="B6285" s="11" t="s">
        <v>348</v>
      </c>
      <c r="C6285" s="11">
        <v>2017</v>
      </c>
      <c r="D6285" s="12">
        <v>8</v>
      </c>
      <c r="E6285" s="13">
        <v>5</v>
      </c>
      <c r="F6285" s="14">
        <f>+(D6285/(D6285+E6285))</f>
        <v>0.61538461538461542</v>
      </c>
      <c r="G6285" s="15" t="e">
        <v>#N/A</v>
      </c>
      <c r="H6285" s="15">
        <v>111589</v>
      </c>
      <c r="L6285" s="16">
        <v>26</v>
      </c>
      <c r="M6285" s="16">
        <v>12</v>
      </c>
      <c r="N6285" s="17">
        <f>+L6285/(L6285+M6285)</f>
        <v>0.68421052631578949</v>
      </c>
      <c r="O6285" s="18">
        <v>200190</v>
      </c>
      <c r="P6285" s="18">
        <v>11121</v>
      </c>
      <c r="T6285" s="19">
        <v>28</v>
      </c>
      <c r="U6285" s="19">
        <v>9</v>
      </c>
      <c r="V6285" s="20">
        <f>(+T6285/(T6285+U6285))</f>
        <v>0.7567567567567568</v>
      </c>
    </row>
    <row r="6286" spans="1:22" x14ac:dyDescent="0.35">
      <c r="A6286" s="11">
        <v>170976</v>
      </c>
      <c r="B6286" s="11" t="s">
        <v>348</v>
      </c>
      <c r="C6286" s="11">
        <v>2018</v>
      </c>
      <c r="D6286" s="12">
        <v>10</v>
      </c>
      <c r="E6286" s="13">
        <v>3</v>
      </c>
      <c r="F6286" s="14">
        <f>+(D6286/(D6286+E6286))</f>
        <v>0.76923076923076927</v>
      </c>
      <c r="G6286" s="15" t="e">
        <v>#N/A</v>
      </c>
      <c r="H6286" s="15">
        <v>110737</v>
      </c>
      <c r="L6286" s="16">
        <v>33</v>
      </c>
      <c r="M6286" s="16">
        <v>8</v>
      </c>
      <c r="N6286" s="17">
        <f>+L6286/(L6286+M6286)</f>
        <v>0.80487804878048785</v>
      </c>
      <c r="O6286" s="18">
        <v>173948</v>
      </c>
      <c r="P6286" s="18">
        <v>10872</v>
      </c>
      <c r="T6286" s="19">
        <v>23</v>
      </c>
      <c r="U6286" s="19">
        <v>10</v>
      </c>
      <c r="V6286" s="20">
        <f>(+T6286/(T6286+U6286))</f>
        <v>0.69696969696969702</v>
      </c>
    </row>
    <row r="6287" spans="1:22" x14ac:dyDescent="0.35">
      <c r="A6287" s="11">
        <v>170976</v>
      </c>
      <c r="B6287" s="11" t="s">
        <v>348</v>
      </c>
      <c r="C6287" s="11">
        <v>2019</v>
      </c>
      <c r="D6287" s="12">
        <v>9</v>
      </c>
      <c r="E6287" s="13">
        <v>4</v>
      </c>
      <c r="F6287" s="14">
        <f>+(D6287/(D6287+E6287))</f>
        <v>0.69230769230769229</v>
      </c>
      <c r="G6287" s="15">
        <v>780215</v>
      </c>
      <c r="H6287" s="15">
        <v>111459</v>
      </c>
      <c r="L6287" s="16">
        <v>30</v>
      </c>
      <c r="M6287" s="16">
        <v>7</v>
      </c>
      <c r="N6287" s="17">
        <f>+L6287/(L6287+M6287)</f>
        <v>0.81081081081081086</v>
      </c>
      <c r="P6287" s="18">
        <v>12505</v>
      </c>
      <c r="T6287" s="19">
        <v>22</v>
      </c>
      <c r="U6287" s="19">
        <v>12</v>
      </c>
      <c r="V6287" s="20">
        <f>(+T6287/(T6287+U6287))</f>
        <v>0.6470588235294118</v>
      </c>
    </row>
    <row r="6288" spans="1:22" x14ac:dyDescent="0.35">
      <c r="A6288" s="11">
        <v>170976</v>
      </c>
      <c r="B6288" s="11" t="s">
        <v>348</v>
      </c>
      <c r="C6288" s="11">
        <v>2020</v>
      </c>
      <c r="D6288" s="12">
        <v>2</v>
      </c>
      <c r="E6288" s="13">
        <v>4</v>
      </c>
      <c r="F6288" s="14">
        <f>+(D6288/(D6288+E6288))</f>
        <v>0.33333333333333331</v>
      </c>
      <c r="G6288" s="15" t="e">
        <v>#N/A</v>
      </c>
      <c r="H6288" s="15" t="e">
        <v>#N/A</v>
      </c>
      <c r="L6288" s="16">
        <v>19</v>
      </c>
      <c r="M6288" s="16">
        <v>12</v>
      </c>
      <c r="N6288" s="17">
        <f>+L6288/(L6288+M6288)</f>
        <v>0.61290322580645162</v>
      </c>
      <c r="T6288" s="19">
        <v>21</v>
      </c>
      <c r="U6288" s="19">
        <v>11</v>
      </c>
      <c r="V6288" s="20">
        <f>(+T6288/(T6288+U6288))</f>
        <v>0.65625</v>
      </c>
    </row>
    <row r="6289" spans="1:24" x14ac:dyDescent="0.35">
      <c r="A6289" s="11">
        <v>170976</v>
      </c>
      <c r="B6289" s="11" t="s">
        <v>348</v>
      </c>
      <c r="C6289" s="11">
        <v>2021</v>
      </c>
      <c r="D6289" s="12">
        <v>12</v>
      </c>
      <c r="E6289" s="13">
        <v>2</v>
      </c>
      <c r="F6289" s="14">
        <f>+(D6289/(D6289+E6289))</f>
        <v>0.8571428571428571</v>
      </c>
      <c r="G6289" s="15" t="e">
        <v>#N/A</v>
      </c>
      <c r="H6289" s="15">
        <v>108763</v>
      </c>
      <c r="L6289" s="16">
        <v>23</v>
      </c>
      <c r="M6289" s="16">
        <v>5</v>
      </c>
      <c r="N6289" s="17">
        <f>+L6289/(L6289+M6289)</f>
        <v>0.8214285714285714</v>
      </c>
      <c r="T6289" s="19">
        <v>16</v>
      </c>
      <c r="U6289" s="19">
        <v>6</v>
      </c>
      <c r="V6289" s="20">
        <f>(+T6289/(T6289+U6289))</f>
        <v>0.72727272727272729</v>
      </c>
    </row>
    <row r="6290" spans="1:24" x14ac:dyDescent="0.35">
      <c r="A6290" s="11">
        <v>170976</v>
      </c>
      <c r="B6290" s="11" t="s">
        <v>348</v>
      </c>
      <c r="C6290" s="11">
        <v>2022</v>
      </c>
      <c r="D6290" s="12">
        <v>13</v>
      </c>
      <c r="E6290" s="13">
        <v>0</v>
      </c>
      <c r="F6290" s="14">
        <f>+(D6290/(D6290+E6290))</f>
        <v>1</v>
      </c>
      <c r="G6290" s="15" t="e">
        <v>#N/A</v>
      </c>
      <c r="H6290" s="15" t="e">
        <v>#N/A</v>
      </c>
      <c r="L6290" s="16">
        <v>19</v>
      </c>
      <c r="M6290" s="16">
        <v>15</v>
      </c>
      <c r="N6290" s="17">
        <f>+L6290/(L6290+M6290)</f>
        <v>0.55882352941176472</v>
      </c>
      <c r="O6290" s="18">
        <v>179294</v>
      </c>
      <c r="P6290" s="18">
        <v>11953</v>
      </c>
      <c r="S6290" s="70" t="e">
        <f>+Q6290/R6290</f>
        <v>#DIV/0!</v>
      </c>
      <c r="T6290" s="19">
        <v>25</v>
      </c>
      <c r="U6290" s="19">
        <v>7</v>
      </c>
      <c r="V6290" s="20">
        <f>(+T6290/(T6290+U6290))</f>
        <v>0.78125</v>
      </c>
      <c r="W6290" s="21">
        <v>58821</v>
      </c>
      <c r="X6290" s="21">
        <v>3676</v>
      </c>
    </row>
    <row r="6291" spans="1:24" x14ac:dyDescent="0.35">
      <c r="A6291" s="11">
        <v>171100</v>
      </c>
      <c r="B6291" s="11" t="s">
        <v>349</v>
      </c>
      <c r="C6291" s="11">
        <v>2004</v>
      </c>
      <c r="D6291" s="12">
        <v>5</v>
      </c>
      <c r="E6291" s="13">
        <v>7</v>
      </c>
      <c r="F6291" s="14">
        <f>+(D6291/(D6291+E6291))</f>
        <v>0.41666666666666669</v>
      </c>
      <c r="G6291" s="15" t="e">
        <v>#N/A</v>
      </c>
      <c r="H6291" s="15" t="e">
        <v>#N/A</v>
      </c>
      <c r="L6291" s="16">
        <v>18</v>
      </c>
      <c r="M6291" s="16">
        <v>12</v>
      </c>
      <c r="N6291" s="17">
        <f>+L6291/(L6291+M6291)</f>
        <v>0.6</v>
      </c>
      <c r="O6291" s="18">
        <v>206626</v>
      </c>
      <c r="P6291" s="18">
        <v>14759</v>
      </c>
      <c r="T6291" s="19">
        <v>22</v>
      </c>
      <c r="U6291" s="19">
        <v>9</v>
      </c>
      <c r="V6291" s="20">
        <f>(+T6291/(T6291+U6291))</f>
        <v>0.70967741935483875</v>
      </c>
    </row>
    <row r="6292" spans="1:24" x14ac:dyDescent="0.35">
      <c r="A6292" s="11">
        <v>171100</v>
      </c>
      <c r="B6292" s="11" t="s">
        <v>349</v>
      </c>
      <c r="C6292" s="11">
        <v>2005</v>
      </c>
      <c r="D6292" s="12">
        <v>5</v>
      </c>
      <c r="E6292" s="13">
        <v>6</v>
      </c>
      <c r="F6292" s="14">
        <f>+(D6292/(D6292+E6292))</f>
        <v>0.45454545454545453</v>
      </c>
      <c r="G6292" s="15" t="e">
        <v>#N/A</v>
      </c>
      <c r="H6292" s="15" t="e">
        <v>#N/A</v>
      </c>
      <c r="L6292" s="16">
        <v>26</v>
      </c>
      <c r="M6292" s="16">
        <v>7</v>
      </c>
      <c r="N6292" s="17">
        <f>+L6292/(L6292+M6292)</f>
        <v>0.78787878787878785</v>
      </c>
      <c r="T6292" s="19">
        <v>33</v>
      </c>
      <c r="U6292" s="19">
        <v>4</v>
      </c>
      <c r="V6292" s="20">
        <f>(+T6292/(T6292+U6292))</f>
        <v>0.89189189189189189</v>
      </c>
    </row>
    <row r="6293" spans="1:24" x14ac:dyDescent="0.35">
      <c r="A6293" s="11">
        <v>171100</v>
      </c>
      <c r="B6293" s="11" t="s">
        <v>349</v>
      </c>
      <c r="C6293" s="11">
        <v>2006</v>
      </c>
      <c r="D6293" s="12">
        <v>4</v>
      </c>
      <c r="E6293" s="13">
        <v>8</v>
      </c>
      <c r="F6293" s="14">
        <f>+(D6293/(D6293+E6293))</f>
        <v>0.33333333333333331</v>
      </c>
      <c r="G6293" s="15">
        <v>495731</v>
      </c>
      <c r="H6293" s="15">
        <v>70819</v>
      </c>
      <c r="L6293" s="16">
        <v>22</v>
      </c>
      <c r="M6293" s="16">
        <v>12</v>
      </c>
      <c r="N6293" s="17">
        <f>+L6293/(L6293+M6293)</f>
        <v>0.6470588235294118</v>
      </c>
      <c r="T6293" s="19">
        <v>24</v>
      </c>
      <c r="U6293" s="19">
        <v>10</v>
      </c>
      <c r="V6293" s="20">
        <f>(+T6293/(T6293+U6293))</f>
        <v>0.70588235294117652</v>
      </c>
    </row>
    <row r="6294" spans="1:24" x14ac:dyDescent="0.35">
      <c r="A6294" s="11">
        <v>171100</v>
      </c>
      <c r="B6294" s="11" t="s">
        <v>349</v>
      </c>
      <c r="C6294" s="11">
        <v>2007</v>
      </c>
      <c r="D6294" s="12">
        <v>7</v>
      </c>
      <c r="E6294" s="13">
        <v>6</v>
      </c>
      <c r="F6294" s="14">
        <f>+(D6294/(D6294+E6294))</f>
        <v>0.53846153846153844</v>
      </c>
      <c r="G6294" s="15">
        <v>493779</v>
      </c>
      <c r="H6294" s="15">
        <v>70540</v>
      </c>
      <c r="L6294" s="16">
        <v>23</v>
      </c>
      <c r="M6294" s="16">
        <v>12</v>
      </c>
      <c r="N6294" s="17">
        <f>+L6294/(L6294+M6294)</f>
        <v>0.65714285714285714</v>
      </c>
      <c r="T6294" s="19">
        <v>24</v>
      </c>
      <c r="U6294" s="19">
        <v>9</v>
      </c>
      <c r="V6294" s="20">
        <f>(+T6294/(T6294+U6294))</f>
        <v>0.72727272727272729</v>
      </c>
    </row>
    <row r="6295" spans="1:24" x14ac:dyDescent="0.35">
      <c r="A6295" s="11">
        <v>171100</v>
      </c>
      <c r="B6295" s="11" t="s">
        <v>349</v>
      </c>
      <c r="C6295" s="11">
        <v>2008</v>
      </c>
      <c r="D6295" s="12">
        <v>9</v>
      </c>
      <c r="E6295" s="13">
        <v>4</v>
      </c>
      <c r="F6295" s="14">
        <f>+(D6295/(D6295+E6295))</f>
        <v>0.69230769230769229</v>
      </c>
      <c r="G6295" s="15" t="e">
        <v>#N/A</v>
      </c>
      <c r="H6295" s="15" t="e">
        <v>#N/A</v>
      </c>
      <c r="L6295" s="16">
        <v>27</v>
      </c>
      <c r="M6295" s="16">
        <v>9</v>
      </c>
      <c r="N6295" s="17">
        <f>+L6295/(L6295+M6295)</f>
        <v>0.75</v>
      </c>
      <c r="T6295" s="19">
        <v>23</v>
      </c>
      <c r="U6295" s="19">
        <v>14</v>
      </c>
      <c r="V6295" s="20">
        <f>(+T6295/(T6295+U6295))</f>
        <v>0.6216216216216216</v>
      </c>
    </row>
    <row r="6296" spans="1:24" x14ac:dyDescent="0.35">
      <c r="A6296" s="11">
        <v>171100</v>
      </c>
      <c r="B6296" s="11" t="s">
        <v>349</v>
      </c>
      <c r="C6296" s="11">
        <v>2009</v>
      </c>
      <c r="D6296" s="12">
        <v>6</v>
      </c>
      <c r="E6296" s="13">
        <v>7</v>
      </c>
      <c r="F6296" s="14">
        <f>+(D6296/(D6296+E6296))</f>
        <v>0.46153846153846156</v>
      </c>
      <c r="G6296" s="15" t="e">
        <v>#N/A</v>
      </c>
      <c r="H6296" s="15" t="e">
        <v>#N/A</v>
      </c>
      <c r="L6296" s="16">
        <v>31</v>
      </c>
      <c r="M6296" s="16">
        <v>7</v>
      </c>
      <c r="N6296" s="17">
        <f>+L6296/(L6296+M6296)</f>
        <v>0.81578947368421051</v>
      </c>
      <c r="T6296" s="19">
        <v>22</v>
      </c>
      <c r="U6296" s="19">
        <v>11</v>
      </c>
      <c r="V6296" s="20">
        <f>(+T6296/(T6296+U6296))</f>
        <v>0.66666666666666663</v>
      </c>
    </row>
    <row r="6297" spans="1:24" x14ac:dyDescent="0.35">
      <c r="A6297" s="11">
        <v>171100</v>
      </c>
      <c r="B6297" s="11" t="s">
        <v>349</v>
      </c>
      <c r="C6297" s="11">
        <v>2010</v>
      </c>
      <c r="D6297" s="12">
        <v>11</v>
      </c>
      <c r="E6297" s="13">
        <v>2</v>
      </c>
      <c r="F6297" s="14">
        <f>+(D6297/(D6297+E6297))</f>
        <v>0.84615384615384615</v>
      </c>
      <c r="G6297" s="15" t="e">
        <v>#N/A</v>
      </c>
      <c r="H6297" s="15" t="e">
        <v>#N/A</v>
      </c>
      <c r="L6297" s="16">
        <v>28</v>
      </c>
      <c r="M6297" s="16">
        <v>9</v>
      </c>
      <c r="N6297" s="17">
        <f>+L6297/(L6297+M6297)</f>
        <v>0.7567567567567568</v>
      </c>
      <c r="T6297" s="19">
        <v>23</v>
      </c>
      <c r="U6297" s="19">
        <v>10</v>
      </c>
      <c r="V6297" s="20">
        <f>(+T6297/(T6297+U6297))</f>
        <v>0.69696969696969702</v>
      </c>
    </row>
    <row r="6298" spans="1:24" x14ac:dyDescent="0.35">
      <c r="A6298" s="11">
        <v>171100</v>
      </c>
      <c r="B6298" s="11" t="s">
        <v>349</v>
      </c>
      <c r="C6298" s="11">
        <v>2011</v>
      </c>
      <c r="D6298" s="12">
        <v>11</v>
      </c>
      <c r="E6298" s="13">
        <v>3</v>
      </c>
      <c r="F6298" s="14">
        <f>+(D6298/(D6298+E6298))</f>
        <v>0.7857142857142857</v>
      </c>
      <c r="G6298" s="15" t="e">
        <v>#N/A</v>
      </c>
      <c r="H6298" s="15" t="e">
        <v>#N/A</v>
      </c>
      <c r="L6298" s="16">
        <v>19</v>
      </c>
      <c r="M6298" s="16">
        <v>15</v>
      </c>
      <c r="N6298" s="17">
        <f>+L6298/(L6298+M6298)</f>
        <v>0.55882352941176472</v>
      </c>
      <c r="T6298" s="19">
        <v>27</v>
      </c>
      <c r="U6298" s="19">
        <v>6</v>
      </c>
      <c r="V6298" s="20">
        <f>(+T6298/(T6298+U6298))</f>
        <v>0.81818181818181823</v>
      </c>
    </row>
    <row r="6299" spans="1:24" x14ac:dyDescent="0.35">
      <c r="A6299" s="11">
        <v>171100</v>
      </c>
      <c r="B6299" s="11" t="s">
        <v>349</v>
      </c>
      <c r="C6299" s="11">
        <v>2012</v>
      </c>
      <c r="D6299" s="12">
        <v>7</v>
      </c>
      <c r="E6299" s="13">
        <v>6</v>
      </c>
      <c r="F6299" s="14">
        <f>+(D6299/(D6299+E6299))</f>
        <v>0.53846153846153844</v>
      </c>
      <c r="G6299" s="15" t="e">
        <v>#N/A</v>
      </c>
      <c r="H6299" s="15" t="e">
        <v>#N/A</v>
      </c>
      <c r="L6299" s="16">
        <v>29</v>
      </c>
      <c r="M6299" s="16">
        <v>8</v>
      </c>
      <c r="N6299" s="17">
        <f>+L6299/(L6299+M6299)</f>
        <v>0.78378378378378377</v>
      </c>
      <c r="T6299" s="19">
        <v>20</v>
      </c>
      <c r="U6299" s="19">
        <v>12</v>
      </c>
      <c r="V6299" s="20">
        <f>(+T6299/(T6299+U6299))</f>
        <v>0.625</v>
      </c>
    </row>
    <row r="6300" spans="1:24" x14ac:dyDescent="0.35">
      <c r="A6300" s="11">
        <v>171100</v>
      </c>
      <c r="B6300" s="11" t="s">
        <v>349</v>
      </c>
      <c r="C6300" s="11">
        <v>2013</v>
      </c>
      <c r="D6300" s="12">
        <v>13</v>
      </c>
      <c r="E6300" s="13">
        <v>1</v>
      </c>
      <c r="F6300" s="14">
        <f>+(D6300/(D6300+E6300))</f>
        <v>0.9285714285714286</v>
      </c>
      <c r="G6300" s="15" t="e">
        <v>#N/A</v>
      </c>
      <c r="H6300" s="15" t="e">
        <v>#N/A</v>
      </c>
      <c r="L6300" s="16">
        <v>27</v>
      </c>
      <c r="M6300" s="16">
        <v>9</v>
      </c>
      <c r="N6300" s="17">
        <f>+L6300/(L6300+M6300)</f>
        <v>0.75</v>
      </c>
      <c r="T6300" s="19">
        <v>25</v>
      </c>
      <c r="U6300" s="19">
        <v>9</v>
      </c>
      <c r="V6300" s="20">
        <f>(+T6300/(T6300+U6300))</f>
        <v>0.73529411764705888</v>
      </c>
    </row>
    <row r="6301" spans="1:24" x14ac:dyDescent="0.35">
      <c r="A6301" s="11">
        <v>171100</v>
      </c>
      <c r="B6301" s="11" t="s">
        <v>349</v>
      </c>
      <c r="C6301" s="11">
        <v>2014</v>
      </c>
      <c r="D6301" s="12">
        <v>11</v>
      </c>
      <c r="E6301" s="13">
        <v>2</v>
      </c>
      <c r="F6301" s="14">
        <f>+(D6301/(D6301+E6301))</f>
        <v>0.84615384615384615</v>
      </c>
      <c r="G6301" s="15" t="e">
        <v>#N/A</v>
      </c>
      <c r="H6301" s="15" t="e">
        <v>#N/A</v>
      </c>
      <c r="L6301" s="16">
        <v>29</v>
      </c>
      <c r="M6301" s="16">
        <v>9</v>
      </c>
      <c r="N6301" s="17">
        <f>+L6301/(L6301+M6301)</f>
        <v>0.76315789473684215</v>
      </c>
      <c r="T6301" s="19">
        <v>23</v>
      </c>
      <c r="U6301" s="19">
        <v>10</v>
      </c>
      <c r="V6301" s="20">
        <f>(+T6301/(T6301+U6301))</f>
        <v>0.69696969696969702</v>
      </c>
    </row>
    <row r="6302" spans="1:24" x14ac:dyDescent="0.35">
      <c r="A6302" s="11">
        <v>171100</v>
      </c>
      <c r="B6302" s="11" t="s">
        <v>349</v>
      </c>
      <c r="C6302" s="11">
        <v>2015</v>
      </c>
      <c r="D6302" s="12">
        <v>12</v>
      </c>
      <c r="E6302" s="13">
        <v>2</v>
      </c>
      <c r="F6302" s="14">
        <f>+(D6302/(D6302+E6302))</f>
        <v>0.8571428571428571</v>
      </c>
      <c r="G6302" s="15" t="e">
        <v>#N/A</v>
      </c>
      <c r="H6302" s="15" t="e">
        <v>#N/A</v>
      </c>
      <c r="L6302" s="16">
        <v>27</v>
      </c>
      <c r="M6302" s="16">
        <v>12</v>
      </c>
      <c r="N6302" s="17">
        <f>+L6302/(L6302+M6302)</f>
        <v>0.69230769230769229</v>
      </c>
      <c r="T6302" s="19">
        <v>16</v>
      </c>
      <c r="U6302" s="19">
        <v>15</v>
      </c>
      <c r="V6302" s="20">
        <f>(+T6302/(T6302+U6302))</f>
        <v>0.5161290322580645</v>
      </c>
    </row>
    <row r="6303" spans="1:24" x14ac:dyDescent="0.35">
      <c r="A6303" s="11">
        <v>171100</v>
      </c>
      <c r="B6303" s="11" t="s">
        <v>349</v>
      </c>
      <c r="C6303" s="11">
        <v>2016</v>
      </c>
      <c r="D6303" s="12">
        <v>3</v>
      </c>
      <c r="E6303" s="13">
        <v>9</v>
      </c>
      <c r="F6303" s="14">
        <f>+(D6303/(D6303+E6303))</f>
        <v>0.25</v>
      </c>
      <c r="G6303" s="15" t="e">
        <v>#N/A</v>
      </c>
      <c r="H6303" s="15" t="e">
        <v>#N/A</v>
      </c>
      <c r="L6303" s="16">
        <v>29</v>
      </c>
      <c r="M6303" s="16">
        <v>6</v>
      </c>
      <c r="N6303" s="17">
        <f>+L6303/(L6303+M6303)</f>
        <v>0.82857142857142863</v>
      </c>
      <c r="T6303" s="19">
        <v>25</v>
      </c>
      <c r="U6303" s="19">
        <v>9</v>
      </c>
      <c r="V6303" s="20">
        <f>(+T6303/(T6303+U6303))</f>
        <v>0.73529411764705888</v>
      </c>
    </row>
    <row r="6304" spans="1:24" x14ac:dyDescent="0.35">
      <c r="A6304" s="11">
        <v>171100</v>
      </c>
      <c r="B6304" s="11" t="s">
        <v>349</v>
      </c>
      <c r="C6304" s="11">
        <v>2017</v>
      </c>
      <c r="D6304" s="12">
        <v>10</v>
      </c>
      <c r="E6304" s="13">
        <v>3</v>
      </c>
      <c r="F6304" s="14">
        <f>+(D6304/(D6304+E6304))</f>
        <v>0.76923076923076927</v>
      </c>
      <c r="G6304" s="15" t="e">
        <v>#N/A</v>
      </c>
      <c r="H6304" s="15" t="e">
        <v>#N/A</v>
      </c>
      <c r="L6304" s="16">
        <v>20</v>
      </c>
      <c r="M6304" s="16">
        <v>15</v>
      </c>
      <c r="N6304" s="17">
        <f>+L6304/(L6304+M6304)</f>
        <v>0.5714285714285714</v>
      </c>
      <c r="O6304" s="18">
        <v>236752</v>
      </c>
      <c r="P6304" s="18">
        <v>14797</v>
      </c>
      <c r="T6304" s="19">
        <v>21</v>
      </c>
      <c r="U6304" s="19">
        <v>12</v>
      </c>
      <c r="V6304" s="20">
        <f>(+T6304/(T6304+U6304))</f>
        <v>0.63636363636363635</v>
      </c>
    </row>
    <row r="6305" spans="1:24" x14ac:dyDescent="0.35">
      <c r="A6305" s="11">
        <v>171100</v>
      </c>
      <c r="B6305" s="11" t="s">
        <v>349</v>
      </c>
      <c r="C6305" s="11">
        <v>2018</v>
      </c>
      <c r="D6305" s="12">
        <v>7</v>
      </c>
      <c r="E6305" s="13">
        <v>6</v>
      </c>
      <c r="F6305" s="14">
        <f>+(D6305/(D6305+E6305))</f>
        <v>0.53846153846153844</v>
      </c>
      <c r="G6305" s="15" t="e">
        <v>#N/A</v>
      </c>
      <c r="H6305" s="15" t="e">
        <v>#N/A</v>
      </c>
      <c r="L6305" s="16">
        <v>30</v>
      </c>
      <c r="M6305" s="16">
        <v>5</v>
      </c>
      <c r="N6305" s="17">
        <f>+L6305/(L6305+M6305)</f>
        <v>0.8571428571428571</v>
      </c>
      <c r="O6305" s="18">
        <v>251549</v>
      </c>
      <c r="P6305" s="18">
        <v>14797</v>
      </c>
      <c r="T6305" s="19">
        <v>19</v>
      </c>
      <c r="U6305" s="19">
        <v>14</v>
      </c>
      <c r="V6305" s="20">
        <f>(+T6305/(T6305+U6305))</f>
        <v>0.5757575757575758</v>
      </c>
    </row>
    <row r="6306" spans="1:24" x14ac:dyDescent="0.35">
      <c r="A6306" s="11">
        <v>171100</v>
      </c>
      <c r="B6306" s="11" t="s">
        <v>349</v>
      </c>
      <c r="C6306" s="11">
        <v>2019</v>
      </c>
      <c r="D6306" s="12">
        <v>7</v>
      </c>
      <c r="E6306" s="13">
        <v>6</v>
      </c>
      <c r="F6306" s="14">
        <f>+(D6306/(D6306+E6306))</f>
        <v>0.53846153846153844</v>
      </c>
      <c r="G6306" s="15">
        <v>474731</v>
      </c>
      <c r="H6306" s="15">
        <v>67819</v>
      </c>
      <c r="L6306" s="16">
        <v>32</v>
      </c>
      <c r="M6306" s="16">
        <v>7</v>
      </c>
      <c r="N6306" s="17">
        <f>+L6306/(L6306+M6306)</f>
        <v>0.82051282051282048</v>
      </c>
      <c r="T6306" s="19">
        <v>21</v>
      </c>
      <c r="U6306" s="19">
        <v>12</v>
      </c>
      <c r="V6306" s="20">
        <f>(+T6306/(T6306+U6306))</f>
        <v>0.63636363636363635</v>
      </c>
      <c r="W6306" s="21">
        <v>87941</v>
      </c>
      <c r="X6306" s="21">
        <v>5496</v>
      </c>
    </row>
    <row r="6307" spans="1:24" x14ac:dyDescent="0.35">
      <c r="A6307" s="11">
        <v>171100</v>
      </c>
      <c r="B6307" s="11" t="s">
        <v>349</v>
      </c>
      <c r="C6307" s="11">
        <v>2020</v>
      </c>
      <c r="D6307" s="12">
        <v>2</v>
      </c>
      <c r="E6307" s="13">
        <v>5</v>
      </c>
      <c r="F6307" s="14">
        <f>+(D6307/(D6307+E6307))</f>
        <v>0.2857142857142857</v>
      </c>
      <c r="G6307" s="15" t="e">
        <v>#N/A</v>
      </c>
      <c r="H6307" s="15" t="e">
        <v>#N/A</v>
      </c>
      <c r="L6307" s="16">
        <v>22</v>
      </c>
      <c r="M6307" s="16">
        <v>9</v>
      </c>
      <c r="N6307" s="17">
        <f>+L6307/(L6307+M6307)</f>
        <v>0.70967741935483875</v>
      </c>
      <c r="T6307" s="19">
        <v>16</v>
      </c>
      <c r="U6307" s="19">
        <v>14</v>
      </c>
      <c r="V6307" s="20">
        <f>(+T6307/(T6307+U6307))</f>
        <v>0.53333333333333333</v>
      </c>
    </row>
    <row r="6308" spans="1:24" x14ac:dyDescent="0.35">
      <c r="A6308" s="11">
        <v>171100</v>
      </c>
      <c r="B6308" s="11" t="s">
        <v>349</v>
      </c>
      <c r="C6308" s="11">
        <v>2021</v>
      </c>
      <c r="D6308" s="12">
        <v>11</v>
      </c>
      <c r="E6308" s="13">
        <v>2</v>
      </c>
      <c r="F6308" s="14">
        <f>+(D6308/(D6308+E6308))</f>
        <v>0.84615384615384615</v>
      </c>
      <c r="G6308" s="15" t="e">
        <v>#N/A</v>
      </c>
      <c r="H6308" s="15" t="e">
        <v>#N/A</v>
      </c>
      <c r="L6308" s="16">
        <v>15</v>
      </c>
      <c r="M6308" s="16">
        <v>13</v>
      </c>
      <c r="N6308" s="17">
        <f>+L6308/(L6308+M6308)</f>
        <v>0.5357142857142857</v>
      </c>
      <c r="T6308" s="19">
        <v>15</v>
      </c>
      <c r="U6308" s="19">
        <v>9</v>
      </c>
      <c r="V6308" s="20">
        <f>(+T6308/(T6308+U6308))</f>
        <v>0.625</v>
      </c>
    </row>
    <row r="6309" spans="1:24" x14ac:dyDescent="0.35">
      <c r="A6309" s="11">
        <v>171100</v>
      </c>
      <c r="B6309" s="11" t="s">
        <v>349</v>
      </c>
      <c r="C6309" s="11">
        <v>2022</v>
      </c>
      <c r="D6309" s="12">
        <v>5</v>
      </c>
      <c r="E6309" s="13">
        <v>7</v>
      </c>
      <c r="F6309" s="14">
        <f>+(D6309/(D6309+E6309))</f>
        <v>0.41666666666666669</v>
      </c>
      <c r="G6309" s="15" t="e">
        <v>#N/A</v>
      </c>
      <c r="H6309" s="15" t="e">
        <v>#N/A</v>
      </c>
      <c r="L6309" s="16">
        <v>23</v>
      </c>
      <c r="M6309" s="16">
        <v>13</v>
      </c>
      <c r="N6309" s="17">
        <f>+L6309/(L6309+M6309)</f>
        <v>0.63888888888888884</v>
      </c>
      <c r="O6309" s="18">
        <v>221955</v>
      </c>
      <c r="P6309" s="18">
        <v>14797</v>
      </c>
      <c r="S6309" s="70" t="e">
        <f>+Q6309/R6309</f>
        <v>#DIV/0!</v>
      </c>
      <c r="T6309" s="19">
        <v>15</v>
      </c>
      <c r="U6309" s="19">
        <v>15</v>
      </c>
      <c r="V6309" s="20">
        <f>(+T6309/(T6309+U6309))</f>
        <v>0.5</v>
      </c>
      <c r="W6309" s="21">
        <v>56332</v>
      </c>
      <c r="X6309" s="21">
        <v>3755</v>
      </c>
    </row>
    <row r="6310" spans="1:24" x14ac:dyDescent="0.35">
      <c r="A6310" s="11">
        <v>171456</v>
      </c>
      <c r="B6310" s="11" t="s">
        <v>350</v>
      </c>
      <c r="C6310" s="11">
        <v>2004</v>
      </c>
      <c r="D6310" s="12">
        <v>2</v>
      </c>
      <c r="E6310" s="13">
        <v>8</v>
      </c>
      <c r="F6310" s="14">
        <f>+(D6310/(D6310+E6310))</f>
        <v>0.2</v>
      </c>
      <c r="G6310" s="15" t="e">
        <v>#N/A</v>
      </c>
      <c r="H6310" s="15" t="e">
        <v>#N/A</v>
      </c>
      <c r="L6310" s="16">
        <v>16</v>
      </c>
      <c r="M6310" s="16">
        <v>12</v>
      </c>
      <c r="N6310" s="17">
        <f>+L6310/(L6310+M6310)</f>
        <v>0.5714285714285714</v>
      </c>
      <c r="T6310" s="19">
        <v>19</v>
      </c>
      <c r="U6310" s="19">
        <v>8</v>
      </c>
      <c r="V6310" s="20" t="e">
        <f>(+U6291/(U6291+#REF!))</f>
        <v>#REF!</v>
      </c>
    </row>
    <row r="6311" spans="1:24" x14ac:dyDescent="0.35">
      <c r="A6311" s="11">
        <v>171456</v>
      </c>
      <c r="B6311" s="11" t="s">
        <v>350</v>
      </c>
      <c r="C6311" s="11">
        <v>2005</v>
      </c>
      <c r="D6311" s="12">
        <v>2</v>
      </c>
      <c r="E6311" s="13">
        <v>8</v>
      </c>
      <c r="F6311" s="14">
        <f>+(D6311/(D6311+E6311))</f>
        <v>0.2</v>
      </c>
      <c r="G6311" s="15" t="e">
        <v>#N/A</v>
      </c>
      <c r="H6311" s="15" t="e">
        <v>#N/A</v>
      </c>
      <c r="L6311" s="16">
        <v>13</v>
      </c>
      <c r="M6311" s="16">
        <v>15</v>
      </c>
      <c r="N6311" s="17">
        <f>+L6311/(L6311+M6311)</f>
        <v>0.4642857142857143</v>
      </c>
      <c r="T6311" s="19">
        <v>16</v>
      </c>
      <c r="U6311" s="19">
        <v>12</v>
      </c>
      <c r="V6311" s="20" t="e">
        <f>(+U6292/(U6292+#REF!))</f>
        <v>#REF!</v>
      </c>
    </row>
    <row r="6312" spans="1:24" x14ac:dyDescent="0.35">
      <c r="A6312" s="11">
        <v>171456</v>
      </c>
      <c r="B6312" s="11" t="s">
        <v>350</v>
      </c>
      <c r="C6312" s="11">
        <v>2006</v>
      </c>
      <c r="D6312" s="12">
        <v>3</v>
      </c>
      <c r="E6312" s="13">
        <v>7</v>
      </c>
      <c r="F6312" s="14">
        <f>+(D6312/(D6312+E6312))</f>
        <v>0.3</v>
      </c>
      <c r="G6312" s="15" t="e">
        <v>#N/A</v>
      </c>
      <c r="H6312" s="15" t="e">
        <v>#N/A</v>
      </c>
      <c r="L6312" s="16">
        <v>17</v>
      </c>
      <c r="M6312" s="16">
        <v>11</v>
      </c>
      <c r="N6312" s="17">
        <f>+L6312/(L6312+M6312)</f>
        <v>0.6071428571428571</v>
      </c>
      <c r="T6312" s="19">
        <v>6</v>
      </c>
      <c r="U6312" s="19">
        <v>19</v>
      </c>
      <c r="V6312" s="20">
        <f>(+U6293/(U6293+U6312))</f>
        <v>0.34482758620689657</v>
      </c>
    </row>
    <row r="6313" spans="1:24" x14ac:dyDescent="0.35">
      <c r="A6313" s="11">
        <v>171456</v>
      </c>
      <c r="B6313" s="11" t="s">
        <v>350</v>
      </c>
      <c r="C6313" s="11">
        <v>2007</v>
      </c>
      <c r="D6313" s="12">
        <v>5</v>
      </c>
      <c r="E6313" s="13">
        <v>5</v>
      </c>
      <c r="F6313" s="14">
        <f>+(D6313/(D6313+E6313))</f>
        <v>0.5</v>
      </c>
      <c r="G6313" s="15" t="e">
        <v>#N/A</v>
      </c>
      <c r="H6313" s="15" t="e">
        <v>#N/A</v>
      </c>
      <c r="L6313" s="16">
        <v>18</v>
      </c>
      <c r="M6313" s="16">
        <v>11</v>
      </c>
      <c r="N6313" s="17">
        <f>+L6313/(L6313+M6313)</f>
        <v>0.62068965517241381</v>
      </c>
      <c r="T6313" s="19">
        <v>9</v>
      </c>
      <c r="U6313" s="19">
        <v>18</v>
      </c>
      <c r="V6313" s="20">
        <f>(+U6294/(U6294+U6313))</f>
        <v>0.33333333333333331</v>
      </c>
    </row>
    <row r="6314" spans="1:24" x14ac:dyDescent="0.35">
      <c r="A6314" s="11">
        <v>171456</v>
      </c>
      <c r="B6314" s="11" t="s">
        <v>350</v>
      </c>
      <c r="C6314" s="11">
        <v>2008</v>
      </c>
      <c r="D6314" s="12">
        <v>2</v>
      </c>
      <c r="E6314" s="13">
        <v>8</v>
      </c>
      <c r="F6314" s="14">
        <f>+(D6314/(D6314+E6314))</f>
        <v>0.2</v>
      </c>
      <c r="G6314" s="15" t="e">
        <v>#N/A</v>
      </c>
      <c r="H6314" s="15" t="e">
        <v>#N/A</v>
      </c>
      <c r="L6314" s="16">
        <v>7</v>
      </c>
      <c r="M6314" s="16">
        <v>20</v>
      </c>
      <c r="N6314" s="17">
        <f>+L6314/(L6314+M6314)</f>
        <v>0.25925925925925924</v>
      </c>
      <c r="T6314" s="19">
        <v>9</v>
      </c>
      <c r="U6314" s="19">
        <v>17</v>
      </c>
      <c r="V6314" s="20">
        <f>(+U6295/(U6295+U6314))</f>
        <v>0.45161290322580644</v>
      </c>
    </row>
    <row r="6315" spans="1:24" x14ac:dyDescent="0.35">
      <c r="A6315" s="11">
        <v>171456</v>
      </c>
      <c r="B6315" s="11" t="s">
        <v>350</v>
      </c>
      <c r="C6315" s="11">
        <v>2009</v>
      </c>
      <c r="D6315" s="12">
        <v>6</v>
      </c>
      <c r="E6315" s="13">
        <v>4</v>
      </c>
      <c r="F6315" s="14">
        <f>+(D6315/(D6315+E6315))</f>
        <v>0.6</v>
      </c>
      <c r="G6315" s="15" t="e">
        <v>#N/A</v>
      </c>
      <c r="H6315" s="15" t="e">
        <v>#N/A</v>
      </c>
      <c r="L6315" s="16">
        <v>11</v>
      </c>
      <c r="M6315" s="16">
        <v>16</v>
      </c>
      <c r="N6315" s="17">
        <f>+L6315/(L6315+M6315)</f>
        <v>0.40740740740740738</v>
      </c>
      <c r="T6315" s="19">
        <v>14</v>
      </c>
      <c r="U6315" s="19">
        <v>14</v>
      </c>
      <c r="V6315" s="20">
        <f>(+U6296/(U6296+U6315))</f>
        <v>0.44</v>
      </c>
    </row>
    <row r="6316" spans="1:24" x14ac:dyDescent="0.35">
      <c r="A6316" s="11">
        <v>171456</v>
      </c>
      <c r="B6316" s="11" t="s">
        <v>350</v>
      </c>
      <c r="C6316" s="11">
        <v>2010</v>
      </c>
      <c r="D6316" s="12">
        <v>5</v>
      </c>
      <c r="E6316" s="13">
        <v>6</v>
      </c>
      <c r="F6316" s="14">
        <f>+(D6316/(D6316+E6316))</f>
        <v>0.45454545454545453</v>
      </c>
      <c r="G6316" s="15" t="e">
        <v>#N/A</v>
      </c>
      <c r="H6316" s="15" t="e">
        <v>#N/A</v>
      </c>
      <c r="L6316" s="16">
        <v>11</v>
      </c>
      <c r="M6316" s="16">
        <v>15</v>
      </c>
      <c r="N6316" s="17">
        <f>+L6316/(L6316+M6316)</f>
        <v>0.42307692307692307</v>
      </c>
      <c r="T6316" s="19">
        <v>22</v>
      </c>
      <c r="U6316" s="19">
        <v>10</v>
      </c>
      <c r="V6316" s="20">
        <f>(+U6297/(U6297+U6316))</f>
        <v>0.5</v>
      </c>
    </row>
    <row r="6317" spans="1:24" x14ac:dyDescent="0.35">
      <c r="A6317" s="11">
        <v>171456</v>
      </c>
      <c r="B6317" s="11" t="s">
        <v>350</v>
      </c>
      <c r="C6317" s="11">
        <v>2011</v>
      </c>
      <c r="D6317" s="12">
        <v>4</v>
      </c>
      <c r="E6317" s="13">
        <v>7</v>
      </c>
      <c r="F6317" s="14">
        <f>+(D6317/(D6317+E6317))</f>
        <v>0.36363636363636365</v>
      </c>
      <c r="G6317" s="15" t="e">
        <v>#N/A</v>
      </c>
      <c r="H6317" s="15" t="e">
        <v>#N/A</v>
      </c>
      <c r="L6317" s="16">
        <v>9</v>
      </c>
      <c r="M6317" s="16">
        <v>17</v>
      </c>
      <c r="N6317" s="17">
        <f>+L6317/(L6317+M6317)</f>
        <v>0.34615384615384615</v>
      </c>
      <c r="T6317" s="19">
        <v>12</v>
      </c>
      <c r="U6317" s="19">
        <v>14</v>
      </c>
      <c r="V6317" s="20">
        <f>(+U6298/(U6298+U6317))</f>
        <v>0.3</v>
      </c>
    </row>
    <row r="6318" spans="1:24" x14ac:dyDescent="0.35">
      <c r="A6318" s="11">
        <v>171456</v>
      </c>
      <c r="B6318" s="11" t="s">
        <v>350</v>
      </c>
      <c r="C6318" s="11">
        <v>2012</v>
      </c>
      <c r="D6318" s="12">
        <v>4</v>
      </c>
      <c r="E6318" s="13">
        <v>7</v>
      </c>
      <c r="F6318" s="14">
        <f>+(D6318/(D6318+E6318))</f>
        <v>0.36363636363636365</v>
      </c>
      <c r="G6318" s="15" t="e">
        <v>#N/A</v>
      </c>
      <c r="H6318" s="15" t="e">
        <v>#N/A</v>
      </c>
      <c r="L6318" s="16">
        <v>9</v>
      </c>
      <c r="M6318" s="16">
        <v>17</v>
      </c>
      <c r="N6318" s="17">
        <f>+L6318/(L6318+M6318)</f>
        <v>0.34615384615384615</v>
      </c>
      <c r="T6318" s="19">
        <v>13</v>
      </c>
      <c r="U6318" s="19">
        <v>14</v>
      </c>
      <c r="V6318" s="20">
        <f>(+U6299/(U6299+U6318))</f>
        <v>0.46153846153846156</v>
      </c>
    </row>
    <row r="6319" spans="1:24" x14ac:dyDescent="0.35">
      <c r="A6319" s="11">
        <v>171456</v>
      </c>
      <c r="B6319" s="11" t="s">
        <v>350</v>
      </c>
      <c r="C6319" s="11">
        <v>2013</v>
      </c>
      <c r="D6319" s="12">
        <v>3</v>
      </c>
      <c r="E6319" s="13">
        <v>7</v>
      </c>
      <c r="F6319" s="14">
        <f>+(D6319/(D6319+E6319))</f>
        <v>0.3</v>
      </c>
      <c r="G6319" s="15" t="e">
        <v>#N/A</v>
      </c>
      <c r="H6319" s="15" t="e">
        <v>#N/A</v>
      </c>
      <c r="L6319" s="16">
        <v>5</v>
      </c>
      <c r="M6319" s="16">
        <v>22</v>
      </c>
      <c r="N6319" s="17">
        <f>+L6319/(L6319+M6319)</f>
        <v>0.18518518518518517</v>
      </c>
      <c r="T6319" s="19">
        <v>13</v>
      </c>
      <c r="U6319" s="19">
        <v>14</v>
      </c>
      <c r="V6319" s="20">
        <f>(+U6300/(U6300+U6319))</f>
        <v>0.39130434782608697</v>
      </c>
    </row>
    <row r="6320" spans="1:24" x14ac:dyDescent="0.35">
      <c r="A6320" s="11">
        <v>171456</v>
      </c>
      <c r="B6320" s="11" t="s">
        <v>350</v>
      </c>
      <c r="C6320" s="11">
        <v>2014</v>
      </c>
      <c r="D6320" s="12">
        <v>3</v>
      </c>
      <c r="E6320" s="13">
        <v>8</v>
      </c>
      <c r="F6320" s="14">
        <f>+(D6320/(D6320+E6320))</f>
        <v>0.27272727272727271</v>
      </c>
      <c r="G6320" s="15" t="e">
        <v>#N/A</v>
      </c>
      <c r="H6320" s="15" t="e">
        <v>#N/A</v>
      </c>
      <c r="L6320" s="16">
        <v>5</v>
      </c>
      <c r="M6320" s="16">
        <v>21</v>
      </c>
      <c r="N6320" s="17">
        <f>+L6320/(L6320+M6320)</f>
        <v>0.19230769230769232</v>
      </c>
      <c r="T6320" s="19">
        <v>22</v>
      </c>
      <c r="U6320" s="19">
        <v>8</v>
      </c>
      <c r="V6320" s="20">
        <f>(+U6301/(U6301+U6320))</f>
        <v>0.55555555555555558</v>
      </c>
    </row>
    <row r="6321" spans="1:22" x14ac:dyDescent="0.35">
      <c r="A6321" s="11">
        <v>171456</v>
      </c>
      <c r="B6321" s="11" t="s">
        <v>350</v>
      </c>
      <c r="C6321" s="11">
        <v>2015</v>
      </c>
      <c r="D6321" s="12">
        <v>5</v>
      </c>
      <c r="E6321" s="13">
        <v>6</v>
      </c>
      <c r="F6321" s="14">
        <f>+(D6321/(D6321+E6321))</f>
        <v>0.45454545454545453</v>
      </c>
      <c r="G6321" s="15" t="e">
        <v>#N/A</v>
      </c>
      <c r="H6321" s="15" t="e">
        <v>#N/A</v>
      </c>
      <c r="L6321" s="16">
        <v>9</v>
      </c>
      <c r="M6321" s="16">
        <v>19</v>
      </c>
      <c r="N6321" s="17">
        <f>+L6321/(L6321+M6321)</f>
        <v>0.32142857142857145</v>
      </c>
      <c r="T6321" s="19">
        <v>17</v>
      </c>
      <c r="U6321" s="19">
        <v>10</v>
      </c>
      <c r="V6321" s="20">
        <f>(+U6302/(U6302+U6321))</f>
        <v>0.6</v>
      </c>
    </row>
    <row r="6322" spans="1:22" x14ac:dyDescent="0.35">
      <c r="A6322" s="11">
        <v>171456</v>
      </c>
      <c r="B6322" s="11" t="s">
        <v>350</v>
      </c>
      <c r="C6322" s="11">
        <v>2016</v>
      </c>
      <c r="D6322" s="12">
        <v>3</v>
      </c>
      <c r="E6322" s="13">
        <v>8</v>
      </c>
      <c r="F6322" s="14">
        <f>+(D6322/(D6322+E6322))</f>
        <v>0.27272727272727271</v>
      </c>
      <c r="G6322" s="15" t="e">
        <v>#N/A</v>
      </c>
      <c r="H6322" s="15" t="e">
        <v>#N/A</v>
      </c>
      <c r="L6322" s="16">
        <v>7</v>
      </c>
      <c r="M6322" s="16">
        <v>20</v>
      </c>
      <c r="N6322" s="17">
        <f>+L6322/(L6322+M6322)</f>
        <v>0.25925925925925924</v>
      </c>
      <c r="T6322" s="19">
        <v>13</v>
      </c>
      <c r="U6322" s="19">
        <v>16</v>
      </c>
      <c r="V6322" s="20">
        <f>(+U6303/(U6303+U6322))</f>
        <v>0.36</v>
      </c>
    </row>
    <row r="6323" spans="1:22" x14ac:dyDescent="0.35">
      <c r="A6323" s="11">
        <v>171456</v>
      </c>
      <c r="B6323" s="11" t="s">
        <v>350</v>
      </c>
      <c r="C6323" s="11">
        <v>2017</v>
      </c>
      <c r="D6323" s="12">
        <v>1</v>
      </c>
      <c r="E6323" s="13">
        <v>9</v>
      </c>
      <c r="F6323" s="14">
        <f>+(D6323/(D6323+E6323))</f>
        <v>0.1</v>
      </c>
      <c r="G6323" s="15" t="e">
        <v>#N/A</v>
      </c>
      <c r="H6323" s="15" t="e">
        <v>#N/A</v>
      </c>
      <c r="L6323" s="16">
        <v>8</v>
      </c>
      <c r="M6323" s="16">
        <v>18</v>
      </c>
      <c r="N6323" s="17">
        <f>+L6323/(L6323+M6323)</f>
        <v>0.30769230769230771</v>
      </c>
      <c r="O6323" s="18">
        <v>7372</v>
      </c>
      <c r="P6323" s="18">
        <v>567</v>
      </c>
      <c r="T6323" s="19">
        <v>17</v>
      </c>
      <c r="U6323" s="19">
        <v>12</v>
      </c>
      <c r="V6323" s="20">
        <f>(+U6304/(U6304+U6323))</f>
        <v>0.5</v>
      </c>
    </row>
    <row r="6324" spans="1:22" x14ac:dyDescent="0.35">
      <c r="A6324" s="11">
        <v>171456</v>
      </c>
      <c r="B6324" s="11" t="s">
        <v>350</v>
      </c>
      <c r="C6324" s="11">
        <v>2018</v>
      </c>
      <c r="D6324" s="12">
        <v>3</v>
      </c>
      <c r="E6324" s="13">
        <v>8</v>
      </c>
      <c r="F6324" s="14">
        <f>+(D6324/(D6324+E6324))</f>
        <v>0.27272727272727271</v>
      </c>
      <c r="G6324" s="15" t="e">
        <v>#N/A</v>
      </c>
      <c r="H6324" s="15" t="e">
        <v>#N/A</v>
      </c>
      <c r="L6324" s="16">
        <v>15</v>
      </c>
      <c r="M6324" s="16">
        <v>13</v>
      </c>
      <c r="N6324" s="17">
        <f>+L6324/(L6324+M6324)</f>
        <v>0.5357142857142857</v>
      </c>
      <c r="O6324" s="18">
        <v>7190</v>
      </c>
      <c r="P6324" s="18">
        <v>653</v>
      </c>
      <c r="T6324" s="19">
        <v>15</v>
      </c>
      <c r="U6324" s="19">
        <v>14</v>
      </c>
      <c r="V6324" s="20">
        <f>(+U6305/(U6305+U6324))</f>
        <v>0.5</v>
      </c>
    </row>
    <row r="6325" spans="1:22" x14ac:dyDescent="0.35">
      <c r="A6325" s="11">
        <v>171456</v>
      </c>
      <c r="B6325" s="11" t="s">
        <v>350</v>
      </c>
      <c r="C6325" s="11">
        <v>2019</v>
      </c>
      <c r="D6325" s="12">
        <v>1</v>
      </c>
      <c r="E6325" s="13">
        <v>9</v>
      </c>
      <c r="F6325" s="14">
        <f>+(D6325/(D6325+E6325))</f>
        <v>0.1</v>
      </c>
      <c r="G6325" s="15">
        <v>12466</v>
      </c>
      <c r="H6325" s="15">
        <v>2693</v>
      </c>
      <c r="L6325" s="16">
        <v>17</v>
      </c>
      <c r="M6325" s="16">
        <v>12</v>
      </c>
      <c r="N6325" s="17">
        <f>+L6325/(L6325+M6325)</f>
        <v>0.58620689655172409</v>
      </c>
      <c r="T6325" s="19">
        <v>23</v>
      </c>
      <c r="U6325" s="19">
        <v>10</v>
      </c>
      <c r="V6325" s="20">
        <f>(+U6306/(U6306+U6325))</f>
        <v>0.54545454545454541</v>
      </c>
    </row>
    <row r="6326" spans="1:22" x14ac:dyDescent="0.35">
      <c r="A6326" s="11">
        <v>171456</v>
      </c>
      <c r="B6326" s="11" t="s">
        <v>350</v>
      </c>
      <c r="C6326" s="11">
        <v>2020</v>
      </c>
      <c r="G6326" s="15" t="e">
        <v>#N/A</v>
      </c>
      <c r="H6326" s="15" t="e">
        <v>#N/A</v>
      </c>
      <c r="L6326" s="16">
        <v>13</v>
      </c>
      <c r="M6326" s="16">
        <v>17</v>
      </c>
      <c r="N6326" s="17">
        <f>+L6326/(L6326+M6326)</f>
        <v>0.43333333333333335</v>
      </c>
      <c r="T6326" s="19">
        <v>13</v>
      </c>
      <c r="U6326" s="19">
        <v>16</v>
      </c>
      <c r="V6326" s="20">
        <f>(+U6307/(U6307+U6326))</f>
        <v>0.46666666666666667</v>
      </c>
    </row>
    <row r="6327" spans="1:22" x14ac:dyDescent="0.35">
      <c r="A6327" s="11">
        <v>171456</v>
      </c>
      <c r="B6327" s="11" t="s">
        <v>350</v>
      </c>
      <c r="C6327" s="11">
        <v>2021</v>
      </c>
      <c r="D6327" s="12">
        <v>4</v>
      </c>
      <c r="E6327" s="13">
        <v>7</v>
      </c>
      <c r="F6327" s="14">
        <f>+(D6327/(D6327+E6327))</f>
        <v>0.36363636363636365</v>
      </c>
      <c r="G6327" s="15" t="e">
        <v>#N/A</v>
      </c>
      <c r="H6327" s="15" t="e">
        <v>#N/A</v>
      </c>
      <c r="L6327" s="16">
        <v>8</v>
      </c>
      <c r="M6327" s="16">
        <v>8</v>
      </c>
      <c r="N6327" s="17">
        <f>+L6327/(L6327+M6327)</f>
        <v>0.5</v>
      </c>
      <c r="T6327" s="19">
        <v>10</v>
      </c>
      <c r="U6327" s="19">
        <v>9</v>
      </c>
      <c r="V6327" s="20">
        <f>(+U6308/(U6308+U6327))</f>
        <v>0.5</v>
      </c>
    </row>
    <row r="6328" spans="1:22" x14ac:dyDescent="0.35">
      <c r="A6328" s="11">
        <v>171456</v>
      </c>
      <c r="B6328" s="11" t="s">
        <v>350</v>
      </c>
      <c r="C6328" s="11">
        <v>2022</v>
      </c>
      <c r="D6328" s="12">
        <v>4</v>
      </c>
      <c r="E6328" s="13">
        <v>7</v>
      </c>
      <c r="F6328" s="14">
        <f>+(D6328/(D6328+E6328))</f>
        <v>0.36363636363636365</v>
      </c>
      <c r="G6328" s="15" t="e">
        <v>#N/A</v>
      </c>
      <c r="H6328" s="15" t="e">
        <v>#N/A</v>
      </c>
      <c r="L6328" s="16">
        <v>18</v>
      </c>
      <c r="M6328" s="16">
        <v>12</v>
      </c>
      <c r="N6328" s="17">
        <f>+L6328/(L6328+M6328)</f>
        <v>0.6</v>
      </c>
      <c r="O6328" s="18">
        <v>2280</v>
      </c>
      <c r="P6328" s="18">
        <v>152</v>
      </c>
      <c r="S6328" s="70" t="e">
        <f>+Q6328/R6328</f>
        <v>#DIV/0!</v>
      </c>
      <c r="T6328" s="19">
        <v>12</v>
      </c>
      <c r="U6328" s="19">
        <v>16</v>
      </c>
      <c r="V6328" s="20">
        <f>(+U6309/(U6309+U6328))</f>
        <v>0.4838709677419355</v>
      </c>
    </row>
    <row r="6329" spans="1:22" x14ac:dyDescent="0.35">
      <c r="A6329" s="11">
        <v>171492</v>
      </c>
      <c r="B6329" s="11" t="s">
        <v>351</v>
      </c>
      <c r="C6329" s="11">
        <v>2004</v>
      </c>
      <c r="D6329" s="12">
        <v>10</v>
      </c>
      <c r="E6329" s="13">
        <v>2</v>
      </c>
      <c r="F6329" s="14">
        <f>+(D6329/(D6329+E6329))</f>
        <v>0.83333333333333337</v>
      </c>
      <c r="G6329" s="15" t="e">
        <v>#N/A</v>
      </c>
      <c r="H6329" s="15" t="e">
        <v>#N/A</v>
      </c>
      <c r="L6329" s="16">
        <v>17</v>
      </c>
      <c r="M6329" s="16">
        <v>12</v>
      </c>
      <c r="N6329" s="17">
        <f>+L6329/(L6329+M6329)</f>
        <v>0.58620689655172409</v>
      </c>
      <c r="T6329" s="19">
        <v>5</v>
      </c>
      <c r="U6329" s="19">
        <v>21</v>
      </c>
      <c r="V6329" s="20">
        <f>(+U6310/(U6310+U6329))</f>
        <v>0.27586206896551724</v>
      </c>
    </row>
    <row r="6330" spans="1:22" x14ac:dyDescent="0.35">
      <c r="A6330" s="11">
        <v>171492</v>
      </c>
      <c r="B6330" s="11" t="s">
        <v>351</v>
      </c>
      <c r="C6330" s="11">
        <v>2005</v>
      </c>
      <c r="D6330" s="12">
        <v>8</v>
      </c>
      <c r="E6330" s="13">
        <v>3</v>
      </c>
      <c r="F6330" s="14">
        <f>+(D6330/(D6330+E6330))</f>
        <v>0.72727272727272729</v>
      </c>
      <c r="G6330" s="15" t="e">
        <v>#N/A</v>
      </c>
      <c r="H6330" s="15" t="e">
        <v>#N/A</v>
      </c>
      <c r="L6330" s="16">
        <v>10</v>
      </c>
      <c r="M6330" s="16">
        <v>15</v>
      </c>
      <c r="N6330" s="17">
        <f>+L6330/(L6330+M6330)</f>
        <v>0.4</v>
      </c>
      <c r="T6330" s="19">
        <v>9</v>
      </c>
      <c r="U6330" s="19">
        <v>18</v>
      </c>
      <c r="V6330" s="20">
        <f>(+U6311/(U6311+U6330))</f>
        <v>0.4</v>
      </c>
    </row>
    <row r="6331" spans="1:22" x14ac:dyDescent="0.35">
      <c r="A6331" s="11">
        <v>171492</v>
      </c>
      <c r="B6331" s="11" t="s">
        <v>351</v>
      </c>
      <c r="C6331" s="11">
        <v>2006</v>
      </c>
      <c r="D6331" s="12">
        <v>8</v>
      </c>
      <c r="E6331" s="13">
        <v>3</v>
      </c>
      <c r="F6331" s="14">
        <f>+(D6331/(D6331+E6331))</f>
        <v>0.72727272727272729</v>
      </c>
      <c r="G6331" s="15" t="e">
        <v>#N/A</v>
      </c>
      <c r="H6331" s="15" t="e">
        <v>#N/A</v>
      </c>
      <c r="L6331" s="16">
        <v>7</v>
      </c>
      <c r="M6331" s="16">
        <v>20</v>
      </c>
      <c r="N6331" s="17">
        <f>+L6331/(L6331+M6331)</f>
        <v>0.25925925925925924</v>
      </c>
      <c r="T6331" s="19">
        <v>10</v>
      </c>
      <c r="U6331" s="19">
        <v>16</v>
      </c>
      <c r="V6331" s="20">
        <f>(+T6331/(T6331+U6331))</f>
        <v>0.38461538461538464</v>
      </c>
    </row>
    <row r="6332" spans="1:22" x14ac:dyDescent="0.35">
      <c r="A6332" s="11">
        <v>171492</v>
      </c>
      <c r="B6332" s="11" t="s">
        <v>351</v>
      </c>
      <c r="C6332" s="11">
        <v>2007</v>
      </c>
      <c r="D6332" s="12">
        <v>5</v>
      </c>
      <c r="E6332" s="13">
        <v>5</v>
      </c>
      <c r="F6332" s="14">
        <f>+(D6332/(D6332+E6332))</f>
        <v>0.5</v>
      </c>
      <c r="G6332" s="15" t="e">
        <v>#N/A</v>
      </c>
      <c r="H6332" s="15" t="e">
        <v>#N/A</v>
      </c>
      <c r="L6332" s="16">
        <v>9</v>
      </c>
      <c r="M6332" s="16">
        <v>18</v>
      </c>
      <c r="N6332" s="17">
        <f>+L6332/(L6332+M6332)</f>
        <v>0.33333333333333331</v>
      </c>
      <c r="T6332" s="19">
        <v>9</v>
      </c>
      <c r="U6332" s="19">
        <v>17</v>
      </c>
      <c r="V6332" s="20">
        <f>(+T6332/(T6332+U6332))</f>
        <v>0.34615384615384615</v>
      </c>
    </row>
    <row r="6333" spans="1:22" x14ac:dyDescent="0.35">
      <c r="A6333" s="11">
        <v>171492</v>
      </c>
      <c r="B6333" s="11" t="s">
        <v>351</v>
      </c>
      <c r="C6333" s="11">
        <v>2008</v>
      </c>
      <c r="D6333" s="12">
        <v>2</v>
      </c>
      <c r="E6333" s="13">
        <v>8</v>
      </c>
      <c r="F6333" s="14">
        <f>+(D6333/(D6333+E6333))</f>
        <v>0.2</v>
      </c>
      <c r="G6333" s="15" t="e">
        <v>#N/A</v>
      </c>
      <c r="H6333" s="15" t="e">
        <v>#N/A</v>
      </c>
      <c r="L6333" s="16">
        <v>11</v>
      </c>
      <c r="M6333" s="16">
        <v>1</v>
      </c>
      <c r="N6333" s="17">
        <f>+L6333/(L6333+M6333)</f>
        <v>0.91666666666666663</v>
      </c>
      <c r="T6333" s="19">
        <v>18</v>
      </c>
      <c r="U6333" s="19">
        <v>9</v>
      </c>
      <c r="V6333" s="20">
        <f>(+T6333/(T6333+U6333))</f>
        <v>0.66666666666666663</v>
      </c>
    </row>
    <row r="6334" spans="1:22" x14ac:dyDescent="0.35">
      <c r="A6334" s="11">
        <v>171492</v>
      </c>
      <c r="B6334" s="11" t="s">
        <v>351</v>
      </c>
      <c r="C6334" s="11">
        <v>2009</v>
      </c>
      <c r="D6334" s="12">
        <v>7</v>
      </c>
      <c r="E6334" s="13">
        <v>3</v>
      </c>
      <c r="F6334" s="14">
        <f>+(D6334/(D6334+E6334))</f>
        <v>0.7</v>
      </c>
      <c r="G6334" s="15" t="e">
        <v>#N/A</v>
      </c>
      <c r="H6334" s="15" t="e">
        <v>#N/A</v>
      </c>
      <c r="L6334" s="16">
        <v>13</v>
      </c>
      <c r="M6334" s="16">
        <v>15</v>
      </c>
      <c r="N6334" s="17">
        <f>+L6334/(L6334+M6334)</f>
        <v>0.4642857142857143</v>
      </c>
      <c r="T6334" s="19">
        <v>21</v>
      </c>
      <c r="U6334" s="19">
        <v>8</v>
      </c>
      <c r="V6334" s="20">
        <f>(+T6334/(T6334+U6334))</f>
        <v>0.72413793103448276</v>
      </c>
    </row>
    <row r="6335" spans="1:22" x14ac:dyDescent="0.35">
      <c r="A6335" s="11">
        <v>171492</v>
      </c>
      <c r="B6335" s="11" t="s">
        <v>351</v>
      </c>
      <c r="C6335" s="11">
        <v>2010</v>
      </c>
      <c r="D6335" s="12">
        <v>5</v>
      </c>
      <c r="E6335" s="13">
        <v>6</v>
      </c>
      <c r="F6335" s="14">
        <f>+(D6335/(D6335+E6335))</f>
        <v>0.45454545454545453</v>
      </c>
      <c r="G6335" s="15" t="e">
        <v>#N/A</v>
      </c>
      <c r="H6335" s="15" t="e">
        <v>#N/A</v>
      </c>
      <c r="L6335" s="16">
        <v>12</v>
      </c>
      <c r="M6335" s="16">
        <v>14</v>
      </c>
      <c r="N6335" s="17">
        <f>+L6335/(L6335+M6335)</f>
        <v>0.46153846153846156</v>
      </c>
      <c r="T6335" s="19">
        <v>13</v>
      </c>
      <c r="U6335" s="19">
        <v>14</v>
      </c>
      <c r="V6335" s="20">
        <f>(+T6335/(T6335+U6335))</f>
        <v>0.48148148148148145</v>
      </c>
    </row>
    <row r="6336" spans="1:22" x14ac:dyDescent="0.35">
      <c r="A6336" s="11">
        <v>171492</v>
      </c>
      <c r="B6336" s="11" t="s">
        <v>351</v>
      </c>
      <c r="C6336" s="11">
        <v>2011</v>
      </c>
      <c r="D6336" s="12">
        <v>2</v>
      </c>
      <c r="E6336" s="13">
        <v>9</v>
      </c>
      <c r="F6336" s="14">
        <f>+(D6336/(D6336+E6336))</f>
        <v>0.18181818181818182</v>
      </c>
      <c r="G6336" s="15" t="e">
        <v>#N/A</v>
      </c>
      <c r="H6336" s="15" t="e">
        <v>#N/A</v>
      </c>
      <c r="L6336" s="16">
        <v>10</v>
      </c>
      <c r="M6336" s="16">
        <v>18</v>
      </c>
      <c r="N6336" s="17">
        <f>+L6336/(L6336+M6336)</f>
        <v>0.35714285714285715</v>
      </c>
      <c r="T6336" s="19">
        <v>15</v>
      </c>
      <c r="U6336" s="19">
        <v>12</v>
      </c>
      <c r="V6336" s="20">
        <f>(+T6336/(T6336+U6336))</f>
        <v>0.55555555555555558</v>
      </c>
    </row>
    <row r="6337" spans="1:22" x14ac:dyDescent="0.35">
      <c r="A6337" s="11">
        <v>171492</v>
      </c>
      <c r="B6337" s="11" t="s">
        <v>351</v>
      </c>
      <c r="C6337" s="11">
        <v>2012</v>
      </c>
      <c r="D6337" s="12">
        <v>5</v>
      </c>
      <c r="E6337" s="13">
        <v>6</v>
      </c>
      <c r="F6337" s="14">
        <f>+(D6337/(D6337+E6337))</f>
        <v>0.45454545454545453</v>
      </c>
      <c r="G6337" s="15" t="e">
        <v>#N/A</v>
      </c>
      <c r="H6337" s="15" t="e">
        <v>#N/A</v>
      </c>
      <c r="L6337" s="16">
        <v>18</v>
      </c>
      <c r="M6337" s="16">
        <v>9</v>
      </c>
      <c r="N6337" s="17">
        <f>+L6337/(L6337+M6337)</f>
        <v>0.66666666666666663</v>
      </c>
      <c r="T6337" s="19">
        <v>10</v>
      </c>
      <c r="U6337" s="19">
        <v>16</v>
      </c>
      <c r="V6337" s="20">
        <f>(+T6337/(T6337+U6337))</f>
        <v>0.38461538461538464</v>
      </c>
    </row>
    <row r="6338" spans="1:22" x14ac:dyDescent="0.35">
      <c r="A6338" s="11">
        <v>171492</v>
      </c>
      <c r="B6338" s="11" t="s">
        <v>351</v>
      </c>
      <c r="C6338" s="11">
        <v>2013</v>
      </c>
      <c r="D6338" s="12">
        <v>5</v>
      </c>
      <c r="E6338" s="13">
        <v>6</v>
      </c>
      <c r="F6338" s="14">
        <f>+(D6338/(D6338+E6338))</f>
        <v>0.45454545454545453</v>
      </c>
      <c r="G6338" s="15" t="e">
        <v>#N/A</v>
      </c>
      <c r="H6338" s="15" t="e">
        <v>#N/A</v>
      </c>
      <c r="L6338" s="16">
        <v>13</v>
      </c>
      <c r="M6338" s="16">
        <v>14</v>
      </c>
      <c r="N6338" s="17">
        <f>+L6338/(L6338+M6338)</f>
        <v>0.48148148148148145</v>
      </c>
      <c r="T6338" s="19">
        <v>12</v>
      </c>
      <c r="U6338" s="19">
        <v>16</v>
      </c>
      <c r="V6338" s="20">
        <f>(+T6338/(T6338+U6338))</f>
        <v>0.42857142857142855</v>
      </c>
    </row>
    <row r="6339" spans="1:22" x14ac:dyDescent="0.35">
      <c r="A6339" s="11">
        <v>171492</v>
      </c>
      <c r="B6339" s="11" t="s">
        <v>351</v>
      </c>
      <c r="C6339" s="11">
        <v>2014</v>
      </c>
      <c r="D6339" s="12">
        <v>5</v>
      </c>
      <c r="E6339" s="13">
        <v>6</v>
      </c>
      <c r="F6339" s="14">
        <f>+(D6339/(D6339+E6339))</f>
        <v>0.45454545454545453</v>
      </c>
      <c r="G6339" s="15" t="e">
        <v>#N/A</v>
      </c>
      <c r="H6339" s="15" t="e">
        <v>#N/A</v>
      </c>
      <c r="L6339" s="16">
        <v>18</v>
      </c>
      <c r="M6339" s="16">
        <v>13</v>
      </c>
      <c r="N6339" s="17">
        <f>+L6339/(L6339+M6339)</f>
        <v>0.58064516129032262</v>
      </c>
      <c r="T6339" s="19">
        <v>14</v>
      </c>
      <c r="U6339" s="19">
        <v>13</v>
      </c>
      <c r="V6339" s="20">
        <f>(+T6339/(T6339+U6339))</f>
        <v>0.51851851851851849</v>
      </c>
    </row>
    <row r="6340" spans="1:22" x14ac:dyDescent="0.35">
      <c r="A6340" s="11">
        <v>171492</v>
      </c>
      <c r="B6340" s="11" t="s">
        <v>351</v>
      </c>
      <c r="C6340" s="11">
        <v>2015</v>
      </c>
      <c r="D6340" s="12">
        <v>5</v>
      </c>
      <c r="E6340" s="13">
        <v>6</v>
      </c>
      <c r="F6340" s="14">
        <f>+(D6340/(D6340+E6340))</f>
        <v>0.45454545454545453</v>
      </c>
      <c r="G6340" s="15" t="e">
        <v>#N/A</v>
      </c>
      <c r="H6340" s="15" t="e">
        <v>#N/A</v>
      </c>
      <c r="L6340" s="16">
        <v>15</v>
      </c>
      <c r="M6340" s="16">
        <v>14</v>
      </c>
      <c r="N6340" s="17">
        <f>+L6340/(L6340+M6340)</f>
        <v>0.51724137931034486</v>
      </c>
      <c r="T6340" s="19">
        <v>18</v>
      </c>
      <c r="U6340" s="19">
        <v>11</v>
      </c>
      <c r="V6340" s="20">
        <f>(+T6340/(T6340+U6340))</f>
        <v>0.62068965517241381</v>
      </c>
    </row>
    <row r="6341" spans="1:22" x14ac:dyDescent="0.35">
      <c r="A6341" s="11">
        <v>171492</v>
      </c>
      <c r="B6341" s="11" t="s">
        <v>351</v>
      </c>
      <c r="C6341" s="11">
        <v>2016</v>
      </c>
      <c r="D6341" s="12">
        <v>3</v>
      </c>
      <c r="E6341" s="13">
        <v>8</v>
      </c>
      <c r="F6341" s="14">
        <f>+(D6341/(D6341+E6341))</f>
        <v>0.27272727272727271</v>
      </c>
      <c r="G6341" s="15" t="e">
        <v>#N/A</v>
      </c>
      <c r="H6341" s="15" t="e">
        <v>#N/A</v>
      </c>
      <c r="L6341" s="16">
        <v>15</v>
      </c>
      <c r="M6341" s="16">
        <v>13</v>
      </c>
      <c r="N6341" s="17">
        <f>+L6341/(L6341+M6341)</f>
        <v>0.5357142857142857</v>
      </c>
      <c r="T6341" s="19">
        <v>17</v>
      </c>
      <c r="U6341" s="19">
        <v>12</v>
      </c>
      <c r="V6341" s="20">
        <f>(+T6341/(T6341+U6341))</f>
        <v>0.58620689655172409</v>
      </c>
    </row>
    <row r="6342" spans="1:22" x14ac:dyDescent="0.35">
      <c r="A6342" s="11">
        <v>171492</v>
      </c>
      <c r="B6342" s="11" t="s">
        <v>351</v>
      </c>
      <c r="C6342" s="11">
        <v>2017</v>
      </c>
      <c r="D6342" s="12">
        <v>7</v>
      </c>
      <c r="E6342" s="13">
        <v>4</v>
      </c>
      <c r="F6342" s="14">
        <f>+(D6342/(D6342+E6342))</f>
        <v>0.63636363636363635</v>
      </c>
      <c r="G6342" s="15" t="e">
        <v>#N/A</v>
      </c>
      <c r="H6342" s="15" t="e">
        <v>#N/A</v>
      </c>
      <c r="L6342" s="16">
        <v>5</v>
      </c>
      <c r="M6342" s="16">
        <v>25</v>
      </c>
      <c r="N6342" s="17">
        <f>+L6342/(L6342+M6342)</f>
        <v>0.16666666666666666</v>
      </c>
      <c r="O6342" s="18">
        <v>7081</v>
      </c>
      <c r="P6342" s="18">
        <v>472</v>
      </c>
      <c r="T6342" s="19">
        <v>16</v>
      </c>
      <c r="U6342" s="19">
        <v>11</v>
      </c>
      <c r="V6342" s="20">
        <f>(+T6342/(T6342+U6342))</f>
        <v>0.59259259259259256</v>
      </c>
    </row>
    <row r="6343" spans="1:22" x14ac:dyDescent="0.35">
      <c r="A6343" s="11">
        <v>171492</v>
      </c>
      <c r="B6343" s="11" t="s">
        <v>351</v>
      </c>
      <c r="C6343" s="11">
        <v>2018</v>
      </c>
      <c r="D6343" s="12">
        <v>3</v>
      </c>
      <c r="E6343" s="13">
        <v>7</v>
      </c>
      <c r="F6343" s="14">
        <f>+(D6343/(D6343+E6343))</f>
        <v>0.3</v>
      </c>
      <c r="G6343" s="15" t="e">
        <v>#N/A</v>
      </c>
      <c r="H6343" s="15" t="e">
        <v>#N/A</v>
      </c>
      <c r="L6343" s="16">
        <v>11</v>
      </c>
      <c r="M6343" s="16">
        <v>17</v>
      </c>
      <c r="N6343" s="17">
        <f>+L6343/(L6343+M6343)</f>
        <v>0.39285714285714285</v>
      </c>
      <c r="O6343" s="18">
        <v>5596</v>
      </c>
      <c r="P6343" s="18">
        <v>399</v>
      </c>
      <c r="T6343" s="19">
        <v>17</v>
      </c>
      <c r="U6343" s="19">
        <v>11</v>
      </c>
      <c r="V6343" s="20">
        <f>(+T6343/(T6343+U6343))</f>
        <v>0.6071428571428571</v>
      </c>
    </row>
    <row r="6344" spans="1:22" x14ac:dyDescent="0.35">
      <c r="A6344" s="11">
        <v>171492</v>
      </c>
      <c r="B6344" s="11" t="s">
        <v>351</v>
      </c>
      <c r="C6344" s="11">
        <v>2019</v>
      </c>
      <c r="D6344" s="12">
        <v>1</v>
      </c>
      <c r="E6344" s="13">
        <v>10</v>
      </c>
      <c r="F6344" s="14">
        <f>+(D6344/(D6344+E6344))</f>
        <v>9.0909090909090912E-2</v>
      </c>
      <c r="G6344" s="15">
        <v>8596</v>
      </c>
      <c r="H6344" s="15">
        <v>1493</v>
      </c>
      <c r="L6344" s="16">
        <v>12</v>
      </c>
      <c r="M6344" s="16">
        <v>17</v>
      </c>
      <c r="N6344" s="17">
        <f>+L6344/(L6344+M6344)</f>
        <v>0.41379310344827586</v>
      </c>
      <c r="T6344" s="19">
        <v>13</v>
      </c>
      <c r="U6344" s="19">
        <v>16</v>
      </c>
      <c r="V6344" s="20">
        <f>(+T6344/(T6344+U6344))</f>
        <v>0.44827586206896552</v>
      </c>
    </row>
    <row r="6345" spans="1:22" x14ac:dyDescent="0.35">
      <c r="A6345" s="11">
        <v>171492</v>
      </c>
      <c r="B6345" s="11" t="s">
        <v>351</v>
      </c>
      <c r="C6345" s="11">
        <v>2020</v>
      </c>
      <c r="G6345" s="15" t="e">
        <v>#N/A</v>
      </c>
      <c r="H6345" s="15" t="e">
        <v>#N/A</v>
      </c>
      <c r="L6345" s="16">
        <v>18</v>
      </c>
      <c r="M6345" s="16">
        <v>13</v>
      </c>
      <c r="N6345" s="17">
        <f>+L6345/(L6345+M6345)</f>
        <v>0.58064516129032262</v>
      </c>
      <c r="T6345" s="19">
        <v>10</v>
      </c>
      <c r="U6345" s="19">
        <v>18</v>
      </c>
      <c r="V6345" s="20">
        <f>(+T6345/(T6345+U6345))</f>
        <v>0.35714285714285715</v>
      </c>
    </row>
    <row r="6346" spans="1:22" x14ac:dyDescent="0.35">
      <c r="A6346" s="11">
        <v>171492</v>
      </c>
      <c r="B6346" s="11" t="s">
        <v>351</v>
      </c>
      <c r="C6346" s="11">
        <v>2021</v>
      </c>
      <c r="D6346" s="12">
        <v>1</v>
      </c>
      <c r="E6346" s="13">
        <v>9</v>
      </c>
      <c r="F6346" s="14">
        <f>+(D6346/(D6346+E6346))</f>
        <v>0.1</v>
      </c>
      <c r="G6346" s="15" t="e">
        <v>#N/A</v>
      </c>
      <c r="H6346" s="15" t="e">
        <v>#N/A</v>
      </c>
      <c r="L6346" s="16">
        <v>6</v>
      </c>
      <c r="M6346" s="16">
        <v>12</v>
      </c>
      <c r="N6346" s="17">
        <f>+L6346/(L6346+M6346)</f>
        <v>0.33333333333333331</v>
      </c>
      <c r="T6346" s="19">
        <v>11</v>
      </c>
      <c r="U6346" s="19">
        <v>9</v>
      </c>
      <c r="V6346" s="20">
        <f>(+T6346/(T6346+U6346))</f>
        <v>0.55000000000000004</v>
      </c>
    </row>
    <row r="6347" spans="1:22" x14ac:dyDescent="0.35">
      <c r="A6347" s="11">
        <v>171492</v>
      </c>
      <c r="B6347" s="11" t="s">
        <v>351</v>
      </c>
      <c r="C6347" s="11">
        <v>2022</v>
      </c>
      <c r="D6347" s="12">
        <v>3</v>
      </c>
      <c r="E6347" s="13">
        <v>8</v>
      </c>
      <c r="F6347" s="14">
        <f>+(D6347/(D6347+E6347))</f>
        <v>0.27272727272727271</v>
      </c>
      <c r="G6347" s="15" t="e">
        <v>#N/A</v>
      </c>
      <c r="H6347" s="15" t="e">
        <v>#N/A</v>
      </c>
      <c r="L6347" s="16">
        <v>5</v>
      </c>
      <c r="M6347" s="16">
        <v>21</v>
      </c>
      <c r="N6347" s="17">
        <f>+L6347/(L6347+M6347)</f>
        <v>0.19230769230769232</v>
      </c>
      <c r="O6347" s="18">
        <v>3435</v>
      </c>
      <c r="P6347" s="18">
        <v>264</v>
      </c>
      <c r="S6347" s="70" t="e">
        <f>+Q6347/R6347</f>
        <v>#DIV/0!</v>
      </c>
      <c r="T6347" s="19">
        <v>18</v>
      </c>
      <c r="U6347" s="19">
        <v>10</v>
      </c>
      <c r="V6347" s="20">
        <f>(+T6347/(T6347+U6347))</f>
        <v>0.6428571428571429</v>
      </c>
    </row>
    <row r="6348" spans="1:22" x14ac:dyDescent="0.35">
      <c r="A6348" s="11">
        <v>171571</v>
      </c>
      <c r="B6348" s="11" t="s">
        <v>352</v>
      </c>
      <c r="C6348" s="11">
        <v>2004</v>
      </c>
      <c r="G6348" s="15" t="e">
        <v>#N/A</v>
      </c>
      <c r="H6348" s="15" t="e">
        <v>#N/A</v>
      </c>
      <c r="L6348" s="16">
        <v>13</v>
      </c>
      <c r="M6348" s="16">
        <v>17</v>
      </c>
      <c r="N6348" s="17">
        <f>+L6348/(L6348+M6348)</f>
        <v>0.43333333333333335</v>
      </c>
      <c r="O6348" s="18">
        <v>25285</v>
      </c>
      <c r="P6348" s="18">
        <v>1945</v>
      </c>
      <c r="T6348" s="19">
        <v>17</v>
      </c>
      <c r="U6348" s="19">
        <v>11</v>
      </c>
      <c r="V6348" s="20" t="e">
        <f>(+#REF!/(#REF!+U6348))</f>
        <v>#REF!</v>
      </c>
    </row>
    <row r="6349" spans="1:22" x14ac:dyDescent="0.35">
      <c r="A6349" s="11">
        <v>171571</v>
      </c>
      <c r="B6349" s="11" t="s">
        <v>352</v>
      </c>
      <c r="C6349" s="11">
        <v>2005</v>
      </c>
      <c r="G6349" s="15" t="e">
        <v>#N/A</v>
      </c>
      <c r="H6349" s="15" t="e">
        <v>#N/A</v>
      </c>
      <c r="L6349" s="16">
        <v>13</v>
      </c>
      <c r="M6349" s="16">
        <v>19</v>
      </c>
      <c r="N6349" s="17">
        <f>+L6349/(L6349+M6349)</f>
        <v>0.40625</v>
      </c>
      <c r="T6349" s="19">
        <v>21</v>
      </c>
      <c r="U6349" s="19">
        <v>8</v>
      </c>
      <c r="V6349" s="20">
        <f>(+T6348/(T6348+U6349))</f>
        <v>0.68</v>
      </c>
    </row>
    <row r="6350" spans="1:22" x14ac:dyDescent="0.35">
      <c r="A6350" s="11">
        <v>171571</v>
      </c>
      <c r="B6350" s="11" t="s">
        <v>352</v>
      </c>
      <c r="C6350" s="11">
        <v>2006</v>
      </c>
      <c r="G6350" s="15" t="e">
        <v>#N/A</v>
      </c>
      <c r="H6350" s="15" t="e">
        <v>#N/A</v>
      </c>
      <c r="L6350" s="16">
        <v>11</v>
      </c>
      <c r="M6350" s="16">
        <v>18</v>
      </c>
      <c r="N6350" s="17">
        <f>+L6350/(L6350+M6350)</f>
        <v>0.37931034482758619</v>
      </c>
      <c r="T6350" s="19">
        <v>15</v>
      </c>
      <c r="U6350" s="19">
        <v>16</v>
      </c>
      <c r="V6350" s="20">
        <f>(+T6349/(T6349+U6350))</f>
        <v>0.56756756756756754</v>
      </c>
    </row>
    <row r="6351" spans="1:22" x14ac:dyDescent="0.35">
      <c r="A6351" s="11">
        <v>171571</v>
      </c>
      <c r="B6351" s="11" t="s">
        <v>352</v>
      </c>
      <c r="C6351" s="11">
        <v>2007</v>
      </c>
      <c r="G6351" s="15" t="e">
        <v>#N/A</v>
      </c>
      <c r="H6351" s="15" t="e">
        <v>#N/A</v>
      </c>
      <c r="L6351" s="16">
        <v>19</v>
      </c>
      <c r="M6351" s="16">
        <v>14</v>
      </c>
      <c r="N6351" s="17">
        <f>+L6351/(L6351+M6351)</f>
        <v>0.5757575757575758</v>
      </c>
      <c r="T6351" s="19">
        <v>19</v>
      </c>
      <c r="U6351" s="19">
        <v>13</v>
      </c>
      <c r="V6351" s="20">
        <f>(+T6350/(T6350+U6351))</f>
        <v>0.5357142857142857</v>
      </c>
    </row>
    <row r="6352" spans="1:22" x14ac:dyDescent="0.35">
      <c r="A6352" s="11">
        <v>171571</v>
      </c>
      <c r="B6352" s="11" t="s">
        <v>352</v>
      </c>
      <c r="C6352" s="11">
        <v>2008</v>
      </c>
      <c r="G6352" s="15" t="e">
        <v>#N/A</v>
      </c>
      <c r="H6352" s="15" t="e">
        <v>#N/A</v>
      </c>
      <c r="L6352" s="16">
        <v>17</v>
      </c>
      <c r="M6352" s="16">
        <v>14</v>
      </c>
      <c r="N6352" s="17">
        <f>+L6352/(L6352+M6352)</f>
        <v>0.54838709677419351</v>
      </c>
      <c r="T6352" s="19">
        <v>20</v>
      </c>
      <c r="U6352" s="19">
        <v>10</v>
      </c>
      <c r="V6352" s="20">
        <f>(+T6351/(T6351+U6352))</f>
        <v>0.65517241379310343</v>
      </c>
    </row>
    <row r="6353" spans="1:22" x14ac:dyDescent="0.35">
      <c r="A6353" s="11">
        <v>171571</v>
      </c>
      <c r="B6353" s="11" t="s">
        <v>352</v>
      </c>
      <c r="C6353" s="11">
        <v>2009</v>
      </c>
      <c r="G6353" s="15" t="e">
        <v>#N/A</v>
      </c>
      <c r="H6353" s="15" t="e">
        <v>#N/A</v>
      </c>
      <c r="L6353" s="16">
        <v>23</v>
      </c>
      <c r="M6353" s="16">
        <v>13</v>
      </c>
      <c r="N6353" s="17">
        <f>+L6353/(L6353+M6353)</f>
        <v>0.63888888888888884</v>
      </c>
      <c r="T6353" s="19">
        <v>26</v>
      </c>
      <c r="U6353" s="19">
        <v>7</v>
      </c>
      <c r="V6353" s="20">
        <f>(+T6352/(T6352+U6353))</f>
        <v>0.7407407407407407</v>
      </c>
    </row>
    <row r="6354" spans="1:22" x14ac:dyDescent="0.35">
      <c r="A6354" s="11">
        <v>171571</v>
      </c>
      <c r="B6354" s="11" t="s">
        <v>352</v>
      </c>
      <c r="C6354" s="11">
        <v>2010</v>
      </c>
      <c r="G6354" s="15" t="e">
        <v>#N/A</v>
      </c>
      <c r="H6354" s="15" t="e">
        <v>#N/A</v>
      </c>
      <c r="L6354" s="16">
        <v>26</v>
      </c>
      <c r="M6354" s="16">
        <v>9</v>
      </c>
      <c r="N6354" s="17">
        <f>+L6354/(L6354+M6354)</f>
        <v>0.74285714285714288</v>
      </c>
      <c r="T6354" s="19">
        <v>17</v>
      </c>
      <c r="U6354" s="19">
        <v>13</v>
      </c>
      <c r="V6354" s="20">
        <f>(+T6353/(T6353+U6354))</f>
        <v>0.66666666666666663</v>
      </c>
    </row>
    <row r="6355" spans="1:22" x14ac:dyDescent="0.35">
      <c r="A6355" s="11">
        <v>171571</v>
      </c>
      <c r="B6355" s="11" t="s">
        <v>352</v>
      </c>
      <c r="C6355" s="11">
        <v>2011</v>
      </c>
      <c r="G6355" s="15" t="e">
        <v>#N/A</v>
      </c>
      <c r="H6355" s="15" t="e">
        <v>#N/A</v>
      </c>
      <c r="L6355" s="16">
        <v>25</v>
      </c>
      <c r="M6355" s="16">
        <v>10</v>
      </c>
      <c r="N6355" s="17">
        <f>+L6355/(L6355+M6355)</f>
        <v>0.7142857142857143</v>
      </c>
      <c r="T6355" s="19">
        <v>20</v>
      </c>
      <c r="U6355" s="19">
        <v>12</v>
      </c>
      <c r="V6355" s="20">
        <f>(+T6354/(T6354+U6355))</f>
        <v>0.58620689655172409</v>
      </c>
    </row>
    <row r="6356" spans="1:22" x14ac:dyDescent="0.35">
      <c r="A6356" s="11">
        <v>171571</v>
      </c>
      <c r="B6356" s="11" t="s">
        <v>352</v>
      </c>
      <c r="C6356" s="11">
        <v>2012</v>
      </c>
      <c r="G6356" s="15" t="e">
        <v>#N/A</v>
      </c>
      <c r="H6356" s="15" t="e">
        <v>#N/A</v>
      </c>
      <c r="L6356" s="16">
        <v>20</v>
      </c>
      <c r="M6356" s="16">
        <v>16</v>
      </c>
      <c r="N6356" s="17">
        <f>+L6356/(L6356+M6356)</f>
        <v>0.55555555555555558</v>
      </c>
      <c r="T6356" s="19">
        <v>11</v>
      </c>
      <c r="U6356" s="19">
        <v>17</v>
      </c>
      <c r="V6356" s="20">
        <f>(+T6355/(T6355+U6356))</f>
        <v>0.54054054054054057</v>
      </c>
    </row>
    <row r="6357" spans="1:22" x14ac:dyDescent="0.35">
      <c r="A6357" s="11">
        <v>171571</v>
      </c>
      <c r="B6357" s="11" t="s">
        <v>352</v>
      </c>
      <c r="C6357" s="11">
        <v>2013</v>
      </c>
      <c r="G6357" s="15" t="e">
        <v>#N/A</v>
      </c>
      <c r="H6357" s="15" t="e">
        <v>#N/A</v>
      </c>
      <c r="L6357" s="16">
        <v>16</v>
      </c>
      <c r="M6357" s="16">
        <v>17</v>
      </c>
      <c r="N6357" s="17">
        <f>+L6357/(L6357+M6357)</f>
        <v>0.48484848484848486</v>
      </c>
      <c r="T6357" s="19">
        <v>9</v>
      </c>
      <c r="U6357" s="19">
        <v>20</v>
      </c>
      <c r="V6357" s="20">
        <f>(+T6356/(T6356+U6357))</f>
        <v>0.35483870967741937</v>
      </c>
    </row>
    <row r="6358" spans="1:22" x14ac:dyDescent="0.35">
      <c r="A6358" s="11">
        <v>171571</v>
      </c>
      <c r="B6358" s="11" t="s">
        <v>352</v>
      </c>
      <c r="C6358" s="11">
        <v>2014</v>
      </c>
      <c r="G6358" s="15" t="e">
        <v>#N/A</v>
      </c>
      <c r="H6358" s="15" t="e">
        <v>#N/A</v>
      </c>
      <c r="L6358" s="16">
        <v>13</v>
      </c>
      <c r="M6358" s="16">
        <v>20</v>
      </c>
      <c r="N6358" s="17">
        <f>+L6358/(L6358+M6358)</f>
        <v>0.39393939393939392</v>
      </c>
      <c r="T6358" s="19">
        <v>13</v>
      </c>
      <c r="U6358" s="19">
        <v>17</v>
      </c>
      <c r="V6358" s="20">
        <f>(+T6357/(T6357+U6358))</f>
        <v>0.34615384615384615</v>
      </c>
    </row>
    <row r="6359" spans="1:22" x14ac:dyDescent="0.35">
      <c r="A6359" s="11">
        <v>171571</v>
      </c>
      <c r="B6359" s="11" t="s">
        <v>352</v>
      </c>
      <c r="C6359" s="11">
        <v>2015</v>
      </c>
      <c r="G6359" s="15" t="e">
        <v>#N/A</v>
      </c>
      <c r="H6359" s="15" t="e">
        <v>#N/A</v>
      </c>
      <c r="L6359" s="16">
        <v>16</v>
      </c>
      <c r="M6359" s="16">
        <v>17</v>
      </c>
      <c r="N6359" s="17">
        <f>+L6359/(L6359+M6359)</f>
        <v>0.48484848484848486</v>
      </c>
      <c r="T6359" s="19">
        <v>12</v>
      </c>
      <c r="U6359" s="19">
        <v>18</v>
      </c>
      <c r="V6359" s="20">
        <f>(+T6358/(T6358+U6359))</f>
        <v>0.41935483870967744</v>
      </c>
    </row>
    <row r="6360" spans="1:22" x14ac:dyDescent="0.35">
      <c r="A6360" s="11">
        <v>171571</v>
      </c>
      <c r="B6360" s="11" t="s">
        <v>352</v>
      </c>
      <c r="C6360" s="11">
        <v>2016</v>
      </c>
      <c r="G6360" s="15" t="e">
        <v>#N/A</v>
      </c>
      <c r="H6360" s="15" t="e">
        <v>#N/A</v>
      </c>
      <c r="L6360" s="16">
        <v>23</v>
      </c>
      <c r="M6360" s="16">
        <v>12</v>
      </c>
      <c r="N6360" s="17">
        <f>+L6360/(L6360+M6360)</f>
        <v>0.65714285714285714</v>
      </c>
      <c r="T6360" s="19">
        <v>15</v>
      </c>
      <c r="U6360" s="19">
        <v>15</v>
      </c>
      <c r="V6360" s="20">
        <f>(+T6359/(T6359+U6360))</f>
        <v>0.44444444444444442</v>
      </c>
    </row>
    <row r="6361" spans="1:22" x14ac:dyDescent="0.35">
      <c r="A6361" s="11">
        <v>171571</v>
      </c>
      <c r="B6361" s="11" t="s">
        <v>352</v>
      </c>
      <c r="C6361" s="11">
        <v>2017</v>
      </c>
      <c r="G6361" s="15" t="e">
        <v>#N/A</v>
      </c>
      <c r="H6361" s="15" t="e">
        <v>#N/A</v>
      </c>
      <c r="L6361" s="16">
        <v>25</v>
      </c>
      <c r="M6361" s="16">
        <v>9</v>
      </c>
      <c r="N6361" s="17">
        <f>+L6361/(L6361+M6361)</f>
        <v>0.73529411764705888</v>
      </c>
      <c r="O6361" s="18">
        <v>48885</v>
      </c>
      <c r="P6361" s="18">
        <v>2875</v>
      </c>
      <c r="T6361" s="19">
        <v>18</v>
      </c>
      <c r="U6361" s="19">
        <v>12</v>
      </c>
      <c r="V6361" s="20">
        <f>(+T6360/(T6360+U6361))</f>
        <v>0.55555555555555558</v>
      </c>
    </row>
    <row r="6362" spans="1:22" x14ac:dyDescent="0.35">
      <c r="A6362" s="11">
        <v>171571</v>
      </c>
      <c r="B6362" s="11" t="s">
        <v>352</v>
      </c>
      <c r="C6362" s="11">
        <v>2018</v>
      </c>
      <c r="G6362" s="15" t="e">
        <v>#N/A</v>
      </c>
      <c r="H6362" s="15" t="e">
        <v>#N/A</v>
      </c>
      <c r="L6362" s="16">
        <v>19</v>
      </c>
      <c r="M6362" s="16">
        <v>14</v>
      </c>
      <c r="N6362" s="17">
        <f>+L6362/(L6362+M6362)</f>
        <v>0.5757575757575758</v>
      </c>
      <c r="O6362" s="18">
        <v>47453</v>
      </c>
      <c r="P6362" s="18">
        <v>3163</v>
      </c>
      <c r="T6362" s="19">
        <v>15</v>
      </c>
      <c r="U6362" s="19">
        <v>16</v>
      </c>
      <c r="V6362" s="20">
        <f>(+T6361/(T6361+U6362))</f>
        <v>0.52941176470588236</v>
      </c>
    </row>
    <row r="6363" spans="1:22" x14ac:dyDescent="0.35">
      <c r="A6363" s="11">
        <v>171571</v>
      </c>
      <c r="B6363" s="11" t="s">
        <v>352</v>
      </c>
      <c r="C6363" s="11">
        <v>2019</v>
      </c>
      <c r="G6363" s="15" t="e">
        <v>#N/A</v>
      </c>
      <c r="H6363" s="15" t="e">
        <v>#N/A</v>
      </c>
      <c r="L6363" s="16">
        <v>16</v>
      </c>
      <c r="M6363" s="16">
        <v>17</v>
      </c>
      <c r="N6363" s="17">
        <f>+L6363/(L6363+M6363)</f>
        <v>0.48484848484848486</v>
      </c>
      <c r="T6363" s="19">
        <v>6</v>
      </c>
      <c r="U6363" s="19">
        <v>24</v>
      </c>
      <c r="V6363" s="20">
        <f>(+T6362/(T6362+U6363))</f>
        <v>0.38461538461538464</v>
      </c>
    </row>
    <row r="6364" spans="1:22" x14ac:dyDescent="0.35">
      <c r="A6364" s="11">
        <v>171571</v>
      </c>
      <c r="B6364" s="11" t="s">
        <v>352</v>
      </c>
      <c r="C6364" s="11">
        <v>2020</v>
      </c>
      <c r="G6364" s="15" t="e">
        <v>#N/A</v>
      </c>
      <c r="H6364" s="15" t="e">
        <v>#N/A</v>
      </c>
      <c r="L6364" s="16">
        <v>14</v>
      </c>
      <c r="M6364" s="16">
        <v>19</v>
      </c>
      <c r="N6364" s="17">
        <f>+L6364/(L6364+M6364)</f>
        <v>0.42424242424242425</v>
      </c>
      <c r="T6364" s="19">
        <v>11</v>
      </c>
      <c r="U6364" s="19">
        <v>19</v>
      </c>
      <c r="V6364" s="20">
        <f>(+T6363/(T6363+U6364))</f>
        <v>0.24</v>
      </c>
    </row>
    <row r="6365" spans="1:22" x14ac:dyDescent="0.35">
      <c r="A6365" s="11">
        <v>171571</v>
      </c>
      <c r="B6365" s="11" t="s">
        <v>352</v>
      </c>
      <c r="C6365" s="11">
        <v>2021</v>
      </c>
      <c r="G6365" s="15" t="e">
        <v>#N/A</v>
      </c>
      <c r="H6365" s="15" t="e">
        <v>#N/A</v>
      </c>
      <c r="L6365" s="16">
        <v>12</v>
      </c>
      <c r="M6365" s="16">
        <v>18</v>
      </c>
      <c r="N6365" s="17">
        <f>+L6365/(L6365+M6365)</f>
        <v>0.4</v>
      </c>
      <c r="T6365" s="19">
        <v>12</v>
      </c>
      <c r="U6365" s="19">
        <v>12</v>
      </c>
      <c r="V6365" s="20">
        <f>(+T6364/(T6364+U6365))</f>
        <v>0.47826086956521741</v>
      </c>
    </row>
    <row r="6366" spans="1:22" x14ac:dyDescent="0.35">
      <c r="A6366" s="11">
        <v>171571</v>
      </c>
      <c r="B6366" s="11" t="s">
        <v>352</v>
      </c>
      <c r="C6366" s="11">
        <v>2022</v>
      </c>
      <c r="G6366" s="15" t="e">
        <v>#N/A</v>
      </c>
      <c r="H6366" s="15" t="e">
        <v>#N/A</v>
      </c>
      <c r="L6366" s="16">
        <v>20</v>
      </c>
      <c r="M6366" s="16">
        <v>12</v>
      </c>
      <c r="N6366" s="17">
        <f>+L6366/(L6366+M6366)</f>
        <v>0.625</v>
      </c>
      <c r="O6366" s="18">
        <v>35747</v>
      </c>
      <c r="P6366" s="18">
        <v>2750</v>
      </c>
      <c r="S6366" s="70" t="e">
        <f>+Q6366/R6366</f>
        <v>#DIV/0!</v>
      </c>
      <c r="T6366" s="19">
        <v>15</v>
      </c>
      <c r="U6366" s="19">
        <v>15</v>
      </c>
      <c r="V6366" s="20">
        <f>(+T6365/(T6365+U6366))</f>
        <v>0.44444444444444442</v>
      </c>
    </row>
    <row r="6367" spans="1:22" x14ac:dyDescent="0.35">
      <c r="A6367" s="11">
        <v>171599</v>
      </c>
      <c r="B6367" s="11" t="s">
        <v>353</v>
      </c>
      <c r="C6367" s="11">
        <v>2004</v>
      </c>
      <c r="D6367" s="12">
        <v>8</v>
      </c>
      <c r="E6367" s="13">
        <v>2</v>
      </c>
      <c r="F6367" s="14">
        <f>+(D6367/(D6367+E6367))</f>
        <v>0.8</v>
      </c>
      <c r="G6367" s="15" t="e">
        <v>#N/A</v>
      </c>
      <c r="H6367" s="15" t="e">
        <v>#N/A</v>
      </c>
      <c r="L6367" s="16">
        <v>11</v>
      </c>
      <c r="M6367" s="16">
        <v>15</v>
      </c>
      <c r="N6367" s="17">
        <f>+L6367/(L6367+M6367)</f>
        <v>0.42307692307692307</v>
      </c>
      <c r="T6367" s="19">
        <v>10</v>
      </c>
      <c r="U6367" s="19">
        <v>16</v>
      </c>
      <c r="V6367" s="20">
        <f>(+T6366/(T6366+U6367))</f>
        <v>0.4838709677419355</v>
      </c>
    </row>
    <row r="6368" spans="1:22" x14ac:dyDescent="0.35">
      <c r="A6368" s="11">
        <v>171599</v>
      </c>
      <c r="B6368" s="11" t="s">
        <v>353</v>
      </c>
      <c r="C6368" s="11">
        <v>2005</v>
      </c>
      <c r="D6368" s="12">
        <v>5</v>
      </c>
      <c r="E6368" s="13">
        <v>5</v>
      </c>
      <c r="F6368" s="14">
        <f>+(D6368/(D6368+E6368))</f>
        <v>0.5</v>
      </c>
      <c r="G6368" s="15" t="e">
        <v>#N/A</v>
      </c>
      <c r="H6368" s="15" t="e">
        <v>#N/A</v>
      </c>
      <c r="L6368" s="16">
        <v>11</v>
      </c>
      <c r="M6368" s="16">
        <v>15</v>
      </c>
      <c r="N6368" s="17">
        <f>+L6368/(L6368+M6368)</f>
        <v>0.42307692307692307</v>
      </c>
      <c r="T6368" s="19">
        <v>7</v>
      </c>
      <c r="U6368" s="19">
        <v>18</v>
      </c>
      <c r="V6368" s="20">
        <f>(+T6368/(T6368+U6368))</f>
        <v>0.28000000000000003</v>
      </c>
    </row>
    <row r="6369" spans="1:22" x14ac:dyDescent="0.35">
      <c r="A6369" s="11">
        <v>171599</v>
      </c>
      <c r="B6369" s="11" t="s">
        <v>353</v>
      </c>
      <c r="C6369" s="11">
        <v>2006</v>
      </c>
      <c r="D6369" s="12">
        <v>6</v>
      </c>
      <c r="E6369" s="13">
        <v>4</v>
      </c>
      <c r="F6369" s="14">
        <f>+(D6369/(D6369+E6369))</f>
        <v>0.6</v>
      </c>
      <c r="G6369" s="15" t="e">
        <v>#N/A</v>
      </c>
      <c r="H6369" s="15" t="e">
        <v>#N/A</v>
      </c>
      <c r="L6369" s="16">
        <v>6</v>
      </c>
      <c r="M6369" s="16">
        <v>20</v>
      </c>
      <c r="N6369" s="17">
        <f>+L6369/(L6369+M6369)</f>
        <v>0.23076923076923078</v>
      </c>
      <c r="T6369" s="19">
        <v>13</v>
      </c>
      <c r="U6369" s="19">
        <v>14</v>
      </c>
      <c r="V6369" s="20">
        <f>(+T6369/(T6369+U6369))</f>
        <v>0.48148148148148145</v>
      </c>
    </row>
    <row r="6370" spans="1:22" x14ac:dyDescent="0.35">
      <c r="A6370" s="11">
        <v>171599</v>
      </c>
      <c r="B6370" s="11" t="s">
        <v>353</v>
      </c>
      <c r="C6370" s="11">
        <v>2007</v>
      </c>
      <c r="D6370" s="12">
        <v>6</v>
      </c>
      <c r="E6370" s="13">
        <v>4</v>
      </c>
      <c r="F6370" s="14">
        <f>+(D6370/(D6370+E6370))</f>
        <v>0.6</v>
      </c>
      <c r="G6370" s="15" t="e">
        <v>#N/A</v>
      </c>
      <c r="H6370" s="15" t="e">
        <v>#N/A</v>
      </c>
      <c r="L6370" s="16">
        <v>5</v>
      </c>
      <c r="M6370" s="16">
        <v>20</v>
      </c>
      <c r="N6370" s="17">
        <f>+L6370/(L6370+M6370)</f>
        <v>0.2</v>
      </c>
      <c r="T6370" s="19">
        <v>12</v>
      </c>
      <c r="U6370" s="19">
        <v>12</v>
      </c>
      <c r="V6370" s="20">
        <f>(+T6370/(T6370+U6370))</f>
        <v>0.5</v>
      </c>
    </row>
    <row r="6371" spans="1:22" x14ac:dyDescent="0.35">
      <c r="A6371" s="11">
        <v>171599</v>
      </c>
      <c r="B6371" s="11" t="s">
        <v>353</v>
      </c>
      <c r="C6371" s="11">
        <v>2008</v>
      </c>
      <c r="D6371" s="12">
        <v>1</v>
      </c>
      <c r="E6371" s="13">
        <v>9</v>
      </c>
      <c r="F6371" s="14">
        <f>+(D6371/(D6371+E6371))</f>
        <v>0.1</v>
      </c>
      <c r="G6371" s="15" t="e">
        <v>#N/A</v>
      </c>
      <c r="H6371" s="15" t="e">
        <v>#N/A</v>
      </c>
      <c r="L6371" s="16">
        <v>9</v>
      </c>
      <c r="M6371" s="16">
        <v>16</v>
      </c>
      <c r="N6371" s="17">
        <f>+L6371/(L6371+M6371)</f>
        <v>0.36</v>
      </c>
      <c r="T6371" s="19">
        <v>9</v>
      </c>
      <c r="U6371" s="19">
        <v>16</v>
      </c>
      <c r="V6371" s="20">
        <f>(+T6371/(T6371+U6371))</f>
        <v>0.36</v>
      </c>
    </row>
    <row r="6372" spans="1:22" x14ac:dyDescent="0.35">
      <c r="A6372" s="11">
        <v>171599</v>
      </c>
      <c r="B6372" s="11" t="s">
        <v>353</v>
      </c>
      <c r="C6372" s="11">
        <v>2009</v>
      </c>
      <c r="D6372" s="12">
        <v>0</v>
      </c>
      <c r="E6372" s="13">
        <v>10</v>
      </c>
      <c r="F6372" s="14">
        <f>+(D6372/(D6372+E6372))</f>
        <v>0</v>
      </c>
      <c r="G6372" s="15" t="e">
        <v>#N/A</v>
      </c>
      <c r="H6372" s="15" t="e">
        <v>#N/A</v>
      </c>
      <c r="L6372" s="16">
        <v>13</v>
      </c>
      <c r="M6372" s="16">
        <v>14</v>
      </c>
      <c r="N6372" s="17">
        <f>+L6372/(L6372+M6372)</f>
        <v>0.48148148148148145</v>
      </c>
      <c r="T6372" s="19">
        <v>7</v>
      </c>
      <c r="U6372" s="19">
        <v>19</v>
      </c>
      <c r="V6372" s="20">
        <f>(+T6372/(T6372+U6372))</f>
        <v>0.26923076923076922</v>
      </c>
    </row>
    <row r="6373" spans="1:22" x14ac:dyDescent="0.35">
      <c r="A6373" s="11">
        <v>171599</v>
      </c>
      <c r="B6373" s="11" t="s">
        <v>353</v>
      </c>
      <c r="C6373" s="11">
        <v>2010</v>
      </c>
      <c r="D6373" s="12">
        <v>0</v>
      </c>
      <c r="E6373" s="13">
        <v>10</v>
      </c>
      <c r="F6373" s="14">
        <f>+(D6373/(D6373+E6373))</f>
        <v>0</v>
      </c>
      <c r="G6373" s="15" t="e">
        <v>#N/A</v>
      </c>
      <c r="H6373" s="15" t="e">
        <v>#N/A</v>
      </c>
      <c r="L6373" s="16">
        <v>14</v>
      </c>
      <c r="M6373" s="16">
        <v>13</v>
      </c>
      <c r="N6373" s="17">
        <f>+L6373/(L6373+M6373)</f>
        <v>0.51851851851851849</v>
      </c>
      <c r="T6373" s="19">
        <v>7</v>
      </c>
      <c r="U6373" s="19">
        <v>19</v>
      </c>
      <c r="V6373" s="20">
        <f>(+T6373/(T6373+U6373))</f>
        <v>0.26923076923076922</v>
      </c>
    </row>
    <row r="6374" spans="1:22" x14ac:dyDescent="0.35">
      <c r="A6374" s="11">
        <v>171599</v>
      </c>
      <c r="B6374" s="11" t="s">
        <v>353</v>
      </c>
      <c r="C6374" s="11">
        <v>2011</v>
      </c>
      <c r="D6374" s="12">
        <v>1</v>
      </c>
      <c r="E6374" s="13">
        <v>9</v>
      </c>
      <c r="F6374" s="14">
        <f>+(D6374/(D6374+E6374))</f>
        <v>0.1</v>
      </c>
      <c r="G6374" s="15" t="e">
        <v>#N/A</v>
      </c>
      <c r="H6374" s="15" t="e">
        <v>#N/A</v>
      </c>
      <c r="L6374" s="16">
        <v>13</v>
      </c>
      <c r="M6374" s="16">
        <v>13</v>
      </c>
      <c r="N6374" s="17">
        <f>+L6374/(L6374+M6374)</f>
        <v>0.5</v>
      </c>
      <c r="T6374" s="19">
        <v>6</v>
      </c>
      <c r="U6374" s="19">
        <v>19</v>
      </c>
      <c r="V6374" s="20">
        <f>(+T6374/(T6374+U6374))</f>
        <v>0.24</v>
      </c>
    </row>
    <row r="6375" spans="1:22" x14ac:dyDescent="0.35">
      <c r="A6375" s="11">
        <v>171599</v>
      </c>
      <c r="B6375" s="11" t="s">
        <v>353</v>
      </c>
      <c r="C6375" s="11">
        <v>2012</v>
      </c>
      <c r="D6375" s="12">
        <v>0</v>
      </c>
      <c r="E6375" s="13">
        <v>10</v>
      </c>
      <c r="F6375" s="14">
        <f>+(D6375/(D6375+E6375))</f>
        <v>0</v>
      </c>
      <c r="G6375" s="15" t="e">
        <v>#N/A</v>
      </c>
      <c r="H6375" s="15" t="e">
        <v>#N/A</v>
      </c>
      <c r="L6375" s="16">
        <v>4</v>
      </c>
      <c r="M6375" s="16">
        <v>21</v>
      </c>
      <c r="N6375" s="17">
        <f>+L6375/(L6375+M6375)</f>
        <v>0.16</v>
      </c>
      <c r="T6375" s="19">
        <v>7</v>
      </c>
      <c r="U6375" s="19">
        <v>18</v>
      </c>
      <c r="V6375" s="20">
        <f>(+T6375/(T6375+U6375))</f>
        <v>0.28000000000000003</v>
      </c>
    </row>
    <row r="6376" spans="1:22" x14ac:dyDescent="0.35">
      <c r="A6376" s="11">
        <v>171599</v>
      </c>
      <c r="B6376" s="11" t="s">
        <v>353</v>
      </c>
      <c r="C6376" s="11">
        <v>2013</v>
      </c>
      <c r="D6376" s="12">
        <v>6</v>
      </c>
      <c r="E6376" s="13">
        <v>4</v>
      </c>
      <c r="F6376" s="14">
        <f>+(D6376/(D6376+E6376))</f>
        <v>0.6</v>
      </c>
      <c r="G6376" s="15" t="e">
        <v>#N/A</v>
      </c>
      <c r="H6376" s="15" t="e">
        <v>#N/A</v>
      </c>
      <c r="L6376" s="16">
        <v>11</v>
      </c>
      <c r="M6376" s="16">
        <v>14</v>
      </c>
      <c r="N6376" s="17">
        <f>+L6376/(L6376+M6376)</f>
        <v>0.44</v>
      </c>
      <c r="T6376" s="19">
        <v>15</v>
      </c>
      <c r="U6376" s="19">
        <v>11</v>
      </c>
      <c r="V6376" s="20">
        <f>(+T6376/(T6376+U6376))</f>
        <v>0.57692307692307687</v>
      </c>
    </row>
    <row r="6377" spans="1:22" x14ac:dyDescent="0.35">
      <c r="A6377" s="11">
        <v>171599</v>
      </c>
      <c r="B6377" s="11" t="s">
        <v>353</v>
      </c>
      <c r="C6377" s="11">
        <v>2014</v>
      </c>
      <c r="D6377" s="12">
        <v>6</v>
      </c>
      <c r="E6377" s="13">
        <v>4</v>
      </c>
      <c r="F6377" s="14">
        <f>+(D6377/(D6377+E6377))</f>
        <v>0.6</v>
      </c>
      <c r="G6377" s="15" t="e">
        <v>#N/A</v>
      </c>
      <c r="H6377" s="15" t="e">
        <v>#N/A</v>
      </c>
      <c r="L6377" s="16">
        <v>5</v>
      </c>
      <c r="M6377" s="16">
        <v>20</v>
      </c>
      <c r="N6377" s="17">
        <f>+L6377/(L6377+M6377)</f>
        <v>0.2</v>
      </c>
      <c r="T6377" s="19">
        <v>22</v>
      </c>
      <c r="U6377" s="19">
        <v>4</v>
      </c>
      <c r="V6377" s="20">
        <f>(+T6377/(T6377+U6377))</f>
        <v>0.84615384615384615</v>
      </c>
    </row>
    <row r="6378" spans="1:22" x14ac:dyDescent="0.35">
      <c r="A6378" s="11">
        <v>171599</v>
      </c>
      <c r="B6378" s="11" t="s">
        <v>353</v>
      </c>
      <c r="C6378" s="11">
        <v>2015</v>
      </c>
      <c r="D6378" s="12">
        <v>9</v>
      </c>
      <c r="E6378" s="13">
        <v>1</v>
      </c>
      <c r="F6378" s="14">
        <f>+(D6378/(D6378+E6378))</f>
        <v>0.9</v>
      </c>
      <c r="G6378" s="15" t="e">
        <v>#N/A</v>
      </c>
      <c r="H6378" s="15" t="e">
        <v>#N/A</v>
      </c>
      <c r="L6378" s="16">
        <v>4</v>
      </c>
      <c r="M6378" s="16">
        <v>21</v>
      </c>
      <c r="N6378" s="17">
        <f>+L6378/(L6378+M6378)</f>
        <v>0.16</v>
      </c>
      <c r="T6378" s="19">
        <v>14</v>
      </c>
      <c r="U6378" s="19">
        <v>12</v>
      </c>
      <c r="V6378" s="20">
        <f>(+T6378/(T6378+U6378))</f>
        <v>0.53846153846153844</v>
      </c>
    </row>
    <row r="6379" spans="1:22" x14ac:dyDescent="0.35">
      <c r="A6379" s="11">
        <v>171599</v>
      </c>
      <c r="B6379" s="11" t="s">
        <v>353</v>
      </c>
      <c r="C6379" s="11">
        <v>2016</v>
      </c>
      <c r="D6379" s="12">
        <v>9</v>
      </c>
      <c r="E6379" s="13">
        <v>2</v>
      </c>
      <c r="F6379" s="14">
        <f>+(D6379/(D6379+E6379))</f>
        <v>0.81818181818181823</v>
      </c>
      <c r="G6379" s="15" t="e">
        <v>#N/A</v>
      </c>
      <c r="H6379" s="15" t="e">
        <v>#N/A</v>
      </c>
      <c r="L6379" s="16">
        <v>3</v>
      </c>
      <c r="M6379" s="16">
        <v>22</v>
      </c>
      <c r="N6379" s="17">
        <f>+L6379/(L6379+M6379)</f>
        <v>0.12</v>
      </c>
      <c r="T6379" s="19">
        <v>13</v>
      </c>
      <c r="U6379" s="19">
        <v>13</v>
      </c>
      <c r="V6379" s="20">
        <f>(+T6379/(T6379+U6379))</f>
        <v>0.5</v>
      </c>
    </row>
    <row r="6380" spans="1:22" x14ac:dyDescent="0.35">
      <c r="A6380" s="11">
        <v>171599</v>
      </c>
      <c r="B6380" s="11" t="s">
        <v>353</v>
      </c>
      <c r="C6380" s="11">
        <v>2017</v>
      </c>
      <c r="D6380" s="12">
        <v>5</v>
      </c>
      <c r="E6380" s="13">
        <v>5</v>
      </c>
      <c r="F6380" s="14">
        <f>+(D6380/(D6380+E6380))</f>
        <v>0.5</v>
      </c>
      <c r="G6380" s="15" t="e">
        <v>#N/A</v>
      </c>
      <c r="H6380" s="15" t="e">
        <v>#N/A</v>
      </c>
      <c r="L6380" s="16">
        <v>9</v>
      </c>
      <c r="M6380" s="16">
        <v>16</v>
      </c>
      <c r="N6380" s="17">
        <f>+L6380/(L6380+M6380)</f>
        <v>0.36</v>
      </c>
      <c r="O6380" s="18">
        <v>4785</v>
      </c>
      <c r="P6380" s="18">
        <v>435</v>
      </c>
      <c r="T6380" s="19">
        <v>2</v>
      </c>
      <c r="U6380" s="19">
        <v>22</v>
      </c>
      <c r="V6380" s="20">
        <f>(+T6380/(T6380+U6380))</f>
        <v>8.3333333333333329E-2</v>
      </c>
    </row>
    <row r="6381" spans="1:22" x14ac:dyDescent="0.35">
      <c r="A6381" s="11">
        <v>171599</v>
      </c>
      <c r="B6381" s="11" t="s">
        <v>353</v>
      </c>
      <c r="C6381" s="11">
        <v>2018</v>
      </c>
      <c r="D6381" s="12">
        <v>6</v>
      </c>
      <c r="E6381" s="13">
        <v>4</v>
      </c>
      <c r="F6381" s="14">
        <f>+(D6381/(D6381+E6381))</f>
        <v>0.6</v>
      </c>
      <c r="G6381" s="15" t="e">
        <v>#N/A</v>
      </c>
      <c r="H6381" s="15" t="e">
        <v>#N/A</v>
      </c>
      <c r="L6381" s="16">
        <v>16</v>
      </c>
      <c r="M6381" s="16">
        <v>11</v>
      </c>
      <c r="N6381" s="17">
        <f>+L6381/(L6381+M6381)</f>
        <v>0.59259259259259256</v>
      </c>
      <c r="O6381" s="18">
        <v>7915</v>
      </c>
      <c r="P6381" s="18">
        <v>718</v>
      </c>
      <c r="T6381" s="19">
        <v>7</v>
      </c>
      <c r="U6381" s="19">
        <v>18</v>
      </c>
      <c r="V6381" s="20">
        <f>(+T6381/(T6381+U6381))</f>
        <v>0.28000000000000003</v>
      </c>
    </row>
    <row r="6382" spans="1:22" x14ac:dyDescent="0.35">
      <c r="A6382" s="11">
        <v>171599</v>
      </c>
      <c r="B6382" s="11" t="s">
        <v>353</v>
      </c>
      <c r="C6382" s="11">
        <v>2019</v>
      </c>
      <c r="D6382" s="12">
        <v>8</v>
      </c>
      <c r="E6382" s="13">
        <v>2</v>
      </c>
      <c r="F6382" s="14">
        <f>+(D6382/(D6382+E6382))</f>
        <v>0.8</v>
      </c>
      <c r="G6382" s="15">
        <v>9960</v>
      </c>
      <c r="H6382" s="15">
        <v>2490</v>
      </c>
      <c r="L6382" s="16">
        <v>13</v>
      </c>
      <c r="M6382" s="16">
        <v>14</v>
      </c>
      <c r="N6382" s="17">
        <f>+L6382/(L6382+M6382)</f>
        <v>0.48148148148148145</v>
      </c>
      <c r="T6382" s="19">
        <v>8</v>
      </c>
      <c r="U6382" s="19">
        <v>17</v>
      </c>
      <c r="V6382" s="20">
        <f>(+T6382/(T6382+U6382))</f>
        <v>0.32</v>
      </c>
    </row>
    <row r="6383" spans="1:22" x14ac:dyDescent="0.35">
      <c r="A6383" s="11">
        <v>171599</v>
      </c>
      <c r="B6383" s="11" t="s">
        <v>353</v>
      </c>
      <c r="C6383" s="11">
        <v>2020</v>
      </c>
      <c r="D6383" s="12">
        <v>1</v>
      </c>
      <c r="E6383" s="13">
        <v>3</v>
      </c>
      <c r="F6383" s="14">
        <f>+(D6383/(D6383+E6383))</f>
        <v>0.25</v>
      </c>
      <c r="G6383" s="15" t="e">
        <v>#N/A</v>
      </c>
      <c r="H6383" s="15" t="e">
        <v>#N/A</v>
      </c>
      <c r="L6383" s="16">
        <v>6</v>
      </c>
      <c r="M6383" s="16">
        <v>19</v>
      </c>
      <c r="N6383" s="17">
        <f>+L6383/(L6383+M6383)</f>
        <v>0.24</v>
      </c>
      <c r="T6383" s="19">
        <v>4</v>
      </c>
      <c r="U6383" s="19">
        <v>21</v>
      </c>
      <c r="V6383" s="20">
        <f>(+T6383/(T6383+U6383))</f>
        <v>0.16</v>
      </c>
    </row>
    <row r="6384" spans="1:22" x14ac:dyDescent="0.35">
      <c r="A6384" s="11">
        <v>171599</v>
      </c>
      <c r="B6384" s="11" t="s">
        <v>353</v>
      </c>
      <c r="C6384" s="11">
        <v>2021</v>
      </c>
      <c r="D6384" s="12">
        <v>7</v>
      </c>
      <c r="E6384" s="13">
        <v>3</v>
      </c>
      <c r="F6384" s="14">
        <f>+(D6384/(D6384+E6384))</f>
        <v>0.7</v>
      </c>
      <c r="G6384" s="15" t="e">
        <v>#N/A</v>
      </c>
      <c r="H6384" s="15" t="e">
        <v>#N/A</v>
      </c>
      <c r="L6384" s="16">
        <v>2</v>
      </c>
      <c r="M6384" s="16">
        <v>16</v>
      </c>
      <c r="N6384" s="17">
        <f>+L6384/(L6384+M6384)</f>
        <v>0.1111111111111111</v>
      </c>
      <c r="T6384" s="19">
        <v>1</v>
      </c>
      <c r="U6384" s="19">
        <v>9</v>
      </c>
      <c r="V6384" s="20">
        <f>(+T6384/(T6384+U6384))</f>
        <v>0.1</v>
      </c>
    </row>
    <row r="6385" spans="1:22" x14ac:dyDescent="0.35">
      <c r="A6385" s="11">
        <v>171599</v>
      </c>
      <c r="B6385" s="11" t="s">
        <v>353</v>
      </c>
      <c r="C6385" s="11">
        <v>2022</v>
      </c>
      <c r="D6385" s="12">
        <v>5</v>
      </c>
      <c r="E6385" s="13">
        <v>5</v>
      </c>
      <c r="F6385" s="14">
        <f>+(D6385/(D6385+E6385))</f>
        <v>0.5</v>
      </c>
      <c r="G6385" s="15" t="e">
        <v>#N/A</v>
      </c>
      <c r="H6385" s="15" t="e">
        <v>#N/A</v>
      </c>
      <c r="L6385" s="16">
        <v>7</v>
      </c>
      <c r="M6385" s="16">
        <v>19</v>
      </c>
      <c r="N6385" s="17">
        <f>+L6385/(L6385+M6385)</f>
        <v>0.26923076923076922</v>
      </c>
      <c r="O6385" s="18">
        <v>3730</v>
      </c>
      <c r="P6385" s="18">
        <v>311</v>
      </c>
      <c r="S6385" s="70" t="e">
        <f>+Q6385/R6385</f>
        <v>#DIV/0!</v>
      </c>
      <c r="T6385" s="19">
        <v>2</v>
      </c>
      <c r="U6385" s="19">
        <v>22</v>
      </c>
      <c r="V6385" s="20">
        <f>(+T6385/(T6385+U6385))</f>
        <v>8.3333333333333329E-2</v>
      </c>
    </row>
    <row r="6386" spans="1:22" x14ac:dyDescent="0.35">
      <c r="A6386" s="11">
        <v>172644</v>
      </c>
      <c r="B6386" s="11" t="s">
        <v>354</v>
      </c>
      <c r="C6386" s="11">
        <v>2004</v>
      </c>
      <c r="D6386" s="12">
        <v>1</v>
      </c>
      <c r="E6386" s="13">
        <v>9</v>
      </c>
      <c r="F6386" s="14">
        <f>+(D6386/(D6386+E6386))</f>
        <v>0.1</v>
      </c>
      <c r="G6386" s="15" t="e">
        <v>#N/A</v>
      </c>
      <c r="H6386" s="15" t="e">
        <v>#N/A</v>
      </c>
      <c r="L6386" s="16">
        <v>19</v>
      </c>
      <c r="M6386" s="16">
        <v>12</v>
      </c>
      <c r="N6386" s="17">
        <f>+L6386/(L6386+M6386)</f>
        <v>0.61290322580645162</v>
      </c>
      <c r="T6386" s="19">
        <v>12</v>
      </c>
      <c r="U6386" s="19">
        <v>15</v>
      </c>
      <c r="V6386" s="20">
        <f>(+T6386/(T6386+U6386))</f>
        <v>0.44444444444444442</v>
      </c>
    </row>
    <row r="6387" spans="1:22" x14ac:dyDescent="0.35">
      <c r="A6387" s="11">
        <v>172644</v>
      </c>
      <c r="B6387" s="11" t="s">
        <v>354</v>
      </c>
      <c r="C6387" s="11">
        <v>2005</v>
      </c>
      <c r="D6387" s="12">
        <v>4</v>
      </c>
      <c r="E6387" s="13">
        <v>7</v>
      </c>
      <c r="F6387" s="14">
        <f>+(D6387/(D6387+E6387))</f>
        <v>0.36363636363636365</v>
      </c>
      <c r="G6387" s="15" t="e">
        <v>#N/A</v>
      </c>
      <c r="H6387" s="15" t="e">
        <v>#N/A</v>
      </c>
      <c r="L6387" s="16">
        <v>20</v>
      </c>
      <c r="M6387" s="16">
        <v>12</v>
      </c>
      <c r="N6387" s="17">
        <f>+L6387/(L6387+M6387)</f>
        <v>0.625</v>
      </c>
      <c r="T6387" s="19">
        <v>6</v>
      </c>
      <c r="U6387" s="19">
        <v>20</v>
      </c>
      <c r="V6387" s="20">
        <f>(+T6387/(T6387+U6387))</f>
        <v>0.23076923076923078</v>
      </c>
    </row>
    <row r="6388" spans="1:22" x14ac:dyDescent="0.35">
      <c r="A6388" s="11">
        <v>172644</v>
      </c>
      <c r="B6388" s="11" t="s">
        <v>354</v>
      </c>
      <c r="C6388" s="11">
        <v>2006</v>
      </c>
      <c r="D6388" s="12">
        <v>6</v>
      </c>
      <c r="E6388" s="13">
        <v>5</v>
      </c>
      <c r="F6388" s="14">
        <f>+(D6388/(D6388+E6388))</f>
        <v>0.54545454545454541</v>
      </c>
      <c r="G6388" s="15" t="e">
        <v>#N/A</v>
      </c>
      <c r="H6388" s="15" t="e">
        <v>#N/A</v>
      </c>
      <c r="L6388" s="16">
        <v>11</v>
      </c>
      <c r="M6388" s="16">
        <v>14</v>
      </c>
      <c r="N6388" s="17">
        <f>+L6388/(L6388+M6388)</f>
        <v>0.44</v>
      </c>
      <c r="T6388" s="19">
        <v>10</v>
      </c>
      <c r="U6388" s="19">
        <v>17</v>
      </c>
      <c r="V6388" s="20">
        <f>(+T6388/(T6388+U6388))</f>
        <v>0.37037037037037035</v>
      </c>
    </row>
    <row r="6389" spans="1:22" x14ac:dyDescent="0.35">
      <c r="A6389" s="11">
        <v>172644</v>
      </c>
      <c r="B6389" s="11" t="s">
        <v>354</v>
      </c>
      <c r="C6389" s="11">
        <v>2007</v>
      </c>
      <c r="D6389" s="12">
        <v>3</v>
      </c>
      <c r="E6389" s="13">
        <v>8</v>
      </c>
      <c r="F6389" s="14">
        <f>+(D6389/(D6389+E6389))</f>
        <v>0.27272727272727271</v>
      </c>
      <c r="G6389" s="15" t="e">
        <v>#N/A</v>
      </c>
      <c r="H6389" s="15" t="e">
        <v>#N/A</v>
      </c>
      <c r="L6389" s="16">
        <v>13</v>
      </c>
      <c r="M6389" s="16">
        <v>13</v>
      </c>
      <c r="N6389" s="17">
        <f>+L6389/(L6389+M6389)</f>
        <v>0.5</v>
      </c>
      <c r="T6389" s="19">
        <v>10</v>
      </c>
      <c r="U6389" s="19">
        <v>18</v>
      </c>
      <c r="V6389" s="20">
        <f>(+T6389/(T6389+U6389))</f>
        <v>0.35714285714285715</v>
      </c>
    </row>
    <row r="6390" spans="1:22" x14ac:dyDescent="0.35">
      <c r="A6390" s="11">
        <v>172644</v>
      </c>
      <c r="B6390" s="11" t="s">
        <v>354</v>
      </c>
      <c r="C6390" s="11">
        <v>2008</v>
      </c>
      <c r="D6390" s="12">
        <v>8</v>
      </c>
      <c r="E6390" s="13">
        <v>3</v>
      </c>
      <c r="F6390" s="14">
        <f>+(D6390/(D6390+E6390))</f>
        <v>0.72727272727272729</v>
      </c>
      <c r="G6390" s="15" t="e">
        <v>#N/A</v>
      </c>
      <c r="H6390" s="15" t="e">
        <v>#N/A</v>
      </c>
      <c r="L6390" s="16">
        <v>10</v>
      </c>
      <c r="M6390" s="16">
        <v>16</v>
      </c>
      <c r="N6390" s="17">
        <f>+L6390/(L6390+M6390)</f>
        <v>0.38461538461538464</v>
      </c>
      <c r="T6390" s="19">
        <v>15</v>
      </c>
      <c r="U6390" s="19">
        <v>12</v>
      </c>
      <c r="V6390" s="20">
        <f>(+T6390/(T6390+U6390))</f>
        <v>0.55555555555555558</v>
      </c>
    </row>
    <row r="6391" spans="1:22" x14ac:dyDescent="0.35">
      <c r="A6391" s="11">
        <v>172644</v>
      </c>
      <c r="B6391" s="11" t="s">
        <v>354</v>
      </c>
      <c r="C6391" s="11">
        <v>2009</v>
      </c>
      <c r="D6391" s="12">
        <v>6</v>
      </c>
      <c r="E6391" s="13">
        <v>5</v>
      </c>
      <c r="F6391" s="14">
        <f>+(D6391/(D6391+E6391))</f>
        <v>0.54545454545454541</v>
      </c>
      <c r="G6391" s="15" t="e">
        <v>#N/A</v>
      </c>
      <c r="H6391" s="15" t="e">
        <v>#N/A</v>
      </c>
      <c r="L6391" s="16">
        <v>12</v>
      </c>
      <c r="M6391" s="16">
        <v>15</v>
      </c>
      <c r="N6391" s="17">
        <f>+L6391/(L6391+M6391)</f>
        <v>0.44444444444444442</v>
      </c>
      <c r="T6391" s="19">
        <v>7</v>
      </c>
      <c r="U6391" s="19">
        <v>20</v>
      </c>
      <c r="V6391" s="20">
        <f>(+T6391/(T6391+U6391))</f>
        <v>0.25925925925925924</v>
      </c>
    </row>
    <row r="6392" spans="1:22" x14ac:dyDescent="0.35">
      <c r="A6392" s="11">
        <v>172644</v>
      </c>
      <c r="B6392" s="11" t="s">
        <v>354</v>
      </c>
      <c r="C6392" s="11">
        <v>2010</v>
      </c>
      <c r="D6392" s="12">
        <v>9</v>
      </c>
      <c r="E6392" s="13">
        <v>2</v>
      </c>
      <c r="F6392" s="14">
        <f>+(D6392/(D6392+E6392))</f>
        <v>0.81818181818181823</v>
      </c>
      <c r="G6392" s="15" t="e">
        <v>#N/A</v>
      </c>
      <c r="H6392" s="15" t="e">
        <v>#N/A</v>
      </c>
      <c r="L6392" s="16">
        <v>14</v>
      </c>
      <c r="M6392" s="16">
        <v>13</v>
      </c>
      <c r="N6392" s="17">
        <f>+L6392/(L6392+M6392)</f>
        <v>0.51851851851851849</v>
      </c>
      <c r="T6392" s="19">
        <v>8</v>
      </c>
      <c r="U6392" s="19">
        <v>19</v>
      </c>
      <c r="V6392" s="20">
        <f>(+T6392/(T6392+U6392))</f>
        <v>0.29629629629629628</v>
      </c>
    </row>
    <row r="6393" spans="1:22" x14ac:dyDescent="0.35">
      <c r="A6393" s="11">
        <v>172644</v>
      </c>
      <c r="B6393" s="11" t="s">
        <v>354</v>
      </c>
      <c r="C6393" s="11">
        <v>2011</v>
      </c>
      <c r="D6393" s="12">
        <v>12</v>
      </c>
      <c r="E6393" s="13">
        <v>4</v>
      </c>
      <c r="F6393" s="14">
        <f>+(D6393/(D6393+E6393))</f>
        <v>0.75</v>
      </c>
      <c r="G6393" s="15" t="e">
        <v>#N/A</v>
      </c>
      <c r="H6393" s="15" t="e">
        <v>#N/A</v>
      </c>
      <c r="L6393" s="16">
        <v>22</v>
      </c>
      <c r="M6393" s="16">
        <v>8</v>
      </c>
      <c r="N6393" s="17">
        <f>+L6393/(L6393+M6393)</f>
        <v>0.73333333333333328</v>
      </c>
      <c r="T6393" s="19">
        <v>10</v>
      </c>
      <c r="U6393" s="19">
        <v>16</v>
      </c>
      <c r="V6393" s="20">
        <f>(+T6393/(T6393+U6393))</f>
        <v>0.38461538461538464</v>
      </c>
    </row>
    <row r="6394" spans="1:22" x14ac:dyDescent="0.35">
      <c r="A6394" s="11">
        <v>172644</v>
      </c>
      <c r="B6394" s="11" t="s">
        <v>354</v>
      </c>
      <c r="C6394" s="11">
        <v>2012</v>
      </c>
      <c r="D6394" s="12">
        <v>5</v>
      </c>
      <c r="E6394" s="13">
        <v>5</v>
      </c>
      <c r="F6394" s="14">
        <f>+(D6394/(D6394+E6394))</f>
        <v>0.5</v>
      </c>
      <c r="G6394" s="15" t="e">
        <v>#N/A</v>
      </c>
      <c r="H6394" s="15" t="e">
        <v>#N/A</v>
      </c>
      <c r="L6394" s="16">
        <v>18</v>
      </c>
      <c r="M6394" s="16">
        <v>9</v>
      </c>
      <c r="N6394" s="17">
        <f>+L6394/(L6394+M6394)</f>
        <v>0.66666666666666663</v>
      </c>
      <c r="T6394" s="19">
        <v>12</v>
      </c>
      <c r="U6394" s="19">
        <v>14</v>
      </c>
      <c r="V6394" s="20">
        <f>(+T6394/(T6394+U6394))</f>
        <v>0.46153846153846156</v>
      </c>
    </row>
    <row r="6395" spans="1:22" x14ac:dyDescent="0.35">
      <c r="A6395" s="11">
        <v>172644</v>
      </c>
      <c r="B6395" s="11" t="s">
        <v>354</v>
      </c>
      <c r="C6395" s="11">
        <v>2013</v>
      </c>
      <c r="D6395" s="12">
        <v>3</v>
      </c>
      <c r="E6395" s="13">
        <v>8</v>
      </c>
      <c r="F6395" s="14">
        <f>+(D6395/(D6395+E6395))</f>
        <v>0.27272727272727271</v>
      </c>
      <c r="G6395" s="15" t="e">
        <v>#N/A</v>
      </c>
      <c r="H6395" s="15" t="e">
        <v>#N/A</v>
      </c>
      <c r="L6395" s="16">
        <v>17</v>
      </c>
      <c r="M6395" s="16">
        <v>10</v>
      </c>
      <c r="N6395" s="17">
        <f>+L6395/(L6395+M6395)</f>
        <v>0.62962962962962965</v>
      </c>
      <c r="T6395" s="19">
        <v>22</v>
      </c>
      <c r="U6395" s="19">
        <v>9</v>
      </c>
      <c r="V6395" s="20">
        <f>(+T6395/(T6395+U6395))</f>
        <v>0.70967741935483875</v>
      </c>
    </row>
    <row r="6396" spans="1:22" x14ac:dyDescent="0.35">
      <c r="A6396" s="11">
        <v>172644</v>
      </c>
      <c r="B6396" s="11" t="s">
        <v>354</v>
      </c>
      <c r="C6396" s="11">
        <v>2014</v>
      </c>
      <c r="D6396" s="12">
        <v>7</v>
      </c>
      <c r="E6396" s="13">
        <v>4</v>
      </c>
      <c r="F6396" s="14">
        <f>+(D6396/(D6396+E6396))</f>
        <v>0.63636363636363635</v>
      </c>
      <c r="G6396" s="15" t="e">
        <v>#N/A</v>
      </c>
      <c r="H6396" s="15" t="e">
        <v>#N/A</v>
      </c>
      <c r="L6396" s="16">
        <v>12</v>
      </c>
      <c r="M6396" s="16">
        <v>13</v>
      </c>
      <c r="N6396" s="17">
        <f>+L6396/(L6396+M6396)</f>
        <v>0.48</v>
      </c>
      <c r="T6396" s="19">
        <v>23</v>
      </c>
      <c r="U6396" s="19">
        <v>8</v>
      </c>
      <c r="V6396" s="20">
        <f>(+T6396/(T6396+U6396))</f>
        <v>0.74193548387096775</v>
      </c>
    </row>
    <row r="6397" spans="1:22" x14ac:dyDescent="0.35">
      <c r="A6397" s="11">
        <v>172644</v>
      </c>
      <c r="B6397" s="11" t="s">
        <v>354</v>
      </c>
      <c r="C6397" s="11">
        <v>2015</v>
      </c>
      <c r="D6397" s="12">
        <v>6</v>
      </c>
      <c r="E6397" s="13">
        <v>5</v>
      </c>
      <c r="F6397" s="14">
        <f>+(D6397/(D6397+E6397))</f>
        <v>0.54545454545454541</v>
      </c>
      <c r="G6397" s="15" t="e">
        <v>#N/A</v>
      </c>
      <c r="H6397" s="15" t="e">
        <v>#N/A</v>
      </c>
      <c r="L6397" s="16">
        <v>5</v>
      </c>
      <c r="M6397" s="16">
        <v>20</v>
      </c>
      <c r="N6397" s="17">
        <f>+L6397/(L6397+M6397)</f>
        <v>0.2</v>
      </c>
      <c r="T6397" s="19">
        <v>23</v>
      </c>
      <c r="U6397" s="19">
        <v>6</v>
      </c>
      <c r="V6397" s="20">
        <f>(+T6397/(T6397+U6397))</f>
        <v>0.7931034482758621</v>
      </c>
    </row>
    <row r="6398" spans="1:22" x14ac:dyDescent="0.35">
      <c r="A6398" s="11">
        <v>172644</v>
      </c>
      <c r="B6398" s="11" t="s">
        <v>354</v>
      </c>
      <c r="C6398" s="11">
        <v>2016</v>
      </c>
      <c r="D6398" s="12">
        <v>7</v>
      </c>
      <c r="E6398" s="13">
        <v>4</v>
      </c>
      <c r="F6398" s="14">
        <f>+(D6398/(D6398+E6398))</f>
        <v>0.63636363636363635</v>
      </c>
      <c r="G6398" s="15" t="e">
        <v>#N/A</v>
      </c>
      <c r="H6398" s="15" t="e">
        <v>#N/A</v>
      </c>
      <c r="L6398" s="16">
        <v>7</v>
      </c>
      <c r="M6398" s="16">
        <v>18</v>
      </c>
      <c r="N6398" s="17">
        <f>+L6398/(L6398+M6398)</f>
        <v>0.28000000000000003</v>
      </c>
      <c r="T6398" s="19">
        <v>12</v>
      </c>
      <c r="U6398" s="19">
        <v>16</v>
      </c>
      <c r="V6398" s="20">
        <f>(+T6398/(T6398+U6398))</f>
        <v>0.42857142857142855</v>
      </c>
    </row>
    <row r="6399" spans="1:22" x14ac:dyDescent="0.35">
      <c r="A6399" s="11">
        <v>172644</v>
      </c>
      <c r="B6399" s="11" t="s">
        <v>354</v>
      </c>
      <c r="C6399" s="11">
        <v>2017</v>
      </c>
      <c r="D6399" s="12">
        <v>5</v>
      </c>
      <c r="E6399" s="13">
        <v>6</v>
      </c>
      <c r="F6399" s="14">
        <f>+(D6399/(D6399+E6399))</f>
        <v>0.45454545454545453</v>
      </c>
      <c r="G6399" s="15" t="e">
        <v>#N/A</v>
      </c>
      <c r="H6399" s="15" t="e">
        <v>#N/A</v>
      </c>
      <c r="L6399" s="16">
        <v>16</v>
      </c>
      <c r="M6399" s="16">
        <v>10</v>
      </c>
      <c r="N6399" s="17">
        <f>+L6399/(L6399+M6399)</f>
        <v>0.61538461538461542</v>
      </c>
      <c r="O6399" s="18">
        <v>6349</v>
      </c>
      <c r="P6399" s="18">
        <v>529</v>
      </c>
      <c r="T6399" s="19">
        <v>8</v>
      </c>
      <c r="U6399" s="19">
        <v>20</v>
      </c>
      <c r="V6399" s="20">
        <f>(+T6399/(T6399+U6399))</f>
        <v>0.2857142857142857</v>
      </c>
    </row>
    <row r="6400" spans="1:22" x14ac:dyDescent="0.35">
      <c r="A6400" s="11">
        <v>172644</v>
      </c>
      <c r="B6400" s="11" t="s">
        <v>354</v>
      </c>
      <c r="C6400" s="11">
        <v>2018</v>
      </c>
      <c r="D6400" s="12">
        <v>2</v>
      </c>
      <c r="E6400" s="13">
        <v>9</v>
      </c>
      <c r="F6400" s="14">
        <f>+(D6400/(D6400+E6400))</f>
        <v>0.18181818181818182</v>
      </c>
      <c r="G6400" s="15" t="e">
        <v>#N/A</v>
      </c>
      <c r="H6400" s="15" t="e">
        <v>#N/A</v>
      </c>
      <c r="L6400" s="16">
        <v>15</v>
      </c>
      <c r="M6400" s="16">
        <v>11</v>
      </c>
      <c r="N6400" s="17">
        <f>+L6400/(L6400+M6400)</f>
        <v>0.57692307692307687</v>
      </c>
      <c r="O6400" s="18">
        <v>6671</v>
      </c>
      <c r="P6400" s="18">
        <v>444</v>
      </c>
      <c r="T6400" s="19">
        <v>19</v>
      </c>
      <c r="U6400" s="19">
        <v>8</v>
      </c>
      <c r="V6400" s="20">
        <f>(+T6400/(T6400+U6400))</f>
        <v>0.70370370370370372</v>
      </c>
    </row>
    <row r="6401" spans="1:22" x14ac:dyDescent="0.35">
      <c r="A6401" s="11">
        <v>172644</v>
      </c>
      <c r="B6401" s="11" t="s">
        <v>354</v>
      </c>
      <c r="C6401" s="11">
        <v>2019</v>
      </c>
      <c r="D6401" s="12">
        <v>8</v>
      </c>
      <c r="E6401" s="13">
        <v>3</v>
      </c>
      <c r="F6401" s="14">
        <f>+(D6401/(D6401+E6401))</f>
        <v>0.72727272727272729</v>
      </c>
      <c r="G6401" s="15" t="e">
        <v>#N/A</v>
      </c>
      <c r="H6401" s="15" t="e">
        <v>#N/A</v>
      </c>
      <c r="L6401" s="16">
        <v>8</v>
      </c>
      <c r="M6401" s="16">
        <v>17</v>
      </c>
      <c r="N6401" s="17">
        <f>+L6401/(L6401+M6401)</f>
        <v>0.32</v>
      </c>
      <c r="T6401" s="19">
        <v>13</v>
      </c>
      <c r="U6401" s="19">
        <v>16</v>
      </c>
      <c r="V6401" s="20">
        <f>(+T6401/(T6401+U6401))</f>
        <v>0.44827586206896552</v>
      </c>
    </row>
    <row r="6402" spans="1:22" x14ac:dyDescent="0.35">
      <c r="A6402" s="11">
        <v>172644</v>
      </c>
      <c r="B6402" s="11" t="s">
        <v>354</v>
      </c>
      <c r="C6402" s="11">
        <v>2020</v>
      </c>
      <c r="G6402" s="15" t="e">
        <v>#N/A</v>
      </c>
      <c r="H6402" s="15" t="e">
        <v>#N/A</v>
      </c>
      <c r="L6402" s="16">
        <v>7</v>
      </c>
      <c r="M6402" s="16">
        <v>17</v>
      </c>
      <c r="N6402" s="17">
        <f>+L6402/(L6402+M6402)</f>
        <v>0.29166666666666669</v>
      </c>
      <c r="T6402" s="19">
        <v>16</v>
      </c>
      <c r="U6402" s="19">
        <v>14</v>
      </c>
      <c r="V6402" s="20">
        <f>(+T6402/(T6402+U6402))</f>
        <v>0.53333333333333333</v>
      </c>
    </row>
    <row r="6403" spans="1:22" x14ac:dyDescent="0.35">
      <c r="A6403" s="11">
        <v>172644</v>
      </c>
      <c r="B6403" s="11" t="s">
        <v>354</v>
      </c>
      <c r="C6403" s="11">
        <v>2021</v>
      </c>
      <c r="D6403" s="12">
        <v>2</v>
      </c>
      <c r="E6403" s="13">
        <v>9</v>
      </c>
      <c r="F6403" s="14">
        <f>+(D6403/(D6403+E6403))</f>
        <v>0.18181818181818182</v>
      </c>
      <c r="G6403" s="15" t="e">
        <v>#N/A</v>
      </c>
      <c r="H6403" s="15" t="e">
        <v>#N/A</v>
      </c>
      <c r="L6403" s="16">
        <v>12</v>
      </c>
      <c r="M6403" s="16">
        <v>7</v>
      </c>
      <c r="N6403" s="17">
        <f>+L6403/(L6403+M6403)</f>
        <v>0.63157894736842102</v>
      </c>
      <c r="T6403" s="19">
        <v>12</v>
      </c>
      <c r="U6403" s="19">
        <v>8</v>
      </c>
      <c r="V6403" s="20">
        <f>(+T6403/(T6403+U6403))</f>
        <v>0.6</v>
      </c>
    </row>
    <row r="6404" spans="1:22" x14ac:dyDescent="0.35">
      <c r="A6404" s="11">
        <v>172644</v>
      </c>
      <c r="B6404" s="11" t="s">
        <v>354</v>
      </c>
      <c r="C6404" s="11">
        <v>2022</v>
      </c>
      <c r="D6404" s="12">
        <v>1</v>
      </c>
      <c r="E6404" s="13">
        <v>9</v>
      </c>
      <c r="F6404" s="14">
        <f>+(D6404/(D6404+E6404))</f>
        <v>0.1</v>
      </c>
      <c r="G6404" s="15" t="e">
        <v>#N/A</v>
      </c>
      <c r="H6404" s="15" t="e">
        <v>#N/A</v>
      </c>
      <c r="L6404" s="16">
        <v>5</v>
      </c>
      <c r="M6404" s="16">
        <v>18</v>
      </c>
      <c r="N6404" s="17">
        <f>+L6404/(L6404+M6404)</f>
        <v>0.21739130434782608</v>
      </c>
      <c r="O6404" s="18">
        <v>6178</v>
      </c>
      <c r="P6404" s="18">
        <v>515</v>
      </c>
      <c r="S6404" s="70" t="e">
        <f>+Q6404/R6404</f>
        <v>#DIV/0!</v>
      </c>
      <c r="T6404" s="19">
        <v>18</v>
      </c>
      <c r="U6404" s="19">
        <v>10</v>
      </c>
      <c r="V6404" s="20">
        <f>(+T6404/(T6404+U6404))</f>
        <v>0.6428571428571429</v>
      </c>
    </row>
    <row r="6405" spans="1:22" x14ac:dyDescent="0.35">
      <c r="A6405" s="11">
        <v>172699</v>
      </c>
      <c r="B6405" s="11" t="s">
        <v>355</v>
      </c>
      <c r="C6405" s="11">
        <v>2004</v>
      </c>
      <c r="D6405" s="12">
        <v>1</v>
      </c>
      <c r="E6405" s="13">
        <v>10</v>
      </c>
      <c r="F6405" s="14">
        <f>+(D6405/(D6405+E6405))</f>
        <v>9.0909090909090912E-2</v>
      </c>
      <c r="G6405" s="15" t="e">
        <v>#N/A</v>
      </c>
      <c r="H6405" s="15" t="e">
        <v>#N/A</v>
      </c>
      <c r="L6405" s="16">
        <v>26</v>
      </c>
      <c r="M6405" s="16">
        <v>5</v>
      </c>
      <c r="N6405" s="17">
        <f>+L6405/(L6405+M6405)</f>
        <v>0.83870967741935487</v>
      </c>
      <c r="O6405" s="18">
        <v>53464</v>
      </c>
      <c r="P6405" s="18">
        <v>4113</v>
      </c>
      <c r="T6405" s="19">
        <v>19</v>
      </c>
      <c r="U6405" s="19">
        <v>13</v>
      </c>
      <c r="V6405" s="20">
        <f>(+T6405/(T6405+U6405))</f>
        <v>0.59375</v>
      </c>
    </row>
    <row r="6406" spans="1:22" x14ac:dyDescent="0.35">
      <c r="A6406" s="11">
        <v>172699</v>
      </c>
      <c r="B6406" s="11" t="s">
        <v>355</v>
      </c>
      <c r="C6406" s="11">
        <v>2005</v>
      </c>
      <c r="D6406" s="12">
        <v>7</v>
      </c>
      <c r="E6406" s="13">
        <v>4</v>
      </c>
      <c r="F6406" s="14">
        <f>+(D6406/(D6406+E6406))</f>
        <v>0.63636363636363635</v>
      </c>
      <c r="G6406" s="15" t="e">
        <v>#N/A</v>
      </c>
      <c r="H6406" s="15" t="e">
        <v>#N/A</v>
      </c>
      <c r="L6406" s="16">
        <v>20</v>
      </c>
      <c r="M6406" s="16">
        <v>13</v>
      </c>
      <c r="N6406" s="17">
        <f>+L6406/(L6406+M6406)</f>
        <v>0.60606060606060608</v>
      </c>
      <c r="T6406" s="19">
        <v>10</v>
      </c>
      <c r="U6406" s="19">
        <v>18</v>
      </c>
      <c r="V6406" s="20">
        <f>(+T6406/(T6406+U6406))</f>
        <v>0.35714285714285715</v>
      </c>
    </row>
    <row r="6407" spans="1:22" x14ac:dyDescent="0.35">
      <c r="A6407" s="11">
        <v>172699</v>
      </c>
      <c r="B6407" s="11" t="s">
        <v>355</v>
      </c>
      <c r="C6407" s="11">
        <v>2006</v>
      </c>
      <c r="D6407" s="12">
        <v>8</v>
      </c>
      <c r="E6407" s="13">
        <v>5</v>
      </c>
      <c r="F6407" s="14">
        <f>+(D6407/(D6407+E6407))</f>
        <v>0.61538461538461542</v>
      </c>
      <c r="G6407" s="15">
        <v>93124</v>
      </c>
      <c r="H6407" s="15">
        <v>18625</v>
      </c>
      <c r="L6407" s="16">
        <v>14</v>
      </c>
      <c r="M6407" s="16">
        <v>17</v>
      </c>
      <c r="N6407" s="17">
        <f>+L6407/(L6407+M6407)</f>
        <v>0.45161290322580644</v>
      </c>
      <c r="T6407" s="19">
        <v>14</v>
      </c>
      <c r="U6407" s="19">
        <v>14</v>
      </c>
      <c r="V6407" s="20">
        <f>(+T6407/(T6407+U6407))</f>
        <v>0.5</v>
      </c>
    </row>
    <row r="6408" spans="1:22" x14ac:dyDescent="0.35">
      <c r="A6408" s="11">
        <v>172699</v>
      </c>
      <c r="B6408" s="11" t="s">
        <v>355</v>
      </c>
      <c r="C6408" s="11">
        <v>2007</v>
      </c>
      <c r="D6408" s="12">
        <v>5</v>
      </c>
      <c r="E6408" s="13">
        <v>7</v>
      </c>
      <c r="F6408" s="14">
        <f>+(D6408/(D6408+E6408))</f>
        <v>0.41666666666666669</v>
      </c>
      <c r="G6408" s="15" t="e">
        <v>#N/A</v>
      </c>
      <c r="H6408" s="15" t="e">
        <v>#N/A</v>
      </c>
      <c r="L6408" s="16">
        <v>16</v>
      </c>
      <c r="M6408" s="16">
        <v>16</v>
      </c>
      <c r="N6408" s="17">
        <f>+L6408/(L6408+M6408)</f>
        <v>0.5</v>
      </c>
      <c r="T6408" s="19">
        <v>14</v>
      </c>
      <c r="U6408" s="19">
        <v>18</v>
      </c>
      <c r="V6408" s="20">
        <f>(+T6408/(T6408+U6408))</f>
        <v>0.4375</v>
      </c>
    </row>
    <row r="6409" spans="1:22" x14ac:dyDescent="0.35">
      <c r="A6409" s="11">
        <v>172699</v>
      </c>
      <c r="B6409" s="11" t="s">
        <v>355</v>
      </c>
      <c r="C6409" s="11">
        <v>2008</v>
      </c>
      <c r="D6409" s="12">
        <v>9</v>
      </c>
      <c r="E6409" s="13">
        <v>4</v>
      </c>
      <c r="F6409" s="14">
        <f>+(D6409/(D6409+E6409))</f>
        <v>0.69230769230769229</v>
      </c>
      <c r="G6409" s="15" t="e">
        <v>#N/A</v>
      </c>
      <c r="H6409" s="15" t="e">
        <v>#N/A</v>
      </c>
      <c r="L6409" s="16">
        <v>20</v>
      </c>
      <c r="M6409" s="16">
        <v>12</v>
      </c>
      <c r="N6409" s="17">
        <f>+L6409/(L6409+M6409)</f>
        <v>0.625</v>
      </c>
      <c r="T6409" s="19">
        <v>13</v>
      </c>
      <c r="U6409" s="19">
        <v>19</v>
      </c>
      <c r="V6409" s="20">
        <f>(+T6409/(T6409+U6409))</f>
        <v>0.40625</v>
      </c>
    </row>
    <row r="6410" spans="1:22" x14ac:dyDescent="0.35">
      <c r="A6410" s="11">
        <v>172699</v>
      </c>
      <c r="B6410" s="11" t="s">
        <v>355</v>
      </c>
      <c r="C6410" s="11">
        <v>2009</v>
      </c>
      <c r="D6410" s="12">
        <v>5</v>
      </c>
      <c r="E6410" s="13">
        <v>7</v>
      </c>
      <c r="F6410" s="14">
        <f>+(D6410/(D6410+E6410))</f>
        <v>0.41666666666666669</v>
      </c>
      <c r="G6410" s="15" t="e">
        <v>#N/A</v>
      </c>
      <c r="H6410" s="15" t="e">
        <v>#N/A</v>
      </c>
      <c r="L6410" s="16">
        <v>10</v>
      </c>
      <c r="M6410" s="16">
        <v>21</v>
      </c>
      <c r="N6410" s="17">
        <f>+L6410/(L6410+M6410)</f>
        <v>0.32258064516129031</v>
      </c>
      <c r="T6410" s="19">
        <v>7</v>
      </c>
      <c r="U6410" s="19">
        <v>23</v>
      </c>
      <c r="V6410" s="20">
        <f>(+T6410/(T6410+U6410))</f>
        <v>0.23333333333333334</v>
      </c>
    </row>
    <row r="6411" spans="1:22" x14ac:dyDescent="0.35">
      <c r="A6411" s="11">
        <v>172699</v>
      </c>
      <c r="B6411" s="11" t="s">
        <v>355</v>
      </c>
      <c r="C6411" s="11">
        <v>2010</v>
      </c>
      <c r="D6411" s="12">
        <v>6</v>
      </c>
      <c r="E6411" s="13">
        <v>6</v>
      </c>
      <c r="F6411" s="14">
        <f>+(D6411/(D6411+E6411))</f>
        <v>0.5</v>
      </c>
      <c r="G6411" s="15" t="e">
        <v>#N/A</v>
      </c>
      <c r="H6411" s="15" t="e">
        <v>#N/A</v>
      </c>
      <c r="L6411" s="16">
        <v>18</v>
      </c>
      <c r="M6411" s="16">
        <v>15</v>
      </c>
      <c r="N6411" s="17">
        <f>+L6411/(L6411+M6411)</f>
        <v>0.54545454545454541</v>
      </c>
      <c r="T6411" s="19">
        <v>9</v>
      </c>
      <c r="U6411" s="19">
        <v>21</v>
      </c>
      <c r="V6411" s="20">
        <f>(+T6411/(T6411+U6411))</f>
        <v>0.3</v>
      </c>
    </row>
    <row r="6412" spans="1:22" x14ac:dyDescent="0.35">
      <c r="A6412" s="11">
        <v>172699</v>
      </c>
      <c r="B6412" s="11" t="s">
        <v>355</v>
      </c>
      <c r="C6412" s="11">
        <v>2011</v>
      </c>
      <c r="D6412" s="12">
        <v>7</v>
      </c>
      <c r="E6412" s="13">
        <v>6</v>
      </c>
      <c r="F6412" s="14">
        <f>+(D6412/(D6412+E6412))</f>
        <v>0.53846153846153844</v>
      </c>
      <c r="G6412" s="15">
        <v>99926</v>
      </c>
      <c r="H6412" s="15">
        <v>19985</v>
      </c>
      <c r="L6412" s="16">
        <v>21</v>
      </c>
      <c r="M6412" s="16">
        <v>13</v>
      </c>
      <c r="N6412" s="17">
        <f>+L6412/(L6412+M6412)</f>
        <v>0.61764705882352944</v>
      </c>
      <c r="T6412" s="19">
        <v>9</v>
      </c>
      <c r="U6412" s="19">
        <v>21</v>
      </c>
      <c r="V6412" s="20">
        <f>(+T6412/(T6412+U6413))</f>
        <v>0.29032258064516131</v>
      </c>
    </row>
    <row r="6413" spans="1:22" x14ac:dyDescent="0.35">
      <c r="A6413" s="11">
        <v>172699</v>
      </c>
      <c r="B6413" s="11" t="s">
        <v>355</v>
      </c>
      <c r="C6413" s="11">
        <v>2012</v>
      </c>
      <c r="D6413" s="12">
        <v>4</v>
      </c>
      <c r="E6413" s="13">
        <v>8</v>
      </c>
      <c r="F6413" s="14">
        <f>+(D6413/(D6413+E6413))</f>
        <v>0.33333333333333331</v>
      </c>
      <c r="G6413" s="15" t="e">
        <v>#N/A</v>
      </c>
      <c r="H6413" s="15" t="e">
        <v>#N/A</v>
      </c>
      <c r="L6413" s="16">
        <v>14</v>
      </c>
      <c r="M6413" s="16">
        <v>20</v>
      </c>
      <c r="N6413" s="17">
        <f>+L6413/(L6413+M6413)</f>
        <v>0.41176470588235292</v>
      </c>
      <c r="T6413" s="19">
        <v>8</v>
      </c>
      <c r="U6413" s="19">
        <v>22</v>
      </c>
      <c r="V6413" s="20">
        <f>(+T6413/(T6413+U6414))</f>
        <v>0.2857142857142857</v>
      </c>
    </row>
    <row r="6414" spans="1:22" x14ac:dyDescent="0.35">
      <c r="A6414" s="11">
        <v>172699</v>
      </c>
      <c r="B6414" s="11" t="s">
        <v>355</v>
      </c>
      <c r="C6414" s="11">
        <v>2013</v>
      </c>
      <c r="D6414" s="12">
        <v>1</v>
      </c>
      <c r="E6414" s="13">
        <v>11</v>
      </c>
      <c r="F6414" s="14">
        <f>+(D6414/(D6414+E6414))</f>
        <v>8.3333333333333329E-2</v>
      </c>
      <c r="G6414" s="15" t="e">
        <v>#N/A</v>
      </c>
      <c r="H6414" s="15" t="e">
        <v>#N/A</v>
      </c>
      <c r="L6414" s="16">
        <v>22</v>
      </c>
      <c r="M6414" s="16">
        <v>13</v>
      </c>
      <c r="N6414" s="17">
        <f>+L6414/(L6414+M6414)</f>
        <v>0.62857142857142856</v>
      </c>
      <c r="T6414" s="19">
        <v>11</v>
      </c>
      <c r="U6414" s="19">
        <v>20</v>
      </c>
      <c r="V6414" s="20">
        <f>(+T6414/(T6414+U6415))</f>
        <v>0.37931034482758619</v>
      </c>
    </row>
    <row r="6415" spans="1:22" x14ac:dyDescent="0.35">
      <c r="A6415" s="11">
        <v>172699</v>
      </c>
      <c r="B6415" s="11" t="s">
        <v>355</v>
      </c>
      <c r="C6415" s="11">
        <v>2014</v>
      </c>
      <c r="D6415" s="12">
        <v>8</v>
      </c>
      <c r="E6415" s="13">
        <v>5</v>
      </c>
      <c r="F6415" s="14">
        <f>+(D6415/(D6415+E6415))</f>
        <v>0.61538461538461542</v>
      </c>
      <c r="G6415" s="15" t="e">
        <v>#N/A</v>
      </c>
      <c r="H6415" s="15" t="e">
        <v>#N/A</v>
      </c>
      <c r="L6415" s="16">
        <v>23</v>
      </c>
      <c r="M6415" s="16">
        <v>10</v>
      </c>
      <c r="N6415" s="17">
        <f>+L6415/(L6415+M6415)</f>
        <v>0.69696969696969702</v>
      </c>
      <c r="T6415" s="19">
        <v>13</v>
      </c>
      <c r="U6415" s="19">
        <v>18</v>
      </c>
      <c r="V6415" s="20">
        <f>(+T6415/(T6415+U6416))</f>
        <v>0.5</v>
      </c>
    </row>
    <row r="6416" spans="1:22" x14ac:dyDescent="0.35">
      <c r="A6416" s="11">
        <v>172699</v>
      </c>
      <c r="B6416" s="11" t="s">
        <v>355</v>
      </c>
      <c r="C6416" s="11">
        <v>2015</v>
      </c>
      <c r="D6416" s="12">
        <v>8</v>
      </c>
      <c r="E6416" s="13">
        <v>5</v>
      </c>
      <c r="F6416" s="14">
        <f>+(D6416/(D6416+E6416))</f>
        <v>0.61538461538461542</v>
      </c>
      <c r="G6416" s="15" t="e">
        <v>#N/A</v>
      </c>
      <c r="H6416" s="15" t="e">
        <v>#N/A</v>
      </c>
      <c r="L6416" s="16">
        <v>20</v>
      </c>
      <c r="M6416" s="16">
        <v>14</v>
      </c>
      <c r="N6416" s="17">
        <f>+L6416/(L6416+M6416)</f>
        <v>0.58823529411764708</v>
      </c>
      <c r="T6416" s="19">
        <v>20</v>
      </c>
      <c r="U6416" s="19">
        <v>13</v>
      </c>
      <c r="V6416" s="20">
        <f>(+T6416/(T6416+U6417))</f>
        <v>0.5714285714285714</v>
      </c>
    </row>
    <row r="6417" spans="1:22" x14ac:dyDescent="0.35">
      <c r="A6417" s="11">
        <v>172699</v>
      </c>
      <c r="B6417" s="11" t="s">
        <v>355</v>
      </c>
      <c r="C6417" s="11">
        <v>2016</v>
      </c>
      <c r="D6417" s="12">
        <v>13</v>
      </c>
      <c r="E6417" s="13">
        <v>1</v>
      </c>
      <c r="F6417" s="14">
        <f>+(D6417/(D6417+E6417))</f>
        <v>0.9285714285714286</v>
      </c>
      <c r="G6417" s="15" t="e">
        <v>#N/A</v>
      </c>
      <c r="H6417" s="15" t="e">
        <v>#N/A</v>
      </c>
      <c r="L6417" s="16">
        <v>13</v>
      </c>
      <c r="M6417" s="16">
        <v>19</v>
      </c>
      <c r="N6417" s="17">
        <f>+L6417/(L6417+M6417)</f>
        <v>0.40625</v>
      </c>
      <c r="T6417" s="19">
        <v>17</v>
      </c>
      <c r="U6417" s="19">
        <v>15</v>
      </c>
      <c r="V6417" s="20">
        <f>(+T6417/(T6417+U6418))</f>
        <v>0.56666666666666665</v>
      </c>
    </row>
    <row r="6418" spans="1:22" x14ac:dyDescent="0.35">
      <c r="A6418" s="11">
        <v>172699</v>
      </c>
      <c r="B6418" s="11" t="s">
        <v>355</v>
      </c>
      <c r="C6418" s="11">
        <v>2017</v>
      </c>
      <c r="D6418" s="12">
        <v>6</v>
      </c>
      <c r="E6418" s="13">
        <v>6</v>
      </c>
      <c r="F6418" s="14">
        <f>+(D6418/(D6418+E6418))</f>
        <v>0.5</v>
      </c>
      <c r="G6418" s="15" t="e">
        <v>#N/A</v>
      </c>
      <c r="H6418" s="15" t="e">
        <v>#N/A</v>
      </c>
      <c r="L6418" s="16">
        <v>16</v>
      </c>
      <c r="M6418" s="16">
        <v>16</v>
      </c>
      <c r="N6418" s="17">
        <f>+L6418/(L6418+M6418)</f>
        <v>0.5</v>
      </c>
      <c r="O6418" s="18">
        <v>33705</v>
      </c>
      <c r="P6418" s="18">
        <v>2247</v>
      </c>
      <c r="T6418" s="19">
        <v>19</v>
      </c>
      <c r="U6418" s="19">
        <v>13</v>
      </c>
      <c r="V6418" s="20">
        <f>(+T6418/(T6418+U6419))</f>
        <v>0.55882352941176472</v>
      </c>
    </row>
    <row r="6419" spans="1:22" x14ac:dyDescent="0.35">
      <c r="A6419" s="11">
        <v>172699</v>
      </c>
      <c r="B6419" s="11" t="s">
        <v>355</v>
      </c>
      <c r="C6419" s="11">
        <v>2018</v>
      </c>
      <c r="D6419" s="12">
        <v>7</v>
      </c>
      <c r="E6419" s="13">
        <v>6</v>
      </c>
      <c r="F6419" s="14">
        <f>+(D6419/(D6419+E6419))</f>
        <v>0.53846153846153844</v>
      </c>
      <c r="G6419" s="15" t="e">
        <v>#N/A</v>
      </c>
      <c r="H6419" s="15" t="e">
        <v>#N/A</v>
      </c>
      <c r="L6419" s="16">
        <v>17</v>
      </c>
      <c r="M6419" s="16">
        <v>15</v>
      </c>
      <c r="N6419" s="17">
        <f>+L6419/(L6419+M6419)</f>
        <v>0.53125</v>
      </c>
      <c r="O6419" s="18">
        <v>35608</v>
      </c>
      <c r="P6419" s="21">
        <v>2225</v>
      </c>
      <c r="Q6419" s="41"/>
      <c r="R6419" s="41"/>
      <c r="T6419" s="19">
        <v>18</v>
      </c>
      <c r="U6419" s="19">
        <v>15</v>
      </c>
      <c r="V6419" s="20">
        <f>(+T6419/(T6419+U6420))</f>
        <v>0.47368421052631576</v>
      </c>
    </row>
    <row r="6420" spans="1:22" x14ac:dyDescent="0.35">
      <c r="A6420" s="11">
        <v>172699</v>
      </c>
      <c r="B6420" s="11" t="s">
        <v>355</v>
      </c>
      <c r="C6420" s="11">
        <v>2019</v>
      </c>
      <c r="D6420" s="12">
        <v>7</v>
      </c>
      <c r="E6420" s="13">
        <v>6</v>
      </c>
      <c r="F6420" s="14">
        <f>+(D6420/(D6420+E6420))</f>
        <v>0.53846153846153844</v>
      </c>
      <c r="G6420" s="15">
        <v>107619</v>
      </c>
      <c r="H6420" s="15">
        <v>17937</v>
      </c>
      <c r="L6420" s="16">
        <v>8</v>
      </c>
      <c r="M6420" s="16">
        <v>24</v>
      </c>
      <c r="N6420" s="17">
        <f>+L6420/(L6420+M6420)</f>
        <v>0.25</v>
      </c>
      <c r="T6420" s="19">
        <v>10</v>
      </c>
      <c r="U6420" s="19">
        <v>20</v>
      </c>
      <c r="V6420" s="20">
        <f>(+T6420/(T6420+U6421))</f>
        <v>0.43478260869565216</v>
      </c>
    </row>
    <row r="6421" spans="1:22" x14ac:dyDescent="0.35">
      <c r="A6421" s="11">
        <v>172699</v>
      </c>
      <c r="B6421" s="11" t="s">
        <v>355</v>
      </c>
      <c r="C6421" s="11">
        <v>2020</v>
      </c>
      <c r="D6421" s="12">
        <v>4</v>
      </c>
      <c r="E6421" s="13">
        <v>2</v>
      </c>
      <c r="F6421" s="14">
        <f>+(D6421/(D6421+E6421))</f>
        <v>0.66666666666666663</v>
      </c>
      <c r="G6421" s="15" t="e">
        <v>#N/A</v>
      </c>
      <c r="H6421" s="15" t="e">
        <v>#N/A</v>
      </c>
      <c r="L6421" s="16">
        <v>13</v>
      </c>
      <c r="M6421" s="16">
        <v>19</v>
      </c>
      <c r="N6421" s="17">
        <f>+L6421/(L6421+M6421)</f>
        <v>0.40625</v>
      </c>
      <c r="T6421" s="19">
        <v>18</v>
      </c>
      <c r="U6421" s="19">
        <v>13</v>
      </c>
      <c r="V6421" s="20">
        <f>(+T6421/(T6421+U6422))</f>
        <v>0.54545454545454541</v>
      </c>
    </row>
    <row r="6422" spans="1:22" x14ac:dyDescent="0.35">
      <c r="A6422" s="11">
        <v>172699</v>
      </c>
      <c r="B6422" s="11" t="s">
        <v>355</v>
      </c>
      <c r="C6422" s="11">
        <v>2021</v>
      </c>
      <c r="D6422" s="12">
        <v>8</v>
      </c>
      <c r="E6422" s="13">
        <v>5</v>
      </c>
      <c r="F6422" s="14">
        <f>+(D6422/(D6422+E6422))</f>
        <v>0.61538461538461542</v>
      </c>
      <c r="G6422" s="15" t="e">
        <v>#N/A</v>
      </c>
      <c r="H6422" s="15" t="e">
        <v>#N/A</v>
      </c>
      <c r="L6422" s="16">
        <v>5</v>
      </c>
      <c r="M6422" s="16">
        <v>16</v>
      </c>
      <c r="N6422" s="17">
        <f>+L6422/(L6422+M6422)</f>
        <v>0.23809523809523808</v>
      </c>
      <c r="T6422" s="19">
        <v>6</v>
      </c>
      <c r="U6422" s="19">
        <v>15</v>
      </c>
      <c r="V6422" s="20">
        <f>(+T6422/(T6422+U6423))</f>
        <v>0.3</v>
      </c>
    </row>
    <row r="6423" spans="1:22" x14ac:dyDescent="0.35">
      <c r="A6423" s="11">
        <v>172699</v>
      </c>
      <c r="B6423" s="11" t="s">
        <v>355</v>
      </c>
      <c r="C6423" s="11">
        <v>2022</v>
      </c>
      <c r="D6423" s="12">
        <v>5</v>
      </c>
      <c r="E6423" s="13">
        <v>7</v>
      </c>
      <c r="F6423" s="14">
        <f>+(D6423/(D6423+E6423))</f>
        <v>0.41666666666666669</v>
      </c>
      <c r="G6423" s="15" t="e">
        <v>#N/A</v>
      </c>
      <c r="H6423" s="15" t="e">
        <v>#N/A</v>
      </c>
      <c r="L6423" s="16">
        <v>8</v>
      </c>
      <c r="M6423" s="16">
        <v>23</v>
      </c>
      <c r="N6423" s="17">
        <f>+L6423/(L6423+M6423)</f>
        <v>0.25806451612903225</v>
      </c>
      <c r="O6423" s="18">
        <v>20477</v>
      </c>
      <c r="P6423" s="18">
        <v>1463</v>
      </c>
      <c r="S6423" s="70" t="e">
        <f>+Q6423/R6423</f>
        <v>#DIV/0!</v>
      </c>
      <c r="T6423" s="19">
        <v>16</v>
      </c>
      <c r="U6423" s="19">
        <v>14</v>
      </c>
      <c r="V6423" s="20">
        <f>(+T6423/(T6423+U6423))</f>
        <v>0.53333333333333333</v>
      </c>
    </row>
    <row r="6424" spans="1:22" x14ac:dyDescent="0.35">
      <c r="A6424" s="11">
        <v>173258</v>
      </c>
      <c r="B6424" s="11" t="s">
        <v>356</v>
      </c>
      <c r="C6424" s="11">
        <v>2004</v>
      </c>
      <c r="D6424" s="12">
        <v>2</v>
      </c>
      <c r="E6424" s="13">
        <v>8</v>
      </c>
      <c r="F6424" s="14">
        <f>+(D6424/(D6424+E6424))</f>
        <v>0.2</v>
      </c>
      <c r="G6424" s="15" t="e">
        <v>#N/A</v>
      </c>
      <c r="H6424" s="15" t="e">
        <v>#N/A</v>
      </c>
      <c r="L6424" s="16">
        <v>15</v>
      </c>
      <c r="M6424" s="16">
        <v>11</v>
      </c>
      <c r="N6424" s="17">
        <f>+L6424/(L6424+M6424)</f>
        <v>0.57692307692307687</v>
      </c>
      <c r="T6424" s="19">
        <v>25</v>
      </c>
      <c r="U6424" s="19">
        <v>4</v>
      </c>
      <c r="V6424" s="20">
        <f>(+T6424/(T6424+U6424))</f>
        <v>0.86206896551724133</v>
      </c>
    </row>
    <row r="6425" spans="1:22" x14ac:dyDescent="0.35">
      <c r="A6425" s="11">
        <v>173258</v>
      </c>
      <c r="B6425" s="11" t="s">
        <v>356</v>
      </c>
      <c r="C6425" s="11">
        <v>2005</v>
      </c>
      <c r="D6425" s="12">
        <v>4</v>
      </c>
      <c r="E6425" s="13">
        <v>6</v>
      </c>
      <c r="F6425" s="14">
        <f>+(D6425/(D6425+E6425))</f>
        <v>0.4</v>
      </c>
      <c r="G6425" s="15">
        <v>2550</v>
      </c>
      <c r="H6425" s="15">
        <v>637</v>
      </c>
      <c r="L6425" s="16">
        <v>17</v>
      </c>
      <c r="M6425" s="16">
        <v>10</v>
      </c>
      <c r="N6425" s="17">
        <f>+L6425/(L6425+M6425)</f>
        <v>0.62962962962962965</v>
      </c>
      <c r="T6425" s="19">
        <v>9</v>
      </c>
      <c r="U6425" s="19">
        <v>6</v>
      </c>
      <c r="V6425" s="20">
        <f>(+T6425/(T6425+U6425))</f>
        <v>0.6</v>
      </c>
    </row>
    <row r="6426" spans="1:22" x14ac:dyDescent="0.35">
      <c r="A6426" s="11">
        <v>173258</v>
      </c>
      <c r="B6426" s="11" t="s">
        <v>356</v>
      </c>
      <c r="C6426" s="11">
        <v>2006</v>
      </c>
      <c r="D6426" s="12">
        <v>4</v>
      </c>
      <c r="E6426" s="13">
        <v>6</v>
      </c>
      <c r="F6426" s="14">
        <f>+(D6426/(D6426+E6426))</f>
        <v>0.4</v>
      </c>
      <c r="G6426" s="15" t="e">
        <v>#N/A</v>
      </c>
      <c r="H6426" s="15" t="e">
        <v>#N/A</v>
      </c>
      <c r="L6426" s="16">
        <v>21</v>
      </c>
      <c r="M6426" s="16">
        <v>7</v>
      </c>
      <c r="N6426" s="17">
        <f>+L6426/(L6426+M6426)</f>
        <v>0.75</v>
      </c>
      <c r="T6426" s="19">
        <v>18</v>
      </c>
      <c r="U6426" s="19">
        <v>10</v>
      </c>
      <c r="V6426" s="20">
        <f>(+T6426/(T6426+U6426))</f>
        <v>0.6428571428571429</v>
      </c>
    </row>
    <row r="6427" spans="1:22" x14ac:dyDescent="0.35">
      <c r="A6427" s="11">
        <v>173258</v>
      </c>
      <c r="B6427" s="11" t="s">
        <v>356</v>
      </c>
      <c r="C6427" s="11">
        <v>2007</v>
      </c>
      <c r="D6427" s="12">
        <v>3</v>
      </c>
      <c r="E6427" s="13">
        <v>7</v>
      </c>
      <c r="F6427" s="14">
        <f>+(D6427/(D6427+E6427))</f>
        <v>0.3</v>
      </c>
      <c r="G6427" s="15" t="e">
        <v>#N/A</v>
      </c>
      <c r="H6427" s="15" t="e">
        <v>#N/A</v>
      </c>
      <c r="L6427" s="16">
        <v>11</v>
      </c>
      <c r="M6427" s="16">
        <v>15</v>
      </c>
      <c r="N6427" s="17">
        <f>+L6427/(L6427+M6427)</f>
        <v>0.42307692307692307</v>
      </c>
      <c r="T6427" s="19">
        <v>19</v>
      </c>
      <c r="U6427" s="19">
        <v>8</v>
      </c>
      <c r="V6427" s="20">
        <f>(+T6427/(T6427+U6427))</f>
        <v>0.70370370370370372</v>
      </c>
    </row>
    <row r="6428" spans="1:22" x14ac:dyDescent="0.35">
      <c r="A6428" s="11">
        <v>173258</v>
      </c>
      <c r="B6428" s="11" t="s">
        <v>356</v>
      </c>
      <c r="C6428" s="11">
        <v>2008</v>
      </c>
      <c r="D6428" s="12">
        <v>7</v>
      </c>
      <c r="E6428" s="13">
        <v>3</v>
      </c>
      <c r="F6428" s="14">
        <f>+(D6428/(D6428+E6428))</f>
        <v>0.7</v>
      </c>
      <c r="G6428" s="15" t="e">
        <v>#N/A</v>
      </c>
      <c r="H6428" s="15" t="e">
        <v>#N/A</v>
      </c>
      <c r="L6428" s="16">
        <v>19</v>
      </c>
      <c r="M6428" s="16">
        <v>6</v>
      </c>
      <c r="N6428" s="17">
        <f>+L6428/(L6428+M6428)</f>
        <v>0.76</v>
      </c>
      <c r="T6428" s="19">
        <v>19</v>
      </c>
      <c r="U6428" s="19">
        <v>10</v>
      </c>
      <c r="V6428" s="20">
        <f>(+T6428/(T6428+U6428))</f>
        <v>0.65517241379310343</v>
      </c>
    </row>
    <row r="6429" spans="1:22" x14ac:dyDescent="0.35">
      <c r="A6429" s="11">
        <v>173258</v>
      </c>
      <c r="B6429" s="11" t="s">
        <v>356</v>
      </c>
      <c r="C6429" s="11">
        <v>2009</v>
      </c>
      <c r="D6429" s="12">
        <v>3</v>
      </c>
      <c r="E6429" s="13">
        <v>7</v>
      </c>
      <c r="F6429" s="14">
        <f>+(D6429/(D6429+E6429))</f>
        <v>0.3</v>
      </c>
      <c r="G6429" s="15" t="e">
        <v>#N/A</v>
      </c>
      <c r="H6429" s="15" t="e">
        <v>#N/A</v>
      </c>
      <c r="L6429" s="16">
        <v>16</v>
      </c>
      <c r="M6429" s="16">
        <v>10</v>
      </c>
      <c r="N6429" s="17">
        <f>+L6429/(L6429+M6429)</f>
        <v>0.61538461538461542</v>
      </c>
      <c r="T6429" s="19">
        <v>11</v>
      </c>
      <c r="U6429" s="19">
        <v>14</v>
      </c>
      <c r="V6429" s="20">
        <f>(+T6429/(T6429+U6429))</f>
        <v>0.44</v>
      </c>
    </row>
    <row r="6430" spans="1:22" x14ac:dyDescent="0.35">
      <c r="A6430" s="11">
        <v>173258</v>
      </c>
      <c r="B6430" s="11" t="s">
        <v>356</v>
      </c>
      <c r="C6430" s="11">
        <v>2010</v>
      </c>
      <c r="D6430" s="12">
        <v>3</v>
      </c>
      <c r="E6430" s="13">
        <v>7</v>
      </c>
      <c r="F6430" s="14">
        <f>+(D6430/(D6430+E6430))</f>
        <v>0.3</v>
      </c>
      <c r="G6430" s="15" t="e">
        <v>#N/A</v>
      </c>
      <c r="H6430" s="15" t="e">
        <v>#N/A</v>
      </c>
      <c r="L6430" s="16">
        <v>19</v>
      </c>
      <c r="M6430" s="16">
        <v>10</v>
      </c>
      <c r="N6430" s="17">
        <f>+L6430/(L6430+M6430)</f>
        <v>0.65517241379310343</v>
      </c>
      <c r="T6430" s="19">
        <v>5</v>
      </c>
      <c r="U6430" s="19">
        <v>20</v>
      </c>
      <c r="V6430" s="20">
        <f>(+T6430/(T6430+U6430))</f>
        <v>0.2</v>
      </c>
    </row>
    <row r="6431" spans="1:22" x14ac:dyDescent="0.35">
      <c r="A6431" s="11">
        <v>173258</v>
      </c>
      <c r="B6431" s="11" t="s">
        <v>356</v>
      </c>
      <c r="C6431" s="11">
        <v>2011</v>
      </c>
      <c r="D6431" s="12">
        <v>2</v>
      </c>
      <c r="E6431" s="13">
        <v>8</v>
      </c>
      <c r="F6431" s="14">
        <f>+(D6431/(D6431+E6431))</f>
        <v>0.2</v>
      </c>
      <c r="G6431" s="15" t="e">
        <v>#N/A</v>
      </c>
      <c r="H6431" s="15" t="e">
        <v>#N/A</v>
      </c>
      <c r="L6431" s="16">
        <v>18</v>
      </c>
      <c r="M6431" s="16">
        <v>8</v>
      </c>
      <c r="N6431" s="17">
        <f>+L6431/(L6431+M6431)</f>
        <v>0.69230769230769229</v>
      </c>
      <c r="T6431" s="19">
        <v>6</v>
      </c>
      <c r="U6431" s="19">
        <v>19</v>
      </c>
      <c r="V6431" s="20">
        <f>(+T6431/(T6431+U6431))</f>
        <v>0.24</v>
      </c>
    </row>
    <row r="6432" spans="1:22" x14ac:dyDescent="0.35">
      <c r="A6432" s="11">
        <v>173258</v>
      </c>
      <c r="B6432" s="11" t="s">
        <v>356</v>
      </c>
      <c r="C6432" s="11">
        <v>2012</v>
      </c>
      <c r="D6432" s="12">
        <v>3</v>
      </c>
      <c r="E6432" s="13">
        <v>7</v>
      </c>
      <c r="F6432" s="14">
        <f>+(D6432/(D6432+E6432))</f>
        <v>0.3</v>
      </c>
      <c r="G6432" s="15" t="e">
        <v>#N/A</v>
      </c>
      <c r="H6432" s="15" t="e">
        <v>#N/A</v>
      </c>
      <c r="L6432" s="16">
        <v>9</v>
      </c>
      <c r="M6432" s="16">
        <v>16</v>
      </c>
      <c r="N6432" s="17">
        <f>+L6432/(L6432+M6432)</f>
        <v>0.36</v>
      </c>
      <c r="T6432" s="19">
        <v>3</v>
      </c>
      <c r="U6432" s="19">
        <v>22</v>
      </c>
      <c r="V6432" s="20">
        <f>(+T6432/(T6432+U6432))</f>
        <v>0.12</v>
      </c>
    </row>
    <row r="6433" spans="1:22" x14ac:dyDescent="0.35">
      <c r="A6433" s="11">
        <v>173258</v>
      </c>
      <c r="B6433" s="11" t="s">
        <v>356</v>
      </c>
      <c r="C6433" s="11">
        <v>2013</v>
      </c>
      <c r="D6433" s="12">
        <v>5</v>
      </c>
      <c r="E6433" s="13">
        <v>5</v>
      </c>
      <c r="F6433" s="14">
        <f>+(D6433/(D6433+E6433))</f>
        <v>0.5</v>
      </c>
      <c r="G6433" s="15" t="e">
        <v>#N/A</v>
      </c>
      <c r="H6433" s="15" t="e">
        <v>#N/A</v>
      </c>
      <c r="L6433" s="16">
        <v>16</v>
      </c>
      <c r="M6433" s="16">
        <v>11</v>
      </c>
      <c r="N6433" s="17">
        <f>+L6433/(L6433+M6433)</f>
        <v>0.59259259259259256</v>
      </c>
      <c r="T6433" s="19">
        <v>6</v>
      </c>
      <c r="U6433" s="19">
        <v>19</v>
      </c>
      <c r="V6433" s="20">
        <f>(+T6433/(T6433+U6433))</f>
        <v>0.24</v>
      </c>
    </row>
    <row r="6434" spans="1:22" x14ac:dyDescent="0.35">
      <c r="A6434" s="11">
        <v>173258</v>
      </c>
      <c r="B6434" s="11" t="s">
        <v>356</v>
      </c>
      <c r="C6434" s="11">
        <v>2014</v>
      </c>
      <c r="D6434" s="12">
        <v>2</v>
      </c>
      <c r="E6434" s="13">
        <v>8</v>
      </c>
      <c r="F6434" s="14">
        <f>+(D6434/(D6434+E6434))</f>
        <v>0.2</v>
      </c>
      <c r="G6434" s="15" t="e">
        <v>#N/A</v>
      </c>
      <c r="H6434" s="15" t="e">
        <v>#N/A</v>
      </c>
      <c r="L6434" s="16">
        <v>9</v>
      </c>
      <c r="M6434" s="16">
        <v>16</v>
      </c>
      <c r="N6434" s="17">
        <f>+L6434/(L6434+M6434)</f>
        <v>0.36</v>
      </c>
      <c r="T6434" s="19">
        <v>5</v>
      </c>
      <c r="U6434" s="19">
        <v>20</v>
      </c>
      <c r="V6434" s="20">
        <f>(+T6434/(T6434+U6434))</f>
        <v>0.2</v>
      </c>
    </row>
    <row r="6435" spans="1:22" x14ac:dyDescent="0.35">
      <c r="A6435" s="11">
        <v>173258</v>
      </c>
      <c r="B6435" s="11" t="s">
        <v>356</v>
      </c>
      <c r="C6435" s="11">
        <v>2015</v>
      </c>
      <c r="D6435" s="12">
        <v>1</v>
      </c>
      <c r="E6435" s="13">
        <v>9</v>
      </c>
      <c r="F6435" s="14">
        <f>+(D6435/(D6435+E6435))</f>
        <v>0.1</v>
      </c>
      <c r="G6435" s="15" t="e">
        <v>#N/A</v>
      </c>
      <c r="H6435" s="15" t="e">
        <v>#N/A</v>
      </c>
      <c r="L6435" s="16">
        <v>11</v>
      </c>
      <c r="M6435" s="16">
        <v>14</v>
      </c>
      <c r="N6435" s="17">
        <f>+L6435/(L6435+M6435)</f>
        <v>0.44</v>
      </c>
      <c r="T6435" s="19">
        <v>8</v>
      </c>
      <c r="U6435" s="19">
        <v>17</v>
      </c>
      <c r="V6435" s="20">
        <f>(+T6435/(T6435+U6435))</f>
        <v>0.32</v>
      </c>
    </row>
    <row r="6436" spans="1:22" x14ac:dyDescent="0.35">
      <c r="A6436" s="11">
        <v>173258</v>
      </c>
      <c r="B6436" s="11" t="s">
        <v>356</v>
      </c>
      <c r="C6436" s="11">
        <v>2016</v>
      </c>
      <c r="D6436" s="12">
        <v>1</v>
      </c>
      <c r="E6436" s="13">
        <v>9</v>
      </c>
      <c r="F6436" s="14">
        <f>+(D6436/(D6436+E6436))</f>
        <v>0.1</v>
      </c>
      <c r="G6436" s="15" t="e">
        <v>#N/A</v>
      </c>
      <c r="H6436" s="15" t="e">
        <v>#N/A</v>
      </c>
      <c r="L6436" s="16">
        <v>13</v>
      </c>
      <c r="M6436" s="16">
        <v>12</v>
      </c>
      <c r="N6436" s="17">
        <f>+L6436/(L6436+M6436)</f>
        <v>0.52</v>
      </c>
      <c r="T6436" s="19">
        <v>4</v>
      </c>
      <c r="U6436" s="19">
        <v>21</v>
      </c>
      <c r="V6436" s="20">
        <f>(+T6436/(T6436+U6436))</f>
        <v>0.16</v>
      </c>
    </row>
    <row r="6437" spans="1:22" x14ac:dyDescent="0.35">
      <c r="A6437" s="11">
        <v>173258</v>
      </c>
      <c r="B6437" s="11" t="s">
        <v>356</v>
      </c>
      <c r="C6437" s="11">
        <v>2017</v>
      </c>
      <c r="D6437" s="12">
        <v>0</v>
      </c>
      <c r="E6437" s="13">
        <v>10</v>
      </c>
      <c r="F6437" s="14">
        <f>+(D6437/(D6437+E6437))</f>
        <v>0</v>
      </c>
      <c r="G6437" s="15" t="e">
        <v>#N/A</v>
      </c>
      <c r="H6437" s="15" t="e">
        <v>#N/A</v>
      </c>
      <c r="L6437" s="16">
        <v>18</v>
      </c>
      <c r="M6437" s="16">
        <v>9</v>
      </c>
      <c r="N6437" s="17">
        <f>+L6437/(L6437+M6437)</f>
        <v>0.66666666666666663</v>
      </c>
      <c r="O6437" s="18">
        <v>4353</v>
      </c>
      <c r="P6437" s="18">
        <v>310</v>
      </c>
      <c r="T6437" s="19">
        <v>8</v>
      </c>
      <c r="U6437" s="19">
        <v>17</v>
      </c>
      <c r="V6437" s="20">
        <f>(+T6437/(T6437+U6437))</f>
        <v>0.32</v>
      </c>
    </row>
    <row r="6438" spans="1:22" x14ac:dyDescent="0.35">
      <c r="A6438" s="11">
        <v>173258</v>
      </c>
      <c r="B6438" s="11" t="s">
        <v>356</v>
      </c>
      <c r="C6438" s="11">
        <v>2018</v>
      </c>
      <c r="D6438" s="12">
        <v>3</v>
      </c>
      <c r="E6438" s="13">
        <v>7</v>
      </c>
      <c r="F6438" s="14">
        <f>+(D6438/(D6438+E6438))</f>
        <v>0.3</v>
      </c>
      <c r="G6438" s="15" t="e">
        <v>#N/A</v>
      </c>
      <c r="H6438" s="15" t="e">
        <v>#N/A</v>
      </c>
      <c r="L6438" s="16">
        <v>14</v>
      </c>
      <c r="M6438" s="16">
        <v>12</v>
      </c>
      <c r="N6438" s="17">
        <f>+L6438/(L6438+M6438)</f>
        <v>0.53846153846153844</v>
      </c>
      <c r="O6438" s="18">
        <v>4125</v>
      </c>
      <c r="P6438" s="18">
        <v>375</v>
      </c>
      <c r="T6438" s="19">
        <v>8</v>
      </c>
      <c r="U6438" s="19">
        <v>17</v>
      </c>
      <c r="V6438" s="20">
        <f>(+T6438/(T6438+U6438))</f>
        <v>0.32</v>
      </c>
    </row>
    <row r="6439" spans="1:22" x14ac:dyDescent="0.35">
      <c r="A6439" s="11">
        <v>173258</v>
      </c>
      <c r="B6439" s="11" t="s">
        <v>356</v>
      </c>
      <c r="C6439" s="11">
        <v>2019</v>
      </c>
      <c r="D6439" s="12">
        <v>4</v>
      </c>
      <c r="E6439" s="13">
        <v>6</v>
      </c>
      <c r="F6439" s="14">
        <f>+(D6439/(D6439+E6439))</f>
        <v>0.4</v>
      </c>
      <c r="G6439" s="15">
        <v>6089</v>
      </c>
      <c r="H6439" s="15">
        <v>1218</v>
      </c>
      <c r="L6439" s="16">
        <v>7</v>
      </c>
      <c r="M6439" s="16">
        <v>18</v>
      </c>
      <c r="N6439" s="17">
        <f>+L6439/(L6439+M6439)</f>
        <v>0.28000000000000003</v>
      </c>
      <c r="T6439" s="19">
        <v>3</v>
      </c>
      <c r="U6439" s="19">
        <v>22</v>
      </c>
      <c r="V6439" s="20">
        <f>(+T6439/(T6439+U6439))</f>
        <v>0.12</v>
      </c>
    </row>
    <row r="6440" spans="1:22" x14ac:dyDescent="0.35">
      <c r="A6440" s="11">
        <v>173258</v>
      </c>
      <c r="B6440" s="11" t="s">
        <v>356</v>
      </c>
      <c r="C6440" s="11">
        <v>2020</v>
      </c>
      <c r="G6440" s="15" t="e">
        <v>#N/A</v>
      </c>
      <c r="H6440" s="15" t="e">
        <v>#N/A</v>
      </c>
      <c r="L6440" s="16">
        <v>11</v>
      </c>
      <c r="M6440" s="16">
        <v>14</v>
      </c>
      <c r="N6440" s="17">
        <f>+L6440/(L6440+M6440)</f>
        <v>0.44</v>
      </c>
      <c r="T6440" s="19">
        <v>12</v>
      </c>
      <c r="U6440" s="19">
        <v>13</v>
      </c>
      <c r="V6440" s="20">
        <f>(+T6440/(T6440+U6440))</f>
        <v>0.48</v>
      </c>
    </row>
    <row r="6441" spans="1:22" x14ac:dyDescent="0.35">
      <c r="A6441" s="11">
        <v>173258</v>
      </c>
      <c r="B6441" s="11" t="s">
        <v>356</v>
      </c>
      <c r="C6441" s="11">
        <v>2021</v>
      </c>
      <c r="D6441" s="12">
        <v>7</v>
      </c>
      <c r="E6441" s="13">
        <v>3</v>
      </c>
      <c r="F6441" s="14">
        <f>+(D6441/(D6441+E6441))</f>
        <v>0.7</v>
      </c>
      <c r="G6441" s="15" t="e">
        <v>#N/A</v>
      </c>
      <c r="H6441" s="15" t="e">
        <v>#N/A</v>
      </c>
      <c r="N6441" s="17"/>
      <c r="V6441" s="20"/>
    </row>
    <row r="6442" spans="1:22" x14ac:dyDescent="0.35">
      <c r="A6442" s="11">
        <v>173258</v>
      </c>
      <c r="B6442" s="11" t="s">
        <v>356</v>
      </c>
      <c r="C6442" s="11">
        <v>2022</v>
      </c>
      <c r="D6442" s="12">
        <v>7</v>
      </c>
      <c r="E6442" s="13">
        <v>3</v>
      </c>
      <c r="F6442" s="14">
        <f>+(D6442/(D6442+E6442))</f>
        <v>0.7</v>
      </c>
      <c r="G6442" s="15" t="e">
        <v>#N/A</v>
      </c>
      <c r="H6442" s="15" t="e">
        <v>#N/A</v>
      </c>
      <c r="N6442" s="17" t="e">
        <f>+L6442/(L6442+M6442)</f>
        <v>#DIV/0!</v>
      </c>
      <c r="O6442" s="18">
        <v>2086</v>
      </c>
      <c r="P6442" s="18">
        <v>190</v>
      </c>
      <c r="S6442" s="70" t="e">
        <f>+Q6442/R6442</f>
        <v>#DIV/0!</v>
      </c>
      <c r="T6442" s="19">
        <v>13</v>
      </c>
      <c r="U6442" s="19">
        <v>14</v>
      </c>
      <c r="V6442" s="20">
        <f>(+T6442/(T6442+U6442))</f>
        <v>0.48148148148148145</v>
      </c>
    </row>
    <row r="6443" spans="1:22" x14ac:dyDescent="0.35">
      <c r="A6443" s="11">
        <v>173647</v>
      </c>
      <c r="B6443" s="11" t="s">
        <v>357</v>
      </c>
      <c r="C6443" s="11">
        <v>2004</v>
      </c>
      <c r="D6443" s="12">
        <v>2</v>
      </c>
      <c r="E6443" s="13">
        <v>8</v>
      </c>
      <c r="F6443" s="14">
        <f>+(D6443/(D6443+E6443))</f>
        <v>0.2</v>
      </c>
      <c r="G6443" s="15" t="e">
        <v>#N/A</v>
      </c>
      <c r="H6443" s="15" t="e">
        <v>#N/A</v>
      </c>
      <c r="L6443" s="16">
        <v>22</v>
      </c>
      <c r="M6443" s="16">
        <v>6</v>
      </c>
      <c r="N6443" s="17">
        <f>+L6443/(L6443+M6443)</f>
        <v>0.7857142857142857</v>
      </c>
      <c r="O6443" s="18">
        <v>22666</v>
      </c>
      <c r="P6443" s="18">
        <v>1619</v>
      </c>
      <c r="T6443" s="19">
        <v>21</v>
      </c>
      <c r="U6443" s="19">
        <v>6</v>
      </c>
      <c r="V6443" s="20">
        <f>(+T6443/(T6443+U6443))</f>
        <v>0.77777777777777779</v>
      </c>
    </row>
    <row r="6444" spans="1:22" x14ac:dyDescent="0.35">
      <c r="A6444" s="11">
        <v>173647</v>
      </c>
      <c r="B6444" s="11" t="s">
        <v>357</v>
      </c>
      <c r="C6444" s="11">
        <v>2005</v>
      </c>
      <c r="D6444" s="12">
        <v>3</v>
      </c>
      <c r="E6444" s="13">
        <v>7</v>
      </c>
      <c r="F6444" s="14">
        <f>+(D6444/(D6444+E6444))</f>
        <v>0.3</v>
      </c>
      <c r="G6444" s="15" t="e">
        <v>#N/A</v>
      </c>
      <c r="H6444" s="15" t="e">
        <v>#N/A</v>
      </c>
      <c r="L6444" s="16">
        <v>22</v>
      </c>
      <c r="M6444" s="16">
        <v>6</v>
      </c>
      <c r="N6444" s="17">
        <f>+L6444/(L6444+M6444)</f>
        <v>0.7857142857142857</v>
      </c>
      <c r="T6444" s="19">
        <v>14</v>
      </c>
      <c r="U6444" s="19">
        <v>10</v>
      </c>
      <c r="V6444" s="20">
        <f>(+T6444/(T6444+U6444))</f>
        <v>0.58333333333333337</v>
      </c>
    </row>
    <row r="6445" spans="1:22" x14ac:dyDescent="0.35">
      <c r="A6445" s="11">
        <v>173647</v>
      </c>
      <c r="B6445" s="11" t="s">
        <v>357</v>
      </c>
      <c r="C6445" s="11">
        <v>2006</v>
      </c>
      <c r="D6445" s="12">
        <v>6</v>
      </c>
      <c r="E6445" s="13">
        <v>4</v>
      </c>
      <c r="F6445" s="14">
        <f>+(D6445/(D6445+E6445))</f>
        <v>0.6</v>
      </c>
      <c r="G6445" s="15" t="e">
        <v>#N/A</v>
      </c>
      <c r="H6445" s="15" t="e">
        <v>#N/A</v>
      </c>
      <c r="L6445" s="16">
        <v>19</v>
      </c>
      <c r="M6445" s="16">
        <v>8</v>
      </c>
      <c r="N6445" s="17">
        <f>+L6445/(L6445+M6445)</f>
        <v>0.70370370370370372</v>
      </c>
      <c r="T6445" s="19">
        <v>19</v>
      </c>
      <c r="U6445" s="19">
        <v>7</v>
      </c>
      <c r="V6445" s="20">
        <f>(+T6445/(T6445+U6445))</f>
        <v>0.73076923076923073</v>
      </c>
    </row>
    <row r="6446" spans="1:22" x14ac:dyDescent="0.35">
      <c r="A6446" s="11">
        <v>173647</v>
      </c>
      <c r="B6446" s="11" t="s">
        <v>357</v>
      </c>
      <c r="C6446" s="11">
        <v>2007</v>
      </c>
      <c r="D6446" s="12">
        <v>5</v>
      </c>
      <c r="E6446" s="13">
        <v>5</v>
      </c>
      <c r="F6446" s="14">
        <f>+(D6446/(D6446+E6446))</f>
        <v>0.5</v>
      </c>
      <c r="G6446" s="15" t="e">
        <v>#N/A</v>
      </c>
      <c r="H6446" s="15" t="e">
        <v>#N/A</v>
      </c>
      <c r="L6446" s="16">
        <v>14</v>
      </c>
      <c r="M6446" s="16">
        <v>13</v>
      </c>
      <c r="N6446" s="17">
        <f>+L6446/(L6446+M6446)</f>
        <v>0.51851851851851849</v>
      </c>
      <c r="T6446" s="19">
        <v>22</v>
      </c>
      <c r="U6446" s="19">
        <v>6</v>
      </c>
      <c r="V6446" s="20">
        <f>(+T6446/(T6446+U6446))</f>
        <v>0.7857142857142857</v>
      </c>
    </row>
    <row r="6447" spans="1:22" x14ac:dyDescent="0.35">
      <c r="A6447" s="11">
        <v>173647</v>
      </c>
      <c r="B6447" s="11" t="s">
        <v>357</v>
      </c>
      <c r="C6447" s="11">
        <v>2008</v>
      </c>
      <c r="D6447" s="12">
        <v>6</v>
      </c>
      <c r="E6447" s="13">
        <v>4</v>
      </c>
      <c r="F6447" s="14">
        <f>+(D6447/(D6447+E6447))</f>
        <v>0.6</v>
      </c>
      <c r="G6447" s="15" t="e">
        <v>#N/A</v>
      </c>
      <c r="H6447" s="15" t="e">
        <v>#N/A</v>
      </c>
      <c r="L6447" s="16">
        <v>19</v>
      </c>
      <c r="M6447" s="16">
        <v>8</v>
      </c>
      <c r="N6447" s="17">
        <f>+L6447/(L6447+M6447)</f>
        <v>0.70370370370370372</v>
      </c>
      <c r="T6447" s="19">
        <v>18</v>
      </c>
      <c r="U6447" s="19">
        <v>10</v>
      </c>
      <c r="V6447" s="20">
        <f>(+T6447/(T6447+U6447))</f>
        <v>0.6428571428571429</v>
      </c>
    </row>
    <row r="6448" spans="1:22" x14ac:dyDescent="0.35">
      <c r="A6448" s="11">
        <v>173647</v>
      </c>
      <c r="B6448" s="11" t="s">
        <v>357</v>
      </c>
      <c r="C6448" s="11">
        <v>2009</v>
      </c>
      <c r="D6448" s="12">
        <v>4</v>
      </c>
      <c r="E6448" s="13">
        <v>6</v>
      </c>
      <c r="F6448" s="14">
        <f>+(D6448/(D6448+E6448))</f>
        <v>0.4</v>
      </c>
      <c r="G6448" s="15" t="e">
        <v>#N/A</v>
      </c>
      <c r="H6448" s="15" t="e">
        <v>#N/A</v>
      </c>
      <c r="L6448" s="16">
        <v>13</v>
      </c>
      <c r="M6448" s="16">
        <v>14</v>
      </c>
      <c r="N6448" s="17">
        <f>+L6449/(L6449+M6448)</f>
        <v>0.53333333333333333</v>
      </c>
      <c r="T6448" s="19">
        <v>16</v>
      </c>
      <c r="U6448" s="19">
        <v>10</v>
      </c>
      <c r="V6448" s="20">
        <f>(+T6448/(T6448+U6448))</f>
        <v>0.61538461538461542</v>
      </c>
    </row>
    <row r="6449" spans="1:22" x14ac:dyDescent="0.35">
      <c r="A6449" s="11">
        <v>173647</v>
      </c>
      <c r="B6449" s="11" t="s">
        <v>357</v>
      </c>
      <c r="C6449" s="11">
        <v>2010</v>
      </c>
      <c r="D6449" s="12">
        <v>4</v>
      </c>
      <c r="E6449" s="13">
        <v>6</v>
      </c>
      <c r="F6449" s="14">
        <f>+(D6449/(D6449+E6449))</f>
        <v>0.4</v>
      </c>
      <c r="G6449" s="15" t="e">
        <v>#N/A</v>
      </c>
      <c r="H6449" s="15" t="e">
        <v>#N/A</v>
      </c>
      <c r="L6449" s="16">
        <v>16</v>
      </c>
      <c r="M6449" s="16">
        <v>11</v>
      </c>
      <c r="N6449" s="17">
        <f>+L6450/(L6450+M6449)</f>
        <v>0.57692307692307687</v>
      </c>
      <c r="T6449" s="19">
        <v>20</v>
      </c>
      <c r="U6449" s="19">
        <v>6</v>
      </c>
      <c r="V6449" s="20">
        <f>(+T6449/(T6449+U6449))</f>
        <v>0.76923076923076927</v>
      </c>
    </row>
    <row r="6450" spans="1:22" x14ac:dyDescent="0.35">
      <c r="A6450" s="11">
        <v>173647</v>
      </c>
      <c r="B6450" s="11" t="s">
        <v>357</v>
      </c>
      <c r="C6450" s="11">
        <v>2011</v>
      </c>
      <c r="D6450" s="12">
        <v>2</v>
      </c>
      <c r="E6450" s="13">
        <v>8</v>
      </c>
      <c r="F6450" s="14">
        <f>+(D6450/(D6450+E6450))</f>
        <v>0.2</v>
      </c>
      <c r="G6450" s="15" t="e">
        <v>#N/A</v>
      </c>
      <c r="H6450" s="15" t="e">
        <v>#N/A</v>
      </c>
      <c r="L6450" s="16">
        <v>15</v>
      </c>
      <c r="M6450" s="16">
        <v>13</v>
      </c>
      <c r="N6450" s="17">
        <f>+L6451/(L6451+M6450)</f>
        <v>0.60606060606060608</v>
      </c>
      <c r="T6450" s="19">
        <v>17</v>
      </c>
      <c r="U6450" s="19">
        <v>10</v>
      </c>
      <c r="V6450" s="20">
        <f>(+T6450/(T6450+U6450))</f>
        <v>0.62962962962962965</v>
      </c>
    </row>
    <row r="6451" spans="1:22" x14ac:dyDescent="0.35">
      <c r="A6451" s="11">
        <v>173647</v>
      </c>
      <c r="B6451" s="11" t="s">
        <v>357</v>
      </c>
      <c r="C6451" s="11">
        <v>2012</v>
      </c>
      <c r="D6451" s="12">
        <v>3</v>
      </c>
      <c r="E6451" s="13">
        <v>7</v>
      </c>
      <c r="F6451" s="14">
        <f>+(D6451/(D6451+E6451))</f>
        <v>0.3</v>
      </c>
      <c r="G6451" s="15" t="e">
        <v>#N/A</v>
      </c>
      <c r="H6451" s="15" t="e">
        <v>#N/A</v>
      </c>
      <c r="L6451" s="16">
        <v>20</v>
      </c>
      <c r="M6451" s="16">
        <v>8</v>
      </c>
      <c r="N6451" s="17">
        <f>+L6452/(L6452+M6451)</f>
        <v>0.61904761904761907</v>
      </c>
      <c r="T6451" s="19">
        <v>20</v>
      </c>
      <c r="U6451" s="19">
        <v>7</v>
      </c>
      <c r="V6451" s="20">
        <f>(+T6451/(T6451+U6451))</f>
        <v>0.7407407407407407</v>
      </c>
    </row>
    <row r="6452" spans="1:22" x14ac:dyDescent="0.35">
      <c r="A6452" s="11">
        <v>173647</v>
      </c>
      <c r="B6452" s="11" t="s">
        <v>357</v>
      </c>
      <c r="C6452" s="11">
        <v>2013</v>
      </c>
      <c r="D6452" s="12">
        <v>6</v>
      </c>
      <c r="E6452" s="13">
        <v>4</v>
      </c>
      <c r="F6452" s="14">
        <f>+(D6452/(D6452+E6452))</f>
        <v>0.6</v>
      </c>
      <c r="G6452" s="15" t="e">
        <v>#N/A</v>
      </c>
      <c r="H6452" s="15" t="e">
        <v>#N/A</v>
      </c>
      <c r="L6452" s="16">
        <v>13</v>
      </c>
      <c r="M6452" s="16">
        <v>11</v>
      </c>
      <c r="N6452" s="17">
        <f>+L6453/(L6453+M6452)</f>
        <v>0.6071428571428571</v>
      </c>
      <c r="T6452" s="19">
        <v>15</v>
      </c>
      <c r="U6452" s="19">
        <v>11</v>
      </c>
      <c r="V6452" s="20">
        <f>(+T6452/(T6452+U6452))</f>
        <v>0.57692307692307687</v>
      </c>
    </row>
    <row r="6453" spans="1:22" x14ac:dyDescent="0.35">
      <c r="A6453" s="11">
        <v>173647</v>
      </c>
      <c r="B6453" s="11" t="s">
        <v>357</v>
      </c>
      <c r="C6453" s="11">
        <v>2014</v>
      </c>
      <c r="D6453" s="12">
        <v>6</v>
      </c>
      <c r="E6453" s="13">
        <v>4</v>
      </c>
      <c r="F6453" s="14">
        <f>+(D6453/(D6453+E6453))</f>
        <v>0.6</v>
      </c>
      <c r="G6453" s="15" t="e">
        <v>#N/A</v>
      </c>
      <c r="H6453" s="15" t="e">
        <v>#N/A</v>
      </c>
      <c r="L6453" s="16">
        <v>17</v>
      </c>
      <c r="M6453" s="16">
        <v>10</v>
      </c>
      <c r="N6453" s="17">
        <f>+L6454/(L6454+M6453)</f>
        <v>0.61538461538461542</v>
      </c>
      <c r="T6453" s="19">
        <v>14</v>
      </c>
      <c r="U6453" s="19">
        <v>12</v>
      </c>
      <c r="V6453" s="20">
        <f>(+T6453/(T6453+U6453))</f>
        <v>0.53846153846153844</v>
      </c>
    </row>
    <row r="6454" spans="1:22" x14ac:dyDescent="0.35">
      <c r="A6454" s="11">
        <v>173647</v>
      </c>
      <c r="B6454" s="11" t="s">
        <v>357</v>
      </c>
      <c r="C6454" s="11">
        <v>2015</v>
      </c>
      <c r="D6454" s="12">
        <v>7</v>
      </c>
      <c r="E6454" s="13">
        <v>3</v>
      </c>
      <c r="F6454" s="14">
        <f>+(D6454/(D6454+E6454))</f>
        <v>0.7</v>
      </c>
      <c r="G6454" s="15" t="e">
        <v>#N/A</v>
      </c>
      <c r="H6454" s="15" t="e">
        <v>#N/A</v>
      </c>
      <c r="L6454" s="16">
        <v>16</v>
      </c>
      <c r="M6454" s="16">
        <v>11</v>
      </c>
      <c r="N6454" s="17">
        <f>+L6455/(L6455+M6454)</f>
        <v>0.52173913043478259</v>
      </c>
      <c r="T6454" s="19">
        <v>17</v>
      </c>
      <c r="U6454" s="19">
        <v>9</v>
      </c>
      <c r="V6454" s="20">
        <f>(+T6454/(T6454+U6454))</f>
        <v>0.65384615384615385</v>
      </c>
    </row>
    <row r="6455" spans="1:22" x14ac:dyDescent="0.35">
      <c r="A6455" s="11">
        <v>173647</v>
      </c>
      <c r="B6455" s="11" t="s">
        <v>357</v>
      </c>
      <c r="C6455" s="11">
        <v>2016</v>
      </c>
      <c r="D6455" s="12">
        <v>5</v>
      </c>
      <c r="E6455" s="13">
        <v>5</v>
      </c>
      <c r="F6455" s="14">
        <f>+(D6455/(D6455+E6455))</f>
        <v>0.5</v>
      </c>
      <c r="G6455" s="15" t="e">
        <v>#N/A</v>
      </c>
      <c r="H6455" s="15" t="e">
        <v>#N/A</v>
      </c>
      <c r="L6455" s="16">
        <v>12</v>
      </c>
      <c r="M6455" s="16">
        <v>13</v>
      </c>
      <c r="N6455" s="17">
        <f>+L6456/(L6456+M6455)</f>
        <v>0.27777777777777779</v>
      </c>
      <c r="T6455" s="19">
        <v>20</v>
      </c>
      <c r="U6455" s="19">
        <v>7</v>
      </c>
      <c r="V6455" s="20">
        <f>(+T6455/(T6455+U6455))</f>
        <v>0.7407407407407407</v>
      </c>
    </row>
    <row r="6456" spans="1:22" x14ac:dyDescent="0.35">
      <c r="A6456" s="11">
        <v>173647</v>
      </c>
      <c r="B6456" s="11" t="s">
        <v>357</v>
      </c>
      <c r="C6456" s="11">
        <v>2017</v>
      </c>
      <c r="D6456" s="12">
        <v>5</v>
      </c>
      <c r="E6456" s="13">
        <v>5</v>
      </c>
      <c r="F6456" s="14">
        <f>+(D6456/(D6456+E6456))</f>
        <v>0.5</v>
      </c>
      <c r="G6456" s="15">
        <v>10467</v>
      </c>
      <c r="H6456" s="15" t="e">
        <v>#N/A</v>
      </c>
      <c r="L6456" s="16">
        <v>5</v>
      </c>
      <c r="M6456" s="16">
        <v>20</v>
      </c>
      <c r="N6456" s="17">
        <f>+L6457/(L6457+M6456)</f>
        <v>0.375</v>
      </c>
      <c r="O6456" s="18">
        <v>4079</v>
      </c>
      <c r="P6456" s="18">
        <v>370</v>
      </c>
      <c r="T6456" s="19">
        <v>25</v>
      </c>
      <c r="U6456" s="19">
        <v>3</v>
      </c>
      <c r="V6456" s="20">
        <f>(+T6456/(T6456+U6456))</f>
        <v>0.8928571428571429</v>
      </c>
    </row>
    <row r="6457" spans="1:22" x14ac:dyDescent="0.35">
      <c r="A6457" s="11">
        <v>173647</v>
      </c>
      <c r="B6457" s="11" t="s">
        <v>357</v>
      </c>
      <c r="C6457" s="11">
        <v>2018</v>
      </c>
      <c r="D6457" s="12">
        <v>6</v>
      </c>
      <c r="E6457" s="13">
        <v>4</v>
      </c>
      <c r="F6457" s="14">
        <f>+(D6457/(D6457+E6457))</f>
        <v>0.6</v>
      </c>
      <c r="G6457" s="15">
        <v>10467</v>
      </c>
      <c r="H6457" s="15" t="e">
        <v>#N/A</v>
      </c>
      <c r="L6457" s="16">
        <v>12</v>
      </c>
      <c r="M6457" s="16">
        <v>13</v>
      </c>
      <c r="N6457" s="17">
        <f>+L6458/(L6458+M6457)</f>
        <v>0.45833333333333331</v>
      </c>
      <c r="O6457" s="18">
        <v>3929</v>
      </c>
      <c r="P6457" s="18">
        <v>327</v>
      </c>
      <c r="T6457" s="19">
        <v>24</v>
      </c>
      <c r="U6457" s="19">
        <v>7</v>
      </c>
      <c r="V6457" s="20">
        <f>(+T6457/(T6457+U6457))</f>
        <v>0.77419354838709675</v>
      </c>
    </row>
    <row r="6458" spans="1:22" x14ac:dyDescent="0.35">
      <c r="A6458" s="11">
        <v>173647</v>
      </c>
      <c r="B6458" s="11" t="s">
        <v>357</v>
      </c>
      <c r="C6458" s="11">
        <v>2019</v>
      </c>
      <c r="D6458" s="12">
        <v>7</v>
      </c>
      <c r="E6458" s="13">
        <v>3</v>
      </c>
      <c r="F6458" s="14">
        <f>+(D6458/(D6458+E6458))</f>
        <v>0.7</v>
      </c>
      <c r="G6458" s="15">
        <v>10467</v>
      </c>
      <c r="H6458" s="15">
        <v>2093</v>
      </c>
      <c r="L6458" s="16">
        <v>11</v>
      </c>
      <c r="M6458" s="16">
        <v>15</v>
      </c>
      <c r="N6458" s="17">
        <f>+L6459/(L6459+M6458)</f>
        <v>0.34782608695652173</v>
      </c>
      <c r="T6458" s="19">
        <v>15</v>
      </c>
      <c r="U6458" s="19">
        <v>12</v>
      </c>
      <c r="V6458" s="20">
        <f>(+T6458/(T6458+U6458))</f>
        <v>0.55555555555555558</v>
      </c>
    </row>
    <row r="6459" spans="1:22" x14ac:dyDescent="0.35">
      <c r="A6459" s="11">
        <v>173647</v>
      </c>
      <c r="B6459" s="11" t="s">
        <v>357</v>
      </c>
      <c r="C6459" s="11">
        <v>2020</v>
      </c>
      <c r="G6459" s="15" t="e">
        <v>#N/A</v>
      </c>
      <c r="H6459" s="15" t="e">
        <v>#N/A</v>
      </c>
      <c r="L6459" s="16">
        <v>8</v>
      </c>
      <c r="M6459" s="16">
        <v>17</v>
      </c>
      <c r="N6459" s="17">
        <f>+L6460/(L6460+M6459)</f>
        <v>0.15</v>
      </c>
      <c r="T6459" s="19">
        <v>18</v>
      </c>
      <c r="U6459" s="19">
        <v>9</v>
      </c>
      <c r="V6459" s="20">
        <f>(+T6459/(T6459+U6459))</f>
        <v>0.66666666666666663</v>
      </c>
    </row>
    <row r="6460" spans="1:22" x14ac:dyDescent="0.35">
      <c r="A6460" s="11">
        <v>173647</v>
      </c>
      <c r="B6460" s="11" t="s">
        <v>357</v>
      </c>
      <c r="C6460" s="11">
        <v>2021</v>
      </c>
      <c r="D6460" s="12">
        <v>7</v>
      </c>
      <c r="E6460" s="13">
        <v>3</v>
      </c>
      <c r="F6460" s="14">
        <f>+(D6460/(D6460+E6460))</f>
        <v>0.7</v>
      </c>
      <c r="G6460" s="15">
        <v>10467</v>
      </c>
      <c r="H6460" s="15" t="e">
        <v>#N/A</v>
      </c>
      <c r="L6460" s="16">
        <v>3</v>
      </c>
      <c r="M6460" s="16">
        <v>4</v>
      </c>
      <c r="N6460" s="17">
        <f>+L6461/(L6461+M6460)</f>
        <v>0.77777777777777779</v>
      </c>
      <c r="T6460" s="19">
        <v>5</v>
      </c>
      <c r="U6460" s="19">
        <v>2</v>
      </c>
      <c r="V6460" s="20">
        <f>(+T6460/(T6460+U6460))</f>
        <v>0.7142857142857143</v>
      </c>
    </row>
    <row r="6461" spans="1:22" x14ac:dyDescent="0.35">
      <c r="A6461" s="11">
        <v>173647</v>
      </c>
      <c r="B6461" s="11" t="s">
        <v>357</v>
      </c>
      <c r="C6461" s="11">
        <v>2022</v>
      </c>
      <c r="D6461" s="12">
        <v>7</v>
      </c>
      <c r="E6461" s="13">
        <v>5</v>
      </c>
      <c r="F6461" s="14">
        <f>+(D6461/(D6461+E6461))</f>
        <v>0.58333333333333337</v>
      </c>
      <c r="G6461" s="15">
        <v>10467</v>
      </c>
      <c r="H6461" s="15" t="e">
        <v>#N/A</v>
      </c>
      <c r="L6461" s="16">
        <v>14</v>
      </c>
      <c r="M6461" s="16">
        <v>9</v>
      </c>
      <c r="N6461" s="17">
        <f>+L6462/(L6462+M6461)</f>
        <v>0.4</v>
      </c>
      <c r="O6461" s="18">
        <v>5780</v>
      </c>
      <c r="P6461" s="18">
        <v>642</v>
      </c>
      <c r="S6461" s="70" t="e">
        <f>+Q6461/R6461</f>
        <v>#DIV/0!</v>
      </c>
      <c r="T6461" s="19">
        <v>22</v>
      </c>
      <c r="U6461" s="19">
        <v>5</v>
      </c>
      <c r="V6461" s="20">
        <f>(+T6461/(T6461+U6461))</f>
        <v>0.81481481481481477</v>
      </c>
    </row>
    <row r="6462" spans="1:22" x14ac:dyDescent="0.35">
      <c r="A6462" s="11">
        <v>173665</v>
      </c>
      <c r="B6462" s="11" t="s">
        <v>358</v>
      </c>
      <c r="C6462" s="11">
        <v>2004</v>
      </c>
      <c r="D6462" s="12">
        <v>3</v>
      </c>
      <c r="E6462" s="13">
        <v>7</v>
      </c>
      <c r="F6462" s="14">
        <f>+(D6462/(D6462+E6462))</f>
        <v>0.3</v>
      </c>
      <c r="G6462" s="15" t="e">
        <v>#N/A</v>
      </c>
      <c r="H6462" s="15" t="e">
        <v>#N/A</v>
      </c>
      <c r="L6462" s="16">
        <v>6</v>
      </c>
      <c r="M6462" s="16">
        <v>19</v>
      </c>
      <c r="N6462" s="17">
        <f>+L6462/(L6462+M6462)</f>
        <v>0.24</v>
      </c>
      <c r="T6462" s="19">
        <v>9</v>
      </c>
      <c r="U6462" s="19">
        <v>16</v>
      </c>
      <c r="V6462" s="20">
        <f>(+T6462/(T6462+U6462))</f>
        <v>0.36</v>
      </c>
    </row>
    <row r="6463" spans="1:22" x14ac:dyDescent="0.35">
      <c r="A6463" s="11">
        <v>173665</v>
      </c>
      <c r="B6463" s="11" t="s">
        <v>358</v>
      </c>
      <c r="C6463" s="11">
        <v>2005</v>
      </c>
      <c r="D6463" s="12">
        <v>3</v>
      </c>
      <c r="E6463" s="13">
        <v>7</v>
      </c>
      <c r="F6463" s="14">
        <f>+(D6463/(D6463+E6463))</f>
        <v>0.3</v>
      </c>
      <c r="G6463" s="15" t="e">
        <v>#N/A</v>
      </c>
      <c r="H6463" s="15" t="e">
        <v>#N/A</v>
      </c>
      <c r="L6463" s="16">
        <v>10</v>
      </c>
      <c r="M6463" s="16">
        <v>15</v>
      </c>
      <c r="N6463" s="17">
        <f>+L6463/(L6463+M6463)</f>
        <v>0.4</v>
      </c>
      <c r="T6463" s="19">
        <v>7</v>
      </c>
      <c r="U6463" s="19">
        <v>17</v>
      </c>
      <c r="V6463" s="20">
        <f>(+T6463/(T6463+U6463))</f>
        <v>0.29166666666666669</v>
      </c>
    </row>
    <row r="6464" spans="1:22" x14ac:dyDescent="0.35">
      <c r="A6464" s="11">
        <v>173665</v>
      </c>
      <c r="B6464" s="11" t="s">
        <v>358</v>
      </c>
      <c r="C6464" s="11">
        <v>2006</v>
      </c>
      <c r="D6464" s="12">
        <v>3</v>
      </c>
      <c r="E6464" s="13">
        <v>7</v>
      </c>
      <c r="F6464" s="14">
        <f>+(D6464/(D6464+E6464))</f>
        <v>0.3</v>
      </c>
      <c r="G6464" s="15" t="e">
        <v>#N/A</v>
      </c>
      <c r="H6464" s="15" t="e">
        <v>#N/A</v>
      </c>
      <c r="L6464" s="16">
        <v>12</v>
      </c>
      <c r="M6464" s="16">
        <v>15</v>
      </c>
      <c r="N6464" s="17">
        <f>+L6464/(L6464+M6464)</f>
        <v>0.44444444444444442</v>
      </c>
      <c r="T6464" s="19">
        <v>13</v>
      </c>
      <c r="U6464" s="19">
        <v>13</v>
      </c>
      <c r="V6464" s="20">
        <f>(+T6464/(T6464+U6464))</f>
        <v>0.5</v>
      </c>
    </row>
    <row r="6465" spans="1:22" x14ac:dyDescent="0.35">
      <c r="A6465" s="11">
        <v>173665</v>
      </c>
      <c r="B6465" s="11" t="s">
        <v>358</v>
      </c>
      <c r="C6465" s="11">
        <v>2007</v>
      </c>
      <c r="D6465" s="12">
        <v>3</v>
      </c>
      <c r="E6465" s="13">
        <v>7</v>
      </c>
      <c r="F6465" s="14">
        <f>+(D6465/(D6465+E6465))</f>
        <v>0.3</v>
      </c>
      <c r="G6465" s="15" t="e">
        <v>#N/A</v>
      </c>
      <c r="H6465" s="15" t="e">
        <v>#N/A</v>
      </c>
      <c r="L6465" s="16">
        <v>8</v>
      </c>
      <c r="M6465" s="16">
        <v>17</v>
      </c>
      <c r="N6465" s="17">
        <f>+L6465/(L6465+M6465)</f>
        <v>0.32</v>
      </c>
      <c r="T6465" s="19">
        <v>13</v>
      </c>
      <c r="U6465" s="19">
        <v>12</v>
      </c>
      <c r="V6465" s="20">
        <f>(+T6465/(T6465+U6465))</f>
        <v>0.52</v>
      </c>
    </row>
    <row r="6466" spans="1:22" x14ac:dyDescent="0.35">
      <c r="A6466" s="11">
        <v>173665</v>
      </c>
      <c r="B6466" s="11" t="s">
        <v>358</v>
      </c>
      <c r="C6466" s="11">
        <v>2008</v>
      </c>
      <c r="D6466" s="12">
        <v>2</v>
      </c>
      <c r="E6466" s="13">
        <v>8</v>
      </c>
      <c r="F6466" s="14">
        <f>+(D6466/(D6466+E6466))</f>
        <v>0.2</v>
      </c>
      <c r="G6466" s="15" t="e">
        <v>#N/A</v>
      </c>
      <c r="H6466" s="15" t="e">
        <v>#N/A</v>
      </c>
      <c r="L6466" s="16">
        <v>8</v>
      </c>
      <c r="M6466" s="16">
        <v>17</v>
      </c>
      <c r="N6466" s="17">
        <f>+L6466/(L6466+M6466)</f>
        <v>0.32</v>
      </c>
      <c r="T6466" s="19">
        <v>13</v>
      </c>
      <c r="U6466" s="19">
        <v>13</v>
      </c>
      <c r="V6466" s="20">
        <f>(+T6466/(T6466+U6466))</f>
        <v>0.5</v>
      </c>
    </row>
    <row r="6467" spans="1:22" x14ac:dyDescent="0.35">
      <c r="A6467" s="11">
        <v>173665</v>
      </c>
      <c r="B6467" s="11" t="s">
        <v>358</v>
      </c>
      <c r="C6467" s="11">
        <v>2009</v>
      </c>
      <c r="D6467" s="12">
        <v>4</v>
      </c>
      <c r="E6467" s="13">
        <v>6</v>
      </c>
      <c r="F6467" s="14">
        <f>+(D6467/(D6467+E6467))</f>
        <v>0.4</v>
      </c>
      <c r="G6467" s="15" t="e">
        <v>#N/A</v>
      </c>
      <c r="H6467" s="15" t="e">
        <v>#N/A</v>
      </c>
      <c r="L6467" s="16">
        <v>9</v>
      </c>
      <c r="M6467" s="16">
        <v>16</v>
      </c>
      <c r="N6467" s="17">
        <f>+L6467/(L6467+M6467)</f>
        <v>0.36</v>
      </c>
      <c r="T6467" s="19">
        <v>15</v>
      </c>
      <c r="U6467" s="19">
        <v>11</v>
      </c>
      <c r="V6467" s="20">
        <f>(+T6467/(T6467+U6467))</f>
        <v>0.57692307692307687</v>
      </c>
    </row>
    <row r="6468" spans="1:22" x14ac:dyDescent="0.35">
      <c r="A6468" s="11">
        <v>173665</v>
      </c>
      <c r="B6468" s="11" t="s">
        <v>358</v>
      </c>
      <c r="C6468" s="11">
        <v>2010</v>
      </c>
      <c r="D6468" s="12">
        <v>1</v>
      </c>
      <c r="E6468" s="13">
        <v>9</v>
      </c>
      <c r="F6468" s="14">
        <f>+(D6468/(D6468+E6468))</f>
        <v>0.1</v>
      </c>
      <c r="G6468" s="15" t="e">
        <v>#N/A</v>
      </c>
      <c r="H6468" s="15" t="e">
        <v>#N/A</v>
      </c>
      <c r="L6468" s="16">
        <v>15</v>
      </c>
      <c r="M6468" s="16">
        <v>11</v>
      </c>
      <c r="N6468" s="17">
        <f>+L6468/(L6468+M6468)</f>
        <v>0.57692307692307687</v>
      </c>
      <c r="T6468" s="19">
        <v>13</v>
      </c>
      <c r="U6468" s="19">
        <v>12</v>
      </c>
      <c r="V6468" s="20">
        <f>(+T6468/(T6468+U6468))</f>
        <v>0.52</v>
      </c>
    </row>
    <row r="6469" spans="1:22" x14ac:dyDescent="0.35">
      <c r="A6469" s="11">
        <v>173665</v>
      </c>
      <c r="B6469" s="11" t="s">
        <v>358</v>
      </c>
      <c r="C6469" s="11">
        <v>2011</v>
      </c>
      <c r="D6469" s="12">
        <v>2</v>
      </c>
      <c r="E6469" s="13">
        <v>8</v>
      </c>
      <c r="F6469" s="14">
        <f>+(D6469/(D6469+E6469))</f>
        <v>0.2</v>
      </c>
      <c r="G6469" s="15" t="e">
        <v>#N/A</v>
      </c>
      <c r="H6469" s="15" t="e">
        <v>#N/A</v>
      </c>
      <c r="L6469" s="16">
        <v>16</v>
      </c>
      <c r="M6469" s="16">
        <v>11</v>
      </c>
      <c r="N6469" s="17">
        <f>+L6469/(L6469+M6469)</f>
        <v>0.59259259259259256</v>
      </c>
      <c r="T6469" s="19">
        <v>11</v>
      </c>
      <c r="U6469" s="19">
        <v>114</v>
      </c>
      <c r="V6469" s="20">
        <f>(+T6469/(T6469+U6469))</f>
        <v>8.7999999999999995E-2</v>
      </c>
    </row>
    <row r="6470" spans="1:22" x14ac:dyDescent="0.35">
      <c r="A6470" s="11">
        <v>173665</v>
      </c>
      <c r="B6470" s="11" t="s">
        <v>358</v>
      </c>
      <c r="C6470" s="11">
        <v>2012</v>
      </c>
      <c r="D6470" s="12">
        <v>1</v>
      </c>
      <c r="E6470" s="13">
        <v>9</v>
      </c>
      <c r="F6470" s="14">
        <f>+(D6470/(D6470+E6470))</f>
        <v>0.1</v>
      </c>
      <c r="G6470" s="15" t="e">
        <v>#N/A</v>
      </c>
      <c r="H6470" s="15" t="e">
        <v>#N/A</v>
      </c>
      <c r="L6470" s="16">
        <v>13</v>
      </c>
      <c r="M6470" s="16">
        <v>12</v>
      </c>
      <c r="N6470" s="17">
        <f>+L6470/(L6470+M6470)</f>
        <v>0.52</v>
      </c>
      <c r="T6470" s="19">
        <v>7</v>
      </c>
      <c r="U6470" s="19">
        <v>18</v>
      </c>
      <c r="V6470" s="20">
        <f>(+T6470/(T6470+U6470))</f>
        <v>0.28000000000000003</v>
      </c>
    </row>
    <row r="6471" spans="1:22" x14ac:dyDescent="0.35">
      <c r="A6471" s="11">
        <v>173665</v>
      </c>
      <c r="B6471" s="11" t="s">
        <v>358</v>
      </c>
      <c r="C6471" s="11">
        <v>2013</v>
      </c>
      <c r="D6471" s="12">
        <v>2</v>
      </c>
      <c r="E6471" s="13">
        <v>8</v>
      </c>
      <c r="F6471" s="14">
        <f>+(D6471/(D6471+E6471))</f>
        <v>0.2</v>
      </c>
      <c r="G6471" s="15" t="e">
        <v>#N/A</v>
      </c>
      <c r="H6471" s="15" t="e">
        <v>#N/A</v>
      </c>
      <c r="L6471" s="16">
        <v>8</v>
      </c>
      <c r="M6471" s="16">
        <v>16</v>
      </c>
      <c r="N6471" s="17">
        <f>+L6471/(L6471+M6471)</f>
        <v>0.33333333333333331</v>
      </c>
      <c r="T6471" s="19">
        <v>14</v>
      </c>
      <c r="U6471" s="19">
        <v>12</v>
      </c>
      <c r="V6471" s="20">
        <f>(+T6471/(T6471+U6471))</f>
        <v>0.53846153846153844</v>
      </c>
    </row>
    <row r="6472" spans="1:22" x14ac:dyDescent="0.35">
      <c r="A6472" s="11">
        <v>173665</v>
      </c>
      <c r="B6472" s="11" t="s">
        <v>358</v>
      </c>
      <c r="C6472" s="11">
        <v>2014</v>
      </c>
      <c r="D6472" s="12">
        <v>4</v>
      </c>
      <c r="E6472" s="13">
        <v>6</v>
      </c>
      <c r="F6472" s="14">
        <f>+(D6472/(D6472+E6472))</f>
        <v>0.4</v>
      </c>
      <c r="G6472" s="15" t="e">
        <v>#N/A</v>
      </c>
      <c r="H6472" s="15" t="e">
        <v>#N/A</v>
      </c>
      <c r="L6472" s="16">
        <v>9</v>
      </c>
      <c r="M6472" s="16">
        <v>16</v>
      </c>
      <c r="N6472" s="17">
        <f>+L6472/(L6472+M6472)</f>
        <v>0.36</v>
      </c>
      <c r="T6472" s="19">
        <v>7</v>
      </c>
      <c r="U6472" s="19">
        <v>18</v>
      </c>
      <c r="V6472" s="20">
        <f>(+T6472/(T6472+U6472))</f>
        <v>0.28000000000000003</v>
      </c>
    </row>
    <row r="6473" spans="1:22" x14ac:dyDescent="0.35">
      <c r="A6473" s="11">
        <v>173665</v>
      </c>
      <c r="B6473" s="11" t="s">
        <v>358</v>
      </c>
      <c r="C6473" s="11">
        <v>2015</v>
      </c>
      <c r="D6473" s="12">
        <v>4</v>
      </c>
      <c r="E6473" s="13">
        <v>6</v>
      </c>
      <c r="F6473" s="14">
        <f>+(D6473/(D6473+E6473))</f>
        <v>0.4</v>
      </c>
      <c r="G6473" s="15" t="e">
        <v>#N/A</v>
      </c>
      <c r="H6473" s="15" t="e">
        <v>#N/A</v>
      </c>
      <c r="L6473" s="16">
        <v>11</v>
      </c>
      <c r="M6473" s="16">
        <v>14</v>
      </c>
      <c r="N6473" s="17">
        <f>+L6473/(L6473+M6473)</f>
        <v>0.44</v>
      </c>
      <c r="T6473" s="19">
        <v>12</v>
      </c>
      <c r="U6473" s="19">
        <v>13</v>
      </c>
      <c r="V6473" s="20">
        <f>(+T6473/(T6473+U6473))</f>
        <v>0.48</v>
      </c>
    </row>
    <row r="6474" spans="1:22" x14ac:dyDescent="0.35">
      <c r="A6474" s="11">
        <v>173665</v>
      </c>
      <c r="B6474" s="11" t="s">
        <v>358</v>
      </c>
      <c r="C6474" s="11">
        <v>2016</v>
      </c>
      <c r="D6474" s="12">
        <v>5</v>
      </c>
      <c r="E6474" s="13">
        <v>5</v>
      </c>
      <c r="F6474" s="14">
        <f>+(D6474/(D6474+E6474))</f>
        <v>0.5</v>
      </c>
      <c r="G6474" s="15" t="e">
        <v>#N/A</v>
      </c>
      <c r="H6474" s="15" t="e">
        <v>#N/A</v>
      </c>
      <c r="L6474" s="16">
        <v>4</v>
      </c>
      <c r="M6474" s="16">
        <v>21</v>
      </c>
      <c r="N6474" s="17">
        <f>+L6474/(L6474+M6474)</f>
        <v>0.16</v>
      </c>
      <c r="T6474" s="19">
        <v>3</v>
      </c>
      <c r="U6474" s="19">
        <v>22</v>
      </c>
      <c r="V6474" s="20">
        <f>(+T6474/(T6474+U6474))</f>
        <v>0.12</v>
      </c>
    </row>
    <row r="6475" spans="1:22" x14ac:dyDescent="0.35">
      <c r="A6475" s="11">
        <v>173665</v>
      </c>
      <c r="B6475" s="11" t="s">
        <v>358</v>
      </c>
      <c r="C6475" s="11">
        <v>2017</v>
      </c>
      <c r="D6475" s="12">
        <v>2</v>
      </c>
      <c r="E6475" s="13">
        <v>8</v>
      </c>
      <c r="F6475" s="14">
        <f>+(D6475/(D6475+E6475))</f>
        <v>0.2</v>
      </c>
      <c r="G6475" s="15" t="e">
        <v>#N/A</v>
      </c>
      <c r="H6475" s="15" t="e">
        <v>#N/A</v>
      </c>
      <c r="L6475" s="16">
        <v>14</v>
      </c>
      <c r="M6475" s="16">
        <v>12</v>
      </c>
      <c r="N6475" s="17">
        <f>+L6475/(L6475+M6475)</f>
        <v>0.53846153846153844</v>
      </c>
      <c r="O6475" s="18">
        <v>5732</v>
      </c>
      <c r="P6475" s="18">
        <v>477</v>
      </c>
      <c r="T6475" s="19">
        <v>5</v>
      </c>
      <c r="U6475" s="19">
        <v>20</v>
      </c>
      <c r="V6475" s="20">
        <f>(+T6475/(T6475+U6475))</f>
        <v>0.2</v>
      </c>
    </row>
    <row r="6476" spans="1:22" x14ac:dyDescent="0.35">
      <c r="A6476" s="11">
        <v>173665</v>
      </c>
      <c r="B6476" s="11" t="s">
        <v>358</v>
      </c>
      <c r="C6476" s="11">
        <v>2018</v>
      </c>
      <c r="D6476" s="12">
        <v>1</v>
      </c>
      <c r="E6476" s="13">
        <v>9</v>
      </c>
      <c r="F6476" s="14">
        <f>+(D6476/(D6476+E6476))</f>
        <v>0.1</v>
      </c>
      <c r="G6476" s="15" t="e">
        <v>#N/A</v>
      </c>
      <c r="H6476" s="15" t="e">
        <v>#N/A</v>
      </c>
      <c r="L6476" s="16">
        <v>13</v>
      </c>
      <c r="M6476" s="16">
        <v>12</v>
      </c>
      <c r="N6476" s="17">
        <f>+L6476/(L6476+M6476)</f>
        <v>0.52</v>
      </c>
      <c r="O6476" s="18">
        <v>4502</v>
      </c>
      <c r="P6476" s="18">
        <v>409</v>
      </c>
      <c r="T6476" s="19">
        <v>4</v>
      </c>
      <c r="U6476" s="19">
        <v>21</v>
      </c>
      <c r="V6476" s="20">
        <f>(+T6476/(T6476+U6476))</f>
        <v>0.16</v>
      </c>
    </row>
    <row r="6477" spans="1:22" x14ac:dyDescent="0.35">
      <c r="A6477" s="11">
        <v>173665</v>
      </c>
      <c r="B6477" s="11" t="s">
        <v>358</v>
      </c>
      <c r="C6477" s="11">
        <v>2019</v>
      </c>
      <c r="D6477" s="12">
        <v>1</v>
      </c>
      <c r="E6477" s="13">
        <v>9</v>
      </c>
      <c r="F6477" s="14">
        <f>+(D6477/(D6477+E6477))</f>
        <v>0.1</v>
      </c>
      <c r="G6477" s="15">
        <v>6756</v>
      </c>
      <c r="H6477" s="15">
        <v>1126</v>
      </c>
      <c r="L6477" s="16">
        <v>11</v>
      </c>
      <c r="M6477" s="16">
        <v>14</v>
      </c>
      <c r="N6477" s="17">
        <f>+L6477/(L6477+M6477)</f>
        <v>0.44</v>
      </c>
      <c r="T6477" s="19">
        <v>13</v>
      </c>
      <c r="U6477" s="19">
        <v>12</v>
      </c>
      <c r="V6477" s="20">
        <f>(+T6477/(T6477+U6477))</f>
        <v>0.52</v>
      </c>
    </row>
    <row r="6478" spans="1:22" x14ac:dyDescent="0.35">
      <c r="A6478" s="11">
        <v>173665</v>
      </c>
      <c r="B6478" s="11" t="s">
        <v>358</v>
      </c>
      <c r="C6478" s="11">
        <v>2020</v>
      </c>
      <c r="G6478" s="15" t="e">
        <v>#N/A</v>
      </c>
      <c r="H6478" s="15" t="e">
        <v>#N/A</v>
      </c>
      <c r="L6478" s="16">
        <v>6</v>
      </c>
      <c r="M6478" s="16">
        <v>19</v>
      </c>
      <c r="N6478" s="17">
        <f>+L6478/(L6478+M6478)</f>
        <v>0.24</v>
      </c>
      <c r="T6478" s="19">
        <v>1</v>
      </c>
      <c r="U6478" s="19">
        <v>11</v>
      </c>
      <c r="V6478" s="20">
        <f>(+T6478/(T6478+U6478))</f>
        <v>8.3333333333333329E-2</v>
      </c>
    </row>
    <row r="6479" spans="1:22" x14ac:dyDescent="0.35">
      <c r="A6479" s="11">
        <v>173665</v>
      </c>
      <c r="B6479" s="11" t="s">
        <v>358</v>
      </c>
      <c r="C6479" s="11">
        <v>2021</v>
      </c>
      <c r="D6479" s="12">
        <v>4</v>
      </c>
      <c r="E6479" s="13">
        <v>6</v>
      </c>
      <c r="F6479" s="14">
        <f>+(D6479/(D6479+E6479))</f>
        <v>0.4</v>
      </c>
      <c r="G6479" s="15" t="e">
        <v>#N/A</v>
      </c>
      <c r="H6479" s="15" t="e">
        <v>#N/A</v>
      </c>
      <c r="L6479" s="16">
        <v>2</v>
      </c>
      <c r="M6479" s="16">
        <v>5</v>
      </c>
      <c r="N6479" s="17">
        <f>+L6479/(L6479+M6479)</f>
        <v>0.2857142857142857</v>
      </c>
      <c r="T6479" s="19">
        <v>2</v>
      </c>
      <c r="U6479" s="19">
        <v>4</v>
      </c>
      <c r="V6479" s="20">
        <f>(+T6479/(T6479+U6479))</f>
        <v>0.33333333333333331</v>
      </c>
    </row>
    <row r="6480" spans="1:22" x14ac:dyDescent="0.35">
      <c r="A6480" s="11">
        <v>173665</v>
      </c>
      <c r="B6480" s="11" t="s">
        <v>358</v>
      </c>
      <c r="C6480" s="11">
        <v>2022</v>
      </c>
      <c r="D6480" s="12">
        <v>2</v>
      </c>
      <c r="E6480" s="13">
        <v>8</v>
      </c>
      <c r="F6480" s="14">
        <f>+(D6480/(D6480+E6480))</f>
        <v>0.2</v>
      </c>
      <c r="G6480" s="15" t="e">
        <v>#N/A</v>
      </c>
      <c r="H6480" s="15" t="e">
        <v>#N/A</v>
      </c>
      <c r="L6480" s="16">
        <v>10</v>
      </c>
      <c r="M6480" s="16">
        <v>16</v>
      </c>
      <c r="N6480" s="17">
        <f>+L6480/(L6480+M6480)</f>
        <v>0.38461538461538464</v>
      </c>
      <c r="O6480" s="18">
        <v>6165</v>
      </c>
      <c r="P6480" s="18">
        <v>440</v>
      </c>
      <c r="S6480" s="70" t="e">
        <f>+Q6480/R6480</f>
        <v>#DIV/0!</v>
      </c>
      <c r="T6480" s="19">
        <v>19</v>
      </c>
      <c r="U6480" s="19">
        <v>7</v>
      </c>
      <c r="V6480" s="20">
        <f>(+T6480/(T6480+U6480))</f>
        <v>0.73076923076923073</v>
      </c>
    </row>
    <row r="6481" spans="1:22" x14ac:dyDescent="0.35">
      <c r="A6481" s="11">
        <v>173902</v>
      </c>
      <c r="B6481" s="11" t="s">
        <v>359</v>
      </c>
      <c r="C6481" s="11">
        <v>2004</v>
      </c>
      <c r="D6481" s="12">
        <v>1</v>
      </c>
      <c r="E6481" s="13">
        <v>8</v>
      </c>
      <c r="F6481" s="14">
        <f>+(D6481/(D6481+E6481))</f>
        <v>0.1111111111111111</v>
      </c>
      <c r="G6481" s="15" t="e">
        <v>#N/A</v>
      </c>
      <c r="H6481" s="15" t="e">
        <v>#N/A</v>
      </c>
      <c r="L6481" s="16">
        <v>18</v>
      </c>
      <c r="M6481" s="16">
        <v>9</v>
      </c>
      <c r="N6481" s="17">
        <f>+L6481/(L6481+M6481)</f>
        <v>0.66666666666666663</v>
      </c>
      <c r="T6481" s="19">
        <v>1</v>
      </c>
      <c r="U6481" s="19">
        <v>24</v>
      </c>
      <c r="V6481" s="20">
        <f>(+T6481/(T6481+U6481))</f>
        <v>0.04</v>
      </c>
    </row>
    <row r="6482" spans="1:22" x14ac:dyDescent="0.35">
      <c r="A6482" s="11">
        <v>173902</v>
      </c>
      <c r="B6482" s="11" t="s">
        <v>359</v>
      </c>
      <c r="C6482" s="11">
        <v>2005</v>
      </c>
      <c r="D6482" s="12">
        <v>0</v>
      </c>
      <c r="E6482" s="13">
        <v>9</v>
      </c>
      <c r="F6482" s="14">
        <f>+(D6482/(D6482+E6482))</f>
        <v>0</v>
      </c>
      <c r="G6482" s="15" t="e">
        <v>#N/A</v>
      </c>
      <c r="H6482" s="15" t="e">
        <v>#N/A</v>
      </c>
      <c r="L6482" s="16">
        <v>11</v>
      </c>
      <c r="M6482" s="16">
        <v>15</v>
      </c>
      <c r="N6482" s="17">
        <f>+L6482/(L6482+M6482)</f>
        <v>0.42307692307692307</v>
      </c>
      <c r="T6482" s="19">
        <v>0</v>
      </c>
      <c r="U6482" s="19">
        <v>6</v>
      </c>
      <c r="V6482" s="20">
        <f>(+T6482/(T6482+U6482))</f>
        <v>0</v>
      </c>
    </row>
    <row r="6483" spans="1:22" x14ac:dyDescent="0.35">
      <c r="A6483" s="11">
        <v>173902</v>
      </c>
      <c r="B6483" s="11" t="s">
        <v>359</v>
      </c>
      <c r="C6483" s="11">
        <v>2006</v>
      </c>
      <c r="D6483" s="12">
        <v>2</v>
      </c>
      <c r="E6483" s="13">
        <v>7</v>
      </c>
      <c r="F6483" s="14">
        <f>+(D6483/(D6483+E6483))</f>
        <v>0.22222222222222221</v>
      </c>
      <c r="G6483" s="15" t="e">
        <v>#N/A</v>
      </c>
      <c r="H6483" s="15" t="e">
        <v>#N/A</v>
      </c>
      <c r="L6483" s="16">
        <v>7</v>
      </c>
      <c r="M6483" s="16">
        <v>18</v>
      </c>
      <c r="N6483" s="17">
        <f>+L6483/(L6483+M6483)</f>
        <v>0.28000000000000003</v>
      </c>
      <c r="T6483" s="19">
        <v>2</v>
      </c>
      <c r="U6483" s="19">
        <v>21</v>
      </c>
      <c r="V6483" s="20">
        <f>(+T6483/(T6483+U6483))</f>
        <v>8.6956521739130432E-2</v>
      </c>
    </row>
    <row r="6484" spans="1:22" x14ac:dyDescent="0.35">
      <c r="A6484" s="11">
        <v>173902</v>
      </c>
      <c r="B6484" s="11" t="s">
        <v>359</v>
      </c>
      <c r="C6484" s="11">
        <v>2007</v>
      </c>
      <c r="D6484" s="12">
        <v>4</v>
      </c>
      <c r="E6484" s="13">
        <v>5</v>
      </c>
      <c r="F6484" s="14">
        <f>+(D6484/(D6484+E6484))</f>
        <v>0.44444444444444442</v>
      </c>
      <c r="G6484" s="15" t="e">
        <v>#N/A</v>
      </c>
      <c r="H6484" s="15" t="e">
        <v>#N/A</v>
      </c>
      <c r="L6484" s="16">
        <v>11</v>
      </c>
      <c r="M6484" s="16">
        <v>14</v>
      </c>
      <c r="N6484" s="17">
        <f>+L6484/(L6484+M6484)</f>
        <v>0.44</v>
      </c>
      <c r="T6484" s="19">
        <v>7</v>
      </c>
      <c r="U6484" s="19">
        <v>18</v>
      </c>
      <c r="V6484" s="20">
        <f>(+T6484/(T6484+U6484))</f>
        <v>0.28000000000000003</v>
      </c>
    </row>
    <row r="6485" spans="1:22" x14ac:dyDescent="0.35">
      <c r="A6485" s="11">
        <v>173902</v>
      </c>
      <c r="B6485" s="11" t="s">
        <v>359</v>
      </c>
      <c r="C6485" s="11">
        <v>2008</v>
      </c>
      <c r="D6485" s="12">
        <v>5</v>
      </c>
      <c r="E6485" s="13">
        <v>5</v>
      </c>
      <c r="F6485" s="14">
        <f>+(D6485/(D6485+E6485))</f>
        <v>0.5</v>
      </c>
      <c r="G6485" s="15" t="e">
        <v>#N/A</v>
      </c>
      <c r="H6485" s="15" t="e">
        <v>#N/A</v>
      </c>
      <c r="L6485" s="16">
        <v>6</v>
      </c>
      <c r="M6485" s="16">
        <v>19</v>
      </c>
      <c r="N6485" s="17">
        <f>+L6485/(L6485+M6485)</f>
        <v>0.24</v>
      </c>
      <c r="T6485" s="19">
        <v>9</v>
      </c>
      <c r="U6485" s="19">
        <v>16</v>
      </c>
      <c r="V6485" s="20">
        <f>(+T6485/(T6485+U6485))</f>
        <v>0.36</v>
      </c>
    </row>
    <row r="6486" spans="1:22" x14ac:dyDescent="0.35">
      <c r="A6486" s="11">
        <v>173902</v>
      </c>
      <c r="B6486" s="11" t="s">
        <v>359</v>
      </c>
      <c r="C6486" s="11">
        <v>2009</v>
      </c>
      <c r="D6486" s="12">
        <v>2</v>
      </c>
      <c r="E6486" s="13">
        <v>8</v>
      </c>
      <c r="F6486" s="14">
        <f>+(D6486/(D6486+E6486))</f>
        <v>0.2</v>
      </c>
      <c r="G6486" s="15" t="e">
        <v>#N/A</v>
      </c>
      <c r="H6486" s="15" t="e">
        <v>#N/A</v>
      </c>
      <c r="L6486" s="16">
        <v>0</v>
      </c>
      <c r="M6486" s="16">
        <v>25</v>
      </c>
      <c r="N6486" s="17">
        <f>+L6486/(L6486+M6486)</f>
        <v>0</v>
      </c>
      <c r="T6486" s="19">
        <v>11</v>
      </c>
      <c r="U6486" s="19">
        <v>14</v>
      </c>
      <c r="V6486" s="20">
        <f>(+T6486/(T6486+U6486))</f>
        <v>0.44</v>
      </c>
    </row>
    <row r="6487" spans="1:22" x14ac:dyDescent="0.35">
      <c r="A6487" s="11">
        <v>173902</v>
      </c>
      <c r="B6487" s="11" t="s">
        <v>359</v>
      </c>
      <c r="C6487" s="11">
        <v>2010</v>
      </c>
      <c r="D6487" s="12">
        <v>6</v>
      </c>
      <c r="E6487" s="13">
        <v>3</v>
      </c>
      <c r="F6487" s="14">
        <f>+(D6487/(D6487+E6487))</f>
        <v>0.66666666666666663</v>
      </c>
      <c r="G6487" s="15" t="e">
        <v>#N/A</v>
      </c>
      <c r="H6487" s="15" t="e">
        <v>#N/A</v>
      </c>
      <c r="L6487" s="16">
        <v>2</v>
      </c>
      <c r="M6487" s="16">
        <v>23</v>
      </c>
      <c r="N6487" s="17">
        <f>+L6487/(L6487+M6487)</f>
        <v>0.08</v>
      </c>
      <c r="T6487" s="19">
        <v>16</v>
      </c>
      <c r="U6487" s="19">
        <v>10</v>
      </c>
      <c r="V6487" s="20">
        <f>(+T6487/(T6487+U6487))</f>
        <v>0.61538461538461542</v>
      </c>
    </row>
    <row r="6488" spans="1:22" x14ac:dyDescent="0.35">
      <c r="A6488" s="11">
        <v>173902</v>
      </c>
      <c r="B6488" s="11" t="s">
        <v>359</v>
      </c>
      <c r="C6488" s="11">
        <v>2011</v>
      </c>
      <c r="D6488" s="12">
        <v>5</v>
      </c>
      <c r="E6488" s="13">
        <v>6</v>
      </c>
      <c r="F6488" s="14">
        <f>+(D6488/(D6488+E6488))</f>
        <v>0.45454545454545453</v>
      </c>
      <c r="G6488" s="15" t="e">
        <v>#N/A</v>
      </c>
      <c r="H6488" s="15" t="e">
        <v>#N/A</v>
      </c>
      <c r="L6488" s="16">
        <v>2</v>
      </c>
      <c r="M6488" s="16">
        <v>23</v>
      </c>
      <c r="N6488" s="17">
        <f>+L6488/(L6488+M6488)</f>
        <v>0.08</v>
      </c>
      <c r="T6488" s="19">
        <v>10</v>
      </c>
      <c r="U6488" s="19">
        <v>16</v>
      </c>
      <c r="V6488" s="20">
        <f>(+T6488/(T6488+U6488))</f>
        <v>0.38461538461538464</v>
      </c>
    </row>
    <row r="6489" spans="1:22" x14ac:dyDescent="0.35">
      <c r="A6489" s="11">
        <v>173902</v>
      </c>
      <c r="B6489" s="11" t="s">
        <v>359</v>
      </c>
      <c r="C6489" s="11">
        <v>2012</v>
      </c>
      <c r="D6489" s="12">
        <v>6</v>
      </c>
      <c r="E6489" s="13">
        <v>4</v>
      </c>
      <c r="F6489" s="14">
        <f>+(D6489/(D6489+E6489))</f>
        <v>0.6</v>
      </c>
      <c r="G6489" s="15" t="e">
        <v>#N/A</v>
      </c>
      <c r="H6489" s="15" t="e">
        <v>#N/A</v>
      </c>
      <c r="L6489" s="16">
        <v>1</v>
      </c>
      <c r="M6489" s="16">
        <v>24</v>
      </c>
      <c r="N6489" s="17">
        <f>+L6489/(L6489+M6489)</f>
        <v>0.04</v>
      </c>
      <c r="T6489" s="19">
        <v>12</v>
      </c>
      <c r="U6489" s="19">
        <v>13</v>
      </c>
      <c r="V6489" s="20">
        <f>(+T6489/(T6489+U6489))</f>
        <v>0.48</v>
      </c>
    </row>
    <row r="6490" spans="1:22" x14ac:dyDescent="0.35">
      <c r="A6490" s="11">
        <v>173902</v>
      </c>
      <c r="B6490" s="11" t="s">
        <v>359</v>
      </c>
      <c r="C6490" s="11">
        <v>2013</v>
      </c>
      <c r="D6490" s="12">
        <v>4</v>
      </c>
      <c r="E6490" s="13">
        <v>6</v>
      </c>
      <c r="F6490" s="14">
        <f>+(D6490/(D6490+E6490))</f>
        <v>0.4</v>
      </c>
      <c r="G6490" s="15" t="e">
        <v>#N/A</v>
      </c>
      <c r="H6490" s="15" t="e">
        <v>#N/A</v>
      </c>
      <c r="L6490" s="16">
        <v>4</v>
      </c>
      <c r="M6490" s="16">
        <v>21</v>
      </c>
      <c r="N6490" s="17">
        <f>+L6490/(L6490+M6490)</f>
        <v>0.16</v>
      </c>
      <c r="T6490" s="19">
        <v>4</v>
      </c>
      <c r="U6490" s="19">
        <v>21</v>
      </c>
      <c r="V6490" s="20">
        <f>(+T6490/(T6490+U6490))</f>
        <v>0.16</v>
      </c>
    </row>
    <row r="6491" spans="1:22" x14ac:dyDescent="0.35">
      <c r="A6491" s="11">
        <v>173902</v>
      </c>
      <c r="B6491" s="11" t="s">
        <v>359</v>
      </c>
      <c r="C6491" s="11">
        <v>2014</v>
      </c>
      <c r="D6491" s="12">
        <v>9</v>
      </c>
      <c r="E6491" s="13">
        <v>2</v>
      </c>
      <c r="F6491" s="14">
        <f>+(D6491/(D6491+E6491))</f>
        <v>0.81818181818181823</v>
      </c>
      <c r="G6491" s="15" t="e">
        <v>#N/A</v>
      </c>
      <c r="H6491" s="15" t="e">
        <v>#N/A</v>
      </c>
      <c r="L6491" s="16">
        <v>4</v>
      </c>
      <c r="M6491" s="16">
        <v>21</v>
      </c>
      <c r="N6491" s="17">
        <f>+L6491/(L6491+M6491)</f>
        <v>0.16</v>
      </c>
      <c r="T6491" s="19">
        <v>5</v>
      </c>
      <c r="U6491" s="19">
        <v>20</v>
      </c>
      <c r="V6491" s="20">
        <f>(+T6491/(T6491+U6491))</f>
        <v>0.2</v>
      </c>
    </row>
    <row r="6492" spans="1:22" x14ac:dyDescent="0.35">
      <c r="A6492" s="11">
        <v>173902</v>
      </c>
      <c r="B6492" s="11" t="s">
        <v>359</v>
      </c>
      <c r="C6492" s="11">
        <v>2015</v>
      </c>
      <c r="D6492" s="12">
        <v>4</v>
      </c>
      <c r="E6492" s="13">
        <v>6</v>
      </c>
      <c r="F6492" s="14">
        <f>+(D6492/(D6492+E6492))</f>
        <v>0.4</v>
      </c>
      <c r="G6492" s="15" t="e">
        <v>#N/A</v>
      </c>
      <c r="H6492" s="15" t="e">
        <v>#N/A</v>
      </c>
      <c r="L6492" s="16">
        <v>6</v>
      </c>
      <c r="M6492" s="16">
        <v>19</v>
      </c>
      <c r="N6492" s="17">
        <f>+L6492/(L6492+M6492)</f>
        <v>0.24</v>
      </c>
      <c r="T6492" s="19">
        <v>3</v>
      </c>
      <c r="U6492" s="19">
        <v>22</v>
      </c>
      <c r="V6492" s="20">
        <f>(+T6492/(T6492+U6492))</f>
        <v>0.12</v>
      </c>
    </row>
    <row r="6493" spans="1:22" x14ac:dyDescent="0.35">
      <c r="A6493" s="11">
        <v>173902</v>
      </c>
      <c r="B6493" s="11" t="s">
        <v>359</v>
      </c>
      <c r="C6493" s="11">
        <v>2016</v>
      </c>
      <c r="D6493" s="12">
        <v>7</v>
      </c>
      <c r="E6493" s="13">
        <v>3</v>
      </c>
      <c r="F6493" s="14">
        <f>+(D6493/(D6493+E6493))</f>
        <v>0.7</v>
      </c>
      <c r="G6493" s="15" t="e">
        <v>#N/A</v>
      </c>
      <c r="H6493" s="15" t="e">
        <v>#N/A</v>
      </c>
      <c r="L6493" s="16">
        <v>4</v>
      </c>
      <c r="M6493" s="16">
        <v>21</v>
      </c>
      <c r="N6493" s="17">
        <f>+L6493/(L6493+M6493)</f>
        <v>0.16</v>
      </c>
      <c r="T6493" s="19">
        <v>8</v>
      </c>
      <c r="U6493" s="19">
        <v>17</v>
      </c>
      <c r="V6493" s="20">
        <f>(+T6493/(T6493+U6493))</f>
        <v>0.32</v>
      </c>
    </row>
    <row r="6494" spans="1:22" x14ac:dyDescent="0.35">
      <c r="A6494" s="11">
        <v>173902</v>
      </c>
      <c r="B6494" s="11" t="s">
        <v>359</v>
      </c>
      <c r="C6494" s="11">
        <v>2017</v>
      </c>
      <c r="D6494" s="12">
        <v>5</v>
      </c>
      <c r="E6494" s="13">
        <v>5</v>
      </c>
      <c r="F6494" s="14">
        <f>+(D6494/(D6494+E6494))</f>
        <v>0.5</v>
      </c>
      <c r="G6494" s="15" t="e">
        <v>#N/A</v>
      </c>
      <c r="H6494" s="15" t="e">
        <v>#N/A</v>
      </c>
      <c r="L6494" s="16">
        <v>9</v>
      </c>
      <c r="M6494" s="16">
        <v>16</v>
      </c>
      <c r="N6494" s="17">
        <f>+L6494/(L6494+M6494)</f>
        <v>0.36</v>
      </c>
      <c r="O6494" s="18">
        <v>3881</v>
      </c>
      <c r="P6494" s="18">
        <v>331</v>
      </c>
      <c r="T6494" s="19">
        <v>11</v>
      </c>
      <c r="U6494" s="19">
        <v>14</v>
      </c>
      <c r="V6494" s="20">
        <f>(+T6494/(T6494+U6494))</f>
        <v>0.44</v>
      </c>
    </row>
    <row r="6495" spans="1:22" x14ac:dyDescent="0.35">
      <c r="A6495" s="11">
        <v>173902</v>
      </c>
      <c r="B6495" s="11" t="s">
        <v>359</v>
      </c>
      <c r="C6495" s="11">
        <v>2018</v>
      </c>
      <c r="D6495" s="12">
        <v>5</v>
      </c>
      <c r="E6495" s="13">
        <v>5</v>
      </c>
      <c r="F6495" s="14">
        <f>+(D6495/(D6495+E6495))</f>
        <v>0.5</v>
      </c>
      <c r="G6495" s="15" t="e">
        <v>#N/A</v>
      </c>
      <c r="H6495" s="15" t="e">
        <v>#N/A</v>
      </c>
      <c r="L6495" s="16">
        <v>3</v>
      </c>
      <c r="M6495" s="16">
        <v>22</v>
      </c>
      <c r="N6495" s="17">
        <f>+L6495/(L6495+M6495)</f>
        <v>0.12</v>
      </c>
      <c r="O6495" s="18">
        <v>2625</v>
      </c>
      <c r="P6495" s="18">
        <v>218</v>
      </c>
      <c r="T6495" s="19">
        <v>8</v>
      </c>
      <c r="U6495" s="19">
        <v>17</v>
      </c>
      <c r="V6495" s="20">
        <f>(+T6495/(T6495+U6495))</f>
        <v>0.32</v>
      </c>
    </row>
    <row r="6496" spans="1:22" x14ac:dyDescent="0.35">
      <c r="A6496" s="11">
        <v>173902</v>
      </c>
      <c r="B6496" s="11" t="s">
        <v>359</v>
      </c>
      <c r="C6496" s="11">
        <v>2019</v>
      </c>
      <c r="D6496" s="12">
        <v>4</v>
      </c>
      <c r="E6496" s="13">
        <v>6</v>
      </c>
      <c r="F6496" s="14">
        <f>+(D6496/(D6496+E6496))</f>
        <v>0.4</v>
      </c>
      <c r="G6496" s="15">
        <v>3102</v>
      </c>
      <c r="H6496" s="15">
        <v>620</v>
      </c>
      <c r="L6496" s="16">
        <v>7</v>
      </c>
      <c r="M6496" s="16">
        <v>18</v>
      </c>
      <c r="N6496" s="17">
        <f>+L6496/(L6496+M6496)</f>
        <v>0.28000000000000003</v>
      </c>
      <c r="T6496" s="19">
        <v>6</v>
      </c>
      <c r="U6496" s="19">
        <v>19</v>
      </c>
      <c r="V6496" s="20">
        <f>(+T6496/(T6496+U6496))</f>
        <v>0.24</v>
      </c>
    </row>
    <row r="6497" spans="1:22" x14ac:dyDescent="0.35">
      <c r="A6497" s="11">
        <v>173902</v>
      </c>
      <c r="B6497" s="11" t="s">
        <v>359</v>
      </c>
      <c r="C6497" s="11">
        <v>2020</v>
      </c>
      <c r="G6497" s="15" t="e">
        <v>#N/A</v>
      </c>
      <c r="H6497" s="15" t="e">
        <v>#N/A</v>
      </c>
      <c r="L6497" s="16">
        <v>8</v>
      </c>
      <c r="M6497" s="16">
        <v>17</v>
      </c>
      <c r="N6497" s="17">
        <f>+L6497/(L6497+M6497)</f>
        <v>0.32</v>
      </c>
      <c r="T6497" s="19">
        <v>1</v>
      </c>
      <c r="U6497" s="19">
        <v>24</v>
      </c>
      <c r="V6497" s="20">
        <f>(+T6497/(T6497+U6497))</f>
        <v>0.04</v>
      </c>
    </row>
    <row r="6498" spans="1:22" x14ac:dyDescent="0.35">
      <c r="A6498" s="11">
        <v>173902</v>
      </c>
      <c r="B6498" s="11" t="s">
        <v>359</v>
      </c>
      <c r="C6498" s="11">
        <v>2021</v>
      </c>
      <c r="D6498" s="12">
        <v>3</v>
      </c>
      <c r="E6498" s="13">
        <v>7</v>
      </c>
      <c r="F6498" s="14">
        <f>+(D6498/(D6498+E6498))</f>
        <v>0.3</v>
      </c>
      <c r="G6498" s="15" t="e">
        <v>#N/A</v>
      </c>
      <c r="H6498" s="15" t="e">
        <v>#N/A</v>
      </c>
      <c r="L6498" s="16">
        <v>2</v>
      </c>
      <c r="M6498" s="16">
        <v>2</v>
      </c>
      <c r="N6498" s="17">
        <f>+L6498/(L6498+M6498)</f>
        <v>0.5</v>
      </c>
      <c r="T6498" s="19">
        <v>3</v>
      </c>
      <c r="U6498" s="19">
        <v>1</v>
      </c>
      <c r="V6498" s="20">
        <f>(+T6498/(T6498+U6498))</f>
        <v>0.75</v>
      </c>
    </row>
    <row r="6499" spans="1:22" x14ac:dyDescent="0.35">
      <c r="A6499" s="11">
        <v>173902</v>
      </c>
      <c r="B6499" s="11" t="s">
        <v>359</v>
      </c>
      <c r="C6499" s="11">
        <v>2022</v>
      </c>
      <c r="D6499" s="12">
        <v>5</v>
      </c>
      <c r="E6499" s="13">
        <v>5</v>
      </c>
      <c r="F6499" s="14">
        <f>+(D6499/(D6499+E6499))</f>
        <v>0.5</v>
      </c>
      <c r="G6499" s="15" t="e">
        <v>#N/A</v>
      </c>
      <c r="H6499" s="15" t="e">
        <v>#N/A</v>
      </c>
      <c r="L6499" s="16">
        <v>15</v>
      </c>
      <c r="M6499" s="16">
        <v>13</v>
      </c>
      <c r="N6499" s="17">
        <f>+L6499/(L6499+M6499)</f>
        <v>0.5357142857142857</v>
      </c>
      <c r="O6499" s="18">
        <v>3921</v>
      </c>
      <c r="P6499" s="18">
        <v>280</v>
      </c>
      <c r="S6499" s="70" t="e">
        <f>+Q6499/R6499</f>
        <v>#DIV/0!</v>
      </c>
      <c r="T6499" s="19">
        <v>8</v>
      </c>
      <c r="U6499" s="19">
        <v>18</v>
      </c>
      <c r="V6499" s="20">
        <f>(+T6499/(T6499+U6499))</f>
        <v>0.30769230769230771</v>
      </c>
    </row>
    <row r="6500" spans="1:22" x14ac:dyDescent="0.35">
      <c r="A6500" s="11">
        <v>173920</v>
      </c>
      <c r="B6500" s="11" t="s">
        <v>360</v>
      </c>
      <c r="C6500" s="11">
        <v>2004</v>
      </c>
      <c r="D6500" s="12">
        <v>6</v>
      </c>
      <c r="E6500" s="13">
        <v>5</v>
      </c>
      <c r="F6500" s="14">
        <f>+(D6500/(D6500+E6500))</f>
        <v>0.54545454545454541</v>
      </c>
      <c r="G6500" s="15" t="e">
        <v>#N/A</v>
      </c>
      <c r="H6500" s="15" t="e">
        <v>#N/A</v>
      </c>
      <c r="L6500" s="16">
        <v>18</v>
      </c>
      <c r="M6500" s="16">
        <v>10</v>
      </c>
      <c r="N6500" s="17">
        <f>+L6500/(L6500+M6500)</f>
        <v>0.6428571428571429</v>
      </c>
      <c r="O6500" s="18">
        <v>29889</v>
      </c>
      <c r="P6500" s="18">
        <v>1868</v>
      </c>
      <c r="T6500" s="19">
        <v>9</v>
      </c>
      <c r="U6500" s="19">
        <v>19</v>
      </c>
      <c r="V6500" s="20">
        <f>(+T6500/(T6500+U6500))</f>
        <v>0.32142857142857145</v>
      </c>
    </row>
    <row r="6501" spans="1:22" x14ac:dyDescent="0.35">
      <c r="A6501" s="11">
        <v>173920</v>
      </c>
      <c r="B6501" s="11" t="s">
        <v>360</v>
      </c>
      <c r="C6501" s="11">
        <v>2005</v>
      </c>
      <c r="D6501" s="12">
        <v>2</v>
      </c>
      <c r="E6501" s="13">
        <v>9</v>
      </c>
      <c r="F6501" s="14">
        <f>+(D6501/(D6501+E6501))</f>
        <v>0.18181818181818182</v>
      </c>
      <c r="G6501" s="15" t="e">
        <v>#N/A</v>
      </c>
      <c r="H6501" s="15" t="e">
        <v>#N/A</v>
      </c>
      <c r="L6501" s="16">
        <v>24</v>
      </c>
      <c r="M6501" s="16">
        <v>8</v>
      </c>
      <c r="N6501" s="17">
        <f>+L6501/(L6501+M6501)</f>
        <v>0.75</v>
      </c>
      <c r="T6501" s="19">
        <v>11</v>
      </c>
      <c r="U6501" s="19">
        <v>16</v>
      </c>
      <c r="V6501" s="20">
        <f>(+T6501/(T6501+U6501))</f>
        <v>0.40740740740740738</v>
      </c>
    </row>
    <row r="6502" spans="1:22" x14ac:dyDescent="0.35">
      <c r="A6502" s="11">
        <v>173920</v>
      </c>
      <c r="B6502" s="11" t="s">
        <v>360</v>
      </c>
      <c r="C6502" s="11">
        <v>2006</v>
      </c>
      <c r="D6502" s="12">
        <v>4</v>
      </c>
      <c r="E6502" s="13">
        <v>7</v>
      </c>
      <c r="F6502" s="14">
        <f>+(D6502/(D6502+E6502))</f>
        <v>0.36363636363636365</v>
      </c>
      <c r="G6502" s="15" t="e">
        <v>#N/A</v>
      </c>
      <c r="H6502" s="15" t="e">
        <v>#N/A</v>
      </c>
      <c r="L6502" s="16">
        <v>24</v>
      </c>
      <c r="M6502" s="16">
        <v>7</v>
      </c>
      <c r="N6502" s="17">
        <f>+L6502/(L6502+M6502)</f>
        <v>0.77419354838709675</v>
      </c>
      <c r="T6502" s="19">
        <v>12</v>
      </c>
      <c r="U6502" s="19">
        <v>16</v>
      </c>
      <c r="V6502" s="20">
        <f>(+T6502/(T6502+U6502))</f>
        <v>0.42857142857142855</v>
      </c>
    </row>
    <row r="6503" spans="1:22" x14ac:dyDescent="0.35">
      <c r="A6503" s="11">
        <v>173920</v>
      </c>
      <c r="B6503" s="11" t="s">
        <v>360</v>
      </c>
      <c r="C6503" s="11">
        <v>2007</v>
      </c>
      <c r="D6503" s="12">
        <v>5</v>
      </c>
      <c r="E6503" s="13">
        <v>6</v>
      </c>
      <c r="F6503" s="14">
        <f>+(D6503/(D6503+E6503))</f>
        <v>0.45454545454545453</v>
      </c>
      <c r="G6503" s="15" t="e">
        <v>#N/A</v>
      </c>
      <c r="H6503" s="15" t="e">
        <v>#N/A</v>
      </c>
      <c r="L6503" s="16">
        <v>28</v>
      </c>
      <c r="M6503" s="16">
        <v>5</v>
      </c>
      <c r="N6503" s="17">
        <f>+L6503/(L6503+M6503)</f>
        <v>0.84848484848484851</v>
      </c>
      <c r="T6503" s="19">
        <v>16</v>
      </c>
      <c r="U6503" s="19">
        <v>12</v>
      </c>
      <c r="V6503" s="20">
        <f>(+T6503/(T6503+U6503))</f>
        <v>0.5714285714285714</v>
      </c>
    </row>
    <row r="6504" spans="1:22" x14ac:dyDescent="0.35">
      <c r="A6504" s="11">
        <v>173920</v>
      </c>
      <c r="B6504" s="11" t="s">
        <v>360</v>
      </c>
      <c r="C6504" s="11">
        <v>2008</v>
      </c>
      <c r="D6504" s="12">
        <v>9</v>
      </c>
      <c r="E6504" s="13">
        <v>3</v>
      </c>
      <c r="F6504" s="14">
        <f>+(D6504/(D6504+E6504))</f>
        <v>0.75</v>
      </c>
      <c r="G6504" s="15" t="e">
        <v>#N/A</v>
      </c>
      <c r="H6504" s="15" t="e">
        <v>#N/A</v>
      </c>
      <c r="L6504" s="16">
        <v>22</v>
      </c>
      <c r="M6504" s="16">
        <v>7</v>
      </c>
      <c r="N6504" s="17">
        <f>+L6504/(L6504+M6504)</f>
        <v>0.75862068965517238</v>
      </c>
      <c r="T6504" s="19">
        <v>23</v>
      </c>
      <c r="U6504" s="19">
        <v>9</v>
      </c>
      <c r="V6504" s="20">
        <f>(+T6504/(T6504+U6504))</f>
        <v>0.71875</v>
      </c>
    </row>
    <row r="6505" spans="1:22" x14ac:dyDescent="0.35">
      <c r="A6505" s="11">
        <v>173920</v>
      </c>
      <c r="B6505" s="11" t="s">
        <v>360</v>
      </c>
      <c r="C6505" s="11">
        <v>2009</v>
      </c>
      <c r="D6505" s="12">
        <v>10</v>
      </c>
      <c r="E6505" s="13">
        <v>2</v>
      </c>
      <c r="F6505" s="14">
        <f>+(D6505/(D6505+E6505))</f>
        <v>0.83333333333333337</v>
      </c>
      <c r="G6505" s="15" t="e">
        <v>#N/A</v>
      </c>
      <c r="H6505" s="15" t="e">
        <v>#N/A</v>
      </c>
      <c r="L6505" s="16">
        <v>26</v>
      </c>
      <c r="M6505" s="16">
        <v>9</v>
      </c>
      <c r="N6505" s="17">
        <f>+L6505/(L6505+M6505)</f>
        <v>0.74285714285714288</v>
      </c>
      <c r="T6505" s="19">
        <v>32</v>
      </c>
      <c r="U6505" s="19">
        <v>2</v>
      </c>
      <c r="V6505" s="20">
        <f>(+T6505/(T6505+U6505))</f>
        <v>0.94117647058823528</v>
      </c>
    </row>
    <row r="6506" spans="1:22" x14ac:dyDescent="0.35">
      <c r="A6506" s="11">
        <v>173920</v>
      </c>
      <c r="B6506" s="11" t="s">
        <v>360</v>
      </c>
      <c r="C6506" s="11">
        <v>2010</v>
      </c>
      <c r="D6506" s="12">
        <v>6</v>
      </c>
      <c r="E6506" s="13">
        <v>5</v>
      </c>
      <c r="F6506" s="14">
        <f>+(D6506/(D6506+E6506))</f>
        <v>0.54545454545454541</v>
      </c>
      <c r="G6506" s="15" t="e">
        <v>#N/A</v>
      </c>
      <c r="H6506" s="15" t="e">
        <v>#N/A</v>
      </c>
      <c r="L6506" s="16">
        <v>25</v>
      </c>
      <c r="M6506" s="16">
        <v>5</v>
      </c>
      <c r="N6506" s="17">
        <f>+L6506/(L6506+M6506)</f>
        <v>0.83333333333333337</v>
      </c>
      <c r="T6506" s="19">
        <v>15</v>
      </c>
      <c r="U6506" s="19">
        <v>13</v>
      </c>
      <c r="V6506" s="20">
        <f>(+T6506/(T6506+U6506))</f>
        <v>0.5357142857142857</v>
      </c>
    </row>
    <row r="6507" spans="1:22" x14ac:dyDescent="0.35">
      <c r="A6507" s="11">
        <v>173920</v>
      </c>
      <c r="B6507" s="11" t="s">
        <v>360</v>
      </c>
      <c r="C6507" s="11">
        <v>2011</v>
      </c>
      <c r="D6507" s="12">
        <v>9</v>
      </c>
      <c r="E6507" s="13">
        <v>3</v>
      </c>
      <c r="F6507" s="14">
        <f>+(D6507/(D6507+E6507))</f>
        <v>0.75</v>
      </c>
      <c r="G6507" s="15" t="e">
        <v>#N/A</v>
      </c>
      <c r="H6507" s="15" t="e">
        <v>#N/A</v>
      </c>
      <c r="L6507" s="16">
        <v>28</v>
      </c>
      <c r="M6507" s="16">
        <v>5</v>
      </c>
      <c r="N6507" s="17">
        <f>+L6507/(L6507+M6507)</f>
        <v>0.84848484848484851</v>
      </c>
      <c r="T6507" s="19">
        <v>13</v>
      </c>
      <c r="U6507" s="19">
        <v>13</v>
      </c>
      <c r="V6507" s="20">
        <f>(+T6507/(T6507+U6507))</f>
        <v>0.5</v>
      </c>
    </row>
    <row r="6508" spans="1:22" x14ac:dyDescent="0.35">
      <c r="A6508" s="11">
        <v>173920</v>
      </c>
      <c r="B6508" s="11" t="s">
        <v>360</v>
      </c>
      <c r="C6508" s="11">
        <v>2012</v>
      </c>
      <c r="D6508" s="12">
        <v>13</v>
      </c>
      <c r="E6508" s="13">
        <v>1</v>
      </c>
      <c r="F6508" s="14">
        <f>+(D6508/(D6508+E6508))</f>
        <v>0.9285714285714286</v>
      </c>
      <c r="G6508" s="15" t="e">
        <v>#N/A</v>
      </c>
      <c r="H6508" s="15" t="e">
        <v>#N/A</v>
      </c>
      <c r="L6508" s="16">
        <v>7</v>
      </c>
      <c r="M6508" s="16">
        <v>19</v>
      </c>
      <c r="N6508" s="17">
        <f>+L6508/(L6508+M6508)</f>
        <v>0.26923076923076922</v>
      </c>
      <c r="T6508" s="19">
        <v>18</v>
      </c>
      <c r="U6508" s="19">
        <v>11</v>
      </c>
      <c r="V6508" s="20">
        <f>(+T6508/(T6508+U6508))</f>
        <v>0.62068965517241381</v>
      </c>
    </row>
    <row r="6509" spans="1:22" x14ac:dyDescent="0.35">
      <c r="A6509" s="11">
        <v>173920</v>
      </c>
      <c r="B6509" s="11" t="s">
        <v>360</v>
      </c>
      <c r="C6509" s="11">
        <v>2013</v>
      </c>
      <c r="D6509" s="12">
        <v>11</v>
      </c>
      <c r="E6509" s="13">
        <v>1</v>
      </c>
      <c r="F6509" s="14">
        <f>+(D6509/(D6509+E6509))</f>
        <v>0.91666666666666663</v>
      </c>
      <c r="G6509" s="15" t="e">
        <v>#N/A</v>
      </c>
      <c r="H6509" s="15" t="e">
        <v>#N/A</v>
      </c>
      <c r="L6509" s="16">
        <v>28</v>
      </c>
      <c r="M6509" s="16">
        <v>5</v>
      </c>
      <c r="N6509" s="17">
        <f>+L6509/(L6509+M6509)</f>
        <v>0.84848484848484851</v>
      </c>
      <c r="T6509" s="19">
        <v>26</v>
      </c>
      <c r="U6509" s="19">
        <v>6</v>
      </c>
      <c r="V6509" s="20">
        <f>(+T6509/(T6509+U6509))</f>
        <v>0.8125</v>
      </c>
    </row>
    <row r="6510" spans="1:22" x14ac:dyDescent="0.35">
      <c r="A6510" s="11">
        <v>173920</v>
      </c>
      <c r="B6510" s="11" t="s">
        <v>360</v>
      </c>
      <c r="C6510" s="11">
        <v>2014</v>
      </c>
      <c r="D6510" s="12">
        <v>14</v>
      </c>
      <c r="E6510" s="13">
        <v>1</v>
      </c>
      <c r="F6510" s="14">
        <f>+(D6510/(D6510+E6510))</f>
        <v>0.93333333333333335</v>
      </c>
      <c r="G6510" s="15" t="e">
        <v>#N/A</v>
      </c>
      <c r="H6510" s="15" t="e">
        <v>#N/A</v>
      </c>
      <c r="L6510" s="16">
        <v>30</v>
      </c>
      <c r="M6510" s="16">
        <v>5</v>
      </c>
      <c r="N6510" s="17">
        <f>+L6510/(L6510+M6510)</f>
        <v>0.8571428571428571</v>
      </c>
      <c r="T6510" s="19">
        <v>23</v>
      </c>
      <c r="U6510" s="19">
        <v>6</v>
      </c>
      <c r="V6510" s="20">
        <f>(+T6510/(T6510+U6510))</f>
        <v>0.7931034482758621</v>
      </c>
    </row>
    <row r="6511" spans="1:22" x14ac:dyDescent="0.35">
      <c r="A6511" s="11">
        <v>173920</v>
      </c>
      <c r="B6511" s="11" t="s">
        <v>360</v>
      </c>
      <c r="C6511" s="11">
        <v>2015</v>
      </c>
      <c r="D6511" s="12">
        <v>10</v>
      </c>
      <c r="E6511" s="13">
        <v>2</v>
      </c>
      <c r="F6511" s="14">
        <f>+(D6511/(D6511+E6511))</f>
        <v>0.83333333333333337</v>
      </c>
      <c r="G6511" s="15" t="e">
        <v>#N/A</v>
      </c>
      <c r="H6511" s="15" t="e">
        <v>#N/A</v>
      </c>
      <c r="L6511" s="16">
        <v>24</v>
      </c>
      <c r="M6511" s="16">
        <v>8</v>
      </c>
      <c r="N6511" s="17">
        <f>+L6511/(L6511+M6511)</f>
        <v>0.75</v>
      </c>
      <c r="T6511" s="19">
        <v>21</v>
      </c>
      <c r="U6511" s="19">
        <v>10</v>
      </c>
      <c r="V6511" s="20">
        <f>(+T6511/(T6511+U6511))</f>
        <v>0.67741935483870963</v>
      </c>
    </row>
    <row r="6512" spans="1:22" x14ac:dyDescent="0.35">
      <c r="A6512" s="11">
        <v>173920</v>
      </c>
      <c r="B6512" s="11" t="s">
        <v>360</v>
      </c>
      <c r="C6512" s="11">
        <v>2016</v>
      </c>
      <c r="D6512" s="12">
        <v>8</v>
      </c>
      <c r="E6512" s="13">
        <v>3</v>
      </c>
      <c r="F6512" s="14">
        <f>+(D6512/(D6512+E6512))</f>
        <v>0.72727272727272729</v>
      </c>
      <c r="G6512" s="15" t="e">
        <v>#N/A</v>
      </c>
      <c r="H6512" s="15" t="e">
        <v>#N/A</v>
      </c>
      <c r="L6512" s="16">
        <v>22</v>
      </c>
      <c r="M6512" s="16">
        <v>10</v>
      </c>
      <c r="N6512" s="17">
        <f>+L6512/(L6512+M6512)</f>
        <v>0.6875</v>
      </c>
      <c r="T6512" s="19">
        <v>9</v>
      </c>
      <c r="U6512" s="19">
        <v>18</v>
      </c>
      <c r="V6512" s="20">
        <f>(+T6512/(T6512+U6512))</f>
        <v>0.33333333333333331</v>
      </c>
    </row>
    <row r="6513" spans="1:22" x14ac:dyDescent="0.35">
      <c r="A6513" s="11">
        <v>173920</v>
      </c>
      <c r="B6513" s="11" t="s">
        <v>360</v>
      </c>
      <c r="C6513" s="11">
        <v>2017</v>
      </c>
      <c r="D6513" s="12">
        <v>14</v>
      </c>
      <c r="E6513" s="13">
        <v>1</v>
      </c>
      <c r="F6513" s="14">
        <f>+(D6513/(D6513+E6513))</f>
        <v>0.93333333333333335</v>
      </c>
      <c r="G6513" s="15" t="e">
        <v>#N/A</v>
      </c>
      <c r="H6513" s="15" t="e">
        <v>#N/A</v>
      </c>
      <c r="L6513" s="16">
        <v>21</v>
      </c>
      <c r="M6513" s="16">
        <v>10</v>
      </c>
      <c r="N6513" s="17">
        <f>+L6513/(L6513+M6513)</f>
        <v>0.67741935483870963</v>
      </c>
      <c r="O6513" s="18">
        <v>15324</v>
      </c>
      <c r="P6513" s="18">
        <v>1178</v>
      </c>
      <c r="T6513" s="19">
        <v>16</v>
      </c>
      <c r="U6513" s="19">
        <v>11</v>
      </c>
      <c r="V6513" s="20">
        <f>(+T6513/(T6513+U6513))</f>
        <v>0.59259259259259256</v>
      </c>
    </row>
    <row r="6514" spans="1:22" x14ac:dyDescent="0.35">
      <c r="A6514" s="11">
        <v>173920</v>
      </c>
      <c r="B6514" s="11" t="s">
        <v>360</v>
      </c>
      <c r="C6514" s="11">
        <v>2018</v>
      </c>
      <c r="D6514" s="12">
        <v>13</v>
      </c>
      <c r="E6514" s="13">
        <v>1</v>
      </c>
      <c r="F6514" s="14">
        <f>+(D6514/(D6514+E6514))</f>
        <v>0.9285714285714286</v>
      </c>
      <c r="G6514" s="15" t="e">
        <v>#N/A</v>
      </c>
      <c r="H6514" s="15" t="e">
        <v>#N/A</v>
      </c>
      <c r="L6514" s="16">
        <v>24</v>
      </c>
      <c r="M6514" s="16">
        <v>10</v>
      </c>
      <c r="N6514" s="17">
        <f>+L6514/(L6514+M6514)</f>
        <v>0.70588235294117652</v>
      </c>
      <c r="O6514" s="18">
        <v>13704</v>
      </c>
      <c r="P6514" s="18">
        <v>978</v>
      </c>
      <c r="T6514" s="19">
        <v>13</v>
      </c>
      <c r="U6514" s="19">
        <v>17</v>
      </c>
      <c r="V6514" s="20">
        <f>(+T6514/(T6514+U6514))</f>
        <v>0.43333333333333335</v>
      </c>
    </row>
    <row r="6515" spans="1:22" x14ac:dyDescent="0.35">
      <c r="A6515" s="11">
        <v>173920</v>
      </c>
      <c r="B6515" s="11" t="s">
        <v>360</v>
      </c>
      <c r="C6515" s="11">
        <v>2019</v>
      </c>
      <c r="D6515" s="12">
        <v>14</v>
      </c>
      <c r="E6515" s="13">
        <v>1</v>
      </c>
      <c r="F6515" s="14">
        <f>+(D6515/(D6515+E6515))</f>
        <v>0.93333333333333335</v>
      </c>
      <c r="G6515" s="15">
        <v>2644</v>
      </c>
      <c r="H6515" s="15">
        <v>2735</v>
      </c>
      <c r="L6515" s="16">
        <v>18</v>
      </c>
      <c r="M6515" s="16">
        <v>12</v>
      </c>
      <c r="N6515" s="17">
        <f>+L6515/(L6515+M6515)</f>
        <v>0.6</v>
      </c>
      <c r="T6515" s="19">
        <v>14</v>
      </c>
      <c r="U6515" s="19">
        <v>13</v>
      </c>
      <c r="V6515" s="20">
        <f>(+T6515/(T6515+U6515))</f>
        <v>0.51851851851851849</v>
      </c>
    </row>
    <row r="6516" spans="1:22" x14ac:dyDescent="0.35">
      <c r="A6516" s="11">
        <v>173920</v>
      </c>
      <c r="B6516" s="11" t="s">
        <v>360</v>
      </c>
      <c r="C6516" s="11">
        <v>2020</v>
      </c>
      <c r="G6516" s="15" t="e">
        <v>#N/A</v>
      </c>
      <c r="H6516" s="15" t="e">
        <v>#N/A</v>
      </c>
      <c r="L6516" s="16">
        <v>7</v>
      </c>
      <c r="M6516" s="16">
        <v>15</v>
      </c>
      <c r="N6516" s="17">
        <f>+L6516/(L6516+M6516)</f>
        <v>0.31818181818181818</v>
      </c>
      <c r="T6516" s="19">
        <v>18</v>
      </c>
      <c r="U6516" s="19">
        <v>1</v>
      </c>
      <c r="V6516" s="20">
        <f>(+T6516/(T6516+U6516))</f>
        <v>0.94736842105263153</v>
      </c>
    </row>
    <row r="6517" spans="1:22" x14ac:dyDescent="0.35">
      <c r="A6517" s="11">
        <v>173920</v>
      </c>
      <c r="B6517" s="11" t="s">
        <v>360</v>
      </c>
      <c r="C6517" s="11">
        <v>2021</v>
      </c>
      <c r="D6517" s="12">
        <v>6</v>
      </c>
      <c r="E6517" s="13">
        <v>5</v>
      </c>
      <c r="F6517" s="14">
        <f>+(D6517/(D6517+E6517))</f>
        <v>0.54545454545454541</v>
      </c>
      <c r="G6517" s="15" t="e">
        <v>#N/A</v>
      </c>
      <c r="H6517" s="15" t="e">
        <v>#N/A</v>
      </c>
      <c r="L6517" s="16">
        <v>10</v>
      </c>
      <c r="M6517" s="16">
        <v>7</v>
      </c>
      <c r="N6517" s="17">
        <f>+L6517/(L6517+M6517)</f>
        <v>0.58823529411764708</v>
      </c>
      <c r="T6517" s="19">
        <v>9</v>
      </c>
      <c r="U6517" s="19">
        <v>7</v>
      </c>
      <c r="V6517" s="20">
        <f>(+T6517/(T6517+U6517))</f>
        <v>0.5625</v>
      </c>
    </row>
    <row r="6518" spans="1:22" x14ac:dyDescent="0.35">
      <c r="A6518" s="11">
        <v>173920</v>
      </c>
      <c r="B6518" s="11" t="s">
        <v>360</v>
      </c>
      <c r="C6518" s="11">
        <v>2022</v>
      </c>
      <c r="D6518" s="12">
        <v>10</v>
      </c>
      <c r="E6518" s="13">
        <v>3</v>
      </c>
      <c r="F6518" s="14">
        <f>+(D6518/(D6518+E6518))</f>
        <v>0.76923076923076927</v>
      </c>
      <c r="G6518" s="15" t="e">
        <v>#N/A</v>
      </c>
      <c r="H6518" s="15" t="e">
        <v>#N/A</v>
      </c>
      <c r="L6518" s="16">
        <v>16</v>
      </c>
      <c r="M6518" s="16">
        <v>10</v>
      </c>
      <c r="N6518" s="17">
        <f>+L6518/(L6518+M6518)</f>
        <v>0.61538461538461542</v>
      </c>
      <c r="O6518" s="18">
        <v>12135</v>
      </c>
      <c r="P6518" s="18">
        <v>933</v>
      </c>
      <c r="S6518" s="70" t="e">
        <f>+Q6518/R6518</f>
        <v>#DIV/0!</v>
      </c>
      <c r="T6518" s="19">
        <v>21</v>
      </c>
      <c r="U6518" s="19">
        <v>7</v>
      </c>
      <c r="V6518" s="20">
        <f>(+T6518/(T6518+U6518))</f>
        <v>0.75</v>
      </c>
    </row>
    <row r="6519" spans="1:22" x14ac:dyDescent="0.35">
      <c r="A6519" s="11">
        <v>174066</v>
      </c>
      <c r="B6519" s="11" t="s">
        <v>361</v>
      </c>
      <c r="C6519" s="11">
        <v>2004</v>
      </c>
      <c r="D6519" s="12">
        <v>7</v>
      </c>
      <c r="E6519" s="13">
        <v>5</v>
      </c>
      <c r="F6519" s="14">
        <f>+(D6519/(D6519+E6519))</f>
        <v>0.58333333333333337</v>
      </c>
      <c r="G6519" s="15" t="e">
        <v>#N/A</v>
      </c>
      <c r="H6519" s="15" t="e">
        <v>#N/A</v>
      </c>
      <c r="L6519" s="16">
        <v>12</v>
      </c>
      <c r="M6519" s="16">
        <v>18</v>
      </c>
      <c r="N6519" s="17">
        <f>+L6519/(L6519+M6519)</f>
        <v>0.4</v>
      </c>
      <c r="O6519" s="18">
        <v>207879</v>
      </c>
      <c r="P6519" s="18">
        <v>12228</v>
      </c>
      <c r="T6519" s="19">
        <v>25</v>
      </c>
      <c r="U6519" s="19">
        <v>9</v>
      </c>
      <c r="V6519" s="20">
        <f>(+T6519/(T6519+U6519))</f>
        <v>0.73529411764705888</v>
      </c>
    </row>
    <row r="6520" spans="1:22" x14ac:dyDescent="0.35">
      <c r="A6520" s="11">
        <v>174066</v>
      </c>
      <c r="B6520" s="11" t="s">
        <v>361</v>
      </c>
      <c r="C6520" s="11">
        <v>2005</v>
      </c>
      <c r="D6520" s="12">
        <v>7</v>
      </c>
      <c r="E6520" s="13">
        <v>5</v>
      </c>
      <c r="F6520" s="14">
        <f>+(D6520/(D6520+E6520))</f>
        <v>0.58333333333333337</v>
      </c>
      <c r="G6520" s="15" t="e">
        <v>#N/A</v>
      </c>
      <c r="H6520" s="15" t="e">
        <v>#N/A</v>
      </c>
      <c r="L6520" s="16">
        <v>21</v>
      </c>
      <c r="M6520" s="16">
        <v>11</v>
      </c>
      <c r="N6520" s="17">
        <f>+L6520/(L6520+M6520)</f>
        <v>0.65625</v>
      </c>
      <c r="T6520" s="19">
        <v>26</v>
      </c>
      <c r="U6520" s="19">
        <v>8</v>
      </c>
      <c r="V6520" s="20">
        <f>(+T6520/(T6520+U6520))</f>
        <v>0.76470588235294112</v>
      </c>
    </row>
    <row r="6521" spans="1:22" x14ac:dyDescent="0.35">
      <c r="A6521" s="11">
        <v>174066</v>
      </c>
      <c r="B6521" s="11" t="s">
        <v>361</v>
      </c>
      <c r="C6521" s="11">
        <v>2006</v>
      </c>
      <c r="D6521" s="12">
        <v>6</v>
      </c>
      <c r="E6521" s="13">
        <v>7</v>
      </c>
      <c r="F6521" s="14">
        <f>+(D6521/(D6521+E6521))</f>
        <v>0.46153846153846156</v>
      </c>
      <c r="G6521" s="15">
        <v>313239</v>
      </c>
      <c r="H6521" s="15">
        <v>52207</v>
      </c>
      <c r="L6521" s="16">
        <v>16</v>
      </c>
      <c r="M6521" s="16">
        <v>15</v>
      </c>
      <c r="N6521" s="17">
        <f>+L6521/(L6521+M6521)</f>
        <v>0.5161290322580645</v>
      </c>
      <c r="T6521" s="19">
        <v>19</v>
      </c>
      <c r="U6521" s="19">
        <v>10</v>
      </c>
      <c r="V6521" s="20">
        <f>(+T6521/(T6521+U6521))</f>
        <v>0.65517241379310343</v>
      </c>
    </row>
    <row r="6522" spans="1:22" x14ac:dyDescent="0.35">
      <c r="A6522" s="11">
        <v>174066</v>
      </c>
      <c r="B6522" s="11" t="s">
        <v>361</v>
      </c>
      <c r="C6522" s="11">
        <v>2007</v>
      </c>
      <c r="D6522" s="12">
        <v>1</v>
      </c>
      <c r="E6522" s="13">
        <v>11</v>
      </c>
      <c r="F6522" s="14">
        <f>+(D6522/(D6522+E6522))</f>
        <v>8.3333333333333329E-2</v>
      </c>
      <c r="G6522" s="15" t="e">
        <v>#N/A</v>
      </c>
      <c r="H6522" s="15" t="e">
        <v>#N/A</v>
      </c>
      <c r="L6522" s="16">
        <v>9</v>
      </c>
      <c r="M6522" s="16">
        <v>22</v>
      </c>
      <c r="N6522" s="17">
        <f>+L6522/(L6522+M6522)</f>
        <v>0.29032258064516131</v>
      </c>
      <c r="T6522" s="19">
        <v>17</v>
      </c>
      <c r="U6522" s="19">
        <v>16</v>
      </c>
      <c r="V6522" s="20">
        <f>(+T6522/(T6522+U6522))</f>
        <v>0.51515151515151514</v>
      </c>
    </row>
    <row r="6523" spans="1:22" x14ac:dyDescent="0.35">
      <c r="A6523" s="11">
        <v>174066</v>
      </c>
      <c r="B6523" s="11" t="s">
        <v>361</v>
      </c>
      <c r="C6523" s="11">
        <v>2008</v>
      </c>
      <c r="D6523" s="12">
        <v>7</v>
      </c>
      <c r="E6523" s="13">
        <v>6</v>
      </c>
      <c r="F6523" s="14">
        <f>+(D6523/(D6523+E6523))</f>
        <v>0.53846153846153844</v>
      </c>
      <c r="G6523" s="15" t="e">
        <v>#N/A</v>
      </c>
      <c r="H6523" s="15" t="e">
        <v>#N/A</v>
      </c>
      <c r="L6523" s="16">
        <v>20</v>
      </c>
      <c r="M6523" s="16">
        <v>14</v>
      </c>
      <c r="N6523" s="17">
        <f>+L6523/(L6523+M6523)</f>
        <v>0.58823529411764708</v>
      </c>
      <c r="T6523" s="19">
        <v>20</v>
      </c>
      <c r="U6523" s="19">
        <v>12</v>
      </c>
      <c r="V6523" s="20">
        <f>(+T6524/(T6524+U6523))</f>
        <v>0.625</v>
      </c>
    </row>
    <row r="6524" spans="1:22" x14ac:dyDescent="0.35">
      <c r="A6524" s="11">
        <v>174066</v>
      </c>
      <c r="B6524" s="11" t="s">
        <v>361</v>
      </c>
      <c r="C6524" s="11">
        <v>2009</v>
      </c>
      <c r="D6524" s="12">
        <v>6</v>
      </c>
      <c r="E6524" s="13">
        <v>7</v>
      </c>
      <c r="F6524" s="14">
        <f>+(D6524/(D6524+E6524))</f>
        <v>0.46153846153846156</v>
      </c>
      <c r="G6524" s="15" t="e">
        <v>#N/A</v>
      </c>
      <c r="H6524" s="15" t="e">
        <v>#N/A</v>
      </c>
      <c r="L6524" s="16">
        <v>22</v>
      </c>
      <c r="M6524" s="16">
        <v>11</v>
      </c>
      <c r="N6524" s="17">
        <f>+L6524/(L6524+M6524)</f>
        <v>0.66666666666666663</v>
      </c>
      <c r="T6524" s="19">
        <v>20</v>
      </c>
      <c r="U6524" s="19">
        <v>12</v>
      </c>
      <c r="V6524" s="20">
        <f>(+T6525/(T6525+U6524))</f>
        <v>0.52</v>
      </c>
    </row>
    <row r="6525" spans="1:22" x14ac:dyDescent="0.35">
      <c r="A6525" s="11">
        <v>174066</v>
      </c>
      <c r="B6525" s="11" t="s">
        <v>361</v>
      </c>
      <c r="C6525" s="11">
        <v>2010</v>
      </c>
      <c r="D6525" s="12">
        <v>3</v>
      </c>
      <c r="E6525" s="13">
        <v>9</v>
      </c>
      <c r="F6525" s="14">
        <f>+(D6525/(D6525+E6525))</f>
        <v>0.25</v>
      </c>
      <c r="G6525" s="15" t="e">
        <v>#N/A</v>
      </c>
      <c r="H6525" s="15" t="e">
        <v>#N/A</v>
      </c>
      <c r="L6525" s="16">
        <v>21</v>
      </c>
      <c r="M6525" s="16">
        <v>14</v>
      </c>
      <c r="N6525" s="17">
        <f>+L6525/(L6525+M6525)</f>
        <v>0.6</v>
      </c>
      <c r="T6525" s="19">
        <v>13</v>
      </c>
      <c r="U6525" s="19">
        <v>17</v>
      </c>
      <c r="V6525" s="20">
        <f>(+T6526/(T6526+U6525))</f>
        <v>0.41379310344827586</v>
      </c>
    </row>
    <row r="6526" spans="1:22" x14ac:dyDescent="0.35">
      <c r="A6526" s="11">
        <v>174066</v>
      </c>
      <c r="B6526" s="11" t="s">
        <v>361</v>
      </c>
      <c r="C6526" s="11">
        <v>2011</v>
      </c>
      <c r="D6526" s="12">
        <v>3</v>
      </c>
      <c r="E6526" s="13">
        <v>9</v>
      </c>
      <c r="F6526" s="14">
        <f>+(D6526/(D6526+E6526))</f>
        <v>0.25</v>
      </c>
      <c r="G6526" s="15" t="e">
        <v>#N/A</v>
      </c>
      <c r="H6526" s="15" t="e">
        <v>#N/A</v>
      </c>
      <c r="L6526" s="16">
        <v>17</v>
      </c>
      <c r="M6526" s="16">
        <v>14</v>
      </c>
      <c r="N6526" s="17">
        <f>+L6526/(L6526+M6526)</f>
        <v>0.54838709677419351</v>
      </c>
      <c r="T6526" s="19">
        <v>12</v>
      </c>
      <c r="U6526" s="19">
        <v>18</v>
      </c>
      <c r="V6526" s="20">
        <f>(+T6527/(T6527+U6526))</f>
        <v>0.51351351351351349</v>
      </c>
    </row>
    <row r="6527" spans="1:22" x14ac:dyDescent="0.35">
      <c r="A6527" s="11">
        <v>174066</v>
      </c>
      <c r="B6527" s="11" t="s">
        <v>361</v>
      </c>
      <c r="C6527" s="11">
        <v>2012</v>
      </c>
      <c r="D6527" s="12">
        <v>6</v>
      </c>
      <c r="E6527" s="13">
        <v>7</v>
      </c>
      <c r="F6527" s="14">
        <f>+(D6527/(D6527+E6527))</f>
        <v>0.46153846153846156</v>
      </c>
      <c r="G6527" s="15" t="e">
        <v>#N/A</v>
      </c>
      <c r="H6527" s="15" t="e">
        <v>#N/A</v>
      </c>
      <c r="L6527" s="16">
        <v>23</v>
      </c>
      <c r="M6527" s="16">
        <v>15</v>
      </c>
      <c r="N6527" s="17">
        <f>+L6527/(L6527+M6527)</f>
        <v>0.60526315789473684</v>
      </c>
      <c r="T6527" s="19">
        <v>19</v>
      </c>
      <c r="U6527" s="19">
        <v>17</v>
      </c>
      <c r="V6527" s="20">
        <f>(+T6528/(T6528+U6527))</f>
        <v>0.51428571428571423</v>
      </c>
    </row>
    <row r="6528" spans="1:22" x14ac:dyDescent="0.35">
      <c r="A6528" s="11">
        <v>174066</v>
      </c>
      <c r="B6528" s="11" t="s">
        <v>361</v>
      </c>
      <c r="C6528" s="11">
        <v>2013</v>
      </c>
      <c r="D6528" s="12">
        <v>8</v>
      </c>
      <c r="E6528" s="13">
        <v>5</v>
      </c>
      <c r="F6528" s="14">
        <f>+(D6528/(D6528+E6528))</f>
        <v>0.61538461538461542</v>
      </c>
      <c r="G6528" s="15" t="e">
        <v>#N/A</v>
      </c>
      <c r="H6528" s="15" t="e">
        <v>#N/A</v>
      </c>
      <c r="L6528" s="16">
        <v>21</v>
      </c>
      <c r="M6528" s="16">
        <v>13</v>
      </c>
      <c r="N6528" s="17">
        <f>+L6528/(L6528+M6528)</f>
        <v>0.61764705882352944</v>
      </c>
      <c r="T6528" s="19">
        <v>18</v>
      </c>
      <c r="U6528" s="19">
        <v>14</v>
      </c>
      <c r="V6528" s="20">
        <f>(+T6529/(T6529+U6528))</f>
        <v>0.61111111111111116</v>
      </c>
    </row>
    <row r="6529" spans="1:24" x14ac:dyDescent="0.35">
      <c r="A6529" s="11">
        <v>174066</v>
      </c>
      <c r="B6529" s="11" t="s">
        <v>361</v>
      </c>
      <c r="C6529" s="11">
        <v>2014</v>
      </c>
      <c r="D6529" s="12">
        <v>9</v>
      </c>
      <c r="E6529" s="13">
        <v>5</v>
      </c>
      <c r="F6529" s="14">
        <f>+(D6529/(D6529+E6529))</f>
        <v>0.6428571428571429</v>
      </c>
      <c r="G6529" s="15" t="e">
        <v>#N/A</v>
      </c>
      <c r="H6529" s="15" t="e">
        <v>#N/A</v>
      </c>
      <c r="L6529" s="16">
        <v>25</v>
      </c>
      <c r="M6529" s="16">
        <v>13</v>
      </c>
      <c r="N6529" s="17">
        <f>+L6529/(L6529+M6529)</f>
        <v>0.65789473684210531</v>
      </c>
      <c r="T6529" s="19">
        <v>22</v>
      </c>
      <c r="U6529" s="19">
        <v>13</v>
      </c>
      <c r="V6529" s="20">
        <f>(+T6530/(T6530+U6529))</f>
        <v>0.63888888888888884</v>
      </c>
    </row>
    <row r="6530" spans="1:24" x14ac:dyDescent="0.35">
      <c r="A6530" s="11">
        <v>174066</v>
      </c>
      <c r="B6530" s="11" t="s">
        <v>361</v>
      </c>
      <c r="C6530" s="11">
        <v>2015</v>
      </c>
      <c r="D6530" s="12">
        <v>6</v>
      </c>
      <c r="E6530" s="13">
        <v>7</v>
      </c>
      <c r="F6530" s="14">
        <f>+(D6530/(D6530+E6530))</f>
        <v>0.46153846153846156</v>
      </c>
      <c r="G6530" s="15" t="e">
        <v>#N/A</v>
      </c>
      <c r="H6530" s="15" t="e">
        <v>#N/A</v>
      </c>
      <c r="L6530" s="16">
        <v>18</v>
      </c>
      <c r="M6530" s="16">
        <v>15</v>
      </c>
      <c r="N6530" s="17">
        <f>+L6530/(L6530+M6530)</f>
        <v>0.54545454545454541</v>
      </c>
      <c r="T6530" s="19">
        <v>23</v>
      </c>
      <c r="U6530" s="19">
        <v>10</v>
      </c>
      <c r="V6530" s="20">
        <f>(+T6531/(T6531+U6530))</f>
        <v>0.66666666666666663</v>
      </c>
    </row>
    <row r="6531" spans="1:24" x14ac:dyDescent="0.35">
      <c r="A6531" s="11">
        <v>174066</v>
      </c>
      <c r="B6531" s="11" t="s">
        <v>361</v>
      </c>
      <c r="C6531" s="11">
        <v>2016</v>
      </c>
      <c r="D6531" s="12">
        <v>9</v>
      </c>
      <c r="E6531" s="13">
        <v>4</v>
      </c>
      <c r="F6531" s="14">
        <f>+(D6531/(D6531+E6531))</f>
        <v>0.69230769230769229</v>
      </c>
      <c r="G6531" s="15" t="e">
        <v>#N/A</v>
      </c>
      <c r="H6531" s="15" t="e">
        <v>#N/A</v>
      </c>
      <c r="L6531" s="16">
        <v>8</v>
      </c>
      <c r="M6531" s="16">
        <v>23</v>
      </c>
      <c r="N6531" s="17">
        <f>+L6531/(L6531+M6531)</f>
        <v>0.25806451612903225</v>
      </c>
      <c r="T6531" s="19">
        <v>20</v>
      </c>
      <c r="U6531" s="19">
        <v>12</v>
      </c>
      <c r="V6531" s="20">
        <f>(+T6532/(T6532+U6531))</f>
        <v>0.55555555555555558</v>
      </c>
    </row>
    <row r="6532" spans="1:24" x14ac:dyDescent="0.35">
      <c r="A6532" s="11">
        <v>174066</v>
      </c>
      <c r="B6532" s="11" t="s">
        <v>361</v>
      </c>
      <c r="C6532" s="11">
        <v>2017</v>
      </c>
      <c r="D6532" s="12">
        <v>5</v>
      </c>
      <c r="E6532" s="13">
        <v>7</v>
      </c>
      <c r="F6532" s="14">
        <f>+(D6532/(D6532+E6532))</f>
        <v>0.41666666666666669</v>
      </c>
      <c r="G6532" s="15" t="e">
        <v>#N/A</v>
      </c>
      <c r="H6532" s="15" t="e">
        <v>#N/A</v>
      </c>
      <c r="L6532" s="16">
        <v>24</v>
      </c>
      <c r="M6532" s="16">
        <v>10</v>
      </c>
      <c r="N6532" s="17">
        <f>+L6532/(L6532+M6532)</f>
        <v>0.70588235294117652</v>
      </c>
      <c r="O6532" s="18">
        <v>206171</v>
      </c>
      <c r="P6532" s="18">
        <v>10308</v>
      </c>
      <c r="T6532" s="19">
        <v>15</v>
      </c>
      <c r="U6532" s="19">
        <v>16</v>
      </c>
      <c r="V6532" s="20">
        <f>(+T6533/(T6533+U6532))</f>
        <v>0.6</v>
      </c>
    </row>
    <row r="6533" spans="1:24" x14ac:dyDescent="0.35">
      <c r="A6533" s="11">
        <v>174066</v>
      </c>
      <c r="B6533" s="11" t="s">
        <v>361</v>
      </c>
      <c r="C6533" s="11">
        <v>2018</v>
      </c>
      <c r="D6533" s="12">
        <v>7</v>
      </c>
      <c r="E6533" s="13">
        <v>6</v>
      </c>
      <c r="F6533" s="14">
        <f>+(D6533/(D6533+E6533))</f>
        <v>0.53846153846153844</v>
      </c>
      <c r="G6533" s="15" t="e">
        <v>#N/A</v>
      </c>
      <c r="H6533" s="15" t="e">
        <v>#N/A</v>
      </c>
      <c r="L6533" s="16">
        <v>15</v>
      </c>
      <c r="M6533" s="16">
        <v>17</v>
      </c>
      <c r="N6533" s="17">
        <f>+L6533/(L6533+M6533)</f>
        <v>0.46875</v>
      </c>
      <c r="O6533" s="18">
        <v>201454</v>
      </c>
      <c r="P6533" s="18">
        <v>11580</v>
      </c>
      <c r="T6533" s="19">
        <v>24</v>
      </c>
      <c r="U6533" s="19">
        <v>9</v>
      </c>
      <c r="V6533" s="20">
        <f>(+T6534/(T6534+U6533))</f>
        <v>0.7</v>
      </c>
    </row>
    <row r="6534" spans="1:24" x14ac:dyDescent="0.35">
      <c r="A6534" s="11">
        <v>174066</v>
      </c>
      <c r="B6534" s="11" t="s">
        <v>361</v>
      </c>
      <c r="C6534" s="11">
        <v>2019</v>
      </c>
      <c r="D6534" s="12">
        <v>11</v>
      </c>
      <c r="E6534" s="13">
        <v>2</v>
      </c>
      <c r="F6534" s="14">
        <f>+(D6534/(D6534+E6534))</f>
        <v>0.84615384615384615</v>
      </c>
      <c r="G6534" s="15">
        <v>323330</v>
      </c>
      <c r="H6534" s="15">
        <v>46190</v>
      </c>
      <c r="L6534" s="16">
        <v>22</v>
      </c>
      <c r="M6534" s="16">
        <v>14</v>
      </c>
      <c r="N6534" s="17">
        <f>+L6534/(L6534+M6534)</f>
        <v>0.61111111111111116</v>
      </c>
      <c r="T6534" s="19">
        <v>21</v>
      </c>
      <c r="U6534" s="19">
        <v>11</v>
      </c>
      <c r="V6534" s="20">
        <f>(+T6535/(T6535+U6534))</f>
        <v>0.59259259259259256</v>
      </c>
      <c r="W6534" s="21">
        <v>105838</v>
      </c>
      <c r="X6534" s="21">
        <v>5570</v>
      </c>
    </row>
    <row r="6535" spans="1:24" x14ac:dyDescent="0.35">
      <c r="A6535" s="11">
        <v>174066</v>
      </c>
      <c r="B6535" s="11" t="s">
        <v>361</v>
      </c>
      <c r="C6535" s="11">
        <v>2020</v>
      </c>
      <c r="D6535" s="12">
        <v>3</v>
      </c>
      <c r="E6535" s="13">
        <v>4</v>
      </c>
      <c r="F6535" s="14">
        <f>+(D6535/(D6535+E6535))</f>
        <v>0.42857142857142855</v>
      </c>
      <c r="G6535" s="15" t="e">
        <v>#N/A</v>
      </c>
      <c r="H6535" s="15" t="e">
        <v>#N/A</v>
      </c>
      <c r="L6535" s="16">
        <v>15</v>
      </c>
      <c r="M6535" s="16">
        <v>16</v>
      </c>
      <c r="N6535" s="17">
        <f>+L6535/(L6535+M6535)</f>
        <v>0.4838709677419355</v>
      </c>
      <c r="T6535" s="19">
        <v>16</v>
      </c>
      <c r="U6535" s="19">
        <v>15</v>
      </c>
      <c r="V6535" s="20">
        <f>(+T6536/(T6536+U6535))</f>
        <v>0.34782608695652173</v>
      </c>
    </row>
    <row r="6536" spans="1:24" x14ac:dyDescent="0.35">
      <c r="A6536" s="11">
        <v>174066</v>
      </c>
      <c r="B6536" s="11" t="s">
        <v>361</v>
      </c>
      <c r="C6536" s="11">
        <v>2021</v>
      </c>
      <c r="D6536" s="12">
        <v>9</v>
      </c>
      <c r="E6536" s="13">
        <v>4</v>
      </c>
      <c r="F6536" s="14">
        <f>+(D6536/(D6536+E6536))</f>
        <v>0.69230769230769229</v>
      </c>
      <c r="G6536" s="15" t="e">
        <v>#N/A</v>
      </c>
      <c r="H6536" s="15" t="e">
        <v>#N/A</v>
      </c>
      <c r="L6536" s="16">
        <v>14</v>
      </c>
      <c r="M6536" s="16">
        <v>15</v>
      </c>
      <c r="N6536" s="17">
        <f>+L6536/(L6536+M6536)</f>
        <v>0.48275862068965519</v>
      </c>
      <c r="T6536" s="19">
        <v>8</v>
      </c>
      <c r="U6536" s="19">
        <v>13</v>
      </c>
      <c r="V6536" s="20">
        <f>(+T6537/(T6537+U6536))</f>
        <v>0.5357142857142857</v>
      </c>
    </row>
    <row r="6537" spans="1:24" x14ac:dyDescent="0.35">
      <c r="A6537" s="11">
        <v>174066</v>
      </c>
      <c r="B6537" s="11" t="s">
        <v>361</v>
      </c>
      <c r="C6537" s="11">
        <v>2022</v>
      </c>
      <c r="D6537" s="12">
        <v>9</v>
      </c>
      <c r="E6537" s="13">
        <v>4</v>
      </c>
      <c r="F6537" s="14">
        <f>+(D6537/(D6537+E6537))</f>
        <v>0.69230769230769229</v>
      </c>
      <c r="G6537" s="15" t="e">
        <v>#N/A</v>
      </c>
      <c r="H6537" s="15" t="e">
        <v>#N/A</v>
      </c>
      <c r="L6537" s="16">
        <v>13</v>
      </c>
      <c r="M6537" s="16">
        <v>17</v>
      </c>
      <c r="N6537" s="17">
        <f>+L6537/(L6537+M6537)</f>
        <v>0.43333333333333335</v>
      </c>
      <c r="O6537" s="18">
        <v>154006</v>
      </c>
      <c r="P6537" s="18">
        <v>10267</v>
      </c>
      <c r="S6537" s="70" t="e">
        <f>+Q6537/R6537</f>
        <v>#DIV/0!</v>
      </c>
      <c r="T6537" s="19">
        <v>15</v>
      </c>
      <c r="U6537" s="19">
        <v>18</v>
      </c>
      <c r="V6537" s="20">
        <f>(+T6538/(T6538+U6537))</f>
        <v>0.48571428571428571</v>
      </c>
      <c r="W6537" s="21">
        <v>50649</v>
      </c>
      <c r="X6537" s="21">
        <v>3166</v>
      </c>
    </row>
    <row r="6538" spans="1:24" x14ac:dyDescent="0.35">
      <c r="A6538" s="11">
        <v>174783</v>
      </c>
      <c r="B6538" s="11" t="s">
        <v>362</v>
      </c>
      <c r="C6538" s="11">
        <v>2004</v>
      </c>
      <c r="D6538" s="12">
        <v>8</v>
      </c>
      <c r="E6538" s="13">
        <v>3</v>
      </c>
      <c r="F6538" s="14">
        <f>+(D6538/(D6538+E6538))</f>
        <v>0.72727272727272729</v>
      </c>
      <c r="G6538" s="15" t="e">
        <v>#N/A</v>
      </c>
      <c r="H6538" s="15" t="e">
        <v>#N/A</v>
      </c>
      <c r="L6538" s="16">
        <v>17</v>
      </c>
      <c r="M6538" s="16">
        <v>11</v>
      </c>
      <c r="N6538" s="17">
        <f>+L6538/(L6538+M6538)</f>
        <v>0.6071428571428571</v>
      </c>
      <c r="O6538" s="18">
        <v>38699</v>
      </c>
      <c r="P6538" s="18">
        <v>2764</v>
      </c>
      <c r="T6538" s="19">
        <v>17</v>
      </c>
      <c r="U6538" s="19">
        <v>11</v>
      </c>
      <c r="V6538" s="20">
        <f>(+T6538/(T6538+U6538))</f>
        <v>0.6071428571428571</v>
      </c>
    </row>
    <row r="6539" spans="1:24" x14ac:dyDescent="0.35">
      <c r="A6539" s="11">
        <v>174783</v>
      </c>
      <c r="B6539" s="11" t="s">
        <v>362</v>
      </c>
      <c r="C6539" s="11">
        <v>2005</v>
      </c>
      <c r="D6539" s="12">
        <v>8</v>
      </c>
      <c r="E6539" s="13">
        <v>3</v>
      </c>
      <c r="F6539" s="14">
        <f>+(D6539/(D6539+E6539))</f>
        <v>0.72727272727272729</v>
      </c>
      <c r="G6539" s="15" t="e">
        <v>#N/A</v>
      </c>
      <c r="H6539" s="15" t="e">
        <v>#N/A</v>
      </c>
      <c r="L6539" s="16">
        <v>21</v>
      </c>
      <c r="M6539" s="16">
        <v>8</v>
      </c>
      <c r="N6539" s="17">
        <f>+L6539/(L6539+M6539)</f>
        <v>0.72413793103448276</v>
      </c>
      <c r="T6539" s="19">
        <v>23</v>
      </c>
      <c r="U6539" s="19">
        <v>10</v>
      </c>
      <c r="V6539" s="20">
        <f>(+T6539/(T6539+U6539))</f>
        <v>0.69696969696969702</v>
      </c>
    </row>
    <row r="6540" spans="1:24" x14ac:dyDescent="0.35">
      <c r="A6540" s="11">
        <v>174783</v>
      </c>
      <c r="B6540" s="11" t="s">
        <v>362</v>
      </c>
      <c r="C6540" s="11">
        <v>2006</v>
      </c>
      <c r="D6540" s="12">
        <v>3</v>
      </c>
      <c r="E6540" s="13">
        <v>7</v>
      </c>
      <c r="F6540" s="14">
        <f>+(D6540/(D6540+E6540))</f>
        <v>0.3</v>
      </c>
      <c r="G6540" s="15" t="e">
        <v>#N/A</v>
      </c>
      <c r="H6540" s="15" t="e">
        <v>#N/A</v>
      </c>
      <c r="L6540" s="16">
        <v>20</v>
      </c>
      <c r="M6540" s="16">
        <v>11</v>
      </c>
      <c r="N6540" s="17">
        <f>+L6540/(L6540+M6540)</f>
        <v>0.64516129032258063</v>
      </c>
      <c r="T6540" s="19">
        <v>29</v>
      </c>
      <c r="U6540" s="19">
        <v>5</v>
      </c>
      <c r="V6540" s="20">
        <f>(+T6540/(T6540+U6540))</f>
        <v>0.8529411764705882</v>
      </c>
    </row>
    <row r="6541" spans="1:24" x14ac:dyDescent="0.35">
      <c r="A6541" s="11">
        <v>174783</v>
      </c>
      <c r="B6541" s="11" t="s">
        <v>362</v>
      </c>
      <c r="C6541" s="11">
        <v>2007</v>
      </c>
      <c r="D6541" s="12">
        <v>4</v>
      </c>
      <c r="E6541" s="13">
        <v>7</v>
      </c>
      <c r="F6541" s="14">
        <f>+(D6541/(D6541+E6541))</f>
        <v>0.36363636363636365</v>
      </c>
      <c r="G6541" s="15" t="e">
        <v>#N/A</v>
      </c>
      <c r="H6541" s="15" t="e">
        <v>#N/A</v>
      </c>
      <c r="L6541" s="16">
        <v>19</v>
      </c>
      <c r="M6541" s="16">
        <v>11</v>
      </c>
      <c r="N6541" s="17">
        <f>+L6541/(L6541+M6541)</f>
        <v>0.6333333333333333</v>
      </c>
      <c r="T6541" s="19">
        <v>17</v>
      </c>
      <c r="U6541" s="19">
        <v>11</v>
      </c>
      <c r="V6541" s="20">
        <f>(+T6541/(T6541+U6541))</f>
        <v>0.6071428571428571</v>
      </c>
    </row>
    <row r="6542" spans="1:24" x14ac:dyDescent="0.35">
      <c r="A6542" s="11">
        <v>174783</v>
      </c>
      <c r="B6542" s="11" t="s">
        <v>362</v>
      </c>
      <c r="C6542" s="11">
        <v>2008</v>
      </c>
      <c r="D6542" s="12">
        <v>7</v>
      </c>
      <c r="E6542" s="13">
        <v>4</v>
      </c>
      <c r="F6542" s="14">
        <f>+(D6542/(D6542+E6542))</f>
        <v>0.63636363636363635</v>
      </c>
      <c r="G6542" s="15" t="e">
        <v>#N/A</v>
      </c>
      <c r="H6542" s="15" t="e">
        <v>#N/A</v>
      </c>
      <c r="L6542" s="16">
        <v>17</v>
      </c>
      <c r="M6542" s="16">
        <v>11</v>
      </c>
      <c r="N6542" s="17">
        <f>+L6542/(L6542+M6542)</f>
        <v>0.6071428571428571</v>
      </c>
      <c r="T6542" s="19">
        <v>11</v>
      </c>
      <c r="U6542" s="19">
        <v>17</v>
      </c>
      <c r="V6542" s="20">
        <f>(+T6542/(T6542+U6542))</f>
        <v>0.39285714285714285</v>
      </c>
    </row>
    <row r="6543" spans="1:24" x14ac:dyDescent="0.35">
      <c r="A6543" s="11">
        <v>174783</v>
      </c>
      <c r="B6543" s="11" t="s">
        <v>362</v>
      </c>
      <c r="C6543" s="11">
        <v>2009</v>
      </c>
      <c r="D6543" s="12">
        <v>7</v>
      </c>
      <c r="E6543" s="13">
        <v>4</v>
      </c>
      <c r="F6543" s="14">
        <f>+(D6543/(D6543+E6543))</f>
        <v>0.63636363636363635</v>
      </c>
      <c r="G6543" s="15" t="e">
        <v>#N/A</v>
      </c>
      <c r="H6543" s="15" t="e">
        <v>#N/A</v>
      </c>
      <c r="L6543" s="16">
        <v>22</v>
      </c>
      <c r="M6543" s="16">
        <v>9</v>
      </c>
      <c r="N6543" s="17">
        <f>+L6543/(L6543+M6543)</f>
        <v>0.70967741935483875</v>
      </c>
      <c r="T6543" s="19">
        <v>22</v>
      </c>
      <c r="U6543" s="19">
        <v>9</v>
      </c>
      <c r="V6543" s="20">
        <f>(+T6543/(T6543+U6543))</f>
        <v>0.70967741935483875</v>
      </c>
    </row>
    <row r="6544" spans="1:24" x14ac:dyDescent="0.35">
      <c r="A6544" s="11">
        <v>174783</v>
      </c>
      <c r="B6544" s="11" t="s">
        <v>362</v>
      </c>
      <c r="C6544" s="11">
        <v>2010</v>
      </c>
      <c r="D6544" s="12">
        <v>10</v>
      </c>
      <c r="E6544" s="13">
        <v>3</v>
      </c>
      <c r="F6544" s="14">
        <f>+(D6544/(D6544+E6544))</f>
        <v>0.76923076923076927</v>
      </c>
      <c r="G6544" s="15" t="e">
        <v>#N/A</v>
      </c>
      <c r="H6544" s="15" t="e">
        <v>#N/A</v>
      </c>
      <c r="L6544" s="16">
        <v>2</v>
      </c>
      <c r="M6544" s="16">
        <v>6</v>
      </c>
      <c r="N6544" s="17">
        <f>+L6544/(L6544+M6544)</f>
        <v>0.25</v>
      </c>
      <c r="T6544" s="19">
        <v>10</v>
      </c>
      <c r="U6544" s="19">
        <v>17</v>
      </c>
      <c r="V6544" s="20">
        <f>(+T6544/(T6544+U6544))</f>
        <v>0.37037037037037035</v>
      </c>
    </row>
    <row r="6545" spans="1:24" x14ac:dyDescent="0.35">
      <c r="A6545" s="11">
        <v>174783</v>
      </c>
      <c r="B6545" s="11" t="s">
        <v>362</v>
      </c>
      <c r="C6545" s="11">
        <v>2011</v>
      </c>
      <c r="D6545" s="12">
        <v>9</v>
      </c>
      <c r="E6545" s="13">
        <v>3</v>
      </c>
      <c r="F6545" s="14">
        <f>+(D6545/(D6545+E6545))</f>
        <v>0.75</v>
      </c>
      <c r="G6545" s="15" t="e">
        <v>#N/A</v>
      </c>
      <c r="H6545" s="15" t="e">
        <v>#N/A</v>
      </c>
      <c r="L6545" s="16">
        <v>15</v>
      </c>
      <c r="M6545" s="16">
        <v>14</v>
      </c>
      <c r="N6545" s="17">
        <f>+L6545/(L6545+M6545)</f>
        <v>0.51724137931034486</v>
      </c>
      <c r="T6545" s="19">
        <v>12</v>
      </c>
      <c r="U6545" s="19">
        <v>14</v>
      </c>
      <c r="V6545" s="20">
        <f>(+T6545/(T6545+U6545))</f>
        <v>0.46153846153846156</v>
      </c>
    </row>
    <row r="6546" spans="1:24" x14ac:dyDescent="0.35">
      <c r="A6546" s="11">
        <v>174783</v>
      </c>
      <c r="B6546" s="11" t="s">
        <v>362</v>
      </c>
      <c r="C6546" s="11">
        <v>2012</v>
      </c>
      <c r="D6546" s="12">
        <v>7</v>
      </c>
      <c r="E6546" s="13">
        <v>4</v>
      </c>
      <c r="F6546" s="14">
        <f>+(D6546/(D6546+E6546))</f>
        <v>0.63636363636363635</v>
      </c>
      <c r="G6546" s="15" t="e">
        <v>#N/A</v>
      </c>
      <c r="H6546" s="15" t="e">
        <v>#N/A</v>
      </c>
      <c r="L6546" s="16">
        <v>20</v>
      </c>
      <c r="M6546" s="16">
        <v>9</v>
      </c>
      <c r="N6546" s="17">
        <f>+L6546/(L6546+M6546)</f>
        <v>0.68965517241379315</v>
      </c>
      <c r="T6546" s="19">
        <v>13</v>
      </c>
      <c r="U6546" s="19">
        <v>13</v>
      </c>
      <c r="V6546" s="20">
        <f>(+T6546/(T6546+U6546))</f>
        <v>0.5</v>
      </c>
    </row>
    <row r="6547" spans="1:24" x14ac:dyDescent="0.35">
      <c r="A6547" s="11">
        <v>174783</v>
      </c>
      <c r="B6547" s="11" t="s">
        <v>362</v>
      </c>
      <c r="C6547" s="11">
        <v>2013</v>
      </c>
      <c r="D6547" s="12">
        <v>12</v>
      </c>
      <c r="E6547" s="13">
        <v>2</v>
      </c>
      <c r="F6547" s="14">
        <f>+(D6547/(D6547+E6547))</f>
        <v>0.8571428571428571</v>
      </c>
      <c r="G6547" s="15" t="e">
        <v>#N/A</v>
      </c>
      <c r="H6547" s="15" t="e">
        <v>#N/A</v>
      </c>
      <c r="L6547" s="16">
        <v>20</v>
      </c>
      <c r="M6547" s="16">
        <v>8</v>
      </c>
      <c r="N6547" s="17">
        <f>+L6547/(L6547+M6547)</f>
        <v>0.7142857142857143</v>
      </c>
      <c r="T6547" s="19">
        <v>19</v>
      </c>
      <c r="U6547" s="19">
        <v>9</v>
      </c>
      <c r="V6547" s="20">
        <f>(+T6547/(T6547+U6547))</f>
        <v>0.6785714285714286</v>
      </c>
    </row>
    <row r="6548" spans="1:24" x14ac:dyDescent="0.35">
      <c r="A6548" s="11">
        <v>174783</v>
      </c>
      <c r="B6548" s="11" t="s">
        <v>362</v>
      </c>
      <c r="C6548" s="11">
        <v>2014</v>
      </c>
      <c r="D6548" s="12">
        <v>6</v>
      </c>
      <c r="E6548" s="13">
        <v>5</v>
      </c>
      <c r="F6548" s="14">
        <f>+(D6548/(D6548+E6548))</f>
        <v>0.54545454545454541</v>
      </c>
      <c r="G6548" s="15" t="e">
        <v>#N/A</v>
      </c>
      <c r="H6548" s="15" t="e">
        <v>#N/A</v>
      </c>
      <c r="L6548" s="16">
        <v>20</v>
      </c>
      <c r="M6548" s="16">
        <v>8</v>
      </c>
      <c r="N6548" s="17">
        <f>+L6548/(L6548+M6548)</f>
        <v>0.7142857142857143</v>
      </c>
      <c r="T6548" s="19">
        <v>16</v>
      </c>
      <c r="U6548" s="19">
        <v>11</v>
      </c>
      <c r="V6548" s="20">
        <f>(+T6548/(T6548+U6548))</f>
        <v>0.59259259259259256</v>
      </c>
    </row>
    <row r="6549" spans="1:24" x14ac:dyDescent="0.35">
      <c r="A6549" s="11">
        <v>174783</v>
      </c>
      <c r="B6549" s="11" t="s">
        <v>362</v>
      </c>
      <c r="C6549" s="11">
        <v>2015</v>
      </c>
      <c r="D6549" s="12">
        <v>6</v>
      </c>
      <c r="E6549" s="13">
        <v>5</v>
      </c>
      <c r="F6549" s="14">
        <f>+(D6549/(D6549+E6549))</f>
        <v>0.54545454545454541</v>
      </c>
      <c r="G6549" s="15" t="e">
        <v>#N/A</v>
      </c>
      <c r="H6549" s="15" t="e">
        <v>#N/A</v>
      </c>
      <c r="L6549" s="16">
        <v>18</v>
      </c>
      <c r="M6549" s="16">
        <v>12</v>
      </c>
      <c r="N6549" s="17">
        <f>+L6549/(L6549+M6549)</f>
        <v>0.6</v>
      </c>
      <c r="T6549" s="19">
        <v>16</v>
      </c>
      <c r="U6549" s="19">
        <v>12</v>
      </c>
      <c r="V6549" s="20">
        <f>(+T6549/(T6549+U6549))</f>
        <v>0.5714285714285714</v>
      </c>
    </row>
    <row r="6550" spans="1:24" x14ac:dyDescent="0.35">
      <c r="A6550" s="11">
        <v>174783</v>
      </c>
      <c r="B6550" s="11" t="s">
        <v>362</v>
      </c>
      <c r="C6550" s="11">
        <v>2016</v>
      </c>
      <c r="D6550" s="12">
        <v>5</v>
      </c>
      <c r="E6550" s="13">
        <v>6</v>
      </c>
      <c r="F6550" s="14">
        <f>+(D6550/(D6550+E6550))</f>
        <v>0.45454545454545453</v>
      </c>
      <c r="G6550" s="15" t="e">
        <v>#N/A</v>
      </c>
      <c r="H6550" s="15" t="e">
        <v>#N/A</v>
      </c>
      <c r="L6550" s="16">
        <v>13</v>
      </c>
      <c r="M6550" s="16">
        <v>16</v>
      </c>
      <c r="N6550" s="17">
        <f>+L6550/(L6550+M6550)</f>
        <v>0.44827586206896552</v>
      </c>
      <c r="T6550" s="19">
        <v>13</v>
      </c>
      <c r="U6550" s="19">
        <v>14</v>
      </c>
      <c r="V6550" s="20">
        <f>(+T6550/(T6550+U6550))</f>
        <v>0.48148148148148145</v>
      </c>
    </row>
    <row r="6551" spans="1:24" x14ac:dyDescent="0.35">
      <c r="A6551" s="11">
        <v>174783</v>
      </c>
      <c r="B6551" s="11" t="s">
        <v>362</v>
      </c>
      <c r="C6551" s="11">
        <v>2017</v>
      </c>
      <c r="D6551" s="12">
        <v>6</v>
      </c>
      <c r="E6551" s="13">
        <v>5</v>
      </c>
      <c r="F6551" s="14">
        <f>+(D6551/(D6551+E6551))</f>
        <v>0.54545454545454541</v>
      </c>
      <c r="G6551" s="15" t="e">
        <v>#N/A</v>
      </c>
      <c r="H6551" s="15" t="e">
        <v>#N/A</v>
      </c>
      <c r="L6551" s="16">
        <v>19</v>
      </c>
      <c r="M6551" s="16">
        <v>14</v>
      </c>
      <c r="N6551" s="17">
        <f>+L6551/(L6551+M6551)</f>
        <v>0.5757575757575758</v>
      </c>
      <c r="O6551" s="18">
        <v>20373</v>
      </c>
      <c r="P6551" s="18">
        <v>1198</v>
      </c>
      <c r="T6551" s="19">
        <v>11</v>
      </c>
      <c r="U6551" s="19">
        <v>16</v>
      </c>
      <c r="V6551" s="20">
        <f>(+T6551/(T6551+U6551))</f>
        <v>0.40740740740740738</v>
      </c>
    </row>
    <row r="6552" spans="1:24" x14ac:dyDescent="0.35">
      <c r="A6552" s="11">
        <v>174783</v>
      </c>
      <c r="B6552" s="11" t="s">
        <v>362</v>
      </c>
      <c r="C6552" s="11">
        <v>2018</v>
      </c>
      <c r="D6552" s="12">
        <v>7</v>
      </c>
      <c r="E6552" s="13">
        <v>4</v>
      </c>
      <c r="F6552" s="14">
        <f>+(D6552/(D6552+E6552))</f>
        <v>0.63636363636363635</v>
      </c>
      <c r="G6552" s="15" t="e">
        <v>#N/A</v>
      </c>
      <c r="H6552" s="15" t="e">
        <v>#N/A</v>
      </c>
      <c r="L6552" s="16">
        <v>24</v>
      </c>
      <c r="M6552" s="16">
        <v>9</v>
      </c>
      <c r="N6552" s="17">
        <f>+L6552/(L6552+M6552)</f>
        <v>0.72727272727272729</v>
      </c>
      <c r="O6552" s="18">
        <v>18745</v>
      </c>
      <c r="P6552" s="18">
        <v>1249</v>
      </c>
      <c r="T6552" s="19">
        <v>17</v>
      </c>
      <c r="U6552" s="19">
        <v>10</v>
      </c>
      <c r="V6552" s="20">
        <f>(+T6552/(T6552+U6552))</f>
        <v>0.62962962962962965</v>
      </c>
    </row>
    <row r="6553" spans="1:24" x14ac:dyDescent="0.35">
      <c r="A6553" s="11">
        <v>174783</v>
      </c>
      <c r="B6553" s="11" t="s">
        <v>362</v>
      </c>
      <c r="C6553" s="11">
        <v>2019</v>
      </c>
      <c r="D6553" s="12">
        <v>4</v>
      </c>
      <c r="E6553" s="13">
        <v>7</v>
      </c>
      <c r="F6553" s="14">
        <f>+(D6553/(D6553+E6553))</f>
        <v>0.36363636363636365</v>
      </c>
      <c r="G6553" s="15">
        <v>16610</v>
      </c>
      <c r="H6553" s="15">
        <v>2768</v>
      </c>
      <c r="L6553" s="16">
        <v>22</v>
      </c>
      <c r="M6553" s="16">
        <v>9</v>
      </c>
      <c r="N6553" s="17">
        <f>+L6553/(L6553+M6553)</f>
        <v>0.70967741935483875</v>
      </c>
      <c r="T6553" s="19">
        <v>19</v>
      </c>
      <c r="U6553" s="19">
        <v>10</v>
      </c>
      <c r="V6553" s="20">
        <f>(+T6553/(T6553+U6553))</f>
        <v>0.65517241379310343</v>
      </c>
      <c r="W6553" s="21">
        <v>15074</v>
      </c>
      <c r="X6553" s="21">
        <v>1077</v>
      </c>
    </row>
    <row r="6554" spans="1:24" x14ac:dyDescent="0.35">
      <c r="A6554" s="11">
        <v>174783</v>
      </c>
      <c r="B6554" s="11" t="s">
        <v>362</v>
      </c>
      <c r="C6554" s="11">
        <v>2020</v>
      </c>
      <c r="G6554" s="15" t="e">
        <v>#N/A</v>
      </c>
      <c r="H6554" s="15" t="e">
        <v>#N/A</v>
      </c>
      <c r="L6554" s="16">
        <v>14</v>
      </c>
      <c r="M6554" s="16">
        <v>15</v>
      </c>
      <c r="N6554" s="17">
        <f>+L6554/(L6554+M6554)</f>
        <v>0.48275862068965519</v>
      </c>
      <c r="T6554" s="19">
        <v>23</v>
      </c>
      <c r="U6554" s="19">
        <v>7</v>
      </c>
      <c r="V6554" s="20">
        <f>(+T6554/(T6554+U6554))</f>
        <v>0.76666666666666672</v>
      </c>
    </row>
    <row r="6555" spans="1:24" x14ac:dyDescent="0.35">
      <c r="A6555" s="11">
        <v>174783</v>
      </c>
      <c r="B6555" s="11" t="s">
        <v>362</v>
      </c>
      <c r="C6555" s="11">
        <v>2021</v>
      </c>
      <c r="G6555" s="15" t="e">
        <v>#N/A</v>
      </c>
      <c r="H6555" s="15" t="e">
        <v>#N/A</v>
      </c>
      <c r="L6555" s="16">
        <v>8</v>
      </c>
      <c r="M6555" s="16">
        <v>9</v>
      </c>
      <c r="N6555" s="17">
        <f>+L6555/(L6555+M6555)</f>
        <v>0.47058823529411764</v>
      </c>
      <c r="T6555" s="19">
        <v>12</v>
      </c>
      <c r="U6555" s="19">
        <v>6</v>
      </c>
      <c r="V6555" s="20">
        <f>(+T6555/(T6555+U6555))</f>
        <v>0.66666666666666663</v>
      </c>
    </row>
    <row r="6556" spans="1:24" x14ac:dyDescent="0.35">
      <c r="A6556" s="11">
        <v>174783</v>
      </c>
      <c r="B6556" s="11" t="s">
        <v>362</v>
      </c>
      <c r="C6556" s="11">
        <v>2022</v>
      </c>
      <c r="G6556" s="15" t="e">
        <v>#N/A</v>
      </c>
      <c r="H6556" s="15" t="e">
        <v>#N/A</v>
      </c>
      <c r="L6556" s="16">
        <v>11</v>
      </c>
      <c r="M6556" s="16">
        <v>18</v>
      </c>
      <c r="N6556" s="17">
        <f>+L6556/(L6556+M6556)</f>
        <v>0.37931034482758619</v>
      </c>
      <c r="O6556" s="18">
        <v>8411</v>
      </c>
      <c r="P6556" s="18">
        <v>647</v>
      </c>
      <c r="S6556" s="70" t="e">
        <f>+Q6556/R6556</f>
        <v>#DIV/0!</v>
      </c>
      <c r="T6556" s="19">
        <v>24</v>
      </c>
      <c r="U6556" s="19">
        <v>5</v>
      </c>
      <c r="V6556" s="20">
        <f>(+T6556/(T6556+U6556))</f>
        <v>0.82758620689655171</v>
      </c>
    </row>
    <row r="6557" spans="1:24" x14ac:dyDescent="0.35">
      <c r="A6557" s="11">
        <v>174792</v>
      </c>
      <c r="B6557" s="11" t="s">
        <v>363</v>
      </c>
      <c r="C6557" s="11">
        <v>2004</v>
      </c>
      <c r="D6557" s="12">
        <v>7</v>
      </c>
      <c r="E6557" s="13">
        <v>3</v>
      </c>
      <c r="F6557" s="14">
        <f>+(D6557/(D6557+E6557))</f>
        <v>0.7</v>
      </c>
      <c r="G6557" s="15" t="e">
        <v>#N/A</v>
      </c>
      <c r="H6557" s="15" t="e">
        <v>#N/A</v>
      </c>
      <c r="L6557" s="16">
        <v>8</v>
      </c>
      <c r="M6557" s="16">
        <v>17</v>
      </c>
      <c r="N6557" s="17">
        <f>+L6557/(L6557+M6557)</f>
        <v>0.32</v>
      </c>
      <c r="T6557" s="24"/>
      <c r="U6557" s="24"/>
      <c r="V6557" s="42"/>
      <c r="W6557" s="30"/>
      <c r="X6557" s="30"/>
    </row>
    <row r="6558" spans="1:24" x14ac:dyDescent="0.35">
      <c r="A6558" s="11">
        <v>174792</v>
      </c>
      <c r="B6558" s="11" t="s">
        <v>363</v>
      </c>
      <c r="C6558" s="11">
        <v>2005</v>
      </c>
      <c r="D6558" s="12">
        <v>11</v>
      </c>
      <c r="E6558" s="13">
        <v>1</v>
      </c>
      <c r="F6558" s="14">
        <f>+(D6558/(D6558+E6558))</f>
        <v>0.91666666666666663</v>
      </c>
      <c r="G6558" s="15" t="e">
        <v>#N/A</v>
      </c>
      <c r="H6558" s="15" t="e">
        <v>#N/A</v>
      </c>
      <c r="L6558" s="16">
        <v>8</v>
      </c>
      <c r="M6558" s="16">
        <v>17</v>
      </c>
      <c r="N6558" s="17">
        <f>+L6557/(L6557+M6558)</f>
        <v>0.32</v>
      </c>
      <c r="T6558" s="24"/>
      <c r="U6558" s="24"/>
      <c r="V6558" s="42"/>
      <c r="W6558" s="30"/>
      <c r="X6558" s="30"/>
    </row>
    <row r="6559" spans="1:24" x14ac:dyDescent="0.35">
      <c r="A6559" s="11">
        <v>174792</v>
      </c>
      <c r="B6559" s="11" t="s">
        <v>363</v>
      </c>
      <c r="C6559" s="11">
        <v>2006</v>
      </c>
      <c r="D6559" s="12">
        <v>11</v>
      </c>
      <c r="E6559" s="13">
        <v>2</v>
      </c>
      <c r="F6559" s="14">
        <f>+(D6559/(D6559+E6559))</f>
        <v>0.84615384615384615</v>
      </c>
      <c r="G6559" s="15" t="e">
        <v>#N/A</v>
      </c>
      <c r="H6559" s="15">
        <v>7</v>
      </c>
      <c r="L6559" s="16">
        <v>16</v>
      </c>
      <c r="M6559" s="16">
        <v>10</v>
      </c>
      <c r="N6559" s="17">
        <f>+L6558/(L6558+M6559)</f>
        <v>0.44444444444444442</v>
      </c>
      <c r="T6559" s="24"/>
      <c r="U6559" s="24"/>
      <c r="V6559" s="42"/>
      <c r="W6559" s="30"/>
      <c r="X6559" s="30"/>
    </row>
    <row r="6560" spans="1:24" x14ac:dyDescent="0.35">
      <c r="A6560" s="11">
        <v>174792</v>
      </c>
      <c r="B6560" s="11" t="s">
        <v>363</v>
      </c>
      <c r="C6560" s="11">
        <v>2007</v>
      </c>
      <c r="D6560" s="12">
        <v>10</v>
      </c>
      <c r="E6560" s="13">
        <v>2</v>
      </c>
      <c r="F6560" s="14">
        <f>+(D6560/(D6560+E6560))</f>
        <v>0.83333333333333337</v>
      </c>
      <c r="G6560" s="15" t="e">
        <v>#N/A</v>
      </c>
      <c r="H6560" s="15" t="e">
        <v>#N/A</v>
      </c>
      <c r="L6560" s="16">
        <v>21</v>
      </c>
      <c r="M6560" s="16">
        <v>8</v>
      </c>
      <c r="N6560" s="17">
        <f>+L6559/(L6559+M6560)</f>
        <v>0.66666666666666663</v>
      </c>
      <c r="T6560" s="24"/>
      <c r="U6560" s="24"/>
      <c r="V6560" s="42"/>
      <c r="W6560" s="30"/>
      <c r="X6560" s="30"/>
    </row>
    <row r="6561" spans="1:24" x14ac:dyDescent="0.35">
      <c r="A6561" s="11">
        <v>174792</v>
      </c>
      <c r="B6561" s="11" t="s">
        <v>363</v>
      </c>
      <c r="C6561" s="11">
        <v>2008</v>
      </c>
      <c r="D6561" s="12">
        <v>8</v>
      </c>
      <c r="E6561" s="13">
        <v>3</v>
      </c>
      <c r="F6561" s="14">
        <f>+(D6561/(D6561+E6561))</f>
        <v>0.72727272727272729</v>
      </c>
      <c r="G6561" s="15" t="e">
        <v>#N/A</v>
      </c>
      <c r="H6561" s="15" t="e">
        <v>#N/A</v>
      </c>
      <c r="L6561" s="16">
        <v>14</v>
      </c>
      <c r="M6561" s="16">
        <v>12</v>
      </c>
      <c r="N6561" s="17">
        <f>+L6560/(L6560+M6561)</f>
        <v>0.63636363636363635</v>
      </c>
      <c r="T6561" s="24"/>
      <c r="U6561" s="24"/>
      <c r="V6561" s="42"/>
      <c r="W6561" s="30"/>
      <c r="X6561" s="30"/>
    </row>
    <row r="6562" spans="1:24" x14ac:dyDescent="0.35">
      <c r="A6562" s="11">
        <v>174792</v>
      </c>
      <c r="B6562" s="11" t="s">
        <v>363</v>
      </c>
      <c r="C6562" s="11">
        <v>2009</v>
      </c>
      <c r="D6562" s="12">
        <v>10</v>
      </c>
      <c r="E6562" s="13">
        <v>1</v>
      </c>
      <c r="F6562" s="14">
        <f>+(D6562/(D6562+E6562))</f>
        <v>0.90909090909090906</v>
      </c>
      <c r="G6562" s="15" t="e">
        <v>#N/A</v>
      </c>
      <c r="H6562" s="15" t="e">
        <v>#N/A</v>
      </c>
      <c r="L6562" s="16">
        <v>14</v>
      </c>
      <c r="M6562" s="16">
        <v>12</v>
      </c>
      <c r="N6562" s="17">
        <f>+L6561/(L6561+M6562)</f>
        <v>0.53846153846153844</v>
      </c>
      <c r="T6562" s="24"/>
      <c r="U6562" s="24"/>
      <c r="V6562" s="42"/>
      <c r="W6562" s="30"/>
      <c r="X6562" s="30"/>
    </row>
    <row r="6563" spans="1:24" x14ac:dyDescent="0.35">
      <c r="A6563" s="11">
        <v>174792</v>
      </c>
      <c r="B6563" s="11" t="s">
        <v>363</v>
      </c>
      <c r="C6563" s="11">
        <v>2010</v>
      </c>
      <c r="D6563" s="12">
        <v>7</v>
      </c>
      <c r="E6563" s="13">
        <v>3</v>
      </c>
      <c r="F6563" s="14">
        <f>+(D6563/(D6563+E6563))</f>
        <v>0.7</v>
      </c>
      <c r="G6563" s="15" t="e">
        <v>#N/A</v>
      </c>
      <c r="H6563" s="15" t="e">
        <v>#N/A</v>
      </c>
      <c r="L6563" s="16">
        <v>14</v>
      </c>
      <c r="M6563" s="16">
        <v>12</v>
      </c>
      <c r="N6563" s="17">
        <f>+L6562/(L6562+M6563)</f>
        <v>0.53846153846153844</v>
      </c>
      <c r="T6563" s="24"/>
      <c r="U6563" s="24"/>
      <c r="V6563" s="42"/>
      <c r="W6563" s="30"/>
      <c r="X6563" s="30"/>
    </row>
    <row r="6564" spans="1:24" x14ac:dyDescent="0.35">
      <c r="A6564" s="11">
        <v>174792</v>
      </c>
      <c r="B6564" s="11" t="s">
        <v>363</v>
      </c>
      <c r="C6564" s="11">
        <v>2011</v>
      </c>
      <c r="D6564" s="12">
        <v>6</v>
      </c>
      <c r="E6564" s="13">
        <v>4</v>
      </c>
      <c r="F6564" s="14">
        <f>+(D6564/(D6564+E6564))</f>
        <v>0.6</v>
      </c>
      <c r="G6564" s="15" t="e">
        <v>#N/A</v>
      </c>
      <c r="H6564" s="15" t="e">
        <v>#N/A</v>
      </c>
      <c r="L6564" s="16">
        <v>14</v>
      </c>
      <c r="M6564" s="16">
        <v>11</v>
      </c>
      <c r="N6564" s="17">
        <f>+L6563/(L6563+M6564)</f>
        <v>0.56000000000000005</v>
      </c>
      <c r="T6564" s="24"/>
      <c r="U6564" s="24"/>
      <c r="V6564" s="42"/>
      <c r="W6564" s="30"/>
      <c r="X6564" s="30"/>
    </row>
    <row r="6565" spans="1:24" x14ac:dyDescent="0.35">
      <c r="A6565" s="11">
        <v>174792</v>
      </c>
      <c r="B6565" s="11" t="s">
        <v>363</v>
      </c>
      <c r="C6565" s="11">
        <v>2012</v>
      </c>
      <c r="D6565" s="12">
        <v>5</v>
      </c>
      <c r="E6565" s="13">
        <v>5</v>
      </c>
      <c r="F6565" s="14">
        <f>+(D6565/(D6565+E6565))</f>
        <v>0.5</v>
      </c>
      <c r="G6565" s="15">
        <v>39741</v>
      </c>
      <c r="H6565" s="15">
        <v>7948</v>
      </c>
      <c r="L6565" s="16">
        <v>16</v>
      </c>
      <c r="M6565" s="16">
        <v>11</v>
      </c>
      <c r="N6565" s="17">
        <f>+L6564/(L6564+M6565)</f>
        <v>0.56000000000000005</v>
      </c>
      <c r="T6565" s="24"/>
      <c r="U6565" s="24"/>
      <c r="V6565" s="42"/>
      <c r="W6565" s="30"/>
      <c r="X6565" s="30"/>
    </row>
    <row r="6566" spans="1:24" x14ac:dyDescent="0.35">
      <c r="A6566" s="11">
        <v>174792</v>
      </c>
      <c r="B6566" s="11" t="s">
        <v>363</v>
      </c>
      <c r="C6566" s="11">
        <v>2013</v>
      </c>
      <c r="D6566" s="12">
        <v>7</v>
      </c>
      <c r="E6566" s="13">
        <v>3</v>
      </c>
      <c r="F6566" s="14">
        <f>+(D6566/(D6566+E6566))</f>
        <v>0.7</v>
      </c>
      <c r="G6566" s="15" t="e">
        <v>#N/A</v>
      </c>
      <c r="H6566" s="15" t="e">
        <v>#N/A</v>
      </c>
      <c r="L6566" s="16">
        <v>12</v>
      </c>
      <c r="M6566" s="16">
        <v>14</v>
      </c>
      <c r="N6566" s="17">
        <f>+L6565/(L6565+M6566)</f>
        <v>0.53333333333333333</v>
      </c>
      <c r="T6566" s="24"/>
      <c r="U6566" s="24"/>
      <c r="V6566" s="42"/>
      <c r="W6566" s="30"/>
      <c r="X6566" s="30"/>
    </row>
    <row r="6567" spans="1:24" x14ac:dyDescent="0.35">
      <c r="A6567" s="11">
        <v>174792</v>
      </c>
      <c r="B6567" s="11" t="s">
        <v>363</v>
      </c>
      <c r="C6567" s="11">
        <v>2014</v>
      </c>
      <c r="D6567" s="12">
        <v>10</v>
      </c>
      <c r="E6567" s="13">
        <v>2</v>
      </c>
      <c r="F6567" s="14">
        <f>+(D6567/(D6567+E6567))</f>
        <v>0.83333333333333337</v>
      </c>
      <c r="G6567" s="15" t="e">
        <v>#N/A</v>
      </c>
      <c r="H6567" s="15" t="e">
        <v>#N/A</v>
      </c>
      <c r="L6567" s="16">
        <v>15</v>
      </c>
      <c r="M6567" s="16">
        <v>11</v>
      </c>
      <c r="N6567" s="17">
        <f>+L6566/(L6566+M6567)</f>
        <v>0.52173913043478259</v>
      </c>
      <c r="T6567" s="24"/>
      <c r="U6567" s="24"/>
      <c r="V6567" s="42"/>
      <c r="W6567" s="30"/>
      <c r="X6567" s="30"/>
    </row>
    <row r="6568" spans="1:24" x14ac:dyDescent="0.35">
      <c r="A6568" s="11">
        <v>174792</v>
      </c>
      <c r="B6568" s="11" t="s">
        <v>363</v>
      </c>
      <c r="C6568" s="11">
        <v>2015</v>
      </c>
      <c r="D6568" s="12">
        <v>10</v>
      </c>
      <c r="E6568" s="13">
        <v>2</v>
      </c>
      <c r="F6568" s="14">
        <f>+(D6568/(D6568+E6568))</f>
        <v>0.83333333333333337</v>
      </c>
      <c r="G6568" s="15" t="e">
        <v>#N/A</v>
      </c>
      <c r="H6568" s="15" t="e">
        <v>#N/A</v>
      </c>
      <c r="L6568" s="16">
        <v>16</v>
      </c>
      <c r="M6568" s="16">
        <v>14</v>
      </c>
      <c r="N6568" s="17">
        <f>+L6567/(L6567+M6568)</f>
        <v>0.51724137931034486</v>
      </c>
      <c r="T6568" s="24"/>
      <c r="U6568" s="24"/>
      <c r="V6568" s="42"/>
      <c r="W6568" s="30"/>
      <c r="X6568" s="30"/>
    </row>
    <row r="6569" spans="1:24" x14ac:dyDescent="0.35">
      <c r="A6569" s="11">
        <v>174792</v>
      </c>
      <c r="B6569" s="11" t="s">
        <v>363</v>
      </c>
      <c r="C6569" s="11">
        <v>2016</v>
      </c>
      <c r="D6569" s="12">
        <v>10</v>
      </c>
      <c r="E6569" s="13">
        <v>2</v>
      </c>
      <c r="F6569" s="14">
        <f>+(D6569/(D6569+E6569))</f>
        <v>0.83333333333333337</v>
      </c>
      <c r="G6569" s="15" t="e">
        <v>#N/A</v>
      </c>
      <c r="H6569" s="15" t="e">
        <v>#N/A</v>
      </c>
      <c r="L6569" s="16">
        <v>19</v>
      </c>
      <c r="M6569" s="16">
        <v>8</v>
      </c>
      <c r="N6569" s="17">
        <f>+L6568/(L6568+M6569)</f>
        <v>0.66666666666666663</v>
      </c>
      <c r="T6569" s="24"/>
      <c r="U6569" s="24"/>
      <c r="V6569" s="42"/>
      <c r="W6569" s="30"/>
      <c r="X6569" s="30"/>
    </row>
    <row r="6570" spans="1:24" x14ac:dyDescent="0.35">
      <c r="A6570" s="11">
        <v>174792</v>
      </c>
      <c r="B6570" s="11" t="s">
        <v>363</v>
      </c>
      <c r="C6570" s="11">
        <v>2017</v>
      </c>
      <c r="D6570" s="12">
        <v>9</v>
      </c>
      <c r="E6570" s="13">
        <v>2</v>
      </c>
      <c r="F6570" s="14">
        <f>+(D6570/(D6570+E6570))</f>
        <v>0.81818181818181823</v>
      </c>
      <c r="G6570" s="15" t="e">
        <v>#N/A</v>
      </c>
      <c r="H6570" s="15" t="e">
        <v>#N/A</v>
      </c>
      <c r="L6570" s="16">
        <v>19</v>
      </c>
      <c r="M6570" s="16">
        <v>9</v>
      </c>
      <c r="N6570" s="17">
        <f>+L6569/(L6569+M6570)</f>
        <v>0.6785714285714286</v>
      </c>
      <c r="O6570" s="18">
        <v>9051</v>
      </c>
      <c r="P6570" s="18">
        <v>696</v>
      </c>
      <c r="T6570" s="24"/>
      <c r="U6570" s="24"/>
      <c r="V6570" s="42"/>
      <c r="W6570" s="30"/>
      <c r="X6570" s="30"/>
    </row>
    <row r="6571" spans="1:24" x14ac:dyDescent="0.35">
      <c r="A6571" s="11">
        <v>174792</v>
      </c>
      <c r="B6571" s="11" t="s">
        <v>363</v>
      </c>
      <c r="C6571" s="11">
        <v>2018</v>
      </c>
      <c r="D6571" s="12">
        <v>12</v>
      </c>
      <c r="E6571" s="13">
        <v>1</v>
      </c>
      <c r="F6571" s="14">
        <f>+(D6571/(D6571+E6571))</f>
        <v>0.92307692307692313</v>
      </c>
      <c r="G6571" s="15" t="e">
        <v>#N/A</v>
      </c>
      <c r="H6571" s="15" t="e">
        <v>#N/A</v>
      </c>
      <c r="L6571" s="16">
        <v>23</v>
      </c>
      <c r="M6571" s="16">
        <v>4</v>
      </c>
      <c r="N6571" s="17">
        <f>+L6570/(L6570+M6571)</f>
        <v>0.82608695652173914</v>
      </c>
      <c r="O6571" s="18">
        <v>10829</v>
      </c>
      <c r="P6571" s="18">
        <v>844</v>
      </c>
      <c r="T6571" s="24"/>
      <c r="U6571" s="24"/>
      <c r="V6571" s="42"/>
      <c r="W6571" s="30"/>
      <c r="X6571" s="30"/>
    </row>
    <row r="6572" spans="1:24" x14ac:dyDescent="0.35">
      <c r="A6572" s="11">
        <v>174792</v>
      </c>
      <c r="B6572" s="11" t="s">
        <v>363</v>
      </c>
      <c r="C6572" s="11">
        <v>2019</v>
      </c>
      <c r="D6572" s="12">
        <v>12</v>
      </c>
      <c r="E6572" s="13">
        <v>2</v>
      </c>
      <c r="F6572" s="14">
        <f>+(D6572/(D6572+E6572))</f>
        <v>0.8571428571428571</v>
      </c>
      <c r="G6572" s="15">
        <v>29847</v>
      </c>
      <c r="H6572" s="15">
        <v>4975</v>
      </c>
      <c r="L6572" s="16">
        <v>23</v>
      </c>
      <c r="M6572" s="16">
        <v>5</v>
      </c>
      <c r="N6572" s="17">
        <f>+L6571/(L6571+M6572)</f>
        <v>0.8214285714285714</v>
      </c>
      <c r="T6572" s="24"/>
      <c r="U6572" s="24"/>
      <c r="V6572" s="42"/>
      <c r="W6572" s="30"/>
      <c r="X6572" s="30"/>
    </row>
    <row r="6573" spans="1:24" x14ac:dyDescent="0.35">
      <c r="A6573" s="11">
        <v>174792</v>
      </c>
      <c r="B6573" s="11" t="s">
        <v>363</v>
      </c>
      <c r="C6573" s="11">
        <v>2020</v>
      </c>
      <c r="G6573" s="15" t="e">
        <v>#N/A</v>
      </c>
      <c r="H6573" s="15" t="e">
        <v>#N/A</v>
      </c>
      <c r="L6573" s="16">
        <v>27</v>
      </c>
      <c r="M6573" s="16">
        <v>2</v>
      </c>
      <c r="N6573" s="17">
        <f>+L6572/(L6572+M6573)</f>
        <v>0.92</v>
      </c>
      <c r="T6573" s="24"/>
      <c r="U6573" s="24"/>
      <c r="V6573" s="42"/>
      <c r="W6573" s="30"/>
      <c r="X6573" s="30"/>
    </row>
    <row r="6574" spans="1:24" x14ac:dyDescent="0.35">
      <c r="A6574" s="11">
        <v>174792</v>
      </c>
      <c r="B6574" s="11" t="s">
        <v>363</v>
      </c>
      <c r="C6574" s="11">
        <v>2021</v>
      </c>
      <c r="D6574" s="12">
        <v>11</v>
      </c>
      <c r="E6574" s="13">
        <v>1</v>
      </c>
      <c r="F6574" s="14">
        <f>+(D6574/(D6574+E6574))</f>
        <v>0.91666666666666663</v>
      </c>
      <c r="G6574" s="15" t="e">
        <v>#N/A</v>
      </c>
      <c r="H6574" s="15" t="e">
        <v>#N/A</v>
      </c>
      <c r="L6574" s="16">
        <v>3</v>
      </c>
      <c r="M6574" s="16">
        <v>4</v>
      </c>
      <c r="N6574" s="17">
        <f>+L6573/(L6573+M6574)</f>
        <v>0.87096774193548387</v>
      </c>
      <c r="T6574" s="24"/>
      <c r="U6574" s="24"/>
      <c r="V6574" s="42"/>
      <c r="W6574" s="30"/>
      <c r="X6574" s="30"/>
    </row>
    <row r="6575" spans="1:24" x14ac:dyDescent="0.35">
      <c r="A6575" s="11">
        <v>174792</v>
      </c>
      <c r="B6575" s="11" t="s">
        <v>363</v>
      </c>
      <c r="C6575" s="11">
        <v>2022</v>
      </c>
      <c r="D6575" s="12">
        <v>10</v>
      </c>
      <c r="E6575" s="13">
        <v>2</v>
      </c>
      <c r="F6575" s="14">
        <f>+(D6575/(D6575+E6575))</f>
        <v>0.83333333333333337</v>
      </c>
      <c r="G6575" s="15" t="e">
        <v>#N/A</v>
      </c>
      <c r="H6575" s="15" t="e">
        <v>#N/A</v>
      </c>
      <c r="L6575" s="16">
        <v>23</v>
      </c>
      <c r="M6575" s="16">
        <v>5</v>
      </c>
      <c r="N6575" s="17">
        <f>+L6574/(L6574+M6575)</f>
        <v>0.375</v>
      </c>
      <c r="O6575" s="18">
        <v>8039</v>
      </c>
      <c r="P6575" s="18">
        <v>618</v>
      </c>
      <c r="S6575" s="70" t="e">
        <f>+Q6575/R6575</f>
        <v>#DIV/0!</v>
      </c>
      <c r="T6575" s="24"/>
      <c r="U6575" s="24"/>
      <c r="V6575" s="42"/>
      <c r="W6575" s="30"/>
      <c r="X6575" s="30"/>
    </row>
    <row r="6576" spans="1:24" x14ac:dyDescent="0.35">
      <c r="A6576" s="11">
        <v>174844</v>
      </c>
      <c r="B6576" s="11" t="s">
        <v>364</v>
      </c>
      <c r="C6576" s="11">
        <v>2004</v>
      </c>
      <c r="D6576" s="12">
        <v>7</v>
      </c>
      <c r="E6576" s="13">
        <v>3</v>
      </c>
      <c r="F6576" s="14">
        <f>+(D6576/(D6576+E6576))</f>
        <v>0.7</v>
      </c>
      <c r="G6576" s="15" t="e">
        <v>#N/A</v>
      </c>
      <c r="H6576" s="15" t="e">
        <v>#N/A</v>
      </c>
      <c r="L6576" s="16">
        <v>10</v>
      </c>
      <c r="M6576" s="16">
        <v>15</v>
      </c>
      <c r="N6576" s="17">
        <f>+L6575/(L6575+M6576)</f>
        <v>0.60526315789473684</v>
      </c>
      <c r="T6576" s="19">
        <v>2</v>
      </c>
      <c r="U6576" s="19">
        <v>23</v>
      </c>
      <c r="V6576" s="20">
        <f>(+T6576/(T6576+U6576))</f>
        <v>0.08</v>
      </c>
    </row>
    <row r="6577" spans="1:22" x14ac:dyDescent="0.35">
      <c r="A6577" s="11">
        <v>174844</v>
      </c>
      <c r="B6577" s="11" t="s">
        <v>364</v>
      </c>
      <c r="C6577" s="11">
        <v>2005</v>
      </c>
      <c r="D6577" s="12">
        <v>8</v>
      </c>
      <c r="E6577" s="13">
        <v>2</v>
      </c>
      <c r="F6577" s="14">
        <f>+(D6577/(D6577+E6577))</f>
        <v>0.8</v>
      </c>
      <c r="G6577" s="15" t="e">
        <v>#N/A</v>
      </c>
      <c r="H6577" s="15" t="e">
        <v>#N/A</v>
      </c>
      <c r="L6577" s="16">
        <v>7</v>
      </c>
      <c r="M6577" s="16">
        <v>18</v>
      </c>
      <c r="N6577" s="17">
        <f>+L6576/(L6576+M6577)</f>
        <v>0.35714285714285715</v>
      </c>
      <c r="T6577" s="19">
        <v>8</v>
      </c>
      <c r="U6577" s="19">
        <v>16</v>
      </c>
      <c r="V6577" s="20">
        <f>(+T6577/(T6577+U6577))</f>
        <v>0.33333333333333331</v>
      </c>
    </row>
    <row r="6578" spans="1:22" x14ac:dyDescent="0.35">
      <c r="A6578" s="11">
        <v>174844</v>
      </c>
      <c r="B6578" s="11" t="s">
        <v>364</v>
      </c>
      <c r="C6578" s="11">
        <v>2006</v>
      </c>
      <c r="D6578" s="12">
        <v>8</v>
      </c>
      <c r="E6578" s="13">
        <v>2</v>
      </c>
      <c r="F6578" s="14">
        <f>+(D6578/(D6578+E6578))</f>
        <v>0.8</v>
      </c>
      <c r="G6578" s="15" t="e">
        <v>#N/A</v>
      </c>
      <c r="H6578" s="15" t="e">
        <v>#N/A</v>
      </c>
      <c r="L6578" s="16">
        <v>10</v>
      </c>
      <c r="M6578" s="16">
        <v>15</v>
      </c>
      <c r="N6578" s="17">
        <f>+L6578/(L6578+M6578)</f>
        <v>0.4</v>
      </c>
      <c r="T6578" s="19">
        <v>10</v>
      </c>
      <c r="U6578" s="19">
        <v>15</v>
      </c>
      <c r="V6578" s="20">
        <f>(+T6578/(T6578+U6578))</f>
        <v>0.4</v>
      </c>
    </row>
    <row r="6579" spans="1:22" x14ac:dyDescent="0.35">
      <c r="A6579" s="11">
        <v>174844</v>
      </c>
      <c r="B6579" s="11" t="s">
        <v>364</v>
      </c>
      <c r="C6579" s="11">
        <v>2007</v>
      </c>
      <c r="D6579" s="12">
        <v>8</v>
      </c>
      <c r="E6579" s="13">
        <v>2</v>
      </c>
      <c r="F6579" s="14">
        <f>+(D6579/(D6579+E6579))</f>
        <v>0.8</v>
      </c>
      <c r="G6579" s="15" t="e">
        <v>#N/A</v>
      </c>
      <c r="H6579" s="15" t="e">
        <v>#N/A</v>
      </c>
      <c r="L6579" s="16">
        <v>13</v>
      </c>
      <c r="M6579" s="16">
        <v>14</v>
      </c>
      <c r="N6579" s="17">
        <f>+L6579/(L6579+M6579)</f>
        <v>0.48148148148148145</v>
      </c>
      <c r="T6579" s="19">
        <v>6</v>
      </c>
      <c r="U6579" s="19">
        <v>19</v>
      </c>
      <c r="V6579" s="20">
        <f>(+T6579/(T6579+U6579))</f>
        <v>0.24</v>
      </c>
    </row>
    <row r="6580" spans="1:22" x14ac:dyDescent="0.35">
      <c r="A6580" s="11">
        <v>174844</v>
      </c>
      <c r="B6580" s="11" t="s">
        <v>364</v>
      </c>
      <c r="C6580" s="11">
        <v>2008</v>
      </c>
      <c r="D6580" s="12">
        <v>6</v>
      </c>
      <c r="E6580" s="13">
        <v>4</v>
      </c>
      <c r="F6580" s="14">
        <f>+(D6580/(D6580+E6580))</f>
        <v>0.6</v>
      </c>
      <c r="G6580" s="15" t="e">
        <v>#N/A</v>
      </c>
      <c r="H6580" s="15" t="e">
        <v>#N/A</v>
      </c>
      <c r="L6580" s="16">
        <v>12</v>
      </c>
      <c r="M6580" s="16">
        <v>13</v>
      </c>
      <c r="N6580" s="17">
        <f>+L6580/(L6580+M6580)</f>
        <v>0.48</v>
      </c>
      <c r="T6580" s="19">
        <v>8</v>
      </c>
      <c r="U6580" s="19">
        <v>17</v>
      </c>
      <c r="V6580" s="20">
        <f>(+T6580/(T6580+U6580))</f>
        <v>0.32</v>
      </c>
    </row>
    <row r="6581" spans="1:22" x14ac:dyDescent="0.35">
      <c r="A6581" s="11">
        <v>174844</v>
      </c>
      <c r="B6581" s="11" t="s">
        <v>364</v>
      </c>
      <c r="C6581" s="11">
        <v>2009</v>
      </c>
      <c r="D6581" s="12">
        <v>5</v>
      </c>
      <c r="E6581" s="13">
        <v>5</v>
      </c>
      <c r="F6581" s="14">
        <f>+(D6581/(D6581+E6581))</f>
        <v>0.5</v>
      </c>
      <c r="G6581" s="15" t="e">
        <v>#N/A</v>
      </c>
      <c r="H6581" s="15" t="e">
        <v>#N/A</v>
      </c>
      <c r="L6581" s="16">
        <v>10</v>
      </c>
      <c r="M6581" s="16">
        <v>15</v>
      </c>
      <c r="N6581" s="17">
        <f>+L6579/(L6579+M6581)</f>
        <v>0.4642857142857143</v>
      </c>
      <c r="T6581" s="19">
        <v>4</v>
      </c>
      <c r="U6581" s="19">
        <v>21</v>
      </c>
      <c r="V6581" s="20">
        <f>(+T6581/(T6581+U6581))</f>
        <v>0.16</v>
      </c>
    </row>
    <row r="6582" spans="1:22" x14ac:dyDescent="0.35">
      <c r="A6582" s="11">
        <v>174844</v>
      </c>
      <c r="B6582" s="11" t="s">
        <v>364</v>
      </c>
      <c r="C6582" s="11">
        <v>2010</v>
      </c>
      <c r="D6582" s="12">
        <v>6</v>
      </c>
      <c r="E6582" s="13">
        <v>4</v>
      </c>
      <c r="F6582" s="14">
        <f>+(D6582/(D6582+E6582))</f>
        <v>0.6</v>
      </c>
      <c r="G6582" s="15" t="e">
        <v>#N/A</v>
      </c>
      <c r="H6582" s="15" t="e">
        <v>#N/A</v>
      </c>
      <c r="L6582" s="16">
        <v>10</v>
      </c>
      <c r="M6582" s="16">
        <v>15</v>
      </c>
      <c r="N6582" s="17">
        <f>+L6580/(L6580+M6582)</f>
        <v>0.44444444444444442</v>
      </c>
      <c r="T6582" s="19">
        <v>5</v>
      </c>
      <c r="U6582" s="19">
        <v>20</v>
      </c>
      <c r="V6582" s="20">
        <f>(+T6582/(T6582+U6582))</f>
        <v>0.2</v>
      </c>
    </row>
    <row r="6583" spans="1:22" x14ac:dyDescent="0.35">
      <c r="A6583" s="11">
        <v>174844</v>
      </c>
      <c r="B6583" s="11" t="s">
        <v>364</v>
      </c>
      <c r="C6583" s="11">
        <v>2011</v>
      </c>
      <c r="D6583" s="12">
        <v>8</v>
      </c>
      <c r="E6583" s="13">
        <v>2</v>
      </c>
      <c r="F6583" s="14">
        <f>+(D6583/(D6583+E6583))</f>
        <v>0.8</v>
      </c>
      <c r="G6583" s="15" t="e">
        <v>#N/A</v>
      </c>
      <c r="H6583" s="15" t="e">
        <v>#N/A</v>
      </c>
      <c r="L6583" s="16">
        <v>17</v>
      </c>
      <c r="M6583" s="16">
        <v>9</v>
      </c>
      <c r="N6583" s="17">
        <f>+L6581/(L6581+M6583)</f>
        <v>0.52631578947368418</v>
      </c>
      <c r="T6583" s="19">
        <v>13</v>
      </c>
      <c r="U6583" s="19">
        <v>12</v>
      </c>
      <c r="V6583" s="20">
        <f>(+T6583/(T6583+U6583))</f>
        <v>0.52</v>
      </c>
    </row>
    <row r="6584" spans="1:22" x14ac:dyDescent="0.35">
      <c r="A6584" s="11">
        <v>174844</v>
      </c>
      <c r="B6584" s="11" t="s">
        <v>364</v>
      </c>
      <c r="C6584" s="11">
        <v>2012</v>
      </c>
      <c r="D6584" s="12">
        <v>7</v>
      </c>
      <c r="E6584" s="13">
        <v>3</v>
      </c>
      <c r="F6584" s="14">
        <f>+(D6584/(D6584+E6584))</f>
        <v>0.7</v>
      </c>
      <c r="G6584" s="15" t="e">
        <v>#N/A</v>
      </c>
      <c r="H6584" s="15" t="e">
        <v>#N/A</v>
      </c>
      <c r="L6584" s="16">
        <v>16</v>
      </c>
      <c r="M6584" s="16">
        <v>10</v>
      </c>
      <c r="N6584" s="17">
        <f>+L6582/(L6582+M6584)</f>
        <v>0.5</v>
      </c>
      <c r="T6584" s="19">
        <v>17</v>
      </c>
      <c r="U6584" s="19">
        <v>9</v>
      </c>
      <c r="V6584" s="20">
        <f>(+T6584/(T6584+U6584))</f>
        <v>0.65384615384615385</v>
      </c>
    </row>
    <row r="6585" spans="1:22" x14ac:dyDescent="0.35">
      <c r="A6585" s="11">
        <v>174844</v>
      </c>
      <c r="B6585" s="11" t="s">
        <v>364</v>
      </c>
      <c r="C6585" s="11">
        <v>2013</v>
      </c>
      <c r="D6585" s="12">
        <v>1</v>
      </c>
      <c r="E6585" s="13">
        <v>9</v>
      </c>
      <c r="F6585" s="14">
        <f>+(D6585/(D6585+E6585))</f>
        <v>0.1</v>
      </c>
      <c r="G6585" s="15" t="e">
        <v>#N/A</v>
      </c>
      <c r="H6585" s="15" t="e">
        <v>#N/A</v>
      </c>
      <c r="L6585" s="16">
        <v>9</v>
      </c>
      <c r="M6585" s="16">
        <v>16</v>
      </c>
      <c r="N6585" s="17">
        <f>+L6583/(L6583+M6585)</f>
        <v>0.51515151515151514</v>
      </c>
      <c r="T6585" s="19">
        <v>12</v>
      </c>
      <c r="U6585" s="19">
        <v>13</v>
      </c>
      <c r="V6585" s="20">
        <f>(+T6585/(T6585+U6585))</f>
        <v>0.48</v>
      </c>
    </row>
    <row r="6586" spans="1:22" x14ac:dyDescent="0.35">
      <c r="A6586" s="11">
        <v>174844</v>
      </c>
      <c r="B6586" s="11" t="s">
        <v>364</v>
      </c>
      <c r="C6586" s="11">
        <v>2014</v>
      </c>
      <c r="D6586" s="12">
        <v>1</v>
      </c>
      <c r="E6586" s="13">
        <v>9</v>
      </c>
      <c r="F6586" s="14">
        <f>+(D6586/(D6586+E6586))</f>
        <v>0.1</v>
      </c>
      <c r="G6586" s="15" t="e">
        <v>#N/A</v>
      </c>
      <c r="H6586" s="15" t="e">
        <v>#N/A</v>
      </c>
      <c r="L6586" s="16">
        <v>22</v>
      </c>
      <c r="M6586" s="16">
        <v>6</v>
      </c>
      <c r="N6586" s="17">
        <f>+L6584/(L6584+M6586)</f>
        <v>0.72727272727272729</v>
      </c>
      <c r="T6586" s="19">
        <v>14</v>
      </c>
      <c r="U6586" s="19">
        <v>12</v>
      </c>
      <c r="V6586" s="20">
        <f>(+T6586/(T6586+U6586))</f>
        <v>0.53846153846153844</v>
      </c>
    </row>
    <row r="6587" spans="1:22" x14ac:dyDescent="0.35">
      <c r="A6587" s="11">
        <v>174844</v>
      </c>
      <c r="B6587" s="11" t="s">
        <v>364</v>
      </c>
      <c r="C6587" s="11">
        <v>2015</v>
      </c>
      <c r="D6587" s="12">
        <v>2</v>
      </c>
      <c r="E6587" s="13">
        <v>8</v>
      </c>
      <c r="F6587" s="14">
        <f>+(D6587/(D6587+E6587))</f>
        <v>0.2</v>
      </c>
      <c r="G6587" s="15" t="e">
        <v>#N/A</v>
      </c>
      <c r="H6587" s="15" t="e">
        <v>#N/A</v>
      </c>
      <c r="L6587" s="16">
        <v>23</v>
      </c>
      <c r="M6587" s="16">
        <v>6</v>
      </c>
      <c r="N6587" s="17">
        <f>+L6585/(L6585+M6587)</f>
        <v>0.6</v>
      </c>
      <c r="T6587" s="19">
        <v>10</v>
      </c>
      <c r="U6587" s="19">
        <v>15</v>
      </c>
      <c r="V6587" s="20">
        <f>(+T6587/(T6587+U6587))</f>
        <v>0.4</v>
      </c>
    </row>
    <row r="6588" spans="1:22" x14ac:dyDescent="0.35">
      <c r="A6588" s="11">
        <v>174844</v>
      </c>
      <c r="B6588" s="11" t="s">
        <v>364</v>
      </c>
      <c r="C6588" s="11">
        <v>2016</v>
      </c>
      <c r="D6588" s="12">
        <v>2</v>
      </c>
      <c r="E6588" s="13">
        <v>8</v>
      </c>
      <c r="F6588" s="14">
        <f>+(D6588/(D6588+E6588))</f>
        <v>0.2</v>
      </c>
      <c r="G6588" s="15" t="e">
        <v>#N/A</v>
      </c>
      <c r="H6588" s="15" t="e">
        <v>#N/A</v>
      </c>
      <c r="L6588" s="16">
        <v>19</v>
      </c>
      <c r="M6588" s="16">
        <v>10</v>
      </c>
      <c r="N6588" s="17">
        <f>+L6586/(L6586+M6588)</f>
        <v>0.6875</v>
      </c>
      <c r="T6588" s="19">
        <v>12</v>
      </c>
      <c r="U6588" s="19">
        <v>13</v>
      </c>
      <c r="V6588" s="20">
        <f>(+T6588/(T6588+U6588))</f>
        <v>0.48</v>
      </c>
    </row>
    <row r="6589" spans="1:22" x14ac:dyDescent="0.35">
      <c r="A6589" s="11">
        <v>174844</v>
      </c>
      <c r="B6589" s="11" t="s">
        <v>364</v>
      </c>
      <c r="C6589" s="11">
        <v>2017</v>
      </c>
      <c r="D6589" s="12">
        <v>4</v>
      </c>
      <c r="E6589" s="13">
        <v>6</v>
      </c>
      <c r="F6589" s="14">
        <f>+(D6589/(D6589+E6589))</f>
        <v>0.4</v>
      </c>
      <c r="G6589" s="15" t="e">
        <v>#N/A</v>
      </c>
      <c r="H6589" s="15" t="e">
        <v>#N/A</v>
      </c>
      <c r="L6589" s="16">
        <v>11</v>
      </c>
      <c r="M6589" s="16">
        <v>14</v>
      </c>
      <c r="N6589" s="17">
        <f>+L6587/(L6587+M6589)</f>
        <v>0.6216216216216216</v>
      </c>
      <c r="O6589" s="18">
        <v>2160</v>
      </c>
      <c r="P6589" s="18">
        <v>196</v>
      </c>
      <c r="T6589" s="19">
        <v>8</v>
      </c>
      <c r="U6589" s="19">
        <v>17</v>
      </c>
      <c r="V6589" s="20">
        <f>(+T6589/(T6589+U6589))</f>
        <v>0.32</v>
      </c>
    </row>
    <row r="6590" spans="1:22" x14ac:dyDescent="0.35">
      <c r="A6590" s="11">
        <v>174844</v>
      </c>
      <c r="B6590" s="11" t="s">
        <v>364</v>
      </c>
      <c r="C6590" s="11">
        <v>2018</v>
      </c>
      <c r="D6590" s="12">
        <v>5</v>
      </c>
      <c r="E6590" s="13">
        <v>5</v>
      </c>
      <c r="F6590" s="14">
        <f>+(D6590/(D6590+E6590))</f>
        <v>0.5</v>
      </c>
      <c r="G6590" s="15" t="e">
        <v>#N/A</v>
      </c>
      <c r="H6590" s="15" t="e">
        <v>#N/A</v>
      </c>
      <c r="L6590" s="16">
        <v>20</v>
      </c>
      <c r="M6590" s="16">
        <v>8</v>
      </c>
      <c r="N6590" s="17">
        <f>+L6588/(L6588+M6590)</f>
        <v>0.70370370370370372</v>
      </c>
      <c r="O6590" s="18">
        <v>5616</v>
      </c>
      <c r="P6590" s="18">
        <v>432</v>
      </c>
      <c r="T6590" s="19">
        <v>3</v>
      </c>
      <c r="U6590" s="19">
        <v>22</v>
      </c>
      <c r="V6590" s="20">
        <f>(+T6590/(T6590+U6590))</f>
        <v>0.12</v>
      </c>
    </row>
    <row r="6591" spans="1:22" x14ac:dyDescent="0.35">
      <c r="A6591" s="11">
        <v>174844</v>
      </c>
      <c r="B6591" s="11" t="s">
        <v>364</v>
      </c>
      <c r="C6591" s="11">
        <v>2019</v>
      </c>
      <c r="D6591" s="12">
        <v>5</v>
      </c>
      <c r="E6591" s="13">
        <v>5</v>
      </c>
      <c r="F6591" s="14">
        <f>+(D6591/(D6591+E6591))</f>
        <v>0.5</v>
      </c>
      <c r="G6591" s="15">
        <v>9307</v>
      </c>
      <c r="H6591" s="15">
        <v>1861</v>
      </c>
      <c r="L6591" s="16">
        <v>13</v>
      </c>
      <c r="M6591" s="16">
        <v>13</v>
      </c>
      <c r="N6591" s="17">
        <f>+L6589/(L6589+M6591)</f>
        <v>0.45833333333333331</v>
      </c>
      <c r="T6591" s="19">
        <v>8</v>
      </c>
      <c r="U6591" s="19">
        <v>17</v>
      </c>
      <c r="V6591" s="20">
        <f>(+T6591/(T6591+U6591))</f>
        <v>0.32</v>
      </c>
    </row>
    <row r="6592" spans="1:22" x14ac:dyDescent="0.35">
      <c r="A6592" s="11">
        <v>174844</v>
      </c>
      <c r="B6592" s="11" t="s">
        <v>364</v>
      </c>
      <c r="C6592" s="11">
        <v>2020</v>
      </c>
      <c r="G6592" s="15" t="e">
        <v>#N/A</v>
      </c>
      <c r="H6592" s="15" t="e">
        <v>#N/A</v>
      </c>
      <c r="L6592" s="16">
        <v>13</v>
      </c>
      <c r="M6592" s="16">
        <v>14</v>
      </c>
      <c r="N6592" s="17">
        <f>+L6590/(L6590+M6592)</f>
        <v>0.58823529411764708</v>
      </c>
      <c r="T6592" s="19">
        <v>9</v>
      </c>
      <c r="U6592" s="19">
        <v>16</v>
      </c>
      <c r="V6592" s="20">
        <f>(+T6592/(T6592+U6592))</f>
        <v>0.36</v>
      </c>
    </row>
    <row r="6593" spans="1:22" x14ac:dyDescent="0.35">
      <c r="A6593" s="11">
        <v>174844</v>
      </c>
      <c r="B6593" s="11" t="s">
        <v>364</v>
      </c>
      <c r="C6593" s="11">
        <v>2021</v>
      </c>
      <c r="D6593" s="12">
        <v>5</v>
      </c>
      <c r="E6593" s="13">
        <v>5</v>
      </c>
      <c r="F6593" s="14">
        <f>+(D6593/(D6593+E6593))</f>
        <v>0.5</v>
      </c>
      <c r="G6593" s="15" t="e">
        <v>#N/A</v>
      </c>
      <c r="H6593" s="15" t="e">
        <v>#N/A</v>
      </c>
      <c r="L6593" s="16">
        <v>2</v>
      </c>
      <c r="M6593" s="16">
        <v>2</v>
      </c>
      <c r="N6593" s="17">
        <f>+L6591/(L6591+M6593)</f>
        <v>0.8666666666666667</v>
      </c>
      <c r="T6593" s="19">
        <v>1</v>
      </c>
      <c r="U6593" s="19">
        <v>2</v>
      </c>
      <c r="V6593" s="20">
        <f>(+T6593/(T6593+U6593))</f>
        <v>0.33333333333333331</v>
      </c>
    </row>
    <row r="6594" spans="1:22" x14ac:dyDescent="0.35">
      <c r="A6594" s="11">
        <v>174844</v>
      </c>
      <c r="B6594" s="11" t="s">
        <v>364</v>
      </c>
      <c r="C6594" s="11">
        <v>2022</v>
      </c>
      <c r="D6594" s="12">
        <v>4</v>
      </c>
      <c r="E6594" s="13">
        <v>6</v>
      </c>
      <c r="F6594" s="14">
        <f>+(D6594/(D6594+E6594))</f>
        <v>0.4</v>
      </c>
      <c r="G6594" s="15" t="e">
        <v>#N/A</v>
      </c>
      <c r="H6594" s="15" t="e">
        <v>#N/A</v>
      </c>
      <c r="L6594" s="16">
        <v>16</v>
      </c>
      <c r="M6594" s="16">
        <v>11</v>
      </c>
      <c r="N6594" s="17">
        <f>+L6594/(L6594+M6594)</f>
        <v>0.59259259259259256</v>
      </c>
      <c r="O6594" s="18">
        <v>2422</v>
      </c>
      <c r="P6594" s="18">
        <v>186</v>
      </c>
      <c r="S6594" s="70" t="e">
        <f>+Q6594/R6594</f>
        <v>#DIV/0!</v>
      </c>
      <c r="T6594" s="19">
        <v>9</v>
      </c>
      <c r="U6594" s="19">
        <v>18</v>
      </c>
      <c r="V6594" s="20">
        <f>(+T6594/(T6594+U6594))</f>
        <v>0.33333333333333331</v>
      </c>
    </row>
    <row r="6595" spans="1:22" x14ac:dyDescent="0.35">
      <c r="A6595" s="11">
        <v>175342</v>
      </c>
      <c r="B6595" s="11" t="s">
        <v>365</v>
      </c>
      <c r="C6595" s="11">
        <v>2004</v>
      </c>
      <c r="D6595" s="12">
        <v>7</v>
      </c>
      <c r="E6595" s="13">
        <v>4</v>
      </c>
      <c r="F6595" s="14">
        <f>+(D6595/(D6595+E6595))</f>
        <v>0.63636363636363635</v>
      </c>
      <c r="G6595" s="15" t="e">
        <v>#N/A</v>
      </c>
      <c r="H6595" s="15" t="e">
        <v>#N/A</v>
      </c>
      <c r="L6595" s="16">
        <v>11</v>
      </c>
      <c r="M6595" s="16">
        <v>18</v>
      </c>
      <c r="N6595" s="17">
        <f>+L6595/(L6595+M6595)</f>
        <v>0.37931034482758619</v>
      </c>
      <c r="O6595" s="18">
        <v>23893</v>
      </c>
      <c r="P6595" s="18">
        <v>1891</v>
      </c>
      <c r="Q6595" s="17">
        <v>0.57399999999999995</v>
      </c>
      <c r="R6595" s="17">
        <v>0.17199999999999999</v>
      </c>
      <c r="T6595" s="19">
        <v>13</v>
      </c>
      <c r="U6595" s="19">
        <v>15</v>
      </c>
      <c r="V6595" s="20">
        <f>(+T6595/(T6595+U6595))</f>
        <v>0.4642857142857143</v>
      </c>
    </row>
    <row r="6596" spans="1:22" x14ac:dyDescent="0.35">
      <c r="A6596" s="11">
        <v>175342</v>
      </c>
      <c r="B6596" s="11" t="s">
        <v>365</v>
      </c>
      <c r="C6596" s="11">
        <v>2005</v>
      </c>
      <c r="D6596" s="12">
        <v>6</v>
      </c>
      <c r="E6596" s="13">
        <v>5</v>
      </c>
      <c r="F6596" s="14">
        <f>+(D6596/(D6596+E6596))</f>
        <v>0.54545454545454541</v>
      </c>
      <c r="G6596" s="15" t="e">
        <v>#N/A</v>
      </c>
      <c r="H6596" s="15" t="e">
        <v>#N/A</v>
      </c>
      <c r="L6596" s="16">
        <v>7</v>
      </c>
      <c r="M6596" s="16">
        <v>22</v>
      </c>
      <c r="N6596" s="17">
        <f>+L6596/(L6596+M6596)</f>
        <v>0.2413793103448276</v>
      </c>
      <c r="T6596" s="19">
        <v>21</v>
      </c>
      <c r="U6596" s="19">
        <v>7</v>
      </c>
      <c r="V6596" s="20">
        <f>(+T6596/(T6596+U6596))</f>
        <v>0.75</v>
      </c>
    </row>
    <row r="6597" spans="1:22" x14ac:dyDescent="0.35">
      <c r="A6597" s="11">
        <v>175342</v>
      </c>
      <c r="B6597" s="11" t="s">
        <v>365</v>
      </c>
      <c r="C6597" s="11">
        <v>2006</v>
      </c>
      <c r="D6597" s="12">
        <v>6</v>
      </c>
      <c r="E6597" s="13">
        <v>5</v>
      </c>
      <c r="F6597" s="14">
        <f>+(D6597/(D6597+E6597))</f>
        <v>0.54545454545454541</v>
      </c>
      <c r="G6597" s="15" t="e">
        <v>#N/A</v>
      </c>
      <c r="H6597" s="15" t="e">
        <v>#N/A</v>
      </c>
      <c r="L6597" s="16">
        <v>8</v>
      </c>
      <c r="M6597" s="16">
        <v>20</v>
      </c>
      <c r="N6597" s="17">
        <f>+L6597/(L6597+M6597)</f>
        <v>0.2857142857142857</v>
      </c>
      <c r="T6597" s="19">
        <v>11</v>
      </c>
      <c r="U6597" s="19">
        <v>16</v>
      </c>
      <c r="V6597" s="20">
        <f>(+T6597/(T6597+U6597))</f>
        <v>0.40740740740740738</v>
      </c>
    </row>
    <row r="6598" spans="1:22" x14ac:dyDescent="0.35">
      <c r="A6598" s="11">
        <v>175342</v>
      </c>
      <c r="B6598" s="11" t="s">
        <v>365</v>
      </c>
      <c r="C6598" s="11">
        <v>2007</v>
      </c>
      <c r="D6598" s="12">
        <v>2</v>
      </c>
      <c r="E6598" s="13">
        <v>8</v>
      </c>
      <c r="F6598" s="14">
        <f>+(D6598/(D6598+E6598))</f>
        <v>0.2</v>
      </c>
      <c r="G6598" s="15">
        <v>30430</v>
      </c>
      <c r="H6598" s="15">
        <v>6086</v>
      </c>
      <c r="L6598" s="16">
        <v>11</v>
      </c>
      <c r="M6598" s="16">
        <v>19</v>
      </c>
      <c r="N6598" s="17">
        <f>+L6598/(L6598+M6598)</f>
        <v>0.36666666666666664</v>
      </c>
      <c r="T6598" s="19">
        <v>15</v>
      </c>
      <c r="U6598" s="19">
        <v>13</v>
      </c>
      <c r="V6598" s="20">
        <f>(+T6598/(T6598+U6598))</f>
        <v>0.5357142857142857</v>
      </c>
    </row>
    <row r="6599" spans="1:22" x14ac:dyDescent="0.35">
      <c r="A6599" s="11">
        <v>175342</v>
      </c>
      <c r="B6599" s="11" t="s">
        <v>365</v>
      </c>
      <c r="C6599" s="11">
        <v>2008</v>
      </c>
      <c r="D6599" s="12">
        <v>2</v>
      </c>
      <c r="E6599" s="13">
        <v>10</v>
      </c>
      <c r="F6599" s="14">
        <f>+(D6599/(D6599+E6599))</f>
        <v>0.16666666666666666</v>
      </c>
      <c r="G6599" s="15" t="e">
        <v>#N/A</v>
      </c>
      <c r="H6599" s="15" t="e">
        <v>#N/A</v>
      </c>
      <c r="L6599" s="16">
        <v>7</v>
      </c>
      <c r="M6599" s="16">
        <v>24</v>
      </c>
      <c r="N6599" s="17">
        <f>+L6599/(L6599+M6599)</f>
        <v>0.22580645161290322</v>
      </c>
      <c r="T6599" s="19">
        <v>12</v>
      </c>
      <c r="U6599" s="19">
        <v>18</v>
      </c>
      <c r="V6599" s="20">
        <f>(+T6599/(T6599+U6599))</f>
        <v>0.4</v>
      </c>
    </row>
    <row r="6600" spans="1:22" x14ac:dyDescent="0.35">
      <c r="A6600" s="11">
        <v>175342</v>
      </c>
      <c r="B6600" s="11" t="s">
        <v>365</v>
      </c>
      <c r="C6600" s="11">
        <v>2009</v>
      </c>
      <c r="D6600" s="12">
        <v>3</v>
      </c>
      <c r="E6600" s="13">
        <v>6</v>
      </c>
      <c r="F6600" s="14">
        <f>+(D6600/(D6600+E6600))</f>
        <v>0.33333333333333331</v>
      </c>
      <c r="G6600" s="15" t="e">
        <v>#N/A</v>
      </c>
      <c r="H6600" s="15" t="e">
        <v>#N/A</v>
      </c>
      <c r="L6600" s="16">
        <v>6</v>
      </c>
      <c r="M6600" s="16">
        <v>25</v>
      </c>
      <c r="N6600" s="17">
        <f>+L6600/(L6600+M6600)</f>
        <v>0.19354838709677419</v>
      </c>
      <c r="T6600" s="19">
        <v>5</v>
      </c>
      <c r="U6600" s="19">
        <v>26</v>
      </c>
      <c r="V6600" s="20">
        <f>(+T6600/(T6600+U6600))</f>
        <v>0.16129032258064516</v>
      </c>
    </row>
    <row r="6601" spans="1:22" x14ac:dyDescent="0.35">
      <c r="A6601" s="11">
        <v>175342</v>
      </c>
      <c r="B6601" s="11" t="s">
        <v>365</v>
      </c>
      <c r="C6601" s="11">
        <v>2010</v>
      </c>
      <c r="D6601" s="12">
        <v>5</v>
      </c>
      <c r="E6601" s="13">
        <v>6</v>
      </c>
      <c r="F6601" s="14">
        <f>+(D6601/(D6601+E6601))</f>
        <v>0.45454545454545453</v>
      </c>
      <c r="G6601" s="15" t="e">
        <v>#N/A</v>
      </c>
      <c r="H6601" s="15" t="e">
        <v>#N/A</v>
      </c>
      <c r="L6601" s="16">
        <v>3</v>
      </c>
      <c r="M6601" s="16">
        <v>29</v>
      </c>
      <c r="N6601" s="17">
        <f>+L6601/(L6601+M6601)</f>
        <v>9.375E-2</v>
      </c>
      <c r="T6601" s="19">
        <v>8</v>
      </c>
      <c r="U6601" s="19">
        <v>20</v>
      </c>
      <c r="V6601" s="20">
        <f>(+T6601/(T6601+U6601))</f>
        <v>0.2857142857142857</v>
      </c>
    </row>
    <row r="6602" spans="1:22" x14ac:dyDescent="0.35">
      <c r="A6602" s="11">
        <v>175342</v>
      </c>
      <c r="B6602" s="11" t="s">
        <v>365</v>
      </c>
      <c r="C6602" s="11">
        <v>2011</v>
      </c>
      <c r="D6602" s="12">
        <v>2</v>
      </c>
      <c r="E6602" s="13">
        <v>8</v>
      </c>
      <c r="F6602" s="14">
        <f>+(D6602/(D6602+E6602))</f>
        <v>0.2</v>
      </c>
      <c r="G6602" s="15" t="e">
        <v>#N/A</v>
      </c>
      <c r="H6602" s="15" t="e">
        <v>#N/A</v>
      </c>
      <c r="L6602" s="16">
        <v>4</v>
      </c>
      <c r="M6602" s="16">
        <v>24</v>
      </c>
      <c r="N6602" s="17">
        <f>+L6602/(L6602+M6602)</f>
        <v>0.14285714285714285</v>
      </c>
      <c r="T6602" s="19">
        <v>13</v>
      </c>
      <c r="U6602" s="19">
        <v>15</v>
      </c>
      <c r="V6602" s="20">
        <f>(+T6602/(T6602+U6602))</f>
        <v>0.4642857142857143</v>
      </c>
    </row>
    <row r="6603" spans="1:22" x14ac:dyDescent="0.35">
      <c r="A6603" s="11">
        <v>175342</v>
      </c>
      <c r="B6603" s="11" t="s">
        <v>365</v>
      </c>
      <c r="C6603" s="11">
        <v>2012</v>
      </c>
      <c r="D6603" s="12">
        <v>4</v>
      </c>
      <c r="E6603" s="13">
        <v>7</v>
      </c>
      <c r="F6603" s="14">
        <f>+(D6603/(D6603+E6603))</f>
        <v>0.36363636363636365</v>
      </c>
      <c r="G6603" s="15" t="e">
        <v>#N/A</v>
      </c>
      <c r="H6603" s="15" t="e">
        <v>#N/A</v>
      </c>
      <c r="L6603" s="16">
        <v>10</v>
      </c>
      <c r="M6603" s="16">
        <v>22</v>
      </c>
      <c r="N6603" s="17">
        <f>+L6603/(L6603+M6603)</f>
        <v>0.3125</v>
      </c>
      <c r="T6603" s="19">
        <v>14</v>
      </c>
      <c r="U6603" s="19">
        <v>20</v>
      </c>
      <c r="V6603" s="20">
        <f>(+T6603/(T6603+U6603))</f>
        <v>0.41176470588235292</v>
      </c>
    </row>
    <row r="6604" spans="1:22" x14ac:dyDescent="0.35">
      <c r="A6604" s="11">
        <v>175342</v>
      </c>
      <c r="B6604" s="11" t="s">
        <v>365</v>
      </c>
      <c r="C6604" s="11">
        <v>2013</v>
      </c>
      <c r="D6604" s="12">
        <v>9</v>
      </c>
      <c r="E6604" s="13">
        <v>3</v>
      </c>
      <c r="F6604" s="14">
        <f>+(D6604/(D6604+E6604))</f>
        <v>0.75</v>
      </c>
      <c r="G6604" s="15" t="e">
        <v>#N/A</v>
      </c>
      <c r="H6604" s="15" t="e">
        <v>#N/A</v>
      </c>
      <c r="L6604" s="16">
        <v>10</v>
      </c>
      <c r="M6604" s="16">
        <v>24</v>
      </c>
      <c r="N6604" s="17">
        <f>+L6604/(L6604+M6604)</f>
        <v>0.29411764705882354</v>
      </c>
      <c r="T6604" s="19">
        <v>2</v>
      </c>
      <c r="U6604" s="19">
        <v>26</v>
      </c>
      <c r="V6604" s="20">
        <f>(+T6604/(T6604+U6604))</f>
        <v>7.1428571428571425E-2</v>
      </c>
    </row>
    <row r="6605" spans="1:22" x14ac:dyDescent="0.35">
      <c r="A6605" s="11">
        <v>175342</v>
      </c>
      <c r="B6605" s="11" t="s">
        <v>365</v>
      </c>
      <c r="C6605" s="11">
        <v>2014</v>
      </c>
      <c r="D6605" s="12">
        <v>10</v>
      </c>
      <c r="E6605" s="13">
        <v>3</v>
      </c>
      <c r="F6605" s="14">
        <f>+(D6605/(D6605+E6605))</f>
        <v>0.76923076923076927</v>
      </c>
      <c r="G6605" s="15" t="e">
        <v>#N/A</v>
      </c>
      <c r="H6605" s="15" t="e">
        <v>#N/A</v>
      </c>
      <c r="L6605" s="16">
        <v>12</v>
      </c>
      <c r="M6605" s="16">
        <v>19</v>
      </c>
      <c r="N6605" s="17">
        <f>+L6605/(L6605+M6605)</f>
        <v>0.38709677419354838</v>
      </c>
      <c r="T6605" s="19">
        <v>8</v>
      </c>
      <c r="U6605" s="19">
        <v>22</v>
      </c>
      <c r="V6605" s="20">
        <f>(+T6605/(T6605+U6605))</f>
        <v>0.26666666666666666</v>
      </c>
    </row>
    <row r="6606" spans="1:22" x14ac:dyDescent="0.35">
      <c r="A6606" s="11">
        <v>175342</v>
      </c>
      <c r="B6606" s="11" t="s">
        <v>365</v>
      </c>
      <c r="C6606" s="11">
        <v>2015</v>
      </c>
      <c r="D6606" s="12">
        <v>9</v>
      </c>
      <c r="E6606" s="13">
        <v>4</v>
      </c>
      <c r="F6606" s="14">
        <f>+(D6606/(D6606+E6606))</f>
        <v>0.69230769230769229</v>
      </c>
      <c r="G6606" s="15" t="e">
        <v>#N/A</v>
      </c>
      <c r="H6606" s="15" t="e">
        <v>#N/A</v>
      </c>
      <c r="L6606" s="16">
        <v>6</v>
      </c>
      <c r="M6606" s="16">
        <v>26</v>
      </c>
      <c r="N6606" s="17">
        <f>+L6606/(L6606+M6606)</f>
        <v>0.1875</v>
      </c>
      <c r="T6606" s="19">
        <v>10</v>
      </c>
      <c r="U6606" s="19">
        <v>18</v>
      </c>
      <c r="V6606" s="20">
        <f>(+T6606/(T6606+U6606))</f>
        <v>0.35714285714285715</v>
      </c>
    </row>
    <row r="6607" spans="1:22" x14ac:dyDescent="0.35">
      <c r="A6607" s="11">
        <v>175342</v>
      </c>
      <c r="B6607" s="11" t="s">
        <v>365</v>
      </c>
      <c r="C6607" s="11">
        <v>2016</v>
      </c>
      <c r="D6607" s="12">
        <v>5</v>
      </c>
      <c r="E6607" s="13">
        <v>6</v>
      </c>
      <c r="F6607" s="14">
        <f>+(D6607/(D6607+E6607))</f>
        <v>0.45454545454545453</v>
      </c>
      <c r="G6607" s="15" t="e">
        <v>#N/A</v>
      </c>
      <c r="H6607" s="15" t="e">
        <v>#N/A</v>
      </c>
      <c r="L6607" s="16">
        <v>15</v>
      </c>
      <c r="M6607" s="16">
        <v>4</v>
      </c>
      <c r="N6607" s="17">
        <f>+L6607/(L6607+M6607)</f>
        <v>0.78947368421052633</v>
      </c>
      <c r="T6607" s="19">
        <v>11</v>
      </c>
      <c r="U6607" s="19">
        <v>19</v>
      </c>
      <c r="V6607" s="20">
        <f>(+T6607/(T6607+U6607))</f>
        <v>0.36666666666666664</v>
      </c>
    </row>
    <row r="6608" spans="1:22" x14ac:dyDescent="0.35">
      <c r="A6608" s="11">
        <v>175342</v>
      </c>
      <c r="B6608" s="11" t="s">
        <v>365</v>
      </c>
      <c r="C6608" s="11">
        <v>2017</v>
      </c>
      <c r="D6608" s="12">
        <v>7</v>
      </c>
      <c r="E6608" s="13">
        <v>5</v>
      </c>
      <c r="F6608" s="14">
        <f>+(D6608/(D6608+E6608))</f>
        <v>0.58333333333333337</v>
      </c>
      <c r="G6608" s="15" t="e">
        <v>#N/A</v>
      </c>
      <c r="H6608" s="15">
        <v>13846</v>
      </c>
      <c r="L6608" s="16">
        <v>18</v>
      </c>
      <c r="M6608" s="16">
        <v>14</v>
      </c>
      <c r="N6608" s="17">
        <f>+L6608/(L6608+M6608)</f>
        <v>0.5625</v>
      </c>
      <c r="O6608" s="18">
        <v>11775</v>
      </c>
      <c r="P6608" s="18">
        <v>905</v>
      </c>
      <c r="T6608" s="19">
        <v>9</v>
      </c>
      <c r="U6608" s="19">
        <v>21</v>
      </c>
      <c r="V6608" s="20">
        <f>(+T6608/(T6608+U6608))</f>
        <v>0.3</v>
      </c>
    </row>
    <row r="6609" spans="1:22" x14ac:dyDescent="0.35">
      <c r="A6609" s="11">
        <v>175342</v>
      </c>
      <c r="B6609" s="11" t="s">
        <v>365</v>
      </c>
      <c r="C6609" s="11">
        <v>2018</v>
      </c>
      <c r="D6609" s="12">
        <v>9</v>
      </c>
      <c r="E6609" s="13">
        <v>4</v>
      </c>
      <c r="F6609" s="14">
        <f>+(D6609/(D6609+E6609))</f>
        <v>0.69230769230769229</v>
      </c>
      <c r="G6609" s="15">
        <v>91103</v>
      </c>
      <c r="H6609" s="15">
        <v>15184</v>
      </c>
      <c r="L6609" s="16">
        <v>11</v>
      </c>
      <c r="M6609" s="16">
        <v>21</v>
      </c>
      <c r="N6609" s="17">
        <f>+L6609/(L6609+M6609)</f>
        <v>0.34375</v>
      </c>
      <c r="O6609" s="18">
        <v>5806</v>
      </c>
      <c r="P6609" s="18">
        <v>415</v>
      </c>
      <c r="T6609" s="19">
        <v>12</v>
      </c>
      <c r="U6609" s="19">
        <v>18</v>
      </c>
      <c r="V6609" s="20">
        <f>(+T6609/(T6609+U6609))</f>
        <v>0.4</v>
      </c>
    </row>
    <row r="6610" spans="1:22" x14ac:dyDescent="0.35">
      <c r="A6610" s="11">
        <v>175342</v>
      </c>
      <c r="B6610" s="11" t="s">
        <v>365</v>
      </c>
      <c r="C6610" s="11">
        <v>2019</v>
      </c>
      <c r="D6610" s="12">
        <v>9</v>
      </c>
      <c r="E6610" s="13">
        <v>4</v>
      </c>
      <c r="F6610" s="14">
        <f>+(D6610/(D6610+E6610))</f>
        <v>0.69230769230769229</v>
      </c>
      <c r="G6610" s="15">
        <v>92373</v>
      </c>
      <c r="H6610" s="15">
        <v>13196</v>
      </c>
      <c r="L6610" s="16">
        <v>10</v>
      </c>
      <c r="M6610" s="16">
        <v>21</v>
      </c>
      <c r="N6610" s="17">
        <f>+L6610/(L6610+M6610)</f>
        <v>0.32258064516129031</v>
      </c>
      <c r="T6610" s="19">
        <v>4</v>
      </c>
      <c r="U6610" s="19">
        <v>26</v>
      </c>
      <c r="V6610" s="20">
        <f>(+T6610/(T6610+U6610))</f>
        <v>0.13333333333333333</v>
      </c>
    </row>
    <row r="6611" spans="1:22" x14ac:dyDescent="0.35">
      <c r="A6611" s="11">
        <v>175342</v>
      </c>
      <c r="B6611" s="11" t="s">
        <v>365</v>
      </c>
      <c r="C6611" s="11">
        <v>2020</v>
      </c>
      <c r="G6611" s="15" t="e">
        <v>#N/A</v>
      </c>
      <c r="H6611" s="15" t="e">
        <v>#N/A</v>
      </c>
      <c r="L6611" s="16">
        <v>15</v>
      </c>
      <c r="M6611" s="16">
        <v>15</v>
      </c>
      <c r="N6611" s="17">
        <f>+L6611/(L6611+M6611)</f>
        <v>0.5</v>
      </c>
      <c r="T6611" s="19">
        <v>13</v>
      </c>
      <c r="U6611" s="19">
        <v>18</v>
      </c>
      <c r="V6611" s="20">
        <f>(+T6611/(T6611+U6611))</f>
        <v>0.41935483870967744</v>
      </c>
    </row>
    <row r="6612" spans="1:22" x14ac:dyDescent="0.35">
      <c r="A6612" s="11">
        <v>175342</v>
      </c>
      <c r="B6612" s="11" t="s">
        <v>365</v>
      </c>
      <c r="C6612" s="11">
        <v>2021</v>
      </c>
      <c r="D6612" s="12">
        <v>6</v>
      </c>
      <c r="E6612" s="13">
        <v>5</v>
      </c>
      <c r="F6612" s="14">
        <f>+(D6612/(D6612+E6612))</f>
        <v>0.54545454545454541</v>
      </c>
      <c r="G6612" s="15" t="e">
        <v>#N/A</v>
      </c>
      <c r="H6612" s="15" t="e">
        <v>#N/A</v>
      </c>
      <c r="L6612" s="16">
        <v>6</v>
      </c>
      <c r="M6612" s="16">
        <v>13</v>
      </c>
      <c r="N6612" s="17">
        <f>+L6612/(L6612+M6612)</f>
        <v>0.31578947368421051</v>
      </c>
      <c r="T6612" s="19">
        <v>7</v>
      </c>
      <c r="U6612" s="19">
        <v>13</v>
      </c>
      <c r="V6612" s="20">
        <f>(+T6612/(T6612+U6612))</f>
        <v>0.35</v>
      </c>
    </row>
    <row r="6613" spans="1:22" x14ac:dyDescent="0.35">
      <c r="A6613" s="11">
        <v>175342</v>
      </c>
      <c r="B6613" s="11" t="s">
        <v>365</v>
      </c>
      <c r="C6613" s="11">
        <v>2022</v>
      </c>
      <c r="D6613" s="12">
        <v>5</v>
      </c>
      <c r="E6613" s="13">
        <v>6</v>
      </c>
      <c r="F6613" s="14">
        <f>+(D6613/(D6613+E6613))</f>
        <v>0.45454545454545453</v>
      </c>
      <c r="G6613" s="15" t="e">
        <v>#N/A</v>
      </c>
      <c r="H6613" s="15" t="e">
        <v>#N/A</v>
      </c>
      <c r="L6613" s="16">
        <v>17</v>
      </c>
      <c r="M6613" s="16">
        <v>17</v>
      </c>
      <c r="N6613" s="17">
        <f>+L6613/(L6613+M6613)</f>
        <v>0.5</v>
      </c>
      <c r="O6613" s="18">
        <v>3740</v>
      </c>
      <c r="P6613" s="18">
        <v>416</v>
      </c>
      <c r="Q6613" s="17">
        <v>0.33900000000000002</v>
      </c>
      <c r="R6613" s="17">
        <v>0.16300000000000001</v>
      </c>
      <c r="S6613" s="70">
        <f>+Q6613/R6613</f>
        <v>2.0797546012269938</v>
      </c>
      <c r="T6613" s="19">
        <v>3</v>
      </c>
      <c r="U6613" s="19">
        <v>22</v>
      </c>
      <c r="V6613" s="20">
        <f>(+T6613/(T6613+U6613))</f>
        <v>0.12</v>
      </c>
    </row>
    <row r="6614" spans="1:22" x14ac:dyDescent="0.35">
      <c r="A6614" s="11">
        <v>175616</v>
      </c>
      <c r="B6614" s="11" t="s">
        <v>366</v>
      </c>
      <c r="C6614" s="11">
        <v>2004</v>
      </c>
      <c r="D6614" s="12">
        <v>6</v>
      </c>
      <c r="E6614" s="13">
        <v>4</v>
      </c>
      <c r="F6614" s="14">
        <f>+(D6614/(D6614+E6614))</f>
        <v>0.6</v>
      </c>
      <c r="G6614" s="15" t="e">
        <v>#N/A</v>
      </c>
      <c r="H6614" s="15" t="e">
        <v>#N/A</v>
      </c>
      <c r="L6614" s="16">
        <v>11</v>
      </c>
      <c r="M6614" s="16">
        <v>16</v>
      </c>
      <c r="N6614" s="17">
        <f>+L6614/(L6614+M6614)</f>
        <v>0.40740740740740738</v>
      </c>
      <c r="T6614" s="19">
        <v>23</v>
      </c>
      <c r="U6614" s="19">
        <v>8</v>
      </c>
      <c r="V6614" s="20">
        <f>(+T6614/(T6614+U6614))</f>
        <v>0.74193548387096775</v>
      </c>
    </row>
    <row r="6615" spans="1:22" x14ac:dyDescent="0.35">
      <c r="A6615" s="11">
        <v>175616</v>
      </c>
      <c r="B6615" s="11" t="s">
        <v>366</v>
      </c>
      <c r="C6615" s="11">
        <v>2005</v>
      </c>
      <c r="D6615" s="12">
        <v>7</v>
      </c>
      <c r="E6615" s="13">
        <v>4</v>
      </c>
      <c r="F6615" s="14">
        <f>+(D6615/(D6615+E6615))</f>
        <v>0.63636363636363635</v>
      </c>
      <c r="G6615" s="15" t="e">
        <v>#N/A</v>
      </c>
      <c r="H6615" s="15" t="e">
        <v>#N/A</v>
      </c>
      <c r="L6615" s="16">
        <v>19</v>
      </c>
      <c r="M6615" s="16">
        <v>11</v>
      </c>
      <c r="N6615" s="17">
        <f>+L6615/(L6615+M6615)</f>
        <v>0.6333333333333333</v>
      </c>
      <c r="T6615" s="19">
        <v>15</v>
      </c>
      <c r="U6615" s="19">
        <v>12</v>
      </c>
      <c r="V6615" s="20">
        <f>(+T6615/(T6615+U6615))</f>
        <v>0.55555555555555558</v>
      </c>
    </row>
    <row r="6616" spans="1:22" x14ac:dyDescent="0.35">
      <c r="A6616" s="11">
        <v>175616</v>
      </c>
      <c r="B6616" s="11" t="s">
        <v>366</v>
      </c>
      <c r="C6616" s="11">
        <v>2006</v>
      </c>
      <c r="D6616" s="12">
        <v>12</v>
      </c>
      <c r="E6616" s="13">
        <v>3</v>
      </c>
      <c r="F6616" s="14">
        <f>+(D6616/(D6616+E6616))</f>
        <v>0.8</v>
      </c>
      <c r="G6616" s="15" t="e">
        <v>#N/A</v>
      </c>
      <c r="H6616" s="15" t="e">
        <v>#N/A</v>
      </c>
      <c r="L6616" s="16">
        <v>30</v>
      </c>
      <c r="M6616" s="16">
        <v>2</v>
      </c>
      <c r="N6616" s="17">
        <f>+L6616/(L6616+M6616)</f>
        <v>0.9375</v>
      </c>
      <c r="T6616" s="19">
        <v>30</v>
      </c>
      <c r="U6616" s="19">
        <v>3</v>
      </c>
      <c r="V6616" s="20">
        <f>(+T6616/(T6616+U6616))</f>
        <v>0.90909090909090906</v>
      </c>
    </row>
    <row r="6617" spans="1:22" x14ac:dyDescent="0.35">
      <c r="A6617" s="11">
        <v>175616</v>
      </c>
      <c r="B6617" s="11" t="s">
        <v>366</v>
      </c>
      <c r="C6617" s="11">
        <v>2007</v>
      </c>
      <c r="D6617" s="12">
        <v>10</v>
      </c>
      <c r="E6617" s="13">
        <v>2</v>
      </c>
      <c r="F6617" s="14">
        <f>+(D6617/(D6617+E6617))</f>
        <v>0.83333333333333337</v>
      </c>
      <c r="G6617" s="15" t="e">
        <v>#N/A</v>
      </c>
      <c r="H6617" s="15" t="e">
        <v>#N/A</v>
      </c>
      <c r="L6617" s="16">
        <v>18</v>
      </c>
      <c r="M6617" s="16">
        <v>10</v>
      </c>
      <c r="N6617" s="17">
        <f>+L6617/(L6617+M6617)</f>
        <v>0.6428571428571429</v>
      </c>
      <c r="T6617" s="19">
        <v>28</v>
      </c>
      <c r="U6617" s="19">
        <v>4</v>
      </c>
      <c r="V6617" s="20">
        <f>(+T6617/(T6617+U6617))</f>
        <v>0.875</v>
      </c>
    </row>
    <row r="6618" spans="1:22" x14ac:dyDescent="0.35">
      <c r="A6618" s="11">
        <v>175616</v>
      </c>
      <c r="B6618" s="11" t="s">
        <v>366</v>
      </c>
      <c r="C6618" s="11">
        <v>2008</v>
      </c>
      <c r="D6618" s="12">
        <v>10</v>
      </c>
      <c r="E6618" s="13">
        <v>2</v>
      </c>
      <c r="F6618" s="14">
        <f>+(D6618/(D6618+E6618))</f>
        <v>0.83333333333333337</v>
      </c>
      <c r="G6618" s="15" t="e">
        <v>#N/A</v>
      </c>
      <c r="H6618" s="15" t="e">
        <v>#N/A</v>
      </c>
      <c r="L6618" s="16">
        <v>14</v>
      </c>
      <c r="M6618" s="16">
        <v>12</v>
      </c>
      <c r="N6618" s="17">
        <f>+L6618/(L6618+M6618)</f>
        <v>0.53846153846153844</v>
      </c>
      <c r="T6618" s="19">
        <v>33</v>
      </c>
      <c r="U6618" s="19">
        <v>1</v>
      </c>
      <c r="V6618" s="20">
        <f>(+T6618/(T6618+U6618))</f>
        <v>0.97058823529411764</v>
      </c>
    </row>
    <row r="6619" spans="1:22" x14ac:dyDescent="0.35">
      <c r="A6619" s="11">
        <v>175616</v>
      </c>
      <c r="B6619" s="11" t="s">
        <v>366</v>
      </c>
      <c r="C6619" s="11">
        <v>2009</v>
      </c>
      <c r="D6619" s="12">
        <v>5</v>
      </c>
      <c r="E6619" s="13">
        <v>5</v>
      </c>
      <c r="F6619" s="14">
        <f>+(D6619/(D6619+E6619))</f>
        <v>0.5</v>
      </c>
      <c r="G6619" s="15" t="e">
        <v>#N/A</v>
      </c>
      <c r="H6619" s="15" t="e">
        <v>#N/A</v>
      </c>
      <c r="L6619" s="16">
        <v>21</v>
      </c>
      <c r="M6619" s="16">
        <v>9</v>
      </c>
      <c r="N6619" s="17">
        <f>+L6619/(L6619+M6619)</f>
        <v>0.7</v>
      </c>
      <c r="T6619" s="19">
        <v>30</v>
      </c>
      <c r="U6619" s="19">
        <v>7</v>
      </c>
      <c r="V6619" s="20">
        <f>(+T6619/(T6619+U6619))</f>
        <v>0.81081081081081086</v>
      </c>
    </row>
    <row r="6620" spans="1:22" x14ac:dyDescent="0.35">
      <c r="A6620" s="11">
        <v>175616</v>
      </c>
      <c r="B6620" s="11" t="s">
        <v>366</v>
      </c>
      <c r="C6620" s="11">
        <v>2010</v>
      </c>
      <c r="D6620" s="12">
        <v>11</v>
      </c>
      <c r="E6620" s="13">
        <v>4</v>
      </c>
      <c r="F6620" s="14">
        <f>+(D6620/(D6620+E6620))</f>
        <v>0.73333333333333328</v>
      </c>
      <c r="G6620" s="15" t="e">
        <v>#N/A</v>
      </c>
      <c r="H6620" s="15" t="e">
        <v>#N/A</v>
      </c>
      <c r="L6620" s="16">
        <v>19</v>
      </c>
      <c r="M6620" s="16">
        <v>8</v>
      </c>
      <c r="N6620" s="17">
        <f>+L6620/(L6620+M6620)</f>
        <v>0.70370370370370372</v>
      </c>
      <c r="T6620" s="19">
        <v>27</v>
      </c>
      <c r="U6620" s="19">
        <v>4</v>
      </c>
      <c r="V6620" s="20">
        <f>(+T6620/(T6620+U6620))</f>
        <v>0.87096774193548387</v>
      </c>
    </row>
    <row r="6621" spans="1:22" x14ac:dyDescent="0.35">
      <c r="A6621" s="11">
        <v>175616</v>
      </c>
      <c r="B6621" s="11" t="s">
        <v>366</v>
      </c>
      <c r="C6621" s="11">
        <v>2011</v>
      </c>
      <c r="D6621" s="12">
        <v>11</v>
      </c>
      <c r="E6621" s="13">
        <v>3</v>
      </c>
      <c r="F6621" s="14">
        <f>+(D6621/(D6621+E6621))</f>
        <v>0.7857142857142857</v>
      </c>
      <c r="G6621" s="15" t="e">
        <v>#N/A</v>
      </c>
      <c r="H6621" s="15" t="e">
        <v>#N/A</v>
      </c>
      <c r="L6621" s="16">
        <v>15</v>
      </c>
      <c r="M6621" s="16">
        <v>13</v>
      </c>
      <c r="N6621" s="17">
        <f>+L6621/(L6621+M6621)</f>
        <v>0.5357142857142857</v>
      </c>
      <c r="T6621" s="19">
        <v>28</v>
      </c>
      <c r="U6621" s="19">
        <v>4</v>
      </c>
      <c r="V6621" s="20">
        <f>(+T6621/(T6621+U6621))</f>
        <v>0.875</v>
      </c>
    </row>
    <row r="6622" spans="1:22" x14ac:dyDescent="0.35">
      <c r="A6622" s="11">
        <v>175616</v>
      </c>
      <c r="B6622" s="11" t="s">
        <v>366</v>
      </c>
      <c r="C6622" s="11">
        <v>2012</v>
      </c>
      <c r="D6622" s="12">
        <v>3</v>
      </c>
      <c r="E6622" s="13">
        <v>7</v>
      </c>
      <c r="F6622" s="14">
        <f>+(D6622/(D6622+E6622))</f>
        <v>0.3</v>
      </c>
      <c r="G6622" s="15" t="e">
        <v>#N/A</v>
      </c>
      <c r="H6622" s="15" t="e">
        <v>#N/A</v>
      </c>
      <c r="L6622" s="16">
        <v>6</v>
      </c>
      <c r="M6622" s="16">
        <v>21</v>
      </c>
      <c r="N6622" s="17">
        <f>+L6622/(L6622+M6622)</f>
        <v>0.22222222222222221</v>
      </c>
      <c r="T6622" s="19">
        <v>22</v>
      </c>
      <c r="U6622" s="19">
        <v>7</v>
      </c>
      <c r="V6622" s="20">
        <f>(+T6622/(T6622+U6622))</f>
        <v>0.75862068965517238</v>
      </c>
    </row>
    <row r="6623" spans="1:22" x14ac:dyDescent="0.35">
      <c r="A6623" s="11">
        <v>175616</v>
      </c>
      <c r="B6623" s="11" t="s">
        <v>366</v>
      </c>
      <c r="C6623" s="11">
        <v>2013</v>
      </c>
      <c r="D6623" s="12">
        <v>7</v>
      </c>
      <c r="E6623" s="13">
        <v>3</v>
      </c>
      <c r="F6623" s="14">
        <f>+(D6623/(D6623+E6623))</f>
        <v>0.7</v>
      </c>
      <c r="G6623" s="15" t="e">
        <v>#N/A</v>
      </c>
      <c r="H6623" s="15" t="e">
        <v>#N/A</v>
      </c>
      <c r="L6623" s="16">
        <v>11</v>
      </c>
      <c r="M6623" s="16">
        <v>16</v>
      </c>
      <c r="N6623" s="17">
        <f>+L6623/(L6623+M6623)</f>
        <v>0.40740740740740738</v>
      </c>
      <c r="T6623" s="19">
        <v>21</v>
      </c>
      <c r="U6623" s="19">
        <v>10</v>
      </c>
      <c r="V6623" s="20">
        <f>(+T6623/(T6623+U6623))</f>
        <v>0.67741935483870963</v>
      </c>
    </row>
    <row r="6624" spans="1:22" x14ac:dyDescent="0.35">
      <c r="A6624" s="11">
        <v>175616</v>
      </c>
      <c r="B6624" s="11" t="s">
        <v>366</v>
      </c>
      <c r="C6624" s="11">
        <v>2014</v>
      </c>
      <c r="D6624" s="12">
        <v>9</v>
      </c>
      <c r="E6624" s="13">
        <v>2</v>
      </c>
      <c r="F6624" s="14">
        <f>+(D6624/(D6624+E6624))</f>
        <v>0.81818181818181823</v>
      </c>
      <c r="G6624" s="15" t="e">
        <v>#N/A</v>
      </c>
      <c r="H6624" s="15" t="e">
        <v>#N/A</v>
      </c>
      <c r="L6624" s="16">
        <v>26</v>
      </c>
      <c r="M6624" s="16">
        <v>7</v>
      </c>
      <c r="N6624" s="17">
        <f>+L6624/(L6624+M6624)</f>
        <v>0.78787878787878785</v>
      </c>
      <c r="T6624" s="19">
        <v>24</v>
      </c>
      <c r="U6624" s="19">
        <v>6</v>
      </c>
      <c r="V6624" s="20">
        <f>(+T6624/(T6624+U6624))</f>
        <v>0.8</v>
      </c>
    </row>
    <row r="6625" spans="1:22" x14ac:dyDescent="0.35">
      <c r="A6625" s="11">
        <v>175616</v>
      </c>
      <c r="B6625" s="11" t="s">
        <v>366</v>
      </c>
      <c r="C6625" s="11">
        <v>2015</v>
      </c>
      <c r="D6625" s="12">
        <v>6</v>
      </c>
      <c r="E6625" s="13">
        <v>5</v>
      </c>
      <c r="F6625" s="14">
        <f>+(D6625/(D6625+E6625))</f>
        <v>0.54545454545454541</v>
      </c>
      <c r="G6625" s="15" t="e">
        <v>#N/A</v>
      </c>
      <c r="H6625" s="15" t="e">
        <v>#N/A</v>
      </c>
      <c r="L6625" s="16">
        <v>15</v>
      </c>
      <c r="M6625" s="16">
        <v>14</v>
      </c>
      <c r="N6625" s="17">
        <f>+L6625/(L6625+M6625)</f>
        <v>0.51724137931034486</v>
      </c>
      <c r="T6625" s="19">
        <v>19</v>
      </c>
      <c r="U6625" s="19">
        <v>10</v>
      </c>
      <c r="V6625" s="20">
        <f>(+T6625/(T6625+U6625))</f>
        <v>0.65517241379310343</v>
      </c>
    </row>
    <row r="6626" spans="1:22" x14ac:dyDescent="0.35">
      <c r="A6626" s="11">
        <v>175616</v>
      </c>
      <c r="B6626" s="11" t="s">
        <v>366</v>
      </c>
      <c r="C6626" s="11">
        <v>2016</v>
      </c>
      <c r="D6626" s="12">
        <v>4</v>
      </c>
      <c r="E6626" s="13">
        <v>6</v>
      </c>
      <c r="F6626" s="14">
        <f>+(D6626/(D6626+E6626))</f>
        <v>0.4</v>
      </c>
      <c r="G6626" s="15" t="e">
        <v>#N/A</v>
      </c>
      <c r="H6626" s="15" t="e">
        <v>#N/A</v>
      </c>
      <c r="L6626" s="16">
        <v>19</v>
      </c>
      <c r="M6626" s="16">
        <v>11</v>
      </c>
      <c r="N6626" s="17">
        <f>+L6626/(L6626+M6626)</f>
        <v>0.6333333333333333</v>
      </c>
      <c r="T6626" s="19">
        <v>22</v>
      </c>
      <c r="U6626" s="19">
        <v>7</v>
      </c>
      <c r="V6626" s="20">
        <f>(+T6626/(T6626+U6626))</f>
        <v>0.75862068965517238</v>
      </c>
    </row>
    <row r="6627" spans="1:22" x14ac:dyDescent="0.35">
      <c r="A6627" s="11">
        <v>175616</v>
      </c>
      <c r="B6627" s="11" t="s">
        <v>366</v>
      </c>
      <c r="C6627" s="11">
        <v>2017</v>
      </c>
      <c r="D6627" s="12">
        <v>9</v>
      </c>
      <c r="E6627" s="13">
        <v>4</v>
      </c>
      <c r="F6627" s="14">
        <f>+(D6627/(D6627+E6627))</f>
        <v>0.69230769230769229</v>
      </c>
      <c r="G6627" s="15" t="e">
        <v>#N/A</v>
      </c>
      <c r="H6627" s="15" t="e">
        <v>#N/A</v>
      </c>
      <c r="L6627" s="16">
        <v>23</v>
      </c>
      <c r="M6627" s="16">
        <v>9</v>
      </c>
      <c r="N6627" s="17">
        <f>+L6627/(L6627+M6627)</f>
        <v>0.71875</v>
      </c>
      <c r="O6627" s="18">
        <v>14431</v>
      </c>
      <c r="P6627" s="18">
        <v>895</v>
      </c>
      <c r="T6627" s="19">
        <v>14</v>
      </c>
      <c r="U6627" s="19">
        <v>14</v>
      </c>
      <c r="V6627" s="20">
        <f>(+T6627/(T6627+U6627))</f>
        <v>0.5</v>
      </c>
    </row>
    <row r="6628" spans="1:22" x14ac:dyDescent="0.35">
      <c r="A6628" s="11">
        <v>175616</v>
      </c>
      <c r="B6628" s="11" t="s">
        <v>366</v>
      </c>
      <c r="C6628" s="11">
        <v>2018</v>
      </c>
      <c r="D6628" s="12">
        <v>2</v>
      </c>
      <c r="E6628" s="13">
        <v>8</v>
      </c>
      <c r="F6628" s="14">
        <f>+(D6628/(D6628+E6628))</f>
        <v>0.2</v>
      </c>
      <c r="G6628" s="15" t="e">
        <v>#N/A</v>
      </c>
      <c r="H6628" s="15" t="e">
        <v>#N/A</v>
      </c>
      <c r="L6628" s="16">
        <v>15</v>
      </c>
      <c r="M6628" s="16">
        <v>16</v>
      </c>
      <c r="N6628" s="17">
        <f>+L6628/(L6628+M6628)</f>
        <v>0.4838709677419355</v>
      </c>
      <c r="O6628" s="18">
        <v>14439</v>
      </c>
      <c r="P6628" s="18">
        <v>902</v>
      </c>
      <c r="T6628" s="19">
        <v>12</v>
      </c>
      <c r="U6628" s="19">
        <v>15</v>
      </c>
      <c r="V6628" s="20">
        <f>(+T6628/(T6628+U6628))</f>
        <v>0.44444444444444442</v>
      </c>
    </row>
    <row r="6629" spans="1:22" x14ac:dyDescent="0.35">
      <c r="A6629" s="11">
        <v>175616</v>
      </c>
      <c r="B6629" s="11" t="s">
        <v>366</v>
      </c>
      <c r="C6629" s="11">
        <v>2019</v>
      </c>
      <c r="D6629" s="12">
        <v>6</v>
      </c>
      <c r="E6629" s="13">
        <v>4</v>
      </c>
      <c r="F6629" s="14">
        <f>+(D6629/(D6629+E6629))</f>
        <v>0.6</v>
      </c>
      <c r="G6629" s="15">
        <v>23285</v>
      </c>
      <c r="H6629" s="15">
        <v>4657</v>
      </c>
      <c r="L6629" s="16">
        <v>19</v>
      </c>
      <c r="M6629" s="16">
        <v>12</v>
      </c>
      <c r="N6629" s="17">
        <f>+L6629/(L6629+M6629)</f>
        <v>0.61290322580645162</v>
      </c>
      <c r="T6629" s="19">
        <v>18</v>
      </c>
      <c r="U6629" s="19">
        <v>10</v>
      </c>
      <c r="V6629" s="20">
        <f>(+T6629/(T6629+U6629))</f>
        <v>0.6428571428571429</v>
      </c>
    </row>
    <row r="6630" spans="1:22" x14ac:dyDescent="0.35">
      <c r="A6630" s="11">
        <v>175616</v>
      </c>
      <c r="B6630" s="11" t="s">
        <v>366</v>
      </c>
      <c r="C6630" s="11">
        <v>2020</v>
      </c>
      <c r="G6630" s="15" t="e">
        <v>#N/A</v>
      </c>
      <c r="H6630" s="15" t="e">
        <v>#N/A</v>
      </c>
      <c r="L6630" s="16">
        <v>1</v>
      </c>
      <c r="M6630" s="16">
        <v>17</v>
      </c>
      <c r="N6630" s="17">
        <f>+L6630/(L6630+M6630)</f>
        <v>5.5555555555555552E-2</v>
      </c>
      <c r="T6630" s="19">
        <v>23</v>
      </c>
      <c r="U6630" s="19">
        <v>7</v>
      </c>
      <c r="V6630" s="20">
        <f>(+T6630/(T6630+U6630))</f>
        <v>0.76666666666666672</v>
      </c>
    </row>
    <row r="6631" spans="1:22" x14ac:dyDescent="0.35">
      <c r="A6631" s="11">
        <v>175616</v>
      </c>
      <c r="B6631" s="11" t="s">
        <v>366</v>
      </c>
      <c r="C6631" s="11">
        <v>2021</v>
      </c>
      <c r="D6631" s="12">
        <v>5</v>
      </c>
      <c r="E6631" s="13">
        <v>6</v>
      </c>
      <c r="F6631" s="14">
        <f>+(D6631/(D6631+E6631))</f>
        <v>0.45454545454545453</v>
      </c>
      <c r="G6631" s="15" t="e">
        <v>#N/A</v>
      </c>
      <c r="H6631" s="15" t="e">
        <v>#N/A</v>
      </c>
      <c r="L6631" s="16">
        <v>4</v>
      </c>
      <c r="M6631" s="16">
        <v>10</v>
      </c>
      <c r="N6631" s="17">
        <f>+L6631/(L6631+M6631)</f>
        <v>0.2857142857142857</v>
      </c>
      <c r="T6631" s="19">
        <v>7</v>
      </c>
      <c r="U6631" s="19">
        <v>11</v>
      </c>
      <c r="V6631" s="20">
        <f>(+T6631/(T6631+U6631))</f>
        <v>0.3888888888888889</v>
      </c>
    </row>
    <row r="6632" spans="1:22" x14ac:dyDescent="0.35">
      <c r="A6632" s="11">
        <v>175616</v>
      </c>
      <c r="B6632" s="11" t="s">
        <v>366</v>
      </c>
      <c r="C6632" s="11">
        <v>2022</v>
      </c>
      <c r="D6632" s="12">
        <v>11</v>
      </c>
      <c r="E6632" s="13">
        <v>2</v>
      </c>
      <c r="F6632" s="14">
        <f>+(D6632/(D6632+E6632))</f>
        <v>0.84615384615384615</v>
      </c>
      <c r="G6632" s="15" t="e">
        <v>#N/A</v>
      </c>
      <c r="H6632" s="15" t="e">
        <v>#N/A</v>
      </c>
      <c r="L6632" s="16">
        <v>10</v>
      </c>
      <c r="M6632" s="16">
        <v>17</v>
      </c>
      <c r="N6632" s="17">
        <f>+L6632/(L6632+M6632)</f>
        <v>0.37037037037037035</v>
      </c>
      <c r="S6632" s="70" t="e">
        <f>+Q6632/R6632</f>
        <v>#DIV/0!</v>
      </c>
      <c r="T6632" s="19">
        <v>14</v>
      </c>
      <c r="U6632" s="19">
        <v>13</v>
      </c>
      <c r="V6632" s="20">
        <f>(+T6632/(T6632+U6632))</f>
        <v>0.51851851851851849</v>
      </c>
    </row>
    <row r="6633" spans="1:22" x14ac:dyDescent="0.35">
      <c r="A6633" s="11">
        <v>175856</v>
      </c>
      <c r="B6633" s="11" t="s">
        <v>367</v>
      </c>
      <c r="C6633" s="11">
        <v>2004</v>
      </c>
      <c r="D6633" s="12">
        <v>4</v>
      </c>
      <c r="E6633" s="13">
        <v>7</v>
      </c>
      <c r="F6633" s="14">
        <f>+(D6633/(D6633+E6633))</f>
        <v>0.36363636363636365</v>
      </c>
      <c r="G6633" s="15" t="e">
        <v>#N/A</v>
      </c>
      <c r="H6633" s="15" t="e">
        <v>#N/A</v>
      </c>
      <c r="L6633" s="16">
        <v>12</v>
      </c>
      <c r="M6633" s="16">
        <v>17</v>
      </c>
      <c r="N6633" s="17">
        <f>+L6633/(L6633+M6633)</f>
        <v>0.41379310344827586</v>
      </c>
      <c r="O6633" s="18">
        <v>32562</v>
      </c>
      <c r="P6633" s="18">
        <v>3266</v>
      </c>
      <c r="T6633" s="19">
        <v>23</v>
      </c>
      <c r="U6633" s="19">
        <v>7</v>
      </c>
      <c r="V6633" s="20">
        <f>(+T6633/(T6633+U6633))</f>
        <v>0.76666666666666672</v>
      </c>
    </row>
    <row r="6634" spans="1:22" x14ac:dyDescent="0.35">
      <c r="A6634" s="11">
        <v>175856</v>
      </c>
      <c r="B6634" s="11" t="s">
        <v>367</v>
      </c>
      <c r="C6634" s="11">
        <v>2005</v>
      </c>
      <c r="D6634" s="12">
        <v>2</v>
      </c>
      <c r="E6634" s="13">
        <v>9</v>
      </c>
      <c r="F6634" s="14">
        <f>+(D6634/(D6634+E6634))</f>
        <v>0.18181818181818182</v>
      </c>
      <c r="G6634" s="15" t="e">
        <v>#N/A</v>
      </c>
      <c r="H6634" s="15" t="e">
        <v>#N/A</v>
      </c>
      <c r="L6634" s="16">
        <v>15</v>
      </c>
      <c r="M6634" s="16">
        <v>17</v>
      </c>
      <c r="N6634" s="17">
        <f>+L6634/(L6634+M6634)</f>
        <v>0.46875</v>
      </c>
      <c r="T6634" s="19">
        <v>11</v>
      </c>
      <c r="U6634" s="19">
        <v>17</v>
      </c>
      <c r="V6634" s="20">
        <f>(+T6634/(T6634+U6634))</f>
        <v>0.39285714285714285</v>
      </c>
    </row>
    <row r="6635" spans="1:22" x14ac:dyDescent="0.35">
      <c r="A6635" s="11">
        <v>175856</v>
      </c>
      <c r="B6635" s="11" t="s">
        <v>367</v>
      </c>
      <c r="C6635" s="11">
        <v>2006</v>
      </c>
      <c r="D6635" s="12">
        <v>6</v>
      </c>
      <c r="E6635" s="13">
        <v>5</v>
      </c>
      <c r="F6635" s="14">
        <f>+(D6635/(D6635+E6635))</f>
        <v>0.54545454545454541</v>
      </c>
      <c r="G6635" s="15" t="e">
        <v>#N/A</v>
      </c>
      <c r="H6635" s="15" t="e">
        <v>#N/A</v>
      </c>
      <c r="L6635" s="16">
        <v>15</v>
      </c>
      <c r="M6635" s="16">
        <v>17</v>
      </c>
      <c r="N6635" s="17">
        <f>+L6635/(L6635+M6635)</f>
        <v>0.46875</v>
      </c>
      <c r="T6635" s="19">
        <v>17</v>
      </c>
      <c r="U6635" s="19">
        <v>14</v>
      </c>
      <c r="V6635" s="20">
        <f>(+T6635/(T6635+U6635))</f>
        <v>0.54838709677419351</v>
      </c>
    </row>
    <row r="6636" spans="1:22" x14ac:dyDescent="0.35">
      <c r="A6636" s="11">
        <v>175856</v>
      </c>
      <c r="B6636" s="11" t="s">
        <v>367</v>
      </c>
      <c r="C6636" s="11">
        <v>2007</v>
      </c>
      <c r="D6636" s="12">
        <v>8</v>
      </c>
      <c r="E6636" s="13">
        <v>4</v>
      </c>
      <c r="F6636" s="14">
        <f>+(D6636/(D6636+E6636))</f>
        <v>0.66666666666666663</v>
      </c>
      <c r="G6636" s="15">
        <v>96598</v>
      </c>
      <c r="H6636" s="15">
        <v>16099</v>
      </c>
      <c r="L6636" s="16">
        <v>21</v>
      </c>
      <c r="M6636" s="16">
        <v>14</v>
      </c>
      <c r="N6636" s="17">
        <f>+L6636/(L6636+M6636)</f>
        <v>0.6</v>
      </c>
      <c r="T6636" s="19">
        <v>22</v>
      </c>
      <c r="U6636" s="19">
        <v>11</v>
      </c>
      <c r="V6636" s="20">
        <f>(+T6636/(T6636+U6636))</f>
        <v>0.66666666666666663</v>
      </c>
    </row>
    <row r="6637" spans="1:22" x14ac:dyDescent="0.35">
      <c r="A6637" s="11">
        <v>175856</v>
      </c>
      <c r="B6637" s="11" t="s">
        <v>367</v>
      </c>
      <c r="C6637" s="11">
        <v>2008</v>
      </c>
      <c r="D6637" s="12">
        <v>8</v>
      </c>
      <c r="E6637" s="13">
        <v>4</v>
      </c>
      <c r="F6637" s="14">
        <f>+(D6637/(D6637+E6637))</f>
        <v>0.66666666666666663</v>
      </c>
      <c r="G6637" s="15" t="e">
        <v>#N/A</v>
      </c>
      <c r="H6637" s="15" t="e">
        <v>#N/A</v>
      </c>
      <c r="L6637" s="16">
        <v>14</v>
      </c>
      <c r="M6637" s="16">
        <v>20</v>
      </c>
      <c r="N6637" s="17">
        <f>+L6637/(L6637+M6637)</f>
        <v>0.41176470588235292</v>
      </c>
      <c r="T6637" s="19">
        <v>18</v>
      </c>
      <c r="U6637" s="19">
        <v>14</v>
      </c>
      <c r="V6637" s="20">
        <f>(+T6637/(T6637+U6637))</f>
        <v>0.5625</v>
      </c>
    </row>
    <row r="6638" spans="1:22" x14ac:dyDescent="0.35">
      <c r="A6638" s="11">
        <v>175856</v>
      </c>
      <c r="B6638" s="11" t="s">
        <v>367</v>
      </c>
      <c r="C6638" s="11">
        <v>2009</v>
      </c>
      <c r="D6638" s="12">
        <v>3</v>
      </c>
      <c r="E6638" s="13">
        <v>7</v>
      </c>
      <c r="F6638" s="14">
        <f>+(D6638/(D6638+E6638))</f>
        <v>0.3</v>
      </c>
      <c r="G6638" s="15" t="e">
        <v>#N/A</v>
      </c>
      <c r="H6638" s="15" t="e">
        <v>#N/A</v>
      </c>
      <c r="L6638" s="16">
        <v>18</v>
      </c>
      <c r="M6638" s="16">
        <v>15</v>
      </c>
      <c r="N6638" s="17">
        <f>+L6638/(L6638+M6638)</f>
        <v>0.54545454545454541</v>
      </c>
      <c r="T6638" s="19">
        <v>8</v>
      </c>
      <c r="U6638" s="19">
        <v>20</v>
      </c>
      <c r="V6638" s="20">
        <f>(+T6638/(T6638+U6638))</f>
        <v>0.2857142857142857</v>
      </c>
    </row>
    <row r="6639" spans="1:22" x14ac:dyDescent="0.35">
      <c r="A6639" s="11">
        <v>175856</v>
      </c>
      <c r="B6639" s="11" t="s">
        <v>367</v>
      </c>
      <c r="C6639" s="11">
        <v>2010</v>
      </c>
      <c r="D6639" s="12">
        <v>8</v>
      </c>
      <c r="E6639" s="13">
        <v>3</v>
      </c>
      <c r="F6639" s="14">
        <f>+(D6639/(D6639+E6639))</f>
        <v>0.72727272727272729</v>
      </c>
      <c r="G6639" s="15" t="e">
        <v>#N/A</v>
      </c>
      <c r="H6639" s="15" t="e">
        <v>#N/A</v>
      </c>
      <c r="L6639" s="16">
        <v>19</v>
      </c>
      <c r="M6639" s="16">
        <v>13</v>
      </c>
      <c r="N6639" s="17">
        <f>+L6639/(L6639+M6639)</f>
        <v>0.59375</v>
      </c>
      <c r="T6639" s="19">
        <v>6</v>
      </c>
      <c r="U6639" s="19">
        <v>22</v>
      </c>
      <c r="V6639" s="20">
        <f>(+T6639/(T6639+U6639))</f>
        <v>0.21428571428571427</v>
      </c>
    </row>
    <row r="6640" spans="1:22" x14ac:dyDescent="0.35">
      <c r="A6640" s="11">
        <v>175856</v>
      </c>
      <c r="B6640" s="11" t="s">
        <v>367</v>
      </c>
      <c r="C6640" s="11">
        <v>2011</v>
      </c>
      <c r="D6640" s="12">
        <v>9</v>
      </c>
      <c r="E6640" s="13">
        <v>2</v>
      </c>
      <c r="F6640" s="14">
        <f>+(D6640/(D6640+E6640))</f>
        <v>0.81818181818181823</v>
      </c>
      <c r="G6640" s="15" t="e">
        <v>#N/A</v>
      </c>
      <c r="H6640" s="15" t="e">
        <v>#N/A</v>
      </c>
      <c r="L6640" s="16">
        <v>17</v>
      </c>
      <c r="M6640" s="16">
        <v>15</v>
      </c>
      <c r="N6640" s="17">
        <f>+L6640/(L6640+M6640)</f>
        <v>0.53125</v>
      </c>
      <c r="T6640" s="19">
        <v>9</v>
      </c>
      <c r="U6640" s="19">
        <v>19</v>
      </c>
      <c r="V6640" s="20">
        <f>(+T6640/(T6640+U6640))</f>
        <v>0.32142857142857145</v>
      </c>
    </row>
    <row r="6641" spans="1:22" x14ac:dyDescent="0.35">
      <c r="A6641" s="11">
        <v>175856</v>
      </c>
      <c r="B6641" s="11" t="s">
        <v>367</v>
      </c>
      <c r="C6641" s="11">
        <v>2012</v>
      </c>
      <c r="D6641" s="12">
        <v>7</v>
      </c>
      <c r="E6641" s="13">
        <v>5</v>
      </c>
      <c r="F6641" s="14">
        <f>+(D6641/(D6641+E6641))</f>
        <v>0.58333333333333337</v>
      </c>
      <c r="G6641" s="15" t="e">
        <v>#N/A</v>
      </c>
      <c r="H6641" s="15" t="e">
        <v>#N/A</v>
      </c>
      <c r="L6641" s="16">
        <v>7</v>
      </c>
      <c r="M6641" s="16">
        <v>24</v>
      </c>
      <c r="N6641" s="17">
        <f>+L6641/(L6641+M6641)</f>
        <v>0.22580645161290322</v>
      </c>
      <c r="T6641" s="19">
        <v>11</v>
      </c>
      <c r="U6641" s="19">
        <v>17</v>
      </c>
      <c r="V6641" s="20">
        <f>(+T6641/(T6641+U6641))</f>
        <v>0.39285714285714285</v>
      </c>
    </row>
    <row r="6642" spans="1:22" x14ac:dyDescent="0.35">
      <c r="A6642" s="11">
        <v>175856</v>
      </c>
      <c r="B6642" s="11" t="s">
        <v>367</v>
      </c>
      <c r="C6642" s="11">
        <v>2013</v>
      </c>
      <c r="D6642" s="12">
        <v>7</v>
      </c>
      <c r="E6642" s="13">
        <v>4</v>
      </c>
      <c r="F6642" s="14">
        <f>+(D6642/(D6642+E6642))</f>
        <v>0.63636363636363635</v>
      </c>
      <c r="G6642" s="15" t="e">
        <v>#N/A</v>
      </c>
      <c r="H6642" s="15" t="e">
        <v>#N/A</v>
      </c>
      <c r="L6642" s="16">
        <v>11</v>
      </c>
      <c r="M6642" s="16">
        <v>18</v>
      </c>
      <c r="N6642" s="17">
        <f>+L6642/(L6642+M6642)</f>
        <v>0.37931034482758619</v>
      </c>
      <c r="T6642" s="19">
        <v>12</v>
      </c>
      <c r="U6642" s="19">
        <v>16</v>
      </c>
      <c r="V6642" s="20">
        <f>(+T6642/(T6642+U6642))</f>
        <v>0.42857142857142855</v>
      </c>
    </row>
    <row r="6643" spans="1:22" x14ac:dyDescent="0.35">
      <c r="A6643" s="11">
        <v>175856</v>
      </c>
      <c r="B6643" s="11" t="s">
        <v>367</v>
      </c>
      <c r="C6643" s="11">
        <v>2014</v>
      </c>
      <c r="D6643" s="12">
        <v>5</v>
      </c>
      <c r="E6643" s="13">
        <v>7</v>
      </c>
      <c r="F6643" s="14">
        <f>+(D6643/(D6643+E6643))</f>
        <v>0.41666666666666669</v>
      </c>
      <c r="G6643" s="15" t="e">
        <v>#N/A</v>
      </c>
      <c r="H6643" s="15" t="e">
        <v>#N/A</v>
      </c>
      <c r="L6643" s="16">
        <v>11</v>
      </c>
      <c r="M6643" s="16">
        <v>20</v>
      </c>
      <c r="N6643" s="17">
        <f>+L6643/(L6643+M6643)</f>
        <v>0.35483870967741937</v>
      </c>
      <c r="T6643" s="19">
        <v>15</v>
      </c>
      <c r="U6643" s="19">
        <v>15</v>
      </c>
      <c r="V6643" s="20">
        <f>(+T6643/(T6643+U6643))</f>
        <v>0.5</v>
      </c>
    </row>
    <row r="6644" spans="1:22" x14ac:dyDescent="0.35">
      <c r="A6644" s="11">
        <v>175856</v>
      </c>
      <c r="B6644" s="11" t="s">
        <v>367</v>
      </c>
      <c r="C6644" s="11">
        <v>2015</v>
      </c>
      <c r="D6644" s="12">
        <v>3</v>
      </c>
      <c r="E6644" s="13">
        <v>8</v>
      </c>
      <c r="F6644" s="14">
        <f>+(D6644/(D6644+E6644))</f>
        <v>0.27272727272727271</v>
      </c>
      <c r="G6644" s="15" t="e">
        <v>#N/A</v>
      </c>
      <c r="H6644" s="15" t="e">
        <v>#N/A</v>
      </c>
      <c r="L6644" s="16">
        <v>11</v>
      </c>
      <c r="M6644" s="16">
        <v>21</v>
      </c>
      <c r="N6644" s="17">
        <f>+L6644/(L6644+M6644)</f>
        <v>0.34375</v>
      </c>
      <c r="T6644" s="19">
        <v>14</v>
      </c>
      <c r="U6644" s="19">
        <v>17</v>
      </c>
      <c r="V6644" s="20">
        <f>(+T6644/(T6644+U6644))</f>
        <v>0.45161290322580644</v>
      </c>
    </row>
    <row r="6645" spans="1:22" x14ac:dyDescent="0.35">
      <c r="A6645" s="11">
        <v>175856</v>
      </c>
      <c r="B6645" s="11" t="s">
        <v>367</v>
      </c>
      <c r="C6645" s="11">
        <v>2016</v>
      </c>
      <c r="D6645" s="12">
        <v>3</v>
      </c>
      <c r="E6645" s="13">
        <v>8</v>
      </c>
      <c r="F6645" s="14">
        <f>+(D6645/(D6645+E6645))</f>
        <v>0.27272727272727271</v>
      </c>
      <c r="G6645" s="15" t="e">
        <v>#N/A</v>
      </c>
      <c r="H6645" s="15" t="e">
        <v>#N/A</v>
      </c>
      <c r="L6645" s="16">
        <v>20</v>
      </c>
      <c r="M6645" s="16">
        <v>16</v>
      </c>
      <c r="N6645" s="17">
        <f>+L6645/(L6645+M6645)</f>
        <v>0.55555555555555558</v>
      </c>
      <c r="T6645" s="19">
        <v>14</v>
      </c>
      <c r="U6645" s="19">
        <v>16</v>
      </c>
      <c r="V6645" s="20">
        <f>(+T6645/(T6645+U6645))</f>
        <v>0.46666666666666667</v>
      </c>
    </row>
    <row r="6646" spans="1:22" x14ac:dyDescent="0.35">
      <c r="A6646" s="11">
        <v>175856</v>
      </c>
      <c r="B6646" s="11" t="s">
        <v>367</v>
      </c>
      <c r="C6646" s="11">
        <v>2017</v>
      </c>
      <c r="D6646" s="12">
        <v>3</v>
      </c>
      <c r="E6646" s="13">
        <v>8</v>
      </c>
      <c r="F6646" s="14">
        <f>+(D6646/(D6646+E6646))</f>
        <v>0.27272727272727271</v>
      </c>
      <c r="G6646" s="15" t="e">
        <v>#N/A</v>
      </c>
      <c r="H6646" s="15">
        <v>13756</v>
      </c>
      <c r="L6646" s="16">
        <v>14</v>
      </c>
      <c r="M6646" s="16">
        <v>18</v>
      </c>
      <c r="N6646" s="17">
        <f>+L6646/(L6646+M6646)</f>
        <v>0.4375</v>
      </c>
      <c r="O6646" s="18">
        <v>21409</v>
      </c>
      <c r="P6646" s="18">
        <v>1529</v>
      </c>
      <c r="T6646" s="19">
        <v>12</v>
      </c>
      <c r="U6646" s="19">
        <v>16</v>
      </c>
      <c r="V6646" s="20">
        <f>(+T6646/(T6646+U6646))</f>
        <v>0.42857142857142855</v>
      </c>
    </row>
    <row r="6647" spans="1:22" x14ac:dyDescent="0.35">
      <c r="A6647" s="11">
        <v>175856</v>
      </c>
      <c r="B6647" s="11" t="s">
        <v>367</v>
      </c>
      <c r="C6647" s="11">
        <v>2018</v>
      </c>
      <c r="D6647" s="12">
        <v>5</v>
      </c>
      <c r="E6647" s="13">
        <v>5</v>
      </c>
      <c r="F6647" s="14">
        <f>+(D6647/(D6647+E6647))</f>
        <v>0.5</v>
      </c>
      <c r="G6647" s="15" t="e">
        <v>#N/A</v>
      </c>
      <c r="H6647" s="15" t="e">
        <v>#N/A</v>
      </c>
      <c r="L6647" s="16">
        <v>12</v>
      </c>
      <c r="M6647" s="16">
        <v>20</v>
      </c>
      <c r="N6647" s="17">
        <f>+L6647/(L6647+M6647)</f>
        <v>0.375</v>
      </c>
      <c r="O6647" s="18">
        <v>21746</v>
      </c>
      <c r="P6647" s="18">
        <v>1977</v>
      </c>
      <c r="T6647" s="19">
        <v>15</v>
      </c>
      <c r="U6647" s="19">
        <v>13</v>
      </c>
      <c r="V6647" s="20">
        <f>(+T6647/(T6647+U6647))</f>
        <v>0.5357142857142857</v>
      </c>
    </row>
    <row r="6648" spans="1:22" x14ac:dyDescent="0.35">
      <c r="A6648" s="11">
        <v>175856</v>
      </c>
      <c r="B6648" s="11" t="s">
        <v>367</v>
      </c>
      <c r="C6648" s="11">
        <v>2019</v>
      </c>
      <c r="D6648" s="12">
        <v>4</v>
      </c>
      <c r="E6648" s="13">
        <v>8</v>
      </c>
      <c r="F6648" s="14">
        <f>+(D6648/(D6648+E6648))</f>
        <v>0.33333333333333331</v>
      </c>
      <c r="G6648" s="15">
        <v>268808</v>
      </c>
      <c r="H6648" s="15">
        <v>33762</v>
      </c>
      <c r="L6648" s="16">
        <v>13</v>
      </c>
      <c r="M6648" s="16">
        <v>19</v>
      </c>
      <c r="N6648" s="17">
        <f>+L6648/(L6648+M6648)</f>
        <v>0.40625</v>
      </c>
      <c r="T6648" s="19">
        <v>18</v>
      </c>
      <c r="U6648" s="19">
        <v>14</v>
      </c>
      <c r="V6648" s="20">
        <f>(+T6648/(T6648+U6648))</f>
        <v>0.5625</v>
      </c>
    </row>
    <row r="6649" spans="1:22" x14ac:dyDescent="0.35">
      <c r="A6649" s="11">
        <v>175856</v>
      </c>
      <c r="B6649" s="11" t="s">
        <v>367</v>
      </c>
      <c r="C6649" s="11">
        <v>2020</v>
      </c>
      <c r="D6649" s="12">
        <v>4</v>
      </c>
      <c r="E6649" s="13">
        <v>3</v>
      </c>
      <c r="F6649" s="14">
        <f>+(D6649/(D6649+E6649))</f>
        <v>0.5714285714285714</v>
      </c>
      <c r="G6649" s="15" t="e">
        <v>#N/A</v>
      </c>
      <c r="H6649" s="15" t="e">
        <v>#N/A</v>
      </c>
      <c r="L6649" s="16">
        <v>15</v>
      </c>
      <c r="M6649" s="16">
        <v>17</v>
      </c>
      <c r="N6649" s="17">
        <f>+L6649/(L6649+M6649)</f>
        <v>0.46875</v>
      </c>
      <c r="T6649" s="19">
        <v>19</v>
      </c>
      <c r="U6649" s="19">
        <v>10</v>
      </c>
      <c r="V6649" s="20">
        <f>(+T6649/(T6649+U6649))</f>
        <v>0.65517241379310343</v>
      </c>
    </row>
    <row r="6650" spans="1:22" x14ac:dyDescent="0.35">
      <c r="A6650" s="11">
        <v>175856</v>
      </c>
      <c r="B6650" s="11" t="s">
        <v>367</v>
      </c>
      <c r="C6650" s="11">
        <v>2021</v>
      </c>
      <c r="D6650" s="12">
        <v>11</v>
      </c>
      <c r="E6650" s="13">
        <v>7</v>
      </c>
      <c r="F6650" s="14">
        <f>+(D6650/(D6650+E6650))</f>
        <v>0.61111111111111116</v>
      </c>
      <c r="G6650" s="15" t="e">
        <v>#N/A</v>
      </c>
      <c r="H6650" s="15">
        <v>42293</v>
      </c>
      <c r="L6650" s="16">
        <v>12</v>
      </c>
      <c r="M6650" s="16">
        <v>6</v>
      </c>
      <c r="N6650" s="17">
        <f>+L6650/(L6650+M6650)</f>
        <v>0.66666666666666663</v>
      </c>
      <c r="T6650" s="19">
        <v>18</v>
      </c>
      <c r="U6650" s="19">
        <v>6</v>
      </c>
      <c r="V6650" s="20">
        <f>(+T6650/(T6650+U6650))</f>
        <v>0.75</v>
      </c>
    </row>
    <row r="6651" spans="1:22" x14ac:dyDescent="0.35">
      <c r="A6651" s="11">
        <v>175856</v>
      </c>
      <c r="B6651" s="11" t="s">
        <v>367</v>
      </c>
      <c r="C6651" s="11">
        <v>2022</v>
      </c>
      <c r="D6651" s="12">
        <v>12</v>
      </c>
      <c r="E6651" s="13">
        <v>1</v>
      </c>
      <c r="F6651" s="14">
        <f>+(D6651/(D6651+E6651))</f>
        <v>0.92307692307692313</v>
      </c>
      <c r="G6651" s="15" t="e">
        <v>#N/A</v>
      </c>
      <c r="H6651" s="15" t="e">
        <v>#N/A</v>
      </c>
      <c r="L6651" s="16">
        <v>11</v>
      </c>
      <c r="M6651" s="16">
        <v>19</v>
      </c>
      <c r="N6651" s="17">
        <f>+L6651/(L6651+M6651)</f>
        <v>0.36666666666666664</v>
      </c>
      <c r="O6651" s="18">
        <v>11530</v>
      </c>
      <c r="P6651" s="18">
        <v>1441</v>
      </c>
      <c r="S6651" s="70" t="e">
        <f>+Q6651/R6651</f>
        <v>#DIV/0!</v>
      </c>
      <c r="T6651" s="19">
        <v>23</v>
      </c>
      <c r="U6651" s="19">
        <v>7</v>
      </c>
      <c r="V6651" s="20">
        <f>(+T6651/(T6651+U6651))</f>
        <v>0.76666666666666672</v>
      </c>
    </row>
    <row r="6652" spans="1:22" x14ac:dyDescent="0.35">
      <c r="A6652" s="11">
        <v>176017</v>
      </c>
      <c r="B6652" s="11" t="s">
        <v>368</v>
      </c>
      <c r="C6652" s="11">
        <v>2004</v>
      </c>
      <c r="D6652" s="12">
        <v>4</v>
      </c>
      <c r="E6652" s="13">
        <v>7</v>
      </c>
      <c r="F6652" s="14">
        <v>0.36363636363636398</v>
      </c>
      <c r="G6652" s="15" t="e">
        <v>#N/A</v>
      </c>
      <c r="H6652" s="15" t="e">
        <v>#N/A</v>
      </c>
      <c r="L6652" s="16">
        <v>13</v>
      </c>
      <c r="M6652" s="16">
        <v>15</v>
      </c>
      <c r="N6652" s="17">
        <f>+L6652/(L6652+M6652)</f>
        <v>0.4642857142857143</v>
      </c>
      <c r="O6652" s="18">
        <v>61858</v>
      </c>
      <c r="P6652" s="18">
        <v>3639</v>
      </c>
      <c r="T6652" s="19">
        <v>14</v>
      </c>
      <c r="U6652" s="19">
        <v>14</v>
      </c>
      <c r="V6652" s="20">
        <f>(+T6652/(T6652+U6652))</f>
        <v>0.5</v>
      </c>
    </row>
    <row r="6653" spans="1:22" x14ac:dyDescent="0.35">
      <c r="A6653" s="11">
        <v>176017</v>
      </c>
      <c r="B6653" s="11" t="s">
        <v>368</v>
      </c>
      <c r="C6653" s="11">
        <v>2005</v>
      </c>
      <c r="D6653" s="12">
        <v>3</v>
      </c>
      <c r="E6653" s="13">
        <v>9</v>
      </c>
      <c r="F6653" s="14">
        <v>0.25</v>
      </c>
      <c r="G6653" s="15" t="e">
        <v>#N/A</v>
      </c>
      <c r="H6653" s="15" t="e">
        <v>#N/A</v>
      </c>
      <c r="L6653" s="16">
        <v>14</v>
      </c>
      <c r="M6653" s="16">
        <v>17</v>
      </c>
      <c r="N6653" s="17">
        <f>+L6653/(L6653+M6653)</f>
        <v>0.45161290322580644</v>
      </c>
      <c r="T6653" s="19">
        <v>11</v>
      </c>
      <c r="U6653" s="19">
        <v>11</v>
      </c>
      <c r="V6653" s="20">
        <f>(+T6653/(T6653+U6653))</f>
        <v>0.5</v>
      </c>
    </row>
    <row r="6654" spans="1:22" x14ac:dyDescent="0.35">
      <c r="A6654" s="11">
        <v>176017</v>
      </c>
      <c r="B6654" s="11" t="s">
        <v>368</v>
      </c>
      <c r="C6654" s="11">
        <v>2006</v>
      </c>
      <c r="D6654" s="12">
        <v>4</v>
      </c>
      <c r="E6654" s="13">
        <v>8</v>
      </c>
      <c r="F6654" s="14">
        <v>0.33333333333333298</v>
      </c>
      <c r="G6654" s="15">
        <v>376604</v>
      </c>
      <c r="H6654" s="15">
        <v>53801</v>
      </c>
      <c r="L6654" s="16">
        <v>14</v>
      </c>
      <c r="M6654" s="16">
        <v>16</v>
      </c>
      <c r="N6654" s="17">
        <f>+L6654/(L6654+M6654)</f>
        <v>0.46666666666666667</v>
      </c>
      <c r="T6654" s="19">
        <v>14</v>
      </c>
      <c r="U6654" s="19">
        <v>14</v>
      </c>
      <c r="V6654" s="20">
        <f>(+T6654/(T6654+U6654))</f>
        <v>0.5</v>
      </c>
    </row>
    <row r="6655" spans="1:22" x14ac:dyDescent="0.35">
      <c r="A6655" s="11">
        <v>176017</v>
      </c>
      <c r="B6655" s="11" t="s">
        <v>368</v>
      </c>
      <c r="C6655" s="11">
        <v>2007</v>
      </c>
      <c r="D6655" s="12">
        <v>3</v>
      </c>
      <c r="E6655" s="13">
        <v>9</v>
      </c>
      <c r="F6655" s="14">
        <v>0.25</v>
      </c>
      <c r="G6655" s="15" t="e">
        <v>#N/A</v>
      </c>
      <c r="H6655" s="15" t="e">
        <v>#N/A</v>
      </c>
      <c r="L6655" s="16">
        <v>21</v>
      </c>
      <c r="M6655" s="16">
        <v>13</v>
      </c>
      <c r="N6655" s="17">
        <f>+L6655/(L6655+M6655)</f>
        <v>0.61764705882352944</v>
      </c>
      <c r="T6655" s="19">
        <v>11</v>
      </c>
      <c r="U6655" s="19">
        <v>11</v>
      </c>
      <c r="V6655" s="20">
        <f>(+T6655/(T6655+U6655))</f>
        <v>0.5</v>
      </c>
    </row>
    <row r="6656" spans="1:22" x14ac:dyDescent="0.35">
      <c r="A6656" s="11">
        <v>176017</v>
      </c>
      <c r="B6656" s="11" t="s">
        <v>368</v>
      </c>
      <c r="C6656" s="11">
        <v>2008</v>
      </c>
      <c r="D6656" s="12">
        <v>9</v>
      </c>
      <c r="E6656" s="13">
        <v>4</v>
      </c>
      <c r="F6656" s="14">
        <v>0.69230769230769196</v>
      </c>
      <c r="G6656" s="15" t="e">
        <v>#N/A</v>
      </c>
      <c r="H6656" s="15" t="e">
        <v>#N/A</v>
      </c>
      <c r="L6656" s="16">
        <v>24</v>
      </c>
      <c r="M6656" s="16">
        <v>11</v>
      </c>
      <c r="N6656" s="17">
        <f>+L6656/(L6656+M6656)</f>
        <v>0.68571428571428572</v>
      </c>
      <c r="T6656" s="19">
        <v>16</v>
      </c>
      <c r="U6656" s="19">
        <v>16</v>
      </c>
      <c r="V6656" s="20">
        <f>(+T6656/(T6656+U6656))</f>
        <v>0.5</v>
      </c>
    </row>
    <row r="6657" spans="1:24" x14ac:dyDescent="0.35">
      <c r="A6657" s="11">
        <v>176017</v>
      </c>
      <c r="B6657" s="11" t="s">
        <v>368</v>
      </c>
      <c r="C6657" s="11">
        <v>2009</v>
      </c>
      <c r="D6657" s="12">
        <v>9</v>
      </c>
      <c r="E6657" s="13">
        <v>4</v>
      </c>
      <c r="F6657" s="14">
        <v>0.69230769230769196</v>
      </c>
      <c r="G6657" s="15" t="e">
        <v>#N/A</v>
      </c>
      <c r="H6657" s="15" t="e">
        <v>#N/A</v>
      </c>
      <c r="L6657" s="16">
        <v>16</v>
      </c>
      <c r="M6657" s="16">
        <v>15</v>
      </c>
      <c r="N6657" s="17">
        <f>+L6657/(L6657+M6657)</f>
        <v>0.5161290322580645</v>
      </c>
      <c r="T6657" s="19">
        <v>15</v>
      </c>
      <c r="U6657" s="19">
        <v>15</v>
      </c>
      <c r="V6657" s="20">
        <f>(+T6657/(T6657+U6657))</f>
        <v>0.5</v>
      </c>
    </row>
    <row r="6658" spans="1:24" x14ac:dyDescent="0.35">
      <c r="A6658" s="11">
        <v>176017</v>
      </c>
      <c r="B6658" s="11" t="s">
        <v>368</v>
      </c>
      <c r="C6658" s="11">
        <v>2010</v>
      </c>
      <c r="D6658" s="12">
        <v>4</v>
      </c>
      <c r="E6658" s="13">
        <v>8</v>
      </c>
      <c r="F6658" s="14">
        <v>0.33333333333333298</v>
      </c>
      <c r="G6658" s="15" t="e">
        <v>#N/A</v>
      </c>
      <c r="H6658" s="15" t="e">
        <v>#N/A</v>
      </c>
      <c r="L6658" s="16">
        <v>24</v>
      </c>
      <c r="M6658" s="16">
        <v>11</v>
      </c>
      <c r="N6658" s="17">
        <f>+L6658/(L6658+M6658)</f>
        <v>0.68571428571428572</v>
      </c>
      <c r="T6658" s="19">
        <v>15</v>
      </c>
      <c r="U6658" s="19">
        <v>15</v>
      </c>
      <c r="V6658" s="20">
        <f>(+T6658/(T6658+U6658))</f>
        <v>0.5</v>
      </c>
    </row>
    <row r="6659" spans="1:24" x14ac:dyDescent="0.35">
      <c r="A6659" s="11">
        <v>176017</v>
      </c>
      <c r="B6659" s="11" t="s">
        <v>368</v>
      </c>
      <c r="C6659" s="11">
        <v>2011</v>
      </c>
      <c r="D6659" s="12">
        <v>2</v>
      </c>
      <c r="E6659" s="13">
        <v>10</v>
      </c>
      <c r="F6659" s="14">
        <v>0.16666666666666699</v>
      </c>
      <c r="G6659" s="15" t="e">
        <v>#N/A</v>
      </c>
      <c r="H6659" s="15" t="e">
        <v>#N/A</v>
      </c>
      <c r="L6659" s="16">
        <v>20</v>
      </c>
      <c r="M6659" s="16">
        <v>14</v>
      </c>
      <c r="N6659" s="17">
        <f>+L6659/(L6659+M6659)</f>
        <v>0.58823529411764708</v>
      </c>
      <c r="T6659" s="19">
        <v>19</v>
      </c>
      <c r="U6659" s="19">
        <v>19</v>
      </c>
      <c r="V6659" s="20">
        <f>(+T6659/(T6659+U6659))</f>
        <v>0.5</v>
      </c>
    </row>
    <row r="6660" spans="1:24" x14ac:dyDescent="0.35">
      <c r="A6660" s="11">
        <v>176017</v>
      </c>
      <c r="B6660" s="11" t="s">
        <v>368</v>
      </c>
      <c r="C6660" s="11">
        <v>2012</v>
      </c>
      <c r="D6660" s="12">
        <v>7</v>
      </c>
      <c r="E6660" s="13">
        <v>6</v>
      </c>
      <c r="F6660" s="14">
        <v>0.53846153846153799</v>
      </c>
      <c r="G6660" s="15" t="e">
        <v>#N/A</v>
      </c>
      <c r="H6660" s="15" t="e">
        <v>#N/A</v>
      </c>
      <c r="L6660" s="16">
        <v>20</v>
      </c>
      <c r="M6660" s="16">
        <v>14</v>
      </c>
      <c r="N6660" s="17">
        <f>+L6660/(L6660+M6660)</f>
        <v>0.58823529411764708</v>
      </c>
      <c r="T6660" s="19">
        <v>18</v>
      </c>
      <c r="U6660" s="19">
        <v>18</v>
      </c>
      <c r="V6660" s="20">
        <f>(+T6660/(T6660+U6660))</f>
        <v>0.5</v>
      </c>
    </row>
    <row r="6661" spans="1:24" x14ac:dyDescent="0.35">
      <c r="A6661" s="11">
        <v>176017</v>
      </c>
      <c r="B6661" s="11" t="s">
        <v>368</v>
      </c>
      <c r="C6661" s="11">
        <v>2013</v>
      </c>
      <c r="D6661" s="12">
        <v>8</v>
      </c>
      <c r="E6661" s="13">
        <v>5</v>
      </c>
      <c r="F6661" s="14">
        <v>0.61538461538461497</v>
      </c>
      <c r="G6661" s="15" t="e">
        <v>#N/A</v>
      </c>
      <c r="H6661" s="15" t="e">
        <v>#N/A</v>
      </c>
      <c r="L6661" s="16">
        <v>27</v>
      </c>
      <c r="M6661" s="16">
        <v>9</v>
      </c>
      <c r="N6661" s="17">
        <f>+L6661/(L6661+M6661)</f>
        <v>0.75</v>
      </c>
      <c r="T6661" s="19">
        <v>20</v>
      </c>
      <c r="U6661" s="19">
        <v>20</v>
      </c>
      <c r="V6661" s="20">
        <f>(+T6661/(T6661+U6661))</f>
        <v>0.5</v>
      </c>
    </row>
    <row r="6662" spans="1:24" x14ac:dyDescent="0.35">
      <c r="A6662" s="11">
        <v>176017</v>
      </c>
      <c r="B6662" s="11" t="s">
        <v>368</v>
      </c>
      <c r="C6662" s="11">
        <v>2014</v>
      </c>
      <c r="D6662" s="12">
        <v>9</v>
      </c>
      <c r="E6662" s="13">
        <v>4</v>
      </c>
      <c r="F6662" s="14">
        <v>0.69230769230769196</v>
      </c>
      <c r="G6662" s="15" t="e">
        <v>#N/A</v>
      </c>
      <c r="H6662" s="15" t="e">
        <v>#N/A</v>
      </c>
      <c r="L6662" s="16">
        <v>19</v>
      </c>
      <c r="M6662" s="16">
        <v>14</v>
      </c>
      <c r="N6662" s="17">
        <f>+L6662/(L6662+M6662)</f>
        <v>0.5757575757575758</v>
      </c>
      <c r="T6662" s="19">
        <v>20</v>
      </c>
      <c r="U6662" s="19">
        <v>20</v>
      </c>
      <c r="V6662" s="20">
        <f>(+T6662/(T6662+U6662))</f>
        <v>0.5</v>
      </c>
    </row>
    <row r="6663" spans="1:24" x14ac:dyDescent="0.35">
      <c r="A6663" s="11">
        <v>176017</v>
      </c>
      <c r="B6663" s="11" t="s">
        <v>368</v>
      </c>
      <c r="C6663" s="11">
        <v>2015</v>
      </c>
      <c r="D6663" s="12">
        <v>10</v>
      </c>
      <c r="E6663" s="13">
        <v>3</v>
      </c>
      <c r="F6663" s="14">
        <v>0.76923076923076905</v>
      </c>
      <c r="G6663" s="15" t="e">
        <v>#N/A</v>
      </c>
      <c r="H6663" s="15" t="e">
        <v>#N/A</v>
      </c>
      <c r="L6663" s="16">
        <v>21</v>
      </c>
      <c r="M6663" s="16">
        <v>13</v>
      </c>
      <c r="N6663" s="17">
        <f>+L6663/(L6663+M6663)</f>
        <v>0.61764705882352944</v>
      </c>
      <c r="T6663" s="19">
        <v>14</v>
      </c>
      <c r="U6663" s="19">
        <v>14</v>
      </c>
      <c r="V6663" s="20">
        <f>(+T6663/(T6663+U6663))</f>
        <v>0.5</v>
      </c>
    </row>
    <row r="6664" spans="1:24" x14ac:dyDescent="0.35">
      <c r="A6664" s="11">
        <v>176017</v>
      </c>
      <c r="B6664" s="11" t="s">
        <v>368</v>
      </c>
      <c r="C6664" s="11">
        <v>2016</v>
      </c>
      <c r="D6664" s="12">
        <v>5</v>
      </c>
      <c r="E6664" s="13">
        <v>7</v>
      </c>
      <c r="F6664" s="14">
        <v>0.41666666666666702</v>
      </c>
      <c r="G6664" s="15" t="e">
        <v>#N/A</v>
      </c>
      <c r="H6664" s="15" t="e">
        <v>#N/A</v>
      </c>
      <c r="L6664" s="16">
        <v>20</v>
      </c>
      <c r="M6664" s="16">
        <v>12</v>
      </c>
      <c r="N6664" s="17">
        <f>+L6664/(L6664+M6664)</f>
        <v>0.625</v>
      </c>
      <c r="T6664" s="19">
        <v>20</v>
      </c>
      <c r="U6664" s="19">
        <v>20</v>
      </c>
      <c r="V6664" s="20">
        <f>(+T6664/(T6664+U6664))</f>
        <v>0.5</v>
      </c>
    </row>
    <row r="6665" spans="1:24" x14ac:dyDescent="0.35">
      <c r="A6665" s="11">
        <v>176017</v>
      </c>
      <c r="B6665" s="11" t="s">
        <v>368</v>
      </c>
      <c r="C6665" s="11">
        <v>2017</v>
      </c>
      <c r="D6665" s="12">
        <v>6</v>
      </c>
      <c r="E6665" s="13">
        <v>6</v>
      </c>
      <c r="F6665" s="14">
        <v>0.5</v>
      </c>
      <c r="G6665" s="15" t="e">
        <v>#N/A</v>
      </c>
      <c r="H6665" s="15" t="e">
        <v>#N/A</v>
      </c>
      <c r="L6665" s="16">
        <v>22</v>
      </c>
      <c r="M6665" s="16">
        <v>14</v>
      </c>
      <c r="N6665" s="17">
        <f>+L6665/(L6665+M6665)</f>
        <v>0.61111111111111116</v>
      </c>
      <c r="O6665" s="18">
        <v>140524</v>
      </c>
      <c r="P6665" s="18">
        <v>7396</v>
      </c>
      <c r="T6665" s="19">
        <v>14</v>
      </c>
      <c r="U6665" s="19">
        <v>14</v>
      </c>
      <c r="V6665" s="20">
        <f>(+T6665/(T6665+U6665))</f>
        <v>0.5</v>
      </c>
    </row>
    <row r="6666" spans="1:24" x14ac:dyDescent="0.35">
      <c r="A6666" s="11">
        <v>176017</v>
      </c>
      <c r="B6666" s="11" t="s">
        <v>368</v>
      </c>
      <c r="C6666" s="11">
        <v>2018</v>
      </c>
      <c r="D6666" s="12">
        <v>5</v>
      </c>
      <c r="E6666" s="13">
        <v>7</v>
      </c>
      <c r="F6666" s="14">
        <v>0.41666666666666702</v>
      </c>
      <c r="G6666" s="15" t="e">
        <v>#N/A</v>
      </c>
      <c r="H6666" s="15" t="e">
        <v>#N/A</v>
      </c>
      <c r="L6666" s="16">
        <v>12</v>
      </c>
      <c r="M6666" s="16">
        <v>20</v>
      </c>
      <c r="N6666" s="17">
        <f>+L6666/(L6666+M6666)</f>
        <v>0.375</v>
      </c>
      <c r="O6666" s="18">
        <v>123883</v>
      </c>
      <c r="P6666" s="18">
        <v>6882</v>
      </c>
      <c r="T6666" s="19">
        <v>19</v>
      </c>
      <c r="U6666" s="19">
        <v>19</v>
      </c>
      <c r="V6666" s="20">
        <f>(+T6666/(T6666+U6666))</f>
        <v>0.5</v>
      </c>
    </row>
    <row r="6667" spans="1:24" x14ac:dyDescent="0.35">
      <c r="A6667" s="11">
        <v>176017</v>
      </c>
      <c r="B6667" s="11" t="s">
        <v>368</v>
      </c>
      <c r="C6667" s="11">
        <v>2019</v>
      </c>
      <c r="D6667" s="12">
        <v>5</v>
      </c>
      <c r="E6667" s="13">
        <v>7</v>
      </c>
      <c r="F6667" s="14">
        <v>0.41666666666666702</v>
      </c>
      <c r="G6667" s="15">
        <v>337631</v>
      </c>
      <c r="H6667" s="15">
        <v>48233</v>
      </c>
      <c r="L6667" s="16">
        <v>20</v>
      </c>
      <c r="M6667" s="16">
        <v>13</v>
      </c>
      <c r="N6667" s="17">
        <f>+L6667/(L6667+M6667)</f>
        <v>0.60606060606060608</v>
      </c>
      <c r="T6667" s="19">
        <v>22</v>
      </c>
      <c r="U6667" s="19">
        <v>22</v>
      </c>
      <c r="V6667" s="20">
        <f>(+T6667/(T6667+U6667))</f>
        <v>0.5</v>
      </c>
    </row>
    <row r="6668" spans="1:24" x14ac:dyDescent="0.35">
      <c r="A6668" s="11">
        <v>176017</v>
      </c>
      <c r="B6668" s="11" t="s">
        <v>368</v>
      </c>
      <c r="C6668" s="11">
        <v>2020</v>
      </c>
      <c r="D6668" s="12">
        <v>4</v>
      </c>
      <c r="E6668" s="13">
        <v>8</v>
      </c>
      <c r="F6668" s="14">
        <v>0.33333333333333298</v>
      </c>
      <c r="G6668" s="15" t="e">
        <v>#N/A</v>
      </c>
      <c r="H6668" s="15" t="e">
        <v>#N/A</v>
      </c>
      <c r="L6668" s="16">
        <v>15</v>
      </c>
      <c r="M6668" s="16">
        <v>17</v>
      </c>
      <c r="N6668" s="17">
        <f>+L6668/(L6668+M6668)</f>
        <v>0.46875</v>
      </c>
      <c r="T6668" s="19">
        <v>23</v>
      </c>
      <c r="U6668" s="19">
        <v>23</v>
      </c>
      <c r="V6668" s="20">
        <f>(+T6668/(T6668+U6668))</f>
        <v>0.5</v>
      </c>
    </row>
    <row r="6669" spans="1:24" x14ac:dyDescent="0.35">
      <c r="A6669" s="11">
        <v>176017</v>
      </c>
      <c r="B6669" s="11" t="s">
        <v>368</v>
      </c>
      <c r="C6669" s="11">
        <v>2021</v>
      </c>
      <c r="D6669" s="12">
        <v>5</v>
      </c>
      <c r="E6669" s="13">
        <v>5</v>
      </c>
      <c r="F6669" s="14">
        <v>0.5</v>
      </c>
      <c r="G6669" s="15" t="e">
        <v>#N/A</v>
      </c>
      <c r="H6669" s="15" t="e">
        <v>#N/A</v>
      </c>
      <c r="L6669" s="16">
        <v>16</v>
      </c>
      <c r="M6669" s="16">
        <v>12</v>
      </c>
      <c r="N6669" s="17">
        <f>+L6669/(L6669+M6669)</f>
        <v>0.5714285714285714</v>
      </c>
      <c r="T6669" s="19">
        <v>12</v>
      </c>
      <c r="U6669" s="19">
        <v>12</v>
      </c>
      <c r="V6669" s="20">
        <f>(+T6669/(T6669+U6669))</f>
        <v>0.5</v>
      </c>
    </row>
    <row r="6670" spans="1:24" x14ac:dyDescent="0.35">
      <c r="A6670" s="11">
        <v>176017</v>
      </c>
      <c r="B6670" s="11" t="s">
        <v>368</v>
      </c>
      <c r="C6670" s="11">
        <v>2022</v>
      </c>
      <c r="D6670" s="12">
        <v>10</v>
      </c>
      <c r="E6670" s="13">
        <v>3</v>
      </c>
      <c r="F6670" s="14">
        <v>0.76923076923076905</v>
      </c>
      <c r="G6670" s="15" t="e">
        <v>#N/A</v>
      </c>
      <c r="H6670" s="15" t="e">
        <v>#N/A</v>
      </c>
      <c r="L6670" s="16">
        <v>13</v>
      </c>
      <c r="M6670" s="16">
        <v>19</v>
      </c>
      <c r="N6670" s="17">
        <f>+L6670/(L6670+M6670)</f>
        <v>0.40625</v>
      </c>
      <c r="O6670" s="18">
        <v>116358</v>
      </c>
      <c r="P6670" s="18">
        <v>6464</v>
      </c>
      <c r="S6670" s="70" t="e">
        <f>+Q6670/R6670</f>
        <v>#DIV/0!</v>
      </c>
      <c r="T6670" s="19">
        <v>9</v>
      </c>
      <c r="U6670" s="19">
        <v>9</v>
      </c>
      <c r="V6670" s="20">
        <f>(+T6670/(T6670+U6670))</f>
        <v>0.5</v>
      </c>
      <c r="W6670" s="21">
        <v>33972</v>
      </c>
      <c r="X6670" s="21">
        <v>2265</v>
      </c>
    </row>
    <row r="6671" spans="1:24" x14ac:dyDescent="0.35">
      <c r="A6671" s="11">
        <v>176044</v>
      </c>
      <c r="B6671" s="11" t="s">
        <v>369</v>
      </c>
      <c r="C6671" s="11">
        <v>2004</v>
      </c>
      <c r="G6671" s="15" t="e">
        <v>#N/A</v>
      </c>
      <c r="H6671" s="15" t="e">
        <v>#N/A</v>
      </c>
      <c r="L6671" s="16">
        <v>22</v>
      </c>
      <c r="M6671" s="16">
        <v>7</v>
      </c>
      <c r="N6671" s="17">
        <f>+L6671/(L6671+M6671)</f>
        <v>0.75862068965517238</v>
      </c>
      <c r="O6671" s="18">
        <v>25849</v>
      </c>
      <c r="P6671" s="18">
        <v>2154</v>
      </c>
      <c r="T6671" s="19">
        <v>8</v>
      </c>
      <c r="U6671" s="19">
        <v>21</v>
      </c>
      <c r="V6671" s="20">
        <f>(+T6671/(T6671+U6671))</f>
        <v>0.27586206896551724</v>
      </c>
    </row>
    <row r="6672" spans="1:24" x14ac:dyDescent="0.35">
      <c r="A6672" s="11">
        <v>176044</v>
      </c>
      <c r="B6672" s="11" t="s">
        <v>369</v>
      </c>
      <c r="C6672" s="11">
        <v>2005</v>
      </c>
      <c r="D6672" s="12">
        <v>3</v>
      </c>
      <c r="E6672" s="13">
        <v>8</v>
      </c>
      <c r="F6672" s="14">
        <f>+(D6672/(D6672+E6672))</f>
        <v>0.27272727272727271</v>
      </c>
      <c r="G6672" s="15" t="e">
        <v>#N/A</v>
      </c>
      <c r="H6672" s="15" t="e">
        <v>#N/A</v>
      </c>
      <c r="L6672" s="16">
        <v>13</v>
      </c>
      <c r="M6672" s="16">
        <v>15</v>
      </c>
      <c r="N6672" s="17">
        <f>+L6672/(L6672+M6672)</f>
        <v>0.4642857142857143</v>
      </c>
      <c r="T6672" s="19">
        <v>9</v>
      </c>
      <c r="U6672" s="19">
        <v>16</v>
      </c>
      <c r="V6672" s="20">
        <f>(+T6672/(T6672+U6672))</f>
        <v>0.36</v>
      </c>
    </row>
    <row r="6673" spans="1:22" x14ac:dyDescent="0.35">
      <c r="A6673" s="11">
        <v>176044</v>
      </c>
      <c r="B6673" s="11" t="s">
        <v>369</v>
      </c>
      <c r="C6673" s="11">
        <v>2006</v>
      </c>
      <c r="D6673" s="12">
        <v>6</v>
      </c>
      <c r="E6673" s="13">
        <v>5</v>
      </c>
      <c r="F6673" s="14">
        <f>+(D6673/(D6673+E6673))</f>
        <v>0.54545454545454541</v>
      </c>
      <c r="G6673" s="15" t="e">
        <v>#N/A</v>
      </c>
      <c r="H6673" s="15" t="e">
        <v>#N/A</v>
      </c>
      <c r="L6673" s="16">
        <v>9</v>
      </c>
      <c r="M6673" s="16">
        <v>19</v>
      </c>
      <c r="N6673" s="17">
        <f>+L6673/(L6673+M6673)</f>
        <v>0.32142857142857145</v>
      </c>
      <c r="T6673" s="19">
        <v>16</v>
      </c>
      <c r="U6673" s="19">
        <v>11</v>
      </c>
      <c r="V6673" s="20">
        <f>(+T6673/(T6673+U6673))</f>
        <v>0.59259259259259256</v>
      </c>
    </row>
    <row r="6674" spans="1:22" x14ac:dyDescent="0.35">
      <c r="A6674" s="11">
        <v>176044</v>
      </c>
      <c r="B6674" s="11" t="s">
        <v>369</v>
      </c>
      <c r="C6674" s="11">
        <v>2007</v>
      </c>
      <c r="D6674" s="12">
        <v>6</v>
      </c>
      <c r="E6674" s="13">
        <v>5</v>
      </c>
      <c r="F6674" s="14">
        <f>+(D6674/(D6674+E6674))</f>
        <v>0.54545454545454541</v>
      </c>
      <c r="G6674" s="15" t="e">
        <v>#N/A</v>
      </c>
      <c r="H6674" s="15" t="e">
        <v>#N/A</v>
      </c>
      <c r="L6674" s="16">
        <v>18</v>
      </c>
      <c r="M6674" s="16">
        <v>16</v>
      </c>
      <c r="N6674" s="17">
        <f>+L6674/(L6674+M6674)</f>
        <v>0.52941176470588236</v>
      </c>
      <c r="T6674" s="19">
        <v>7</v>
      </c>
      <c r="U6674" s="19">
        <v>21</v>
      </c>
      <c r="V6674" s="20">
        <f>(+T6674/(T6674+U6674))</f>
        <v>0.25</v>
      </c>
    </row>
    <row r="6675" spans="1:22" x14ac:dyDescent="0.35">
      <c r="A6675" s="11">
        <v>176044</v>
      </c>
      <c r="B6675" s="11" t="s">
        <v>369</v>
      </c>
      <c r="C6675" s="11">
        <v>2008</v>
      </c>
      <c r="D6675" s="12">
        <v>3</v>
      </c>
      <c r="E6675" s="13">
        <v>8</v>
      </c>
      <c r="F6675" s="14">
        <f>+(D6675/(D6675+E6675))</f>
        <v>0.27272727272727271</v>
      </c>
      <c r="G6675" s="15" t="e">
        <v>#N/A</v>
      </c>
      <c r="H6675" s="15" t="e">
        <v>#N/A</v>
      </c>
      <c r="L6675" s="16">
        <v>17</v>
      </c>
      <c r="M6675" s="16">
        <v>16</v>
      </c>
      <c r="N6675" s="17">
        <f>+L6675/(L6675+M6675)</f>
        <v>0.51515151515151514</v>
      </c>
      <c r="T6675" s="19">
        <v>14</v>
      </c>
      <c r="U6675" s="19">
        <v>16</v>
      </c>
      <c r="V6675" s="20">
        <f>(+T6675/(T6675+U6675))</f>
        <v>0.46666666666666667</v>
      </c>
    </row>
    <row r="6676" spans="1:22" x14ac:dyDescent="0.35">
      <c r="A6676" s="11">
        <v>176044</v>
      </c>
      <c r="B6676" s="11" t="s">
        <v>369</v>
      </c>
      <c r="C6676" s="11">
        <v>2009</v>
      </c>
      <c r="D6676" s="12">
        <v>3</v>
      </c>
      <c r="E6676" s="13">
        <v>8</v>
      </c>
      <c r="F6676" s="14">
        <f>+(D6676/(D6676+E6676))</f>
        <v>0.27272727272727271</v>
      </c>
      <c r="G6676" s="15" t="e">
        <v>#N/A</v>
      </c>
      <c r="H6676" s="15" t="e">
        <v>#N/A</v>
      </c>
      <c r="L6676" s="16">
        <v>7</v>
      </c>
      <c r="M6676" s="16">
        <v>25</v>
      </c>
      <c r="N6676" s="17">
        <f>+L6676/(L6676+M6676)</f>
        <v>0.21875</v>
      </c>
      <c r="T6676" s="19">
        <v>13</v>
      </c>
      <c r="U6676" s="19">
        <v>19</v>
      </c>
      <c r="V6676" s="20">
        <f>(+T6676/(T6676+U6676))</f>
        <v>0.40625</v>
      </c>
    </row>
    <row r="6677" spans="1:22" x14ac:dyDescent="0.35">
      <c r="A6677" s="11">
        <v>176044</v>
      </c>
      <c r="B6677" s="11" t="s">
        <v>369</v>
      </c>
      <c r="C6677" s="11">
        <v>2010</v>
      </c>
      <c r="D6677" s="12">
        <v>3</v>
      </c>
      <c r="E6677" s="13">
        <v>8</v>
      </c>
      <c r="F6677" s="14">
        <f>+(D6677/(D6677+E6677))</f>
        <v>0.27272727272727271</v>
      </c>
      <c r="G6677" s="15" t="e">
        <v>#N/A</v>
      </c>
      <c r="H6677" s="15" t="e">
        <v>#N/A</v>
      </c>
      <c r="L6677" s="16">
        <v>9</v>
      </c>
      <c r="M6677" s="16">
        <v>23</v>
      </c>
      <c r="N6677" s="17">
        <f>+L6677/(L6677+M6677)</f>
        <v>0.28125</v>
      </c>
      <c r="T6677" s="19">
        <v>9</v>
      </c>
      <c r="U6677" s="19">
        <v>20</v>
      </c>
      <c r="V6677" s="20">
        <f>(+T6677/(T6677+U6677))</f>
        <v>0.31034482758620691</v>
      </c>
    </row>
    <row r="6678" spans="1:22" x14ac:dyDescent="0.35">
      <c r="A6678" s="11">
        <v>176044</v>
      </c>
      <c r="B6678" s="11" t="s">
        <v>369</v>
      </c>
      <c r="C6678" s="11">
        <v>2011</v>
      </c>
      <c r="D6678" s="12">
        <v>0</v>
      </c>
      <c r="E6678" s="13">
        <v>10</v>
      </c>
      <c r="F6678" s="14">
        <f>+(D6678/(D6678+E6678))</f>
        <v>0</v>
      </c>
      <c r="G6678" s="15" t="e">
        <v>#N/A</v>
      </c>
      <c r="H6678" s="15" t="e">
        <v>#N/A</v>
      </c>
      <c r="L6678" s="16">
        <v>13</v>
      </c>
      <c r="M6678" s="16">
        <v>19</v>
      </c>
      <c r="N6678" s="17">
        <f>+L6678/(L6678+M6678)</f>
        <v>0.40625</v>
      </c>
      <c r="T6678" s="19">
        <v>14</v>
      </c>
      <c r="U6678" s="19">
        <v>17</v>
      </c>
      <c r="V6678" s="20">
        <f>(+T6678/(T6678+U6678))</f>
        <v>0.45161290322580644</v>
      </c>
    </row>
    <row r="6679" spans="1:22" x14ac:dyDescent="0.35">
      <c r="A6679" s="11">
        <v>176044</v>
      </c>
      <c r="B6679" s="11" t="s">
        <v>369</v>
      </c>
      <c r="C6679" s="11">
        <v>2012</v>
      </c>
      <c r="D6679" s="12">
        <v>0</v>
      </c>
      <c r="E6679" s="13">
        <v>10</v>
      </c>
      <c r="F6679" s="14">
        <f>+(D6679/(D6679+E6679))</f>
        <v>0</v>
      </c>
      <c r="G6679" s="15" t="e">
        <v>#N/A</v>
      </c>
      <c r="H6679" s="15" t="e">
        <v>#N/A</v>
      </c>
      <c r="L6679" s="16">
        <v>21</v>
      </c>
      <c r="M6679" s="16">
        <v>13</v>
      </c>
      <c r="N6679" s="17">
        <f>+L6679/(L6679+M6679)</f>
        <v>0.61764705882352944</v>
      </c>
      <c r="T6679" s="19">
        <v>18</v>
      </c>
      <c r="U6679" s="19">
        <v>14</v>
      </c>
      <c r="V6679" s="20">
        <f>(+T6679/(T6679+U6679))</f>
        <v>0.5625</v>
      </c>
    </row>
    <row r="6680" spans="1:22" x14ac:dyDescent="0.35">
      <c r="A6680" s="11">
        <v>176044</v>
      </c>
      <c r="B6680" s="11" t="s">
        <v>369</v>
      </c>
      <c r="C6680" s="11">
        <v>2013</v>
      </c>
      <c r="D6680" s="12">
        <v>0</v>
      </c>
      <c r="E6680" s="13">
        <v>6</v>
      </c>
      <c r="F6680" s="14">
        <f>+(D6680/(D6680+E6680))</f>
        <v>0</v>
      </c>
      <c r="G6680" s="15" t="e">
        <v>#N/A</v>
      </c>
      <c r="H6680" s="15" t="e">
        <v>#N/A</v>
      </c>
      <c r="L6680" s="16">
        <v>5</v>
      </c>
      <c r="M6680" s="16">
        <v>23</v>
      </c>
      <c r="N6680" s="17">
        <f>+L6680/(L6680+M6680)</f>
        <v>0.17857142857142858</v>
      </c>
      <c r="T6680" s="19">
        <v>17</v>
      </c>
      <c r="U6680" s="19">
        <v>15</v>
      </c>
      <c r="V6680" s="20">
        <f>(+T6680/(T6680+U6680))</f>
        <v>0.53125</v>
      </c>
    </row>
    <row r="6681" spans="1:22" x14ac:dyDescent="0.35">
      <c r="A6681" s="11">
        <v>176044</v>
      </c>
      <c r="B6681" s="11" t="s">
        <v>369</v>
      </c>
      <c r="C6681" s="11">
        <v>2014</v>
      </c>
      <c r="D6681" s="12">
        <v>2</v>
      </c>
      <c r="E6681" s="13">
        <v>9</v>
      </c>
      <c r="F6681" s="14">
        <f>+(D6681/(D6681+E6681))</f>
        <v>0.18181818181818182</v>
      </c>
      <c r="G6681" s="15" t="e">
        <v>#N/A</v>
      </c>
      <c r="H6681" s="15" t="e">
        <v>#N/A</v>
      </c>
      <c r="L6681" s="16">
        <v>9</v>
      </c>
      <c r="M6681" s="16">
        <v>23</v>
      </c>
      <c r="N6681" s="17">
        <f>+L6681/(L6681+M6681)</f>
        <v>0.28125</v>
      </c>
      <c r="T6681" s="19">
        <v>9</v>
      </c>
      <c r="U6681" s="19">
        <v>21</v>
      </c>
      <c r="V6681" s="20">
        <f>(+T6681/(T6681+U6681))</f>
        <v>0.3</v>
      </c>
    </row>
    <row r="6682" spans="1:22" x14ac:dyDescent="0.35">
      <c r="A6682" s="11">
        <v>176044</v>
      </c>
      <c r="B6682" s="11" t="s">
        <v>369</v>
      </c>
      <c r="C6682" s="11">
        <v>2015</v>
      </c>
      <c r="D6682" s="12">
        <v>1</v>
      </c>
      <c r="E6682" s="13">
        <v>9</v>
      </c>
      <c r="F6682" s="14">
        <f>+(D6682/(D6682+E6682))</f>
        <v>0.1</v>
      </c>
      <c r="G6682" s="15" t="e">
        <v>#N/A</v>
      </c>
      <c r="H6682" s="15" t="e">
        <v>#N/A</v>
      </c>
      <c r="L6682" s="16">
        <v>6</v>
      </c>
      <c r="M6682" s="16">
        <v>26</v>
      </c>
      <c r="N6682" s="17">
        <f>+L6682/(L6682+M6682)</f>
        <v>0.1875</v>
      </c>
      <c r="T6682" s="19">
        <v>4</v>
      </c>
      <c r="U6682" s="19">
        <v>26</v>
      </c>
      <c r="V6682" s="20">
        <f>(+T6682/(T6682+U6682))</f>
        <v>0.13333333333333333</v>
      </c>
    </row>
    <row r="6683" spans="1:22" x14ac:dyDescent="0.35">
      <c r="A6683" s="11">
        <v>176044</v>
      </c>
      <c r="B6683" s="11" t="s">
        <v>369</v>
      </c>
      <c r="C6683" s="11">
        <v>2016</v>
      </c>
      <c r="D6683" s="12">
        <v>1</v>
      </c>
      <c r="E6683" s="13">
        <v>10</v>
      </c>
      <c r="F6683" s="14">
        <f>+(D6683/(D6683+E6683))</f>
        <v>9.0909090909090912E-2</v>
      </c>
      <c r="G6683" s="15" t="e">
        <v>#N/A</v>
      </c>
      <c r="H6683" s="15" t="e">
        <v>#N/A</v>
      </c>
      <c r="L6683" s="16">
        <v>8</v>
      </c>
      <c r="M6683" s="16">
        <v>27</v>
      </c>
      <c r="N6683" s="17">
        <f>+L6683/(L6683+M6683)</f>
        <v>0.22857142857142856</v>
      </c>
      <c r="T6683" s="19">
        <v>3</v>
      </c>
      <c r="U6683" s="19">
        <v>26</v>
      </c>
      <c r="V6683" s="20">
        <f>(+T6683/(T6683+U6683))</f>
        <v>0.10344827586206896</v>
      </c>
    </row>
    <row r="6684" spans="1:22" x14ac:dyDescent="0.35">
      <c r="A6684" s="11">
        <v>176044</v>
      </c>
      <c r="B6684" s="11" t="s">
        <v>369</v>
      </c>
      <c r="C6684" s="11">
        <v>2017</v>
      </c>
      <c r="D6684" s="12">
        <v>1</v>
      </c>
      <c r="E6684" s="13">
        <v>10</v>
      </c>
      <c r="F6684" s="14">
        <f>+(D6684/(D6684+E6684))</f>
        <v>9.0909090909090912E-2</v>
      </c>
      <c r="G6684" s="15" t="e">
        <v>#N/A</v>
      </c>
      <c r="H6684" s="15" t="e">
        <v>#N/A</v>
      </c>
      <c r="L6684" s="16">
        <v>7</v>
      </c>
      <c r="M6684" s="16">
        <v>25</v>
      </c>
      <c r="N6684" s="17">
        <f>+L6684/(L6684+M6684)</f>
        <v>0.21875</v>
      </c>
      <c r="O6684" s="18">
        <v>20882</v>
      </c>
      <c r="P6684" s="18">
        <v>2320</v>
      </c>
      <c r="T6684" s="19">
        <v>10</v>
      </c>
      <c r="U6684" s="19">
        <v>20</v>
      </c>
      <c r="V6684" s="20">
        <f>(+T6684/(T6684+U6684))</f>
        <v>0.33333333333333331</v>
      </c>
    </row>
    <row r="6685" spans="1:22" x14ac:dyDescent="0.35">
      <c r="A6685" s="11">
        <v>176044</v>
      </c>
      <c r="B6685" s="11" t="s">
        <v>369</v>
      </c>
      <c r="C6685" s="11">
        <v>2018</v>
      </c>
      <c r="D6685" s="12">
        <v>2</v>
      </c>
      <c r="E6685" s="13">
        <v>9</v>
      </c>
      <c r="F6685" s="14">
        <f>+(D6685/(D6685+E6685))</f>
        <v>0.18181818181818182</v>
      </c>
      <c r="G6685" s="15" t="e">
        <v>#N/A</v>
      </c>
      <c r="H6685" s="15" t="e">
        <v>#N/A</v>
      </c>
      <c r="L6685" s="16">
        <v>4</v>
      </c>
      <c r="M6685" s="16">
        <v>28</v>
      </c>
      <c r="N6685" s="17">
        <f>+L6685/(L6685+M6685)</f>
        <v>0.125</v>
      </c>
      <c r="O6685" s="18">
        <v>21089</v>
      </c>
      <c r="P6685" s="18">
        <v>2343</v>
      </c>
      <c r="T6685" s="19">
        <v>2</v>
      </c>
      <c r="U6685" s="19">
        <v>28</v>
      </c>
      <c r="V6685" s="20">
        <f>(+T6685/(T6685+U6685))</f>
        <v>6.6666666666666666E-2</v>
      </c>
    </row>
    <row r="6686" spans="1:22" x14ac:dyDescent="0.35">
      <c r="A6686" s="11">
        <v>176044</v>
      </c>
      <c r="B6686" s="11" t="s">
        <v>369</v>
      </c>
      <c r="C6686" s="11">
        <v>2019</v>
      </c>
      <c r="D6686" s="12">
        <v>1</v>
      </c>
      <c r="E6686" s="13">
        <v>10</v>
      </c>
      <c r="F6686" s="14">
        <f>+(D6686/(D6686+E6686))</f>
        <v>9.0909090909090912E-2</v>
      </c>
      <c r="G6686" s="15" t="e">
        <v>#N/A</v>
      </c>
      <c r="H6686" s="15" t="e">
        <v>#N/A</v>
      </c>
      <c r="L6686" s="16">
        <v>6</v>
      </c>
      <c r="M6686" s="16">
        <v>26</v>
      </c>
      <c r="N6686" s="17">
        <f>+L6686/(L6686+M6686)</f>
        <v>0.1875</v>
      </c>
      <c r="T6686" s="19">
        <v>6</v>
      </c>
      <c r="U6686" s="19">
        <v>24</v>
      </c>
      <c r="V6686" s="20">
        <f>(+T6686/(T6686+U6686))</f>
        <v>0.2</v>
      </c>
    </row>
    <row r="6687" spans="1:22" x14ac:dyDescent="0.35">
      <c r="A6687" s="11">
        <v>176044</v>
      </c>
      <c r="B6687" s="11" t="s">
        <v>369</v>
      </c>
      <c r="C6687" s="11">
        <v>2020</v>
      </c>
      <c r="D6687" s="12">
        <v>2</v>
      </c>
      <c r="E6687" s="13">
        <v>9</v>
      </c>
      <c r="F6687" s="14">
        <f>+(D6687/(D6687+E6687))</f>
        <v>0.18181818181818182</v>
      </c>
      <c r="G6687" s="15" t="e">
        <v>#N/A</v>
      </c>
      <c r="H6687" s="15" t="e">
        <v>#N/A</v>
      </c>
      <c r="L6687" s="16">
        <v>3</v>
      </c>
      <c r="M6687" s="16">
        <v>27</v>
      </c>
      <c r="N6687" s="17">
        <f>+L6687/(L6687+M6687)</f>
        <v>0.1</v>
      </c>
      <c r="T6687" s="19">
        <v>2</v>
      </c>
      <c r="U6687" s="19">
        <v>27</v>
      </c>
      <c r="V6687" s="20">
        <f>(+T6687/(T6687+U6687))</f>
        <v>6.8965517241379309E-2</v>
      </c>
    </row>
    <row r="6688" spans="1:22" x14ac:dyDescent="0.35">
      <c r="A6688" s="11">
        <v>176044</v>
      </c>
      <c r="B6688" s="11" t="s">
        <v>369</v>
      </c>
      <c r="C6688" s="11">
        <v>2021</v>
      </c>
      <c r="D6688" s="12">
        <v>0</v>
      </c>
      <c r="E6688" s="13">
        <v>3</v>
      </c>
      <c r="F6688" s="14">
        <f>+(D6688/(D6688+E6688))</f>
        <v>0</v>
      </c>
      <c r="G6688" s="15" t="e">
        <v>#N/A</v>
      </c>
      <c r="H6688" s="15" t="e">
        <v>#N/A</v>
      </c>
      <c r="L6688" s="16">
        <v>2</v>
      </c>
      <c r="M6688" s="16">
        <v>22</v>
      </c>
      <c r="N6688" s="17">
        <f>+L6688/(L6688+M6688)</f>
        <v>8.3333333333333329E-2</v>
      </c>
      <c r="T6688" s="19">
        <v>4</v>
      </c>
      <c r="U6688" s="19">
        <v>16</v>
      </c>
      <c r="V6688" s="20">
        <f>(+T6688/(T6688+U6688))</f>
        <v>0.2</v>
      </c>
    </row>
    <row r="6689" spans="1:22" x14ac:dyDescent="0.35">
      <c r="A6689" s="11">
        <v>176044</v>
      </c>
      <c r="B6689" s="11" t="s">
        <v>369</v>
      </c>
      <c r="C6689" s="11">
        <v>2022</v>
      </c>
      <c r="D6689" s="12">
        <v>4</v>
      </c>
      <c r="E6689" s="13">
        <v>7</v>
      </c>
      <c r="F6689" s="14">
        <f>+(D6689/(D6689+E6689))</f>
        <v>0.36363636363636365</v>
      </c>
      <c r="G6689" s="15" t="e">
        <v>#N/A</v>
      </c>
      <c r="H6689" s="15" t="e">
        <v>#N/A</v>
      </c>
      <c r="L6689" s="16">
        <v>2</v>
      </c>
      <c r="M6689" s="16">
        <v>26</v>
      </c>
      <c r="N6689" s="17">
        <f>+L6689/(L6689+M6689)</f>
        <v>7.1428571428571425E-2</v>
      </c>
      <c r="O6689" s="18">
        <v>18346</v>
      </c>
      <c r="P6689" s="18">
        <v>1668</v>
      </c>
      <c r="S6689" s="70" t="e">
        <f>+Q6689/R6689</f>
        <v>#DIV/0!</v>
      </c>
      <c r="T6689" s="19">
        <v>4</v>
      </c>
      <c r="U6689" s="19">
        <v>22</v>
      </c>
      <c r="V6689" s="20">
        <f>(+T6689/(T6689+U6689))</f>
        <v>0.15384615384615385</v>
      </c>
    </row>
    <row r="6690" spans="1:22" x14ac:dyDescent="0.35">
      <c r="A6690" s="11">
        <v>176080</v>
      </c>
      <c r="B6690" s="11" t="s">
        <v>370</v>
      </c>
      <c r="C6690" s="11">
        <v>2004</v>
      </c>
      <c r="G6690" s="15" t="e">
        <v>#N/A</v>
      </c>
      <c r="H6690" s="15" t="e">
        <v>#N/A</v>
      </c>
      <c r="L6690" s="16">
        <v>26</v>
      </c>
      <c r="M6690" s="16">
        <v>4</v>
      </c>
      <c r="N6690" s="17">
        <f>+L6690/(L6690+M6690)</f>
        <v>0.8666666666666667</v>
      </c>
      <c r="O6690" s="18">
        <v>111940</v>
      </c>
      <c r="P6690" s="18">
        <v>7996</v>
      </c>
      <c r="T6690" s="19">
        <v>14</v>
      </c>
      <c r="U6690" s="19">
        <v>15</v>
      </c>
      <c r="V6690" s="20">
        <f>(+T6690/(T6690+U6690))</f>
        <v>0.48275862068965519</v>
      </c>
    </row>
    <row r="6691" spans="1:22" x14ac:dyDescent="0.35">
      <c r="A6691" s="11">
        <v>176080</v>
      </c>
      <c r="B6691" s="11" t="s">
        <v>370</v>
      </c>
      <c r="C6691" s="11">
        <v>2005</v>
      </c>
      <c r="D6691" s="12">
        <v>3</v>
      </c>
      <c r="E6691" s="13">
        <v>8</v>
      </c>
      <c r="F6691" s="14">
        <f>+(D6691/(D6691+E6691))</f>
        <v>0.27272727272727271</v>
      </c>
      <c r="G6691" s="15" t="e">
        <v>#N/A</v>
      </c>
      <c r="H6691" s="15" t="e">
        <v>#N/A</v>
      </c>
      <c r="L6691" s="16">
        <v>23</v>
      </c>
      <c r="M6691" s="16">
        <v>11</v>
      </c>
      <c r="N6691" s="17">
        <f>+L6691/(L6691+M6691)</f>
        <v>0.67647058823529416</v>
      </c>
      <c r="T6691" s="19">
        <v>17</v>
      </c>
      <c r="U6691" s="19">
        <v>12</v>
      </c>
      <c r="V6691" s="20">
        <f>(+T6691/(T6691+U6691))</f>
        <v>0.58620689655172409</v>
      </c>
    </row>
    <row r="6692" spans="1:22" x14ac:dyDescent="0.35">
      <c r="A6692" s="11">
        <v>176080</v>
      </c>
      <c r="B6692" s="11" t="s">
        <v>370</v>
      </c>
      <c r="C6692" s="11">
        <v>2006</v>
      </c>
      <c r="D6692" s="12">
        <v>3</v>
      </c>
      <c r="E6692" s="13">
        <v>8</v>
      </c>
      <c r="F6692" s="14">
        <f>+(D6692/(D6692+E6692))</f>
        <v>0.27272727272727271</v>
      </c>
      <c r="G6692" s="15">
        <v>290688</v>
      </c>
      <c r="H6692" s="15">
        <v>41527</v>
      </c>
      <c r="L6692" s="16">
        <v>15</v>
      </c>
      <c r="M6692" s="16">
        <v>15</v>
      </c>
      <c r="N6692" s="17">
        <f>+L6692/(L6692+M6692)</f>
        <v>0.5</v>
      </c>
      <c r="T6692" s="19">
        <v>6</v>
      </c>
      <c r="U6692" s="19">
        <v>22</v>
      </c>
      <c r="V6692" s="20">
        <f>(+T6692/(T6692+U6692))</f>
        <v>0.21428571428571427</v>
      </c>
    </row>
    <row r="6693" spans="1:22" x14ac:dyDescent="0.35">
      <c r="A6693" s="11">
        <v>176080</v>
      </c>
      <c r="B6693" s="11" t="s">
        <v>370</v>
      </c>
      <c r="C6693" s="11">
        <v>2007</v>
      </c>
      <c r="D6693" s="12">
        <v>3</v>
      </c>
      <c r="E6693" s="13">
        <v>9</v>
      </c>
      <c r="F6693" s="14">
        <f>+(D6693/(D6693+E6693))</f>
        <v>0.25</v>
      </c>
      <c r="G6693" s="15" t="e">
        <v>#N/A</v>
      </c>
      <c r="H6693" s="15" t="e">
        <v>#N/A</v>
      </c>
      <c r="L6693" s="16">
        <v>21</v>
      </c>
      <c r="M6693" s="16">
        <v>14</v>
      </c>
      <c r="N6693" s="17">
        <f>+L6693/(L6693+M6693)</f>
        <v>0.6</v>
      </c>
      <c r="T6693" s="19">
        <v>18</v>
      </c>
      <c r="U6693" s="19">
        <v>14</v>
      </c>
      <c r="V6693" s="20">
        <f>(+T6693/(T6693+U6693))</f>
        <v>0.5625</v>
      </c>
    </row>
    <row r="6694" spans="1:22" x14ac:dyDescent="0.35">
      <c r="A6694" s="11">
        <v>176080</v>
      </c>
      <c r="B6694" s="11" t="s">
        <v>370</v>
      </c>
      <c r="C6694" s="11">
        <v>2008</v>
      </c>
      <c r="D6694" s="12">
        <v>8</v>
      </c>
      <c r="E6694" s="13">
        <v>5</v>
      </c>
      <c r="F6694" s="14">
        <f>+(D6694/(D6694+E6694))</f>
        <v>0.61538461538461542</v>
      </c>
      <c r="G6694" s="15" t="e">
        <v>#N/A</v>
      </c>
      <c r="H6694" s="15" t="e">
        <v>#N/A</v>
      </c>
      <c r="L6694" s="16">
        <v>23</v>
      </c>
      <c r="M6694" s="16">
        <v>11</v>
      </c>
      <c r="N6694" s="17">
        <f>+L6694/(L6694+M6694)</f>
        <v>0.67647058823529416</v>
      </c>
      <c r="T6694" s="19">
        <v>16</v>
      </c>
      <c r="U6694" s="19">
        <v>15</v>
      </c>
      <c r="V6694" s="20">
        <f>(+T6694/(T6694+U6694))</f>
        <v>0.5161290322580645</v>
      </c>
    </row>
    <row r="6695" spans="1:22" x14ac:dyDescent="0.35">
      <c r="A6695" s="11">
        <v>176080</v>
      </c>
      <c r="B6695" s="11" t="s">
        <v>370</v>
      </c>
      <c r="C6695" s="11">
        <v>2009</v>
      </c>
      <c r="D6695" s="12">
        <v>4</v>
      </c>
      <c r="E6695" s="13">
        <v>8</v>
      </c>
      <c r="F6695" s="14">
        <f>+(D6695/(D6695+E6695))</f>
        <v>0.33333333333333331</v>
      </c>
      <c r="G6695" s="15" t="e">
        <v>#N/A</v>
      </c>
      <c r="H6695" s="15" t="e">
        <v>#N/A</v>
      </c>
      <c r="L6695" s="16">
        <v>23</v>
      </c>
      <c r="M6695" s="16">
        <v>13</v>
      </c>
      <c r="N6695" s="17">
        <f>+L6695/(L6695+M6695)</f>
        <v>0.63888888888888884</v>
      </c>
      <c r="T6695" s="19">
        <v>23</v>
      </c>
      <c r="U6695" s="19">
        <v>10</v>
      </c>
      <c r="V6695" s="20">
        <f>(+T6695/(T6695+U6695))</f>
        <v>0.69696969696969702</v>
      </c>
    </row>
    <row r="6696" spans="1:22" x14ac:dyDescent="0.35">
      <c r="A6696" s="11">
        <v>176080</v>
      </c>
      <c r="B6696" s="11" t="s">
        <v>370</v>
      </c>
      <c r="C6696" s="11">
        <v>2010</v>
      </c>
      <c r="D6696" s="12">
        <v>5</v>
      </c>
      <c r="E6696" s="13">
        <v>7</v>
      </c>
      <c r="F6696" s="14">
        <f>+(D6696/(D6696+E6696))</f>
        <v>0.41666666666666669</v>
      </c>
      <c r="G6696" s="15" t="e">
        <v>#N/A</v>
      </c>
      <c r="H6696" s="15" t="e">
        <v>#N/A</v>
      </c>
      <c r="L6696" s="16">
        <v>24</v>
      </c>
      <c r="M6696" s="16">
        <v>12</v>
      </c>
      <c r="N6696" s="17">
        <f>+L6696/(L6696+M6696)</f>
        <v>0.66666666666666663</v>
      </c>
      <c r="T6696" s="19">
        <v>21</v>
      </c>
      <c r="U6696" s="19">
        <v>13</v>
      </c>
      <c r="V6696" s="20">
        <f>(+T6696/(T6696+U6696))</f>
        <v>0.61764705882352944</v>
      </c>
    </row>
    <row r="6697" spans="1:22" x14ac:dyDescent="0.35">
      <c r="A6697" s="11">
        <v>176080</v>
      </c>
      <c r="B6697" s="11" t="s">
        <v>370</v>
      </c>
      <c r="C6697" s="11">
        <v>2011</v>
      </c>
      <c r="D6697" s="12">
        <v>9</v>
      </c>
      <c r="E6697" s="13">
        <v>4</v>
      </c>
      <c r="F6697" s="14">
        <f>+(D6697/(D6697+E6697))</f>
        <v>0.69230769230769229</v>
      </c>
      <c r="G6697" s="15" t="e">
        <v>#N/A</v>
      </c>
      <c r="H6697" s="15" t="e">
        <v>#N/A</v>
      </c>
      <c r="L6697" s="16">
        <v>17</v>
      </c>
      <c r="M6697" s="16">
        <v>14</v>
      </c>
      <c r="N6697" s="17">
        <f>+L6697/(L6697+M6697)</f>
        <v>0.54838709677419351</v>
      </c>
      <c r="T6697" s="19">
        <v>13</v>
      </c>
      <c r="U6697" s="19">
        <v>17</v>
      </c>
      <c r="V6697" s="20">
        <f>(+T6697/(T6697+U6697))</f>
        <v>0.43333333333333335</v>
      </c>
    </row>
    <row r="6698" spans="1:22" x14ac:dyDescent="0.35">
      <c r="A6698" s="11">
        <v>176080</v>
      </c>
      <c r="B6698" s="11" t="s">
        <v>370</v>
      </c>
      <c r="C6698" s="11">
        <v>2012</v>
      </c>
      <c r="D6698" s="12">
        <v>7</v>
      </c>
      <c r="E6698" s="13">
        <v>6</v>
      </c>
      <c r="F6698" s="14">
        <f>+(D6698/(D6698+E6698))</f>
        <v>0.53846153846153844</v>
      </c>
      <c r="G6698" s="15" t="e">
        <v>#N/A</v>
      </c>
      <c r="H6698" s="15" t="e">
        <v>#N/A</v>
      </c>
      <c r="L6698" s="16">
        <v>21</v>
      </c>
      <c r="M6698" s="16">
        <v>12</v>
      </c>
      <c r="N6698" s="17">
        <f>+L6698/(L6698+M6698)</f>
        <v>0.63636363636363635</v>
      </c>
      <c r="T6698" s="19">
        <v>14</v>
      </c>
      <c r="U6698" s="19">
        <v>16</v>
      </c>
      <c r="V6698" s="20">
        <f>(+T6698/(T6698+U6698))</f>
        <v>0.46666666666666667</v>
      </c>
    </row>
    <row r="6699" spans="1:22" x14ac:dyDescent="0.35">
      <c r="A6699" s="11">
        <v>176080</v>
      </c>
      <c r="B6699" s="11" t="s">
        <v>370</v>
      </c>
      <c r="C6699" s="11">
        <v>2013</v>
      </c>
      <c r="D6699" s="12">
        <v>8</v>
      </c>
      <c r="E6699" s="13">
        <v>5</v>
      </c>
      <c r="F6699" s="14">
        <f>+(D6699/(D6699+E6699))</f>
        <v>0.61538461538461542</v>
      </c>
      <c r="G6699" s="15" t="e">
        <v>#N/A</v>
      </c>
      <c r="H6699" s="15" t="e">
        <v>#N/A</v>
      </c>
      <c r="L6699" s="16">
        <v>10</v>
      </c>
      <c r="M6699" s="16">
        <v>22</v>
      </c>
      <c r="N6699" s="17">
        <f>+L6699/(L6699+M6699)</f>
        <v>0.3125</v>
      </c>
      <c r="T6699" s="19">
        <v>13</v>
      </c>
      <c r="U6699" s="19">
        <v>17</v>
      </c>
      <c r="V6699" s="20">
        <f>(+T6699/(T6699+U6699))</f>
        <v>0.43333333333333335</v>
      </c>
    </row>
    <row r="6700" spans="1:22" x14ac:dyDescent="0.35">
      <c r="A6700" s="11">
        <v>176080</v>
      </c>
      <c r="B6700" s="11" t="s">
        <v>370</v>
      </c>
      <c r="C6700" s="11">
        <v>2014</v>
      </c>
      <c r="D6700" s="12">
        <v>7</v>
      </c>
      <c r="E6700" s="13">
        <v>6</v>
      </c>
      <c r="F6700" s="14">
        <f>+(D6700/(D6700+E6700))</f>
        <v>0.53846153846153844</v>
      </c>
      <c r="G6700" s="15" t="e">
        <v>#N/A</v>
      </c>
      <c r="H6700" s="15" t="e">
        <v>#N/A</v>
      </c>
      <c r="L6700" s="16">
        <v>14</v>
      </c>
      <c r="M6700" s="16">
        <v>19</v>
      </c>
      <c r="N6700" s="17">
        <f>+L6700/(L6700+M6700)</f>
        <v>0.42424242424242425</v>
      </c>
      <c r="T6700" s="19">
        <v>22</v>
      </c>
      <c r="U6700" s="19">
        <v>14</v>
      </c>
      <c r="V6700" s="20">
        <f>(+T6700/(T6700+U6700))</f>
        <v>0.61111111111111116</v>
      </c>
    </row>
    <row r="6701" spans="1:22" x14ac:dyDescent="0.35">
      <c r="A6701" s="11">
        <v>176080</v>
      </c>
      <c r="B6701" s="11" t="s">
        <v>370</v>
      </c>
      <c r="C6701" s="11">
        <v>2015</v>
      </c>
      <c r="D6701" s="12">
        <v>10</v>
      </c>
      <c r="E6701" s="13">
        <v>3</v>
      </c>
      <c r="F6701" s="14">
        <f>+(D6701/(D6701+E6701))</f>
        <v>0.76923076923076927</v>
      </c>
      <c r="G6701" s="15" t="e">
        <v>#N/A</v>
      </c>
      <c r="H6701" s="15" t="e">
        <v>#N/A</v>
      </c>
      <c r="L6701" s="16">
        <v>13</v>
      </c>
      <c r="M6701" s="16">
        <v>19</v>
      </c>
      <c r="N6701" s="17">
        <f>+L6701/(L6701+M6701)</f>
        <v>0.40625</v>
      </c>
      <c r="T6701" s="19">
        <v>27</v>
      </c>
      <c r="U6701" s="19">
        <v>7</v>
      </c>
      <c r="V6701" s="20">
        <f>(+T6701/(T6701+U6701))</f>
        <v>0.79411764705882348</v>
      </c>
    </row>
    <row r="6702" spans="1:22" x14ac:dyDescent="0.35">
      <c r="A6702" s="11">
        <v>176080</v>
      </c>
      <c r="B6702" s="11" t="s">
        <v>370</v>
      </c>
      <c r="C6702" s="11">
        <v>2016</v>
      </c>
      <c r="D6702" s="12">
        <v>9</v>
      </c>
      <c r="E6702" s="13">
        <v>4</v>
      </c>
      <c r="F6702" s="14">
        <f>+(D6702/(D6702+E6702))</f>
        <v>0.69230769230769229</v>
      </c>
      <c r="G6702" s="15" t="e">
        <v>#N/A</v>
      </c>
      <c r="H6702" s="15" t="e">
        <v>#N/A</v>
      </c>
      <c r="L6702" s="16">
        <v>14</v>
      </c>
      <c r="M6702" s="16">
        <v>17</v>
      </c>
      <c r="N6702" s="17">
        <f>+L6702/(L6702+M6702)</f>
        <v>0.45161290322580644</v>
      </c>
      <c r="T6702" s="19">
        <v>28</v>
      </c>
      <c r="U6702" s="19">
        <v>8</v>
      </c>
      <c r="V6702" s="20">
        <f>(+T6702/(T6702+U6702))</f>
        <v>0.77777777777777779</v>
      </c>
    </row>
    <row r="6703" spans="1:22" x14ac:dyDescent="0.35">
      <c r="A6703" s="11">
        <v>176080</v>
      </c>
      <c r="B6703" s="11" t="s">
        <v>370</v>
      </c>
      <c r="C6703" s="11">
        <v>2017</v>
      </c>
      <c r="D6703" s="12">
        <v>6</v>
      </c>
      <c r="E6703" s="13">
        <v>7</v>
      </c>
      <c r="F6703" s="14">
        <f>+(D6703/(D6703+E6703))</f>
        <v>0.46153846153846156</v>
      </c>
      <c r="G6703" s="15" t="e">
        <v>#N/A</v>
      </c>
      <c r="H6703" s="15" t="e">
        <v>#N/A</v>
      </c>
      <c r="L6703" s="16">
        <v>16</v>
      </c>
      <c r="M6703" s="16">
        <v>16</v>
      </c>
      <c r="N6703" s="17">
        <f>+L6703/(L6703+M6703)</f>
        <v>0.5</v>
      </c>
      <c r="O6703" s="18">
        <v>124346</v>
      </c>
      <c r="P6703" s="18">
        <v>7314</v>
      </c>
      <c r="T6703" s="19">
        <v>34</v>
      </c>
      <c r="U6703" s="19">
        <v>5</v>
      </c>
      <c r="V6703" s="20">
        <f>(+T6703/(T6703+U6703))</f>
        <v>0.87179487179487181</v>
      </c>
    </row>
    <row r="6704" spans="1:22" x14ac:dyDescent="0.35">
      <c r="A6704" s="11">
        <v>176080</v>
      </c>
      <c r="B6704" s="11" t="s">
        <v>370</v>
      </c>
      <c r="C6704" s="11">
        <v>2018</v>
      </c>
      <c r="D6704" s="12">
        <v>9</v>
      </c>
      <c r="E6704" s="13">
        <v>4</v>
      </c>
      <c r="F6704" s="14">
        <f>+(D6704/(D6704+E6704))</f>
        <v>0.69230769230769229</v>
      </c>
      <c r="G6704" s="15" t="e">
        <v>#N/A</v>
      </c>
      <c r="H6704" s="15" t="e">
        <v>#N/A</v>
      </c>
      <c r="L6704" s="16">
        <v>25</v>
      </c>
      <c r="M6704" s="16">
        <v>12</v>
      </c>
      <c r="N6704" s="17">
        <f>+L6704/(L6704+M6704)</f>
        <v>0.67567567567567566</v>
      </c>
      <c r="O6704" s="18">
        <v>146271</v>
      </c>
      <c r="P6704" s="18">
        <v>6965</v>
      </c>
      <c r="T6704" s="19">
        <v>37</v>
      </c>
      <c r="U6704" s="19">
        <v>2</v>
      </c>
      <c r="V6704" s="20">
        <f>(+T6704/(T6704+U6704))</f>
        <v>0.94871794871794868</v>
      </c>
    </row>
    <row r="6705" spans="1:24" x14ac:dyDescent="0.35">
      <c r="A6705" s="11">
        <v>176080</v>
      </c>
      <c r="B6705" s="11" t="s">
        <v>370</v>
      </c>
      <c r="C6705" s="11">
        <v>2019</v>
      </c>
      <c r="D6705" s="12">
        <v>8</v>
      </c>
      <c r="E6705" s="13">
        <v>5</v>
      </c>
      <c r="F6705" s="14">
        <f>+(D6705/(D6705+E6705))</f>
        <v>0.61538461538461542</v>
      </c>
      <c r="G6705" s="15">
        <v>26493</v>
      </c>
      <c r="H6705" s="15">
        <v>4416</v>
      </c>
      <c r="L6705" s="16">
        <v>23</v>
      </c>
      <c r="M6705" s="16">
        <v>11</v>
      </c>
      <c r="N6705" s="17">
        <f>+L6705/(L6705+M6705)</f>
        <v>0.67647058823529416</v>
      </c>
      <c r="T6705" s="19">
        <v>33</v>
      </c>
      <c r="U6705" s="19">
        <v>3</v>
      </c>
      <c r="V6705" s="20">
        <f>(+T6705/(T6705+U6705))</f>
        <v>0.91666666666666663</v>
      </c>
    </row>
    <row r="6706" spans="1:24" x14ac:dyDescent="0.35">
      <c r="A6706" s="11">
        <v>176080</v>
      </c>
      <c r="B6706" s="11" t="s">
        <v>370</v>
      </c>
      <c r="C6706" s="11">
        <v>2020</v>
      </c>
      <c r="D6706" s="12">
        <v>6</v>
      </c>
      <c r="E6706" s="13">
        <v>7</v>
      </c>
      <c r="F6706" s="14">
        <f>+(D6706/(D6706+E6706))</f>
        <v>0.46153846153846156</v>
      </c>
      <c r="G6706" s="15" t="e">
        <v>#N/A</v>
      </c>
      <c r="H6706" s="15" t="e">
        <v>#N/A</v>
      </c>
      <c r="L6706" s="16">
        <v>20</v>
      </c>
      <c r="M6706" s="16">
        <v>11</v>
      </c>
      <c r="N6706" s="17">
        <f>+L6706/(L6706+M6706)</f>
        <v>0.64516129032258063</v>
      </c>
      <c r="T6706" s="19">
        <v>27</v>
      </c>
      <c r="U6706" s="19">
        <v>6</v>
      </c>
      <c r="V6706" s="20">
        <f>(+T6706/(T6706+U6706))</f>
        <v>0.81818181818181823</v>
      </c>
    </row>
    <row r="6707" spans="1:24" x14ac:dyDescent="0.35">
      <c r="A6707" s="11">
        <v>176080</v>
      </c>
      <c r="B6707" s="11" t="s">
        <v>370</v>
      </c>
      <c r="C6707" s="11">
        <v>2021</v>
      </c>
      <c r="D6707" s="12">
        <v>4</v>
      </c>
      <c r="E6707" s="13">
        <v>7</v>
      </c>
      <c r="F6707" s="14">
        <f>+(D6707/(D6707+E6707))</f>
        <v>0.36363636363636365</v>
      </c>
      <c r="G6707" s="15" t="e">
        <v>#N/A</v>
      </c>
      <c r="H6707" s="15" t="e">
        <v>#N/A</v>
      </c>
      <c r="L6707" s="16">
        <v>18</v>
      </c>
      <c r="M6707" s="16">
        <v>15</v>
      </c>
      <c r="N6707" s="17">
        <f>+L6707/(L6707+M6707)</f>
        <v>0.54545454545454541</v>
      </c>
      <c r="T6707" s="19">
        <v>10</v>
      </c>
      <c r="U6707" s="19">
        <v>9</v>
      </c>
      <c r="V6707" s="20">
        <f>(+T6707/(T6707+U6707))</f>
        <v>0.52631578947368418</v>
      </c>
    </row>
    <row r="6708" spans="1:24" x14ac:dyDescent="0.35">
      <c r="A6708" s="11">
        <v>176080</v>
      </c>
      <c r="B6708" s="11" t="s">
        <v>370</v>
      </c>
      <c r="C6708" s="11">
        <v>2022</v>
      </c>
      <c r="D6708" s="12">
        <v>7</v>
      </c>
      <c r="E6708" s="13">
        <v>6</v>
      </c>
      <c r="F6708" s="14">
        <f>+(D6708/(D6708+E6708))</f>
        <v>0.53846153846153844</v>
      </c>
      <c r="G6708" s="15" t="e">
        <v>#N/A</v>
      </c>
      <c r="H6708" s="15" t="e">
        <v>#N/A</v>
      </c>
      <c r="L6708" s="16">
        <v>18</v>
      </c>
      <c r="M6708" s="16">
        <v>16</v>
      </c>
      <c r="N6708" s="17">
        <f>+L6708/(L6708+M6708)</f>
        <v>0.52941176470588236</v>
      </c>
      <c r="O6708" s="18">
        <v>117663</v>
      </c>
      <c r="P6708" s="18">
        <v>6921</v>
      </c>
      <c r="S6708" s="70" t="e">
        <f>+Q6708/R6708</f>
        <v>#DIV/0!</v>
      </c>
      <c r="T6708" s="19">
        <v>15</v>
      </c>
      <c r="U6708" s="19">
        <v>14</v>
      </c>
      <c r="V6708" s="20">
        <f>(+T6708/(T6708+U6708))</f>
        <v>0.51724137931034486</v>
      </c>
      <c r="W6708" s="21">
        <v>75056</v>
      </c>
      <c r="X6708" s="21">
        <v>4691</v>
      </c>
    </row>
    <row r="6709" spans="1:24" x14ac:dyDescent="0.35">
      <c r="A6709" s="11">
        <v>176318</v>
      </c>
      <c r="B6709" s="11" t="s">
        <v>371</v>
      </c>
      <c r="C6709" s="11">
        <v>2004</v>
      </c>
      <c r="G6709" s="15" t="e">
        <v>#N/A</v>
      </c>
      <c r="H6709" s="15" t="e">
        <v>#N/A</v>
      </c>
      <c r="L6709" s="16">
        <v>17</v>
      </c>
      <c r="M6709" s="16">
        <v>8</v>
      </c>
      <c r="N6709" s="17">
        <f>+L6709/(L6709+M6709)</f>
        <v>0.68</v>
      </c>
      <c r="V6709" s="20" t="e">
        <f>(+T6709/(T6709+U6709))</f>
        <v>#DIV/0!</v>
      </c>
    </row>
    <row r="6710" spans="1:24" x14ac:dyDescent="0.35">
      <c r="A6710" s="11">
        <v>176318</v>
      </c>
      <c r="B6710" s="11" t="s">
        <v>371</v>
      </c>
      <c r="C6710" s="11">
        <v>2005</v>
      </c>
      <c r="G6710" s="15" t="e">
        <v>#N/A</v>
      </c>
      <c r="H6710" s="15" t="e">
        <v>#N/A</v>
      </c>
      <c r="L6710" s="16">
        <v>9</v>
      </c>
      <c r="M6710" s="16">
        <v>12</v>
      </c>
      <c r="N6710" s="17">
        <f>+L6710/(L6710+M6710)</f>
        <v>0.42857142857142855</v>
      </c>
      <c r="V6710" s="20" t="e">
        <f>(+T6710/(T6710+U6710))</f>
        <v>#DIV/0!</v>
      </c>
    </row>
    <row r="6711" spans="1:24" x14ac:dyDescent="0.35">
      <c r="A6711" s="11">
        <v>176318</v>
      </c>
      <c r="B6711" s="11" t="s">
        <v>371</v>
      </c>
      <c r="C6711" s="11">
        <v>2006</v>
      </c>
      <c r="G6711" s="15" t="e">
        <v>#N/A</v>
      </c>
      <c r="H6711" s="15" t="e">
        <v>#N/A</v>
      </c>
      <c r="L6711" s="16">
        <v>13</v>
      </c>
      <c r="M6711" s="16">
        <v>11</v>
      </c>
      <c r="N6711" s="17">
        <f>+L6711/(L6711+M6711)</f>
        <v>0.54166666666666663</v>
      </c>
      <c r="T6711" s="19">
        <v>5</v>
      </c>
      <c r="U6711" s="19">
        <v>12</v>
      </c>
      <c r="V6711" s="20">
        <f>(+T6711/(T6711+U6711))</f>
        <v>0.29411764705882354</v>
      </c>
    </row>
    <row r="6712" spans="1:24" x14ac:dyDescent="0.35">
      <c r="A6712" s="11">
        <v>176318</v>
      </c>
      <c r="B6712" s="11" t="s">
        <v>371</v>
      </c>
      <c r="C6712" s="11">
        <v>2007</v>
      </c>
      <c r="G6712" s="15" t="e">
        <v>#N/A</v>
      </c>
      <c r="H6712" s="15" t="e">
        <v>#N/A</v>
      </c>
      <c r="L6712" s="16">
        <v>11</v>
      </c>
      <c r="M6712" s="16">
        <v>14</v>
      </c>
      <c r="N6712" s="17">
        <f>+L6712/(L6712+M6712)</f>
        <v>0.44</v>
      </c>
      <c r="T6712" s="19">
        <v>5</v>
      </c>
      <c r="U6712" s="19">
        <v>20</v>
      </c>
      <c r="V6712" s="20">
        <f>(+T6712/(T6712+U6712))</f>
        <v>0.2</v>
      </c>
    </row>
    <row r="6713" spans="1:24" x14ac:dyDescent="0.35">
      <c r="A6713" s="11">
        <v>176318</v>
      </c>
      <c r="B6713" s="11" t="s">
        <v>371</v>
      </c>
      <c r="C6713" s="11">
        <v>2008</v>
      </c>
      <c r="G6713" s="15" t="e">
        <v>#N/A</v>
      </c>
      <c r="H6713" s="15" t="e">
        <v>#N/A</v>
      </c>
      <c r="L6713" s="16">
        <v>11</v>
      </c>
      <c r="M6713" s="16">
        <v>12</v>
      </c>
      <c r="N6713" s="17">
        <f>+L6713/(L6713+M6713)</f>
        <v>0.47826086956521741</v>
      </c>
      <c r="T6713" s="19">
        <v>2</v>
      </c>
      <c r="U6713" s="19">
        <v>17</v>
      </c>
      <c r="V6713" s="20">
        <f>(+T6713/(T6713+U6713))</f>
        <v>0.10526315789473684</v>
      </c>
    </row>
    <row r="6714" spans="1:24" x14ac:dyDescent="0.35">
      <c r="A6714" s="11">
        <v>176318</v>
      </c>
      <c r="B6714" s="11" t="s">
        <v>371</v>
      </c>
      <c r="C6714" s="11">
        <v>2009</v>
      </c>
      <c r="G6714" s="15" t="e">
        <v>#N/A</v>
      </c>
      <c r="H6714" s="15" t="e">
        <v>#N/A</v>
      </c>
      <c r="L6714" s="16">
        <v>13</v>
      </c>
      <c r="M6714" s="16">
        <v>11</v>
      </c>
      <c r="N6714" s="17">
        <f>+L6714/(L6714+M6714)</f>
        <v>0.54166666666666663</v>
      </c>
      <c r="V6714" s="20" t="e">
        <f>(+T6714/(T6714+U6714))</f>
        <v>#DIV/0!</v>
      </c>
    </row>
    <row r="6715" spans="1:24" x14ac:dyDescent="0.35">
      <c r="A6715" s="11">
        <v>176318</v>
      </c>
      <c r="B6715" s="11" t="s">
        <v>371</v>
      </c>
      <c r="C6715" s="11">
        <v>2010</v>
      </c>
      <c r="G6715" s="15" t="e">
        <v>#N/A</v>
      </c>
      <c r="H6715" s="15" t="e">
        <v>#N/A</v>
      </c>
      <c r="L6715" s="16">
        <v>12</v>
      </c>
      <c r="M6715" s="16">
        <v>13</v>
      </c>
      <c r="N6715" s="17">
        <f>+L6715/(L6715+M6715)</f>
        <v>0.48</v>
      </c>
      <c r="T6715" s="19">
        <v>6</v>
      </c>
      <c r="U6715" s="19">
        <v>12</v>
      </c>
      <c r="V6715" s="20">
        <f>(+T6715/(T6715+U6715))</f>
        <v>0.33333333333333331</v>
      </c>
    </row>
    <row r="6716" spans="1:24" x14ac:dyDescent="0.35">
      <c r="A6716" s="11">
        <v>176318</v>
      </c>
      <c r="B6716" s="11" t="s">
        <v>371</v>
      </c>
      <c r="C6716" s="11">
        <v>2011</v>
      </c>
      <c r="G6716" s="15" t="e">
        <v>#N/A</v>
      </c>
      <c r="H6716" s="15" t="e">
        <v>#N/A</v>
      </c>
      <c r="L6716" s="16">
        <v>12</v>
      </c>
      <c r="M6716" s="16">
        <v>12</v>
      </c>
      <c r="N6716" s="17">
        <f>+L6716/(L6716+M6716)</f>
        <v>0.5</v>
      </c>
      <c r="T6716" s="19">
        <v>8</v>
      </c>
      <c r="U6716" s="19">
        <v>16</v>
      </c>
      <c r="V6716" s="20">
        <f>(+T6716/(T6716+U6716))</f>
        <v>0.33333333333333331</v>
      </c>
    </row>
    <row r="6717" spans="1:24" x14ac:dyDescent="0.35">
      <c r="A6717" s="11">
        <v>176318</v>
      </c>
      <c r="B6717" s="11" t="s">
        <v>371</v>
      </c>
      <c r="C6717" s="11">
        <v>2012</v>
      </c>
      <c r="G6717" s="15" t="e">
        <v>#N/A</v>
      </c>
      <c r="H6717" s="15" t="e">
        <v>#N/A</v>
      </c>
      <c r="L6717" s="16">
        <v>12</v>
      </c>
      <c r="M6717" s="16">
        <v>13</v>
      </c>
      <c r="N6717" s="17">
        <f>+L6717/(L6717+M6717)</f>
        <v>0.48</v>
      </c>
      <c r="T6717" s="19">
        <v>9</v>
      </c>
      <c r="U6717" s="19">
        <v>15</v>
      </c>
      <c r="V6717" s="20">
        <f>(+T6717/(T6717+U6717))</f>
        <v>0.375</v>
      </c>
    </row>
    <row r="6718" spans="1:24" x14ac:dyDescent="0.35">
      <c r="A6718" s="11">
        <v>176318</v>
      </c>
      <c r="B6718" s="11" t="s">
        <v>371</v>
      </c>
      <c r="C6718" s="11">
        <v>2013</v>
      </c>
      <c r="G6718" s="15" t="e">
        <v>#N/A</v>
      </c>
      <c r="H6718" s="15" t="e">
        <v>#N/A</v>
      </c>
      <c r="L6718" s="16">
        <v>10</v>
      </c>
      <c r="M6718" s="16">
        <v>14</v>
      </c>
      <c r="N6718" s="17">
        <f>+L6718/(L6718+M6718)</f>
        <v>0.41666666666666669</v>
      </c>
      <c r="T6718" s="19">
        <v>8</v>
      </c>
      <c r="U6718" s="19">
        <v>16</v>
      </c>
      <c r="V6718" s="20">
        <f>(+T6718/(T6718+U6718))</f>
        <v>0.33333333333333331</v>
      </c>
    </row>
    <row r="6719" spans="1:24" x14ac:dyDescent="0.35">
      <c r="A6719" s="11">
        <v>176318</v>
      </c>
      <c r="B6719" s="11" t="s">
        <v>371</v>
      </c>
      <c r="C6719" s="11">
        <v>2014</v>
      </c>
      <c r="G6719" s="15" t="e">
        <v>#N/A</v>
      </c>
      <c r="H6719" s="15" t="e">
        <v>#N/A</v>
      </c>
      <c r="L6719" s="16">
        <v>5</v>
      </c>
      <c r="M6719" s="16">
        <v>18</v>
      </c>
      <c r="N6719" s="17">
        <f>+L6719/(L6719+M6719)</f>
        <v>0.21739130434782608</v>
      </c>
      <c r="T6719" s="19">
        <v>8</v>
      </c>
      <c r="U6719" s="19">
        <v>17</v>
      </c>
      <c r="V6719" s="20">
        <f>(+T6719/(T6719+U6719))</f>
        <v>0.32</v>
      </c>
    </row>
    <row r="6720" spans="1:24" x14ac:dyDescent="0.35">
      <c r="A6720" s="11">
        <v>176318</v>
      </c>
      <c r="B6720" s="11" t="s">
        <v>371</v>
      </c>
      <c r="C6720" s="11">
        <v>2015</v>
      </c>
      <c r="G6720" s="15" t="e">
        <v>#N/A</v>
      </c>
      <c r="H6720" s="15" t="e">
        <v>#N/A</v>
      </c>
      <c r="L6720" s="16">
        <v>9</v>
      </c>
      <c r="M6720" s="16">
        <v>14</v>
      </c>
      <c r="N6720" s="17">
        <f>+L6720/(L6720+M6720)</f>
        <v>0.39130434782608697</v>
      </c>
      <c r="T6720" s="19">
        <v>6</v>
      </c>
      <c r="U6720" s="19">
        <v>17</v>
      </c>
      <c r="V6720" s="20">
        <f>(+T6720/(T6720+U6720))</f>
        <v>0.2608695652173913</v>
      </c>
    </row>
    <row r="6721" spans="1:22" x14ac:dyDescent="0.35">
      <c r="A6721" s="11">
        <v>176318</v>
      </c>
      <c r="B6721" s="11" t="s">
        <v>371</v>
      </c>
      <c r="C6721" s="11">
        <v>2016</v>
      </c>
      <c r="G6721" s="15" t="e">
        <v>#N/A</v>
      </c>
      <c r="H6721" s="15" t="e">
        <v>#N/A</v>
      </c>
      <c r="L6721" s="16">
        <v>7</v>
      </c>
      <c r="M6721" s="16">
        <v>18</v>
      </c>
      <c r="N6721" s="17">
        <f>+L6721/(L6721+M6721)</f>
        <v>0.28000000000000003</v>
      </c>
      <c r="T6721" s="19">
        <v>2</v>
      </c>
      <c r="U6721" s="19">
        <v>21</v>
      </c>
      <c r="V6721" s="20">
        <f>(+T6721/(T6721+U6721))</f>
        <v>8.6956521739130432E-2</v>
      </c>
    </row>
    <row r="6722" spans="1:22" x14ac:dyDescent="0.35">
      <c r="A6722" s="11">
        <v>176318</v>
      </c>
      <c r="B6722" s="11" t="s">
        <v>371</v>
      </c>
      <c r="C6722" s="11">
        <v>2017</v>
      </c>
      <c r="G6722" s="15" t="e">
        <v>#N/A</v>
      </c>
      <c r="H6722" s="15" t="e">
        <v>#N/A</v>
      </c>
      <c r="L6722" s="16">
        <v>3</v>
      </c>
      <c r="M6722" s="16">
        <v>19</v>
      </c>
      <c r="N6722" s="17">
        <f>+L6722/(L6722+M6722)</f>
        <v>0.13636363636363635</v>
      </c>
      <c r="T6722" s="19">
        <v>1</v>
      </c>
      <c r="U6722" s="19">
        <v>18</v>
      </c>
      <c r="V6722" s="20">
        <f>(+T6722/(T6722+U6722))</f>
        <v>5.2631578947368418E-2</v>
      </c>
    </row>
    <row r="6723" spans="1:22" x14ac:dyDescent="0.35">
      <c r="A6723" s="11">
        <v>176318</v>
      </c>
      <c r="B6723" s="11" t="s">
        <v>371</v>
      </c>
      <c r="C6723" s="11">
        <v>2018</v>
      </c>
      <c r="G6723" s="15" t="e">
        <v>#N/A</v>
      </c>
      <c r="H6723" s="15" t="e">
        <v>#N/A</v>
      </c>
      <c r="N6723" s="17" t="e">
        <f>+L6723/(L6723+M6723)</f>
        <v>#DIV/0!</v>
      </c>
      <c r="V6723" s="20" t="e">
        <f>(+T6723/(T6723+U6723))</f>
        <v>#DIV/0!</v>
      </c>
    </row>
    <row r="6724" spans="1:22" x14ac:dyDescent="0.35">
      <c r="A6724" s="11">
        <v>176318</v>
      </c>
      <c r="B6724" s="11" t="s">
        <v>371</v>
      </c>
      <c r="C6724" s="11">
        <v>2019</v>
      </c>
      <c r="G6724" s="15" t="e">
        <v>#N/A</v>
      </c>
      <c r="H6724" s="15" t="e">
        <v>#N/A</v>
      </c>
      <c r="N6724" s="17" t="e">
        <f>+L6724/(L6724+M6724)</f>
        <v>#DIV/0!</v>
      </c>
      <c r="V6724" s="20" t="e">
        <f>(+T6724/(T6724+U6724))</f>
        <v>#DIV/0!</v>
      </c>
    </row>
    <row r="6725" spans="1:22" x14ac:dyDescent="0.35">
      <c r="A6725" s="11">
        <v>176318</v>
      </c>
      <c r="B6725" s="11" t="s">
        <v>371</v>
      </c>
      <c r="C6725" s="11">
        <v>2020</v>
      </c>
      <c r="G6725" s="15" t="e">
        <v>#N/A</v>
      </c>
      <c r="H6725" s="15" t="e">
        <v>#N/A</v>
      </c>
      <c r="N6725" s="17" t="e">
        <f>+L6725/(L6725+M6725)</f>
        <v>#DIV/0!</v>
      </c>
      <c r="V6725" s="20" t="e">
        <f>(+T6725/(T6725+U6725))</f>
        <v>#DIV/0!</v>
      </c>
    </row>
    <row r="6726" spans="1:22" x14ac:dyDescent="0.35">
      <c r="A6726" s="11">
        <v>176318</v>
      </c>
      <c r="B6726" s="11" t="s">
        <v>371</v>
      </c>
      <c r="C6726" s="11">
        <v>2021</v>
      </c>
      <c r="G6726" s="15" t="e">
        <v>#N/A</v>
      </c>
      <c r="H6726" s="15" t="e">
        <v>#N/A</v>
      </c>
      <c r="N6726" s="17" t="e">
        <f>+L6726/(L6726+M6726)</f>
        <v>#DIV/0!</v>
      </c>
      <c r="V6726" s="20" t="e">
        <f>(+T6726/(T6726+U6726))</f>
        <v>#DIV/0!</v>
      </c>
    </row>
    <row r="6727" spans="1:22" x14ac:dyDescent="0.35">
      <c r="A6727" s="11">
        <v>176318</v>
      </c>
      <c r="B6727" s="11" t="s">
        <v>371</v>
      </c>
      <c r="C6727" s="11">
        <v>2022</v>
      </c>
      <c r="G6727" s="15" t="e">
        <v>#N/A</v>
      </c>
      <c r="H6727" s="15" t="e">
        <v>#N/A</v>
      </c>
      <c r="N6727" s="17" t="e">
        <f>+L6727/(L6727+M6727)</f>
        <v>#DIV/0!</v>
      </c>
      <c r="S6727" s="70" t="e">
        <f>+Q6727/R6727</f>
        <v>#DIV/0!</v>
      </c>
      <c r="V6727" s="20" t="e">
        <f>(+T6727/(T6727+U6727))</f>
        <v>#DIV/0!</v>
      </c>
    </row>
    <row r="6728" spans="1:22" x14ac:dyDescent="0.35">
      <c r="A6728" s="11">
        <v>176372</v>
      </c>
      <c r="B6728" s="11" t="s">
        <v>372</v>
      </c>
      <c r="C6728" s="11">
        <v>2004</v>
      </c>
      <c r="G6728" s="15" t="e">
        <v>#N/A</v>
      </c>
      <c r="H6728" s="15" t="e">
        <v>#N/A</v>
      </c>
      <c r="L6728" s="16">
        <v>13</v>
      </c>
      <c r="M6728" s="16">
        <v>15</v>
      </c>
      <c r="N6728" s="17">
        <f>+L6728/(L6728+M6728)</f>
        <v>0.4642857142857143</v>
      </c>
      <c r="O6728" s="18">
        <v>47883</v>
      </c>
      <c r="P6728" s="18">
        <v>3683</v>
      </c>
      <c r="T6728" s="19">
        <v>14</v>
      </c>
      <c r="U6728" s="19">
        <v>13</v>
      </c>
      <c r="V6728" s="20">
        <f>(+T6728/(T6728+U6728))</f>
        <v>0.51851851851851849</v>
      </c>
    </row>
    <row r="6729" spans="1:22" x14ac:dyDescent="0.35">
      <c r="A6729" s="11">
        <v>176372</v>
      </c>
      <c r="B6729" s="11" t="s">
        <v>372</v>
      </c>
      <c r="C6729" s="11">
        <v>2005</v>
      </c>
      <c r="D6729" s="12">
        <v>7</v>
      </c>
      <c r="E6729" s="13">
        <v>5</v>
      </c>
      <c r="F6729" s="14">
        <f>+(D6729/(D6729+E6729))</f>
        <v>0.58333333333333337</v>
      </c>
      <c r="G6729" s="15" t="e">
        <v>#N/A</v>
      </c>
      <c r="H6729" s="15" t="e">
        <v>#N/A</v>
      </c>
      <c r="L6729" s="16">
        <v>11</v>
      </c>
      <c r="M6729" s="16">
        <v>17</v>
      </c>
      <c r="N6729" s="17">
        <f>+L6729/(L6729+M6729)</f>
        <v>0.39285714285714285</v>
      </c>
      <c r="T6729" s="19">
        <v>9</v>
      </c>
      <c r="U6729" s="19">
        <v>19</v>
      </c>
      <c r="V6729" s="20">
        <f>(+T6729/(T6729+U6729))</f>
        <v>0.32142857142857145</v>
      </c>
    </row>
    <row r="6730" spans="1:22" x14ac:dyDescent="0.35">
      <c r="A6730" s="11">
        <v>176372</v>
      </c>
      <c r="B6730" s="11" t="s">
        <v>372</v>
      </c>
      <c r="C6730" s="11">
        <v>2006</v>
      </c>
      <c r="D6730" s="12">
        <v>7</v>
      </c>
      <c r="E6730" s="13">
        <v>5</v>
      </c>
      <c r="F6730" s="14">
        <f>+(D6730/(D6730+E6730))</f>
        <v>0.58333333333333337</v>
      </c>
      <c r="G6730" s="15">
        <v>173963</v>
      </c>
      <c r="H6730" s="15">
        <v>28994</v>
      </c>
      <c r="L6730" s="16">
        <v>10</v>
      </c>
      <c r="M6730" s="16">
        <v>21</v>
      </c>
      <c r="N6730" s="17">
        <f>+L6730/(L6730+M6730)</f>
        <v>0.32258064516129031</v>
      </c>
      <c r="T6730" s="19">
        <v>14</v>
      </c>
      <c r="U6730" s="19">
        <v>15</v>
      </c>
      <c r="V6730" s="20">
        <f>(+T6730/(T6730+U6730))</f>
        <v>0.48275862068965519</v>
      </c>
    </row>
    <row r="6731" spans="1:22" x14ac:dyDescent="0.35">
      <c r="A6731" s="11">
        <v>176372</v>
      </c>
      <c r="B6731" s="11" t="s">
        <v>372</v>
      </c>
      <c r="C6731" s="11">
        <v>2007</v>
      </c>
      <c r="D6731" s="12">
        <v>9</v>
      </c>
      <c r="E6731" s="13">
        <v>5</v>
      </c>
      <c r="F6731" s="14">
        <f>+(D6731/(D6731+E6731))</f>
        <v>0.6428571428571429</v>
      </c>
      <c r="G6731" s="15" t="e">
        <v>#N/A</v>
      </c>
      <c r="H6731" s="15" t="e">
        <v>#N/A</v>
      </c>
      <c r="L6731" s="16">
        <v>20</v>
      </c>
      <c r="M6731" s="16">
        <v>11</v>
      </c>
      <c r="N6731" s="17">
        <f>+L6731/(L6731+M6731)</f>
        <v>0.64516129032258063</v>
      </c>
      <c r="T6731" s="19">
        <v>15</v>
      </c>
      <c r="U6731" s="19">
        <v>15</v>
      </c>
      <c r="V6731" s="20">
        <f>(+T6731/(T6731+U6731))</f>
        <v>0.5</v>
      </c>
    </row>
    <row r="6732" spans="1:22" x14ac:dyDescent="0.35">
      <c r="A6732" s="11">
        <v>176372</v>
      </c>
      <c r="B6732" s="11" t="s">
        <v>372</v>
      </c>
      <c r="C6732" s="11">
        <v>2008</v>
      </c>
      <c r="D6732" s="12">
        <v>7</v>
      </c>
      <c r="E6732" s="13">
        <v>6</v>
      </c>
      <c r="F6732" s="14">
        <f>+(D6732/(D6732+E6732))</f>
        <v>0.53846153846153844</v>
      </c>
      <c r="G6732" s="15" t="e">
        <v>#N/A</v>
      </c>
      <c r="H6732" s="15" t="e">
        <v>#N/A</v>
      </c>
      <c r="L6732" s="16">
        <v>19</v>
      </c>
      <c r="M6732" s="16">
        <v>14</v>
      </c>
      <c r="N6732" s="17">
        <f>+L6732/(L6732+M6732)</f>
        <v>0.5757575757575758</v>
      </c>
      <c r="T6732" s="19">
        <v>21</v>
      </c>
      <c r="U6732" s="19">
        <v>14</v>
      </c>
      <c r="V6732" s="20">
        <f>(+T6732/(T6732+U6732))</f>
        <v>0.6</v>
      </c>
    </row>
    <row r="6733" spans="1:22" x14ac:dyDescent="0.35">
      <c r="A6733" s="11">
        <v>176372</v>
      </c>
      <c r="B6733" s="11" t="s">
        <v>372</v>
      </c>
      <c r="C6733" s="11">
        <v>2009</v>
      </c>
      <c r="D6733" s="12">
        <v>7</v>
      </c>
      <c r="E6733" s="13">
        <v>6</v>
      </c>
      <c r="F6733" s="14">
        <f>+(D6733/(D6733+E6733))</f>
        <v>0.53846153846153844</v>
      </c>
      <c r="G6733" s="15" t="e">
        <v>#N/A</v>
      </c>
      <c r="H6733" s="15" t="e">
        <v>#N/A</v>
      </c>
      <c r="L6733" s="16">
        <v>15</v>
      </c>
      <c r="M6733" s="16">
        <v>17</v>
      </c>
      <c r="N6733" s="17">
        <f>+L6733/(L6733+M6733)</f>
        <v>0.46875</v>
      </c>
      <c r="T6733" s="19">
        <v>20</v>
      </c>
      <c r="U6733" s="19">
        <v>12</v>
      </c>
      <c r="V6733" s="20">
        <f>(+T6733/(T6733+U6733))</f>
        <v>0.625</v>
      </c>
    </row>
    <row r="6734" spans="1:22" x14ac:dyDescent="0.35">
      <c r="A6734" s="11">
        <v>176372</v>
      </c>
      <c r="B6734" s="11" t="s">
        <v>372</v>
      </c>
      <c r="C6734" s="11">
        <v>2010</v>
      </c>
      <c r="D6734" s="12">
        <v>7</v>
      </c>
      <c r="E6734" s="13">
        <v>6</v>
      </c>
      <c r="F6734" s="14">
        <f>+(D6734/(D6734+E6734))</f>
        <v>0.53846153846153844</v>
      </c>
      <c r="G6734" s="15" t="e">
        <v>#N/A</v>
      </c>
      <c r="H6734" s="15" t="e">
        <v>#N/A</v>
      </c>
      <c r="L6734" s="16">
        <v>20</v>
      </c>
      <c r="M6734" s="16">
        <v>14</v>
      </c>
      <c r="N6734" s="17">
        <f>+L6734/(L6734+M6734)</f>
        <v>0.58823529411764708</v>
      </c>
      <c r="T6734" s="19">
        <v>9</v>
      </c>
      <c r="U6734" s="19">
        <v>21</v>
      </c>
      <c r="V6734" s="20">
        <f>(+T6734/(T6734+U6734))</f>
        <v>0.3</v>
      </c>
    </row>
    <row r="6735" spans="1:22" x14ac:dyDescent="0.35">
      <c r="A6735" s="11">
        <v>176372</v>
      </c>
      <c r="B6735" s="11" t="s">
        <v>372</v>
      </c>
      <c r="C6735" s="11">
        <v>2011</v>
      </c>
      <c r="D6735" s="12">
        <v>8</v>
      </c>
      <c r="E6735" s="13">
        <v>5</v>
      </c>
      <c r="F6735" s="14">
        <f>+(D6735/(D6735+E6735))</f>
        <v>0.61538461538461542</v>
      </c>
      <c r="G6735" s="15" t="e">
        <v>#N/A</v>
      </c>
      <c r="H6735" s="15" t="e">
        <v>#N/A</v>
      </c>
      <c r="L6735" s="16">
        <v>22</v>
      </c>
      <c r="M6735" s="16">
        <v>10</v>
      </c>
      <c r="N6735" s="17">
        <f>+L6735/(L6735+M6735)</f>
        <v>0.6875</v>
      </c>
      <c r="T6735" s="19">
        <v>10</v>
      </c>
      <c r="U6735" s="19">
        <v>20</v>
      </c>
      <c r="V6735" s="20">
        <f>(+T6735/(T6735+U6735))</f>
        <v>0.33333333333333331</v>
      </c>
    </row>
    <row r="6736" spans="1:22" x14ac:dyDescent="0.35">
      <c r="A6736" s="11">
        <v>176372</v>
      </c>
      <c r="B6736" s="11" t="s">
        <v>372</v>
      </c>
      <c r="C6736" s="11">
        <v>2012</v>
      </c>
      <c r="D6736" s="12">
        <v>12</v>
      </c>
      <c r="E6736" s="13">
        <v>2</v>
      </c>
      <c r="F6736" s="14">
        <f>+(D6736/(D6736+E6736))</f>
        <v>0.8571428571428571</v>
      </c>
      <c r="G6736" s="15" t="e">
        <v>#N/A</v>
      </c>
      <c r="H6736" s="15" t="e">
        <v>#N/A</v>
      </c>
      <c r="L6736" s="16">
        <v>25</v>
      </c>
      <c r="M6736" s="16">
        <v>9</v>
      </c>
      <c r="N6736" s="17">
        <f>+L6736/(L6736+M6736)</f>
        <v>0.73529411764705888</v>
      </c>
      <c r="T6736" s="19">
        <v>13</v>
      </c>
      <c r="U6736" s="19">
        <v>18</v>
      </c>
      <c r="V6736" s="20">
        <f>(+T6736/(T6736+U6736))</f>
        <v>0.41935483870967744</v>
      </c>
    </row>
    <row r="6737" spans="1:22" x14ac:dyDescent="0.35">
      <c r="A6737" s="11">
        <v>176372</v>
      </c>
      <c r="B6737" s="11" t="s">
        <v>372</v>
      </c>
      <c r="C6737" s="11">
        <v>2013</v>
      </c>
      <c r="D6737" s="12">
        <v>0</v>
      </c>
      <c r="E6737" s="13">
        <v>12</v>
      </c>
      <c r="F6737" s="14">
        <f>+(D6737/(D6737+E6737))</f>
        <v>0</v>
      </c>
      <c r="G6737" s="15" t="e">
        <v>#N/A</v>
      </c>
      <c r="H6737" s="15" t="e">
        <v>#N/A</v>
      </c>
      <c r="L6737" s="16">
        <v>27</v>
      </c>
      <c r="M6737" s="16">
        <v>10</v>
      </c>
      <c r="N6737" s="17">
        <f>+L6737/(L6737+M6737)</f>
        <v>0.72972972972972971</v>
      </c>
      <c r="T6737" s="19">
        <v>15</v>
      </c>
      <c r="U6737" s="19">
        <v>16</v>
      </c>
      <c r="V6737" s="20">
        <f>(+T6737/(T6737+U6737))</f>
        <v>0.4838709677419355</v>
      </c>
    </row>
    <row r="6738" spans="1:22" x14ac:dyDescent="0.35">
      <c r="A6738" s="11">
        <v>176372</v>
      </c>
      <c r="B6738" s="11" t="s">
        <v>372</v>
      </c>
      <c r="C6738" s="11">
        <v>2014</v>
      </c>
      <c r="D6738" s="12">
        <v>1</v>
      </c>
      <c r="E6738" s="13">
        <v>11</v>
      </c>
      <c r="F6738" s="14">
        <f>+(D6738/(D6738+E6738))</f>
        <v>8.3333333333333329E-2</v>
      </c>
      <c r="G6738" s="15" t="e">
        <v>#N/A</v>
      </c>
      <c r="H6738" s="15" t="e">
        <v>#N/A</v>
      </c>
      <c r="L6738" s="16">
        <v>29</v>
      </c>
      <c r="M6738" s="16">
        <v>7</v>
      </c>
      <c r="N6738" s="17">
        <f>+L6738/(L6738+M6738)</f>
        <v>0.80555555555555558</v>
      </c>
      <c r="T6738" s="19">
        <v>27</v>
      </c>
      <c r="U6738" s="19">
        <v>7</v>
      </c>
      <c r="V6738" s="20">
        <f>(+T6738/(T6738+U6738))</f>
        <v>0.79411764705882348</v>
      </c>
    </row>
    <row r="6739" spans="1:22" x14ac:dyDescent="0.35">
      <c r="A6739" s="11">
        <v>176372</v>
      </c>
      <c r="B6739" s="11" t="s">
        <v>372</v>
      </c>
      <c r="C6739" s="11">
        <v>2015</v>
      </c>
      <c r="D6739" s="12">
        <v>3</v>
      </c>
      <c r="E6739" s="13">
        <v>9</v>
      </c>
      <c r="F6739" s="14">
        <f>+(D6739/(D6739+E6739))</f>
        <v>0.25</v>
      </c>
      <c r="G6739" s="15" t="e">
        <v>#N/A</v>
      </c>
      <c r="H6739" s="15" t="e">
        <v>#N/A</v>
      </c>
      <c r="L6739" s="16">
        <v>9</v>
      </c>
      <c r="M6739" s="16">
        <v>20</v>
      </c>
      <c r="N6739" s="17">
        <f>+L6739/(L6739+M6739)</f>
        <v>0.31034482758620691</v>
      </c>
      <c r="T6739" s="19">
        <v>25</v>
      </c>
      <c r="U6739" s="19">
        <v>11</v>
      </c>
      <c r="V6739" s="20">
        <f>(+T6739/(T6739+U6739))</f>
        <v>0.69444444444444442</v>
      </c>
    </row>
    <row r="6740" spans="1:22" x14ac:dyDescent="0.35">
      <c r="A6740" s="11">
        <v>176372</v>
      </c>
      <c r="B6740" s="11" t="s">
        <v>372</v>
      </c>
      <c r="C6740" s="11">
        <v>2016</v>
      </c>
      <c r="D6740" s="12">
        <v>9</v>
      </c>
      <c r="E6740" s="13">
        <v>5</v>
      </c>
      <c r="F6740" s="14">
        <f>+(D6740/(D6740+E6740))</f>
        <v>0.6428571428571429</v>
      </c>
      <c r="G6740" s="15" t="e">
        <v>#N/A</v>
      </c>
      <c r="H6740" s="15" t="e">
        <v>#N/A</v>
      </c>
      <c r="L6740" s="16">
        <v>8</v>
      </c>
      <c r="M6740" s="16">
        <v>21</v>
      </c>
      <c r="N6740" s="17">
        <f>+L6740/(L6740+M6740)</f>
        <v>0.27586206896551724</v>
      </c>
      <c r="T6740" s="19">
        <v>14</v>
      </c>
      <c r="U6740" s="19">
        <v>16</v>
      </c>
      <c r="V6740" s="20">
        <f>(+T6740/(T6740+U6740))</f>
        <v>0.46666666666666667</v>
      </c>
    </row>
    <row r="6741" spans="1:22" x14ac:dyDescent="0.35">
      <c r="A6741" s="11">
        <v>176372</v>
      </c>
      <c r="B6741" s="11" t="s">
        <v>372</v>
      </c>
      <c r="C6741" s="11">
        <v>2017</v>
      </c>
      <c r="D6741" s="12">
        <v>7</v>
      </c>
      <c r="E6741" s="13">
        <v>6</v>
      </c>
      <c r="F6741" s="14">
        <f>+(D6741/(D6741+E6741))</f>
        <v>0.53846153846153844</v>
      </c>
      <c r="G6741" s="15" t="e">
        <v>#N/A</v>
      </c>
      <c r="H6741" s="15" t="e">
        <v>#N/A</v>
      </c>
      <c r="L6741" s="16">
        <v>9</v>
      </c>
      <c r="M6741" s="16">
        <v>22</v>
      </c>
      <c r="N6741" s="17">
        <f>+L6741/(L6741+M6741)</f>
        <v>0.29032258064516131</v>
      </c>
      <c r="O6741" s="18">
        <v>38795</v>
      </c>
      <c r="P6741" s="18">
        <v>2783</v>
      </c>
      <c r="T6741" s="19">
        <v>23</v>
      </c>
      <c r="U6741" s="19">
        <v>11</v>
      </c>
      <c r="V6741" s="20">
        <f>(+T6741/(T6741+U6741))</f>
        <v>0.67647058823529416</v>
      </c>
    </row>
    <row r="6742" spans="1:22" x14ac:dyDescent="0.35">
      <c r="A6742" s="11">
        <v>176372</v>
      </c>
      <c r="B6742" s="11" t="s">
        <v>372</v>
      </c>
      <c r="C6742" s="11">
        <v>2018</v>
      </c>
      <c r="D6742" s="12">
        <v>8</v>
      </c>
      <c r="E6742" s="13">
        <v>5</v>
      </c>
      <c r="F6742" s="14">
        <f>+(D6742/(D6742+E6742))</f>
        <v>0.61538461538461542</v>
      </c>
      <c r="G6742" s="15" t="e">
        <v>#N/A</v>
      </c>
      <c r="H6742" s="15" t="e">
        <v>#N/A</v>
      </c>
      <c r="L6742" s="16">
        <v>16</v>
      </c>
      <c r="M6742" s="16">
        <v>18</v>
      </c>
      <c r="N6742" s="17">
        <f>+L6742/(L6742+M6742)</f>
        <v>0.47058823529411764</v>
      </c>
      <c r="O6742" s="18">
        <v>29958</v>
      </c>
      <c r="P6742" s="18">
        <v>2139</v>
      </c>
      <c r="T6742" s="19">
        <v>15</v>
      </c>
      <c r="U6742" s="19">
        <v>15</v>
      </c>
      <c r="V6742" s="20">
        <f>(+T6742/(T6742+U6742))</f>
        <v>0.5</v>
      </c>
    </row>
    <row r="6743" spans="1:22" x14ac:dyDescent="0.35">
      <c r="A6743" s="11">
        <v>176372</v>
      </c>
      <c r="B6743" s="11" t="s">
        <v>372</v>
      </c>
      <c r="C6743" s="11">
        <v>2019</v>
      </c>
      <c r="D6743" s="12">
        <v>6</v>
      </c>
      <c r="E6743" s="13">
        <v>5</v>
      </c>
      <c r="F6743" s="14">
        <f>+(D6743/(D6743+E6743))</f>
        <v>0.54545454545454541</v>
      </c>
      <c r="G6743" s="15">
        <v>123826</v>
      </c>
      <c r="H6743" s="15">
        <v>24765</v>
      </c>
      <c r="L6743" s="16">
        <v>20</v>
      </c>
      <c r="M6743" s="16">
        <v>13</v>
      </c>
      <c r="N6743" s="17">
        <f>+L6743/(L6743+M6743)</f>
        <v>0.60606060606060608</v>
      </c>
      <c r="T6743" s="19">
        <v>18</v>
      </c>
      <c r="U6743" s="19">
        <v>14</v>
      </c>
      <c r="V6743" s="20">
        <f>(+T6743/(T6743+U6743))</f>
        <v>0.5625</v>
      </c>
    </row>
    <row r="6744" spans="1:22" x14ac:dyDescent="0.35">
      <c r="A6744" s="11">
        <v>176372</v>
      </c>
      <c r="B6744" s="11" t="s">
        <v>372</v>
      </c>
      <c r="C6744" s="11">
        <v>2020</v>
      </c>
      <c r="D6744" s="12">
        <v>7</v>
      </c>
      <c r="E6744" s="13">
        <v>6</v>
      </c>
      <c r="F6744" s="14">
        <f>+(D6744/(D6744+E6744))</f>
        <v>0.53846153846153844</v>
      </c>
      <c r="G6744" s="15" t="e">
        <v>#N/A</v>
      </c>
      <c r="H6744" s="15" t="e">
        <v>#N/A</v>
      </c>
      <c r="L6744" s="16">
        <v>9</v>
      </c>
      <c r="M6744" s="16">
        <v>22</v>
      </c>
      <c r="N6744" s="17">
        <f>+L6744/(L6744+M6744)</f>
        <v>0.29032258064516131</v>
      </c>
      <c r="T6744" s="19">
        <v>15</v>
      </c>
      <c r="U6744" s="19">
        <v>15</v>
      </c>
      <c r="V6744" s="20">
        <f>(+T6744/(T6744+U6744))</f>
        <v>0.5</v>
      </c>
    </row>
    <row r="6745" spans="1:22" x14ac:dyDescent="0.35">
      <c r="A6745" s="11">
        <v>176372</v>
      </c>
      <c r="B6745" s="11" t="s">
        <v>372</v>
      </c>
      <c r="C6745" s="11">
        <v>2021</v>
      </c>
      <c r="D6745" s="12">
        <v>3</v>
      </c>
      <c r="E6745" s="13">
        <v>7</v>
      </c>
      <c r="F6745" s="14">
        <f>+(D6745/(D6745+E6745))</f>
        <v>0.3</v>
      </c>
      <c r="G6745" s="15" t="e">
        <v>#N/A</v>
      </c>
      <c r="H6745" s="15" t="e">
        <v>#N/A</v>
      </c>
      <c r="L6745" s="16">
        <v>8</v>
      </c>
      <c r="M6745" s="16">
        <v>17</v>
      </c>
      <c r="N6745" s="17">
        <f>+L6745/(L6745+M6745)</f>
        <v>0.32</v>
      </c>
      <c r="T6745" s="19">
        <v>7</v>
      </c>
      <c r="U6745" s="19">
        <v>12</v>
      </c>
      <c r="V6745" s="20">
        <f>(+T6745/(T6745+U6745))</f>
        <v>0.36842105263157893</v>
      </c>
    </row>
    <row r="6746" spans="1:22" x14ac:dyDescent="0.35">
      <c r="A6746" s="11">
        <v>176372</v>
      </c>
      <c r="B6746" s="11" t="s">
        <v>372</v>
      </c>
      <c r="C6746" s="11">
        <v>2022</v>
      </c>
      <c r="D6746" s="12">
        <v>3</v>
      </c>
      <c r="E6746" s="13">
        <v>9</v>
      </c>
      <c r="F6746" s="14">
        <f>+(D6746/(D6746+E6746))</f>
        <v>0.25</v>
      </c>
      <c r="G6746" s="15" t="e">
        <v>#N/A</v>
      </c>
      <c r="H6746" s="15" t="e">
        <v>#N/A</v>
      </c>
      <c r="L6746" s="16">
        <v>7</v>
      </c>
      <c r="M6746" s="16">
        <v>26</v>
      </c>
      <c r="N6746" s="17">
        <f>+L6746/(L6746+M6746)</f>
        <v>0.21212121212121213</v>
      </c>
      <c r="O6746" s="18">
        <v>42208</v>
      </c>
      <c r="P6746" s="18">
        <v>3015</v>
      </c>
      <c r="T6746" s="19">
        <v>18</v>
      </c>
      <c r="U6746" s="19">
        <v>12</v>
      </c>
      <c r="V6746" s="20">
        <f>(+T6746/(T6746+U6746))</f>
        <v>0.6</v>
      </c>
    </row>
    <row r="6747" spans="1:22" x14ac:dyDescent="0.35">
      <c r="A6747" s="11">
        <v>176406</v>
      </c>
      <c r="B6747" s="11" t="s">
        <v>373</v>
      </c>
      <c r="C6747" s="11">
        <v>2004</v>
      </c>
      <c r="D6747" s="24"/>
      <c r="E6747" s="28"/>
      <c r="F6747" s="29"/>
      <c r="G6747" s="30"/>
      <c r="H6747" s="30"/>
      <c r="I6747" s="30"/>
      <c r="J6747" s="30"/>
      <c r="K6747" s="30"/>
      <c r="N6747" s="17" t="e">
        <f>+L6747/(L6747+M6747)</f>
        <v>#DIV/0!</v>
      </c>
      <c r="V6747" s="20">
        <f>(+T6748/(T6748+U6748))</f>
        <v>0.31034482758620691</v>
      </c>
    </row>
    <row r="6748" spans="1:22" x14ac:dyDescent="0.35">
      <c r="A6748" s="11">
        <v>176406</v>
      </c>
      <c r="B6748" s="11" t="s">
        <v>373</v>
      </c>
      <c r="C6748" s="11">
        <v>2005</v>
      </c>
      <c r="D6748" s="24"/>
      <c r="E6748" s="28"/>
      <c r="F6748" s="29"/>
      <c r="G6748" s="30"/>
      <c r="H6748" s="30"/>
      <c r="I6748" s="30"/>
      <c r="J6748" s="30"/>
      <c r="K6748" s="30"/>
      <c r="L6748" s="16">
        <v>12</v>
      </c>
      <c r="M6748" s="40">
        <v>19</v>
      </c>
      <c r="N6748" s="17">
        <f>+L6748/(L6748+M6748)</f>
        <v>0.38709677419354838</v>
      </c>
      <c r="T6748" s="19">
        <v>9</v>
      </c>
      <c r="U6748" s="19">
        <v>20</v>
      </c>
      <c r="V6748" s="20">
        <f>(+T6749/(T6749+U6749))</f>
        <v>0.45833333333333331</v>
      </c>
    </row>
    <row r="6749" spans="1:22" x14ac:dyDescent="0.35">
      <c r="A6749" s="11">
        <v>176406</v>
      </c>
      <c r="B6749" s="11" t="s">
        <v>373</v>
      </c>
      <c r="C6749" s="11">
        <v>2006</v>
      </c>
      <c r="D6749" s="24"/>
      <c r="E6749" s="28"/>
      <c r="F6749" s="29"/>
      <c r="G6749" s="30"/>
      <c r="H6749" s="30"/>
      <c r="I6749" s="30"/>
      <c r="J6749" s="30"/>
      <c r="K6749" s="30"/>
      <c r="L6749" s="16">
        <v>5</v>
      </c>
      <c r="M6749" s="40">
        <v>21</v>
      </c>
      <c r="N6749" s="17">
        <f>+L6749/(L6749+M6749)</f>
        <v>0.19230769230769232</v>
      </c>
      <c r="T6749" s="19">
        <v>11</v>
      </c>
      <c r="U6749" s="19">
        <v>13</v>
      </c>
      <c r="V6749" s="20">
        <f>(+T6750/(T6750+U6750))</f>
        <v>0.32142857142857145</v>
      </c>
    </row>
    <row r="6750" spans="1:22" x14ac:dyDescent="0.35">
      <c r="A6750" s="11">
        <v>176406</v>
      </c>
      <c r="B6750" s="11" t="s">
        <v>373</v>
      </c>
      <c r="C6750" s="11">
        <v>2007</v>
      </c>
      <c r="D6750" s="24"/>
      <c r="E6750" s="28"/>
      <c r="F6750" s="29"/>
      <c r="G6750" s="30"/>
      <c r="H6750" s="30"/>
      <c r="I6750" s="30"/>
      <c r="J6750" s="30"/>
      <c r="K6750" s="30"/>
      <c r="L6750" s="16">
        <v>17</v>
      </c>
      <c r="M6750" s="40">
        <v>13</v>
      </c>
      <c r="N6750" s="17">
        <f>+L6750/(L6750+M6750)</f>
        <v>0.56666666666666665</v>
      </c>
      <c r="T6750" s="19">
        <v>9</v>
      </c>
      <c r="U6750" s="19">
        <v>19</v>
      </c>
      <c r="V6750" s="20">
        <f>(+T6751/(T6751+U6751))</f>
        <v>0.22580645161290322</v>
      </c>
    </row>
    <row r="6751" spans="1:22" x14ac:dyDescent="0.35">
      <c r="A6751" s="11">
        <v>176406</v>
      </c>
      <c r="B6751" s="11" t="s">
        <v>373</v>
      </c>
      <c r="C6751" s="11">
        <v>2008</v>
      </c>
      <c r="D6751" s="24"/>
      <c r="E6751" s="28"/>
      <c r="F6751" s="29"/>
      <c r="G6751" s="30"/>
      <c r="H6751" s="30"/>
      <c r="I6751" s="30"/>
      <c r="J6751" s="30"/>
      <c r="K6751" s="30"/>
      <c r="L6751" s="16">
        <v>17</v>
      </c>
      <c r="M6751" s="40">
        <v>14</v>
      </c>
      <c r="N6751" s="17">
        <f>+L6751/(L6751+M6751)</f>
        <v>0.54838709677419351</v>
      </c>
      <c r="T6751" s="19">
        <v>7</v>
      </c>
      <c r="U6751" s="19">
        <v>24</v>
      </c>
      <c r="V6751" s="20">
        <v>0.22580645161290322</v>
      </c>
    </row>
    <row r="6752" spans="1:22" x14ac:dyDescent="0.35">
      <c r="A6752" s="11">
        <v>176406</v>
      </c>
      <c r="B6752" s="11" t="s">
        <v>373</v>
      </c>
      <c r="C6752" s="11">
        <v>2009</v>
      </c>
      <c r="D6752" s="24"/>
      <c r="E6752" s="28"/>
      <c r="F6752" s="29"/>
      <c r="G6752" s="30"/>
      <c r="H6752" s="30"/>
      <c r="I6752" s="30"/>
      <c r="J6752" s="30"/>
      <c r="K6752" s="30"/>
      <c r="L6752" s="16">
        <v>22</v>
      </c>
      <c r="M6752" s="40">
        <v>11</v>
      </c>
      <c r="N6752" s="17">
        <f>+L6752/(L6752+M6752)</f>
        <v>0.66666666666666663</v>
      </c>
      <c r="T6752" s="19">
        <v>11</v>
      </c>
      <c r="U6752" s="19">
        <v>22</v>
      </c>
      <c r="V6752" s="20">
        <f>(+T6752/(T6752+U6752))</f>
        <v>0.33333333333333331</v>
      </c>
    </row>
    <row r="6753" spans="1:22" x14ac:dyDescent="0.35">
      <c r="A6753" s="11">
        <v>176406</v>
      </c>
      <c r="B6753" s="11" t="s">
        <v>373</v>
      </c>
      <c r="C6753" s="11">
        <v>2010</v>
      </c>
      <c r="D6753" s="24"/>
      <c r="E6753" s="28"/>
      <c r="F6753" s="29"/>
      <c r="G6753" s="30"/>
      <c r="H6753" s="30"/>
      <c r="I6753" s="30"/>
      <c r="J6753" s="30"/>
      <c r="K6753" s="30"/>
      <c r="L6753" s="16">
        <v>23</v>
      </c>
      <c r="M6753" s="40">
        <v>9</v>
      </c>
      <c r="N6753" s="17">
        <f>+L6753/(L6753+M6753)</f>
        <v>0.71875</v>
      </c>
      <c r="T6753" s="19">
        <v>16</v>
      </c>
      <c r="U6753" s="19">
        <v>15</v>
      </c>
      <c r="V6753" s="20">
        <f>(+T6753/(T6753+U6753))</f>
        <v>0.5161290322580645</v>
      </c>
    </row>
    <row r="6754" spans="1:22" x14ac:dyDescent="0.35">
      <c r="A6754" s="11">
        <v>176406</v>
      </c>
      <c r="B6754" s="11" t="s">
        <v>373</v>
      </c>
      <c r="C6754" s="11">
        <v>2011</v>
      </c>
      <c r="D6754" s="24"/>
      <c r="E6754" s="28"/>
      <c r="F6754" s="29"/>
      <c r="G6754" s="30"/>
      <c r="H6754" s="30"/>
      <c r="I6754" s="30"/>
      <c r="J6754" s="30"/>
      <c r="K6754" s="30"/>
      <c r="L6754" s="16">
        <v>28</v>
      </c>
      <c r="M6754" s="40">
        <v>5</v>
      </c>
      <c r="N6754" s="17">
        <f>+L6754/(L6754+M6754)</f>
        <v>0.84848484848484851</v>
      </c>
      <c r="T6754" s="19">
        <v>12</v>
      </c>
      <c r="U6754" s="19">
        <v>17</v>
      </c>
      <c r="V6754" s="20">
        <f>(+T6754/(T6754+U6754))</f>
        <v>0.41379310344827586</v>
      </c>
    </row>
    <row r="6755" spans="1:22" x14ac:dyDescent="0.35">
      <c r="A6755" s="11">
        <v>176406</v>
      </c>
      <c r="B6755" s="11" t="s">
        <v>373</v>
      </c>
      <c r="C6755" s="11">
        <v>2012</v>
      </c>
      <c r="D6755" s="24"/>
      <c r="E6755" s="28"/>
      <c r="F6755" s="29"/>
      <c r="G6755" s="30"/>
      <c r="H6755" s="30"/>
      <c r="I6755" s="30"/>
      <c r="J6755" s="30"/>
      <c r="K6755" s="30"/>
      <c r="L6755" s="16">
        <v>25</v>
      </c>
      <c r="M6755" s="40">
        <v>9</v>
      </c>
      <c r="N6755" s="17">
        <f>+L6755/(L6755+M6755)</f>
        <v>0.73529411764705888</v>
      </c>
      <c r="T6755" s="19">
        <v>16</v>
      </c>
      <c r="U6755" s="19">
        <v>15</v>
      </c>
      <c r="V6755" s="20">
        <f>(+T6755/(T6755+U6755))</f>
        <v>0.5161290322580645</v>
      </c>
    </row>
    <row r="6756" spans="1:22" x14ac:dyDescent="0.35">
      <c r="A6756" s="11">
        <v>176406</v>
      </c>
      <c r="B6756" s="11" t="s">
        <v>373</v>
      </c>
      <c r="C6756" s="11">
        <v>2013</v>
      </c>
      <c r="D6756" s="24"/>
      <c r="E6756" s="28"/>
      <c r="F6756" s="29"/>
      <c r="G6756" s="30"/>
      <c r="H6756" s="30"/>
      <c r="I6756" s="30"/>
      <c r="J6756" s="30"/>
      <c r="K6756" s="30"/>
      <c r="L6756" s="16">
        <v>8</v>
      </c>
      <c r="M6756" s="40">
        <v>18</v>
      </c>
      <c r="N6756" s="17">
        <f>+L6756/(L6756+M6756)</f>
        <v>0.30769230769230771</v>
      </c>
      <c r="T6756" s="19">
        <v>18</v>
      </c>
      <c r="U6756" s="19">
        <v>11</v>
      </c>
      <c r="V6756" s="20">
        <f>(+T6756/(T6756+U6756))</f>
        <v>0.62068965517241381</v>
      </c>
    </row>
    <row r="6757" spans="1:22" x14ac:dyDescent="0.35">
      <c r="A6757" s="11">
        <v>176406</v>
      </c>
      <c r="B6757" s="11" t="s">
        <v>373</v>
      </c>
      <c r="C6757" s="11">
        <v>2014</v>
      </c>
      <c r="D6757" s="24"/>
      <c r="E6757" s="28"/>
      <c r="F6757" s="29"/>
      <c r="G6757" s="30"/>
      <c r="H6757" s="30"/>
      <c r="I6757" s="30"/>
      <c r="J6757" s="30"/>
      <c r="K6757" s="30"/>
      <c r="L6757" s="16">
        <v>12</v>
      </c>
      <c r="M6757" s="40">
        <v>18</v>
      </c>
      <c r="N6757" s="17">
        <f>+L6757/(L6757+M6757)</f>
        <v>0.4</v>
      </c>
      <c r="T6757" s="19">
        <v>12</v>
      </c>
      <c r="U6757" s="19">
        <v>16</v>
      </c>
      <c r="V6757" s="20">
        <f>(+T6757/(T6757+U6757))</f>
        <v>0.42857142857142855</v>
      </c>
    </row>
    <row r="6758" spans="1:22" x14ac:dyDescent="0.35">
      <c r="A6758" s="11">
        <v>176406</v>
      </c>
      <c r="B6758" s="11" t="s">
        <v>373</v>
      </c>
      <c r="C6758" s="11">
        <v>2015</v>
      </c>
      <c r="D6758" s="24"/>
      <c r="E6758" s="28"/>
      <c r="F6758" s="29"/>
      <c r="G6758" s="30"/>
      <c r="H6758" s="30"/>
      <c r="I6758" s="30"/>
      <c r="J6758" s="30"/>
      <c r="K6758" s="30"/>
      <c r="L6758" s="16">
        <v>13</v>
      </c>
      <c r="M6758" s="40">
        <v>13</v>
      </c>
      <c r="N6758" s="17">
        <f>+L6758/(L6758+M6758)</f>
        <v>0.5</v>
      </c>
      <c r="T6758" s="19">
        <v>4</v>
      </c>
      <c r="U6758" s="19">
        <v>23</v>
      </c>
      <c r="V6758" s="20">
        <f>(+T6758/(T6758+U6758))</f>
        <v>0.14814814814814814</v>
      </c>
    </row>
    <row r="6759" spans="1:22" x14ac:dyDescent="0.35">
      <c r="A6759" s="11">
        <v>176406</v>
      </c>
      <c r="B6759" s="11" t="s">
        <v>373</v>
      </c>
      <c r="C6759" s="11">
        <v>2016</v>
      </c>
      <c r="D6759" s="24"/>
      <c r="E6759" s="28"/>
      <c r="F6759" s="29"/>
      <c r="G6759" s="30"/>
      <c r="H6759" s="30"/>
      <c r="I6759" s="30"/>
      <c r="J6759" s="30"/>
      <c r="K6759" s="30"/>
      <c r="L6759" s="16">
        <v>13</v>
      </c>
      <c r="M6759" s="40">
        <v>12</v>
      </c>
      <c r="N6759" s="17">
        <f>+L6759/(L6759+M6759)</f>
        <v>0.52</v>
      </c>
      <c r="T6759" s="19">
        <v>2</v>
      </c>
      <c r="U6759" s="19">
        <v>19</v>
      </c>
      <c r="V6759" s="20">
        <f>(+T6759/(T6759+U6759))</f>
        <v>9.5238095238095233E-2</v>
      </c>
    </row>
    <row r="6760" spans="1:22" x14ac:dyDescent="0.35">
      <c r="A6760" s="11">
        <v>176406</v>
      </c>
      <c r="B6760" s="11" t="s">
        <v>373</v>
      </c>
      <c r="C6760" s="11">
        <v>2017</v>
      </c>
      <c r="D6760" s="24"/>
      <c r="E6760" s="28"/>
      <c r="F6760" s="29"/>
      <c r="G6760" s="30"/>
      <c r="H6760" s="30"/>
      <c r="I6760" s="30"/>
      <c r="J6760" s="30"/>
      <c r="K6760" s="30"/>
      <c r="L6760" s="16">
        <v>10</v>
      </c>
      <c r="M6760" s="40">
        <v>16</v>
      </c>
      <c r="N6760" s="17">
        <f>+L6760/(L6760+M6760)</f>
        <v>0.38461538461538464</v>
      </c>
      <c r="T6760" s="19">
        <v>9</v>
      </c>
      <c r="U6760" s="19">
        <v>15</v>
      </c>
      <c r="V6760" s="20">
        <f>(+T6760/(T6760+U6760))</f>
        <v>0.375</v>
      </c>
    </row>
    <row r="6761" spans="1:22" x14ac:dyDescent="0.35">
      <c r="A6761" s="11">
        <v>176406</v>
      </c>
      <c r="B6761" s="11" t="s">
        <v>373</v>
      </c>
      <c r="C6761" s="11">
        <v>2018</v>
      </c>
      <c r="D6761" s="24"/>
      <c r="E6761" s="28"/>
      <c r="F6761" s="29"/>
      <c r="G6761" s="30"/>
      <c r="H6761" s="30"/>
      <c r="I6761" s="30"/>
      <c r="J6761" s="30"/>
      <c r="K6761" s="30"/>
      <c r="L6761" s="16">
        <v>15</v>
      </c>
      <c r="M6761" s="40">
        <v>10</v>
      </c>
      <c r="N6761" s="17">
        <f>+L6761/(L6761+M6761)</f>
        <v>0.6</v>
      </c>
      <c r="T6761" s="19">
        <v>10</v>
      </c>
      <c r="U6761" s="19">
        <v>17</v>
      </c>
      <c r="V6761" s="20">
        <f>(+T6761/(T6761+U6761))</f>
        <v>0.37037037037037035</v>
      </c>
    </row>
    <row r="6762" spans="1:22" x14ac:dyDescent="0.35">
      <c r="A6762" s="11">
        <v>176406</v>
      </c>
      <c r="B6762" s="11" t="s">
        <v>373</v>
      </c>
      <c r="C6762" s="11">
        <v>2019</v>
      </c>
      <c r="D6762" s="24"/>
      <c r="E6762" s="28"/>
      <c r="F6762" s="29"/>
      <c r="G6762" s="30"/>
      <c r="H6762" s="30"/>
      <c r="I6762" s="30"/>
      <c r="J6762" s="30"/>
      <c r="K6762" s="30"/>
      <c r="L6762" s="16">
        <v>28</v>
      </c>
      <c r="M6762" s="40">
        <v>5</v>
      </c>
      <c r="N6762" s="17">
        <f>+L6762/(L6762+M6762)</f>
        <v>0.84848484848484851</v>
      </c>
      <c r="T6762" s="19">
        <v>7</v>
      </c>
      <c r="U6762" s="19">
        <v>17</v>
      </c>
      <c r="V6762" s="20">
        <f>(+T6762/(T6762+U6762))</f>
        <v>0.29166666666666669</v>
      </c>
    </row>
    <row r="6763" spans="1:22" x14ac:dyDescent="0.35">
      <c r="A6763" s="11">
        <v>176406</v>
      </c>
      <c r="B6763" s="11" t="s">
        <v>373</v>
      </c>
      <c r="C6763" s="11">
        <v>2020</v>
      </c>
      <c r="D6763" s="24"/>
      <c r="E6763" s="28"/>
      <c r="F6763" s="29"/>
      <c r="G6763" s="30"/>
      <c r="H6763" s="30"/>
      <c r="I6763" s="30"/>
      <c r="J6763" s="30"/>
      <c r="K6763" s="30"/>
      <c r="L6763" s="16">
        <v>24</v>
      </c>
      <c r="M6763" s="40">
        <v>8</v>
      </c>
      <c r="N6763" s="17">
        <f>+L6763/(L6763+M6763)</f>
        <v>0.75</v>
      </c>
      <c r="T6763" s="19">
        <v>7</v>
      </c>
      <c r="U6763" s="19">
        <v>23</v>
      </c>
      <c r="V6763" s="20">
        <f>(+T6763/(T6763+U6763))</f>
        <v>0.23333333333333334</v>
      </c>
    </row>
    <row r="6764" spans="1:22" x14ac:dyDescent="0.35">
      <c r="A6764" s="11">
        <v>176406</v>
      </c>
      <c r="B6764" s="11" t="s">
        <v>373</v>
      </c>
      <c r="C6764" s="11">
        <v>2021</v>
      </c>
      <c r="D6764" s="24"/>
      <c r="E6764" s="28"/>
      <c r="F6764" s="29"/>
      <c r="G6764" s="30"/>
      <c r="H6764" s="30"/>
      <c r="I6764" s="30"/>
      <c r="J6764" s="30"/>
      <c r="K6764" s="30"/>
      <c r="L6764" s="16">
        <v>3</v>
      </c>
      <c r="M6764" s="40">
        <v>12</v>
      </c>
      <c r="N6764" s="17">
        <f>+L6764/(L6764+M6764)</f>
        <v>0.2</v>
      </c>
      <c r="T6764" s="19">
        <v>2</v>
      </c>
      <c r="U6764" s="19">
        <v>6</v>
      </c>
      <c r="V6764" s="20">
        <f>(+T6764/(T6764+U6764))</f>
        <v>0.25</v>
      </c>
    </row>
    <row r="6765" spans="1:22" x14ac:dyDescent="0.35">
      <c r="A6765" s="11">
        <v>176406</v>
      </c>
      <c r="B6765" s="11" t="s">
        <v>373</v>
      </c>
      <c r="C6765" s="11">
        <v>2022</v>
      </c>
      <c r="D6765" s="24"/>
      <c r="E6765" s="28"/>
      <c r="F6765" s="29"/>
      <c r="G6765" s="30"/>
      <c r="H6765" s="30"/>
      <c r="I6765" s="30"/>
      <c r="J6765" s="30"/>
      <c r="K6765" s="30"/>
      <c r="L6765" s="16">
        <v>21</v>
      </c>
      <c r="M6765" s="40">
        <v>9</v>
      </c>
      <c r="N6765" s="17">
        <f>+L6765/(L6765+M6765)</f>
        <v>0.7</v>
      </c>
      <c r="S6765" s="70" t="e">
        <f>+Q6765/R6765</f>
        <v>#DIV/0!</v>
      </c>
      <c r="T6765" s="19">
        <v>9</v>
      </c>
      <c r="U6765" s="19">
        <v>19</v>
      </c>
      <c r="V6765" s="20">
        <f>(+T6765/(T6765+U6765))</f>
        <v>0.32142857142857145</v>
      </c>
    </row>
    <row r="6766" spans="1:22" x14ac:dyDescent="0.35">
      <c r="A6766" s="11">
        <v>176965</v>
      </c>
      <c r="B6766" s="11" t="s">
        <v>374</v>
      </c>
      <c r="C6766" s="11">
        <v>2004</v>
      </c>
      <c r="G6766" s="15" t="e">
        <v>#N/A</v>
      </c>
      <c r="H6766" s="15" t="e">
        <v>#N/A</v>
      </c>
      <c r="L6766" s="16">
        <v>18</v>
      </c>
      <c r="M6766" s="16">
        <v>10</v>
      </c>
      <c r="N6766" s="17">
        <f>+L6766/(L6766+M6766)</f>
        <v>0.6428571428571429</v>
      </c>
      <c r="O6766" s="18">
        <v>35070</v>
      </c>
      <c r="P6766" s="18">
        <v>2338</v>
      </c>
      <c r="T6766" s="19">
        <v>15</v>
      </c>
      <c r="U6766" s="19">
        <v>13</v>
      </c>
      <c r="V6766" s="20">
        <f>(+T6766/(T6766+U6766))</f>
        <v>0.5357142857142857</v>
      </c>
    </row>
    <row r="6767" spans="1:22" x14ac:dyDescent="0.35">
      <c r="A6767" s="11">
        <v>176965</v>
      </c>
      <c r="B6767" s="11" t="s">
        <v>374</v>
      </c>
      <c r="C6767" s="11">
        <v>2005</v>
      </c>
      <c r="D6767" s="12">
        <v>7</v>
      </c>
      <c r="E6767" s="13">
        <v>4</v>
      </c>
      <c r="F6767" s="14">
        <f>+(D6767/(D6767+E6767))</f>
        <v>0.63636363636363635</v>
      </c>
      <c r="G6767" s="15" t="e">
        <v>#N/A</v>
      </c>
      <c r="H6767" s="15" t="e">
        <v>#N/A</v>
      </c>
      <c r="L6767" s="16">
        <v>24</v>
      </c>
      <c r="M6767" s="16">
        <v>7</v>
      </c>
      <c r="N6767" s="17">
        <f>+L6767/(L6767+M6767)</f>
        <v>0.77419354838709675</v>
      </c>
      <c r="T6767" s="19">
        <v>23</v>
      </c>
      <c r="U6767" s="19">
        <v>8</v>
      </c>
      <c r="V6767" s="20">
        <f>(+T6767/(T6767+U6767))</f>
        <v>0.74193548387096775</v>
      </c>
    </row>
    <row r="6768" spans="1:22" x14ac:dyDescent="0.35">
      <c r="A6768" s="11">
        <v>176965</v>
      </c>
      <c r="B6768" s="11" t="s">
        <v>374</v>
      </c>
      <c r="C6768" s="11">
        <v>2006</v>
      </c>
      <c r="D6768" s="12">
        <v>7</v>
      </c>
      <c r="E6768" s="13">
        <v>3</v>
      </c>
      <c r="F6768" s="14">
        <f>+(D6768/(D6768+E6768))</f>
        <v>0.7</v>
      </c>
      <c r="G6768" s="15" t="e">
        <v>#N/A</v>
      </c>
      <c r="H6768" s="15" t="e">
        <v>#N/A</v>
      </c>
      <c r="L6768" s="16">
        <v>24</v>
      </c>
      <c r="M6768" s="16">
        <v>8</v>
      </c>
      <c r="N6768" s="17">
        <f>+L6768/(L6768+M6768)</f>
        <v>0.75</v>
      </c>
      <c r="T6768" s="19">
        <v>22</v>
      </c>
      <c r="U6768" s="19">
        <v>10</v>
      </c>
      <c r="V6768" s="20">
        <f>(+T6768/(T6768+U6768))</f>
        <v>0.6875</v>
      </c>
    </row>
    <row r="6769" spans="1:24" x14ac:dyDescent="0.35">
      <c r="A6769" s="11">
        <v>176965</v>
      </c>
      <c r="B6769" s="11" t="s">
        <v>374</v>
      </c>
      <c r="C6769" s="11">
        <v>2007</v>
      </c>
      <c r="D6769" s="12">
        <v>5</v>
      </c>
      <c r="E6769" s="13">
        <v>6</v>
      </c>
      <c r="F6769" s="14">
        <f>+(D6769/(D6769+E6769))</f>
        <v>0.45454545454545453</v>
      </c>
      <c r="G6769" s="15" t="e">
        <v>#N/A</v>
      </c>
      <c r="H6769" s="15" t="e">
        <v>#N/A</v>
      </c>
      <c r="L6769" s="16">
        <v>31</v>
      </c>
      <c r="M6769" s="16">
        <v>4</v>
      </c>
      <c r="N6769" s="17">
        <f>+L6769/(L6769+M6769)</f>
        <v>0.88571428571428568</v>
      </c>
      <c r="T6769" s="19">
        <v>14</v>
      </c>
      <c r="U6769" s="19">
        <v>141</v>
      </c>
      <c r="V6769" s="20">
        <f>(+T6769/(T6769+U6769))</f>
        <v>9.0322580645161285E-2</v>
      </c>
    </row>
    <row r="6770" spans="1:24" x14ac:dyDescent="0.35">
      <c r="A6770" s="11">
        <v>176965</v>
      </c>
      <c r="B6770" s="11" t="s">
        <v>374</v>
      </c>
      <c r="C6770" s="11">
        <v>2008</v>
      </c>
      <c r="D6770" s="12">
        <v>7</v>
      </c>
      <c r="E6770" s="13">
        <v>4</v>
      </c>
      <c r="F6770" s="14">
        <f>+(D6770/(D6770+E6770))</f>
        <v>0.63636363636363635</v>
      </c>
      <c r="G6770" s="15" t="e">
        <v>#N/A</v>
      </c>
      <c r="H6770" s="15" t="e">
        <v>#N/A</v>
      </c>
      <c r="L6770" s="16">
        <v>18</v>
      </c>
      <c r="M6770" s="16">
        <v>10</v>
      </c>
      <c r="N6770" s="17">
        <f>+L6770/(L6770+M6770)</f>
        <v>0.6428571428571429</v>
      </c>
      <c r="T6770" s="19">
        <v>14</v>
      </c>
      <c r="U6770" s="19">
        <v>14</v>
      </c>
      <c r="V6770" s="20">
        <f>(+T6770/(T6770+U6770))</f>
        <v>0.5</v>
      </c>
    </row>
    <row r="6771" spans="1:24" x14ac:dyDescent="0.35">
      <c r="A6771" s="11">
        <v>176965</v>
      </c>
      <c r="B6771" s="11" t="s">
        <v>374</v>
      </c>
      <c r="C6771" s="11">
        <v>2009</v>
      </c>
      <c r="D6771" s="12">
        <v>7</v>
      </c>
      <c r="E6771" s="13">
        <v>4</v>
      </c>
      <c r="F6771" s="14">
        <f>+(D6771/(D6771+E6771))</f>
        <v>0.63636363636363635</v>
      </c>
      <c r="G6771" s="15" t="e">
        <v>#N/A</v>
      </c>
      <c r="H6771" s="15" t="e">
        <v>#N/A</v>
      </c>
      <c r="L6771" s="16">
        <v>30</v>
      </c>
      <c r="M6771" s="16">
        <v>5</v>
      </c>
      <c r="N6771" s="17">
        <f>+L6771/(L6771+M6771)</f>
        <v>0.8571428571428571</v>
      </c>
      <c r="T6771" s="19">
        <v>17</v>
      </c>
      <c r="U6771" s="19">
        <v>11</v>
      </c>
      <c r="V6771" s="20">
        <f>(+T6771/(T6771+U6771))</f>
        <v>0.6071428571428571</v>
      </c>
    </row>
    <row r="6772" spans="1:24" x14ac:dyDescent="0.35">
      <c r="A6772" s="11">
        <v>176965</v>
      </c>
      <c r="B6772" s="11" t="s">
        <v>374</v>
      </c>
      <c r="C6772" s="11">
        <v>2010</v>
      </c>
      <c r="D6772" s="12">
        <v>8</v>
      </c>
      <c r="E6772" s="13">
        <v>3</v>
      </c>
      <c r="F6772" s="14">
        <f>+(D6772/(D6772+E6772))</f>
        <v>0.72727272727272729</v>
      </c>
      <c r="G6772" s="15" t="e">
        <v>#N/A</v>
      </c>
      <c r="H6772" s="15" t="e">
        <v>#N/A</v>
      </c>
      <c r="L6772" s="16">
        <v>27</v>
      </c>
      <c r="M6772" s="16">
        <v>4</v>
      </c>
      <c r="N6772" s="17">
        <f>+L6772/(L6772+M6772)</f>
        <v>0.87096774193548387</v>
      </c>
      <c r="T6772" s="19">
        <v>19</v>
      </c>
      <c r="U6772" s="19">
        <v>12</v>
      </c>
      <c r="V6772" s="20">
        <f>(+T6772/(T6772+U6772))</f>
        <v>0.61290322580645162</v>
      </c>
    </row>
    <row r="6773" spans="1:24" x14ac:dyDescent="0.35">
      <c r="A6773" s="11">
        <v>176965</v>
      </c>
      <c r="B6773" s="11" t="s">
        <v>374</v>
      </c>
      <c r="C6773" s="11">
        <v>2011</v>
      </c>
      <c r="D6773" s="12">
        <v>11</v>
      </c>
      <c r="E6773" s="13">
        <v>3</v>
      </c>
      <c r="F6773" s="14">
        <f>+(D6773/(D6773+E6773))</f>
        <v>0.7857142857142857</v>
      </c>
      <c r="G6773" s="15" t="e">
        <v>#N/A</v>
      </c>
      <c r="H6773" s="15" t="e">
        <v>#N/A</v>
      </c>
      <c r="L6773" s="16">
        <v>18</v>
      </c>
      <c r="M6773" s="16">
        <v>11</v>
      </c>
      <c r="N6773" s="17">
        <f>+L6773/(L6773+M6773)</f>
        <v>0.62068965517241381</v>
      </c>
      <c r="T6773" s="19">
        <v>16</v>
      </c>
      <c r="U6773" s="19">
        <v>13</v>
      </c>
      <c r="V6773" s="20">
        <f>(+T6773/(T6773+U6773))</f>
        <v>0.55172413793103448</v>
      </c>
    </row>
    <row r="6774" spans="1:24" x14ac:dyDescent="0.35">
      <c r="A6774" s="11">
        <v>176965</v>
      </c>
      <c r="B6774" s="11" t="s">
        <v>374</v>
      </c>
      <c r="C6774" s="11">
        <v>2012</v>
      </c>
      <c r="D6774" s="12">
        <v>8</v>
      </c>
      <c r="E6774" s="13">
        <v>4</v>
      </c>
      <c r="F6774" s="14">
        <f>+(D6774/(D6774+E6774))</f>
        <v>0.66666666666666663</v>
      </c>
      <c r="G6774" s="15" t="e">
        <v>#N/A</v>
      </c>
      <c r="H6774" s="15" t="e">
        <v>#N/A</v>
      </c>
      <c r="L6774" s="16">
        <v>19</v>
      </c>
      <c r="M6774" s="16">
        <v>8</v>
      </c>
      <c r="N6774" s="17">
        <f>+L6774/(L6774+M6774)</f>
        <v>0.70370370370370372</v>
      </c>
      <c r="T6774" s="19">
        <v>20</v>
      </c>
      <c r="U6774" s="19">
        <v>9</v>
      </c>
      <c r="V6774" s="20">
        <f>(+T6774/(T6774+U6774))</f>
        <v>0.68965517241379315</v>
      </c>
    </row>
    <row r="6775" spans="1:24" x14ac:dyDescent="0.35">
      <c r="A6775" s="11">
        <v>176965</v>
      </c>
      <c r="B6775" s="11" t="s">
        <v>374</v>
      </c>
      <c r="C6775" s="11">
        <v>2013</v>
      </c>
      <c r="D6775" s="12">
        <v>6</v>
      </c>
      <c r="E6775" s="13">
        <v>4</v>
      </c>
      <c r="F6775" s="14">
        <f>+(D6775/(D6775+E6775))</f>
        <v>0.6</v>
      </c>
      <c r="G6775" s="15" t="e">
        <v>#N/A</v>
      </c>
      <c r="H6775" s="15" t="e">
        <v>#N/A</v>
      </c>
      <c r="L6775" s="16">
        <v>22</v>
      </c>
      <c r="M6775" s="16">
        <v>8</v>
      </c>
      <c r="N6775" s="17">
        <f>+L6775/(L6775+M6775)</f>
        <v>0.73333333333333328</v>
      </c>
      <c r="T6775" s="19">
        <v>24</v>
      </c>
      <c r="U6775" s="19">
        <v>6</v>
      </c>
      <c r="V6775" s="20">
        <f>(+T6775/(T6775+U6775))</f>
        <v>0.8</v>
      </c>
    </row>
    <row r="6776" spans="1:24" x14ac:dyDescent="0.35">
      <c r="A6776" s="11">
        <v>176965</v>
      </c>
      <c r="B6776" s="11" t="s">
        <v>374</v>
      </c>
      <c r="C6776" s="11">
        <v>2014</v>
      </c>
      <c r="D6776" s="12">
        <v>5</v>
      </c>
      <c r="E6776" s="13">
        <v>4</v>
      </c>
      <c r="F6776" s="14">
        <f>+(D6776/(D6776+E6776))</f>
        <v>0.55555555555555558</v>
      </c>
      <c r="G6776" s="15" t="e">
        <v>#N/A</v>
      </c>
      <c r="H6776" s="15" t="e">
        <v>#N/A</v>
      </c>
      <c r="L6776" s="16">
        <v>30</v>
      </c>
      <c r="M6776" s="16">
        <v>5</v>
      </c>
      <c r="N6776" s="17">
        <f>+L6776/(L6776+M6776)</f>
        <v>0.8571428571428571</v>
      </c>
      <c r="T6776" s="19">
        <v>26</v>
      </c>
      <c r="U6776" s="19">
        <v>5</v>
      </c>
      <c r="V6776" s="20">
        <f>(+T6776/(T6776+U6776))</f>
        <v>0.83870967741935487</v>
      </c>
    </row>
    <row r="6777" spans="1:24" x14ac:dyDescent="0.35">
      <c r="A6777" s="11">
        <v>176965</v>
      </c>
      <c r="B6777" s="11" t="s">
        <v>374</v>
      </c>
      <c r="C6777" s="11">
        <v>2015</v>
      </c>
      <c r="D6777" s="12">
        <v>8</v>
      </c>
      <c r="E6777" s="13">
        <v>4</v>
      </c>
      <c r="F6777" s="14">
        <f>+(D6777/(D6777+E6777))</f>
        <v>0.66666666666666663</v>
      </c>
      <c r="G6777" s="15" t="e">
        <v>#N/A</v>
      </c>
      <c r="H6777" s="15" t="e">
        <v>#N/A</v>
      </c>
      <c r="L6777" s="16">
        <v>25</v>
      </c>
      <c r="M6777" s="16">
        <v>7</v>
      </c>
      <c r="N6777" s="17">
        <f>+L6777/(L6777+M6777)</f>
        <v>0.78125</v>
      </c>
      <c r="T6777" s="19">
        <v>21</v>
      </c>
      <c r="U6777" s="19">
        <v>9</v>
      </c>
      <c r="V6777" s="20">
        <f>(+T6777/(T6777+U6777))</f>
        <v>0.7</v>
      </c>
    </row>
    <row r="6778" spans="1:24" x14ac:dyDescent="0.35">
      <c r="A6778" s="11">
        <v>176965</v>
      </c>
      <c r="B6778" s="11" t="s">
        <v>374</v>
      </c>
      <c r="C6778" s="11">
        <v>2016</v>
      </c>
      <c r="D6778" s="12">
        <v>8</v>
      </c>
      <c r="E6778" s="13">
        <v>3</v>
      </c>
      <c r="F6778" s="14">
        <f>+(D6778/(D6778+E6778))</f>
        <v>0.72727272727272729</v>
      </c>
      <c r="G6778" s="15" t="e">
        <v>#N/A</v>
      </c>
      <c r="H6778" s="15" t="e">
        <v>#N/A</v>
      </c>
      <c r="L6778" s="16">
        <v>14</v>
      </c>
      <c r="M6778" s="16">
        <v>15</v>
      </c>
      <c r="N6778" s="17">
        <f>+L6778/(L6778+M6778)</f>
        <v>0.48275862068965519</v>
      </c>
      <c r="T6778" s="19">
        <v>11</v>
      </c>
      <c r="U6778" s="19">
        <v>18</v>
      </c>
      <c r="V6778" s="20">
        <f>(+T6778/(T6778+U6778))</f>
        <v>0.37931034482758619</v>
      </c>
    </row>
    <row r="6779" spans="1:24" x14ac:dyDescent="0.35">
      <c r="A6779" s="11">
        <v>176965</v>
      </c>
      <c r="B6779" s="11" t="s">
        <v>374</v>
      </c>
      <c r="C6779" s="11">
        <v>2017</v>
      </c>
      <c r="D6779" s="12">
        <v>9</v>
      </c>
      <c r="E6779" s="13">
        <v>3</v>
      </c>
      <c r="F6779" s="14">
        <f>+(D6779/(D6779+E6779))</f>
        <v>0.75</v>
      </c>
      <c r="G6779" s="15" t="e">
        <v>#N/A</v>
      </c>
      <c r="H6779" s="15" t="e">
        <v>#N/A</v>
      </c>
      <c r="L6779" s="16">
        <v>21</v>
      </c>
      <c r="M6779" s="16">
        <v>9</v>
      </c>
      <c r="N6779" s="17">
        <f>+L6779/(L6779+M6779)</f>
        <v>0.7</v>
      </c>
      <c r="O6779" s="18">
        <v>24070</v>
      </c>
      <c r="P6779" s="18">
        <v>1851</v>
      </c>
      <c r="T6779" s="19">
        <v>24</v>
      </c>
      <c r="U6779" s="19">
        <v>7</v>
      </c>
      <c r="V6779" s="20">
        <f>(+T6779/(T6779+U6779))</f>
        <v>0.77419354838709675</v>
      </c>
    </row>
    <row r="6780" spans="1:24" x14ac:dyDescent="0.35">
      <c r="A6780" s="11">
        <v>176965</v>
      </c>
      <c r="B6780" s="11" t="s">
        <v>374</v>
      </c>
      <c r="C6780" s="11">
        <v>2018</v>
      </c>
      <c r="D6780" s="12">
        <v>9</v>
      </c>
      <c r="E6780" s="13">
        <v>3</v>
      </c>
      <c r="F6780" s="14">
        <f>+(D6780/(D6780+E6780))</f>
        <v>0.75</v>
      </c>
      <c r="G6780" s="15" t="e">
        <v>#N/A</v>
      </c>
      <c r="H6780" s="15" t="e">
        <v>#N/A</v>
      </c>
      <c r="L6780" s="16">
        <v>20</v>
      </c>
      <c r="M6780" s="16">
        <v>10</v>
      </c>
      <c r="N6780" s="17">
        <f>+L6780/(L6780+M6780)</f>
        <v>0.66666666666666663</v>
      </c>
      <c r="O6780" s="18">
        <v>26278</v>
      </c>
      <c r="P6780" s="18">
        <v>1751</v>
      </c>
      <c r="T6780" s="19">
        <v>30</v>
      </c>
      <c r="U6780" s="19">
        <v>3</v>
      </c>
      <c r="V6780" s="20">
        <f>(+T6780/(T6780+U6780))</f>
        <v>0.90909090909090906</v>
      </c>
    </row>
    <row r="6781" spans="1:24" x14ac:dyDescent="0.35">
      <c r="A6781" s="11">
        <v>176965</v>
      </c>
      <c r="B6781" s="11" t="s">
        <v>374</v>
      </c>
      <c r="C6781" s="11">
        <v>2019</v>
      </c>
      <c r="D6781" s="12">
        <v>5</v>
      </c>
      <c r="E6781" s="13">
        <v>6</v>
      </c>
      <c r="F6781" s="14">
        <f>+(D6781/(D6781+E6781))</f>
        <v>0.45454545454545453</v>
      </c>
      <c r="G6781" s="15">
        <v>44158</v>
      </c>
      <c r="H6781" s="15">
        <v>7360</v>
      </c>
      <c r="L6781" s="16">
        <v>14</v>
      </c>
      <c r="M6781" s="16">
        <v>14</v>
      </c>
      <c r="N6781" s="17">
        <f>+L6781/(L6781+M6781)</f>
        <v>0.5</v>
      </c>
      <c r="T6781" s="19">
        <v>25</v>
      </c>
      <c r="U6781" s="19">
        <v>7</v>
      </c>
      <c r="V6781" s="20">
        <f>(+T6781/(T6781+U6781))</f>
        <v>0.78125</v>
      </c>
      <c r="W6781" s="21">
        <v>1364</v>
      </c>
      <c r="X6781" s="21">
        <v>1488</v>
      </c>
    </row>
    <row r="6782" spans="1:24" x14ac:dyDescent="0.35">
      <c r="A6782" s="11">
        <v>176965</v>
      </c>
      <c r="B6782" s="11" t="s">
        <v>374</v>
      </c>
      <c r="C6782" s="11">
        <v>2020</v>
      </c>
      <c r="D6782" s="12">
        <v>11</v>
      </c>
      <c r="E6782" s="13">
        <v>2</v>
      </c>
      <c r="F6782" s="14">
        <f>+(D6782/(D6782+E6782))</f>
        <v>0.84615384615384615</v>
      </c>
      <c r="G6782" s="15" t="e">
        <v>#N/A</v>
      </c>
      <c r="H6782" s="15" t="e">
        <v>#N/A</v>
      </c>
      <c r="L6782" s="16">
        <v>10</v>
      </c>
      <c r="M6782" s="16">
        <v>18</v>
      </c>
      <c r="N6782" s="17">
        <f>+L6782/(L6782+M6782)</f>
        <v>0.35714285714285715</v>
      </c>
      <c r="T6782" s="19">
        <v>27</v>
      </c>
      <c r="U6782" s="19">
        <v>4</v>
      </c>
      <c r="V6782" s="20">
        <f>(+T6782/(T6782+U6782))</f>
        <v>0.87096774193548387</v>
      </c>
    </row>
    <row r="6783" spans="1:24" x14ac:dyDescent="0.35">
      <c r="A6783" s="11">
        <v>176965</v>
      </c>
      <c r="B6783" s="11" t="s">
        <v>374</v>
      </c>
      <c r="C6783" s="11">
        <v>2021</v>
      </c>
      <c r="G6783" s="15" t="e">
        <v>#N/A</v>
      </c>
      <c r="H6783" s="15" t="e">
        <v>#N/A</v>
      </c>
      <c r="L6783" s="16">
        <v>7</v>
      </c>
      <c r="M6783" s="16">
        <v>15</v>
      </c>
      <c r="N6783" s="17">
        <f>+L6783/(L6783+M6783)</f>
        <v>0.31818181818181818</v>
      </c>
      <c r="T6783" s="19">
        <v>23</v>
      </c>
      <c r="U6783" s="19">
        <v>5</v>
      </c>
      <c r="V6783" s="20">
        <f>(+T6783/(T6783+U6783))</f>
        <v>0.8214285714285714</v>
      </c>
    </row>
    <row r="6784" spans="1:24" x14ac:dyDescent="0.35">
      <c r="A6784" s="11">
        <v>176965</v>
      </c>
      <c r="B6784" s="11" t="s">
        <v>374</v>
      </c>
      <c r="C6784" s="11">
        <v>2022</v>
      </c>
      <c r="D6784" s="12">
        <v>4</v>
      </c>
      <c r="E6784" s="13">
        <v>7</v>
      </c>
      <c r="F6784" s="14">
        <f>+(D6784/(D6784+E6784))</f>
        <v>0.36363636363636365</v>
      </c>
      <c r="G6784" s="15" t="e">
        <v>#N/A</v>
      </c>
      <c r="H6784" s="15" t="e">
        <v>#N/A</v>
      </c>
      <c r="L6784" s="16">
        <v>13</v>
      </c>
      <c r="M6784" s="16">
        <v>14</v>
      </c>
      <c r="N6784" s="17">
        <f>+L6784/(L6784+M6784)</f>
        <v>0.48148148148148145</v>
      </c>
      <c r="O6784" s="18">
        <v>19346</v>
      </c>
      <c r="P6784" s="18">
        <v>1290</v>
      </c>
      <c r="S6784" s="70" t="e">
        <f>+Q6784/R6784</f>
        <v>#DIV/0!</v>
      </c>
      <c r="T6784" s="19">
        <v>19</v>
      </c>
      <c r="U6784" s="19">
        <v>11</v>
      </c>
      <c r="V6784" s="20">
        <f>(+T6784/(T6784+U6784))</f>
        <v>0.6333333333333333</v>
      </c>
      <c r="W6784" s="21">
        <v>10447</v>
      </c>
      <c r="X6784" s="21">
        <v>746</v>
      </c>
    </row>
    <row r="6785" spans="1:22" x14ac:dyDescent="0.35">
      <c r="A6785" s="11">
        <v>177144</v>
      </c>
      <c r="B6785" s="11" t="s">
        <v>375</v>
      </c>
      <c r="C6785" s="11">
        <v>2004</v>
      </c>
      <c r="G6785" s="15" t="e">
        <v>#N/A</v>
      </c>
      <c r="H6785" s="15" t="e">
        <v>#N/A</v>
      </c>
      <c r="N6785" s="17" t="e">
        <f>+L6785/(L6785+M6785)</f>
        <v>#DIV/0!</v>
      </c>
      <c r="V6785" s="20" t="e">
        <f>(+T6785/(T6785+U6785))</f>
        <v>#DIV/0!</v>
      </c>
    </row>
    <row r="6786" spans="1:22" x14ac:dyDescent="0.35">
      <c r="A6786" s="11">
        <v>177144</v>
      </c>
      <c r="B6786" s="11" t="s">
        <v>375</v>
      </c>
      <c r="C6786" s="11">
        <v>2005</v>
      </c>
      <c r="F6786" s="14" t="e">
        <f>+(D6786/(D6786+E6786))</f>
        <v>#DIV/0!</v>
      </c>
      <c r="G6786" s="15" t="e">
        <v>#N/A</v>
      </c>
      <c r="H6786" s="15" t="e">
        <v>#N/A</v>
      </c>
      <c r="N6786" s="17" t="e">
        <f>+L6786/(L6786+M6786)</f>
        <v>#DIV/0!</v>
      </c>
      <c r="V6786" s="20" t="e">
        <f>(+T6786/(T6786+U6786))</f>
        <v>#DIV/0!</v>
      </c>
    </row>
    <row r="6787" spans="1:22" x14ac:dyDescent="0.35">
      <c r="A6787" s="11">
        <v>177144</v>
      </c>
      <c r="B6787" s="11" t="s">
        <v>375</v>
      </c>
      <c r="C6787" s="11">
        <v>2006</v>
      </c>
      <c r="F6787" s="14" t="e">
        <f>+(D6787/(D6787+E6787))</f>
        <v>#DIV/0!</v>
      </c>
      <c r="G6787" s="15" t="e">
        <v>#N/A</v>
      </c>
      <c r="H6787" s="15" t="e">
        <v>#N/A</v>
      </c>
      <c r="N6787" s="17" t="e">
        <f>+L6787/(L6787+M6787)</f>
        <v>#DIV/0!</v>
      </c>
      <c r="V6787" s="20" t="e">
        <f>(+T6787/(T6787+U6787))</f>
        <v>#DIV/0!</v>
      </c>
    </row>
    <row r="6788" spans="1:22" x14ac:dyDescent="0.35">
      <c r="A6788" s="11">
        <v>177144</v>
      </c>
      <c r="B6788" s="11" t="s">
        <v>375</v>
      </c>
      <c r="C6788" s="11">
        <v>2007</v>
      </c>
      <c r="F6788" s="14" t="e">
        <f>+(D6788/(D6788+E6788))</f>
        <v>#DIV/0!</v>
      </c>
      <c r="G6788" s="15" t="e">
        <v>#N/A</v>
      </c>
      <c r="H6788" s="15" t="e">
        <v>#N/A</v>
      </c>
      <c r="N6788" s="17" t="e">
        <f>+L6788/(L6788+M6788)</f>
        <v>#DIV/0!</v>
      </c>
      <c r="V6788" s="20" t="e">
        <f>(+T6788/(T6788+U6788))</f>
        <v>#DIV/0!</v>
      </c>
    </row>
    <row r="6789" spans="1:22" x14ac:dyDescent="0.35">
      <c r="A6789" s="11">
        <v>177144</v>
      </c>
      <c r="B6789" s="11" t="s">
        <v>375</v>
      </c>
      <c r="C6789" s="11">
        <v>2008</v>
      </c>
      <c r="F6789" s="14" t="e">
        <f>+(D6789/(D6789+E6789))</f>
        <v>#DIV/0!</v>
      </c>
      <c r="G6789" s="15" t="e">
        <v>#N/A</v>
      </c>
      <c r="H6789" s="15" t="e">
        <v>#N/A</v>
      </c>
      <c r="L6789" s="16">
        <v>8</v>
      </c>
      <c r="M6789" s="16">
        <v>22</v>
      </c>
      <c r="N6789" s="17">
        <f>+L6789/(L6789+M6789)</f>
        <v>0.26666666666666666</v>
      </c>
      <c r="T6789" s="19">
        <v>6</v>
      </c>
      <c r="U6789" s="19">
        <v>21</v>
      </c>
      <c r="V6789" s="20">
        <f>(+T6789/(T6789+U6789))</f>
        <v>0.22222222222222221</v>
      </c>
    </row>
    <row r="6790" spans="1:22" x14ac:dyDescent="0.35">
      <c r="A6790" s="11">
        <v>177144</v>
      </c>
      <c r="B6790" s="11" t="s">
        <v>375</v>
      </c>
      <c r="C6790" s="11">
        <v>2009</v>
      </c>
      <c r="D6790" s="12">
        <v>0</v>
      </c>
      <c r="E6790" s="13">
        <v>11</v>
      </c>
      <c r="F6790" s="14">
        <f>+(D6790/(D6790+E6790))</f>
        <v>0</v>
      </c>
      <c r="G6790" s="15" t="e">
        <v>#N/A</v>
      </c>
      <c r="H6790" s="15" t="e">
        <v>#N/A</v>
      </c>
      <c r="L6790" s="16">
        <v>5</v>
      </c>
      <c r="M6790" s="16">
        <v>26</v>
      </c>
      <c r="N6790" s="17">
        <f>+L6790/(L6790+M6790)</f>
        <v>0.16129032258064516</v>
      </c>
      <c r="T6790" s="19">
        <v>5</v>
      </c>
      <c r="U6790" s="19">
        <v>23</v>
      </c>
      <c r="V6790" s="20">
        <f>(+T6790/(T6790+U6790))</f>
        <v>0.17857142857142858</v>
      </c>
    </row>
    <row r="6791" spans="1:22" x14ac:dyDescent="0.35">
      <c r="A6791" s="11">
        <v>177144</v>
      </c>
      <c r="B6791" s="11" t="s">
        <v>375</v>
      </c>
      <c r="C6791" s="11">
        <v>2010</v>
      </c>
      <c r="D6791" s="12">
        <v>0</v>
      </c>
      <c r="E6791" s="13">
        <v>10</v>
      </c>
      <c r="F6791" s="14">
        <f>+(D6791/(D6791+E6791))</f>
        <v>0</v>
      </c>
      <c r="G6791" s="15" t="e">
        <v>#N/A</v>
      </c>
      <c r="H6791" s="15" t="e">
        <v>#N/A</v>
      </c>
      <c r="L6791" s="16">
        <v>7</v>
      </c>
      <c r="M6791" s="16">
        <v>25</v>
      </c>
      <c r="N6791" s="17">
        <f>+L6791/(L6791+M6791)</f>
        <v>0.21875</v>
      </c>
      <c r="T6791" s="19">
        <v>4</v>
      </c>
      <c r="U6791" s="19">
        <v>25</v>
      </c>
      <c r="V6791" s="20">
        <f>(+T6791/(T6791+U6791))</f>
        <v>0.13793103448275862</v>
      </c>
    </row>
    <row r="6792" spans="1:22" x14ac:dyDescent="0.35">
      <c r="A6792" s="11">
        <v>177144</v>
      </c>
      <c r="B6792" s="11" t="s">
        <v>375</v>
      </c>
      <c r="C6792" s="11">
        <v>2011</v>
      </c>
      <c r="D6792" s="12">
        <v>1</v>
      </c>
      <c r="E6792" s="13">
        <v>10</v>
      </c>
      <c r="F6792" s="14">
        <f>+(D6792/(D6792+E6792))</f>
        <v>9.0909090909090912E-2</v>
      </c>
      <c r="G6792" s="15" t="e">
        <v>#N/A</v>
      </c>
      <c r="H6792" s="15" t="e">
        <v>#N/A</v>
      </c>
      <c r="L6792" s="16">
        <v>2</v>
      </c>
      <c r="M6792" s="16">
        <v>29</v>
      </c>
      <c r="N6792" s="17">
        <f>+L6792/(L6792+M6792)</f>
        <v>6.4516129032258063E-2</v>
      </c>
      <c r="T6792" s="19">
        <v>6</v>
      </c>
      <c r="U6792" s="19">
        <v>23</v>
      </c>
      <c r="V6792" s="20">
        <f>(+T6792/(T6792+U6792))</f>
        <v>0.20689655172413793</v>
      </c>
    </row>
    <row r="6793" spans="1:22" x14ac:dyDescent="0.35">
      <c r="A6793" s="11">
        <v>177144</v>
      </c>
      <c r="B6793" s="11" t="s">
        <v>375</v>
      </c>
      <c r="C6793" s="11">
        <v>2012</v>
      </c>
      <c r="D6793" s="12">
        <v>1</v>
      </c>
      <c r="E6793" s="13">
        <v>10</v>
      </c>
      <c r="F6793" s="14">
        <f>+(D6793/(D6793+E6793))</f>
        <v>9.0909090909090912E-2</v>
      </c>
      <c r="G6793" s="15" t="e">
        <v>#N/A</v>
      </c>
      <c r="H6793" s="15" t="e">
        <v>#N/A</v>
      </c>
      <c r="L6793" s="16">
        <v>4</v>
      </c>
      <c r="M6793" s="16">
        <v>26</v>
      </c>
      <c r="N6793" s="17">
        <f>+L6793/(L6793+M6793)</f>
        <v>0.13333333333333333</v>
      </c>
      <c r="T6793" s="19">
        <v>14</v>
      </c>
      <c r="U6793" s="19">
        <v>17</v>
      </c>
      <c r="V6793" s="20">
        <f>(+T6793/(T6793+U6793))</f>
        <v>0.45161290322580644</v>
      </c>
    </row>
    <row r="6794" spans="1:22" x14ac:dyDescent="0.35">
      <c r="A6794" s="11">
        <v>177144</v>
      </c>
      <c r="B6794" s="11" t="s">
        <v>375</v>
      </c>
      <c r="C6794" s="11">
        <v>2013</v>
      </c>
      <c r="D6794" s="12">
        <v>3</v>
      </c>
      <c r="E6794" s="13">
        <v>8</v>
      </c>
      <c r="F6794" s="14">
        <f>+(D6794/(D6794+E6794))</f>
        <v>0.27272727272727271</v>
      </c>
      <c r="G6794" s="15" t="e">
        <v>#N/A</v>
      </c>
      <c r="H6794" s="15" t="e">
        <v>#N/A</v>
      </c>
      <c r="L6794" s="16">
        <v>26</v>
      </c>
      <c r="M6794" s="16">
        <v>9</v>
      </c>
      <c r="N6794" s="17">
        <f>+L6794/(L6794+M6794)</f>
        <v>0.74285714285714288</v>
      </c>
      <c r="T6794" s="19">
        <v>13</v>
      </c>
      <c r="U6794" s="19">
        <v>16</v>
      </c>
      <c r="V6794" s="20">
        <f>(+T6794/(T6794+U6794))</f>
        <v>0.44827586206896552</v>
      </c>
    </row>
    <row r="6795" spans="1:22" x14ac:dyDescent="0.35">
      <c r="A6795" s="11">
        <v>177144</v>
      </c>
      <c r="B6795" s="11" t="s">
        <v>375</v>
      </c>
      <c r="C6795" s="11">
        <v>2014</v>
      </c>
      <c r="D6795" s="12">
        <v>2</v>
      </c>
      <c r="E6795" s="13">
        <v>9</v>
      </c>
      <c r="F6795" s="14">
        <f>+(D6795/(D6795+E6795))</f>
        <v>0.18181818181818182</v>
      </c>
      <c r="G6795" s="15" t="e">
        <v>#N/A</v>
      </c>
      <c r="H6795" s="15" t="e">
        <v>#N/A</v>
      </c>
      <c r="L6795" s="16">
        <v>25</v>
      </c>
      <c r="M6795" s="16">
        <v>8</v>
      </c>
      <c r="N6795" s="17">
        <f>+L6795/(L6795+M6795)</f>
        <v>0.75757575757575757</v>
      </c>
      <c r="T6795" s="19">
        <v>4</v>
      </c>
      <c r="U6795" s="19">
        <v>22</v>
      </c>
      <c r="V6795" s="20">
        <f>(+T6795/(T6795+U6795))</f>
        <v>0.15384615384615385</v>
      </c>
    </row>
    <row r="6796" spans="1:22" x14ac:dyDescent="0.35">
      <c r="A6796" s="11">
        <v>177144</v>
      </c>
      <c r="B6796" s="11" t="s">
        <v>375</v>
      </c>
      <c r="C6796" s="11">
        <v>2015</v>
      </c>
      <c r="D6796" s="12">
        <v>5</v>
      </c>
      <c r="E6796" s="13">
        <v>5</v>
      </c>
      <c r="F6796" s="14">
        <f>+(D6796/(D6796+E6796))</f>
        <v>0.5</v>
      </c>
      <c r="G6796" s="15" t="e">
        <v>#N/A</v>
      </c>
      <c r="H6796" s="15" t="e">
        <v>#N/A</v>
      </c>
      <c r="L6796" s="16">
        <v>15</v>
      </c>
      <c r="M6796" s="16">
        <v>15</v>
      </c>
      <c r="N6796" s="17">
        <f>+L6796/(L6796+M6796)</f>
        <v>0.5</v>
      </c>
      <c r="T6796" s="19">
        <v>20</v>
      </c>
      <c r="U6796" s="19">
        <v>10</v>
      </c>
      <c r="V6796" s="20">
        <f>(+T6796/(T6796+U6796))</f>
        <v>0.66666666666666663</v>
      </c>
    </row>
    <row r="6797" spans="1:22" x14ac:dyDescent="0.35">
      <c r="A6797" s="11">
        <v>177144</v>
      </c>
      <c r="B6797" s="11" t="s">
        <v>375</v>
      </c>
      <c r="C6797" s="11">
        <v>2016</v>
      </c>
      <c r="D6797" s="12">
        <v>0</v>
      </c>
      <c r="E6797" s="13">
        <v>11</v>
      </c>
      <c r="F6797" s="14">
        <f>+(D6797/(D6797+E6797))</f>
        <v>0</v>
      </c>
      <c r="G6797" s="15" t="e">
        <v>#N/A</v>
      </c>
      <c r="H6797" s="15" t="e">
        <v>#N/A</v>
      </c>
      <c r="L6797" s="16">
        <v>12</v>
      </c>
      <c r="M6797" s="16">
        <v>19</v>
      </c>
      <c r="N6797" s="17">
        <f>+L6797/(L6797+M6797)</f>
        <v>0.38709677419354838</v>
      </c>
      <c r="T6797" s="19">
        <v>22</v>
      </c>
      <c r="U6797" s="19">
        <v>9</v>
      </c>
      <c r="V6797" s="20">
        <f>(+T6797/(T6797+U6797))</f>
        <v>0.70967741935483875</v>
      </c>
    </row>
    <row r="6798" spans="1:22" x14ac:dyDescent="0.35">
      <c r="A6798" s="11">
        <v>177144</v>
      </c>
      <c r="B6798" s="11" t="s">
        <v>375</v>
      </c>
      <c r="C6798" s="11">
        <v>2017</v>
      </c>
      <c r="D6798" s="12">
        <v>0</v>
      </c>
      <c r="E6798" s="13">
        <v>10</v>
      </c>
      <c r="F6798" s="14">
        <f>+(D6798/(D6798+E6798))</f>
        <v>0</v>
      </c>
      <c r="G6798" s="15" t="e">
        <v>#N/A</v>
      </c>
      <c r="H6798" s="15" t="e">
        <v>#N/A</v>
      </c>
      <c r="L6798" s="16">
        <v>1</v>
      </c>
      <c r="M6798" s="16">
        <v>29</v>
      </c>
      <c r="N6798" s="17">
        <f>+L6798/(L6798+M6798)</f>
        <v>3.3333333333333333E-2</v>
      </c>
      <c r="T6798" s="19">
        <v>10</v>
      </c>
      <c r="U6798" s="19">
        <v>20</v>
      </c>
      <c r="V6798" s="20">
        <f>(+T6798/(T6798+U6798))</f>
        <v>0.33333333333333331</v>
      </c>
    </row>
    <row r="6799" spans="1:22" x14ac:dyDescent="0.35">
      <c r="A6799" s="11">
        <v>177144</v>
      </c>
      <c r="B6799" s="11" t="s">
        <v>375</v>
      </c>
      <c r="C6799" s="11">
        <v>2018</v>
      </c>
      <c r="D6799" s="12">
        <v>1</v>
      </c>
      <c r="E6799" s="13">
        <v>10</v>
      </c>
      <c r="F6799" s="14">
        <f>+(D6799/(D6799+E6799))</f>
        <v>9.0909090909090912E-2</v>
      </c>
      <c r="G6799" s="15" t="e">
        <v>#N/A</v>
      </c>
      <c r="H6799" s="15" t="e">
        <v>#N/A</v>
      </c>
      <c r="L6799" s="16">
        <v>7</v>
      </c>
      <c r="M6799" s="16">
        <v>24</v>
      </c>
      <c r="N6799" s="17">
        <f>+L6799/(L6799+M6799)</f>
        <v>0.22580645161290322</v>
      </c>
      <c r="T6799" s="19">
        <v>14</v>
      </c>
      <c r="U6799" s="19">
        <v>16</v>
      </c>
      <c r="V6799" s="20">
        <f>(+T6799/(T6799+U6799))</f>
        <v>0.46666666666666667</v>
      </c>
    </row>
    <row r="6800" spans="1:22" x14ac:dyDescent="0.35">
      <c r="A6800" s="11">
        <v>177144</v>
      </c>
      <c r="B6800" s="11" t="s">
        <v>375</v>
      </c>
      <c r="C6800" s="11">
        <v>2019</v>
      </c>
      <c r="D6800" s="12">
        <v>4</v>
      </c>
      <c r="E6800" s="13">
        <v>7</v>
      </c>
      <c r="F6800" s="14">
        <f>+(D6800/(D6800+E6800))</f>
        <v>0.36363636363636365</v>
      </c>
      <c r="G6800" s="15">
        <v>4597</v>
      </c>
      <c r="H6800" s="15">
        <v>766</v>
      </c>
      <c r="L6800" s="16">
        <v>16</v>
      </c>
      <c r="M6800" s="16">
        <v>16</v>
      </c>
      <c r="N6800" s="17">
        <f>+L6800/(L6800+M6800)</f>
        <v>0.5</v>
      </c>
      <c r="T6800" s="19">
        <v>20</v>
      </c>
      <c r="U6800" s="19">
        <v>14</v>
      </c>
      <c r="V6800" s="20">
        <f>(+T6800/(T6800+U6800))</f>
        <v>0.58823529411764708</v>
      </c>
    </row>
    <row r="6801" spans="1:22" x14ac:dyDescent="0.35">
      <c r="A6801" s="11">
        <v>177144</v>
      </c>
      <c r="B6801" s="11" t="s">
        <v>375</v>
      </c>
      <c r="C6801" s="11">
        <v>2020</v>
      </c>
      <c r="D6801" s="12">
        <v>6</v>
      </c>
      <c r="E6801" s="13">
        <v>5</v>
      </c>
      <c r="F6801" s="14">
        <f>+(D6801/(D6801+E6801))</f>
        <v>0.54545454545454541</v>
      </c>
      <c r="G6801" s="15" t="e">
        <v>#N/A</v>
      </c>
      <c r="H6801" s="15" t="e">
        <v>#N/A</v>
      </c>
      <c r="L6801" s="16">
        <v>5</v>
      </c>
      <c r="M6801" s="16">
        <v>23</v>
      </c>
      <c r="N6801" s="17">
        <f>+L6801/(L6801+M6801)</f>
        <v>0.17857142857142858</v>
      </c>
      <c r="T6801" s="19">
        <v>20</v>
      </c>
      <c r="U6801" s="19">
        <v>11</v>
      </c>
      <c r="V6801" s="20">
        <f>(+T6801/(T6801+U6801))</f>
        <v>0.64516129032258063</v>
      </c>
    </row>
    <row r="6802" spans="1:22" x14ac:dyDescent="0.35">
      <c r="A6802" s="11">
        <v>177144</v>
      </c>
      <c r="B6802" s="11" t="s">
        <v>375</v>
      </c>
      <c r="C6802" s="11">
        <v>2021</v>
      </c>
      <c r="D6802" s="12">
        <v>1</v>
      </c>
      <c r="E6802" s="13">
        <v>3</v>
      </c>
      <c r="F6802" s="14">
        <f>+(D6802/(D6802+E6802))</f>
        <v>0.25</v>
      </c>
      <c r="G6802" s="15">
        <v>4191</v>
      </c>
      <c r="H6802" s="15">
        <v>838</v>
      </c>
      <c r="L6802" s="16">
        <v>5</v>
      </c>
      <c r="M6802" s="16">
        <v>14</v>
      </c>
      <c r="N6802" s="17">
        <f>+L6802/(L6802+M6802)</f>
        <v>0.26315789473684209</v>
      </c>
      <c r="T6802" s="19">
        <v>2</v>
      </c>
      <c r="U6802" s="19">
        <v>16</v>
      </c>
      <c r="V6802" s="20">
        <f>(+T6802/(T6802+U6802))</f>
        <v>0.1111111111111111</v>
      </c>
    </row>
    <row r="6803" spans="1:22" x14ac:dyDescent="0.35">
      <c r="A6803" s="11">
        <v>177144</v>
      </c>
      <c r="B6803" s="11" t="s">
        <v>375</v>
      </c>
      <c r="C6803" s="11">
        <v>2022</v>
      </c>
      <c r="D6803" s="12">
        <v>8</v>
      </c>
      <c r="E6803" s="13">
        <v>3</v>
      </c>
      <c r="F6803" s="14">
        <f>+(D6803/(D6803+E6803))</f>
        <v>0.72727272727272729</v>
      </c>
      <c r="G6803" s="15">
        <v>4219</v>
      </c>
      <c r="H6803" s="15">
        <v>703</v>
      </c>
      <c r="L6803" s="16">
        <v>14</v>
      </c>
      <c r="M6803" s="16">
        <v>14</v>
      </c>
      <c r="N6803" s="17">
        <f>+L6803/(L6803+M6803)</f>
        <v>0.5</v>
      </c>
      <c r="S6803" s="70" t="e">
        <f>+Q6803/R6803</f>
        <v>#DIV/0!</v>
      </c>
      <c r="T6803" s="19">
        <v>14</v>
      </c>
      <c r="U6803" s="19">
        <v>14</v>
      </c>
      <c r="V6803" s="20">
        <f>(+T6803/(T6803+U6803))</f>
        <v>0.5</v>
      </c>
    </row>
    <row r="6804" spans="1:22" x14ac:dyDescent="0.35">
      <c r="A6804" s="11">
        <v>177214</v>
      </c>
      <c r="B6804" s="11" t="s">
        <v>376</v>
      </c>
      <c r="C6804" s="11">
        <v>2004</v>
      </c>
      <c r="D6804" s="24"/>
      <c r="E6804" s="28"/>
      <c r="F6804" s="29"/>
      <c r="G6804" s="30"/>
      <c r="H6804" s="30"/>
      <c r="I6804" s="30"/>
      <c r="J6804" s="30"/>
      <c r="K6804" s="30"/>
      <c r="L6804" s="16">
        <v>24</v>
      </c>
      <c r="M6804" s="16">
        <v>8</v>
      </c>
      <c r="N6804" s="17">
        <f>+L6804/(L6804+M6804)</f>
        <v>0.75</v>
      </c>
      <c r="T6804" s="19">
        <v>36</v>
      </c>
      <c r="U6804" s="19">
        <v>2</v>
      </c>
      <c r="V6804" s="20">
        <f>(+T6804/(T6804+U6804))</f>
        <v>0.94736842105263153</v>
      </c>
    </row>
    <row r="6805" spans="1:22" x14ac:dyDescent="0.35">
      <c r="A6805" s="11">
        <v>177214</v>
      </c>
      <c r="B6805" s="11" t="s">
        <v>376</v>
      </c>
      <c r="C6805" s="11">
        <v>2005</v>
      </c>
      <c r="D6805" s="24"/>
      <c r="E6805" s="28"/>
      <c r="F6805" s="29"/>
      <c r="G6805" s="30"/>
      <c r="H6805" s="30"/>
      <c r="I6805" s="30"/>
      <c r="J6805" s="30"/>
      <c r="K6805" s="30"/>
      <c r="L6805" s="16">
        <v>21</v>
      </c>
      <c r="M6805" s="16">
        <v>7</v>
      </c>
      <c r="N6805" s="17">
        <f>+L6805/(L6805+M6805)</f>
        <v>0.75</v>
      </c>
      <c r="T6805" s="19">
        <v>29</v>
      </c>
      <c r="U6805" s="19">
        <v>2</v>
      </c>
      <c r="V6805" s="20">
        <f>(+T6805/(T6805+U6805))</f>
        <v>0.93548387096774188</v>
      </c>
    </row>
    <row r="6806" spans="1:22" x14ac:dyDescent="0.35">
      <c r="A6806" s="11">
        <v>177214</v>
      </c>
      <c r="B6806" s="11" t="s">
        <v>376</v>
      </c>
      <c r="C6806" s="11">
        <v>2006</v>
      </c>
      <c r="D6806" s="24"/>
      <c r="E6806" s="28"/>
      <c r="F6806" s="29"/>
      <c r="G6806" s="30"/>
      <c r="H6806" s="30"/>
      <c r="I6806" s="30"/>
      <c r="J6806" s="30"/>
      <c r="K6806" s="30"/>
      <c r="L6806" s="16">
        <v>21</v>
      </c>
      <c r="M6806" s="16">
        <v>9</v>
      </c>
      <c r="N6806" s="17">
        <f>+L6806/(L6806+M6806)</f>
        <v>0.7</v>
      </c>
      <c r="T6806" s="19">
        <v>30</v>
      </c>
      <c r="U6806" s="19">
        <v>3</v>
      </c>
      <c r="V6806" s="20">
        <f>(+T6806/(T6806+U6806))</f>
        <v>0.90909090909090906</v>
      </c>
    </row>
    <row r="6807" spans="1:22" x14ac:dyDescent="0.35">
      <c r="A6807" s="11">
        <v>177214</v>
      </c>
      <c r="B6807" s="11" t="s">
        <v>376</v>
      </c>
      <c r="C6807" s="11">
        <v>2007</v>
      </c>
      <c r="D6807" s="24"/>
      <c r="E6807" s="28"/>
      <c r="F6807" s="29"/>
      <c r="G6807" s="30"/>
      <c r="H6807" s="30"/>
      <c r="I6807" s="30"/>
      <c r="J6807" s="30"/>
      <c r="K6807" s="30"/>
      <c r="L6807" s="16">
        <v>21</v>
      </c>
      <c r="M6807" s="16">
        <v>9</v>
      </c>
      <c r="N6807" s="17">
        <f>+L6807/(L6807+M6807)</f>
        <v>0.7</v>
      </c>
      <c r="T6807" s="19">
        <v>25</v>
      </c>
      <c r="U6807" s="19">
        <v>9</v>
      </c>
      <c r="V6807" s="20">
        <f>(+T6807/(T6807+U6807))</f>
        <v>0.73529411764705888</v>
      </c>
    </row>
    <row r="6808" spans="1:22" x14ac:dyDescent="0.35">
      <c r="A6808" s="11">
        <v>177214</v>
      </c>
      <c r="B6808" s="11" t="s">
        <v>376</v>
      </c>
      <c r="C6808" s="11">
        <v>2008</v>
      </c>
      <c r="D6808" s="24"/>
      <c r="E6808" s="28"/>
      <c r="F6808" s="29"/>
      <c r="G6808" s="30"/>
      <c r="H6808" s="30"/>
      <c r="I6808" s="30"/>
      <c r="J6808" s="30"/>
      <c r="K6808" s="30"/>
      <c r="L6808" s="16">
        <v>25</v>
      </c>
      <c r="M6808" s="16">
        <v>6</v>
      </c>
      <c r="N6808" s="17">
        <f>+L6808/(L6808+M6808)</f>
        <v>0.80645161290322576</v>
      </c>
      <c r="T6808" s="19">
        <v>28</v>
      </c>
      <c r="U6808" s="19">
        <v>4</v>
      </c>
      <c r="V6808" s="20">
        <f>(+T6808/(T6808+U6808))</f>
        <v>0.875</v>
      </c>
    </row>
    <row r="6809" spans="1:22" x14ac:dyDescent="0.35">
      <c r="A6809" s="11">
        <v>177214</v>
      </c>
      <c r="B6809" s="11" t="s">
        <v>376</v>
      </c>
      <c r="C6809" s="11">
        <v>2009</v>
      </c>
      <c r="D6809" s="24"/>
      <c r="E6809" s="28"/>
      <c r="F6809" s="29"/>
      <c r="G6809" s="30"/>
      <c r="H6809" s="30"/>
      <c r="I6809" s="30"/>
      <c r="J6809" s="30"/>
      <c r="K6809" s="30"/>
      <c r="L6809" s="16">
        <v>13</v>
      </c>
      <c r="M6809" s="16">
        <v>14</v>
      </c>
      <c r="N6809" s="17">
        <f>+L6809/(L6809+M6809)</f>
        <v>0.48148148148148145</v>
      </c>
      <c r="T6809" s="19">
        <v>19</v>
      </c>
      <c r="U6809" s="19">
        <v>10</v>
      </c>
      <c r="V6809" s="20">
        <f>(+T6809/(T6809+U6809))</f>
        <v>0.65517241379310343</v>
      </c>
    </row>
    <row r="6810" spans="1:22" x14ac:dyDescent="0.35">
      <c r="A6810" s="11">
        <v>177214</v>
      </c>
      <c r="B6810" s="11" t="s">
        <v>376</v>
      </c>
      <c r="C6810" s="11">
        <v>2010</v>
      </c>
      <c r="D6810" s="24"/>
      <c r="E6810" s="28"/>
      <c r="F6810" s="29"/>
      <c r="G6810" s="30"/>
      <c r="H6810" s="30"/>
      <c r="I6810" s="30"/>
      <c r="J6810" s="30"/>
      <c r="K6810" s="30"/>
      <c r="L6810" s="16">
        <v>23</v>
      </c>
      <c r="M6810" s="16">
        <v>7</v>
      </c>
      <c r="N6810" s="17">
        <f>+L6810/(L6810+M6810)</f>
        <v>0.76666666666666672</v>
      </c>
      <c r="T6810" s="19">
        <v>28</v>
      </c>
      <c r="U6810" s="19">
        <v>7</v>
      </c>
      <c r="V6810" s="20">
        <f>(+T6810/(T6810+U6810))</f>
        <v>0.8</v>
      </c>
    </row>
    <row r="6811" spans="1:22" x14ac:dyDescent="0.35">
      <c r="A6811" s="11">
        <v>177214</v>
      </c>
      <c r="B6811" s="11" t="s">
        <v>376</v>
      </c>
      <c r="C6811" s="11">
        <v>2011</v>
      </c>
      <c r="D6811" s="24"/>
      <c r="E6811" s="28"/>
      <c r="F6811" s="29"/>
      <c r="G6811" s="30"/>
      <c r="H6811" s="30"/>
      <c r="I6811" s="30"/>
      <c r="J6811" s="30"/>
      <c r="K6811" s="30"/>
      <c r="L6811" s="16">
        <v>23</v>
      </c>
      <c r="M6811" s="16">
        <v>8</v>
      </c>
      <c r="N6811" s="17">
        <f>+L6811/(L6811+M6811)</f>
        <v>0.74193548387096775</v>
      </c>
      <c r="T6811" s="19">
        <v>20</v>
      </c>
      <c r="U6811" s="19">
        <v>10</v>
      </c>
      <c r="V6811" s="20">
        <f>(+T6811/(T6811+U6811))</f>
        <v>0.66666666666666663</v>
      </c>
    </row>
    <row r="6812" spans="1:22" x14ac:dyDescent="0.35">
      <c r="A6812" s="11">
        <v>177214</v>
      </c>
      <c r="B6812" s="11" t="s">
        <v>376</v>
      </c>
      <c r="C6812" s="11">
        <v>2012</v>
      </c>
      <c r="D6812" s="24"/>
      <c r="E6812" s="28"/>
      <c r="F6812" s="29"/>
      <c r="G6812" s="30"/>
      <c r="H6812" s="30"/>
      <c r="I6812" s="30"/>
      <c r="J6812" s="30"/>
      <c r="K6812" s="30"/>
      <c r="L6812" s="16">
        <v>17</v>
      </c>
      <c r="M6812" s="16">
        <v>11</v>
      </c>
      <c r="N6812" s="17">
        <f>+L6812/(L6812+M6812)</f>
        <v>0.6071428571428571</v>
      </c>
      <c r="T6812" s="19">
        <v>20</v>
      </c>
      <c r="U6812" s="19">
        <v>8</v>
      </c>
      <c r="V6812" s="20">
        <f>(+T6812/(T6812+U6812))</f>
        <v>0.7142857142857143</v>
      </c>
    </row>
    <row r="6813" spans="1:22" x14ac:dyDescent="0.35">
      <c r="A6813" s="11">
        <v>177214</v>
      </c>
      <c r="B6813" s="11" t="s">
        <v>376</v>
      </c>
      <c r="C6813" s="11">
        <v>2013</v>
      </c>
      <c r="D6813" s="24"/>
      <c r="E6813" s="28"/>
      <c r="F6813" s="29"/>
      <c r="G6813" s="30"/>
      <c r="H6813" s="30"/>
      <c r="I6813" s="30"/>
      <c r="J6813" s="30"/>
      <c r="K6813" s="30"/>
      <c r="L6813" s="16">
        <v>31</v>
      </c>
      <c r="M6813" s="16">
        <v>4</v>
      </c>
      <c r="N6813" s="17">
        <f>+L6813/(L6813+M6813)</f>
        <v>0.88571428571428568</v>
      </c>
      <c r="T6813" s="19">
        <v>14</v>
      </c>
      <c r="U6813" s="19">
        <v>13</v>
      </c>
      <c r="V6813" s="20">
        <f>(+T6813/(T6813+U6813))</f>
        <v>0.51851851851851849</v>
      </c>
    </row>
    <row r="6814" spans="1:22" x14ac:dyDescent="0.35">
      <c r="A6814" s="11">
        <v>177214</v>
      </c>
      <c r="B6814" s="11" t="s">
        <v>376</v>
      </c>
      <c r="C6814" s="11">
        <v>2014</v>
      </c>
      <c r="D6814" s="24"/>
      <c r="E6814" s="28"/>
      <c r="F6814" s="29"/>
      <c r="G6814" s="30"/>
      <c r="H6814" s="30"/>
      <c r="I6814" s="30"/>
      <c r="J6814" s="30"/>
      <c r="K6814" s="30"/>
      <c r="L6814" s="16">
        <v>28</v>
      </c>
      <c r="M6814" s="16">
        <v>4</v>
      </c>
      <c r="N6814" s="17">
        <f>+L6814/(L6814+M6814)</f>
        <v>0.875</v>
      </c>
      <c r="T6814" s="19">
        <v>27</v>
      </c>
      <c r="U6814" s="19">
        <v>4</v>
      </c>
      <c r="V6814" s="20">
        <f>(+T6814/(T6814+U6814))</f>
        <v>0.87096774193548387</v>
      </c>
    </row>
    <row r="6815" spans="1:22" x14ac:dyDescent="0.35">
      <c r="A6815" s="11">
        <v>177214</v>
      </c>
      <c r="B6815" s="11" t="s">
        <v>376</v>
      </c>
      <c r="C6815" s="11">
        <v>2015</v>
      </c>
      <c r="D6815" s="24"/>
      <c r="E6815" s="28"/>
      <c r="F6815" s="29"/>
      <c r="G6815" s="30"/>
      <c r="H6815" s="30"/>
      <c r="I6815" s="30"/>
      <c r="J6815" s="30"/>
      <c r="K6815" s="30"/>
      <c r="L6815" s="16">
        <v>21</v>
      </c>
      <c r="M6815" s="16">
        <v>9</v>
      </c>
      <c r="N6815" s="17">
        <f>+L6815/(L6815+M6815)</f>
        <v>0.7</v>
      </c>
      <c r="T6815" s="19">
        <v>26</v>
      </c>
      <c r="U6815" s="19">
        <v>4</v>
      </c>
      <c r="V6815" s="20">
        <f>(+T6815/(T6815+U6815))</f>
        <v>0.8666666666666667</v>
      </c>
    </row>
    <row r="6816" spans="1:22" x14ac:dyDescent="0.35">
      <c r="A6816" s="11">
        <v>177214</v>
      </c>
      <c r="B6816" s="11" t="s">
        <v>376</v>
      </c>
      <c r="C6816" s="11">
        <v>2016</v>
      </c>
      <c r="D6816" s="24"/>
      <c r="E6816" s="28"/>
      <c r="F6816" s="29"/>
      <c r="G6816" s="30"/>
      <c r="H6816" s="30"/>
      <c r="I6816" s="30"/>
      <c r="J6816" s="30"/>
      <c r="K6816" s="30"/>
      <c r="L6816" s="16">
        <v>19</v>
      </c>
      <c r="M6816" s="16">
        <v>8</v>
      </c>
      <c r="N6816" s="17">
        <f>+L6816/(L6816+M6816)</f>
        <v>0.70370370370370372</v>
      </c>
      <c r="T6816" s="19">
        <v>26</v>
      </c>
      <c r="U6816" s="19">
        <v>5</v>
      </c>
      <c r="V6816" s="20">
        <f>(+T6816/(T6816+U6816))</f>
        <v>0.83870967741935487</v>
      </c>
    </row>
    <row r="6817" spans="1:24" x14ac:dyDescent="0.35">
      <c r="A6817" s="11">
        <v>177214</v>
      </c>
      <c r="B6817" s="11" t="s">
        <v>376</v>
      </c>
      <c r="C6817" s="11">
        <v>2017</v>
      </c>
      <c r="D6817" s="24"/>
      <c r="E6817" s="28"/>
      <c r="F6817" s="29"/>
      <c r="G6817" s="30"/>
      <c r="H6817" s="30"/>
      <c r="I6817" s="30"/>
      <c r="J6817" s="30"/>
      <c r="K6817" s="30"/>
      <c r="L6817" s="16">
        <v>18</v>
      </c>
      <c r="M6817" s="16">
        <v>10</v>
      </c>
      <c r="N6817" s="17">
        <f>+L6817/(L6817+M6817)</f>
        <v>0.6428571428571429</v>
      </c>
      <c r="O6817" s="18">
        <v>24768</v>
      </c>
      <c r="P6817" s="18">
        <v>1548</v>
      </c>
      <c r="T6817" s="19">
        <v>30</v>
      </c>
      <c r="U6817" s="19">
        <v>4</v>
      </c>
      <c r="V6817" s="20">
        <f>(+T6817/(T6817+U6817))</f>
        <v>0.88235294117647056</v>
      </c>
    </row>
    <row r="6818" spans="1:24" x14ac:dyDescent="0.35">
      <c r="A6818" s="11">
        <v>177214</v>
      </c>
      <c r="B6818" s="11" t="s">
        <v>376</v>
      </c>
      <c r="C6818" s="11">
        <v>2018</v>
      </c>
      <c r="D6818" s="24"/>
      <c r="E6818" s="28"/>
      <c r="F6818" s="29"/>
      <c r="G6818" s="30"/>
      <c r="H6818" s="30"/>
      <c r="I6818" s="30"/>
      <c r="J6818" s="30"/>
      <c r="K6818" s="30"/>
      <c r="L6818" s="16">
        <v>21</v>
      </c>
      <c r="M6818" s="16">
        <v>8</v>
      </c>
      <c r="N6818" s="17">
        <f>+L6818/(L6818+M6818)</f>
        <v>0.72413793103448276</v>
      </c>
      <c r="O6818" s="18">
        <v>20267</v>
      </c>
      <c r="P6818" s="18">
        <v>1447</v>
      </c>
      <c r="T6818" s="19">
        <v>31</v>
      </c>
      <c r="U6818" s="19">
        <v>3</v>
      </c>
      <c r="V6818" s="20">
        <f>(+T6818/(T6818+U6818))</f>
        <v>0.91176470588235292</v>
      </c>
    </row>
    <row r="6819" spans="1:24" x14ac:dyDescent="0.35">
      <c r="A6819" s="11">
        <v>177214</v>
      </c>
      <c r="B6819" s="11" t="s">
        <v>376</v>
      </c>
      <c r="C6819" s="11">
        <v>2019</v>
      </c>
      <c r="D6819" s="24"/>
      <c r="E6819" s="28"/>
      <c r="F6819" s="29"/>
      <c r="G6819" s="30"/>
      <c r="H6819" s="30"/>
      <c r="I6819" s="30"/>
      <c r="J6819" s="30"/>
      <c r="K6819" s="30"/>
      <c r="L6819" s="16">
        <v>21</v>
      </c>
      <c r="M6819" s="16">
        <v>12</v>
      </c>
      <c r="N6819" s="17">
        <f>+L6819/(L6819+M6819)</f>
        <v>0.63636363636363635</v>
      </c>
      <c r="T6819" s="19">
        <v>35</v>
      </c>
      <c r="U6819" s="19">
        <v>1</v>
      </c>
      <c r="V6819" s="20">
        <f>(+T6819/(T6819+U6819))</f>
        <v>0.97222222222222221</v>
      </c>
    </row>
    <row r="6820" spans="1:24" x14ac:dyDescent="0.35">
      <c r="A6820" s="11">
        <v>177214</v>
      </c>
      <c r="B6820" s="11" t="s">
        <v>376</v>
      </c>
      <c r="C6820" s="11">
        <v>2020</v>
      </c>
      <c r="D6820" s="24"/>
      <c r="E6820" s="28"/>
      <c r="F6820" s="29"/>
      <c r="G6820" s="30"/>
      <c r="H6820" s="30"/>
      <c r="I6820" s="30"/>
      <c r="J6820" s="30"/>
      <c r="K6820" s="30"/>
      <c r="L6820" s="16">
        <v>5</v>
      </c>
      <c r="M6820" s="16">
        <v>9</v>
      </c>
      <c r="N6820" s="17">
        <f>+L6820/(L6820+M6820)</f>
        <v>0.35714285714285715</v>
      </c>
      <c r="T6820" s="19">
        <v>32</v>
      </c>
      <c r="U6820" s="19">
        <v>0</v>
      </c>
      <c r="V6820" s="20">
        <f>(+T6820/(T6820+U6820))</f>
        <v>1</v>
      </c>
      <c r="W6820" s="21">
        <v>29384</v>
      </c>
      <c r="X6820" s="21">
        <v>1728</v>
      </c>
    </row>
    <row r="6821" spans="1:24" x14ac:dyDescent="0.35">
      <c r="A6821" s="11">
        <v>177214</v>
      </c>
      <c r="B6821" s="11" t="s">
        <v>376</v>
      </c>
      <c r="C6821" s="11">
        <v>2021</v>
      </c>
      <c r="D6821" s="24"/>
      <c r="E6821" s="28"/>
      <c r="F6821" s="29"/>
      <c r="G6821" s="30"/>
      <c r="H6821" s="30"/>
      <c r="I6821" s="30"/>
      <c r="J6821" s="30"/>
      <c r="K6821" s="30"/>
      <c r="L6821" s="16">
        <v>5</v>
      </c>
      <c r="M6821" s="16">
        <v>10</v>
      </c>
      <c r="N6821" s="17">
        <f>+L6821/(L6821+M6821)</f>
        <v>0.33333333333333331</v>
      </c>
      <c r="T6821" s="19">
        <v>24</v>
      </c>
      <c r="U6821" s="19">
        <v>2</v>
      </c>
      <c r="V6821" s="20">
        <f>(+T6821/(T6821+U6821))</f>
        <v>0.92307692307692313</v>
      </c>
    </row>
    <row r="6822" spans="1:24" x14ac:dyDescent="0.35">
      <c r="A6822" s="11">
        <v>177214</v>
      </c>
      <c r="B6822" s="11" t="s">
        <v>376</v>
      </c>
      <c r="C6822" s="11">
        <v>2022</v>
      </c>
      <c r="D6822" s="24"/>
      <c r="E6822" s="28"/>
      <c r="F6822" s="29"/>
      <c r="G6822" s="30"/>
      <c r="H6822" s="30"/>
      <c r="I6822" s="30"/>
      <c r="J6822" s="30"/>
      <c r="K6822" s="30"/>
      <c r="L6822" s="16">
        <v>6</v>
      </c>
      <c r="M6822" s="16">
        <v>16</v>
      </c>
      <c r="N6822" s="17">
        <f>+L6822/(L6822+M6822)</f>
        <v>0.27272727272727271</v>
      </c>
      <c r="O6822" s="18">
        <v>17914</v>
      </c>
      <c r="P6822" s="18">
        <v>1378</v>
      </c>
      <c r="S6822" s="70" t="e">
        <f>+Q6822/R6822</f>
        <v>#DIV/0!</v>
      </c>
      <c r="T6822" s="19">
        <v>32</v>
      </c>
      <c r="U6822" s="19">
        <v>5</v>
      </c>
      <c r="V6822" s="20">
        <f>(+T6822/(T6822+U6822))</f>
        <v>0.86486486486486491</v>
      </c>
      <c r="W6822" s="21">
        <v>21931</v>
      </c>
      <c r="X6822" s="21">
        <v>1371</v>
      </c>
    </row>
    <row r="6823" spans="1:24" x14ac:dyDescent="0.35">
      <c r="A6823" s="11">
        <v>177418</v>
      </c>
      <c r="B6823" s="11" t="s">
        <v>377</v>
      </c>
      <c r="C6823" s="11">
        <v>2004</v>
      </c>
      <c r="D6823" s="24"/>
      <c r="E6823" s="28"/>
      <c r="F6823" s="29"/>
      <c r="G6823" s="30"/>
      <c r="H6823" s="30"/>
      <c r="I6823" s="30"/>
      <c r="J6823" s="30"/>
      <c r="K6823" s="30"/>
      <c r="L6823" s="16">
        <v>16</v>
      </c>
      <c r="M6823" s="16">
        <v>9</v>
      </c>
      <c r="N6823" s="17">
        <f>+L6823/(L6823+M6823)</f>
        <v>0.64</v>
      </c>
      <c r="T6823" s="19">
        <v>16</v>
      </c>
      <c r="U6823" s="19">
        <v>9</v>
      </c>
      <c r="V6823" s="20">
        <f>(+T6823/(T6823+U6823))</f>
        <v>0.64</v>
      </c>
    </row>
    <row r="6824" spans="1:24" x14ac:dyDescent="0.35">
      <c r="A6824" s="11">
        <v>177418</v>
      </c>
      <c r="B6824" s="11" t="s">
        <v>377</v>
      </c>
      <c r="C6824" s="11">
        <v>2005</v>
      </c>
      <c r="D6824" s="24"/>
      <c r="E6824" s="28"/>
      <c r="F6824" s="29"/>
      <c r="G6824" s="30"/>
      <c r="H6824" s="30"/>
      <c r="I6824" s="30"/>
      <c r="J6824" s="30"/>
      <c r="K6824" s="30"/>
      <c r="L6824" s="16">
        <v>6</v>
      </c>
      <c r="M6824" s="16">
        <v>19</v>
      </c>
      <c r="N6824" s="17">
        <f>+L6824/(L6824+M6824)</f>
        <v>0.24</v>
      </c>
      <c r="T6824" s="19">
        <v>11</v>
      </c>
      <c r="U6824" s="19">
        <v>15</v>
      </c>
      <c r="V6824" s="20">
        <f>(+T6824/(T6824+U6824))</f>
        <v>0.42307692307692307</v>
      </c>
    </row>
    <row r="6825" spans="1:24" x14ac:dyDescent="0.35">
      <c r="A6825" s="11">
        <v>177418</v>
      </c>
      <c r="B6825" s="11" t="s">
        <v>377</v>
      </c>
      <c r="C6825" s="11">
        <v>2006</v>
      </c>
      <c r="D6825" s="24"/>
      <c r="E6825" s="28"/>
      <c r="F6825" s="29"/>
      <c r="G6825" s="30"/>
      <c r="H6825" s="30"/>
      <c r="I6825" s="30"/>
      <c r="J6825" s="30"/>
      <c r="K6825" s="30"/>
      <c r="L6825" s="16">
        <v>8</v>
      </c>
      <c r="M6825" s="16">
        <v>17</v>
      </c>
      <c r="N6825" s="17">
        <f>+L6825/(L6825+M6825)</f>
        <v>0.32</v>
      </c>
      <c r="T6825" s="19">
        <v>13</v>
      </c>
      <c r="U6825" s="19">
        <v>13</v>
      </c>
      <c r="V6825" s="20">
        <f>(+T6825/(T6825+U6825))</f>
        <v>0.5</v>
      </c>
    </row>
    <row r="6826" spans="1:24" x14ac:dyDescent="0.35">
      <c r="A6826" s="11">
        <v>177418</v>
      </c>
      <c r="B6826" s="11" t="s">
        <v>377</v>
      </c>
      <c r="C6826" s="11">
        <v>2007</v>
      </c>
      <c r="D6826" s="24"/>
      <c r="E6826" s="28"/>
      <c r="F6826" s="29"/>
      <c r="G6826" s="30"/>
      <c r="H6826" s="30"/>
      <c r="I6826" s="30"/>
      <c r="J6826" s="30"/>
      <c r="K6826" s="30"/>
      <c r="L6826" s="16">
        <v>16</v>
      </c>
      <c r="M6826" s="16">
        <v>12</v>
      </c>
      <c r="N6826" s="17">
        <f>+L6826/(L6826+M6826)</f>
        <v>0.5714285714285714</v>
      </c>
      <c r="T6826" s="19">
        <v>14</v>
      </c>
      <c r="U6826" s="19">
        <v>12</v>
      </c>
      <c r="V6826" s="20">
        <f>(+T6826/(T6826+U6826))</f>
        <v>0.53846153846153844</v>
      </c>
    </row>
    <row r="6827" spans="1:24" x14ac:dyDescent="0.35">
      <c r="A6827" s="11">
        <v>177418</v>
      </c>
      <c r="B6827" s="11" t="s">
        <v>377</v>
      </c>
      <c r="C6827" s="11">
        <v>2008</v>
      </c>
      <c r="D6827" s="24"/>
      <c r="E6827" s="28"/>
      <c r="F6827" s="29"/>
      <c r="G6827" s="30"/>
      <c r="H6827" s="30"/>
      <c r="I6827" s="30"/>
      <c r="J6827" s="30"/>
      <c r="K6827" s="30"/>
      <c r="L6827" s="16">
        <v>21</v>
      </c>
      <c r="M6827" s="16">
        <v>7</v>
      </c>
      <c r="N6827" s="17">
        <f>+L6827/(L6827+M6827)</f>
        <v>0.75</v>
      </c>
      <c r="T6827" s="19">
        <v>17</v>
      </c>
      <c r="U6827" s="19">
        <v>10</v>
      </c>
      <c r="V6827" s="20">
        <f>(+T6827/(T6827+U6827))</f>
        <v>0.62962962962962965</v>
      </c>
    </row>
    <row r="6828" spans="1:24" x14ac:dyDescent="0.35">
      <c r="A6828" s="11">
        <v>177418</v>
      </c>
      <c r="B6828" s="11" t="s">
        <v>377</v>
      </c>
      <c r="C6828" s="11">
        <v>2009</v>
      </c>
      <c r="D6828" s="24"/>
      <c r="E6828" s="28"/>
      <c r="F6828" s="29"/>
      <c r="G6828" s="30"/>
      <c r="H6828" s="30"/>
      <c r="I6828" s="30"/>
      <c r="J6828" s="30"/>
      <c r="K6828" s="30"/>
      <c r="L6828" s="16">
        <v>18</v>
      </c>
      <c r="M6828" s="16">
        <v>9</v>
      </c>
      <c r="N6828" s="17">
        <f>+L6828/(L6828+M6828)</f>
        <v>0.66666666666666663</v>
      </c>
      <c r="T6828" s="19">
        <v>13</v>
      </c>
      <c r="U6828" s="19">
        <v>14</v>
      </c>
      <c r="V6828" s="20">
        <f>(+T6828/(T6828+U6828))</f>
        <v>0.48148148148148145</v>
      </c>
    </row>
    <row r="6829" spans="1:24" x14ac:dyDescent="0.35">
      <c r="A6829" s="11">
        <v>177418</v>
      </c>
      <c r="B6829" s="11" t="s">
        <v>377</v>
      </c>
      <c r="C6829" s="11">
        <v>2010</v>
      </c>
      <c r="D6829" s="24"/>
      <c r="E6829" s="28"/>
      <c r="F6829" s="29"/>
      <c r="G6829" s="30"/>
      <c r="H6829" s="30"/>
      <c r="I6829" s="30"/>
      <c r="J6829" s="30"/>
      <c r="K6829" s="30"/>
      <c r="L6829" s="16">
        <v>8</v>
      </c>
      <c r="M6829" s="16">
        <v>17</v>
      </c>
      <c r="N6829" s="17">
        <f>+L6829/(L6829+M6829)</f>
        <v>0.32</v>
      </c>
      <c r="T6829" s="19">
        <v>18</v>
      </c>
      <c r="U6829" s="19">
        <v>10</v>
      </c>
      <c r="V6829" s="20">
        <f>(+T6829/(T6829+U6829))</f>
        <v>0.6428571428571429</v>
      </c>
    </row>
    <row r="6830" spans="1:24" x14ac:dyDescent="0.35">
      <c r="A6830" s="11">
        <v>177418</v>
      </c>
      <c r="B6830" s="11" t="s">
        <v>377</v>
      </c>
      <c r="C6830" s="11">
        <v>2011</v>
      </c>
      <c r="D6830" s="24"/>
      <c r="E6830" s="28"/>
      <c r="F6830" s="29"/>
      <c r="G6830" s="30"/>
      <c r="H6830" s="30"/>
      <c r="I6830" s="30"/>
      <c r="J6830" s="30"/>
      <c r="K6830" s="30"/>
      <c r="L6830" s="16">
        <v>5</v>
      </c>
      <c r="M6830" s="16">
        <v>19</v>
      </c>
      <c r="N6830" s="17">
        <f>+L6830/(L6830+M6830)</f>
        <v>0.20833333333333334</v>
      </c>
      <c r="T6830" s="19">
        <v>16</v>
      </c>
      <c r="U6830" s="19">
        <v>11</v>
      </c>
      <c r="V6830" s="20">
        <f>(+T6830/(T6830+U6830))</f>
        <v>0.59259259259259256</v>
      </c>
    </row>
    <row r="6831" spans="1:24" x14ac:dyDescent="0.35">
      <c r="A6831" s="11">
        <v>177418</v>
      </c>
      <c r="B6831" s="11" t="s">
        <v>377</v>
      </c>
      <c r="C6831" s="11">
        <v>2012</v>
      </c>
      <c r="D6831" s="24"/>
      <c r="E6831" s="28"/>
      <c r="F6831" s="29"/>
      <c r="G6831" s="30"/>
      <c r="H6831" s="30"/>
      <c r="I6831" s="30"/>
      <c r="J6831" s="30"/>
      <c r="K6831" s="30"/>
      <c r="L6831" s="16">
        <v>4</v>
      </c>
      <c r="M6831" s="16">
        <v>20</v>
      </c>
      <c r="N6831" s="17">
        <f>+L6831/(L6831+M6831)</f>
        <v>0.16666666666666666</v>
      </c>
      <c r="T6831" s="19">
        <v>15</v>
      </c>
      <c r="U6831" s="19">
        <v>11</v>
      </c>
      <c r="V6831" s="20">
        <f>(+T6831/(T6831+U6831))</f>
        <v>0.57692307692307687</v>
      </c>
    </row>
    <row r="6832" spans="1:24" x14ac:dyDescent="0.35">
      <c r="A6832" s="11">
        <v>177418</v>
      </c>
      <c r="B6832" s="11" t="s">
        <v>377</v>
      </c>
      <c r="C6832" s="11">
        <v>2013</v>
      </c>
      <c r="D6832" s="24"/>
      <c r="E6832" s="28"/>
      <c r="F6832" s="29"/>
      <c r="G6832" s="30"/>
      <c r="H6832" s="30"/>
      <c r="I6832" s="30"/>
      <c r="J6832" s="30"/>
      <c r="K6832" s="30"/>
      <c r="L6832" s="16">
        <v>8</v>
      </c>
      <c r="M6832" s="16">
        <v>17</v>
      </c>
      <c r="N6832" s="17">
        <f>+L6832/(L6832+M6832)</f>
        <v>0.32</v>
      </c>
      <c r="T6832" s="19">
        <v>9</v>
      </c>
      <c r="U6832" s="19">
        <v>16</v>
      </c>
      <c r="V6832" s="20">
        <f>(+T6832/(T6832+U6832))</f>
        <v>0.36</v>
      </c>
    </row>
    <row r="6833" spans="1:22" x14ac:dyDescent="0.35">
      <c r="A6833" s="11">
        <v>177418</v>
      </c>
      <c r="B6833" s="11" t="s">
        <v>377</v>
      </c>
      <c r="C6833" s="11">
        <v>2014</v>
      </c>
      <c r="D6833" s="24"/>
      <c r="E6833" s="28"/>
      <c r="F6833" s="29"/>
      <c r="G6833" s="30"/>
      <c r="H6833" s="30"/>
      <c r="I6833" s="30"/>
      <c r="J6833" s="30"/>
      <c r="K6833" s="30"/>
      <c r="L6833" s="16">
        <v>9</v>
      </c>
      <c r="M6833" s="16">
        <v>16</v>
      </c>
      <c r="N6833" s="17">
        <f>+L6833/(L6833+M6833)</f>
        <v>0.36</v>
      </c>
      <c r="T6833" s="19">
        <v>8</v>
      </c>
      <c r="U6833" s="19">
        <v>17</v>
      </c>
      <c r="V6833" s="20">
        <f>(+T6833/(T6833+U6833))</f>
        <v>0.32</v>
      </c>
    </row>
    <row r="6834" spans="1:22" x14ac:dyDescent="0.35">
      <c r="A6834" s="11">
        <v>177418</v>
      </c>
      <c r="B6834" s="11" t="s">
        <v>377</v>
      </c>
      <c r="C6834" s="11">
        <v>2015</v>
      </c>
      <c r="D6834" s="24"/>
      <c r="E6834" s="28"/>
      <c r="F6834" s="29"/>
      <c r="G6834" s="30"/>
      <c r="H6834" s="30"/>
      <c r="I6834" s="30"/>
      <c r="J6834" s="30"/>
      <c r="K6834" s="30"/>
      <c r="L6834" s="16">
        <v>13</v>
      </c>
      <c r="M6834" s="16">
        <v>14</v>
      </c>
      <c r="N6834" s="17">
        <f>+L6834/(L6834+M6834)</f>
        <v>0.48148148148148145</v>
      </c>
      <c r="T6834" s="19">
        <v>11</v>
      </c>
      <c r="U6834" s="19">
        <v>14</v>
      </c>
      <c r="V6834" s="20">
        <f>(+T6834/(T6834+U6834))</f>
        <v>0.44</v>
      </c>
    </row>
    <row r="6835" spans="1:22" x14ac:dyDescent="0.35">
      <c r="A6835" s="11">
        <v>177418</v>
      </c>
      <c r="B6835" s="11" t="s">
        <v>377</v>
      </c>
      <c r="C6835" s="11">
        <v>2016</v>
      </c>
      <c r="D6835" s="24"/>
      <c r="E6835" s="28"/>
      <c r="F6835" s="29"/>
      <c r="G6835" s="30"/>
      <c r="H6835" s="30"/>
      <c r="I6835" s="30"/>
      <c r="J6835" s="30"/>
      <c r="K6835" s="30"/>
      <c r="L6835" s="16">
        <v>8</v>
      </c>
      <c r="M6835" s="16">
        <v>17</v>
      </c>
      <c r="N6835" s="17">
        <f>+L6835/(L6835+M6835)</f>
        <v>0.32</v>
      </c>
      <c r="T6835" s="19">
        <v>8</v>
      </c>
      <c r="U6835" s="19">
        <v>17</v>
      </c>
      <c r="V6835" s="20">
        <f>(+T6835/(T6835+U6835))</f>
        <v>0.32</v>
      </c>
    </row>
    <row r="6836" spans="1:22" x14ac:dyDescent="0.35">
      <c r="A6836" s="11">
        <v>177418</v>
      </c>
      <c r="B6836" s="11" t="s">
        <v>377</v>
      </c>
      <c r="C6836" s="11">
        <v>2017</v>
      </c>
      <c r="D6836" s="24"/>
      <c r="E6836" s="28"/>
      <c r="F6836" s="29"/>
      <c r="G6836" s="30"/>
      <c r="H6836" s="30"/>
      <c r="I6836" s="30"/>
      <c r="J6836" s="30"/>
      <c r="K6836" s="30"/>
      <c r="L6836" s="16">
        <v>3</v>
      </c>
      <c r="M6836" s="16">
        <v>22</v>
      </c>
      <c r="N6836" s="17">
        <f>+L6836/(L6836+M6836)</f>
        <v>0.12</v>
      </c>
      <c r="T6836" s="19">
        <v>13</v>
      </c>
      <c r="U6836" s="19">
        <v>13</v>
      </c>
      <c r="V6836" s="20">
        <f>(+T6836/(T6836+U6836))</f>
        <v>0.5</v>
      </c>
    </row>
    <row r="6837" spans="1:22" x14ac:dyDescent="0.35">
      <c r="A6837" s="11">
        <v>177418</v>
      </c>
      <c r="B6837" s="11" t="s">
        <v>377</v>
      </c>
      <c r="C6837" s="11">
        <v>2018</v>
      </c>
      <c r="D6837" s="24"/>
      <c r="E6837" s="28"/>
      <c r="F6837" s="29"/>
      <c r="G6837" s="30"/>
      <c r="H6837" s="30"/>
      <c r="I6837" s="30"/>
      <c r="J6837" s="30"/>
      <c r="K6837" s="30"/>
      <c r="L6837" s="16">
        <v>5</v>
      </c>
      <c r="M6837" s="16">
        <v>20</v>
      </c>
      <c r="N6837" s="17">
        <f>+L6837/(L6837+M6837)</f>
        <v>0.2</v>
      </c>
      <c r="T6837" s="19">
        <v>12</v>
      </c>
      <c r="U6837" s="19">
        <v>13</v>
      </c>
      <c r="V6837" s="20">
        <f>(+T6837/(T6837+U6837))</f>
        <v>0.48</v>
      </c>
    </row>
    <row r="6838" spans="1:22" x14ac:dyDescent="0.35">
      <c r="A6838" s="11">
        <v>177418</v>
      </c>
      <c r="B6838" s="11" t="s">
        <v>377</v>
      </c>
      <c r="C6838" s="11">
        <v>2019</v>
      </c>
      <c r="D6838" s="24"/>
      <c r="E6838" s="28"/>
      <c r="F6838" s="29"/>
      <c r="G6838" s="30"/>
      <c r="H6838" s="30"/>
      <c r="I6838" s="30"/>
      <c r="J6838" s="30"/>
      <c r="K6838" s="30"/>
      <c r="L6838" s="16">
        <v>10</v>
      </c>
      <c r="M6838" s="16">
        <v>15</v>
      </c>
      <c r="N6838" s="17">
        <f>+L6838/(L6838+M6838)</f>
        <v>0.4</v>
      </c>
      <c r="T6838" s="19">
        <v>11</v>
      </c>
      <c r="U6838" s="19">
        <v>14</v>
      </c>
      <c r="V6838" s="20">
        <f>(+T6838/(T6838+U6838))</f>
        <v>0.44</v>
      </c>
    </row>
    <row r="6839" spans="1:22" x14ac:dyDescent="0.35">
      <c r="A6839" s="11">
        <v>177418</v>
      </c>
      <c r="B6839" s="11" t="s">
        <v>377</v>
      </c>
      <c r="C6839" s="11">
        <v>2020</v>
      </c>
      <c r="D6839" s="24"/>
      <c r="E6839" s="28"/>
      <c r="F6839" s="29"/>
      <c r="G6839" s="30"/>
      <c r="H6839" s="30"/>
      <c r="I6839" s="30"/>
      <c r="J6839" s="30"/>
      <c r="K6839" s="30"/>
      <c r="L6839" s="16">
        <v>14</v>
      </c>
      <c r="M6839" s="16">
        <v>12</v>
      </c>
      <c r="N6839" s="17">
        <f>+L6839/(L6839+M6839)</f>
        <v>0.53846153846153844</v>
      </c>
      <c r="T6839" s="19">
        <v>16</v>
      </c>
      <c r="U6839" s="19">
        <v>10</v>
      </c>
      <c r="V6839" s="20">
        <f>(+T6839/(T6839+U6839))</f>
        <v>0.61538461538461542</v>
      </c>
    </row>
    <row r="6840" spans="1:22" x14ac:dyDescent="0.35">
      <c r="A6840" s="11">
        <v>177418</v>
      </c>
      <c r="B6840" s="11" t="s">
        <v>377</v>
      </c>
      <c r="C6840" s="11">
        <v>2021</v>
      </c>
      <c r="D6840" s="24"/>
      <c r="E6840" s="28"/>
      <c r="F6840" s="29"/>
      <c r="G6840" s="30"/>
      <c r="H6840" s="30"/>
      <c r="I6840" s="30"/>
      <c r="J6840" s="30"/>
      <c r="K6840" s="30"/>
      <c r="L6840" s="16">
        <v>6</v>
      </c>
      <c r="M6840" s="16">
        <v>7</v>
      </c>
      <c r="N6840" s="17">
        <f>+L6840/(L6840+M6840)</f>
        <v>0.46153846153846156</v>
      </c>
      <c r="T6840" s="19">
        <v>4</v>
      </c>
      <c r="U6840" s="19">
        <v>6</v>
      </c>
      <c r="V6840" s="20">
        <f>(+T6840/(T6840+U6840))</f>
        <v>0.4</v>
      </c>
    </row>
    <row r="6841" spans="1:22" x14ac:dyDescent="0.35">
      <c r="A6841" s="11">
        <v>177418</v>
      </c>
      <c r="B6841" s="11" t="s">
        <v>377</v>
      </c>
      <c r="C6841" s="11">
        <v>2022</v>
      </c>
      <c r="D6841" s="24"/>
      <c r="E6841" s="28"/>
      <c r="F6841" s="29"/>
      <c r="G6841" s="30"/>
      <c r="H6841" s="30"/>
      <c r="I6841" s="30"/>
      <c r="J6841" s="30"/>
      <c r="K6841" s="30"/>
      <c r="L6841" s="16">
        <v>17</v>
      </c>
      <c r="M6841" s="16">
        <v>7</v>
      </c>
      <c r="N6841" s="17">
        <f>+L6841/(L6841+M6841)</f>
        <v>0.70833333333333337</v>
      </c>
      <c r="S6841" s="70" t="e">
        <f>+Q6841/R6841</f>
        <v>#DIV/0!</v>
      </c>
      <c r="T6841" s="19">
        <v>12</v>
      </c>
      <c r="U6841" s="19">
        <v>14</v>
      </c>
      <c r="V6841" s="20">
        <f>(+T6841/(T6841+U6841))</f>
        <v>0.46153846153846156</v>
      </c>
    </row>
    <row r="6842" spans="1:22" x14ac:dyDescent="0.35">
      <c r="A6842" s="11">
        <v>177551</v>
      </c>
      <c r="B6842" s="11" t="s">
        <v>378</v>
      </c>
      <c r="C6842" s="11">
        <v>2004</v>
      </c>
      <c r="D6842" s="24"/>
      <c r="E6842" s="28"/>
      <c r="F6842" s="29"/>
      <c r="G6842" s="30"/>
      <c r="H6842" s="30"/>
      <c r="I6842" s="30"/>
      <c r="J6842" s="30"/>
      <c r="K6842" s="30"/>
      <c r="N6842" s="17" t="e">
        <f>+L6842/(L6842+M6842)</f>
        <v>#DIV/0!</v>
      </c>
      <c r="V6842" s="20" t="e">
        <f>(+T6842/(T6842+U6842))</f>
        <v>#DIV/0!</v>
      </c>
    </row>
    <row r="6843" spans="1:22" x14ac:dyDescent="0.35">
      <c r="A6843" s="11">
        <v>177551</v>
      </c>
      <c r="B6843" s="11" t="s">
        <v>378</v>
      </c>
      <c r="C6843" s="11">
        <v>2005</v>
      </c>
      <c r="D6843" s="24"/>
      <c r="E6843" s="28"/>
      <c r="F6843" s="29"/>
      <c r="G6843" s="30"/>
      <c r="H6843" s="30"/>
      <c r="I6843" s="30"/>
      <c r="J6843" s="30"/>
      <c r="K6843" s="30"/>
      <c r="N6843" s="17" t="e">
        <f>+L6843/(L6843+M6843)</f>
        <v>#DIV/0!</v>
      </c>
      <c r="V6843" s="20" t="e">
        <f>(+T6843/(T6843+U6843))</f>
        <v>#DIV/0!</v>
      </c>
    </row>
    <row r="6844" spans="1:22" x14ac:dyDescent="0.35">
      <c r="A6844" s="11">
        <v>177551</v>
      </c>
      <c r="B6844" s="11" t="s">
        <v>378</v>
      </c>
      <c r="C6844" s="11">
        <v>2006</v>
      </c>
      <c r="D6844" s="24"/>
      <c r="E6844" s="28"/>
      <c r="F6844" s="29"/>
      <c r="G6844" s="30"/>
      <c r="H6844" s="30"/>
      <c r="I6844" s="30"/>
      <c r="J6844" s="30"/>
      <c r="K6844" s="30"/>
      <c r="N6844" s="17" t="e">
        <f>+L6844/(L6844+M6844)</f>
        <v>#DIV/0!</v>
      </c>
      <c r="V6844" s="20" t="e">
        <f>(+T6844/(T6844+U6844))</f>
        <v>#DIV/0!</v>
      </c>
    </row>
    <row r="6845" spans="1:22" x14ac:dyDescent="0.35">
      <c r="A6845" s="11">
        <v>177551</v>
      </c>
      <c r="B6845" s="11" t="s">
        <v>378</v>
      </c>
      <c r="C6845" s="11">
        <v>2007</v>
      </c>
      <c r="D6845" s="24"/>
      <c r="E6845" s="28"/>
      <c r="F6845" s="29"/>
      <c r="G6845" s="30"/>
      <c r="H6845" s="30"/>
      <c r="I6845" s="30"/>
      <c r="J6845" s="30"/>
      <c r="K6845" s="30"/>
      <c r="N6845" s="17" t="e">
        <f>+L6845/(L6845+M6845)</f>
        <v>#DIV/0!</v>
      </c>
      <c r="V6845" s="20" t="e">
        <f>(+#REF!/(#REF!+#REF!))</f>
        <v>#REF!</v>
      </c>
    </row>
    <row r="6846" spans="1:22" x14ac:dyDescent="0.35">
      <c r="A6846" s="11">
        <v>177551</v>
      </c>
      <c r="B6846" s="11" t="s">
        <v>378</v>
      </c>
      <c r="C6846" s="11">
        <v>2008</v>
      </c>
      <c r="D6846" s="24"/>
      <c r="E6846" s="28"/>
      <c r="F6846" s="29"/>
      <c r="G6846" s="30"/>
      <c r="H6846" s="30"/>
      <c r="I6846" s="30"/>
      <c r="J6846" s="30"/>
      <c r="K6846" s="30"/>
      <c r="L6846" s="18">
        <v>13</v>
      </c>
      <c r="M6846" s="18">
        <v>19</v>
      </c>
      <c r="N6846" s="17">
        <f>+L6846/(L6846+M6846)</f>
        <v>0.40625</v>
      </c>
      <c r="T6846" s="19">
        <v>23</v>
      </c>
      <c r="U6846" s="19">
        <v>10</v>
      </c>
      <c r="V6846" s="20">
        <f>(+T6846/(T6846+U6846))</f>
        <v>0.69696969696969702</v>
      </c>
    </row>
    <row r="6847" spans="1:22" x14ac:dyDescent="0.35">
      <c r="A6847" s="11">
        <v>177551</v>
      </c>
      <c r="B6847" s="11" t="s">
        <v>378</v>
      </c>
      <c r="C6847" s="11">
        <v>2009</v>
      </c>
      <c r="D6847" s="24"/>
      <c r="E6847" s="28"/>
      <c r="F6847" s="29"/>
      <c r="G6847" s="30"/>
      <c r="H6847" s="30"/>
      <c r="I6847" s="30"/>
      <c r="J6847" s="30"/>
      <c r="K6847" s="30"/>
      <c r="L6847" s="18">
        <v>8</v>
      </c>
      <c r="M6847" s="18">
        <v>22</v>
      </c>
      <c r="N6847" s="17">
        <f>+L6847/(L6847+M6847)</f>
        <v>0.26666666666666666</v>
      </c>
      <c r="T6847" s="19">
        <v>7</v>
      </c>
      <c r="U6847" s="19">
        <v>24</v>
      </c>
      <c r="V6847" s="20">
        <f>(+T6847/(T6847+U6847))</f>
        <v>0.22580645161290322</v>
      </c>
    </row>
    <row r="6848" spans="1:22" x14ac:dyDescent="0.35">
      <c r="A6848" s="11">
        <v>177551</v>
      </c>
      <c r="B6848" s="11" t="s">
        <v>378</v>
      </c>
      <c r="C6848" s="11">
        <v>2010</v>
      </c>
      <c r="D6848" s="24"/>
      <c r="E6848" s="28"/>
      <c r="F6848" s="29"/>
      <c r="G6848" s="30"/>
      <c r="H6848" s="30"/>
      <c r="I6848" s="30"/>
      <c r="J6848" s="30"/>
      <c r="K6848" s="30"/>
      <c r="L6848" s="18">
        <v>16</v>
      </c>
      <c r="M6848" s="18">
        <v>16</v>
      </c>
      <c r="N6848" s="17">
        <f>+L6848/(L6848+M6848)</f>
        <v>0.5</v>
      </c>
      <c r="T6848" s="19">
        <v>2</v>
      </c>
      <c r="U6848" s="19">
        <v>27</v>
      </c>
      <c r="V6848" s="20">
        <f>(+T6848/(T6848+U6848))</f>
        <v>6.8965517241379309E-2</v>
      </c>
    </row>
    <row r="6849" spans="1:22" x14ac:dyDescent="0.35">
      <c r="A6849" s="11">
        <v>177551</v>
      </c>
      <c r="B6849" s="11" t="s">
        <v>378</v>
      </c>
      <c r="C6849" s="11">
        <v>2011</v>
      </c>
      <c r="D6849" s="24"/>
      <c r="E6849" s="28"/>
      <c r="F6849" s="29"/>
      <c r="G6849" s="30"/>
      <c r="H6849" s="30"/>
      <c r="I6849" s="30"/>
      <c r="J6849" s="30"/>
      <c r="K6849" s="30"/>
      <c r="L6849" s="18">
        <v>12</v>
      </c>
      <c r="M6849" s="18">
        <v>21</v>
      </c>
      <c r="N6849" s="17">
        <f>+L6849/(L6849+M6849)</f>
        <v>0.36363636363636365</v>
      </c>
      <c r="T6849" s="19">
        <v>3</v>
      </c>
      <c r="U6849" s="19">
        <v>28</v>
      </c>
      <c r="V6849" s="20">
        <f>(+T6849/(T6849+U6849))</f>
        <v>9.6774193548387094E-2</v>
      </c>
    </row>
    <row r="6850" spans="1:22" x14ac:dyDescent="0.35">
      <c r="A6850" s="11">
        <v>177551</v>
      </c>
      <c r="B6850" s="11" t="s">
        <v>378</v>
      </c>
      <c r="C6850" s="11">
        <v>2012</v>
      </c>
      <c r="D6850" s="24"/>
      <c r="E6850" s="28"/>
      <c r="F6850" s="29"/>
      <c r="G6850" s="30"/>
      <c r="H6850" s="30"/>
      <c r="I6850" s="30"/>
      <c r="J6850" s="30"/>
      <c r="K6850" s="30"/>
      <c r="L6850" s="18">
        <v>17</v>
      </c>
      <c r="M6850" s="18">
        <v>15</v>
      </c>
      <c r="N6850" s="17">
        <f>+L6850/(L6850+M6850)</f>
        <v>0.53125</v>
      </c>
      <c r="T6850" s="19">
        <v>8</v>
      </c>
      <c r="U6850" s="19">
        <v>24</v>
      </c>
      <c r="V6850" s="20">
        <f>(+T6850/(T6850+U6850))</f>
        <v>0.25</v>
      </c>
    </row>
    <row r="6851" spans="1:22" x14ac:dyDescent="0.35">
      <c r="A6851" s="11">
        <v>177551</v>
      </c>
      <c r="B6851" s="11" t="s">
        <v>378</v>
      </c>
      <c r="C6851" s="11">
        <v>2013</v>
      </c>
      <c r="D6851" s="24"/>
      <c r="E6851" s="28"/>
      <c r="F6851" s="29"/>
      <c r="G6851" s="30"/>
      <c r="H6851" s="30"/>
      <c r="I6851" s="30"/>
      <c r="J6851" s="30"/>
      <c r="K6851" s="30"/>
      <c r="L6851" s="18">
        <v>6</v>
      </c>
      <c r="M6851" s="18">
        <v>26</v>
      </c>
      <c r="N6851" s="17">
        <f>+L6851/(L6851+M6851)</f>
        <v>0.1875</v>
      </c>
      <c r="T6851" s="19">
        <v>10</v>
      </c>
      <c r="U6851" s="19">
        <v>23</v>
      </c>
      <c r="V6851" s="20">
        <f>(+T6851/(T6851+U6851))</f>
        <v>0.30303030303030304</v>
      </c>
    </row>
    <row r="6852" spans="1:22" x14ac:dyDescent="0.35">
      <c r="A6852" s="11">
        <v>177551</v>
      </c>
      <c r="B6852" s="11" t="s">
        <v>378</v>
      </c>
      <c r="C6852" s="11">
        <v>2014</v>
      </c>
      <c r="D6852" s="24"/>
      <c r="E6852" s="28"/>
      <c r="F6852" s="29"/>
      <c r="G6852" s="30"/>
      <c r="H6852" s="30"/>
      <c r="I6852" s="30"/>
      <c r="J6852" s="30"/>
      <c r="K6852" s="30"/>
      <c r="L6852" s="18">
        <v>6</v>
      </c>
      <c r="M6852" s="18">
        <v>26</v>
      </c>
      <c r="N6852" s="17">
        <f>+L6852/(L6852+M6852)</f>
        <v>0.1875</v>
      </c>
      <c r="T6852" s="19">
        <v>5</v>
      </c>
      <c r="U6852" s="19">
        <v>23</v>
      </c>
      <c r="V6852" s="20">
        <f>(+T6852/(T6852+U6852))</f>
        <v>0.17857142857142858</v>
      </c>
    </row>
    <row r="6853" spans="1:22" x14ac:dyDescent="0.35">
      <c r="A6853" s="11">
        <v>177551</v>
      </c>
      <c r="B6853" s="11" t="s">
        <v>378</v>
      </c>
      <c r="C6853" s="11">
        <v>2015</v>
      </c>
      <c r="D6853" s="24"/>
      <c r="E6853" s="28"/>
      <c r="F6853" s="29"/>
      <c r="G6853" s="30"/>
      <c r="H6853" s="30"/>
      <c r="I6853" s="30"/>
      <c r="J6853" s="30"/>
      <c r="K6853" s="30"/>
      <c r="L6853" s="18">
        <v>6</v>
      </c>
      <c r="M6853" s="18">
        <v>27</v>
      </c>
      <c r="N6853" s="17">
        <f>+L6853/(L6853+M6853)</f>
        <v>0.18181818181818182</v>
      </c>
      <c r="T6853" s="19">
        <v>11</v>
      </c>
      <c r="U6853" s="19">
        <v>21</v>
      </c>
      <c r="V6853" s="20">
        <f>(+T6853/(T6853+U6853))</f>
        <v>0.34375</v>
      </c>
    </row>
    <row r="6854" spans="1:22" x14ac:dyDescent="0.35">
      <c r="A6854" s="11">
        <v>177551</v>
      </c>
      <c r="B6854" s="11" t="s">
        <v>378</v>
      </c>
      <c r="C6854" s="11">
        <v>2016</v>
      </c>
      <c r="D6854" s="24"/>
      <c r="E6854" s="28"/>
      <c r="F6854" s="29"/>
      <c r="G6854" s="30"/>
      <c r="H6854" s="30"/>
      <c r="I6854" s="30"/>
      <c r="J6854" s="30"/>
      <c r="K6854" s="30"/>
      <c r="L6854" s="18">
        <v>14</v>
      </c>
      <c r="M6854" s="18">
        <v>20</v>
      </c>
      <c r="N6854" s="17">
        <f>+L6854/(L6854+M6854)</f>
        <v>0.41176470588235292</v>
      </c>
      <c r="T6854" s="19">
        <v>18</v>
      </c>
      <c r="U6854" s="19">
        <v>15</v>
      </c>
      <c r="V6854" s="20">
        <f>(+T6854/(T6854+U6854))</f>
        <v>0.54545454545454541</v>
      </c>
    </row>
    <row r="6855" spans="1:22" x14ac:dyDescent="0.35">
      <c r="A6855" s="11">
        <v>177551</v>
      </c>
      <c r="B6855" s="11" t="s">
        <v>378</v>
      </c>
      <c r="C6855" s="11">
        <v>2017</v>
      </c>
      <c r="D6855" s="24"/>
      <c r="E6855" s="28"/>
      <c r="F6855" s="29"/>
      <c r="G6855" s="30"/>
      <c r="H6855" s="30"/>
      <c r="I6855" s="30"/>
      <c r="J6855" s="30"/>
      <c r="K6855" s="30"/>
      <c r="L6855" s="18">
        <v>19</v>
      </c>
      <c r="M6855" s="18">
        <v>13</v>
      </c>
      <c r="N6855" s="17">
        <f>+L6855/(L6855+M6855)</f>
        <v>0.59375</v>
      </c>
      <c r="T6855" s="19">
        <v>19</v>
      </c>
      <c r="U6855" s="19">
        <v>12</v>
      </c>
      <c r="V6855" s="20">
        <f>(+T6855/(T6855+U6855))</f>
        <v>0.61290322580645162</v>
      </c>
    </row>
    <row r="6856" spans="1:22" x14ac:dyDescent="0.35">
      <c r="A6856" s="11">
        <v>177551</v>
      </c>
      <c r="B6856" s="11" t="s">
        <v>378</v>
      </c>
      <c r="C6856" s="11">
        <v>2018</v>
      </c>
      <c r="D6856" s="24"/>
      <c r="E6856" s="28"/>
      <c r="F6856" s="29"/>
      <c r="G6856" s="30"/>
      <c r="H6856" s="30"/>
      <c r="I6856" s="30"/>
      <c r="J6856" s="30"/>
      <c r="K6856" s="30"/>
      <c r="L6856" s="18">
        <v>23</v>
      </c>
      <c r="M6856" s="18">
        <v>11</v>
      </c>
      <c r="N6856" s="17">
        <f>+L6856/(L6856+M6856)</f>
        <v>0.67647058823529416</v>
      </c>
      <c r="T6856" s="19">
        <v>13</v>
      </c>
      <c r="U6856" s="19">
        <v>18</v>
      </c>
      <c r="V6856" s="20">
        <f>(+T6856/(T6856+U6856))</f>
        <v>0.41935483870967744</v>
      </c>
    </row>
    <row r="6857" spans="1:22" x14ac:dyDescent="0.35">
      <c r="A6857" s="11">
        <v>177551</v>
      </c>
      <c r="B6857" s="11" t="s">
        <v>378</v>
      </c>
      <c r="C6857" s="11">
        <v>2019</v>
      </c>
      <c r="D6857" s="24"/>
      <c r="E6857" s="28"/>
      <c r="F6857" s="29"/>
      <c r="G6857" s="30"/>
      <c r="H6857" s="30"/>
      <c r="I6857" s="30"/>
      <c r="J6857" s="30"/>
      <c r="K6857" s="30"/>
      <c r="L6857" s="18">
        <v>16</v>
      </c>
      <c r="M6857" s="18">
        <v>13</v>
      </c>
      <c r="N6857" s="17">
        <f>+L6857/(L6857+M6857)</f>
        <v>0.55172413793103448</v>
      </c>
      <c r="T6857" s="19">
        <v>14</v>
      </c>
      <c r="U6857" s="19">
        <v>16</v>
      </c>
      <c r="V6857" s="20">
        <f>(+T6857/(T6857+U6857))</f>
        <v>0.46666666666666667</v>
      </c>
    </row>
    <row r="6858" spans="1:22" x14ac:dyDescent="0.35">
      <c r="A6858" s="11">
        <v>177551</v>
      </c>
      <c r="B6858" s="11" t="s">
        <v>378</v>
      </c>
      <c r="C6858" s="11">
        <v>2020</v>
      </c>
      <c r="D6858" s="24"/>
      <c r="E6858" s="28"/>
      <c r="F6858" s="29"/>
      <c r="G6858" s="30"/>
      <c r="H6858" s="30"/>
      <c r="I6858" s="30"/>
      <c r="J6858" s="30"/>
      <c r="K6858" s="30"/>
      <c r="L6858" s="18">
        <v>23</v>
      </c>
      <c r="M6858" s="18">
        <v>9</v>
      </c>
      <c r="N6858" s="17">
        <f>+L6858/(L6858+M6858)</f>
        <v>0.71875</v>
      </c>
      <c r="T6858" s="19">
        <v>8</v>
      </c>
      <c r="U6858" s="19">
        <v>20</v>
      </c>
      <c r="V6858" s="20">
        <f>(+T6858/(T6858+U6858))</f>
        <v>0.2857142857142857</v>
      </c>
    </row>
    <row r="6859" spans="1:22" x14ac:dyDescent="0.35">
      <c r="A6859" s="11">
        <v>177551</v>
      </c>
      <c r="B6859" s="11" t="s">
        <v>378</v>
      </c>
      <c r="C6859" s="11">
        <v>2021</v>
      </c>
      <c r="D6859" s="24"/>
      <c r="E6859" s="28"/>
      <c r="F6859" s="29"/>
      <c r="G6859" s="30"/>
      <c r="H6859" s="30"/>
      <c r="I6859" s="30"/>
      <c r="J6859" s="30"/>
      <c r="K6859" s="30"/>
      <c r="L6859" s="18">
        <v>0</v>
      </c>
      <c r="M6859" s="18">
        <v>10</v>
      </c>
      <c r="N6859" s="17">
        <f>+L6859/(L6859+M6859)</f>
        <v>0</v>
      </c>
      <c r="T6859" s="19">
        <v>5</v>
      </c>
      <c r="U6859" s="19">
        <v>10</v>
      </c>
      <c r="V6859" s="20">
        <f>(+T6859/(T6859+U6859))</f>
        <v>0.33333333333333331</v>
      </c>
    </row>
    <row r="6860" spans="1:22" x14ac:dyDescent="0.35">
      <c r="A6860" s="11">
        <v>177551</v>
      </c>
      <c r="B6860" s="11" t="s">
        <v>378</v>
      </c>
      <c r="C6860" s="11">
        <v>2022</v>
      </c>
      <c r="D6860" s="24"/>
      <c r="E6860" s="28"/>
      <c r="F6860" s="29"/>
      <c r="G6860" s="30"/>
      <c r="H6860" s="30"/>
      <c r="I6860" s="30"/>
      <c r="J6860" s="30"/>
      <c r="K6860" s="30"/>
      <c r="L6860" s="18">
        <v>2</v>
      </c>
      <c r="M6860" s="18">
        <v>24</v>
      </c>
      <c r="N6860" s="17">
        <f>+L6860/(L6860+M6860)</f>
        <v>7.6923076923076927E-2</v>
      </c>
      <c r="S6860" s="70" t="e">
        <f>+Q6860/R6860</f>
        <v>#DIV/0!</v>
      </c>
      <c r="T6860" s="19">
        <v>8</v>
      </c>
      <c r="U6860" s="19">
        <v>17</v>
      </c>
      <c r="V6860" s="20">
        <f>(+T6860/(T6860+U6860))</f>
        <v>0.32</v>
      </c>
    </row>
    <row r="6861" spans="1:22" x14ac:dyDescent="0.35">
      <c r="A6861" s="11">
        <v>177940</v>
      </c>
      <c r="B6861" s="11" t="s">
        <v>379</v>
      </c>
      <c r="C6861" s="11">
        <v>2004</v>
      </c>
      <c r="G6861" s="15" t="e">
        <v>#N/A</v>
      </c>
      <c r="H6861" s="15" t="e">
        <v>#N/A</v>
      </c>
      <c r="L6861" s="18">
        <v>3</v>
      </c>
      <c r="M6861" s="16">
        <v>22</v>
      </c>
      <c r="N6861" s="17">
        <f>+L6861/(L6861+M6861)</f>
        <v>0.12</v>
      </c>
      <c r="T6861" s="19">
        <v>12</v>
      </c>
      <c r="U6861" s="19">
        <v>12</v>
      </c>
      <c r="V6861" s="20">
        <f>(+T6861/(T6861+U6861))</f>
        <v>0.5</v>
      </c>
    </row>
    <row r="6862" spans="1:22" x14ac:dyDescent="0.35">
      <c r="A6862" s="11">
        <v>177940</v>
      </c>
      <c r="B6862" s="11" t="s">
        <v>379</v>
      </c>
      <c r="C6862" s="11">
        <v>2005</v>
      </c>
      <c r="F6862" s="14" t="e">
        <f>+(D6862/(D6862+E6862))</f>
        <v>#DIV/0!</v>
      </c>
      <c r="G6862" s="15" t="e">
        <v>#N/A</v>
      </c>
      <c r="H6862" s="15" t="e">
        <v>#N/A</v>
      </c>
      <c r="L6862" s="18">
        <v>7</v>
      </c>
      <c r="M6862" s="16">
        <v>19</v>
      </c>
      <c r="N6862" s="17">
        <f>+L6862/(L6862+M6862)</f>
        <v>0.26923076923076922</v>
      </c>
      <c r="T6862" s="19">
        <v>10</v>
      </c>
      <c r="U6862" s="19">
        <v>16</v>
      </c>
      <c r="V6862" s="20">
        <f>(+T6862/(T6862+U6862))</f>
        <v>0.38461538461538464</v>
      </c>
    </row>
    <row r="6863" spans="1:22" x14ac:dyDescent="0.35">
      <c r="A6863" s="11">
        <v>177940</v>
      </c>
      <c r="B6863" s="11" t="s">
        <v>379</v>
      </c>
      <c r="C6863" s="11">
        <v>2006</v>
      </c>
      <c r="F6863" s="14" t="e">
        <f>+(D6863/(D6863+E6863))</f>
        <v>#DIV/0!</v>
      </c>
      <c r="G6863" s="15" t="e">
        <v>#N/A</v>
      </c>
      <c r="H6863" s="15" t="e">
        <v>#N/A</v>
      </c>
      <c r="L6863" s="18">
        <v>8</v>
      </c>
      <c r="M6863" s="16">
        <v>19</v>
      </c>
      <c r="N6863" s="17">
        <f>+L6863/(L6863+M6863)</f>
        <v>0.29629629629629628</v>
      </c>
      <c r="T6863" s="19">
        <v>1</v>
      </c>
      <c r="U6863" s="19">
        <v>23</v>
      </c>
      <c r="V6863" s="20">
        <f>(+T6863/(T6863+U6863))</f>
        <v>4.1666666666666664E-2</v>
      </c>
    </row>
    <row r="6864" spans="1:22" x14ac:dyDescent="0.35">
      <c r="A6864" s="11">
        <v>177940</v>
      </c>
      <c r="B6864" s="11" t="s">
        <v>379</v>
      </c>
      <c r="C6864" s="11">
        <v>2007</v>
      </c>
      <c r="F6864" s="14" t="e">
        <f>+(D6864/(D6864+E6864))</f>
        <v>#DIV/0!</v>
      </c>
      <c r="G6864" s="15" t="e">
        <v>#N/A</v>
      </c>
      <c r="H6864" s="15" t="e">
        <v>#N/A</v>
      </c>
      <c r="L6864" s="18">
        <v>7</v>
      </c>
      <c r="M6864" s="16">
        <v>19</v>
      </c>
      <c r="N6864" s="17">
        <f>+L6864/(L6864+M6864)</f>
        <v>0.26923076923076922</v>
      </c>
      <c r="T6864" s="19">
        <v>8</v>
      </c>
      <c r="U6864" s="19">
        <v>19</v>
      </c>
      <c r="V6864" s="20">
        <f>(+T6864/(T6864+U6864))</f>
        <v>0.29629629629629628</v>
      </c>
    </row>
    <row r="6865" spans="1:22" x14ac:dyDescent="0.35">
      <c r="A6865" s="11">
        <v>177940</v>
      </c>
      <c r="B6865" s="11" t="s">
        <v>379</v>
      </c>
      <c r="C6865" s="11">
        <v>2008</v>
      </c>
      <c r="D6865" s="12">
        <v>2</v>
      </c>
      <c r="E6865" s="13">
        <v>8</v>
      </c>
      <c r="F6865" s="14">
        <f>+(D6865/(D6865+E6865))</f>
        <v>0.2</v>
      </c>
      <c r="G6865" s="15" t="e">
        <v>#N/A</v>
      </c>
      <c r="H6865" s="15" t="e">
        <v>#N/A</v>
      </c>
      <c r="L6865" s="18">
        <v>7</v>
      </c>
      <c r="M6865" s="16">
        <v>20</v>
      </c>
      <c r="N6865" s="17">
        <f>+L6865/(L6865+M6865)</f>
        <v>0.25925925925925924</v>
      </c>
      <c r="T6865" s="19">
        <v>5</v>
      </c>
      <c r="U6865" s="19">
        <v>18</v>
      </c>
      <c r="V6865" s="20" t="e">
        <f>(+#REF!/(#REF!+#REF!))</f>
        <v>#REF!</v>
      </c>
    </row>
    <row r="6866" spans="1:22" x14ac:dyDescent="0.35">
      <c r="A6866" s="11">
        <v>177940</v>
      </c>
      <c r="B6866" s="11" t="s">
        <v>379</v>
      </c>
      <c r="C6866" s="11">
        <v>2009</v>
      </c>
      <c r="D6866" s="12">
        <v>1</v>
      </c>
      <c r="E6866" s="13">
        <v>9</v>
      </c>
      <c r="F6866" s="14">
        <f>+(D6866/(D6866+E6866))</f>
        <v>0.1</v>
      </c>
      <c r="G6866" s="15" t="e">
        <v>#N/A</v>
      </c>
      <c r="H6866" s="15" t="e">
        <v>#N/A</v>
      </c>
      <c r="L6866" s="18">
        <v>4</v>
      </c>
      <c r="M6866" s="16">
        <v>20</v>
      </c>
      <c r="N6866" s="17">
        <f>+L6866/(L6866+M6866)</f>
        <v>0.16666666666666666</v>
      </c>
      <c r="T6866" s="19">
        <v>4</v>
      </c>
      <c r="U6866" s="19">
        <v>22</v>
      </c>
      <c r="V6866" s="20" t="e">
        <f>(+#REF!/(#REF!+#REF!))</f>
        <v>#REF!</v>
      </c>
    </row>
    <row r="6867" spans="1:22" x14ac:dyDescent="0.35">
      <c r="A6867" s="11">
        <v>177940</v>
      </c>
      <c r="B6867" s="11" t="s">
        <v>379</v>
      </c>
      <c r="C6867" s="11">
        <v>2010</v>
      </c>
      <c r="D6867" s="12">
        <v>0</v>
      </c>
      <c r="E6867" s="13">
        <v>11</v>
      </c>
      <c r="F6867" s="14">
        <f>+(D6867/(D6867+E6867))</f>
        <v>0</v>
      </c>
      <c r="G6867" s="15" t="e">
        <v>#N/A</v>
      </c>
      <c r="H6867" s="15" t="e">
        <v>#N/A</v>
      </c>
      <c r="L6867" s="18">
        <v>5</v>
      </c>
      <c r="M6867" s="16">
        <v>22</v>
      </c>
      <c r="N6867" s="17">
        <f>+L6867/(L6867+M6867)</f>
        <v>0.18518518518518517</v>
      </c>
      <c r="T6867" s="19">
        <v>12</v>
      </c>
      <c r="U6867" s="19">
        <v>15</v>
      </c>
      <c r="V6867" s="20">
        <f>(+T6848/(T6848+U6848))</f>
        <v>6.8965517241379309E-2</v>
      </c>
    </row>
    <row r="6868" spans="1:22" x14ac:dyDescent="0.35">
      <c r="A6868" s="11">
        <v>177940</v>
      </c>
      <c r="B6868" s="11" t="s">
        <v>379</v>
      </c>
      <c r="C6868" s="11">
        <v>2011</v>
      </c>
      <c r="D6868" s="12">
        <v>2</v>
      </c>
      <c r="E6868" s="13">
        <v>9</v>
      </c>
      <c r="F6868" s="14">
        <f>+(D6868/(D6868+E6868))</f>
        <v>0.18181818181818182</v>
      </c>
      <c r="G6868" s="15" t="e">
        <v>#N/A</v>
      </c>
      <c r="H6868" s="15" t="e">
        <v>#N/A</v>
      </c>
      <c r="L6868" s="18">
        <v>3</v>
      </c>
      <c r="M6868" s="16">
        <v>23</v>
      </c>
      <c r="N6868" s="17">
        <f>+L6868/(L6868+M6868)</f>
        <v>0.11538461538461539</v>
      </c>
      <c r="T6868" s="19">
        <v>2</v>
      </c>
      <c r="U6868" s="19">
        <v>24</v>
      </c>
      <c r="V6868" s="20">
        <f>(+T6849/(T6849+U6849))</f>
        <v>9.6774193548387094E-2</v>
      </c>
    </row>
    <row r="6869" spans="1:22" x14ac:dyDescent="0.35">
      <c r="A6869" s="11">
        <v>177940</v>
      </c>
      <c r="B6869" s="11" t="s">
        <v>379</v>
      </c>
      <c r="C6869" s="11">
        <v>2012</v>
      </c>
      <c r="D6869" s="12">
        <v>1</v>
      </c>
      <c r="E6869" s="13">
        <v>10</v>
      </c>
      <c r="F6869" s="14">
        <f>+(D6869/(D6869+E6869))</f>
        <v>9.0909090909090912E-2</v>
      </c>
      <c r="G6869" s="15" t="e">
        <v>#N/A</v>
      </c>
      <c r="H6869" s="15" t="e">
        <v>#N/A</v>
      </c>
      <c r="L6869" s="18">
        <v>4</v>
      </c>
      <c r="M6869" s="16">
        <v>22</v>
      </c>
      <c r="N6869" s="17">
        <f>+L6869/(L6869+M6869)</f>
        <v>0.15384615384615385</v>
      </c>
      <c r="T6869" s="19">
        <v>15</v>
      </c>
      <c r="U6869" s="19">
        <v>13</v>
      </c>
      <c r="V6869" s="20">
        <f>(+T6850/(T6850+U6850))</f>
        <v>0.25</v>
      </c>
    </row>
    <row r="6870" spans="1:22" x14ac:dyDescent="0.35">
      <c r="A6870" s="11">
        <v>177940</v>
      </c>
      <c r="B6870" s="11" t="s">
        <v>379</v>
      </c>
      <c r="C6870" s="11">
        <v>2013</v>
      </c>
      <c r="D6870" s="12">
        <v>1</v>
      </c>
      <c r="E6870" s="13">
        <v>10</v>
      </c>
      <c r="F6870" s="14">
        <f>+(D6870/(D6870+E6870))</f>
        <v>9.0909090909090912E-2</v>
      </c>
      <c r="G6870" s="15" t="e">
        <v>#N/A</v>
      </c>
      <c r="H6870" s="15" t="e">
        <v>#N/A</v>
      </c>
      <c r="L6870" s="18">
        <v>3</v>
      </c>
      <c r="M6870" s="16">
        <v>25</v>
      </c>
      <c r="N6870" s="17">
        <f>+L6870/(L6870+M6870)</f>
        <v>0.10714285714285714</v>
      </c>
      <c r="T6870" s="19">
        <v>11</v>
      </c>
      <c r="U6870" s="19">
        <v>16</v>
      </c>
      <c r="V6870" s="20">
        <f>(+T6851/(T6851+U6851))</f>
        <v>0.30303030303030304</v>
      </c>
    </row>
    <row r="6871" spans="1:22" x14ac:dyDescent="0.35">
      <c r="A6871" s="11">
        <v>177940</v>
      </c>
      <c r="B6871" s="11" t="s">
        <v>379</v>
      </c>
      <c r="C6871" s="11">
        <v>2014</v>
      </c>
      <c r="D6871" s="12">
        <v>3</v>
      </c>
      <c r="E6871" s="13">
        <v>8</v>
      </c>
      <c r="F6871" s="14">
        <f>+(D6871/(D6871+E6871))</f>
        <v>0.27272727272727271</v>
      </c>
      <c r="G6871" s="15" t="e">
        <v>#N/A</v>
      </c>
      <c r="H6871" s="15" t="e">
        <v>#N/A</v>
      </c>
      <c r="L6871" s="18">
        <v>3</v>
      </c>
      <c r="M6871" s="16">
        <v>24</v>
      </c>
      <c r="N6871" s="17">
        <f>+L6871/(L6871+M6871)</f>
        <v>0.1111111111111111</v>
      </c>
      <c r="T6871" s="19">
        <v>5</v>
      </c>
      <c r="U6871" s="19">
        <v>21</v>
      </c>
      <c r="V6871" s="20">
        <f>(+T6846/(T6846+U6846))</f>
        <v>0.69696969696969702</v>
      </c>
    </row>
    <row r="6872" spans="1:22" x14ac:dyDescent="0.35">
      <c r="A6872" s="11">
        <v>177940</v>
      </c>
      <c r="B6872" s="11" t="s">
        <v>379</v>
      </c>
      <c r="C6872" s="11">
        <v>2015</v>
      </c>
      <c r="D6872" s="12">
        <v>2</v>
      </c>
      <c r="E6872" s="13">
        <v>9</v>
      </c>
      <c r="F6872" s="14">
        <f>+(D6872/(D6872+E6872))</f>
        <v>0.18181818181818182</v>
      </c>
      <c r="G6872" s="15" t="e">
        <v>#N/A</v>
      </c>
      <c r="H6872" s="15" t="e">
        <v>#N/A</v>
      </c>
      <c r="L6872" s="18">
        <v>4</v>
      </c>
      <c r="M6872" s="16">
        <v>24</v>
      </c>
      <c r="N6872" s="17">
        <f>+L6872/(L6872+M6872)</f>
        <v>0.14285714285714285</v>
      </c>
      <c r="T6872" s="19">
        <v>12</v>
      </c>
      <c r="U6872" s="19">
        <v>114</v>
      </c>
      <c r="V6872" s="20">
        <f>(+T6847/(T6847+U6847))</f>
        <v>0.22580645161290322</v>
      </c>
    </row>
    <row r="6873" spans="1:22" x14ac:dyDescent="0.35">
      <c r="A6873" s="11">
        <v>177940</v>
      </c>
      <c r="B6873" s="11" t="s">
        <v>379</v>
      </c>
      <c r="C6873" s="11">
        <v>2016</v>
      </c>
      <c r="D6873" s="12">
        <v>1</v>
      </c>
      <c r="E6873" s="13">
        <v>10</v>
      </c>
      <c r="F6873" s="14">
        <f>+(D6873/(D6873+E6873))</f>
        <v>9.0909090909090912E-2</v>
      </c>
      <c r="G6873" s="15" t="e">
        <v>#N/A</v>
      </c>
      <c r="H6873" s="15" t="e">
        <v>#N/A</v>
      </c>
      <c r="L6873" s="18">
        <v>16</v>
      </c>
      <c r="M6873" s="16">
        <v>14</v>
      </c>
      <c r="N6873" s="17">
        <f>+L6873/(L6873+M6873)</f>
        <v>0.53333333333333333</v>
      </c>
      <c r="T6873" s="19">
        <v>8</v>
      </c>
      <c r="U6873" s="19">
        <v>20</v>
      </c>
      <c r="V6873" s="20">
        <f>(+T6873/(T6873+U6872))</f>
        <v>6.5573770491803282E-2</v>
      </c>
    </row>
    <row r="6874" spans="1:22" x14ac:dyDescent="0.35">
      <c r="A6874" s="11">
        <v>177940</v>
      </c>
      <c r="B6874" s="11" t="s">
        <v>379</v>
      </c>
      <c r="C6874" s="11">
        <v>2017</v>
      </c>
      <c r="D6874" s="12">
        <v>2</v>
      </c>
      <c r="E6874" s="13">
        <v>9</v>
      </c>
      <c r="F6874" s="14">
        <f>+(D6874/(D6874+E6874))</f>
        <v>0.18181818181818182</v>
      </c>
      <c r="G6874" s="15" t="e">
        <v>#N/A</v>
      </c>
      <c r="H6874" s="15" t="e">
        <v>#N/A</v>
      </c>
      <c r="L6874" s="18">
        <v>17</v>
      </c>
      <c r="M6874" s="16">
        <v>13</v>
      </c>
      <c r="N6874" s="17">
        <f>+L6874/(L6874+M6874)</f>
        <v>0.56666666666666665</v>
      </c>
      <c r="P6874" s="18">
        <v>842</v>
      </c>
      <c r="T6874" s="19">
        <v>5</v>
      </c>
      <c r="U6874" s="19">
        <v>21</v>
      </c>
      <c r="V6874" s="20">
        <f>(+T6874/(T6874+U6873))</f>
        <v>0.2</v>
      </c>
    </row>
    <row r="6875" spans="1:22" x14ac:dyDescent="0.35">
      <c r="A6875" s="11">
        <v>177940</v>
      </c>
      <c r="B6875" s="11" t="s">
        <v>379</v>
      </c>
      <c r="C6875" s="11">
        <v>2018</v>
      </c>
      <c r="D6875" s="12">
        <v>1</v>
      </c>
      <c r="E6875" s="13">
        <v>9</v>
      </c>
      <c r="F6875" s="14">
        <f>+(D6875/(D6875+E6875))</f>
        <v>0.1</v>
      </c>
      <c r="G6875" s="15" t="e">
        <v>#N/A</v>
      </c>
      <c r="H6875" s="15" t="e">
        <v>#N/A</v>
      </c>
      <c r="L6875" s="18">
        <v>15</v>
      </c>
      <c r="M6875" s="16">
        <v>15</v>
      </c>
      <c r="N6875" s="17">
        <f>+L6875/(L6875+M6875)</f>
        <v>0.5</v>
      </c>
      <c r="P6875" s="18">
        <v>804</v>
      </c>
      <c r="T6875" s="19">
        <v>4</v>
      </c>
      <c r="U6875" s="19">
        <v>23</v>
      </c>
      <c r="V6875" s="20">
        <f>(+T6875/(T6875+U6874))</f>
        <v>0.16</v>
      </c>
    </row>
    <row r="6876" spans="1:22" x14ac:dyDescent="0.35">
      <c r="A6876" s="11">
        <v>177940</v>
      </c>
      <c r="B6876" s="11" t="s">
        <v>379</v>
      </c>
      <c r="C6876" s="11">
        <v>2019</v>
      </c>
      <c r="D6876" s="12">
        <v>3</v>
      </c>
      <c r="E6876" s="13">
        <v>8</v>
      </c>
      <c r="F6876" s="14">
        <f>+(D6876/(D6876+E6876))</f>
        <v>0.27272727272727271</v>
      </c>
      <c r="G6876" s="15">
        <v>11009</v>
      </c>
      <c r="H6876" s="15">
        <v>1835</v>
      </c>
      <c r="L6876" s="18">
        <v>18</v>
      </c>
      <c r="M6876" s="16">
        <v>12</v>
      </c>
      <c r="N6876" s="17">
        <f>+L6876/(L6876+M6876)</f>
        <v>0.6</v>
      </c>
      <c r="T6876" s="19">
        <v>10</v>
      </c>
      <c r="U6876" s="19">
        <v>18</v>
      </c>
      <c r="V6876" s="20">
        <f>(+T6876/(T6876+U6875))</f>
        <v>0.30303030303030304</v>
      </c>
    </row>
    <row r="6877" spans="1:22" x14ac:dyDescent="0.35">
      <c r="A6877" s="11">
        <v>177940</v>
      </c>
      <c r="B6877" s="11" t="s">
        <v>379</v>
      </c>
      <c r="C6877" s="11">
        <v>2020</v>
      </c>
      <c r="D6877" s="12">
        <v>1</v>
      </c>
      <c r="E6877" s="13">
        <v>10</v>
      </c>
      <c r="F6877" s="14">
        <f>+(D6877/(D6877+E6877))</f>
        <v>9.0909090909090912E-2</v>
      </c>
      <c r="G6877" s="15" t="e">
        <v>#N/A</v>
      </c>
      <c r="H6877" s="15" t="e">
        <v>#N/A</v>
      </c>
      <c r="L6877" s="18">
        <v>11</v>
      </c>
      <c r="M6877" s="16">
        <v>19</v>
      </c>
      <c r="N6877" s="17">
        <f>+L6877/(L6877+M6877)</f>
        <v>0.36666666666666664</v>
      </c>
      <c r="T6877" s="19">
        <v>3</v>
      </c>
      <c r="U6877" s="19">
        <v>25</v>
      </c>
      <c r="V6877" s="20">
        <f>(+T6877/(T6877+U6876))</f>
        <v>0.14285714285714285</v>
      </c>
    </row>
    <row r="6878" spans="1:22" x14ac:dyDescent="0.35">
      <c r="A6878" s="11">
        <v>177940</v>
      </c>
      <c r="B6878" s="11" t="s">
        <v>379</v>
      </c>
      <c r="C6878" s="11">
        <v>2021</v>
      </c>
      <c r="G6878" s="15" t="e">
        <v>#N/A</v>
      </c>
      <c r="H6878" s="15" t="e">
        <v>#N/A</v>
      </c>
      <c r="L6878" s="18">
        <v>12</v>
      </c>
      <c r="M6878" s="16">
        <v>11</v>
      </c>
      <c r="N6878" s="17">
        <f>+L6878/(L6878+M6878)</f>
        <v>0.52173913043478259</v>
      </c>
      <c r="T6878" s="19">
        <v>2</v>
      </c>
      <c r="U6878" s="19">
        <v>20</v>
      </c>
      <c r="V6878" s="20">
        <f>(+T6878/(T6878+U6877))</f>
        <v>7.407407407407407E-2</v>
      </c>
    </row>
    <row r="6879" spans="1:22" x14ac:dyDescent="0.35">
      <c r="A6879" s="11">
        <v>177940</v>
      </c>
      <c r="B6879" s="11" t="s">
        <v>379</v>
      </c>
      <c r="C6879" s="11">
        <v>2022</v>
      </c>
      <c r="D6879" s="12">
        <v>0</v>
      </c>
      <c r="E6879" s="13">
        <v>10</v>
      </c>
      <c r="F6879" s="14">
        <f>+(D6879/(D6879+E6879))</f>
        <v>0</v>
      </c>
      <c r="G6879" s="15" t="e">
        <v>#N/A</v>
      </c>
      <c r="H6879" s="15" t="e">
        <v>#N/A</v>
      </c>
      <c r="L6879" s="18">
        <v>4</v>
      </c>
      <c r="M6879" s="16">
        <v>23</v>
      </c>
      <c r="N6879" s="17">
        <f>+L6879/(L6879+M6879)</f>
        <v>0.14814814814814814</v>
      </c>
      <c r="P6879" s="18">
        <v>749</v>
      </c>
      <c r="S6879" s="70" t="e">
        <f>+Q6879/R6879</f>
        <v>#DIV/0!</v>
      </c>
      <c r="T6879" s="19">
        <v>5</v>
      </c>
      <c r="U6879" s="19">
        <v>23</v>
      </c>
      <c r="V6879" s="20">
        <f>(+T6879/(T6879+U6879))</f>
        <v>0.17857142857142858</v>
      </c>
    </row>
    <row r="6880" spans="1:22" x14ac:dyDescent="0.35">
      <c r="A6880" s="11">
        <v>178396</v>
      </c>
      <c r="B6880" s="11" t="s">
        <v>380</v>
      </c>
      <c r="C6880" s="11">
        <v>2004</v>
      </c>
      <c r="G6880" s="15" t="e">
        <v>#N/A</v>
      </c>
      <c r="H6880" s="15" t="e">
        <v>#N/A</v>
      </c>
      <c r="L6880" s="16">
        <v>16</v>
      </c>
      <c r="M6880" s="16">
        <v>14</v>
      </c>
      <c r="N6880" s="17">
        <f>+L6880/(L6880+M6880)</f>
        <v>0.53333333333333333</v>
      </c>
      <c r="O6880" s="18">
        <v>171928</v>
      </c>
      <c r="P6880" s="18">
        <v>12281</v>
      </c>
      <c r="T6880" s="19">
        <v>17</v>
      </c>
      <c r="U6880" s="19">
        <v>13</v>
      </c>
      <c r="V6880" s="20">
        <f>(+T6880/(T6880+U6880))</f>
        <v>0.56666666666666665</v>
      </c>
    </row>
    <row r="6881" spans="1:24" x14ac:dyDescent="0.35">
      <c r="A6881" s="11">
        <v>178396</v>
      </c>
      <c r="B6881" s="11" t="s">
        <v>380</v>
      </c>
      <c r="C6881" s="11">
        <v>2005</v>
      </c>
      <c r="D6881" s="12">
        <v>5</v>
      </c>
      <c r="E6881" s="13">
        <v>6</v>
      </c>
      <c r="F6881" s="14">
        <f>+(D6881/(D6881+E6881))</f>
        <v>0.45454545454545453</v>
      </c>
      <c r="G6881" s="15" t="e">
        <v>#N/A</v>
      </c>
      <c r="H6881" s="15" t="e">
        <v>#N/A</v>
      </c>
      <c r="L6881" s="16">
        <v>16</v>
      </c>
      <c r="M6881" s="16">
        <v>17</v>
      </c>
      <c r="N6881" s="17">
        <f>+L6881/(L6881+M6881)</f>
        <v>0.48484848484848486</v>
      </c>
      <c r="T6881" s="19">
        <v>11</v>
      </c>
      <c r="U6881" s="19">
        <v>18</v>
      </c>
      <c r="V6881" s="20">
        <f>(+T6881/(T6881+U6881))</f>
        <v>0.37931034482758619</v>
      </c>
    </row>
    <row r="6882" spans="1:24" x14ac:dyDescent="0.35">
      <c r="A6882" s="11">
        <v>178396</v>
      </c>
      <c r="B6882" s="11" t="s">
        <v>380</v>
      </c>
      <c r="C6882" s="11">
        <v>2006</v>
      </c>
      <c r="D6882" s="12">
        <v>7</v>
      </c>
      <c r="E6882" s="13">
        <v>5</v>
      </c>
      <c r="F6882" s="14">
        <f>+(D6882/(D6882+E6882))</f>
        <v>0.58333333333333337</v>
      </c>
      <c r="G6882" s="15" t="e">
        <v>#N/A</v>
      </c>
      <c r="H6882" s="15" t="e">
        <v>#N/A</v>
      </c>
      <c r="L6882" s="16">
        <v>12</v>
      </c>
      <c r="M6882" s="16">
        <v>16</v>
      </c>
      <c r="N6882" s="17">
        <f>+L6882/(L6882+M6882)</f>
        <v>0.42857142857142855</v>
      </c>
      <c r="T6882" s="19">
        <v>21</v>
      </c>
      <c r="U6882" s="19">
        <v>10</v>
      </c>
      <c r="V6882" s="20">
        <f>(+T6882/(T6882+U6882))</f>
        <v>0.67741935483870963</v>
      </c>
    </row>
    <row r="6883" spans="1:24" x14ac:dyDescent="0.35">
      <c r="A6883" s="11">
        <v>178396</v>
      </c>
      <c r="B6883" s="11" t="s">
        <v>380</v>
      </c>
      <c r="C6883" s="11">
        <v>2007</v>
      </c>
      <c r="D6883" s="12">
        <v>8</v>
      </c>
      <c r="E6883" s="13">
        <v>5</v>
      </c>
      <c r="F6883" s="14">
        <f>+(D6883/(D6883+E6883))</f>
        <v>0.61538461538461542</v>
      </c>
      <c r="G6883" s="15" t="e">
        <v>#N/A</v>
      </c>
      <c r="H6883" s="15" t="e">
        <v>#N/A</v>
      </c>
      <c r="L6883" s="16">
        <v>18</v>
      </c>
      <c r="M6883" s="16">
        <v>12</v>
      </c>
      <c r="N6883" s="17">
        <f>+L6883/(L6883+M6883)</f>
        <v>0.6</v>
      </c>
      <c r="T6883" s="19">
        <v>17</v>
      </c>
      <c r="U6883" s="19">
        <v>14</v>
      </c>
      <c r="V6883" s="20">
        <f>(+T6883/(T6883+U6883))</f>
        <v>0.54838709677419351</v>
      </c>
    </row>
    <row r="6884" spans="1:24" x14ac:dyDescent="0.35">
      <c r="A6884" s="11">
        <v>178396</v>
      </c>
      <c r="B6884" s="11" t="s">
        <v>380</v>
      </c>
      <c r="C6884" s="11">
        <v>2008</v>
      </c>
      <c r="D6884" s="12">
        <v>12</v>
      </c>
      <c r="E6884" s="13">
        <v>2</v>
      </c>
      <c r="F6884" s="14">
        <f>+(D6884/(D6884+E6884))</f>
        <v>0.8571428571428571</v>
      </c>
      <c r="G6884" s="15" t="e">
        <v>#N/A</v>
      </c>
      <c r="H6884" s="15" t="e">
        <v>#N/A</v>
      </c>
      <c r="L6884" s="16">
        <v>116</v>
      </c>
      <c r="M6884" s="16">
        <v>16</v>
      </c>
      <c r="N6884" s="17">
        <f>+L6884/(L6884+M6884)</f>
        <v>0.87878787878787878</v>
      </c>
      <c r="T6884" s="19">
        <v>10</v>
      </c>
      <c r="U6884" s="19">
        <v>21</v>
      </c>
      <c r="V6884" s="20">
        <f>(+T6884/(T6884+U6884))</f>
        <v>0.32258064516129031</v>
      </c>
    </row>
    <row r="6885" spans="1:24" x14ac:dyDescent="0.35">
      <c r="A6885" s="11">
        <v>178396</v>
      </c>
      <c r="B6885" s="11" t="s">
        <v>380</v>
      </c>
      <c r="C6885" s="11">
        <v>2009</v>
      </c>
      <c r="D6885" s="12">
        <v>10</v>
      </c>
      <c r="E6885" s="13">
        <v>4</v>
      </c>
      <c r="F6885" s="14">
        <f>+(D6885/(D6885+E6885))</f>
        <v>0.7142857142857143</v>
      </c>
      <c r="G6885" s="15" t="e">
        <v>#N/A</v>
      </c>
      <c r="H6885" s="15" t="e">
        <v>#N/A</v>
      </c>
      <c r="L6885" s="16">
        <v>31</v>
      </c>
      <c r="M6885" s="16">
        <v>7</v>
      </c>
      <c r="N6885" s="17">
        <f>+L6885/(L6885+M6885)</f>
        <v>0.81578947368421051</v>
      </c>
      <c r="T6885" s="19">
        <v>13</v>
      </c>
      <c r="U6885" s="19">
        <v>17</v>
      </c>
      <c r="V6885" s="20">
        <f>(+T6885/(T6885+U6885))</f>
        <v>0.43333333333333335</v>
      </c>
    </row>
    <row r="6886" spans="1:24" x14ac:dyDescent="0.35">
      <c r="A6886" s="11">
        <v>178396</v>
      </c>
      <c r="B6886" s="11" t="s">
        <v>380</v>
      </c>
      <c r="C6886" s="11">
        <v>2010</v>
      </c>
      <c r="D6886" s="12">
        <v>8</v>
      </c>
      <c r="E6886" s="13">
        <v>5</v>
      </c>
      <c r="F6886" s="14">
        <f>+(D6886/(D6886+E6886))</f>
        <v>0.61538461538461542</v>
      </c>
      <c r="G6886" s="15" t="e">
        <v>#N/A</v>
      </c>
      <c r="H6886" s="15" t="e">
        <v>#N/A</v>
      </c>
      <c r="L6886" s="16">
        <v>23</v>
      </c>
      <c r="M6886" s="16">
        <v>11</v>
      </c>
      <c r="N6886" s="17">
        <f>+L6886/(L6886+M6886)</f>
        <v>0.67647058823529416</v>
      </c>
      <c r="T6886" s="19">
        <v>12</v>
      </c>
      <c r="U6886" s="19">
        <v>18</v>
      </c>
      <c r="V6886" s="20">
        <f>(+T6886/(T6886+U6886))</f>
        <v>0.4</v>
      </c>
    </row>
    <row r="6887" spans="1:24" x14ac:dyDescent="0.35">
      <c r="A6887" s="11">
        <v>178396</v>
      </c>
      <c r="B6887" s="11" t="s">
        <v>380</v>
      </c>
      <c r="C6887" s="11">
        <v>2011</v>
      </c>
      <c r="D6887" s="12">
        <v>10</v>
      </c>
      <c r="E6887" s="13">
        <v>3</v>
      </c>
      <c r="F6887" s="14">
        <f>+(D6887/(D6887+E6887))</f>
        <v>0.76923076923076927</v>
      </c>
      <c r="G6887" s="15" t="e">
        <v>#N/A</v>
      </c>
      <c r="H6887" s="15" t="e">
        <v>#N/A</v>
      </c>
      <c r="L6887" s="16">
        <v>23</v>
      </c>
      <c r="M6887" s="16">
        <v>11</v>
      </c>
      <c r="N6887" s="17">
        <f>+L6887/(L6887+M6887)</f>
        <v>0.67647058823529416</v>
      </c>
      <c r="T6887" s="19">
        <v>13</v>
      </c>
      <c r="U6887" s="19">
        <v>18</v>
      </c>
      <c r="V6887" s="20">
        <f>(+T6887/(T6887+U6887))</f>
        <v>0.41935483870967744</v>
      </c>
    </row>
    <row r="6888" spans="1:24" x14ac:dyDescent="0.35">
      <c r="A6888" s="11">
        <v>178396</v>
      </c>
      <c r="B6888" s="11" t="s">
        <v>380</v>
      </c>
      <c r="C6888" s="11">
        <v>2012</v>
      </c>
      <c r="D6888" s="12">
        <v>5</v>
      </c>
      <c r="E6888" s="13">
        <v>7</v>
      </c>
      <c r="F6888" s="14">
        <f>+(D6888/(D6888+E6888))</f>
        <v>0.41666666666666669</v>
      </c>
      <c r="G6888" s="15" t="e">
        <v>#N/A</v>
      </c>
      <c r="H6888" s="15" t="e">
        <v>#N/A</v>
      </c>
      <c r="L6888" s="16">
        <v>30</v>
      </c>
      <c r="M6888" s="16">
        <v>5</v>
      </c>
      <c r="N6888" s="17">
        <f>+L6888/(L6888+M6888)</f>
        <v>0.8571428571428571</v>
      </c>
      <c r="T6888" s="19">
        <v>13</v>
      </c>
      <c r="U6888" s="19">
        <v>18</v>
      </c>
      <c r="V6888" s="20">
        <f>(+T6888/(T6888+U6888))</f>
        <v>0.41935483870967744</v>
      </c>
    </row>
    <row r="6889" spans="1:24" x14ac:dyDescent="0.35">
      <c r="A6889" s="11">
        <v>178396</v>
      </c>
      <c r="B6889" s="11" t="s">
        <v>380</v>
      </c>
      <c r="C6889" s="11">
        <v>2013</v>
      </c>
      <c r="D6889" s="12">
        <v>12</v>
      </c>
      <c r="E6889" s="13">
        <v>2</v>
      </c>
      <c r="F6889" s="14">
        <f>+(D6889/(D6889+E6889))</f>
        <v>0.8571428571428571</v>
      </c>
      <c r="G6889" s="15" t="e">
        <v>#N/A</v>
      </c>
      <c r="H6889" s="15" t="e">
        <v>#N/A</v>
      </c>
      <c r="L6889" s="16">
        <v>23</v>
      </c>
      <c r="M6889" s="16">
        <v>11</v>
      </c>
      <c r="N6889" s="17">
        <f>+L6889/(L6889+M6889)</f>
        <v>0.67647058823529416</v>
      </c>
      <c r="T6889" s="19">
        <v>17</v>
      </c>
      <c r="U6889" s="19">
        <v>15</v>
      </c>
      <c r="V6889" s="20">
        <f>(+T6889/(T6889+U6889))</f>
        <v>0.53125</v>
      </c>
    </row>
    <row r="6890" spans="1:24" x14ac:dyDescent="0.35">
      <c r="A6890" s="11">
        <v>178396</v>
      </c>
      <c r="B6890" s="11" t="s">
        <v>380</v>
      </c>
      <c r="C6890" s="11">
        <v>2014</v>
      </c>
      <c r="D6890" s="12">
        <v>11</v>
      </c>
      <c r="E6890" s="13">
        <v>3</v>
      </c>
      <c r="F6890" s="14">
        <f>+(D6890/(D6890+E6890))</f>
        <v>0.7857142857142857</v>
      </c>
      <c r="G6890" s="15" t="e">
        <v>#N/A</v>
      </c>
      <c r="H6890" s="15" t="e">
        <v>#N/A</v>
      </c>
      <c r="L6890" s="16">
        <v>23</v>
      </c>
      <c r="M6890" s="16">
        <v>12</v>
      </c>
      <c r="N6890" s="17">
        <f>+L6890/(L6890+M6890)</f>
        <v>0.65714285714285714</v>
      </c>
      <c r="T6890" s="19">
        <v>17</v>
      </c>
      <c r="U6890" s="19">
        <v>14</v>
      </c>
      <c r="V6890" s="20">
        <f>(+T6890/(T6890+U6890))</f>
        <v>0.54838709677419351</v>
      </c>
    </row>
    <row r="6891" spans="1:24" x14ac:dyDescent="0.35">
      <c r="A6891" s="11">
        <v>178396</v>
      </c>
      <c r="B6891" s="11" t="s">
        <v>380</v>
      </c>
      <c r="C6891" s="11">
        <v>2015</v>
      </c>
      <c r="D6891" s="12">
        <v>5</v>
      </c>
      <c r="E6891" s="13">
        <v>7</v>
      </c>
      <c r="F6891" s="14">
        <f>+(D6891/(D6891+E6891))</f>
        <v>0.41666666666666669</v>
      </c>
      <c r="G6891" s="15" t="e">
        <v>#N/A</v>
      </c>
      <c r="H6891" s="15" t="e">
        <v>#N/A</v>
      </c>
      <c r="L6891" s="16">
        <v>9</v>
      </c>
      <c r="M6891" s="16">
        <v>23</v>
      </c>
      <c r="N6891" s="17">
        <f>+L6891/(L6891+M6891)</f>
        <v>0.28125</v>
      </c>
      <c r="T6891" s="19">
        <v>19</v>
      </c>
      <c r="U6891" s="19">
        <v>14</v>
      </c>
      <c r="V6891" s="20">
        <f>(+T6891/(T6891+U6891))</f>
        <v>0.5757575757575758</v>
      </c>
    </row>
    <row r="6892" spans="1:24" x14ac:dyDescent="0.35">
      <c r="A6892" s="11">
        <v>178396</v>
      </c>
      <c r="B6892" s="11" t="s">
        <v>380</v>
      </c>
      <c r="C6892" s="11">
        <v>2016</v>
      </c>
      <c r="D6892" s="13">
        <f>+E74220</f>
        <v>0</v>
      </c>
      <c r="E6892" s="13">
        <v>8</v>
      </c>
      <c r="F6892" s="14">
        <f>+(D6892/(D6892+E6892))</f>
        <v>0</v>
      </c>
      <c r="G6892" s="15" t="e">
        <v>#N/A</v>
      </c>
      <c r="H6892" s="15" t="e">
        <v>#N/A</v>
      </c>
      <c r="L6892" s="16">
        <v>10</v>
      </c>
      <c r="M6892" s="16">
        <v>21</v>
      </c>
      <c r="N6892" s="17">
        <f>+L6892/(L6892+M6892)</f>
        <v>0.32258064516129031</v>
      </c>
      <c r="T6892" s="19">
        <v>22</v>
      </c>
      <c r="U6892" s="19">
        <v>10</v>
      </c>
      <c r="V6892" s="20">
        <f>(+T6892/(T6892+U6892))</f>
        <v>0.6875</v>
      </c>
    </row>
    <row r="6893" spans="1:24" x14ac:dyDescent="0.35">
      <c r="A6893" s="11">
        <v>178396</v>
      </c>
      <c r="B6893" s="11" t="s">
        <v>380</v>
      </c>
      <c r="C6893" s="11">
        <v>2017</v>
      </c>
      <c r="D6893" s="12">
        <v>7</v>
      </c>
      <c r="E6893" s="13">
        <v>6</v>
      </c>
      <c r="F6893" s="14">
        <f>+(D6893/(D6893+E6893))</f>
        <v>0.53846153846153844</v>
      </c>
      <c r="G6893" s="15" t="e">
        <v>#N/A</v>
      </c>
      <c r="H6893" s="15" t="e">
        <v>#N/A</v>
      </c>
      <c r="L6893" s="16">
        <v>8</v>
      </c>
      <c r="M6893" s="16">
        <v>24</v>
      </c>
      <c r="N6893" s="17">
        <f>+L6893/(L6893+M6893)</f>
        <v>0.25</v>
      </c>
      <c r="O6893" s="18">
        <v>168818</v>
      </c>
      <c r="P6893" s="18">
        <v>9930</v>
      </c>
      <c r="T6893" s="19">
        <v>22</v>
      </c>
      <c r="U6893" s="19">
        <v>11</v>
      </c>
      <c r="V6893" s="20">
        <f>(+T6893/(T6893+U6893))</f>
        <v>0.66666666666666663</v>
      </c>
    </row>
    <row r="6894" spans="1:24" x14ac:dyDescent="0.35">
      <c r="A6894" s="11">
        <v>178396</v>
      </c>
      <c r="B6894" s="11" t="s">
        <v>380</v>
      </c>
      <c r="C6894" s="11">
        <v>2018</v>
      </c>
      <c r="D6894" s="12">
        <v>8</v>
      </c>
      <c r="E6894" s="13">
        <v>5</v>
      </c>
      <c r="F6894" s="14">
        <f>+(D6894/(D6894+E6894))</f>
        <v>0.61538461538461542</v>
      </c>
      <c r="G6894" s="15" t="e">
        <v>#N/A</v>
      </c>
      <c r="H6894" s="15" t="e">
        <v>#N/A</v>
      </c>
      <c r="L6894" s="16">
        <v>20</v>
      </c>
      <c r="M6894" s="16">
        <v>13</v>
      </c>
      <c r="N6894" s="17">
        <f>+L6894/(L6894+M6894)</f>
        <v>0.60606060606060608</v>
      </c>
      <c r="O6894" s="18">
        <v>240976</v>
      </c>
      <c r="P6894" s="18">
        <v>15061</v>
      </c>
      <c r="T6894" s="19">
        <v>24</v>
      </c>
      <c r="U6894" s="19">
        <v>8</v>
      </c>
      <c r="V6894" s="20">
        <f>(+T6894/(T6894+U6894))</f>
        <v>0.75</v>
      </c>
    </row>
    <row r="6895" spans="1:24" x14ac:dyDescent="0.35">
      <c r="A6895" s="11">
        <v>178396</v>
      </c>
      <c r="B6895" s="11" t="s">
        <v>380</v>
      </c>
      <c r="C6895" s="11">
        <v>2019</v>
      </c>
      <c r="D6895" s="12">
        <v>6</v>
      </c>
      <c r="E6895" s="13">
        <v>6</v>
      </c>
      <c r="F6895" s="14">
        <f>+(D6895/(D6895+E6895))</f>
        <v>0.5</v>
      </c>
      <c r="G6895" s="15">
        <v>379119</v>
      </c>
      <c r="H6895" s="15">
        <v>54160</v>
      </c>
      <c r="L6895" s="16">
        <v>15</v>
      </c>
      <c r="M6895" s="16">
        <v>17</v>
      </c>
      <c r="N6895" s="17">
        <f>+L6895/(L6895+M6895)</f>
        <v>0.46875</v>
      </c>
      <c r="T6895" s="19">
        <v>24</v>
      </c>
      <c r="U6895" s="19">
        <v>11</v>
      </c>
      <c r="V6895" s="20">
        <f>(+T6895/(T6895+U6895))</f>
        <v>0.68571428571428572</v>
      </c>
      <c r="W6895" s="21">
        <v>70028</v>
      </c>
      <c r="X6895" s="21">
        <v>4669</v>
      </c>
    </row>
    <row r="6896" spans="1:24" x14ac:dyDescent="0.35">
      <c r="A6896" s="11">
        <v>178396</v>
      </c>
      <c r="B6896" s="11" t="s">
        <v>380</v>
      </c>
      <c r="C6896" s="11">
        <v>2020</v>
      </c>
      <c r="D6896" s="12">
        <v>5</v>
      </c>
      <c r="E6896" s="13">
        <v>5</v>
      </c>
      <c r="F6896" s="14">
        <f>+(D6896/(D6896+E6896))</f>
        <v>0.5</v>
      </c>
      <c r="G6896" s="15" t="e">
        <v>#N/A</v>
      </c>
      <c r="H6896" s="15" t="e">
        <v>#N/A</v>
      </c>
      <c r="L6896" s="16">
        <v>15</v>
      </c>
      <c r="M6896" s="16">
        <v>16</v>
      </c>
      <c r="N6896" s="17">
        <f>+L6896/(L6896+M6896)</f>
        <v>0.4838709677419355</v>
      </c>
      <c r="T6896" s="19">
        <v>9</v>
      </c>
      <c r="U6896" s="19">
        <v>22</v>
      </c>
      <c r="V6896" s="20">
        <f>(+T6896/(T6896+U6896))</f>
        <v>0.29032258064516131</v>
      </c>
    </row>
    <row r="6897" spans="1:24" x14ac:dyDescent="0.35">
      <c r="A6897" s="11">
        <v>178396</v>
      </c>
      <c r="B6897" s="11" t="s">
        <v>380</v>
      </c>
      <c r="C6897" s="11">
        <v>2021</v>
      </c>
      <c r="D6897" s="12">
        <v>6</v>
      </c>
      <c r="E6897" s="13">
        <v>7</v>
      </c>
      <c r="F6897" s="14">
        <f>+(D6897/(D6897+E6897))</f>
        <v>0.46153846153846156</v>
      </c>
      <c r="G6897" s="15" t="e">
        <v>#N/A</v>
      </c>
      <c r="H6897" s="15" t="e">
        <v>#N/A</v>
      </c>
      <c r="L6897" s="16">
        <v>16</v>
      </c>
      <c r="M6897" s="16">
        <v>10</v>
      </c>
      <c r="N6897" s="17">
        <f>+L6897/(L6897+M6897)</f>
        <v>0.61538461538461542</v>
      </c>
      <c r="T6897" s="19">
        <v>9</v>
      </c>
      <c r="U6897" s="19">
        <v>13</v>
      </c>
      <c r="V6897" s="20">
        <f>(+T6897/(T6897+U6897))</f>
        <v>0.40909090909090912</v>
      </c>
    </row>
    <row r="6898" spans="1:24" x14ac:dyDescent="0.35">
      <c r="A6898" s="11">
        <v>178396</v>
      </c>
      <c r="B6898" s="11" t="s">
        <v>380</v>
      </c>
      <c r="C6898" s="11">
        <v>2022</v>
      </c>
      <c r="D6898" s="12">
        <v>6</v>
      </c>
      <c r="E6898" s="13">
        <v>7</v>
      </c>
      <c r="F6898" s="14">
        <f>+(D6898/(D6898+E6898))</f>
        <v>0.46153846153846156</v>
      </c>
      <c r="G6898" s="15" t="e">
        <v>#N/A</v>
      </c>
      <c r="H6898" s="15" t="e">
        <v>#N/A</v>
      </c>
      <c r="L6898" s="16">
        <v>12</v>
      </c>
      <c r="M6898" s="16">
        <v>21</v>
      </c>
      <c r="N6898" s="17">
        <f>+L6898/(L6898+M6898)</f>
        <v>0.36363636363636365</v>
      </c>
      <c r="O6898" s="18">
        <v>105595</v>
      </c>
      <c r="P6898" s="18">
        <v>6600</v>
      </c>
      <c r="S6898" s="70" t="e">
        <f>+Q6898/R6898</f>
        <v>#DIV/0!</v>
      </c>
      <c r="T6898" s="19">
        <v>18</v>
      </c>
      <c r="U6898" s="19">
        <v>13</v>
      </c>
      <c r="V6898" s="20">
        <f>(+T6898/(T6898+U6898))</f>
        <v>0.58064516129032262</v>
      </c>
      <c r="W6898" s="21">
        <v>48505</v>
      </c>
      <c r="X6898" s="21">
        <v>3050</v>
      </c>
    </row>
    <row r="6899" spans="1:24" x14ac:dyDescent="0.35">
      <c r="A6899" s="11">
        <v>178402</v>
      </c>
      <c r="B6899" s="11" t="s">
        <v>381</v>
      </c>
      <c r="C6899" s="11">
        <v>2004</v>
      </c>
      <c r="D6899" s="24"/>
      <c r="E6899" s="28"/>
      <c r="F6899" s="29"/>
      <c r="G6899" s="30"/>
      <c r="H6899" s="30"/>
      <c r="I6899" s="30"/>
      <c r="J6899" s="30"/>
      <c r="K6899" s="30"/>
      <c r="L6899" s="16">
        <v>15</v>
      </c>
      <c r="M6899" s="16">
        <v>14</v>
      </c>
      <c r="N6899" s="17">
        <f>+L6899/(L6899+M6899)</f>
        <v>0.51724137931034486</v>
      </c>
      <c r="O6899" s="18">
        <v>49180</v>
      </c>
      <c r="P6899" s="18">
        <v>3074</v>
      </c>
      <c r="T6899" s="19">
        <v>15</v>
      </c>
      <c r="U6899" s="19">
        <v>24</v>
      </c>
      <c r="V6899" s="20">
        <f>(+T6899/(T6899+U6899))</f>
        <v>0.38461538461538464</v>
      </c>
    </row>
    <row r="6900" spans="1:24" x14ac:dyDescent="0.35">
      <c r="A6900" s="11">
        <v>178402</v>
      </c>
      <c r="B6900" s="11" t="s">
        <v>381</v>
      </c>
      <c r="C6900" s="11">
        <v>2005</v>
      </c>
      <c r="D6900" s="24"/>
      <c r="E6900" s="28"/>
      <c r="F6900" s="29"/>
      <c r="G6900" s="30"/>
      <c r="H6900" s="30"/>
      <c r="I6900" s="30"/>
      <c r="J6900" s="30"/>
      <c r="K6900" s="30"/>
      <c r="L6900" s="16">
        <v>16</v>
      </c>
      <c r="M6900" s="16">
        <v>12</v>
      </c>
      <c r="N6900" s="17">
        <f>+L6900/(L6900+M6900)</f>
        <v>0.5714285714285714</v>
      </c>
      <c r="T6900" s="19">
        <v>10</v>
      </c>
      <c r="U6900" s="19">
        <v>20</v>
      </c>
      <c r="V6900" s="20">
        <f>(+T6900/(T6900+U6900))</f>
        <v>0.33333333333333331</v>
      </c>
    </row>
    <row r="6901" spans="1:24" x14ac:dyDescent="0.35">
      <c r="A6901" s="11">
        <v>178402</v>
      </c>
      <c r="B6901" s="11" t="s">
        <v>381</v>
      </c>
      <c r="C6901" s="11">
        <v>2006</v>
      </c>
      <c r="D6901" s="24"/>
      <c r="E6901" s="28"/>
      <c r="F6901" s="29"/>
      <c r="G6901" s="30"/>
      <c r="H6901" s="30"/>
      <c r="I6901" s="30"/>
      <c r="J6901" s="30"/>
      <c r="K6901" s="30"/>
      <c r="L6901" s="16">
        <v>14</v>
      </c>
      <c r="M6901" s="16">
        <v>14</v>
      </c>
      <c r="N6901" s="17">
        <f>+L6901/(L6901+M6901)</f>
        <v>0.5</v>
      </c>
      <c r="T6901" s="19">
        <v>10</v>
      </c>
      <c r="U6901" s="19">
        <v>128</v>
      </c>
      <c r="V6901" s="20">
        <f>(+T6901/(T6901+U6901))</f>
        <v>7.2463768115942032E-2</v>
      </c>
    </row>
    <row r="6902" spans="1:24" x14ac:dyDescent="0.35">
      <c r="A6902" s="11">
        <v>178402</v>
      </c>
      <c r="B6902" s="11" t="s">
        <v>381</v>
      </c>
      <c r="C6902" s="11">
        <v>2007</v>
      </c>
      <c r="D6902" s="24"/>
      <c r="E6902" s="28"/>
      <c r="F6902" s="29"/>
      <c r="G6902" s="30"/>
      <c r="H6902" s="30"/>
      <c r="I6902" s="30"/>
      <c r="J6902" s="30"/>
      <c r="K6902" s="30"/>
      <c r="L6902" s="16">
        <v>7</v>
      </c>
      <c r="M6902" s="16">
        <v>20</v>
      </c>
      <c r="N6902" s="17">
        <f>+L6902/(L6902+M6902)</f>
        <v>0.25925925925925924</v>
      </c>
      <c r="T6902" s="19">
        <v>9</v>
      </c>
      <c r="U6902" s="19">
        <v>21</v>
      </c>
      <c r="V6902" s="20">
        <f>(+T6902/(T6902+U6902))</f>
        <v>0.3</v>
      </c>
    </row>
    <row r="6903" spans="1:24" x14ac:dyDescent="0.35">
      <c r="A6903" s="11">
        <v>178402</v>
      </c>
      <c r="B6903" s="11" t="s">
        <v>381</v>
      </c>
      <c r="C6903" s="11">
        <v>2008</v>
      </c>
      <c r="D6903" s="24"/>
      <c r="E6903" s="28"/>
      <c r="F6903" s="29"/>
      <c r="G6903" s="30"/>
      <c r="H6903" s="30"/>
      <c r="I6903" s="30"/>
      <c r="J6903" s="30"/>
      <c r="K6903" s="30"/>
      <c r="L6903" s="16">
        <v>11</v>
      </c>
      <c r="M6903" s="16">
        <v>21</v>
      </c>
      <c r="N6903" s="17">
        <f>+L6903/(L6903+M6903)</f>
        <v>0.34375</v>
      </c>
      <c r="T6903" s="19">
        <v>11</v>
      </c>
      <c r="U6903" s="19">
        <v>20</v>
      </c>
      <c r="V6903" s="20">
        <f>(+T6903/(T6903+U6903))</f>
        <v>0.35483870967741937</v>
      </c>
    </row>
    <row r="6904" spans="1:24" x14ac:dyDescent="0.35">
      <c r="A6904" s="11">
        <v>178402</v>
      </c>
      <c r="B6904" s="11" t="s">
        <v>381</v>
      </c>
      <c r="C6904" s="11">
        <v>2009</v>
      </c>
      <c r="D6904" s="24"/>
      <c r="E6904" s="28"/>
      <c r="F6904" s="29"/>
      <c r="G6904" s="30"/>
      <c r="H6904" s="30"/>
      <c r="I6904" s="30"/>
      <c r="J6904" s="30"/>
      <c r="K6904" s="30"/>
      <c r="L6904" s="16">
        <v>7</v>
      </c>
      <c r="M6904" s="16">
        <v>24</v>
      </c>
      <c r="N6904" s="17">
        <f>+L6904/(L6904+M6904)</f>
        <v>0.22580645161290322</v>
      </c>
      <c r="T6904" s="19">
        <v>12</v>
      </c>
      <c r="U6904" s="19">
        <v>18</v>
      </c>
      <c r="V6904" s="20">
        <f>(+T6904/(T6904+U6904))</f>
        <v>0.4</v>
      </c>
    </row>
    <row r="6905" spans="1:24" x14ac:dyDescent="0.35">
      <c r="A6905" s="11">
        <v>178402</v>
      </c>
      <c r="B6905" s="11" t="s">
        <v>381</v>
      </c>
      <c r="C6905" s="11">
        <v>2010</v>
      </c>
      <c r="D6905" s="24"/>
      <c r="E6905" s="28"/>
      <c r="F6905" s="29"/>
      <c r="G6905" s="30"/>
      <c r="H6905" s="30"/>
      <c r="I6905" s="30"/>
      <c r="J6905" s="30"/>
      <c r="K6905" s="30"/>
      <c r="L6905" s="16">
        <v>12</v>
      </c>
      <c r="M6905" s="16">
        <v>18</v>
      </c>
      <c r="N6905" s="17">
        <f>+L6905/(L6905+M6905)</f>
        <v>0.4</v>
      </c>
      <c r="T6905" s="19">
        <v>16</v>
      </c>
      <c r="U6905" s="19">
        <v>16</v>
      </c>
      <c r="V6905" s="20">
        <f>(+T6905/(T6905+U6905))</f>
        <v>0.5</v>
      </c>
    </row>
    <row r="6906" spans="1:24" x14ac:dyDescent="0.35">
      <c r="A6906" s="11">
        <v>178402</v>
      </c>
      <c r="B6906" s="11" t="s">
        <v>381</v>
      </c>
      <c r="C6906" s="11">
        <v>2011</v>
      </c>
      <c r="D6906" s="24"/>
      <c r="E6906" s="28"/>
      <c r="F6906" s="29"/>
      <c r="G6906" s="30"/>
      <c r="H6906" s="30"/>
      <c r="I6906" s="30"/>
      <c r="J6906" s="30"/>
      <c r="K6906" s="30"/>
      <c r="L6906" s="16">
        <v>16</v>
      </c>
      <c r="M6906" s="16">
        <v>14</v>
      </c>
      <c r="N6906" s="17">
        <f>+L6906/(L6906+M6906)</f>
        <v>0.53333333333333333</v>
      </c>
      <c r="T6906" s="19">
        <v>14</v>
      </c>
      <c r="U6906" s="19">
        <v>16</v>
      </c>
      <c r="V6906" s="20">
        <f>(+T6906/(T6906+U6906))</f>
        <v>0.46666666666666667</v>
      </c>
    </row>
    <row r="6907" spans="1:24" x14ac:dyDescent="0.35">
      <c r="A6907" s="11">
        <v>178402</v>
      </c>
      <c r="B6907" s="11" t="s">
        <v>381</v>
      </c>
      <c r="C6907" s="11">
        <v>2012</v>
      </c>
      <c r="D6907" s="24"/>
      <c r="E6907" s="28"/>
      <c r="F6907" s="29"/>
      <c r="G6907" s="30"/>
      <c r="H6907" s="30"/>
      <c r="I6907" s="30"/>
      <c r="J6907" s="30"/>
      <c r="K6907" s="30"/>
      <c r="L6907" s="16">
        <v>10</v>
      </c>
      <c r="M6907" s="16">
        <v>21</v>
      </c>
      <c r="N6907" s="17">
        <f>+L6907/(L6907+M6907)</f>
        <v>0.32258064516129031</v>
      </c>
      <c r="T6907" s="19">
        <v>22</v>
      </c>
      <c r="U6907" s="19">
        <v>12</v>
      </c>
      <c r="V6907" s="20">
        <f>(+T6907/(T6907+U6907))</f>
        <v>0.6470588235294118</v>
      </c>
    </row>
    <row r="6908" spans="1:24" x14ac:dyDescent="0.35">
      <c r="A6908" s="11">
        <v>178402</v>
      </c>
      <c r="B6908" s="11" t="s">
        <v>381</v>
      </c>
      <c r="C6908" s="11">
        <v>2013</v>
      </c>
      <c r="D6908" s="24"/>
      <c r="E6908" s="28"/>
      <c r="F6908" s="29"/>
      <c r="G6908" s="30"/>
      <c r="H6908" s="30"/>
      <c r="I6908" s="30"/>
      <c r="J6908" s="30"/>
      <c r="K6908" s="30"/>
      <c r="L6908" s="16">
        <v>8</v>
      </c>
      <c r="M6908" s="16">
        <v>24</v>
      </c>
      <c r="N6908" s="17">
        <f>+L6908/(L6908+M6908)</f>
        <v>0.25</v>
      </c>
      <c r="T6908" s="19">
        <v>9</v>
      </c>
      <c r="U6908" s="19">
        <v>21</v>
      </c>
      <c r="V6908" s="20">
        <f>(+T6908/(T6908+U6908))</f>
        <v>0.3</v>
      </c>
    </row>
    <row r="6909" spans="1:24" x14ac:dyDescent="0.35">
      <c r="A6909" s="11">
        <v>178402</v>
      </c>
      <c r="B6909" s="11" t="s">
        <v>381</v>
      </c>
      <c r="C6909" s="11">
        <v>2014</v>
      </c>
      <c r="D6909" s="24"/>
      <c r="E6909" s="28"/>
      <c r="F6909" s="29"/>
      <c r="G6909" s="30"/>
      <c r="H6909" s="30"/>
      <c r="I6909" s="30"/>
      <c r="J6909" s="30"/>
      <c r="K6909" s="30"/>
      <c r="L6909" s="16">
        <v>10</v>
      </c>
      <c r="M6909" s="16">
        <v>20</v>
      </c>
      <c r="N6909" s="17">
        <f>+L6909/(L6909+M6909)</f>
        <v>0.33333333333333331</v>
      </c>
      <c r="T6909" s="19">
        <v>11</v>
      </c>
      <c r="U6909" s="19">
        <v>19</v>
      </c>
      <c r="V6909" s="20">
        <f>(+T6909/(T6909+U6909))</f>
        <v>0.36666666666666664</v>
      </c>
    </row>
    <row r="6910" spans="1:24" x14ac:dyDescent="0.35">
      <c r="A6910" s="11">
        <v>178402</v>
      </c>
      <c r="B6910" s="11" t="s">
        <v>381</v>
      </c>
      <c r="C6910" s="11">
        <v>2015</v>
      </c>
      <c r="D6910" s="24"/>
      <c r="E6910" s="28"/>
      <c r="F6910" s="29"/>
      <c r="G6910" s="30"/>
      <c r="H6910" s="30"/>
      <c r="I6910" s="30"/>
      <c r="J6910" s="30"/>
      <c r="K6910" s="30"/>
      <c r="L6910" s="16">
        <v>14</v>
      </c>
      <c r="M6910" s="16">
        <v>19</v>
      </c>
      <c r="N6910" s="17">
        <f>+L6910/(L6910+M6910)</f>
        <v>0.42424242424242425</v>
      </c>
      <c r="T6910" s="19">
        <v>6</v>
      </c>
      <c r="U6910" s="19">
        <v>24</v>
      </c>
      <c r="V6910" s="20">
        <f>(+T6910/(T6910+U6910))</f>
        <v>0.2</v>
      </c>
    </row>
    <row r="6911" spans="1:24" x14ac:dyDescent="0.35">
      <c r="A6911" s="11">
        <v>178402</v>
      </c>
      <c r="B6911" s="11" t="s">
        <v>381</v>
      </c>
      <c r="C6911" s="11">
        <v>2016</v>
      </c>
      <c r="D6911" s="24"/>
      <c r="E6911" s="28"/>
      <c r="F6911" s="29"/>
      <c r="G6911" s="30"/>
      <c r="H6911" s="30"/>
      <c r="I6911" s="30"/>
      <c r="J6911" s="30"/>
      <c r="K6911" s="30"/>
      <c r="L6911" s="16">
        <v>12</v>
      </c>
      <c r="M6911" s="16">
        <v>19</v>
      </c>
      <c r="N6911" s="17">
        <f>+L6911/(L6911+M6911)</f>
        <v>0.38709677419354838</v>
      </c>
      <c r="T6911" s="19">
        <v>10</v>
      </c>
      <c r="U6911" s="19">
        <v>18</v>
      </c>
      <c r="V6911" s="20">
        <f>(+T6911/(T6911+U6911))</f>
        <v>0.35714285714285715</v>
      </c>
    </row>
    <row r="6912" spans="1:24" x14ac:dyDescent="0.35">
      <c r="A6912" s="11">
        <v>178402</v>
      </c>
      <c r="B6912" s="11" t="s">
        <v>381</v>
      </c>
      <c r="C6912" s="11">
        <v>2017</v>
      </c>
      <c r="D6912" s="24"/>
      <c r="E6912" s="28"/>
      <c r="F6912" s="29"/>
      <c r="G6912" s="30"/>
      <c r="H6912" s="30"/>
      <c r="I6912" s="30"/>
      <c r="J6912" s="30"/>
      <c r="K6912" s="30"/>
      <c r="L6912" s="16">
        <v>18</v>
      </c>
      <c r="M6912" s="16">
        <v>17</v>
      </c>
      <c r="N6912" s="17">
        <f>+L6912/(L6912+M6912)</f>
        <v>0.51428571428571423</v>
      </c>
      <c r="O6912" s="18">
        <v>22694</v>
      </c>
      <c r="P6912" s="18">
        <v>1334</v>
      </c>
      <c r="T6912" s="19">
        <v>10</v>
      </c>
      <c r="U6912" s="19">
        <v>9</v>
      </c>
      <c r="V6912" s="20">
        <f>(+T6912/(T6912+U6912))</f>
        <v>0.52631578947368418</v>
      </c>
    </row>
    <row r="6913" spans="1:22" x14ac:dyDescent="0.35">
      <c r="A6913" s="11">
        <v>178402</v>
      </c>
      <c r="B6913" s="11" t="s">
        <v>381</v>
      </c>
      <c r="C6913" s="11">
        <v>2018</v>
      </c>
      <c r="D6913" s="24"/>
      <c r="E6913" s="28"/>
      <c r="F6913" s="29"/>
      <c r="G6913" s="30"/>
      <c r="H6913" s="30"/>
      <c r="I6913" s="30"/>
      <c r="J6913" s="30"/>
      <c r="K6913" s="30"/>
      <c r="L6913" s="16">
        <v>10</v>
      </c>
      <c r="M6913" s="16">
        <v>22</v>
      </c>
      <c r="N6913" s="17">
        <f>+L6913/(L6913+M6913)</f>
        <v>0.3125</v>
      </c>
      <c r="O6913" s="18">
        <v>16951</v>
      </c>
      <c r="P6913" s="18">
        <v>1210</v>
      </c>
      <c r="T6913" s="19">
        <v>11</v>
      </c>
      <c r="U6913" s="19">
        <v>19</v>
      </c>
      <c r="V6913" s="20">
        <f>(+T6913/(T6913+U6913))</f>
        <v>0.36666666666666664</v>
      </c>
    </row>
    <row r="6914" spans="1:22" x14ac:dyDescent="0.35">
      <c r="A6914" s="11">
        <v>178402</v>
      </c>
      <c r="B6914" s="11" t="s">
        <v>381</v>
      </c>
      <c r="C6914" s="11">
        <v>2019</v>
      </c>
      <c r="D6914" s="24"/>
      <c r="E6914" s="28"/>
      <c r="F6914" s="29"/>
      <c r="G6914" s="30"/>
      <c r="H6914" s="30"/>
      <c r="I6914" s="30"/>
      <c r="J6914" s="30"/>
      <c r="K6914" s="30"/>
      <c r="L6914" s="16">
        <v>11</v>
      </c>
      <c r="M6914" s="16">
        <v>21</v>
      </c>
      <c r="N6914" s="17">
        <f>+L6914/(L6914+M6914)</f>
        <v>0.34375</v>
      </c>
      <c r="T6914" s="19">
        <v>16</v>
      </c>
      <c r="U6914" s="19">
        <v>15</v>
      </c>
      <c r="V6914" s="20">
        <f>(+T6914/(T6914+U6914))</f>
        <v>0.5161290322580645</v>
      </c>
    </row>
    <row r="6915" spans="1:22" x14ac:dyDescent="0.35">
      <c r="A6915" s="11">
        <v>178402</v>
      </c>
      <c r="B6915" s="11" t="s">
        <v>381</v>
      </c>
      <c r="C6915" s="11">
        <v>2020</v>
      </c>
      <c r="D6915" s="24"/>
      <c r="E6915" s="28"/>
      <c r="F6915" s="29"/>
      <c r="G6915" s="30"/>
      <c r="H6915" s="30"/>
      <c r="I6915" s="30"/>
      <c r="J6915" s="30"/>
      <c r="K6915" s="30"/>
      <c r="L6915" s="16">
        <v>16</v>
      </c>
      <c r="M6915" s="16">
        <v>14</v>
      </c>
      <c r="N6915" s="17">
        <f>+L6915/(L6915+M6915)</f>
        <v>0.53333333333333333</v>
      </c>
      <c r="T6915" s="19">
        <v>21</v>
      </c>
      <c r="U6915" s="19">
        <v>10</v>
      </c>
      <c r="V6915" s="20">
        <f>(+T6915/(T6915+U6915))</f>
        <v>0.67741935483870963</v>
      </c>
    </row>
    <row r="6916" spans="1:22" x14ac:dyDescent="0.35">
      <c r="A6916" s="11">
        <v>178402</v>
      </c>
      <c r="B6916" s="11" t="s">
        <v>381</v>
      </c>
      <c r="C6916" s="11">
        <v>2021</v>
      </c>
      <c r="D6916" s="24"/>
      <c r="E6916" s="28"/>
      <c r="F6916" s="29"/>
      <c r="G6916" s="30"/>
      <c r="H6916" s="30"/>
      <c r="I6916" s="30"/>
      <c r="J6916" s="30"/>
      <c r="K6916" s="30"/>
      <c r="L6916" s="16">
        <v>11</v>
      </c>
      <c r="M6916" s="16">
        <v>13</v>
      </c>
      <c r="N6916" s="17">
        <f>+L6916/(L6916+M6916)</f>
        <v>0.45833333333333331</v>
      </c>
      <c r="T6916" s="19">
        <v>10</v>
      </c>
      <c r="U6916" s="19">
        <v>12</v>
      </c>
      <c r="V6916" s="20">
        <f>(+T6916/(T6916+U6916))</f>
        <v>0.45454545454545453</v>
      </c>
    </row>
    <row r="6917" spans="1:22" x14ac:dyDescent="0.35">
      <c r="A6917" s="11">
        <v>178402</v>
      </c>
      <c r="B6917" s="11" t="s">
        <v>381</v>
      </c>
      <c r="C6917" s="11">
        <v>2022</v>
      </c>
      <c r="D6917" s="24"/>
      <c r="E6917" s="28"/>
      <c r="F6917" s="29"/>
      <c r="G6917" s="30"/>
      <c r="H6917" s="30"/>
      <c r="I6917" s="30"/>
      <c r="J6917" s="30"/>
      <c r="K6917" s="30"/>
      <c r="L6917" s="16">
        <v>19</v>
      </c>
      <c r="M6917" s="16">
        <v>12</v>
      </c>
      <c r="N6917" s="17">
        <f>+L6917/(L6917+M6917)</f>
        <v>0.61290322580645162</v>
      </c>
      <c r="O6917" s="18">
        <v>9738</v>
      </c>
      <c r="P6917" s="18">
        <v>696</v>
      </c>
      <c r="S6917" s="70" t="e">
        <f>+Q6917/R6917</f>
        <v>#DIV/0!</v>
      </c>
      <c r="T6917" s="19">
        <v>23</v>
      </c>
      <c r="U6917" s="19">
        <v>9</v>
      </c>
      <c r="V6917" s="20">
        <f>(+T6917/(T6917+U6917))</f>
        <v>0.71875</v>
      </c>
    </row>
    <row r="6918" spans="1:22" x14ac:dyDescent="0.35">
      <c r="A6918" s="11">
        <v>178411</v>
      </c>
      <c r="B6918" s="11" t="s">
        <v>382</v>
      </c>
      <c r="C6918" s="11">
        <v>2004</v>
      </c>
      <c r="D6918" s="12">
        <v>3</v>
      </c>
      <c r="E6918" s="13">
        <v>8</v>
      </c>
      <c r="F6918" s="14">
        <f>+(D6918/(D6918+E6918))</f>
        <v>0.27272727272727271</v>
      </c>
      <c r="G6918" s="15" t="e">
        <v>#N/A</v>
      </c>
      <c r="H6918" s="15" t="e">
        <v>#N/A</v>
      </c>
      <c r="L6918" s="16">
        <v>14</v>
      </c>
      <c r="M6918" s="16">
        <v>14</v>
      </c>
      <c r="N6918" s="17">
        <f>+L6918/(L6918+M6918)</f>
        <v>0.5</v>
      </c>
      <c r="T6918" s="19">
        <v>8</v>
      </c>
      <c r="U6918" s="19">
        <v>22</v>
      </c>
      <c r="V6918" s="20">
        <f>(+T6918/(T6918+U6918))</f>
        <v>0.26666666666666666</v>
      </c>
    </row>
    <row r="6919" spans="1:22" x14ac:dyDescent="0.35">
      <c r="A6919" s="11">
        <v>178411</v>
      </c>
      <c r="B6919" s="11" t="s">
        <v>382</v>
      </c>
      <c r="C6919" s="11">
        <v>2005</v>
      </c>
      <c r="D6919" s="12">
        <v>7</v>
      </c>
      <c r="E6919" s="13">
        <v>4</v>
      </c>
      <c r="F6919" s="14">
        <f>+(D6919/(D6919+E6919))</f>
        <v>0.63636363636363635</v>
      </c>
      <c r="G6919" s="15" t="e">
        <v>#N/A</v>
      </c>
      <c r="H6919" s="15" t="e">
        <v>#N/A</v>
      </c>
      <c r="L6919" s="16">
        <v>10</v>
      </c>
      <c r="M6919" s="16">
        <v>17</v>
      </c>
      <c r="N6919" s="17">
        <f>+L6919/(L6919+M6919)</f>
        <v>0.37037037037037035</v>
      </c>
      <c r="T6919" s="19">
        <v>9</v>
      </c>
      <c r="U6919" s="19">
        <v>17</v>
      </c>
      <c r="V6919" s="20">
        <f>(+T6919/(T6919+U6919))</f>
        <v>0.34615384615384615</v>
      </c>
    </row>
    <row r="6920" spans="1:22" x14ac:dyDescent="0.35">
      <c r="A6920" s="11">
        <v>178411</v>
      </c>
      <c r="B6920" s="11" t="s">
        <v>382</v>
      </c>
      <c r="C6920" s="11">
        <v>2006</v>
      </c>
      <c r="D6920" s="12">
        <v>6</v>
      </c>
      <c r="E6920" s="13">
        <v>5</v>
      </c>
      <c r="F6920" s="14">
        <f>+(D6920/(D6920+E6920))</f>
        <v>0.54545454545454541</v>
      </c>
      <c r="G6920" s="15" t="e">
        <v>#N/A</v>
      </c>
      <c r="H6920" s="15" t="e">
        <v>#N/A</v>
      </c>
      <c r="L6920" s="16">
        <v>2</v>
      </c>
      <c r="M6920" s="16">
        <v>25</v>
      </c>
      <c r="N6920" s="17">
        <f>+L6920/(L6920+M6920)</f>
        <v>7.407407407407407E-2</v>
      </c>
      <c r="T6920" s="19">
        <v>17</v>
      </c>
      <c r="U6920" s="19">
        <v>11</v>
      </c>
      <c r="V6920" s="20">
        <f>(+T6920/(T6920+U6920))</f>
        <v>0.6071428571428571</v>
      </c>
    </row>
    <row r="6921" spans="1:22" x14ac:dyDescent="0.35">
      <c r="A6921" s="11">
        <v>178411</v>
      </c>
      <c r="B6921" s="11" t="s">
        <v>382</v>
      </c>
      <c r="C6921" s="11">
        <v>2007</v>
      </c>
      <c r="D6921" s="12">
        <v>3</v>
      </c>
      <c r="E6921" s="13">
        <v>8</v>
      </c>
      <c r="F6921" s="14">
        <f>+(D6921/(D6921+E6921))</f>
        <v>0.27272727272727271</v>
      </c>
      <c r="G6921" s="15" t="e">
        <v>#N/A</v>
      </c>
      <c r="H6921" s="15" t="e">
        <v>#N/A</v>
      </c>
      <c r="L6921" s="16">
        <v>3</v>
      </c>
      <c r="M6921" s="16">
        <v>24</v>
      </c>
      <c r="N6921" s="17">
        <f>+L6921/(L6921+M6921)</f>
        <v>0.1111111111111111</v>
      </c>
      <c r="T6921" s="19">
        <v>17</v>
      </c>
      <c r="U6921" s="19">
        <v>11</v>
      </c>
      <c r="V6921" s="20">
        <f>(+T6921/(T6921+U6921))</f>
        <v>0.6071428571428571</v>
      </c>
    </row>
    <row r="6922" spans="1:22" x14ac:dyDescent="0.35">
      <c r="A6922" s="11">
        <v>178411</v>
      </c>
      <c r="B6922" s="11" t="s">
        <v>382</v>
      </c>
      <c r="C6922" s="11">
        <v>2008</v>
      </c>
      <c r="D6922" s="12">
        <v>7</v>
      </c>
      <c r="E6922" s="13">
        <v>4</v>
      </c>
      <c r="F6922" s="14">
        <f>+(D6922/(D6922+E6922))</f>
        <v>0.63636363636363635</v>
      </c>
      <c r="G6922" s="15" t="e">
        <v>#N/A</v>
      </c>
      <c r="H6922" s="15" t="e">
        <v>#N/A</v>
      </c>
      <c r="L6922" s="16">
        <v>3</v>
      </c>
      <c r="M6922" s="16">
        <v>24</v>
      </c>
      <c r="N6922" s="17">
        <f>+L6922/(L6922+M6922)</f>
        <v>0.1111111111111111</v>
      </c>
      <c r="T6922" s="19">
        <v>24</v>
      </c>
      <c r="U6922" s="19">
        <v>7</v>
      </c>
      <c r="V6922" s="20">
        <f>(+T6922/(T6922+U6922))</f>
        <v>0.77419354838709675</v>
      </c>
    </row>
    <row r="6923" spans="1:22" x14ac:dyDescent="0.35">
      <c r="A6923" s="11">
        <v>178411</v>
      </c>
      <c r="B6923" s="11" t="s">
        <v>382</v>
      </c>
      <c r="C6923" s="11">
        <v>2009</v>
      </c>
      <c r="D6923" s="12">
        <v>4</v>
      </c>
      <c r="E6923" s="13">
        <v>7</v>
      </c>
      <c r="F6923" s="14">
        <f>+(D6923/(D6923+E6923))</f>
        <v>0.36363636363636365</v>
      </c>
      <c r="G6923" s="15" t="e">
        <v>#N/A</v>
      </c>
      <c r="H6923" s="15" t="e">
        <v>#N/A</v>
      </c>
      <c r="L6923" s="16">
        <v>9</v>
      </c>
      <c r="M6923" s="16">
        <v>17</v>
      </c>
      <c r="N6923" s="17">
        <f>+L6923/(L6923+M6923)</f>
        <v>0.34615384615384615</v>
      </c>
      <c r="T6923" s="19">
        <v>6</v>
      </c>
      <c r="U6923" s="19">
        <v>13</v>
      </c>
      <c r="V6923" s="20">
        <f>(+T6923/(T6923+U6923))</f>
        <v>0.31578947368421051</v>
      </c>
    </row>
    <row r="6924" spans="1:22" x14ac:dyDescent="0.35">
      <c r="A6924" s="11">
        <v>178411</v>
      </c>
      <c r="B6924" s="11" t="s">
        <v>382</v>
      </c>
      <c r="C6924" s="11">
        <v>2010</v>
      </c>
      <c r="D6924" s="12">
        <v>3</v>
      </c>
      <c r="E6924" s="13">
        <v>8</v>
      </c>
      <c r="F6924" s="14">
        <f>+(D6924/(D6924+E6924))</f>
        <v>0.27272727272727271</v>
      </c>
      <c r="G6924" s="15" t="e">
        <v>#N/A</v>
      </c>
      <c r="H6924" s="15" t="e">
        <v>#N/A</v>
      </c>
      <c r="L6924" s="16">
        <v>7</v>
      </c>
      <c r="M6924" s="16">
        <v>20</v>
      </c>
      <c r="N6924" s="17">
        <f>+L6924/(L6924+M6924)</f>
        <v>0.25925925925925924</v>
      </c>
      <c r="T6924" s="19">
        <v>14</v>
      </c>
      <c r="U6924" s="19">
        <v>14</v>
      </c>
      <c r="V6924" s="20">
        <f>(+T6924/(T6924+U6924))</f>
        <v>0.5</v>
      </c>
    </row>
    <row r="6925" spans="1:22" x14ac:dyDescent="0.35">
      <c r="A6925" s="11">
        <v>178411</v>
      </c>
      <c r="B6925" s="11" t="s">
        <v>382</v>
      </c>
      <c r="C6925" s="11">
        <v>2011</v>
      </c>
      <c r="D6925" s="12">
        <v>6</v>
      </c>
      <c r="E6925" s="13">
        <v>5</v>
      </c>
      <c r="F6925" s="14">
        <f>+(D6925/(D6925+E6925))</f>
        <v>0.54545454545454541</v>
      </c>
      <c r="G6925" s="15" t="e">
        <v>#N/A</v>
      </c>
      <c r="H6925" s="15" t="e">
        <v>#N/A</v>
      </c>
      <c r="L6925" s="16">
        <v>7</v>
      </c>
      <c r="M6925" s="16">
        <v>18</v>
      </c>
      <c r="N6925" s="17">
        <f>+L6925/(L6925+M6925)</f>
        <v>0.28000000000000003</v>
      </c>
      <c r="T6925" s="19">
        <v>20</v>
      </c>
      <c r="U6925" s="19">
        <v>8</v>
      </c>
      <c r="V6925" s="20">
        <f>(+T6925/(T6925+U6925))</f>
        <v>0.7142857142857143</v>
      </c>
    </row>
    <row r="6926" spans="1:22" x14ac:dyDescent="0.35">
      <c r="A6926" s="11">
        <v>178411</v>
      </c>
      <c r="B6926" s="11" t="s">
        <v>382</v>
      </c>
      <c r="C6926" s="11">
        <v>2012</v>
      </c>
      <c r="D6926" s="12">
        <v>10</v>
      </c>
      <c r="E6926" s="13">
        <v>1</v>
      </c>
      <c r="F6926" s="14">
        <f>+(D6926/(D6926+E6926))</f>
        <v>0.90909090909090906</v>
      </c>
      <c r="G6926" s="15" t="e">
        <v>#N/A</v>
      </c>
      <c r="H6926" s="15" t="e">
        <v>#N/A</v>
      </c>
      <c r="L6926" s="16">
        <v>7</v>
      </c>
      <c r="M6926" s="16">
        <v>20</v>
      </c>
      <c r="N6926" s="17">
        <f>+L6926/(L6926+M6926)</f>
        <v>0.25925925925925924</v>
      </c>
      <c r="T6926" s="19">
        <v>18</v>
      </c>
      <c r="U6926" s="19">
        <v>9</v>
      </c>
      <c r="V6926" s="20">
        <f>(+T6926/(T6926+U6926))</f>
        <v>0.66666666666666663</v>
      </c>
    </row>
    <row r="6927" spans="1:22" x14ac:dyDescent="0.35">
      <c r="A6927" s="11">
        <v>178411</v>
      </c>
      <c r="B6927" s="11" t="s">
        <v>382</v>
      </c>
      <c r="C6927" s="11">
        <v>2013</v>
      </c>
      <c r="D6927" s="12">
        <v>6</v>
      </c>
      <c r="E6927" s="13">
        <v>5</v>
      </c>
      <c r="F6927" s="14">
        <f>+(D6927/(D6927+E6927))</f>
        <v>0.54545454545454541</v>
      </c>
      <c r="G6927" s="15" t="e">
        <v>#N/A</v>
      </c>
      <c r="H6927" s="15" t="e">
        <v>#N/A</v>
      </c>
      <c r="L6927" s="16">
        <v>7</v>
      </c>
      <c r="M6927" s="16">
        <v>18</v>
      </c>
      <c r="N6927" s="17">
        <f>+L6927/(L6927+M6927)</f>
        <v>0.28000000000000003</v>
      </c>
      <c r="T6927" s="19">
        <v>16</v>
      </c>
      <c r="U6927" s="19">
        <v>12</v>
      </c>
      <c r="V6927" s="20">
        <f>(+T6927/(T6927+U6927))</f>
        <v>0.5714285714285714</v>
      </c>
    </row>
    <row r="6928" spans="1:22" x14ac:dyDescent="0.35">
      <c r="A6928" s="11">
        <v>178411</v>
      </c>
      <c r="B6928" s="11" t="s">
        <v>382</v>
      </c>
      <c r="C6928" s="11">
        <v>2014</v>
      </c>
      <c r="D6928" s="12">
        <v>4</v>
      </c>
      <c r="E6928" s="13">
        <v>7</v>
      </c>
      <c r="F6928" s="14">
        <f>+(D6928/(D6928+E6928))</f>
        <v>0.36363636363636365</v>
      </c>
      <c r="G6928" s="15" t="e">
        <v>#N/A</v>
      </c>
      <c r="H6928" s="15" t="e">
        <v>#N/A</v>
      </c>
      <c r="L6928" s="16">
        <v>12</v>
      </c>
      <c r="M6928" s="16">
        <v>15</v>
      </c>
      <c r="N6928" s="17">
        <f>+L6928/(L6928+M6928)</f>
        <v>0.44444444444444442</v>
      </c>
      <c r="T6928" s="19">
        <v>9</v>
      </c>
      <c r="U6928" s="19">
        <v>18</v>
      </c>
      <c r="V6928" s="20">
        <f>(+T6928/(T6928+U6928))</f>
        <v>0.33333333333333331</v>
      </c>
    </row>
    <row r="6929" spans="1:22" x14ac:dyDescent="0.35">
      <c r="A6929" s="11">
        <v>178411</v>
      </c>
      <c r="B6929" s="11" t="s">
        <v>382</v>
      </c>
      <c r="C6929" s="11">
        <v>2015</v>
      </c>
      <c r="D6929" s="12">
        <v>5</v>
      </c>
      <c r="E6929" s="13">
        <v>5</v>
      </c>
      <c r="F6929" s="14">
        <f>+(D6929/(D6929+E6929))</f>
        <v>0.5</v>
      </c>
      <c r="G6929" s="15" t="e">
        <v>#N/A</v>
      </c>
      <c r="H6929" s="15" t="e">
        <v>#N/A</v>
      </c>
      <c r="L6929" s="16">
        <v>9</v>
      </c>
      <c r="M6929" s="16">
        <v>17</v>
      </c>
      <c r="N6929" s="17">
        <f>+L6929/(L6929+M6929)</f>
        <v>0.34615384615384615</v>
      </c>
      <c r="T6929" s="19">
        <v>6</v>
      </c>
      <c r="U6929" s="19">
        <v>20</v>
      </c>
      <c r="V6929" s="20">
        <f>(+T6929/(T6929+U6929))</f>
        <v>0.23076923076923078</v>
      </c>
    </row>
    <row r="6930" spans="1:22" x14ac:dyDescent="0.35">
      <c r="A6930" s="11">
        <v>178411</v>
      </c>
      <c r="B6930" s="11" t="s">
        <v>382</v>
      </c>
      <c r="C6930" s="11">
        <v>2016</v>
      </c>
      <c r="D6930" s="12">
        <v>5</v>
      </c>
      <c r="E6930" s="13">
        <v>6</v>
      </c>
      <c r="F6930" s="14">
        <f>+(D6930/(D6930+E6930))</f>
        <v>0.45454545454545453</v>
      </c>
      <c r="G6930" s="15" t="e">
        <v>#N/A</v>
      </c>
      <c r="H6930" s="15" t="e">
        <v>#N/A</v>
      </c>
      <c r="L6930" s="16">
        <v>8</v>
      </c>
      <c r="M6930" s="16">
        <v>19</v>
      </c>
      <c r="N6930" s="17">
        <f>+L6930/(L6930+M6930)</f>
        <v>0.29629629629629628</v>
      </c>
      <c r="T6930" s="19">
        <v>8</v>
      </c>
      <c r="U6930" s="19">
        <v>17</v>
      </c>
      <c r="V6930" s="20">
        <f>(+T6930/(T6930+U6930))</f>
        <v>0.32</v>
      </c>
    </row>
    <row r="6931" spans="1:22" x14ac:dyDescent="0.35">
      <c r="A6931" s="11">
        <v>178411</v>
      </c>
      <c r="B6931" s="11" t="s">
        <v>382</v>
      </c>
      <c r="C6931" s="11">
        <v>2017</v>
      </c>
      <c r="D6931" s="12">
        <v>7</v>
      </c>
      <c r="E6931" s="13">
        <v>4</v>
      </c>
      <c r="F6931" s="14">
        <f>+(D6931/(D6931+E6931))</f>
        <v>0.63636363636363635</v>
      </c>
      <c r="G6931" s="15" t="e">
        <v>#N/A</v>
      </c>
      <c r="H6931" s="15" t="e">
        <v>#N/A</v>
      </c>
      <c r="L6931" s="16">
        <v>12</v>
      </c>
      <c r="M6931" s="16">
        <v>14</v>
      </c>
      <c r="N6931" s="17">
        <f>+L6931/(L6931+M6931)</f>
        <v>0.46153846153846156</v>
      </c>
      <c r="O6931" s="18">
        <v>5414</v>
      </c>
      <c r="P6931" s="18">
        <v>416</v>
      </c>
      <c r="T6931" s="19">
        <v>10</v>
      </c>
      <c r="U6931" s="19">
        <v>16</v>
      </c>
      <c r="V6931" s="20">
        <f>(+T6931/(T6931+U6931))</f>
        <v>0.38461538461538464</v>
      </c>
    </row>
    <row r="6932" spans="1:22" x14ac:dyDescent="0.35">
      <c r="A6932" s="11">
        <v>178411</v>
      </c>
      <c r="B6932" s="11" t="s">
        <v>382</v>
      </c>
      <c r="C6932" s="11">
        <v>2018</v>
      </c>
      <c r="D6932" s="12">
        <v>10</v>
      </c>
      <c r="E6932" s="13">
        <v>2</v>
      </c>
      <c r="F6932" s="14">
        <f>+(D6932/(D6932+E6932))</f>
        <v>0.83333333333333337</v>
      </c>
      <c r="G6932" s="15" t="e">
        <v>#N/A</v>
      </c>
      <c r="H6932" s="15" t="e">
        <v>#N/A</v>
      </c>
      <c r="L6932" s="16">
        <v>3</v>
      </c>
      <c r="M6932" s="16">
        <v>23</v>
      </c>
      <c r="N6932" s="17">
        <f>+L6932/(L6932+M6932)</f>
        <v>0.11538461538461539</v>
      </c>
      <c r="O6932" s="18">
        <v>5244</v>
      </c>
      <c r="P6932" s="18">
        <v>374</v>
      </c>
      <c r="T6932" s="19">
        <v>9</v>
      </c>
      <c r="U6932" s="19">
        <v>17</v>
      </c>
      <c r="V6932" s="20">
        <f>(+T6932/(T6932+U6932))</f>
        <v>0.34615384615384615</v>
      </c>
    </row>
    <row r="6933" spans="1:22" x14ac:dyDescent="0.35">
      <c r="A6933" s="11">
        <v>178411</v>
      </c>
      <c r="B6933" s="11" t="s">
        <v>382</v>
      </c>
      <c r="C6933" s="11">
        <v>2019</v>
      </c>
      <c r="D6933" s="12">
        <v>7</v>
      </c>
      <c r="E6933" s="13">
        <v>4</v>
      </c>
      <c r="F6933" s="14">
        <f>+(D6933/(D6933+E6933))</f>
        <v>0.63636363636363635</v>
      </c>
      <c r="G6933" s="15">
        <v>9845</v>
      </c>
      <c r="H6933" s="15">
        <v>1969</v>
      </c>
      <c r="L6933" s="16">
        <v>5</v>
      </c>
      <c r="M6933" s="16">
        <v>21</v>
      </c>
      <c r="N6933" s="17">
        <f>+L6933/(L6933+M6933)</f>
        <v>0.19230769230769232</v>
      </c>
      <c r="T6933" s="19">
        <v>9</v>
      </c>
      <c r="U6933" s="19">
        <v>16</v>
      </c>
      <c r="V6933" s="20">
        <f>(+T6933/(T6933+U6933))</f>
        <v>0.36</v>
      </c>
    </row>
    <row r="6934" spans="1:22" x14ac:dyDescent="0.35">
      <c r="A6934" s="11">
        <v>178411</v>
      </c>
      <c r="B6934" s="11" t="s">
        <v>382</v>
      </c>
      <c r="C6934" s="11">
        <v>2020</v>
      </c>
      <c r="D6934" s="12">
        <v>2</v>
      </c>
      <c r="E6934" s="13">
        <v>1</v>
      </c>
      <c r="F6934" s="14">
        <f>+(D6934/(D6934+E6934))</f>
        <v>0.66666666666666663</v>
      </c>
      <c r="G6934" s="15" t="e">
        <v>#N/A</v>
      </c>
      <c r="H6934" s="15" t="e">
        <v>#N/A</v>
      </c>
      <c r="L6934" s="16">
        <v>6</v>
      </c>
      <c r="M6934" s="16">
        <v>20</v>
      </c>
      <c r="N6934" s="17">
        <f>+L6934/(L6934+M6934)</f>
        <v>0.23076923076923078</v>
      </c>
      <c r="T6934" s="19">
        <v>8</v>
      </c>
      <c r="U6934" s="19">
        <v>19</v>
      </c>
      <c r="V6934" s="20">
        <f>(+T6934/(T6934+U6934))</f>
        <v>0.29629629629629628</v>
      </c>
    </row>
    <row r="6935" spans="1:22" x14ac:dyDescent="0.35">
      <c r="A6935" s="11">
        <v>178411</v>
      </c>
      <c r="B6935" s="11" t="s">
        <v>382</v>
      </c>
      <c r="C6935" s="11">
        <v>2021</v>
      </c>
      <c r="D6935" s="12">
        <v>6</v>
      </c>
      <c r="E6935" s="13">
        <v>5</v>
      </c>
      <c r="F6935" s="14">
        <f>+(D6935/(D6935+E6935))</f>
        <v>0.54545454545454541</v>
      </c>
      <c r="G6935" s="15" t="e">
        <v>#N/A</v>
      </c>
      <c r="H6935" s="15" t="e">
        <v>#N/A</v>
      </c>
      <c r="L6935" s="16">
        <v>4</v>
      </c>
      <c r="M6935" s="16">
        <v>16</v>
      </c>
      <c r="N6935" s="17">
        <f>+L6935/(L6935+M6935)</f>
        <v>0.2</v>
      </c>
      <c r="T6935" s="19">
        <v>4</v>
      </c>
      <c r="U6935" s="19">
        <v>17</v>
      </c>
      <c r="V6935" s="20">
        <f>(+T6935/(T6935+U6935))</f>
        <v>0.19047619047619047</v>
      </c>
    </row>
    <row r="6936" spans="1:22" x14ac:dyDescent="0.35">
      <c r="A6936" s="11">
        <v>178411</v>
      </c>
      <c r="B6936" s="11" t="s">
        <v>382</v>
      </c>
      <c r="C6936" s="11">
        <v>2022</v>
      </c>
      <c r="D6936" s="12">
        <v>3</v>
      </c>
      <c r="E6936" s="13">
        <v>7</v>
      </c>
      <c r="F6936" s="14">
        <f>+(D6936/(D6936+E6936))</f>
        <v>0.3</v>
      </c>
      <c r="G6936" s="15" t="e">
        <v>#N/A</v>
      </c>
      <c r="H6936" s="15" t="e">
        <v>#N/A</v>
      </c>
      <c r="L6936" s="16">
        <v>11</v>
      </c>
      <c r="M6936" s="16">
        <v>17</v>
      </c>
      <c r="N6936" s="17">
        <f>+L6936/(L6936+M6936)</f>
        <v>0.39285714285714285</v>
      </c>
      <c r="O6936" s="18">
        <v>3718</v>
      </c>
      <c r="P6936" s="18">
        <v>248</v>
      </c>
      <c r="S6936" s="70" t="e">
        <f>+Q6936/R6936</f>
        <v>#DIV/0!</v>
      </c>
      <c r="T6936" s="19">
        <v>11</v>
      </c>
      <c r="U6936" s="19">
        <v>16</v>
      </c>
      <c r="V6936" s="20">
        <f>(+T6936/(T6936+U6936))</f>
        <v>0.40740740740740738</v>
      </c>
    </row>
    <row r="6937" spans="1:22" x14ac:dyDescent="0.35">
      <c r="A6937" s="11">
        <v>178420</v>
      </c>
      <c r="B6937" s="11" t="s">
        <v>383</v>
      </c>
      <c r="C6937" s="11">
        <v>2004</v>
      </c>
      <c r="G6937" s="15" t="e">
        <v>#N/A</v>
      </c>
      <c r="H6937" s="15" t="e">
        <v>#N/A</v>
      </c>
      <c r="L6937" s="16">
        <v>9</v>
      </c>
      <c r="M6937" s="16">
        <v>18</v>
      </c>
      <c r="N6937" s="17">
        <f>+L6937/(L6937+M6937)</f>
        <v>0.33333333333333331</v>
      </c>
      <c r="T6937" s="19">
        <v>7</v>
      </c>
      <c r="U6937" s="19">
        <v>20</v>
      </c>
      <c r="V6937" s="20">
        <f>(+T6937/(T6937+U6937))</f>
        <v>0.25925925925925924</v>
      </c>
    </row>
    <row r="6938" spans="1:22" x14ac:dyDescent="0.35">
      <c r="A6938" s="11">
        <v>178420</v>
      </c>
      <c r="B6938" s="11" t="s">
        <v>383</v>
      </c>
      <c r="C6938" s="11">
        <v>2005</v>
      </c>
      <c r="G6938" s="15" t="e">
        <v>#N/A</v>
      </c>
      <c r="H6938" s="15" t="e">
        <v>#N/A</v>
      </c>
      <c r="L6938" s="16">
        <v>9</v>
      </c>
      <c r="M6938" s="16">
        <v>19</v>
      </c>
      <c r="N6938" s="17">
        <f>+L6938/(L6938+M6938)</f>
        <v>0.32142857142857145</v>
      </c>
      <c r="T6938" s="19">
        <v>6</v>
      </c>
      <c r="U6938" s="19">
        <v>21</v>
      </c>
      <c r="V6938" s="20">
        <f>(+T6938/(T6938+U6938))</f>
        <v>0.22222222222222221</v>
      </c>
    </row>
    <row r="6939" spans="1:22" x14ac:dyDescent="0.35">
      <c r="A6939" s="11">
        <v>178420</v>
      </c>
      <c r="B6939" s="11" t="s">
        <v>383</v>
      </c>
      <c r="C6939" s="11">
        <v>2006</v>
      </c>
      <c r="G6939" s="15" t="e">
        <v>#N/A</v>
      </c>
      <c r="H6939" s="15" t="e">
        <v>#N/A</v>
      </c>
      <c r="L6939" s="16">
        <v>14</v>
      </c>
      <c r="M6939" s="16">
        <v>13</v>
      </c>
      <c r="N6939" s="17">
        <f>+L6939/(L6939+M6939)</f>
        <v>0.51851851851851849</v>
      </c>
      <c r="T6939" s="19">
        <v>16</v>
      </c>
      <c r="U6939" s="19">
        <v>12</v>
      </c>
      <c r="V6939" s="20">
        <f>(+T6939/(T6939+U6939))</f>
        <v>0.5714285714285714</v>
      </c>
    </row>
    <row r="6940" spans="1:22" x14ac:dyDescent="0.35">
      <c r="A6940" s="11">
        <v>178420</v>
      </c>
      <c r="B6940" s="11" t="s">
        <v>383</v>
      </c>
      <c r="C6940" s="11">
        <v>2007</v>
      </c>
      <c r="G6940" s="15" t="e">
        <v>#N/A</v>
      </c>
      <c r="H6940" s="15" t="e">
        <v>#N/A</v>
      </c>
      <c r="L6940" s="16">
        <v>9</v>
      </c>
      <c r="M6940" s="16">
        <v>19</v>
      </c>
      <c r="N6940" s="17">
        <f>+L6940/(L6940+M6940)</f>
        <v>0.32142857142857145</v>
      </c>
      <c r="T6940" s="19">
        <v>6</v>
      </c>
      <c r="U6940" s="19">
        <v>10</v>
      </c>
      <c r="V6940" s="20">
        <f>(+T6940/(T6940+U6940))</f>
        <v>0.375</v>
      </c>
    </row>
    <row r="6941" spans="1:22" x14ac:dyDescent="0.35">
      <c r="A6941" s="11">
        <v>178420</v>
      </c>
      <c r="B6941" s="11" t="s">
        <v>383</v>
      </c>
      <c r="C6941" s="11">
        <v>2008</v>
      </c>
      <c r="G6941" s="15" t="e">
        <v>#N/A</v>
      </c>
      <c r="H6941" s="15" t="e">
        <v>#N/A</v>
      </c>
      <c r="L6941" s="16">
        <v>10</v>
      </c>
      <c r="M6941" s="16">
        <v>17</v>
      </c>
      <c r="N6941" s="17">
        <f>+L6941/(L6941+M6941)</f>
        <v>0.37037037037037035</v>
      </c>
      <c r="T6941" s="19">
        <v>7</v>
      </c>
      <c r="U6941" s="19">
        <v>20</v>
      </c>
      <c r="V6941" s="20">
        <f>(+T6941/(T6941+U6941))</f>
        <v>0.25925925925925924</v>
      </c>
    </row>
    <row r="6942" spans="1:22" x14ac:dyDescent="0.35">
      <c r="A6942" s="11">
        <v>178420</v>
      </c>
      <c r="B6942" s="11" t="s">
        <v>383</v>
      </c>
      <c r="C6942" s="11">
        <v>2009</v>
      </c>
      <c r="G6942" s="15" t="e">
        <v>#N/A</v>
      </c>
      <c r="H6942" s="15" t="e">
        <v>#N/A</v>
      </c>
      <c r="L6942" s="16">
        <v>14</v>
      </c>
      <c r="M6942" s="16">
        <v>13</v>
      </c>
      <c r="N6942" s="17">
        <f>+L6942/(L6942+M6942)</f>
        <v>0.51851851851851849</v>
      </c>
      <c r="T6942" s="19">
        <v>7</v>
      </c>
      <c r="U6942" s="19">
        <v>21</v>
      </c>
      <c r="V6942" s="20">
        <f>(+T6942/(T6942+U6942))</f>
        <v>0.25</v>
      </c>
    </row>
    <row r="6943" spans="1:22" x14ac:dyDescent="0.35">
      <c r="A6943" s="11">
        <v>178420</v>
      </c>
      <c r="B6943" s="11" t="s">
        <v>383</v>
      </c>
      <c r="C6943" s="11">
        <v>2010</v>
      </c>
      <c r="G6943" s="15" t="e">
        <v>#N/A</v>
      </c>
      <c r="H6943" s="15" t="e">
        <v>#N/A</v>
      </c>
      <c r="L6943" s="16">
        <v>12</v>
      </c>
      <c r="M6943" s="16">
        <v>16</v>
      </c>
      <c r="N6943" s="17">
        <f>+L6943/(L6943+M6943)</f>
        <v>0.42857142857142855</v>
      </c>
      <c r="T6943" s="19">
        <v>12</v>
      </c>
      <c r="U6943" s="19">
        <v>17</v>
      </c>
      <c r="V6943" s="20">
        <f>(+T6943/(T6943+U6943))</f>
        <v>0.41379310344827586</v>
      </c>
    </row>
    <row r="6944" spans="1:22" x14ac:dyDescent="0.35">
      <c r="A6944" s="11">
        <v>178420</v>
      </c>
      <c r="B6944" s="11" t="s">
        <v>383</v>
      </c>
      <c r="C6944" s="11">
        <v>2011</v>
      </c>
      <c r="G6944" s="15" t="e">
        <v>#N/A</v>
      </c>
      <c r="H6944" s="15" t="e">
        <v>#N/A</v>
      </c>
      <c r="L6944" s="16">
        <v>16</v>
      </c>
      <c r="M6944" s="16">
        <v>11</v>
      </c>
      <c r="N6944" s="17">
        <f>+L6944/(L6944+M6944)</f>
        <v>0.59259259259259256</v>
      </c>
      <c r="T6944" s="19">
        <v>10</v>
      </c>
      <c r="U6944" s="19">
        <v>17</v>
      </c>
      <c r="V6944" s="20">
        <f>(+T6944/(T6944+U6944))</f>
        <v>0.37037037037037035</v>
      </c>
    </row>
    <row r="6945" spans="1:22" x14ac:dyDescent="0.35">
      <c r="A6945" s="11">
        <v>178420</v>
      </c>
      <c r="B6945" s="11" t="s">
        <v>383</v>
      </c>
      <c r="C6945" s="11">
        <v>2012</v>
      </c>
      <c r="G6945" s="15" t="e">
        <v>#N/A</v>
      </c>
      <c r="H6945" s="15" t="e">
        <v>#N/A</v>
      </c>
      <c r="L6945" s="16">
        <v>19</v>
      </c>
      <c r="M6945" s="16">
        <v>9</v>
      </c>
      <c r="N6945" s="17">
        <f>+L6945/(L6945+M6945)</f>
        <v>0.6785714285714286</v>
      </c>
      <c r="T6945" s="19">
        <v>10</v>
      </c>
      <c r="U6945" s="19">
        <v>17</v>
      </c>
      <c r="V6945" s="20">
        <f>(+T6945/(T6945+U6945))</f>
        <v>0.37037037037037035</v>
      </c>
    </row>
    <row r="6946" spans="1:22" x14ac:dyDescent="0.35">
      <c r="A6946" s="11">
        <v>178420</v>
      </c>
      <c r="B6946" s="11" t="s">
        <v>383</v>
      </c>
      <c r="C6946" s="11">
        <v>2013</v>
      </c>
      <c r="G6946" s="15" t="e">
        <v>#N/A</v>
      </c>
      <c r="H6946" s="15" t="e">
        <v>#N/A</v>
      </c>
      <c r="L6946" s="16">
        <v>17</v>
      </c>
      <c r="M6946" s="16">
        <v>10</v>
      </c>
      <c r="N6946" s="17">
        <f>+L6946/(L6946+M6946)</f>
        <v>0.62962962962962965</v>
      </c>
      <c r="T6946" s="19">
        <v>15</v>
      </c>
      <c r="U6946" s="19">
        <v>12</v>
      </c>
      <c r="V6946" s="20">
        <f>(+T6946/(T6946+U6946))</f>
        <v>0.55555555555555558</v>
      </c>
    </row>
    <row r="6947" spans="1:22" x14ac:dyDescent="0.35">
      <c r="A6947" s="11">
        <v>178420</v>
      </c>
      <c r="B6947" s="11" t="s">
        <v>383</v>
      </c>
      <c r="C6947" s="11">
        <v>2014</v>
      </c>
      <c r="G6947" s="15" t="e">
        <v>#N/A</v>
      </c>
      <c r="H6947" s="15" t="e">
        <v>#N/A</v>
      </c>
      <c r="L6947" s="16">
        <v>16</v>
      </c>
      <c r="M6947" s="16">
        <v>12</v>
      </c>
      <c r="N6947" s="17">
        <f>+L6947/(L6947+M6947)</f>
        <v>0.5714285714285714</v>
      </c>
      <c r="T6947" s="19">
        <v>21</v>
      </c>
      <c r="U6947" s="19">
        <v>8</v>
      </c>
      <c r="V6947" s="20">
        <f>(+T6947/(T6947+U6947))</f>
        <v>0.72413793103448276</v>
      </c>
    </row>
    <row r="6948" spans="1:22" x14ac:dyDescent="0.35">
      <c r="A6948" s="11">
        <v>178420</v>
      </c>
      <c r="B6948" s="11" t="s">
        <v>383</v>
      </c>
      <c r="C6948" s="11">
        <v>2015</v>
      </c>
      <c r="G6948" s="15" t="e">
        <v>#N/A</v>
      </c>
      <c r="H6948" s="15" t="e">
        <v>#N/A</v>
      </c>
      <c r="L6948" s="16">
        <v>19</v>
      </c>
      <c r="M6948" s="16">
        <v>11</v>
      </c>
      <c r="N6948" s="17">
        <f>+L6948/(L6948+M6948)</f>
        <v>0.6333333333333333</v>
      </c>
      <c r="T6948" s="19">
        <v>14</v>
      </c>
      <c r="U6948" s="19">
        <v>14</v>
      </c>
      <c r="V6948" s="20">
        <f>(+T6948/(T6948+U6948))</f>
        <v>0.5</v>
      </c>
    </row>
    <row r="6949" spans="1:22" x14ac:dyDescent="0.35">
      <c r="A6949" s="11">
        <v>178420</v>
      </c>
      <c r="B6949" s="11" t="s">
        <v>383</v>
      </c>
      <c r="C6949" s="11">
        <v>2016</v>
      </c>
      <c r="G6949" s="15" t="e">
        <v>#N/A</v>
      </c>
      <c r="H6949" s="15" t="e">
        <v>#N/A</v>
      </c>
      <c r="L6949" s="16">
        <v>12</v>
      </c>
      <c r="M6949" s="16">
        <v>16</v>
      </c>
      <c r="N6949" s="17">
        <f>+L6949/(L6949+M6949)</f>
        <v>0.42857142857142855</v>
      </c>
      <c r="T6949" s="19">
        <v>11</v>
      </c>
      <c r="U6949" s="19">
        <v>16</v>
      </c>
      <c r="V6949" s="20">
        <f>(+T6949/(T6949+U6949))</f>
        <v>0.40740740740740738</v>
      </c>
    </row>
    <row r="6950" spans="1:22" x14ac:dyDescent="0.35">
      <c r="A6950" s="11">
        <v>178420</v>
      </c>
      <c r="B6950" s="11" t="s">
        <v>383</v>
      </c>
      <c r="C6950" s="11">
        <v>2017</v>
      </c>
      <c r="G6950" s="15" t="e">
        <v>#N/A</v>
      </c>
      <c r="H6950" s="15" t="e">
        <v>#N/A</v>
      </c>
      <c r="L6950" s="16">
        <v>11</v>
      </c>
      <c r="M6950" s="16">
        <v>18</v>
      </c>
      <c r="N6950" s="17">
        <f>+L6950/(L6950+M6950)</f>
        <v>0.37931034482758619</v>
      </c>
      <c r="O6950" s="18">
        <v>4991</v>
      </c>
      <c r="P6950" s="18">
        <v>332</v>
      </c>
      <c r="T6950" s="19">
        <v>16</v>
      </c>
      <c r="U6950" s="19">
        <v>12</v>
      </c>
      <c r="V6950" s="20">
        <f>(+T6950/(T6950+U6950))</f>
        <v>0.5714285714285714</v>
      </c>
    </row>
    <row r="6951" spans="1:22" x14ac:dyDescent="0.35">
      <c r="A6951" s="11">
        <v>178420</v>
      </c>
      <c r="B6951" s="11" t="s">
        <v>383</v>
      </c>
      <c r="C6951" s="11">
        <v>2018</v>
      </c>
      <c r="G6951" s="15" t="e">
        <v>#N/A</v>
      </c>
      <c r="H6951" s="15" t="e">
        <v>#N/A</v>
      </c>
      <c r="L6951" s="16">
        <v>14</v>
      </c>
      <c r="M6951" s="16">
        <v>13</v>
      </c>
      <c r="N6951" s="17">
        <f>+L6951/(L6951+M6951)</f>
        <v>0.51851851851851849</v>
      </c>
      <c r="O6951" s="18">
        <v>4417</v>
      </c>
      <c r="P6951" s="18">
        <v>339</v>
      </c>
      <c r="T6951" s="19">
        <v>21</v>
      </c>
      <c r="U6951" s="19">
        <v>6</v>
      </c>
      <c r="V6951" s="20">
        <f>(+T6951/(T6951+U6951))</f>
        <v>0.77777777777777779</v>
      </c>
    </row>
    <row r="6952" spans="1:22" x14ac:dyDescent="0.35">
      <c r="A6952" s="11">
        <v>178420</v>
      </c>
      <c r="B6952" s="11" t="s">
        <v>383</v>
      </c>
      <c r="C6952" s="11">
        <v>2019</v>
      </c>
      <c r="G6952" s="15" t="e">
        <v>#N/A</v>
      </c>
      <c r="H6952" s="15" t="e">
        <v>#N/A</v>
      </c>
      <c r="L6952" s="16">
        <v>20</v>
      </c>
      <c r="M6952" s="16">
        <v>9</v>
      </c>
      <c r="N6952" s="17">
        <f>+L6952/(L6952+M6952)</f>
        <v>0.68965517241379315</v>
      </c>
      <c r="P6952" s="18">
        <v>18</v>
      </c>
      <c r="T6952" s="19">
        <v>12</v>
      </c>
      <c r="U6952" s="19">
        <v>15</v>
      </c>
      <c r="V6952" s="20">
        <f>(+T6952/(T6952+U6952))</f>
        <v>0.44444444444444442</v>
      </c>
    </row>
    <row r="6953" spans="1:22" x14ac:dyDescent="0.35">
      <c r="A6953" s="11">
        <v>178420</v>
      </c>
      <c r="B6953" s="11" t="s">
        <v>383</v>
      </c>
      <c r="C6953" s="11">
        <v>2020</v>
      </c>
      <c r="G6953" s="15" t="e">
        <v>#N/A</v>
      </c>
      <c r="H6953" s="15" t="e">
        <v>#N/A</v>
      </c>
      <c r="L6953" s="16">
        <v>27</v>
      </c>
      <c r="M6953" s="16">
        <v>6</v>
      </c>
      <c r="N6953" s="17">
        <f>+L6953/(L6953+M6953)</f>
        <v>0.81818181818181823</v>
      </c>
      <c r="T6953" s="19">
        <v>16</v>
      </c>
      <c r="U6953" s="19">
        <v>13</v>
      </c>
      <c r="V6953" s="20">
        <f>(+T6953/(T6953+U6953))</f>
        <v>0.55172413793103448</v>
      </c>
    </row>
    <row r="6954" spans="1:22" x14ac:dyDescent="0.35">
      <c r="A6954" s="11">
        <v>178420</v>
      </c>
      <c r="B6954" s="11" t="s">
        <v>383</v>
      </c>
      <c r="C6954" s="11">
        <v>2021</v>
      </c>
      <c r="G6954" s="15" t="e">
        <v>#N/A</v>
      </c>
      <c r="H6954" s="15" t="e">
        <v>#N/A</v>
      </c>
      <c r="L6954" s="16">
        <v>13</v>
      </c>
      <c r="M6954" s="16">
        <v>6</v>
      </c>
      <c r="N6954" s="17">
        <f>+L6954/(L6954+M6954)</f>
        <v>0.68421052631578949</v>
      </c>
      <c r="T6954" s="19">
        <v>12</v>
      </c>
      <c r="U6954" s="19">
        <v>8</v>
      </c>
      <c r="V6954" s="20">
        <f>(+T6954/(T6954+U6954))</f>
        <v>0.6</v>
      </c>
    </row>
    <row r="6955" spans="1:22" x14ac:dyDescent="0.35">
      <c r="A6955" s="11">
        <v>178420</v>
      </c>
      <c r="B6955" s="11" t="s">
        <v>383</v>
      </c>
      <c r="C6955" s="11">
        <v>2022</v>
      </c>
      <c r="G6955" s="15" t="e">
        <v>#N/A</v>
      </c>
      <c r="H6955" s="15" t="e">
        <v>#N/A</v>
      </c>
      <c r="L6955" s="16">
        <v>26</v>
      </c>
      <c r="M6955" s="16">
        <v>7</v>
      </c>
      <c r="N6955" s="17">
        <f>+L6955/(L6955+M6955)</f>
        <v>0.78787878787878785</v>
      </c>
      <c r="O6955" s="18">
        <v>3548</v>
      </c>
      <c r="P6955" s="18">
        <v>237</v>
      </c>
      <c r="S6955" s="70" t="e">
        <f>+Q6955/R6955</f>
        <v>#DIV/0!</v>
      </c>
      <c r="T6955" s="19">
        <v>23</v>
      </c>
      <c r="U6955" s="19">
        <v>6</v>
      </c>
      <c r="V6955" s="20">
        <f>(+T6955/(T6955+U6955))</f>
        <v>0.7931034482758621</v>
      </c>
    </row>
    <row r="6956" spans="1:22" x14ac:dyDescent="0.35">
      <c r="A6956" s="11">
        <v>178615</v>
      </c>
      <c r="B6956" s="11" t="s">
        <v>384</v>
      </c>
      <c r="C6956" s="11">
        <v>2004</v>
      </c>
      <c r="D6956" s="12">
        <v>2</v>
      </c>
      <c r="E6956" s="13">
        <v>9</v>
      </c>
      <c r="F6956" s="14">
        <f>+(D6956/(D6956+E6956))</f>
        <v>0.18181818181818182</v>
      </c>
      <c r="G6956" s="15" t="e">
        <v>#N/A</v>
      </c>
      <c r="H6956" s="15" t="e">
        <v>#N/A</v>
      </c>
      <c r="L6956" s="16">
        <v>6</v>
      </c>
      <c r="M6956" s="16">
        <v>21</v>
      </c>
      <c r="N6956" s="17">
        <f>+L6956/(L6956+M6956)</f>
        <v>0.22222222222222221</v>
      </c>
      <c r="T6956" s="19">
        <v>10</v>
      </c>
      <c r="U6956" s="19">
        <v>17</v>
      </c>
      <c r="V6956" s="20">
        <f>(+T6956/(T6956+U6956))</f>
        <v>0.37037037037037035</v>
      </c>
    </row>
    <row r="6957" spans="1:22" x14ac:dyDescent="0.35">
      <c r="A6957" s="11">
        <v>178615</v>
      </c>
      <c r="B6957" s="11" t="s">
        <v>384</v>
      </c>
      <c r="C6957" s="11">
        <v>2005</v>
      </c>
      <c r="D6957" s="12">
        <v>2</v>
      </c>
      <c r="E6957" s="13">
        <v>9</v>
      </c>
      <c r="F6957" s="14">
        <f>+(D6957/(D6957+E6957))</f>
        <v>0.18181818181818182</v>
      </c>
      <c r="G6957" s="15" t="e">
        <v>#N/A</v>
      </c>
      <c r="H6957" s="15" t="e">
        <v>#N/A</v>
      </c>
      <c r="L6957" s="16">
        <v>8</v>
      </c>
      <c r="M6957" s="16">
        <v>19</v>
      </c>
      <c r="N6957" s="17">
        <f>+L6957/(L6957+M6957)</f>
        <v>0.29629629629629628</v>
      </c>
      <c r="T6957" s="19">
        <v>9</v>
      </c>
      <c r="U6957" s="19">
        <v>18</v>
      </c>
      <c r="V6957" s="20">
        <f>(+T6957/(T6957+U6957))</f>
        <v>0.33333333333333331</v>
      </c>
    </row>
    <row r="6958" spans="1:22" x14ac:dyDescent="0.35">
      <c r="A6958" s="11">
        <v>178615</v>
      </c>
      <c r="B6958" s="11" t="s">
        <v>384</v>
      </c>
      <c r="C6958" s="11">
        <v>2006</v>
      </c>
      <c r="D6958" s="12">
        <v>6</v>
      </c>
      <c r="E6958" s="13">
        <v>5</v>
      </c>
      <c r="F6958" s="14">
        <f>+(D6958/(D6958+E6958))</f>
        <v>0.54545454545454541</v>
      </c>
      <c r="G6958" s="15" t="e">
        <v>#N/A</v>
      </c>
      <c r="H6958" s="15" t="e">
        <v>#N/A</v>
      </c>
      <c r="L6958" s="16">
        <v>20</v>
      </c>
      <c r="M6958" s="16">
        <v>9</v>
      </c>
      <c r="N6958" s="17">
        <f>+L6958/(L6958+M6958)</f>
        <v>0.68965517241379315</v>
      </c>
      <c r="T6958" s="19">
        <v>12</v>
      </c>
      <c r="U6958" s="19">
        <v>16</v>
      </c>
      <c r="V6958" s="20">
        <f>(+T6958/(T6958+U6958))</f>
        <v>0.42857142857142855</v>
      </c>
    </row>
    <row r="6959" spans="1:22" x14ac:dyDescent="0.35">
      <c r="A6959" s="11">
        <v>178615</v>
      </c>
      <c r="B6959" s="11" t="s">
        <v>384</v>
      </c>
      <c r="C6959" s="11">
        <v>2007</v>
      </c>
      <c r="D6959" s="12">
        <v>6</v>
      </c>
      <c r="E6959" s="13">
        <v>5</v>
      </c>
      <c r="F6959" s="14">
        <f>+(D6959/(D6959+E6959))</f>
        <v>0.54545454545454541</v>
      </c>
      <c r="G6959" s="15" t="e">
        <v>#N/A</v>
      </c>
      <c r="H6959" s="15" t="e">
        <v>#N/A</v>
      </c>
      <c r="L6959" s="16">
        <v>16</v>
      </c>
      <c r="M6959" s="16">
        <v>13</v>
      </c>
      <c r="N6959" s="17">
        <f>+L6959/(L6959+M6959)</f>
        <v>0.55172413793103448</v>
      </c>
      <c r="T6959" s="19">
        <v>8</v>
      </c>
      <c r="U6959" s="19">
        <v>19</v>
      </c>
      <c r="V6959" s="20">
        <f>(+T6959/(T6959+U6959))</f>
        <v>0.29629629629629628</v>
      </c>
    </row>
    <row r="6960" spans="1:22" x14ac:dyDescent="0.35">
      <c r="A6960" s="11">
        <v>178615</v>
      </c>
      <c r="B6960" s="11" t="s">
        <v>384</v>
      </c>
      <c r="C6960" s="11">
        <v>2008</v>
      </c>
      <c r="D6960" s="12">
        <v>4</v>
      </c>
      <c r="E6960" s="13">
        <v>7</v>
      </c>
      <c r="F6960" s="14">
        <f>+(D6960/(D6960+E6960))</f>
        <v>0.36363636363636365</v>
      </c>
      <c r="G6960" s="15" t="e">
        <v>#N/A</v>
      </c>
      <c r="H6960" s="15" t="e">
        <v>#N/A</v>
      </c>
      <c r="L6960" s="16">
        <v>5</v>
      </c>
      <c r="M6960" s="16">
        <v>22</v>
      </c>
      <c r="N6960" s="17">
        <f>+L6960/(L6960+M6960)</f>
        <v>0.18518518518518517</v>
      </c>
      <c r="T6960" s="19">
        <v>16</v>
      </c>
      <c r="U6960" s="19">
        <v>13</v>
      </c>
      <c r="V6960" s="20">
        <f>(+T6960/(T6960+U6960))</f>
        <v>0.55172413793103448</v>
      </c>
    </row>
    <row r="6961" spans="1:22" x14ac:dyDescent="0.35">
      <c r="A6961" s="11">
        <v>178615</v>
      </c>
      <c r="B6961" s="11" t="s">
        <v>384</v>
      </c>
      <c r="C6961" s="11">
        <v>2009</v>
      </c>
      <c r="D6961" s="12">
        <v>2</v>
      </c>
      <c r="E6961" s="13">
        <v>9</v>
      </c>
      <c r="F6961" s="14">
        <f>+(D6961/(D6961+E6961))</f>
        <v>0.18181818181818182</v>
      </c>
      <c r="G6961" s="15" t="e">
        <v>#N/A</v>
      </c>
      <c r="H6961" s="15" t="e">
        <v>#N/A</v>
      </c>
      <c r="L6961" s="16">
        <v>6</v>
      </c>
      <c r="M6961" s="16">
        <v>21</v>
      </c>
      <c r="N6961" s="17">
        <f>+L6961/(L6961+M6961)</f>
        <v>0.22222222222222221</v>
      </c>
      <c r="T6961" s="19">
        <v>8</v>
      </c>
      <c r="U6961" s="19">
        <v>19</v>
      </c>
      <c r="V6961" s="20">
        <f>(+T6961/(T6961+U6961))</f>
        <v>0.29629629629629628</v>
      </c>
    </row>
    <row r="6962" spans="1:22" x14ac:dyDescent="0.35">
      <c r="A6962" s="11">
        <v>178615</v>
      </c>
      <c r="B6962" s="11" t="s">
        <v>384</v>
      </c>
      <c r="C6962" s="11">
        <v>2010</v>
      </c>
      <c r="D6962" s="12">
        <v>4</v>
      </c>
      <c r="E6962" s="13">
        <v>7</v>
      </c>
      <c r="F6962" s="14">
        <f>+(D6962/(D6962+E6962))</f>
        <v>0.36363636363636365</v>
      </c>
      <c r="G6962" s="15" t="e">
        <v>#N/A</v>
      </c>
      <c r="H6962" s="15" t="e">
        <v>#N/A</v>
      </c>
      <c r="L6962" s="16">
        <v>5</v>
      </c>
      <c r="M6962" s="16">
        <v>22</v>
      </c>
      <c r="N6962" s="17">
        <f>+L6962/(L6962+M6962)</f>
        <v>0.18518518518518517</v>
      </c>
      <c r="T6962" s="19">
        <v>11</v>
      </c>
      <c r="U6962" s="19">
        <v>16</v>
      </c>
      <c r="V6962" s="20">
        <f>(+T6962/(T6962+U6962))</f>
        <v>0.40740740740740738</v>
      </c>
    </row>
    <row r="6963" spans="1:22" x14ac:dyDescent="0.35">
      <c r="A6963" s="11">
        <v>178615</v>
      </c>
      <c r="B6963" s="11" t="s">
        <v>384</v>
      </c>
      <c r="C6963" s="11">
        <v>2011</v>
      </c>
      <c r="D6963" s="12">
        <v>4</v>
      </c>
      <c r="E6963" s="13">
        <v>7</v>
      </c>
      <c r="F6963" s="14">
        <f>+(D6963/(D6963+E6963))</f>
        <v>0.36363636363636365</v>
      </c>
      <c r="G6963" s="15" t="e">
        <v>#N/A</v>
      </c>
      <c r="H6963" s="15" t="e">
        <v>#N/A</v>
      </c>
      <c r="L6963" s="16">
        <v>7</v>
      </c>
      <c r="M6963" s="16">
        <v>19</v>
      </c>
      <c r="N6963" s="17">
        <f>+L6963/(L6963+M6963)</f>
        <v>0.26923076923076922</v>
      </c>
      <c r="T6963" s="19">
        <v>12</v>
      </c>
      <c r="U6963" s="19">
        <v>15</v>
      </c>
      <c r="V6963" s="20">
        <f>(+T6963/(T6963+U6963))</f>
        <v>0.44444444444444442</v>
      </c>
    </row>
    <row r="6964" spans="1:22" x14ac:dyDescent="0.35">
      <c r="A6964" s="11">
        <v>178615</v>
      </c>
      <c r="B6964" s="11" t="s">
        <v>384</v>
      </c>
      <c r="C6964" s="11">
        <v>2012</v>
      </c>
      <c r="D6964" s="12">
        <v>4</v>
      </c>
      <c r="E6964" s="13">
        <v>7</v>
      </c>
      <c r="F6964" s="14">
        <f>+(D6964/(D6964+E6964))</f>
        <v>0.36363636363636365</v>
      </c>
      <c r="G6964" s="15" t="e">
        <v>#N/A</v>
      </c>
      <c r="H6964" s="15" t="e">
        <v>#N/A</v>
      </c>
      <c r="L6964" s="16">
        <v>8</v>
      </c>
      <c r="M6964" s="16">
        <v>20</v>
      </c>
      <c r="N6964" s="17">
        <f>+L6964/(L6964+M6964)</f>
        <v>0.2857142857142857</v>
      </c>
      <c r="T6964" s="19">
        <v>17</v>
      </c>
      <c r="U6964" s="19">
        <v>10</v>
      </c>
      <c r="V6964" s="20">
        <f>(+T6964/(T6964+U6964))</f>
        <v>0.62962962962962965</v>
      </c>
    </row>
    <row r="6965" spans="1:22" x14ac:dyDescent="0.35">
      <c r="A6965" s="11">
        <v>178615</v>
      </c>
      <c r="B6965" s="11" t="s">
        <v>384</v>
      </c>
      <c r="C6965" s="11">
        <v>2013</v>
      </c>
      <c r="D6965" s="12">
        <v>7</v>
      </c>
      <c r="E6965" s="13">
        <v>4</v>
      </c>
      <c r="F6965" s="14">
        <f>+(D6965/(D6965+E6965))</f>
        <v>0.63636363636363635</v>
      </c>
      <c r="G6965" s="15" t="e">
        <v>#N/A</v>
      </c>
      <c r="H6965" s="15" t="e">
        <v>#N/A</v>
      </c>
      <c r="L6965" s="16">
        <v>10</v>
      </c>
      <c r="M6965" s="16">
        <v>17</v>
      </c>
      <c r="N6965" s="17">
        <f>+L6965/(L6965+M6965)</f>
        <v>0.37037037037037035</v>
      </c>
      <c r="T6965" s="19">
        <v>20</v>
      </c>
      <c r="U6965" s="19">
        <v>8</v>
      </c>
      <c r="V6965" s="20">
        <f>(+T6965/(T6965+U6965))</f>
        <v>0.7142857142857143</v>
      </c>
    </row>
    <row r="6966" spans="1:22" x14ac:dyDescent="0.35">
      <c r="A6966" s="11">
        <v>178615</v>
      </c>
      <c r="B6966" s="11" t="s">
        <v>384</v>
      </c>
      <c r="C6966" s="11">
        <v>2014</v>
      </c>
      <c r="D6966" s="12">
        <v>6</v>
      </c>
      <c r="E6966" s="13">
        <v>4</v>
      </c>
      <c r="F6966" s="14">
        <f>+(D6966/(D6966+E6966))</f>
        <v>0.6</v>
      </c>
      <c r="G6966" s="15" t="e">
        <v>#N/A</v>
      </c>
      <c r="H6966" s="15" t="e">
        <v>#N/A</v>
      </c>
      <c r="L6966" s="16">
        <v>20</v>
      </c>
      <c r="M6966" s="16">
        <v>7</v>
      </c>
      <c r="N6966" s="17">
        <f>+L6966/(L6966+M6966)</f>
        <v>0.7407407407407407</v>
      </c>
      <c r="T6966" s="19">
        <v>22</v>
      </c>
      <c r="U6966" s="19">
        <v>9</v>
      </c>
      <c r="V6966" s="20">
        <f>(+T6966/(T6966+U6966))</f>
        <v>0.70967741935483875</v>
      </c>
    </row>
    <row r="6967" spans="1:22" x14ac:dyDescent="0.35">
      <c r="A6967" s="11">
        <v>178615</v>
      </c>
      <c r="B6967" s="11" t="s">
        <v>384</v>
      </c>
      <c r="C6967" s="11">
        <v>2015</v>
      </c>
      <c r="D6967" s="12">
        <v>5</v>
      </c>
      <c r="E6967" s="13">
        <v>6</v>
      </c>
      <c r="F6967" s="14">
        <f>+(D6967/(D6967+E6967))</f>
        <v>0.45454545454545453</v>
      </c>
      <c r="G6967" s="15" t="e">
        <v>#N/A</v>
      </c>
      <c r="H6967" s="15" t="e">
        <v>#N/A</v>
      </c>
      <c r="L6967" s="16">
        <v>20</v>
      </c>
      <c r="M6967" s="16">
        <v>10</v>
      </c>
      <c r="N6967" s="17">
        <f>+L6967/(L6967+M6967)</f>
        <v>0.66666666666666663</v>
      </c>
      <c r="T6967" s="19">
        <v>16</v>
      </c>
      <c r="U6967" s="19">
        <v>11</v>
      </c>
      <c r="V6967" s="20">
        <f>(+T6967/(T6967+U6967))</f>
        <v>0.59259259259259256</v>
      </c>
    </row>
    <row r="6968" spans="1:22" x14ac:dyDescent="0.35">
      <c r="A6968" s="11">
        <v>178615</v>
      </c>
      <c r="B6968" s="11" t="s">
        <v>384</v>
      </c>
      <c r="C6968" s="11">
        <v>2016</v>
      </c>
      <c r="D6968" s="12">
        <v>8</v>
      </c>
      <c r="E6968" s="13">
        <v>3</v>
      </c>
      <c r="F6968" s="14">
        <f>+(D6968/(D6968+E6968))</f>
        <v>0.72727272727272729</v>
      </c>
      <c r="G6968" s="15" t="e">
        <v>#N/A</v>
      </c>
      <c r="H6968" s="15" t="e">
        <v>#N/A</v>
      </c>
      <c r="L6968" s="16">
        <v>21</v>
      </c>
      <c r="M6968" s="16">
        <v>9</v>
      </c>
      <c r="N6968" s="17">
        <f>+L6968/(L6968+M6968)</f>
        <v>0.7</v>
      </c>
      <c r="T6968" s="19">
        <v>20</v>
      </c>
      <c r="U6968" s="19">
        <v>10</v>
      </c>
      <c r="V6968" s="20">
        <f>(+T6968/(T6968+U6968))</f>
        <v>0.66666666666666663</v>
      </c>
    </row>
    <row r="6969" spans="1:22" x14ac:dyDescent="0.35">
      <c r="A6969" s="11">
        <v>178615</v>
      </c>
      <c r="B6969" s="11" t="s">
        <v>384</v>
      </c>
      <c r="C6969" s="11">
        <v>2017</v>
      </c>
      <c r="D6969" s="12">
        <v>5</v>
      </c>
      <c r="E6969" s="13">
        <v>6</v>
      </c>
      <c r="F6969" s="14">
        <f>+(D6969/(D6969+E6969))</f>
        <v>0.45454545454545453</v>
      </c>
      <c r="G6969" s="15" t="e">
        <v>#N/A</v>
      </c>
      <c r="H6969" s="15" t="e">
        <v>#N/A</v>
      </c>
      <c r="L6969" s="16">
        <v>22</v>
      </c>
      <c r="M6969" s="16">
        <v>10</v>
      </c>
      <c r="N6969" s="17">
        <f>+L6969/(L6969+M6969)</f>
        <v>0.6875</v>
      </c>
      <c r="O6969" s="18">
        <v>10381</v>
      </c>
      <c r="P6969" s="18">
        <v>741</v>
      </c>
      <c r="T6969" s="19">
        <v>15</v>
      </c>
      <c r="U6969" s="19">
        <v>13</v>
      </c>
      <c r="V6969" s="20">
        <f>(+T6969/(T6969+U6969))</f>
        <v>0.5357142857142857</v>
      </c>
    </row>
    <row r="6970" spans="1:22" x14ac:dyDescent="0.35">
      <c r="A6970" s="11">
        <v>178615</v>
      </c>
      <c r="B6970" s="11" t="s">
        <v>384</v>
      </c>
      <c r="C6970" s="11">
        <v>2018</v>
      </c>
      <c r="D6970" s="12">
        <v>6</v>
      </c>
      <c r="E6970" s="13">
        <v>5</v>
      </c>
      <c r="F6970" s="14">
        <f>+(D6970/(D6970+E6970))</f>
        <v>0.54545454545454541</v>
      </c>
      <c r="G6970" s="15" t="e">
        <v>#N/A</v>
      </c>
      <c r="H6970" s="15" t="e">
        <v>#N/A</v>
      </c>
      <c r="L6970" s="16">
        <v>20</v>
      </c>
      <c r="M6970" s="16">
        <v>11</v>
      </c>
      <c r="N6970" s="17">
        <f>+L6970/(L6970+M6970)</f>
        <v>0.64516129032258063</v>
      </c>
      <c r="O6970" s="18">
        <v>8260</v>
      </c>
      <c r="P6970" s="18">
        <v>688</v>
      </c>
      <c r="T6970" s="19">
        <v>15</v>
      </c>
      <c r="U6970" s="19">
        <v>11</v>
      </c>
      <c r="V6970" s="20">
        <f>(+T6970/(T6970+U6970))</f>
        <v>0.57692307692307687</v>
      </c>
    </row>
    <row r="6971" spans="1:22" x14ac:dyDescent="0.35">
      <c r="A6971" s="11">
        <v>178615</v>
      </c>
      <c r="B6971" s="11" t="s">
        <v>384</v>
      </c>
      <c r="C6971" s="11">
        <v>2019</v>
      </c>
      <c r="D6971" s="12">
        <v>10</v>
      </c>
      <c r="E6971" s="13">
        <v>2</v>
      </c>
      <c r="F6971" s="14">
        <f>+(D6971/(D6971+E6971))</f>
        <v>0.83333333333333337</v>
      </c>
      <c r="G6971" s="15">
        <v>14543</v>
      </c>
      <c r="H6971" s="15">
        <v>2909</v>
      </c>
      <c r="L6971" s="16">
        <v>14</v>
      </c>
      <c r="M6971" s="16">
        <v>15</v>
      </c>
      <c r="N6971" s="17">
        <f>+L6971/(L6971+M6971)</f>
        <v>0.48275862068965519</v>
      </c>
      <c r="T6971" s="19">
        <v>23</v>
      </c>
      <c r="U6971" s="19">
        <v>8</v>
      </c>
      <c r="V6971" s="20">
        <f>(+T6971/(T6971+U6971))</f>
        <v>0.74193548387096775</v>
      </c>
    </row>
    <row r="6972" spans="1:22" x14ac:dyDescent="0.35">
      <c r="A6972" s="11">
        <v>178615</v>
      </c>
      <c r="B6972" s="11" t="s">
        <v>384</v>
      </c>
      <c r="C6972" s="11">
        <v>2020</v>
      </c>
      <c r="D6972" s="12">
        <v>2</v>
      </c>
      <c r="E6972" s="13">
        <v>1</v>
      </c>
      <c r="F6972" s="14">
        <f>+(D6972/(D6972+E6972))</f>
        <v>0.66666666666666663</v>
      </c>
      <c r="G6972" s="15" t="e">
        <v>#N/A</v>
      </c>
      <c r="H6972" s="15" t="e">
        <v>#N/A</v>
      </c>
      <c r="L6972" s="16">
        <v>23</v>
      </c>
      <c r="M6972" s="16">
        <v>8</v>
      </c>
      <c r="N6972" s="17">
        <f>+L6972/(L6972+M6972)</f>
        <v>0.74193548387096775</v>
      </c>
      <c r="T6972" s="19">
        <v>20</v>
      </c>
      <c r="U6972" s="19">
        <v>8</v>
      </c>
      <c r="V6972" s="20">
        <f>(+T6972/(T6972+U6972))</f>
        <v>0.7142857142857143</v>
      </c>
    </row>
    <row r="6973" spans="1:22" x14ac:dyDescent="0.35">
      <c r="A6973" s="11">
        <v>178615</v>
      </c>
      <c r="B6973" s="11" t="s">
        <v>384</v>
      </c>
      <c r="C6973" s="11">
        <v>2021</v>
      </c>
      <c r="D6973" s="12">
        <v>9</v>
      </c>
      <c r="E6973" s="13">
        <v>2</v>
      </c>
      <c r="F6973" s="14">
        <f>+(D6973/(D6973+E6973))</f>
        <v>0.81818181818181823</v>
      </c>
      <c r="G6973" s="15" t="e">
        <v>#N/A</v>
      </c>
      <c r="H6973" s="15" t="e">
        <v>#N/A</v>
      </c>
      <c r="L6973" s="16">
        <v>20</v>
      </c>
      <c r="M6973" s="16">
        <v>3</v>
      </c>
      <c r="N6973" s="17">
        <f>+L6973/(L6973+M6973)</f>
        <v>0.86956521739130432</v>
      </c>
      <c r="T6973" s="19">
        <v>17</v>
      </c>
      <c r="U6973" s="19">
        <v>5</v>
      </c>
      <c r="V6973" s="20">
        <f>(+T6973/(T6973+U6973))</f>
        <v>0.77272727272727271</v>
      </c>
    </row>
    <row r="6974" spans="1:22" x14ac:dyDescent="0.35">
      <c r="A6974" s="11">
        <v>178615</v>
      </c>
      <c r="B6974" s="11" t="s">
        <v>384</v>
      </c>
      <c r="C6974" s="11">
        <v>2022</v>
      </c>
      <c r="D6974" s="12">
        <v>9</v>
      </c>
      <c r="E6974" s="13">
        <v>2</v>
      </c>
      <c r="F6974" s="14">
        <f>+(D6974/(D6974+E6974))</f>
        <v>0.81818181818181823</v>
      </c>
      <c r="G6974" s="15" t="e">
        <v>#N/A</v>
      </c>
      <c r="H6974" s="15" t="e">
        <v>#N/A</v>
      </c>
      <c r="L6974" s="16">
        <v>20</v>
      </c>
      <c r="M6974" s="16">
        <v>10</v>
      </c>
      <c r="N6974" s="17">
        <f>+L6974/(L6974+M6974)</f>
        <v>0.66666666666666663</v>
      </c>
      <c r="O6974" s="18">
        <v>5317</v>
      </c>
      <c r="P6974" s="18">
        <v>443</v>
      </c>
      <c r="S6974" s="70" t="e">
        <f>+Q6974/R6974</f>
        <v>#DIV/0!</v>
      </c>
      <c r="T6974" s="19">
        <v>18</v>
      </c>
      <c r="U6974" s="19">
        <v>11</v>
      </c>
      <c r="V6974" s="20">
        <f>(+T6974/(T6974+U6974))</f>
        <v>0.62068965517241381</v>
      </c>
    </row>
    <row r="6975" spans="1:22" x14ac:dyDescent="0.35">
      <c r="A6975" s="11">
        <v>178721</v>
      </c>
      <c r="B6975" s="11" t="s">
        <v>385</v>
      </c>
      <c r="C6975" s="11">
        <v>2004</v>
      </c>
      <c r="D6975" s="24"/>
      <c r="E6975" s="28"/>
      <c r="F6975" s="29"/>
      <c r="G6975" s="30"/>
      <c r="H6975" s="30"/>
      <c r="I6975" s="30"/>
      <c r="J6975" s="30"/>
      <c r="K6975" s="30"/>
      <c r="N6975" s="17" t="e">
        <f>+L6975/(L6975+M6975)</f>
        <v>#DIV/0!</v>
      </c>
      <c r="V6975" s="20" t="e">
        <f>(+T6975/(T6975+U6975))</f>
        <v>#DIV/0!</v>
      </c>
    </row>
    <row r="6976" spans="1:22" x14ac:dyDescent="0.35">
      <c r="A6976" s="11">
        <v>178721</v>
      </c>
      <c r="B6976" s="11" t="s">
        <v>385</v>
      </c>
      <c r="C6976" s="11">
        <v>2005</v>
      </c>
      <c r="D6976" s="24"/>
      <c r="E6976" s="28"/>
      <c r="F6976" s="29"/>
      <c r="G6976" s="30"/>
      <c r="H6976" s="30"/>
      <c r="I6976" s="30"/>
      <c r="J6976" s="30"/>
      <c r="K6976" s="30"/>
      <c r="N6976" s="17" t="e">
        <f>+L6976/(L6976+M6976)</f>
        <v>#DIV/0!</v>
      </c>
      <c r="V6976" s="20" t="e">
        <f>(+T6976/(T6976+U6976))</f>
        <v>#DIV/0!</v>
      </c>
    </row>
    <row r="6977" spans="1:22" x14ac:dyDescent="0.35">
      <c r="A6977" s="11">
        <v>178721</v>
      </c>
      <c r="B6977" s="11" t="s">
        <v>385</v>
      </c>
      <c r="C6977" s="11">
        <v>2006</v>
      </c>
      <c r="D6977" s="24"/>
      <c r="E6977" s="28"/>
      <c r="F6977" s="29"/>
      <c r="G6977" s="30"/>
      <c r="H6977" s="30"/>
      <c r="I6977" s="30"/>
      <c r="J6977" s="30"/>
      <c r="K6977" s="30"/>
      <c r="N6977" s="17" t="e">
        <f>+L6977/(L6977+M6977)</f>
        <v>#DIV/0!</v>
      </c>
      <c r="V6977" s="20" t="e">
        <f>(+T6977/(T6977+U6977))</f>
        <v>#DIV/0!</v>
      </c>
    </row>
    <row r="6978" spans="1:22" x14ac:dyDescent="0.35">
      <c r="A6978" s="11">
        <v>178721</v>
      </c>
      <c r="B6978" s="11" t="s">
        <v>385</v>
      </c>
      <c r="C6978" s="11">
        <v>2007</v>
      </c>
      <c r="D6978" s="24"/>
      <c r="E6978" s="28"/>
      <c r="F6978" s="29"/>
      <c r="G6978" s="30"/>
      <c r="H6978" s="30"/>
      <c r="I6978" s="30"/>
      <c r="J6978" s="30"/>
      <c r="K6978" s="30"/>
      <c r="N6978" s="17" t="e">
        <f>+L6978/(L6978+M6978)</f>
        <v>#DIV/0!</v>
      </c>
      <c r="V6978" s="20" t="e">
        <f>(+T6978/(T6978+U6978))</f>
        <v>#DIV/0!</v>
      </c>
    </row>
    <row r="6979" spans="1:22" x14ac:dyDescent="0.35">
      <c r="A6979" s="11">
        <v>178721</v>
      </c>
      <c r="B6979" s="11" t="s">
        <v>385</v>
      </c>
      <c r="C6979" s="11">
        <v>2008</v>
      </c>
      <c r="D6979" s="24"/>
      <c r="E6979" s="28"/>
      <c r="F6979" s="29"/>
      <c r="G6979" s="30"/>
      <c r="H6979" s="30"/>
      <c r="I6979" s="30"/>
      <c r="J6979" s="30"/>
      <c r="K6979" s="30"/>
      <c r="N6979" s="17" t="e">
        <f>+L6979/(L6979+M6979)</f>
        <v>#DIV/0!</v>
      </c>
      <c r="V6979" s="20" t="e">
        <f>(+T6979/(T6979+U6979))</f>
        <v>#DIV/0!</v>
      </c>
    </row>
    <row r="6980" spans="1:22" x14ac:dyDescent="0.35">
      <c r="A6980" s="11">
        <v>178721</v>
      </c>
      <c r="B6980" s="11" t="s">
        <v>385</v>
      </c>
      <c r="C6980" s="11">
        <v>2009</v>
      </c>
      <c r="D6980" s="24"/>
      <c r="E6980" s="28"/>
      <c r="F6980" s="29"/>
      <c r="G6980" s="30"/>
      <c r="H6980" s="30"/>
      <c r="I6980" s="30"/>
      <c r="J6980" s="30"/>
      <c r="K6980" s="30"/>
      <c r="N6980" s="17" t="e">
        <f>+L6980/(L6980+M6980)</f>
        <v>#DIV/0!</v>
      </c>
      <c r="V6980" s="20" t="e">
        <f>(+T6980/(T6980+U6980))</f>
        <v>#DIV/0!</v>
      </c>
    </row>
    <row r="6981" spans="1:22" x14ac:dyDescent="0.35">
      <c r="A6981" s="11">
        <v>178721</v>
      </c>
      <c r="B6981" s="11" t="s">
        <v>385</v>
      </c>
      <c r="C6981" s="11">
        <v>2010</v>
      </c>
      <c r="D6981" s="24"/>
      <c r="E6981" s="28"/>
      <c r="F6981" s="29"/>
      <c r="G6981" s="30"/>
      <c r="H6981" s="30"/>
      <c r="I6981" s="30"/>
      <c r="J6981" s="30"/>
      <c r="K6981" s="30"/>
      <c r="L6981" s="16">
        <v>23</v>
      </c>
      <c r="M6981" s="16">
        <v>10</v>
      </c>
      <c r="N6981" s="17">
        <f>+L6981/(L6981+M6981)</f>
        <v>0.69696969696969702</v>
      </c>
      <c r="T6981" s="19">
        <v>5</v>
      </c>
      <c r="U6981" s="19">
        <v>25</v>
      </c>
      <c r="V6981" s="20">
        <f>(+T6981/(T6981+U6981))</f>
        <v>0.16666666666666666</v>
      </c>
    </row>
    <row r="6982" spans="1:22" x14ac:dyDescent="0.35">
      <c r="A6982" s="11">
        <v>178721</v>
      </c>
      <c r="B6982" s="11" t="s">
        <v>385</v>
      </c>
      <c r="C6982" s="11">
        <v>2011</v>
      </c>
      <c r="D6982" s="24"/>
      <c r="E6982" s="28"/>
      <c r="F6982" s="29"/>
      <c r="G6982" s="30"/>
      <c r="H6982" s="30"/>
      <c r="I6982" s="30"/>
      <c r="J6982" s="30"/>
      <c r="K6982" s="30"/>
      <c r="L6982" s="16">
        <v>21</v>
      </c>
      <c r="M6982" s="16">
        <v>9</v>
      </c>
      <c r="N6982" s="17">
        <f>+L6982/(L6982+M6982)</f>
        <v>0.7</v>
      </c>
      <c r="T6982" s="19">
        <v>18</v>
      </c>
      <c r="U6982" s="19">
        <v>11</v>
      </c>
      <c r="V6982" s="20">
        <f>(+T6982/(T6982+U6982))</f>
        <v>0.62068965517241381</v>
      </c>
    </row>
    <row r="6983" spans="1:22" x14ac:dyDescent="0.35">
      <c r="A6983" s="11">
        <v>178721</v>
      </c>
      <c r="B6983" s="11" t="s">
        <v>385</v>
      </c>
      <c r="C6983" s="11">
        <v>2012</v>
      </c>
      <c r="D6983" s="24"/>
      <c r="E6983" s="28"/>
      <c r="F6983" s="29"/>
      <c r="G6983" s="30"/>
      <c r="H6983" s="30"/>
      <c r="I6983" s="30"/>
      <c r="J6983" s="30"/>
      <c r="K6983" s="30"/>
      <c r="L6983" s="16">
        <v>12</v>
      </c>
      <c r="M6983" s="16">
        <v>16</v>
      </c>
      <c r="N6983" s="17">
        <f>+L6983/(L6983+M6983)</f>
        <v>0.42857142857142855</v>
      </c>
      <c r="T6983" s="19">
        <v>19</v>
      </c>
      <c r="U6983" s="19">
        <v>8</v>
      </c>
      <c r="V6983" s="20">
        <f>(+T6983/(T6983+U6983))</f>
        <v>0.70370370370370372</v>
      </c>
    </row>
    <row r="6984" spans="1:22" x14ac:dyDescent="0.35">
      <c r="A6984" s="11">
        <v>178721</v>
      </c>
      <c r="B6984" s="11" t="s">
        <v>385</v>
      </c>
      <c r="C6984" s="11">
        <v>2013</v>
      </c>
      <c r="D6984" s="24"/>
      <c r="E6984" s="28"/>
      <c r="F6984" s="29"/>
      <c r="G6984" s="30"/>
      <c r="H6984" s="30"/>
      <c r="I6984" s="30"/>
      <c r="J6984" s="30"/>
      <c r="K6984" s="30"/>
      <c r="L6984" s="16">
        <v>21</v>
      </c>
      <c r="M6984" s="16">
        <v>9</v>
      </c>
      <c r="N6984" s="17">
        <f>+L6984/(L6984+M6984)</f>
        <v>0.7</v>
      </c>
      <c r="T6984" s="19">
        <v>11</v>
      </c>
      <c r="U6984" s="19">
        <v>18</v>
      </c>
      <c r="V6984" s="20">
        <f>(+T6984/(T6984+U6984))</f>
        <v>0.37931034482758619</v>
      </c>
    </row>
    <row r="6985" spans="1:22" x14ac:dyDescent="0.35">
      <c r="A6985" s="11">
        <v>178721</v>
      </c>
      <c r="B6985" s="11" t="s">
        <v>385</v>
      </c>
      <c r="C6985" s="11">
        <v>2014</v>
      </c>
      <c r="D6985" s="24"/>
      <c r="E6985" s="28"/>
      <c r="F6985" s="29"/>
      <c r="G6985" s="30"/>
      <c r="H6985" s="30"/>
      <c r="I6985" s="30"/>
      <c r="J6985" s="30"/>
      <c r="K6985" s="30"/>
      <c r="L6985" s="16">
        <v>17</v>
      </c>
      <c r="M6985" s="16">
        <v>13</v>
      </c>
      <c r="N6985" s="17">
        <f>+L6985/(L6985+M6985)</f>
        <v>0.56666666666666665</v>
      </c>
      <c r="T6985" s="19">
        <v>17</v>
      </c>
      <c r="U6985" s="19">
        <v>14</v>
      </c>
      <c r="V6985" s="20">
        <f>(+T6985/(T6985+U6985))</f>
        <v>0.54838709677419351</v>
      </c>
    </row>
    <row r="6986" spans="1:22" x14ac:dyDescent="0.35">
      <c r="A6986" s="11">
        <v>178721</v>
      </c>
      <c r="B6986" s="11" t="s">
        <v>385</v>
      </c>
      <c r="C6986" s="11">
        <v>2015</v>
      </c>
      <c r="D6986" s="24"/>
      <c r="E6986" s="28"/>
      <c r="F6986" s="29"/>
      <c r="G6986" s="30"/>
      <c r="H6986" s="30"/>
      <c r="I6986" s="30"/>
      <c r="J6986" s="30"/>
      <c r="K6986" s="30"/>
      <c r="L6986" s="16">
        <v>6</v>
      </c>
      <c r="M6986" s="16">
        <v>12</v>
      </c>
      <c r="N6986" s="17">
        <f>+L6986/(L6986+M6986)</f>
        <v>0.33333333333333331</v>
      </c>
      <c r="T6986" s="19">
        <v>15</v>
      </c>
      <c r="U6986" s="19">
        <v>13</v>
      </c>
      <c r="V6986" s="20">
        <f>(+T6986/(T6986+U6986))</f>
        <v>0.5357142857142857</v>
      </c>
    </row>
    <row r="6987" spans="1:22" x14ac:dyDescent="0.35">
      <c r="A6987" s="11">
        <v>178721</v>
      </c>
      <c r="B6987" s="11" t="s">
        <v>385</v>
      </c>
      <c r="C6987" s="11">
        <v>2016</v>
      </c>
      <c r="D6987" s="24"/>
      <c r="E6987" s="28"/>
      <c r="F6987" s="29"/>
      <c r="G6987" s="30"/>
      <c r="H6987" s="30"/>
      <c r="I6987" s="30"/>
      <c r="J6987" s="30"/>
      <c r="K6987" s="30"/>
      <c r="L6987" s="16">
        <v>20</v>
      </c>
      <c r="M6987" s="16">
        <v>10</v>
      </c>
      <c r="N6987" s="17">
        <f>+L6987/(L6987+M6987)</f>
        <v>0.66666666666666663</v>
      </c>
      <c r="T6987" s="19">
        <v>11</v>
      </c>
      <c r="U6987" s="19">
        <v>16</v>
      </c>
      <c r="V6987" s="20">
        <f>(+T6987/(T6987+U6987))</f>
        <v>0.40740740740740738</v>
      </c>
    </row>
    <row r="6988" spans="1:22" x14ac:dyDescent="0.35">
      <c r="A6988" s="11">
        <v>178721</v>
      </c>
      <c r="B6988" s="11" t="s">
        <v>385</v>
      </c>
      <c r="C6988" s="11">
        <v>2017</v>
      </c>
      <c r="D6988" s="24"/>
      <c r="E6988" s="28"/>
      <c r="F6988" s="29"/>
      <c r="G6988" s="30"/>
      <c r="H6988" s="30"/>
      <c r="I6988" s="30"/>
      <c r="J6988" s="30"/>
      <c r="K6988" s="30"/>
      <c r="L6988" s="16">
        <v>21</v>
      </c>
      <c r="M6988" s="16">
        <v>8</v>
      </c>
      <c r="N6988" s="17">
        <f>+L6988/(L6988+M6988)</f>
        <v>0.72413793103448276</v>
      </c>
      <c r="T6988" s="19">
        <v>6</v>
      </c>
      <c r="U6988" s="19">
        <v>21</v>
      </c>
      <c r="V6988" s="20">
        <f>(+T6988/(T6988+U6988))</f>
        <v>0.22222222222222221</v>
      </c>
    </row>
    <row r="6989" spans="1:22" x14ac:dyDescent="0.35">
      <c r="A6989" s="11">
        <v>178721</v>
      </c>
      <c r="B6989" s="11" t="s">
        <v>385</v>
      </c>
      <c r="C6989" s="11">
        <v>2018</v>
      </c>
      <c r="D6989" s="24"/>
      <c r="E6989" s="28"/>
      <c r="F6989" s="29"/>
      <c r="G6989" s="30"/>
      <c r="H6989" s="30"/>
      <c r="I6989" s="30"/>
      <c r="J6989" s="30"/>
      <c r="K6989" s="30"/>
      <c r="L6989" s="16">
        <v>12</v>
      </c>
      <c r="M6989" s="16">
        <v>14</v>
      </c>
      <c r="N6989" s="17">
        <f>+L6989/(L6989+M6989)</f>
        <v>0.46153846153846156</v>
      </c>
      <c r="T6989" s="19">
        <v>8</v>
      </c>
      <c r="U6989" s="19">
        <v>19</v>
      </c>
      <c r="V6989" s="20">
        <f>(+T6989/(T6989+U6989))</f>
        <v>0.29629629629629628</v>
      </c>
    </row>
    <row r="6990" spans="1:22" x14ac:dyDescent="0.35">
      <c r="A6990" s="11">
        <v>178721</v>
      </c>
      <c r="B6990" s="11" t="s">
        <v>385</v>
      </c>
      <c r="C6990" s="11">
        <v>2019</v>
      </c>
      <c r="D6990" s="24"/>
      <c r="E6990" s="28"/>
      <c r="F6990" s="29"/>
      <c r="G6990" s="30"/>
      <c r="H6990" s="30"/>
      <c r="I6990" s="30"/>
      <c r="J6990" s="30"/>
      <c r="K6990" s="30"/>
      <c r="L6990" s="16">
        <v>20</v>
      </c>
      <c r="M6990" s="16">
        <v>11</v>
      </c>
      <c r="N6990" s="17">
        <f>+L6990/(L6990+M6990)</f>
        <v>0.64516129032258063</v>
      </c>
      <c r="T6990" s="19">
        <v>11</v>
      </c>
      <c r="U6990" s="19">
        <v>17</v>
      </c>
      <c r="V6990" s="20">
        <f>(+T6990/(T6990+U6990))</f>
        <v>0.39285714285714285</v>
      </c>
    </row>
    <row r="6991" spans="1:22" x14ac:dyDescent="0.35">
      <c r="A6991" s="11">
        <v>178721</v>
      </c>
      <c r="B6991" s="11" t="s">
        <v>385</v>
      </c>
      <c r="C6991" s="11">
        <v>2020</v>
      </c>
      <c r="D6991" s="24"/>
      <c r="E6991" s="28"/>
      <c r="F6991" s="29"/>
      <c r="G6991" s="30"/>
      <c r="H6991" s="30"/>
      <c r="I6991" s="30"/>
      <c r="J6991" s="30"/>
      <c r="K6991" s="30"/>
      <c r="L6991" s="16">
        <v>21</v>
      </c>
      <c r="M6991" s="16">
        <v>7</v>
      </c>
      <c r="N6991" s="17">
        <f>+L6991/(L6991+M6991)</f>
        <v>0.75</v>
      </c>
      <c r="T6991" s="19">
        <v>4</v>
      </c>
      <c r="U6991" s="19">
        <v>23</v>
      </c>
      <c r="V6991" s="20">
        <f>(+T6991/(T6991+U6991))</f>
        <v>0.14814814814814814</v>
      </c>
    </row>
    <row r="6992" spans="1:22" x14ac:dyDescent="0.35">
      <c r="A6992" s="11">
        <v>178721</v>
      </c>
      <c r="B6992" s="11" t="s">
        <v>385</v>
      </c>
      <c r="C6992" s="11">
        <v>2021</v>
      </c>
      <c r="D6992" s="24"/>
      <c r="E6992" s="28"/>
      <c r="F6992" s="29"/>
      <c r="G6992" s="30"/>
      <c r="H6992" s="30"/>
      <c r="I6992" s="30"/>
      <c r="J6992" s="30"/>
      <c r="K6992" s="30"/>
      <c r="L6992" s="16">
        <v>14</v>
      </c>
      <c r="M6992" s="16">
        <v>8</v>
      </c>
      <c r="N6992" s="17">
        <f>+L6992/(L6992+M6992)</f>
        <v>0.63636363636363635</v>
      </c>
      <c r="T6992" s="19">
        <v>2</v>
      </c>
      <c r="U6992" s="19">
        <v>17</v>
      </c>
      <c r="V6992" s="20">
        <f>(+T6992/(T6992+U6992))</f>
        <v>0.10526315789473684</v>
      </c>
    </row>
    <row r="6993" spans="1:22" x14ac:dyDescent="0.35">
      <c r="A6993" s="11">
        <v>178721</v>
      </c>
      <c r="B6993" s="11" t="s">
        <v>385</v>
      </c>
      <c r="C6993" s="11">
        <v>2022</v>
      </c>
      <c r="D6993" s="24"/>
      <c r="E6993" s="28"/>
      <c r="F6993" s="29"/>
      <c r="G6993" s="30"/>
      <c r="H6993" s="30"/>
      <c r="I6993" s="30"/>
      <c r="J6993" s="30"/>
      <c r="K6993" s="30"/>
      <c r="L6993" s="16">
        <v>14</v>
      </c>
      <c r="M6993" s="16">
        <v>11</v>
      </c>
      <c r="N6993" s="17">
        <f>+L6993/(L6993+M6993)</f>
        <v>0.56000000000000005</v>
      </c>
      <c r="S6993" s="70" t="e">
        <f>+Q6993/R6993</f>
        <v>#DIV/0!</v>
      </c>
      <c r="T6993" s="19">
        <v>8</v>
      </c>
      <c r="U6993" s="19">
        <v>17</v>
      </c>
      <c r="V6993" s="20">
        <f>(+T6993/(T6993+U6993))</f>
        <v>0.32</v>
      </c>
    </row>
    <row r="6994" spans="1:22" x14ac:dyDescent="0.35">
      <c r="A6994" s="11">
        <v>179159</v>
      </c>
      <c r="B6994" s="11" t="s">
        <v>386</v>
      </c>
      <c r="C6994" s="11">
        <v>2004</v>
      </c>
      <c r="D6994" s="12">
        <v>19</v>
      </c>
      <c r="E6994" s="13">
        <v>13</v>
      </c>
      <c r="F6994" s="14">
        <f>+(D6994/(D6994+E6994))</f>
        <v>0.59375</v>
      </c>
      <c r="G6994" s="15" t="e">
        <v>#N/A</v>
      </c>
      <c r="H6994" s="15" t="e">
        <v>#N/A</v>
      </c>
      <c r="L6994" s="16">
        <v>19</v>
      </c>
      <c r="M6994" s="16">
        <v>13</v>
      </c>
      <c r="N6994" s="17">
        <f>+L6994/(L6994+M6994)</f>
        <v>0.59375</v>
      </c>
      <c r="O6994" s="18">
        <v>142687</v>
      </c>
      <c r="P6994" s="18">
        <v>8918</v>
      </c>
      <c r="T6994" s="19">
        <v>8</v>
      </c>
      <c r="U6994" s="19">
        <v>19</v>
      </c>
      <c r="V6994" s="20">
        <f>(+T6994/(T6994+U6994))</f>
        <v>0.29629629629629628</v>
      </c>
    </row>
    <row r="6995" spans="1:22" x14ac:dyDescent="0.35">
      <c r="A6995" s="11">
        <v>179159</v>
      </c>
      <c r="B6995" s="11" t="s">
        <v>386</v>
      </c>
      <c r="C6995" s="11">
        <v>2005</v>
      </c>
      <c r="D6995" s="12">
        <v>9</v>
      </c>
      <c r="E6995" s="13">
        <v>21</v>
      </c>
      <c r="F6995" s="14">
        <f>+(D6995/(D6995+E6995))</f>
        <v>0.3</v>
      </c>
      <c r="G6995" s="15" t="e">
        <v>#N/A</v>
      </c>
      <c r="H6995" s="15" t="e">
        <v>#N/A</v>
      </c>
      <c r="L6995" s="16">
        <v>9</v>
      </c>
      <c r="M6995" s="16">
        <v>21</v>
      </c>
      <c r="N6995" s="17">
        <f>+L6995/(L6995+M6995)</f>
        <v>0.3</v>
      </c>
      <c r="T6995" s="19">
        <v>4</v>
      </c>
      <c r="U6995" s="19">
        <v>23</v>
      </c>
      <c r="V6995" s="20">
        <f>(+T6995/(T6995+U6995))</f>
        <v>0.14814814814814814</v>
      </c>
    </row>
    <row r="6996" spans="1:22" x14ac:dyDescent="0.35">
      <c r="A6996" s="11">
        <v>179159</v>
      </c>
      <c r="B6996" s="11" t="s">
        <v>386</v>
      </c>
      <c r="C6996" s="11">
        <v>2006</v>
      </c>
      <c r="D6996" s="12">
        <v>16</v>
      </c>
      <c r="E6996" s="13">
        <v>13</v>
      </c>
      <c r="F6996" s="14">
        <f>+(D6996/(D6996+E6996))</f>
        <v>0.55172413793103448</v>
      </c>
      <c r="G6996" s="15" t="e">
        <v>#N/A</v>
      </c>
      <c r="H6996" s="15" t="e">
        <v>#N/A</v>
      </c>
      <c r="L6996" s="16">
        <v>16</v>
      </c>
      <c r="M6996" s="16">
        <v>13</v>
      </c>
      <c r="N6996" s="17">
        <f>+L6996/(L6996+M6996)</f>
        <v>0.55172413793103448</v>
      </c>
      <c r="T6996" s="19">
        <v>7</v>
      </c>
      <c r="U6996" s="19">
        <v>20</v>
      </c>
      <c r="V6996" s="20">
        <f>(+T6996/(T6996+U6996))</f>
        <v>0.25925925925925924</v>
      </c>
    </row>
    <row r="6997" spans="1:22" x14ac:dyDescent="0.35">
      <c r="A6997" s="11">
        <v>179159</v>
      </c>
      <c r="B6997" s="11" t="s">
        <v>386</v>
      </c>
      <c r="C6997" s="11">
        <v>2007</v>
      </c>
      <c r="D6997" s="12">
        <v>20</v>
      </c>
      <c r="E6997" s="13">
        <v>13</v>
      </c>
      <c r="F6997" s="14">
        <f>+(D6997/(D6997+E6997))</f>
        <v>0.60606060606060608</v>
      </c>
      <c r="G6997" s="15" t="e">
        <v>#N/A</v>
      </c>
      <c r="H6997" s="15" t="e">
        <v>#N/A</v>
      </c>
      <c r="L6997" s="16">
        <v>20</v>
      </c>
      <c r="M6997" s="16">
        <v>13</v>
      </c>
      <c r="N6997" s="17">
        <f>+L6997/(L6997+M6997)</f>
        <v>0.60606060606060608</v>
      </c>
      <c r="T6997" s="19">
        <v>13</v>
      </c>
      <c r="U6997" s="19">
        <v>17</v>
      </c>
      <c r="V6997" s="20">
        <f>(+T6997/(T6997+U6997))</f>
        <v>0.43333333333333335</v>
      </c>
    </row>
    <row r="6998" spans="1:22" x14ac:dyDescent="0.35">
      <c r="A6998" s="11">
        <v>179159</v>
      </c>
      <c r="B6998" s="11" t="s">
        <v>386</v>
      </c>
      <c r="C6998" s="11">
        <v>2008</v>
      </c>
      <c r="D6998" s="12">
        <v>16</v>
      </c>
      <c r="E6998" s="13">
        <v>15</v>
      </c>
      <c r="F6998" s="14">
        <f>+(D6998/(D6998+E6998))</f>
        <v>0.5161290322580645</v>
      </c>
      <c r="G6998" s="15" t="e">
        <v>#N/A</v>
      </c>
      <c r="H6998" s="15" t="e">
        <v>#N/A</v>
      </c>
      <c r="L6998" s="16">
        <v>16</v>
      </c>
      <c r="M6998" s="16">
        <v>15</v>
      </c>
      <c r="N6998" s="17">
        <f>+L6998/(L6998+M6998)</f>
        <v>0.5161290322580645</v>
      </c>
      <c r="T6998" s="19">
        <v>10</v>
      </c>
      <c r="U6998" s="19">
        <v>20</v>
      </c>
      <c r="V6998" s="20">
        <f>(+T6998/(T6998+U6998))</f>
        <v>0.33333333333333331</v>
      </c>
    </row>
    <row r="6999" spans="1:22" x14ac:dyDescent="0.35">
      <c r="A6999" s="11">
        <v>179159</v>
      </c>
      <c r="B6999" s="11" t="s">
        <v>386</v>
      </c>
      <c r="C6999" s="11">
        <v>2009</v>
      </c>
      <c r="D6999" s="12">
        <v>18</v>
      </c>
      <c r="E6999" s="13">
        <v>14</v>
      </c>
      <c r="F6999" s="14">
        <f>+(D6999/(D6999+E6999))</f>
        <v>0.5625</v>
      </c>
      <c r="G6999" s="15" t="e">
        <v>#N/A</v>
      </c>
      <c r="H6999" s="15" t="e">
        <v>#N/A</v>
      </c>
      <c r="L6999" s="16">
        <v>18</v>
      </c>
      <c r="M6999" s="16">
        <v>14</v>
      </c>
      <c r="N6999" s="17">
        <f>+L6999/(L6999+M6999)</f>
        <v>0.5625</v>
      </c>
      <c r="T6999" s="19">
        <v>12</v>
      </c>
      <c r="U6999" s="19">
        <v>18</v>
      </c>
      <c r="V6999" s="20">
        <f>(+T6999/(T6999+U6999))</f>
        <v>0.4</v>
      </c>
    </row>
    <row r="7000" spans="1:22" x14ac:dyDescent="0.35">
      <c r="A7000" s="11">
        <v>179159</v>
      </c>
      <c r="B7000" s="11" t="s">
        <v>386</v>
      </c>
      <c r="C7000" s="11">
        <v>2010</v>
      </c>
      <c r="D7000" s="12">
        <v>23</v>
      </c>
      <c r="E7000" s="13">
        <v>13</v>
      </c>
      <c r="F7000" s="14">
        <f>+(D7000/(D7000+E7000))</f>
        <v>0.63888888888888884</v>
      </c>
      <c r="G7000" s="15" t="e">
        <v>#N/A</v>
      </c>
      <c r="H7000" s="15" t="e">
        <v>#N/A</v>
      </c>
      <c r="L7000" s="16">
        <v>23</v>
      </c>
      <c r="M7000" s="16">
        <v>13</v>
      </c>
      <c r="N7000" s="17">
        <f>+L7000/(L7000+M7000)</f>
        <v>0.63888888888888884</v>
      </c>
      <c r="T7000" s="19">
        <v>11</v>
      </c>
      <c r="U7000" s="19">
        <v>19</v>
      </c>
      <c r="V7000" s="20">
        <f>(+T7000/(T7000+U7000))</f>
        <v>0.36666666666666664</v>
      </c>
    </row>
    <row r="7001" spans="1:22" x14ac:dyDescent="0.35">
      <c r="A7001" s="11">
        <v>179159</v>
      </c>
      <c r="B7001" s="11" t="s">
        <v>386</v>
      </c>
      <c r="C7001" s="11">
        <v>2011</v>
      </c>
      <c r="D7001" s="12">
        <v>12</v>
      </c>
      <c r="E7001" s="13">
        <v>19</v>
      </c>
      <c r="F7001" s="14">
        <f>+(D7001/(D7001+E7001))</f>
        <v>0.38709677419354838</v>
      </c>
      <c r="G7001" s="15" t="e">
        <v>#N/A</v>
      </c>
      <c r="H7001" s="15" t="e">
        <v>#N/A</v>
      </c>
      <c r="L7001" s="16">
        <v>12</v>
      </c>
      <c r="M7001" s="16">
        <v>19</v>
      </c>
      <c r="N7001" s="17">
        <f>+L7001/(L7001+M7001)</f>
        <v>0.38709677419354838</v>
      </c>
      <c r="T7001" s="19">
        <v>7</v>
      </c>
      <c r="U7001" s="19">
        <v>22</v>
      </c>
      <c r="V7001" s="20">
        <f>(+T7001/(T7001+U7001))</f>
        <v>0.2413793103448276</v>
      </c>
    </row>
    <row r="7002" spans="1:22" x14ac:dyDescent="0.35">
      <c r="A7002" s="11">
        <v>179159</v>
      </c>
      <c r="B7002" s="11" t="s">
        <v>386</v>
      </c>
      <c r="C7002" s="11">
        <v>2012</v>
      </c>
      <c r="D7002" s="12">
        <v>26</v>
      </c>
      <c r="E7002" s="13">
        <v>8</v>
      </c>
      <c r="F7002" s="14">
        <f>+(D7002/(D7002+E7002))</f>
        <v>0.76470588235294112</v>
      </c>
      <c r="G7002" s="15" t="e">
        <v>#N/A</v>
      </c>
      <c r="H7002" s="15" t="e">
        <v>#N/A</v>
      </c>
      <c r="L7002" s="16">
        <v>26</v>
      </c>
      <c r="M7002" s="16">
        <v>8</v>
      </c>
      <c r="N7002" s="17">
        <f>+L7002/(L7002+M7002)</f>
        <v>0.76470588235294112</v>
      </c>
      <c r="T7002" s="19">
        <v>11</v>
      </c>
      <c r="U7002" s="19">
        <v>20</v>
      </c>
      <c r="V7002" s="20">
        <f>(+T7002/(T7002+U7002))</f>
        <v>0.35483870967741937</v>
      </c>
    </row>
    <row r="7003" spans="1:22" x14ac:dyDescent="0.35">
      <c r="A7003" s="11">
        <v>179159</v>
      </c>
      <c r="B7003" s="11" t="s">
        <v>386</v>
      </c>
      <c r="C7003" s="11">
        <v>2013</v>
      </c>
      <c r="D7003" s="12">
        <v>28</v>
      </c>
      <c r="E7003" s="13">
        <v>7</v>
      </c>
      <c r="F7003" s="14">
        <f>+(D7003/(D7003+E7003))</f>
        <v>0.8</v>
      </c>
      <c r="G7003" s="15" t="e">
        <v>#N/A</v>
      </c>
      <c r="H7003" s="15" t="e">
        <v>#N/A</v>
      </c>
      <c r="L7003" s="16">
        <v>28</v>
      </c>
      <c r="M7003" s="16">
        <v>7</v>
      </c>
      <c r="N7003" s="17">
        <f>+L7003/(L7003+M7003)</f>
        <v>0.8</v>
      </c>
      <c r="T7003" s="19">
        <v>12</v>
      </c>
      <c r="U7003" s="19">
        <v>19</v>
      </c>
      <c r="V7003" s="20">
        <f>(+T7003/(T7003+U7003))</f>
        <v>0.38709677419354838</v>
      </c>
    </row>
    <row r="7004" spans="1:22" x14ac:dyDescent="0.35">
      <c r="A7004" s="11">
        <v>179159</v>
      </c>
      <c r="B7004" s="11" t="s">
        <v>386</v>
      </c>
      <c r="C7004" s="11">
        <v>2014</v>
      </c>
      <c r="D7004" s="12">
        <v>27</v>
      </c>
      <c r="E7004" s="13">
        <v>7</v>
      </c>
      <c r="F7004" s="14">
        <f>+(D7004/(D7004+E7004))</f>
        <v>0.79411764705882348</v>
      </c>
      <c r="G7004" s="15" t="e">
        <v>#N/A</v>
      </c>
      <c r="H7004" s="15" t="e">
        <v>#N/A</v>
      </c>
      <c r="L7004" s="16">
        <v>27</v>
      </c>
      <c r="M7004" s="16">
        <v>7</v>
      </c>
      <c r="N7004" s="17">
        <f>+L7004/(L7004+M7004)</f>
        <v>0.79411764705882348</v>
      </c>
      <c r="T7004" s="19">
        <v>12</v>
      </c>
      <c r="U7004" s="19">
        <v>18</v>
      </c>
      <c r="V7004" s="20">
        <f>(+T7004/(T7004+U7004))</f>
        <v>0.4</v>
      </c>
    </row>
    <row r="7005" spans="1:22" x14ac:dyDescent="0.35">
      <c r="A7005" s="11">
        <v>179159</v>
      </c>
      <c r="B7005" s="11" t="s">
        <v>386</v>
      </c>
      <c r="C7005" s="11">
        <v>2015</v>
      </c>
      <c r="D7005" s="12">
        <v>11</v>
      </c>
      <c r="E7005" s="13">
        <v>21</v>
      </c>
      <c r="F7005" s="14">
        <f>+(D7005/(D7005+E7005))</f>
        <v>0.34375</v>
      </c>
      <c r="G7005" s="15" t="e">
        <v>#N/A</v>
      </c>
      <c r="H7005" s="15" t="e">
        <v>#N/A</v>
      </c>
      <c r="L7005" s="16">
        <v>11</v>
      </c>
      <c r="M7005" s="16">
        <v>21</v>
      </c>
      <c r="N7005" s="17">
        <f>+L7005/(L7005+M7005)</f>
        <v>0.34375</v>
      </c>
      <c r="T7005" s="19">
        <v>15</v>
      </c>
      <c r="U7005" s="19">
        <v>16</v>
      </c>
      <c r="V7005" s="20">
        <f>(+T7005/(T7005+U7005))</f>
        <v>0.4838709677419355</v>
      </c>
    </row>
    <row r="7006" spans="1:22" x14ac:dyDescent="0.35">
      <c r="A7006" s="11">
        <v>179159</v>
      </c>
      <c r="B7006" s="11" t="s">
        <v>386</v>
      </c>
      <c r="C7006" s="11">
        <v>2016</v>
      </c>
      <c r="D7006" s="12">
        <v>11</v>
      </c>
      <c r="E7006" s="13">
        <v>21</v>
      </c>
      <c r="F7006" s="14">
        <f>+(D7006/(D7006+E7006))</f>
        <v>0.34375</v>
      </c>
      <c r="G7006" s="15" t="e">
        <v>#N/A</v>
      </c>
      <c r="H7006" s="15" t="e">
        <v>#N/A</v>
      </c>
      <c r="L7006" s="16">
        <v>11</v>
      </c>
      <c r="M7006" s="16">
        <v>21</v>
      </c>
      <c r="N7006" s="17">
        <f>+L7006/(L7006+M7006)</f>
        <v>0.34375</v>
      </c>
      <c r="T7006" s="19">
        <v>26</v>
      </c>
      <c r="U7006" s="19">
        <v>8</v>
      </c>
      <c r="V7006" s="20">
        <f>(+T7006/(T7006+U7006))</f>
        <v>0.76470588235294112</v>
      </c>
    </row>
    <row r="7007" spans="1:22" x14ac:dyDescent="0.35">
      <c r="A7007" s="11">
        <v>179159</v>
      </c>
      <c r="B7007" s="11" t="s">
        <v>386</v>
      </c>
      <c r="C7007" s="11">
        <v>2017</v>
      </c>
      <c r="D7007" s="12">
        <v>12</v>
      </c>
      <c r="E7007" s="13">
        <v>21</v>
      </c>
      <c r="F7007" s="14">
        <f>+(D7007/(D7007+E7007))</f>
        <v>0.36363636363636365</v>
      </c>
      <c r="G7007" s="15" t="e">
        <v>#N/A</v>
      </c>
      <c r="H7007" s="15" t="e">
        <v>#N/A</v>
      </c>
      <c r="L7007" s="16">
        <v>12</v>
      </c>
      <c r="M7007" s="16">
        <v>21</v>
      </c>
      <c r="N7007" s="17">
        <f>+L7007/(L7007+M7007)</f>
        <v>0.36363636363636365</v>
      </c>
      <c r="O7007" s="18">
        <v>100675</v>
      </c>
      <c r="P7007" s="18">
        <v>5593</v>
      </c>
      <c r="T7007" s="19">
        <v>25</v>
      </c>
      <c r="U7007" s="19">
        <v>9</v>
      </c>
      <c r="V7007" s="20">
        <f>(+T7007/(T7007+U7007))</f>
        <v>0.73529411764705888</v>
      </c>
    </row>
    <row r="7008" spans="1:22" x14ac:dyDescent="0.35">
      <c r="A7008" s="11">
        <v>179159</v>
      </c>
      <c r="B7008" s="11" t="s">
        <v>386</v>
      </c>
      <c r="C7008" s="11">
        <v>2018</v>
      </c>
      <c r="D7008" s="12">
        <v>17</v>
      </c>
      <c r="E7008" s="13">
        <v>16</v>
      </c>
      <c r="F7008" s="14">
        <f>+(D7008/(D7008+E7008))</f>
        <v>0.51515151515151514</v>
      </c>
      <c r="G7008" s="15" t="e">
        <v>#N/A</v>
      </c>
      <c r="H7008" s="15" t="e">
        <v>#N/A</v>
      </c>
      <c r="L7008" s="16">
        <v>17</v>
      </c>
      <c r="M7008" s="16">
        <v>16</v>
      </c>
      <c r="N7008" s="17">
        <f>+L7008/(L7008+M7008)</f>
        <v>0.51515151515151514</v>
      </c>
      <c r="O7008" s="18">
        <v>112237</v>
      </c>
      <c r="P7008" s="18">
        <v>6235</v>
      </c>
      <c r="T7008" s="19">
        <v>17</v>
      </c>
      <c r="U7008" s="19">
        <v>16</v>
      </c>
      <c r="V7008" s="20">
        <f>(+T7008/(T7008+U7008))</f>
        <v>0.51515151515151514</v>
      </c>
    </row>
    <row r="7009" spans="1:22" x14ac:dyDescent="0.35">
      <c r="A7009" s="11">
        <v>179159</v>
      </c>
      <c r="B7009" s="11" t="s">
        <v>386</v>
      </c>
      <c r="C7009" s="11">
        <v>2019</v>
      </c>
      <c r="D7009" s="12">
        <v>23</v>
      </c>
      <c r="E7009" s="13">
        <v>13</v>
      </c>
      <c r="F7009" s="14">
        <f>+(D7009/(D7009+E7009))</f>
        <v>0.63888888888888884</v>
      </c>
      <c r="G7009" s="15" t="e">
        <v>#N/A</v>
      </c>
      <c r="H7009" s="15" t="e">
        <v>#N/A</v>
      </c>
      <c r="L7009" s="16">
        <v>23</v>
      </c>
      <c r="M7009" s="16">
        <v>23</v>
      </c>
      <c r="N7009" s="17">
        <f>+L7009/(L7009+M7009)</f>
        <v>0.5</v>
      </c>
      <c r="T7009" s="19">
        <v>15</v>
      </c>
      <c r="U7009" s="19">
        <v>16</v>
      </c>
      <c r="V7009" s="20">
        <f>(+T7009/(T7009+U7009))</f>
        <v>0.4838709677419355</v>
      </c>
    </row>
    <row r="7010" spans="1:22" x14ac:dyDescent="0.35">
      <c r="A7010" s="11">
        <v>179159</v>
      </c>
      <c r="B7010" s="11" t="s">
        <v>386</v>
      </c>
      <c r="C7010" s="11">
        <v>2020</v>
      </c>
      <c r="D7010" s="12">
        <v>23</v>
      </c>
      <c r="E7010" s="13">
        <v>8</v>
      </c>
      <c r="F7010" s="14">
        <f>+(D7010/(D7010+E7010))</f>
        <v>0.74193548387096775</v>
      </c>
      <c r="G7010" s="15" t="e">
        <v>#N/A</v>
      </c>
      <c r="H7010" s="15" t="e">
        <v>#N/A</v>
      </c>
      <c r="L7010" s="16">
        <v>23</v>
      </c>
      <c r="M7010" s="16">
        <v>8</v>
      </c>
      <c r="N7010" s="17">
        <f>+L7010/(L7010+M7010)</f>
        <v>0.74193548387096775</v>
      </c>
      <c r="T7010" s="19">
        <v>19</v>
      </c>
      <c r="U7010" s="19">
        <v>13</v>
      </c>
      <c r="V7010" s="20">
        <f>(+T7010/(T7010+U7010))</f>
        <v>0.59375</v>
      </c>
    </row>
    <row r="7011" spans="1:22" x14ac:dyDescent="0.35">
      <c r="A7011" s="11">
        <v>179159</v>
      </c>
      <c r="B7011" s="11" t="s">
        <v>386</v>
      </c>
      <c r="C7011" s="11">
        <v>2021</v>
      </c>
      <c r="D7011" s="12">
        <v>14</v>
      </c>
      <c r="E7011" s="13">
        <v>7</v>
      </c>
      <c r="F7011" s="14">
        <f>+(D7011/(D7011+E7011))</f>
        <v>0.66666666666666663</v>
      </c>
      <c r="G7011" s="15" t="e">
        <v>#N/A</v>
      </c>
      <c r="H7011" s="15" t="e">
        <v>#N/A</v>
      </c>
      <c r="L7011" s="16">
        <v>14</v>
      </c>
      <c r="M7011" s="16">
        <v>7</v>
      </c>
      <c r="N7011" s="17">
        <f>+L7011/(L7011+M7011)</f>
        <v>0.66666666666666663</v>
      </c>
      <c r="S7011" s="70" t="e">
        <f>+Q7011/R7011</f>
        <v>#DIV/0!</v>
      </c>
      <c r="T7011" s="19">
        <v>14</v>
      </c>
      <c r="U7011" s="19">
        <v>5</v>
      </c>
      <c r="V7011" s="20">
        <f>(+T7011/(T7011+U7011))</f>
        <v>0.73684210526315785</v>
      </c>
    </row>
    <row r="7012" spans="1:22" x14ac:dyDescent="0.35">
      <c r="A7012" s="11">
        <v>179159</v>
      </c>
      <c r="B7012" s="11" t="s">
        <v>386</v>
      </c>
      <c r="C7012" s="11">
        <v>2022</v>
      </c>
      <c r="D7012" s="12">
        <v>23</v>
      </c>
      <c r="E7012" s="13">
        <v>12</v>
      </c>
      <c r="F7012" s="14">
        <f>+(D7012/(D7012+E7012))</f>
        <v>0.65714285714285714</v>
      </c>
      <c r="G7012" s="15" t="e">
        <v>#N/A</v>
      </c>
      <c r="H7012" s="15" t="e">
        <v>#N/A</v>
      </c>
      <c r="L7012" s="16">
        <v>23</v>
      </c>
      <c r="M7012" s="16">
        <v>12</v>
      </c>
      <c r="N7012" s="17">
        <f>+L7012/(L7012+M7012)</f>
        <v>0.65714285714285714</v>
      </c>
      <c r="O7012" s="18">
        <v>104815</v>
      </c>
      <c r="P7012" s="18">
        <v>5517</v>
      </c>
      <c r="T7012" s="19">
        <v>9</v>
      </c>
      <c r="U7012" s="19">
        <v>18</v>
      </c>
      <c r="V7012" s="20">
        <f>(+T7012/(T7012+U7012))</f>
        <v>0.33333333333333331</v>
      </c>
    </row>
    <row r="7013" spans="1:22" x14ac:dyDescent="0.35">
      <c r="A7013" s="11">
        <v>179548</v>
      </c>
      <c r="B7013" s="11" t="s">
        <v>387</v>
      </c>
      <c r="C7013" s="11">
        <v>2004</v>
      </c>
      <c r="D7013" s="24"/>
      <c r="E7013" s="28"/>
      <c r="F7013" s="29"/>
      <c r="G7013" s="30"/>
      <c r="H7013" s="30"/>
      <c r="I7013" s="30"/>
      <c r="J7013" s="30"/>
      <c r="K7013" s="30"/>
      <c r="N7013" s="29"/>
      <c r="O7013" s="30"/>
      <c r="P7013" s="30"/>
      <c r="Q7013" s="29"/>
      <c r="R7013" s="29"/>
      <c r="V7013" s="20" t="e">
        <f>(+T7013/(T7013+U7013))</f>
        <v>#DIV/0!</v>
      </c>
    </row>
    <row r="7014" spans="1:22" x14ac:dyDescent="0.35">
      <c r="A7014" s="11">
        <v>179548</v>
      </c>
      <c r="B7014" s="11" t="s">
        <v>387</v>
      </c>
      <c r="C7014" s="11">
        <v>2005</v>
      </c>
      <c r="D7014" s="24"/>
      <c r="E7014" s="28"/>
      <c r="F7014" s="29"/>
      <c r="G7014" s="30"/>
      <c r="H7014" s="30"/>
      <c r="I7014" s="30"/>
      <c r="J7014" s="30"/>
      <c r="K7014" s="30"/>
      <c r="N7014" s="29"/>
      <c r="O7014" s="30"/>
      <c r="P7014" s="30"/>
      <c r="Q7014" s="29"/>
      <c r="R7014" s="29"/>
      <c r="V7014" s="20" t="e">
        <f>(+T7014/(T7014+U7014))</f>
        <v>#DIV/0!</v>
      </c>
    </row>
    <row r="7015" spans="1:22" x14ac:dyDescent="0.35">
      <c r="A7015" s="11">
        <v>179548</v>
      </c>
      <c r="B7015" s="11" t="s">
        <v>387</v>
      </c>
      <c r="C7015" s="11">
        <v>2006</v>
      </c>
      <c r="D7015" s="24"/>
      <c r="E7015" s="28"/>
      <c r="F7015" s="29"/>
      <c r="G7015" s="30"/>
      <c r="H7015" s="30"/>
      <c r="I7015" s="30"/>
      <c r="J7015" s="30"/>
      <c r="K7015" s="30"/>
      <c r="N7015" s="29"/>
      <c r="O7015" s="30"/>
      <c r="P7015" s="30"/>
      <c r="Q7015" s="29"/>
      <c r="R7015" s="29"/>
      <c r="T7015" s="19">
        <v>1</v>
      </c>
      <c r="U7015" s="19">
        <v>10</v>
      </c>
      <c r="V7015" s="20">
        <f>(+T7015/(T7015+U7015))</f>
        <v>9.0909090909090912E-2</v>
      </c>
    </row>
    <row r="7016" spans="1:22" x14ac:dyDescent="0.35">
      <c r="A7016" s="11">
        <v>179548</v>
      </c>
      <c r="B7016" s="11" t="s">
        <v>387</v>
      </c>
      <c r="C7016" s="11">
        <v>2007</v>
      </c>
      <c r="D7016" s="24"/>
      <c r="E7016" s="28"/>
      <c r="F7016" s="29"/>
      <c r="G7016" s="30"/>
      <c r="H7016" s="30"/>
      <c r="I7016" s="30"/>
      <c r="J7016" s="30"/>
      <c r="K7016" s="30"/>
      <c r="N7016" s="29"/>
      <c r="O7016" s="30"/>
      <c r="P7016" s="30"/>
      <c r="Q7016" s="29"/>
      <c r="R7016" s="29"/>
      <c r="T7016" s="19">
        <v>11</v>
      </c>
      <c r="U7016" s="19">
        <v>15</v>
      </c>
      <c r="V7016" s="20">
        <f>(+T7016/(T7016+U7016))</f>
        <v>0.42307692307692307</v>
      </c>
    </row>
    <row r="7017" spans="1:22" x14ac:dyDescent="0.35">
      <c r="A7017" s="11">
        <v>179548</v>
      </c>
      <c r="B7017" s="11" t="s">
        <v>387</v>
      </c>
      <c r="C7017" s="11">
        <v>2008</v>
      </c>
      <c r="D7017" s="24"/>
      <c r="E7017" s="28"/>
      <c r="F7017" s="29"/>
      <c r="G7017" s="30"/>
      <c r="H7017" s="30"/>
      <c r="I7017" s="30"/>
      <c r="J7017" s="30"/>
      <c r="K7017" s="30"/>
      <c r="N7017" s="29"/>
      <c r="O7017" s="30"/>
      <c r="P7017" s="30"/>
      <c r="Q7017" s="29"/>
      <c r="R7017" s="29"/>
      <c r="T7017" s="19">
        <v>14</v>
      </c>
      <c r="U7017" s="19">
        <v>12</v>
      </c>
      <c r="V7017" s="20">
        <f>(+T7017/(T7017+U7017))</f>
        <v>0.53846153846153844</v>
      </c>
    </row>
    <row r="7018" spans="1:22" x14ac:dyDescent="0.35">
      <c r="A7018" s="11">
        <v>179548</v>
      </c>
      <c r="B7018" s="11" t="s">
        <v>387</v>
      </c>
      <c r="C7018" s="11">
        <v>2009</v>
      </c>
      <c r="D7018" s="24"/>
      <c r="E7018" s="28"/>
      <c r="F7018" s="29"/>
      <c r="G7018" s="30"/>
      <c r="H7018" s="30"/>
      <c r="I7018" s="30"/>
      <c r="J7018" s="30"/>
      <c r="K7018" s="30"/>
      <c r="N7018" s="29"/>
      <c r="O7018" s="30"/>
      <c r="P7018" s="30"/>
      <c r="Q7018" s="29"/>
      <c r="R7018" s="29"/>
      <c r="T7018" s="19">
        <v>9</v>
      </c>
      <c r="U7018" s="19">
        <v>19</v>
      </c>
      <c r="V7018" s="20">
        <f>(+T7018/(T7018+U7018))</f>
        <v>0.32142857142857145</v>
      </c>
    </row>
    <row r="7019" spans="1:22" x14ac:dyDescent="0.35">
      <c r="A7019" s="11">
        <v>179548</v>
      </c>
      <c r="B7019" s="11" t="s">
        <v>387</v>
      </c>
      <c r="C7019" s="11">
        <v>2010</v>
      </c>
      <c r="D7019" s="24"/>
      <c r="E7019" s="28"/>
      <c r="F7019" s="29"/>
      <c r="G7019" s="30"/>
      <c r="H7019" s="30"/>
      <c r="I7019" s="30"/>
      <c r="J7019" s="30"/>
      <c r="K7019" s="30"/>
      <c r="N7019" s="29"/>
      <c r="O7019" s="30"/>
      <c r="P7019" s="30"/>
      <c r="Q7019" s="29"/>
      <c r="R7019" s="29"/>
      <c r="T7019" s="19">
        <v>9</v>
      </c>
      <c r="U7019" s="19">
        <v>20</v>
      </c>
      <c r="V7019" s="20">
        <f>(+T7019/(T7019+U7019))</f>
        <v>0.31034482758620691</v>
      </c>
    </row>
    <row r="7020" spans="1:22" x14ac:dyDescent="0.35">
      <c r="A7020" s="11">
        <v>179548</v>
      </c>
      <c r="B7020" s="11" t="s">
        <v>387</v>
      </c>
      <c r="C7020" s="11">
        <v>2011</v>
      </c>
      <c r="D7020" s="24"/>
      <c r="E7020" s="28"/>
      <c r="F7020" s="29"/>
      <c r="G7020" s="30"/>
      <c r="H7020" s="30"/>
      <c r="I7020" s="30"/>
      <c r="J7020" s="30"/>
      <c r="K7020" s="30"/>
      <c r="N7020" s="29"/>
      <c r="O7020" s="30"/>
      <c r="P7020" s="30"/>
      <c r="Q7020" s="29"/>
      <c r="R7020" s="29"/>
      <c r="T7020" s="19">
        <v>4</v>
      </c>
      <c r="U7020" s="19">
        <v>25</v>
      </c>
      <c r="V7020" s="20">
        <f>(+T7020/(T7020+U7020))</f>
        <v>0.13793103448275862</v>
      </c>
    </row>
    <row r="7021" spans="1:22" x14ac:dyDescent="0.35">
      <c r="A7021" s="11">
        <v>179548</v>
      </c>
      <c r="B7021" s="11" t="s">
        <v>387</v>
      </c>
      <c r="C7021" s="11">
        <v>2012</v>
      </c>
      <c r="D7021" s="24"/>
      <c r="E7021" s="28"/>
      <c r="F7021" s="29"/>
      <c r="G7021" s="30"/>
      <c r="H7021" s="30"/>
      <c r="I7021" s="30"/>
      <c r="J7021" s="30"/>
      <c r="K7021" s="30"/>
      <c r="N7021" s="29"/>
      <c r="O7021" s="30"/>
      <c r="P7021" s="30"/>
      <c r="Q7021" s="29"/>
      <c r="R7021" s="29"/>
      <c r="T7021" s="19">
        <v>2</v>
      </c>
      <c r="U7021" s="19">
        <v>27</v>
      </c>
      <c r="V7021" s="20">
        <f>(+T7021/(T7021+U7021))</f>
        <v>6.8965517241379309E-2</v>
      </c>
    </row>
    <row r="7022" spans="1:22" x14ac:dyDescent="0.35">
      <c r="A7022" s="11">
        <v>179548</v>
      </c>
      <c r="B7022" s="11" t="s">
        <v>387</v>
      </c>
      <c r="C7022" s="11">
        <v>2013</v>
      </c>
      <c r="D7022" s="24"/>
      <c r="E7022" s="28"/>
      <c r="F7022" s="29"/>
      <c r="G7022" s="30"/>
      <c r="H7022" s="30"/>
      <c r="I7022" s="30"/>
      <c r="J7022" s="30"/>
      <c r="K7022" s="30"/>
      <c r="N7022" s="29"/>
      <c r="O7022" s="30"/>
      <c r="P7022" s="30"/>
      <c r="Q7022" s="29"/>
      <c r="R7022" s="29"/>
      <c r="T7022" s="19">
        <v>7</v>
      </c>
      <c r="U7022" s="19">
        <v>23</v>
      </c>
      <c r="V7022" s="20">
        <f>(+T7022/(T7022+U7022))</f>
        <v>0.23333333333333334</v>
      </c>
    </row>
    <row r="7023" spans="1:22" x14ac:dyDescent="0.35">
      <c r="A7023" s="11">
        <v>179548</v>
      </c>
      <c r="B7023" s="11" t="s">
        <v>387</v>
      </c>
      <c r="C7023" s="11">
        <v>2014</v>
      </c>
      <c r="D7023" s="24"/>
      <c r="E7023" s="28"/>
      <c r="F7023" s="29"/>
      <c r="G7023" s="30"/>
      <c r="H7023" s="30"/>
      <c r="I7023" s="30"/>
      <c r="J7023" s="30"/>
      <c r="K7023" s="30"/>
      <c r="N7023" s="29"/>
      <c r="O7023" s="30"/>
      <c r="P7023" s="30"/>
      <c r="Q7023" s="29"/>
      <c r="R7023" s="29"/>
      <c r="T7023" s="19">
        <v>1</v>
      </c>
      <c r="U7023" s="19">
        <v>29</v>
      </c>
      <c r="V7023" s="20">
        <f>(+T7023/(T7023+U7023))</f>
        <v>3.3333333333333333E-2</v>
      </c>
    </row>
    <row r="7024" spans="1:22" x14ac:dyDescent="0.35">
      <c r="A7024" s="11">
        <v>179548</v>
      </c>
      <c r="B7024" s="11" t="s">
        <v>387</v>
      </c>
      <c r="C7024" s="11">
        <v>2015</v>
      </c>
      <c r="D7024" s="24"/>
      <c r="E7024" s="28"/>
      <c r="F7024" s="29"/>
      <c r="G7024" s="30"/>
      <c r="H7024" s="30"/>
      <c r="I7024" s="30"/>
      <c r="J7024" s="30"/>
      <c r="K7024" s="30"/>
      <c r="N7024" s="29"/>
      <c r="O7024" s="30"/>
      <c r="P7024" s="30"/>
      <c r="Q7024" s="29"/>
      <c r="R7024" s="29"/>
      <c r="T7024" s="19">
        <v>3</v>
      </c>
      <c r="U7024" s="19">
        <v>27</v>
      </c>
      <c r="V7024" s="20">
        <f>(+T7024/(T7024+U7024))</f>
        <v>0.1</v>
      </c>
    </row>
    <row r="7025" spans="1:22" x14ac:dyDescent="0.35">
      <c r="A7025" s="11">
        <v>179548</v>
      </c>
      <c r="B7025" s="11" t="s">
        <v>387</v>
      </c>
      <c r="C7025" s="11">
        <v>2016</v>
      </c>
      <c r="D7025" s="24"/>
      <c r="E7025" s="28"/>
      <c r="F7025" s="29"/>
      <c r="G7025" s="30"/>
      <c r="H7025" s="30"/>
      <c r="I7025" s="30"/>
      <c r="J7025" s="30"/>
      <c r="K7025" s="30"/>
      <c r="N7025" s="29"/>
      <c r="O7025" s="30"/>
      <c r="P7025" s="30"/>
      <c r="Q7025" s="29"/>
      <c r="R7025" s="29"/>
      <c r="T7025" s="19">
        <v>5</v>
      </c>
      <c r="U7025" s="19">
        <v>24</v>
      </c>
      <c r="V7025" s="20">
        <f>(+T7025/(T7025+U7025))</f>
        <v>0.17241379310344829</v>
      </c>
    </row>
    <row r="7026" spans="1:22" x14ac:dyDescent="0.35">
      <c r="A7026" s="11">
        <v>179548</v>
      </c>
      <c r="B7026" s="11" t="s">
        <v>387</v>
      </c>
      <c r="C7026" s="11">
        <v>2017</v>
      </c>
      <c r="D7026" s="24"/>
      <c r="E7026" s="28"/>
      <c r="F7026" s="29"/>
      <c r="G7026" s="30"/>
      <c r="H7026" s="30"/>
      <c r="I7026" s="30"/>
      <c r="J7026" s="30"/>
      <c r="K7026" s="30"/>
      <c r="N7026" s="29"/>
      <c r="O7026" s="30"/>
      <c r="P7026" s="30"/>
      <c r="Q7026" s="29"/>
      <c r="R7026" s="29"/>
      <c r="T7026" s="19">
        <v>8</v>
      </c>
      <c r="U7026" s="19">
        <v>20</v>
      </c>
      <c r="V7026" s="20">
        <f>(+T7026/(T7026+U7026))</f>
        <v>0.2857142857142857</v>
      </c>
    </row>
    <row r="7027" spans="1:22" x14ac:dyDescent="0.35">
      <c r="A7027" s="11">
        <v>179548</v>
      </c>
      <c r="B7027" s="11" t="s">
        <v>387</v>
      </c>
      <c r="C7027" s="11">
        <v>2018</v>
      </c>
      <c r="D7027" s="24"/>
      <c r="E7027" s="28"/>
      <c r="F7027" s="29"/>
      <c r="G7027" s="30"/>
      <c r="H7027" s="30"/>
      <c r="I7027" s="30"/>
      <c r="J7027" s="30"/>
      <c r="K7027" s="30"/>
      <c r="N7027" s="29"/>
      <c r="O7027" s="30"/>
      <c r="P7027" s="30"/>
      <c r="Q7027" s="29"/>
      <c r="R7027" s="29"/>
      <c r="T7027" s="19">
        <v>6</v>
      </c>
      <c r="U7027" s="19">
        <v>22</v>
      </c>
      <c r="V7027" s="20">
        <f>(+T7027/(T7027+U7027))</f>
        <v>0.21428571428571427</v>
      </c>
    </row>
    <row r="7028" spans="1:22" x14ac:dyDescent="0.35">
      <c r="A7028" s="11">
        <v>179548</v>
      </c>
      <c r="B7028" s="11" t="s">
        <v>387</v>
      </c>
      <c r="C7028" s="11">
        <v>2019</v>
      </c>
      <c r="D7028" s="24"/>
      <c r="E7028" s="28"/>
      <c r="F7028" s="29"/>
      <c r="G7028" s="30"/>
      <c r="H7028" s="30"/>
      <c r="I7028" s="30"/>
      <c r="J7028" s="30"/>
      <c r="K7028" s="30"/>
      <c r="N7028" s="29"/>
      <c r="O7028" s="30"/>
      <c r="P7028" s="30"/>
      <c r="Q7028" s="29"/>
      <c r="R7028" s="29"/>
      <c r="T7028" s="19">
        <v>4</v>
      </c>
      <c r="U7028" s="19">
        <v>26</v>
      </c>
      <c r="V7028" s="20">
        <f>(+T7028/(T7028+U7028))</f>
        <v>0.13333333333333333</v>
      </c>
    </row>
    <row r="7029" spans="1:22" x14ac:dyDescent="0.35">
      <c r="A7029" s="11">
        <v>179548</v>
      </c>
      <c r="B7029" s="11" t="s">
        <v>387</v>
      </c>
      <c r="C7029" s="11">
        <v>2020</v>
      </c>
      <c r="D7029" s="24"/>
      <c r="E7029" s="28"/>
      <c r="F7029" s="29"/>
      <c r="G7029" s="30"/>
      <c r="H7029" s="30"/>
      <c r="I7029" s="30"/>
      <c r="J7029" s="30"/>
      <c r="K7029" s="30"/>
      <c r="N7029" s="29"/>
      <c r="O7029" s="30"/>
      <c r="P7029" s="30"/>
      <c r="Q7029" s="29"/>
      <c r="R7029" s="29"/>
      <c r="T7029" s="19">
        <v>6</v>
      </c>
      <c r="U7029" s="19">
        <v>24</v>
      </c>
      <c r="V7029" s="20">
        <f>(+T7029/(T7029+U7029))</f>
        <v>0.2</v>
      </c>
    </row>
    <row r="7030" spans="1:22" x14ac:dyDescent="0.35">
      <c r="A7030" s="11">
        <v>179548</v>
      </c>
      <c r="B7030" s="11" t="s">
        <v>387</v>
      </c>
      <c r="C7030" s="11">
        <v>2021</v>
      </c>
      <c r="D7030" s="24"/>
      <c r="E7030" s="28"/>
      <c r="F7030" s="29"/>
      <c r="G7030" s="30"/>
      <c r="H7030" s="30"/>
      <c r="I7030" s="30"/>
      <c r="J7030" s="30"/>
      <c r="K7030" s="30"/>
      <c r="N7030" s="29"/>
      <c r="O7030" s="30"/>
      <c r="P7030" s="30"/>
      <c r="Q7030" s="29"/>
      <c r="R7030" s="29"/>
      <c r="T7030" s="19">
        <v>1</v>
      </c>
      <c r="U7030" s="19">
        <v>13</v>
      </c>
      <c r="V7030" s="20">
        <f>(+T7030/(T7030+U7030))</f>
        <v>7.1428571428571425E-2</v>
      </c>
    </row>
    <row r="7031" spans="1:22" x14ac:dyDescent="0.35">
      <c r="A7031" s="11">
        <v>179548</v>
      </c>
      <c r="B7031" s="11" t="s">
        <v>387</v>
      </c>
      <c r="C7031" s="11">
        <v>2022</v>
      </c>
      <c r="D7031" s="24"/>
      <c r="E7031" s="28"/>
      <c r="F7031" s="29"/>
      <c r="G7031" s="30"/>
      <c r="H7031" s="30"/>
      <c r="I7031" s="30"/>
      <c r="J7031" s="30"/>
      <c r="K7031" s="30"/>
      <c r="N7031" s="29"/>
      <c r="O7031" s="30"/>
      <c r="P7031" s="30"/>
      <c r="Q7031" s="29"/>
      <c r="R7031" s="29"/>
      <c r="S7031" s="70" t="e">
        <f>+Q7031/R7031</f>
        <v>#DIV/0!</v>
      </c>
      <c r="T7031" s="19">
        <v>8</v>
      </c>
      <c r="U7031" s="19">
        <v>18</v>
      </c>
      <c r="V7031" s="20">
        <f>(+T7031/(T7031+U7031))</f>
        <v>0.30769230769230771</v>
      </c>
    </row>
    <row r="7032" spans="1:22" x14ac:dyDescent="0.35">
      <c r="A7032" s="11">
        <v>179557</v>
      </c>
      <c r="B7032" s="11" t="s">
        <v>388</v>
      </c>
      <c r="C7032" s="11">
        <v>2004</v>
      </c>
      <c r="D7032" s="12">
        <v>3</v>
      </c>
      <c r="E7032" s="13">
        <v>8</v>
      </c>
      <c r="F7032" s="14">
        <f>+(D7032/(D7032+E7032))</f>
        <v>0.27272727272727271</v>
      </c>
      <c r="G7032" s="15" t="e">
        <v>#N/A</v>
      </c>
      <c r="H7032" s="15" t="e">
        <v>#N/A</v>
      </c>
      <c r="L7032" s="16">
        <v>11</v>
      </c>
      <c r="M7032" s="16">
        <v>16</v>
      </c>
      <c r="N7032" s="17">
        <f>+L7032/(L7032+M7032)</f>
        <v>0.40740740740740738</v>
      </c>
      <c r="O7032" s="18">
        <v>98797</v>
      </c>
      <c r="P7032" s="18">
        <v>3813</v>
      </c>
      <c r="T7032" s="19">
        <v>16</v>
      </c>
      <c r="U7032" s="19">
        <v>13</v>
      </c>
      <c r="V7032" s="20">
        <f>(+T7032/(T7032+U7032))</f>
        <v>0.55172413793103448</v>
      </c>
    </row>
    <row r="7033" spans="1:22" x14ac:dyDescent="0.35">
      <c r="A7033" s="11">
        <v>179557</v>
      </c>
      <c r="B7033" s="11" t="s">
        <v>388</v>
      </c>
      <c r="C7033" s="11">
        <v>2005</v>
      </c>
      <c r="D7033" s="12">
        <v>2</v>
      </c>
      <c r="E7033" s="13">
        <v>9</v>
      </c>
      <c r="F7033" s="14">
        <f>+(D7033/(D7033+E7033))</f>
        <v>0.18181818181818182</v>
      </c>
      <c r="G7033" s="15" t="e">
        <v>#N/A</v>
      </c>
      <c r="H7033" s="15" t="e">
        <v>#N/A</v>
      </c>
      <c r="L7033" s="16">
        <v>15</v>
      </c>
      <c r="M7033" s="16">
        <v>14</v>
      </c>
      <c r="N7033" s="17">
        <f>+L7033/(L7033+M7033)</f>
        <v>0.51724137931034486</v>
      </c>
      <c r="T7033" s="19">
        <v>22</v>
      </c>
      <c r="U7033" s="19">
        <v>8</v>
      </c>
      <c r="V7033" s="20">
        <f>(+T7033/(T7033+U7033))</f>
        <v>0.73333333333333328</v>
      </c>
    </row>
    <row r="7034" spans="1:22" x14ac:dyDescent="0.35">
      <c r="A7034" s="11">
        <v>179557</v>
      </c>
      <c r="B7034" s="11" t="s">
        <v>388</v>
      </c>
      <c r="C7034" s="11">
        <v>2006</v>
      </c>
      <c r="D7034" s="12">
        <v>4</v>
      </c>
      <c r="E7034" s="13">
        <v>7</v>
      </c>
      <c r="F7034" s="14">
        <f>+(D7034/(D7034+E7034))</f>
        <v>0.36363636363636365</v>
      </c>
      <c r="G7034" s="15" t="e">
        <v>#N/A</v>
      </c>
      <c r="H7034" s="15" t="e">
        <v>#N/A</v>
      </c>
      <c r="L7034" s="16">
        <v>7</v>
      </c>
      <c r="M7034" s="16">
        <v>20</v>
      </c>
      <c r="N7034" s="17">
        <f>+L7034/(L7034+M7034)</f>
        <v>0.25925925925925924</v>
      </c>
      <c r="T7034" s="19">
        <v>22</v>
      </c>
      <c r="U7034" s="19">
        <v>9</v>
      </c>
      <c r="V7034" s="20">
        <f>(+T7034/(T7034+U7034))</f>
        <v>0.70967741935483875</v>
      </c>
    </row>
    <row r="7035" spans="1:22" x14ac:dyDescent="0.35">
      <c r="A7035" s="11">
        <v>179557</v>
      </c>
      <c r="B7035" s="11" t="s">
        <v>388</v>
      </c>
      <c r="C7035" s="11">
        <v>2007</v>
      </c>
      <c r="D7035" s="12">
        <v>3</v>
      </c>
      <c r="E7035" s="13">
        <v>8</v>
      </c>
      <c r="F7035" s="14">
        <f>+(D7035/(D7035+E7035))</f>
        <v>0.27272727272727271</v>
      </c>
      <c r="G7035" s="15" t="e">
        <v>#N/A</v>
      </c>
      <c r="H7035" s="15" t="e">
        <v>#N/A</v>
      </c>
      <c r="L7035" s="16">
        <v>11</v>
      </c>
      <c r="M7035" s="16">
        <v>20</v>
      </c>
      <c r="N7035" s="17">
        <f>+L7035/(L7035+M7035)</f>
        <v>0.35483870967741937</v>
      </c>
      <c r="T7035" s="19">
        <v>24</v>
      </c>
      <c r="U7035" s="19">
        <v>8</v>
      </c>
      <c r="V7035" s="20">
        <f>(+T7035/(T7035+U7035))</f>
        <v>0.75</v>
      </c>
    </row>
    <row r="7036" spans="1:22" x14ac:dyDescent="0.35">
      <c r="A7036" s="11">
        <v>179557</v>
      </c>
      <c r="B7036" s="11" t="s">
        <v>388</v>
      </c>
      <c r="C7036" s="11">
        <v>2008</v>
      </c>
      <c r="D7036" s="12">
        <v>4</v>
      </c>
      <c r="E7036" s="13">
        <v>8</v>
      </c>
      <c r="F7036" s="14">
        <f>+(D7036/(D7036+E7036))</f>
        <v>0.33333333333333331</v>
      </c>
      <c r="G7036" s="15" t="e">
        <v>#N/A</v>
      </c>
      <c r="H7036" s="15" t="e">
        <v>#N/A</v>
      </c>
      <c r="L7036" s="16">
        <v>12</v>
      </c>
      <c r="M7036" s="16">
        <v>19</v>
      </c>
      <c r="N7036" s="17">
        <f>+L7036/(L7036+M7036)</f>
        <v>0.38709677419354838</v>
      </c>
      <c r="T7036" s="19">
        <v>23</v>
      </c>
      <c r="U7036" s="19">
        <v>9</v>
      </c>
      <c r="V7036" s="20">
        <f>(+T7036/(T7036+U7036))</f>
        <v>0.71875</v>
      </c>
    </row>
    <row r="7037" spans="1:22" x14ac:dyDescent="0.35">
      <c r="A7037" s="11">
        <v>179557</v>
      </c>
      <c r="B7037" s="11" t="s">
        <v>388</v>
      </c>
      <c r="C7037" s="11">
        <v>2009</v>
      </c>
      <c r="D7037" s="12">
        <v>2</v>
      </c>
      <c r="E7037" s="13">
        <v>9</v>
      </c>
      <c r="F7037" s="14">
        <f>+(D7037/(D7037+E7037))</f>
        <v>0.18181818181818182</v>
      </c>
      <c r="G7037" s="15" t="e">
        <v>#N/A</v>
      </c>
      <c r="H7037" s="15" t="e">
        <v>#N/A</v>
      </c>
      <c r="L7037" s="16">
        <v>3</v>
      </c>
      <c r="M7037" s="16">
        <v>27</v>
      </c>
      <c r="N7037" s="17">
        <f>+L7037/(L7037+M7037)</f>
        <v>0.1</v>
      </c>
      <c r="T7037" s="19">
        <v>15</v>
      </c>
      <c r="U7037" s="19">
        <v>15</v>
      </c>
      <c r="V7037" s="20">
        <f>(+T7037/(T7037+U7037))</f>
        <v>0.5</v>
      </c>
    </row>
    <row r="7038" spans="1:22" x14ac:dyDescent="0.35">
      <c r="A7038" s="11">
        <v>179557</v>
      </c>
      <c r="B7038" s="11" t="s">
        <v>388</v>
      </c>
      <c r="C7038" s="11">
        <v>2010</v>
      </c>
      <c r="D7038" s="12">
        <v>9</v>
      </c>
      <c r="E7038" s="13">
        <v>3</v>
      </c>
      <c r="F7038" s="14">
        <f>+(D7038/(D7038+E7038))</f>
        <v>0.75</v>
      </c>
      <c r="G7038" s="15" t="e">
        <v>#N/A</v>
      </c>
      <c r="H7038" s="15" t="e">
        <v>#N/A</v>
      </c>
      <c r="L7038" s="16">
        <v>7</v>
      </c>
      <c r="M7038" s="16">
        <v>23</v>
      </c>
      <c r="N7038" s="17">
        <f>+L7038/(L7038+M7038)</f>
        <v>0.23333333333333334</v>
      </c>
      <c r="T7038" s="19">
        <v>7</v>
      </c>
      <c r="U7038" s="19">
        <v>21</v>
      </c>
      <c r="V7038" s="20">
        <f>(+T7038/(T7038+U7038))</f>
        <v>0.25</v>
      </c>
    </row>
    <row r="7039" spans="1:22" x14ac:dyDescent="0.35">
      <c r="A7039" s="11">
        <v>179557</v>
      </c>
      <c r="B7039" s="11" t="s">
        <v>388</v>
      </c>
      <c r="C7039" s="11">
        <v>2011</v>
      </c>
      <c r="D7039" s="12">
        <v>3</v>
      </c>
      <c r="E7039" s="13">
        <v>8</v>
      </c>
      <c r="F7039" s="14">
        <f>+(D7039/(D7039+E7039))</f>
        <v>0.27272727272727271</v>
      </c>
      <c r="G7039" s="15" t="e">
        <v>#N/A</v>
      </c>
      <c r="H7039" s="15" t="e">
        <v>#N/A</v>
      </c>
      <c r="L7039" s="16">
        <v>10</v>
      </c>
      <c r="M7039" s="16">
        <v>22</v>
      </c>
      <c r="N7039" s="17">
        <f>+L7039/(L7039+M7039)</f>
        <v>0.3125</v>
      </c>
      <c r="T7039" s="19">
        <v>8</v>
      </c>
      <c r="U7039" s="19">
        <v>21</v>
      </c>
      <c r="V7039" s="20">
        <f>(+T7039/(T7039+U7039))</f>
        <v>0.27586206896551724</v>
      </c>
    </row>
    <row r="7040" spans="1:22" x14ac:dyDescent="0.35">
      <c r="A7040" s="11">
        <v>179557</v>
      </c>
      <c r="B7040" s="11" t="s">
        <v>388</v>
      </c>
      <c r="C7040" s="11">
        <v>2012</v>
      </c>
      <c r="D7040" s="12">
        <v>3</v>
      </c>
      <c r="E7040" s="13">
        <v>8</v>
      </c>
      <c r="F7040" s="14">
        <f>+(D7040/(D7040+E7040))</f>
        <v>0.27272727272727271</v>
      </c>
      <c r="G7040" s="15" t="e">
        <v>#N/A</v>
      </c>
      <c r="H7040" s="15" t="e">
        <v>#N/A</v>
      </c>
      <c r="L7040" s="16">
        <v>15</v>
      </c>
      <c r="M7040" s="16">
        <v>16</v>
      </c>
      <c r="N7040" s="17">
        <f>+L7040/(L7040+M7040)</f>
        <v>0.4838709677419355</v>
      </c>
      <c r="T7040" s="19">
        <v>7</v>
      </c>
      <c r="U7040" s="19">
        <v>22</v>
      </c>
      <c r="V7040" s="20">
        <f>(+T7040/(T7040+U7040))</f>
        <v>0.2413793103448276</v>
      </c>
    </row>
    <row r="7041" spans="1:22" x14ac:dyDescent="0.35">
      <c r="A7041" s="11">
        <v>179557</v>
      </c>
      <c r="B7041" s="11" t="s">
        <v>388</v>
      </c>
      <c r="C7041" s="11">
        <v>2013</v>
      </c>
      <c r="D7041" s="12">
        <v>3</v>
      </c>
      <c r="E7041" s="13">
        <v>9</v>
      </c>
      <c r="F7041" s="14">
        <f>+(D7041/(D7041+E7041))</f>
        <v>0.25</v>
      </c>
      <c r="G7041" s="15" t="e">
        <v>#N/A</v>
      </c>
      <c r="H7041" s="15" t="e">
        <v>#N/A</v>
      </c>
      <c r="L7041" s="16">
        <v>17</v>
      </c>
      <c r="M7041" s="16">
        <v>16</v>
      </c>
      <c r="N7041" s="17">
        <f>+L7041/(L7041+M7041)</f>
        <v>0.51515151515151514</v>
      </c>
      <c r="T7041" s="19">
        <v>11</v>
      </c>
      <c r="U7041" s="19">
        <v>18</v>
      </c>
      <c r="V7041" s="20">
        <f>(+T7041/(T7041+U7041))</f>
        <v>0.37931034482758619</v>
      </c>
    </row>
    <row r="7042" spans="1:22" x14ac:dyDescent="0.35">
      <c r="A7042" s="11">
        <v>179557</v>
      </c>
      <c r="B7042" s="11" t="s">
        <v>388</v>
      </c>
      <c r="C7042" s="11">
        <v>2014</v>
      </c>
      <c r="D7042" s="12">
        <v>5</v>
      </c>
      <c r="E7042" s="13">
        <v>7</v>
      </c>
      <c r="F7042" s="14">
        <f>+(D7042/(D7042+E7042))</f>
        <v>0.41666666666666669</v>
      </c>
      <c r="G7042" s="15" t="e">
        <v>#N/A</v>
      </c>
      <c r="H7042" s="15" t="e">
        <v>#N/A</v>
      </c>
      <c r="L7042" s="16">
        <v>18</v>
      </c>
      <c r="M7042" s="16">
        <v>14</v>
      </c>
      <c r="N7042" s="17">
        <f>+L7042/(L7042+M7042)</f>
        <v>0.5625</v>
      </c>
      <c r="T7042" s="19">
        <v>10</v>
      </c>
      <c r="U7042" s="19">
        <v>19</v>
      </c>
      <c r="V7042" s="20">
        <f>(+T7042/(T7042+U7042))</f>
        <v>0.34482758620689657</v>
      </c>
    </row>
    <row r="7043" spans="1:22" x14ac:dyDescent="0.35">
      <c r="A7043" s="11">
        <v>179557</v>
      </c>
      <c r="B7043" s="11" t="s">
        <v>388</v>
      </c>
      <c r="C7043" s="11">
        <v>2015</v>
      </c>
      <c r="D7043" s="12">
        <v>4</v>
      </c>
      <c r="E7043" s="13">
        <v>7</v>
      </c>
      <c r="F7043" s="14">
        <f>+(D7043/(D7043+E7043))</f>
        <v>0.36363636363636365</v>
      </c>
      <c r="G7043" s="15" t="e">
        <v>#N/A</v>
      </c>
      <c r="H7043" s="15" t="e">
        <v>#N/A</v>
      </c>
      <c r="L7043" s="16">
        <v>13</v>
      </c>
      <c r="M7043" s="16">
        <v>17</v>
      </c>
      <c r="N7043" s="17">
        <f>+L7043/(L7043+M7043)</f>
        <v>0.43333333333333335</v>
      </c>
      <c r="T7043" s="19">
        <v>10</v>
      </c>
      <c r="U7043" s="19">
        <v>19</v>
      </c>
      <c r="V7043" s="20">
        <f>(+T7043/(T7043+U7043))</f>
        <v>0.34482758620689657</v>
      </c>
    </row>
    <row r="7044" spans="1:22" x14ac:dyDescent="0.35">
      <c r="A7044" s="11">
        <v>179557</v>
      </c>
      <c r="B7044" s="11" t="s">
        <v>388</v>
      </c>
      <c r="C7044" s="11">
        <v>2016</v>
      </c>
      <c r="D7044" s="12">
        <v>3</v>
      </c>
      <c r="E7044" s="13">
        <v>8</v>
      </c>
      <c r="F7044" s="14">
        <f>+(D7044/(D7044+E7044))</f>
        <v>0.27272727272727271</v>
      </c>
      <c r="G7044" s="15" t="e">
        <v>#N/A</v>
      </c>
      <c r="H7044" s="15" t="e">
        <v>#N/A</v>
      </c>
      <c r="L7044" s="16">
        <v>5</v>
      </c>
      <c r="M7044" s="16">
        <v>24</v>
      </c>
      <c r="N7044" s="17">
        <f>+L7044/(L7044+M7044)</f>
        <v>0.17241379310344829</v>
      </c>
      <c r="T7044" s="19">
        <v>15</v>
      </c>
      <c r="U7044" s="19">
        <v>15</v>
      </c>
      <c r="V7044" s="20">
        <f>(+T7044/(T7044+U7044))</f>
        <v>0.5</v>
      </c>
    </row>
    <row r="7045" spans="1:22" x14ac:dyDescent="0.35">
      <c r="A7045" s="11">
        <v>179557</v>
      </c>
      <c r="B7045" s="11" t="s">
        <v>388</v>
      </c>
      <c r="C7045" s="11">
        <v>2017</v>
      </c>
      <c r="D7045" s="12">
        <v>3</v>
      </c>
      <c r="E7045" s="13">
        <v>8</v>
      </c>
      <c r="F7045" s="14">
        <f>+(D7045/(D7045+E7045))</f>
        <v>0.27272727272727271</v>
      </c>
      <c r="G7045" s="15" t="e">
        <v>#N/A</v>
      </c>
      <c r="H7045" s="15" t="e">
        <v>#N/A</v>
      </c>
      <c r="L7045" s="16">
        <v>15</v>
      </c>
      <c r="M7045" s="16">
        <v>18</v>
      </c>
      <c r="N7045" s="17">
        <f>+L7045/(L7045+M7045)</f>
        <v>0.45454545454545453</v>
      </c>
      <c r="O7045" s="18">
        <v>27306</v>
      </c>
      <c r="P7045" s="18">
        <v>1950</v>
      </c>
      <c r="T7045" s="19">
        <v>13</v>
      </c>
      <c r="U7045" s="19">
        <v>17</v>
      </c>
      <c r="V7045" s="20">
        <f>(+T7045/(T7045+U7045))</f>
        <v>0.43333333333333335</v>
      </c>
    </row>
    <row r="7046" spans="1:22" x14ac:dyDescent="0.35">
      <c r="A7046" s="11">
        <v>179557</v>
      </c>
      <c r="B7046" s="11" t="s">
        <v>388</v>
      </c>
      <c r="C7046" s="11">
        <v>2018</v>
      </c>
      <c r="D7046" s="12">
        <v>9</v>
      </c>
      <c r="E7046" s="13">
        <v>4</v>
      </c>
      <c r="F7046" s="14">
        <f>+(D7046/(D7046+E7046))</f>
        <v>0.69230769230769229</v>
      </c>
      <c r="G7046" s="15" t="e">
        <v>#N/A</v>
      </c>
      <c r="H7046" s="15" t="e">
        <v>#N/A</v>
      </c>
      <c r="L7046" s="16">
        <v>14</v>
      </c>
      <c r="M7046" s="16">
        <v>21</v>
      </c>
      <c r="N7046" s="17">
        <f>+L7046/(L7046+M7046)</f>
        <v>0.4</v>
      </c>
      <c r="O7046" s="18">
        <v>17526</v>
      </c>
      <c r="P7046" s="18">
        <v>1251</v>
      </c>
      <c r="T7046" s="19">
        <v>14</v>
      </c>
      <c r="U7046" s="19">
        <v>17</v>
      </c>
      <c r="V7046" s="20">
        <f>(+T7046/(T7046+U7046))</f>
        <v>0.45161290322580644</v>
      </c>
    </row>
    <row r="7047" spans="1:22" x14ac:dyDescent="0.35">
      <c r="A7047" s="11">
        <v>179557</v>
      </c>
      <c r="B7047" s="11" t="s">
        <v>388</v>
      </c>
      <c r="C7047" s="11">
        <v>2019</v>
      </c>
      <c r="D7047" s="12">
        <v>9</v>
      </c>
      <c r="E7047" s="13">
        <v>4</v>
      </c>
      <c r="F7047" s="14">
        <f>+(D7047/(D7047+E7047))</f>
        <v>0.69230769230769229</v>
      </c>
      <c r="G7047" s="15">
        <v>30264</v>
      </c>
      <c r="H7047" s="15">
        <v>4324</v>
      </c>
      <c r="L7047" s="16">
        <v>10</v>
      </c>
      <c r="M7047" s="16">
        <v>21</v>
      </c>
      <c r="N7047" s="17">
        <f>+L7047/(L7047+M7047)</f>
        <v>0.32258064516129031</v>
      </c>
      <c r="T7047" s="19">
        <v>13</v>
      </c>
      <c r="U7047" s="19">
        <v>17</v>
      </c>
      <c r="V7047" s="20">
        <f>(+T7047/(T7047+U7047))</f>
        <v>0.43333333333333335</v>
      </c>
    </row>
    <row r="7048" spans="1:22" x14ac:dyDescent="0.35">
      <c r="A7048" s="11">
        <v>179557</v>
      </c>
      <c r="B7048" s="11" t="s">
        <v>388</v>
      </c>
      <c r="C7048" s="11">
        <v>2020</v>
      </c>
      <c r="D7048" s="12">
        <v>4</v>
      </c>
      <c r="E7048" s="13">
        <v>4</v>
      </c>
      <c r="F7048" s="14">
        <f>+(D7048/(D7048+E7048))</f>
        <v>0.5</v>
      </c>
      <c r="G7048" s="15" t="e">
        <v>#N/A</v>
      </c>
      <c r="H7048" s="15" t="e">
        <v>#N/A</v>
      </c>
      <c r="L7048" s="16">
        <v>7</v>
      </c>
      <c r="M7048" s="16">
        <v>24</v>
      </c>
      <c r="N7048" s="17">
        <f>+L7048/(L7048+M7048)</f>
        <v>0.22580645161290322</v>
      </c>
      <c r="T7048" s="19">
        <v>25</v>
      </c>
      <c r="U7048" s="19">
        <v>7</v>
      </c>
      <c r="V7048" s="20">
        <f>(+T7048/(T7048+U7048))</f>
        <v>0.78125</v>
      </c>
    </row>
    <row r="7049" spans="1:22" x14ac:dyDescent="0.35">
      <c r="A7049" s="11">
        <v>179557</v>
      </c>
      <c r="B7049" s="11" t="s">
        <v>388</v>
      </c>
      <c r="C7049" s="11">
        <v>2021</v>
      </c>
      <c r="D7049" s="12">
        <v>4</v>
      </c>
      <c r="E7049" s="13">
        <v>7</v>
      </c>
      <c r="F7049" s="14">
        <f>+(D7049/(D7049+E7049))</f>
        <v>0.36363636363636365</v>
      </c>
      <c r="G7049" s="15" t="e">
        <v>#N/A</v>
      </c>
      <c r="H7049" s="15" t="e">
        <v>#N/A</v>
      </c>
      <c r="L7049" s="16">
        <v>11</v>
      </c>
      <c r="M7049" s="16">
        <v>16</v>
      </c>
      <c r="N7049" s="17">
        <f>+L7049/(L7049+M7049)</f>
        <v>0.40740740740740738</v>
      </c>
      <c r="T7049" s="19">
        <v>15</v>
      </c>
      <c r="U7049" s="19">
        <v>11</v>
      </c>
      <c r="V7049" s="20">
        <f>(+T7049/(T7049+U7049))</f>
        <v>0.57692307692307687</v>
      </c>
    </row>
    <row r="7050" spans="1:22" x14ac:dyDescent="0.35">
      <c r="A7050" s="11">
        <v>179557</v>
      </c>
      <c r="B7050" s="11" t="s">
        <v>388</v>
      </c>
      <c r="C7050" s="11">
        <v>2022</v>
      </c>
      <c r="D7050" s="12">
        <v>9</v>
      </c>
      <c r="E7050" s="13">
        <v>3</v>
      </c>
      <c r="F7050" s="14">
        <f>+(D7050/(D7050+E7050))</f>
        <v>0.75</v>
      </c>
      <c r="G7050" s="15" t="e">
        <v>#N/A</v>
      </c>
      <c r="H7050" s="15" t="e">
        <v>#N/A</v>
      </c>
      <c r="L7050" s="16">
        <v>14</v>
      </c>
      <c r="M7050" s="16">
        <v>18</v>
      </c>
      <c r="N7050" s="17">
        <f>+L7050/(L7050+M7050)</f>
        <v>0.4375</v>
      </c>
      <c r="O7050" s="18">
        <v>13945</v>
      </c>
      <c r="P7050" s="18">
        <v>1073</v>
      </c>
      <c r="S7050" s="70" t="e">
        <f>+Q7050/R7050</f>
        <v>#DIV/0!</v>
      </c>
      <c r="T7050" s="19">
        <v>6</v>
      </c>
      <c r="U7050" s="19">
        <v>23</v>
      </c>
      <c r="V7050" s="20">
        <f>(+T7050/(T7050+U7050))</f>
        <v>0.20689655172413793</v>
      </c>
    </row>
    <row r="7051" spans="1:22" x14ac:dyDescent="0.35">
      <c r="A7051" s="11">
        <v>179566</v>
      </c>
      <c r="B7051" s="11" t="s">
        <v>389</v>
      </c>
      <c r="C7051" s="11">
        <v>2004</v>
      </c>
      <c r="D7051" s="12">
        <v>6</v>
      </c>
      <c r="E7051" s="13">
        <v>5</v>
      </c>
      <c r="F7051" s="14">
        <f>+(D7051/(D7051+E7051))</f>
        <v>0.54545454545454541</v>
      </c>
      <c r="G7051" s="15" t="e">
        <v>#N/A</v>
      </c>
      <c r="H7051" s="15" t="e">
        <v>#N/A</v>
      </c>
      <c r="L7051" s="16">
        <v>19</v>
      </c>
      <c r="M7051" s="16">
        <v>14</v>
      </c>
      <c r="N7051" s="17">
        <f>+L7051/(L7051+M7051)</f>
        <v>0.5757575757575758</v>
      </c>
      <c r="O7051" s="18">
        <v>98797</v>
      </c>
      <c r="P7051" s="18">
        <v>6175</v>
      </c>
      <c r="T7051" s="19">
        <v>28</v>
      </c>
      <c r="U7051" s="19">
        <v>4</v>
      </c>
      <c r="V7051" s="20">
        <f>(+T7051/(T7051+U7051))</f>
        <v>0.875</v>
      </c>
    </row>
    <row r="7052" spans="1:22" x14ac:dyDescent="0.35">
      <c r="A7052" s="11">
        <v>179566</v>
      </c>
      <c r="B7052" s="11" t="s">
        <v>389</v>
      </c>
      <c r="C7052" s="11">
        <v>2005</v>
      </c>
      <c r="D7052" s="12">
        <v>4</v>
      </c>
      <c r="E7052" s="13">
        <v>6</v>
      </c>
      <c r="F7052" s="14">
        <f>+(D7052/(D7052+E7052))</f>
        <v>0.4</v>
      </c>
      <c r="G7052" s="15" t="e">
        <v>#N/A</v>
      </c>
      <c r="H7052" s="15" t="e">
        <v>#N/A</v>
      </c>
      <c r="L7052" s="16">
        <v>19</v>
      </c>
      <c r="M7052" s="16">
        <v>13</v>
      </c>
      <c r="N7052" s="17">
        <f>+L7052/(L7052+M7052)</f>
        <v>0.59375</v>
      </c>
      <c r="T7052" s="19">
        <v>25</v>
      </c>
      <c r="U7052" s="19">
        <v>8</v>
      </c>
      <c r="V7052" s="20">
        <f>(+T7052/(T7052+U7052))</f>
        <v>0.75757575757575757</v>
      </c>
    </row>
    <row r="7053" spans="1:22" x14ac:dyDescent="0.35">
      <c r="A7053" s="11">
        <v>179566</v>
      </c>
      <c r="B7053" s="11" t="s">
        <v>389</v>
      </c>
      <c r="C7053" s="11">
        <v>2006</v>
      </c>
      <c r="D7053" s="12">
        <v>2</v>
      </c>
      <c r="E7053" s="13">
        <v>9</v>
      </c>
      <c r="F7053" s="14">
        <f>+(D7053/(D7053+E7053))</f>
        <v>0.18181818181818182</v>
      </c>
      <c r="G7053" s="15" t="e">
        <v>#N/A</v>
      </c>
      <c r="H7053" s="15" t="e">
        <v>#N/A</v>
      </c>
      <c r="L7053" s="16">
        <v>22</v>
      </c>
      <c r="M7053" s="16">
        <v>9</v>
      </c>
      <c r="N7053" s="17">
        <f>+L7053/(L7053+M7053)</f>
        <v>0.70967741935483875</v>
      </c>
      <c r="T7053" s="19">
        <v>17</v>
      </c>
      <c r="U7053" s="19">
        <v>15</v>
      </c>
      <c r="V7053" s="20">
        <f>(+T7053/(T7053+U7053))</f>
        <v>0.53125</v>
      </c>
    </row>
    <row r="7054" spans="1:22" x14ac:dyDescent="0.35">
      <c r="A7054" s="11">
        <v>179566</v>
      </c>
      <c r="B7054" s="11" t="s">
        <v>389</v>
      </c>
      <c r="C7054" s="11">
        <v>2007</v>
      </c>
      <c r="D7054" s="12">
        <v>6</v>
      </c>
      <c r="E7054" s="13">
        <v>5</v>
      </c>
      <c r="F7054" s="14">
        <f>+(D7054/(D7054+E7054))</f>
        <v>0.54545454545454541</v>
      </c>
      <c r="G7054" s="15" t="e">
        <v>#N/A</v>
      </c>
      <c r="H7054" s="15" t="e">
        <v>#N/A</v>
      </c>
      <c r="L7054" s="16">
        <v>22</v>
      </c>
      <c r="M7054" s="16">
        <v>11</v>
      </c>
      <c r="N7054" s="17">
        <f>+L7054/(L7054+M7054)</f>
        <v>0.66666666666666663</v>
      </c>
      <c r="T7054" s="19">
        <v>7</v>
      </c>
      <c r="U7054" s="19">
        <v>21</v>
      </c>
      <c r="V7054" s="20">
        <f>(+T7054/(T7054+U7054))</f>
        <v>0.25</v>
      </c>
    </row>
    <row r="7055" spans="1:22" x14ac:dyDescent="0.35">
      <c r="A7055" s="11">
        <v>179566</v>
      </c>
      <c r="B7055" s="11" t="s">
        <v>389</v>
      </c>
      <c r="C7055" s="11">
        <v>2008</v>
      </c>
      <c r="D7055" s="12">
        <v>3</v>
      </c>
      <c r="E7055" s="13">
        <v>6</v>
      </c>
      <c r="F7055" s="14">
        <f>+(D7055/(D7055+E7055))</f>
        <v>0.33333333333333331</v>
      </c>
      <c r="G7055" s="15" t="e">
        <v>#N/A</v>
      </c>
      <c r="H7055" s="15" t="e">
        <v>#N/A</v>
      </c>
      <c r="L7055" s="16">
        <v>17</v>
      </c>
      <c r="M7055" s="16">
        <v>16</v>
      </c>
      <c r="N7055" s="17">
        <f>+L7055/(L7055+M7055)</f>
        <v>0.51515151515151514</v>
      </c>
      <c r="T7055" s="19">
        <v>11</v>
      </c>
      <c r="U7055" s="19">
        <v>19</v>
      </c>
      <c r="V7055" s="20">
        <f>(+T7055/(T7055+U7055))</f>
        <v>0.36666666666666664</v>
      </c>
    </row>
    <row r="7056" spans="1:22" x14ac:dyDescent="0.35">
      <c r="A7056" s="11">
        <v>179566</v>
      </c>
      <c r="B7056" s="11" t="s">
        <v>389</v>
      </c>
      <c r="C7056" s="11">
        <v>2009</v>
      </c>
      <c r="D7056" s="12">
        <v>6</v>
      </c>
      <c r="E7056" s="13">
        <v>5</v>
      </c>
      <c r="F7056" s="14">
        <f>+(D7056/(D7056+E7056))</f>
        <v>0.54545454545454541</v>
      </c>
      <c r="G7056" s="15" t="e">
        <v>#N/A</v>
      </c>
      <c r="H7056" s="15" t="e">
        <v>#N/A</v>
      </c>
      <c r="L7056" s="16">
        <v>11</v>
      </c>
      <c r="M7056" s="16">
        <v>20</v>
      </c>
      <c r="N7056" s="17">
        <f>+L7056/(L7056+M7056)</f>
        <v>0.35483870967741937</v>
      </c>
      <c r="T7056" s="19">
        <v>10</v>
      </c>
      <c r="U7056" s="19">
        <v>20</v>
      </c>
      <c r="V7056" s="20">
        <f>(+T7056/(T7056+U7056))</f>
        <v>0.33333333333333331</v>
      </c>
    </row>
    <row r="7057" spans="1:24" x14ac:dyDescent="0.35">
      <c r="A7057" s="11">
        <v>179566</v>
      </c>
      <c r="B7057" s="11" t="s">
        <v>389</v>
      </c>
      <c r="C7057" s="11">
        <v>2010</v>
      </c>
      <c r="D7057" s="12">
        <v>5</v>
      </c>
      <c r="E7057" s="13">
        <v>6</v>
      </c>
      <c r="F7057" s="14">
        <f>+(D7057/(D7057+E7057))</f>
        <v>0.45454545454545453</v>
      </c>
      <c r="G7057" s="15" t="e">
        <v>#N/A</v>
      </c>
      <c r="H7057" s="15" t="e">
        <v>#N/A</v>
      </c>
      <c r="L7057" s="16">
        <v>24</v>
      </c>
      <c r="M7057" s="16">
        <v>12</v>
      </c>
      <c r="N7057" s="17">
        <f>+L7057/(L7057+M7057)</f>
        <v>0.66666666666666663</v>
      </c>
      <c r="T7057" s="19">
        <v>22</v>
      </c>
      <c r="U7057" s="19">
        <v>11</v>
      </c>
      <c r="V7057" s="20">
        <f>(+T7057/(T7057+U7057))</f>
        <v>0.66666666666666663</v>
      </c>
    </row>
    <row r="7058" spans="1:24" x14ac:dyDescent="0.35">
      <c r="A7058" s="11">
        <v>179566</v>
      </c>
      <c r="B7058" s="11" t="s">
        <v>389</v>
      </c>
      <c r="C7058" s="11">
        <v>2011</v>
      </c>
      <c r="D7058" s="12">
        <v>2</v>
      </c>
      <c r="E7058" s="13">
        <v>9</v>
      </c>
      <c r="F7058" s="14">
        <f>+(D7058/(D7058+E7058))</f>
        <v>0.18181818181818182</v>
      </c>
      <c r="G7058" s="15" t="e">
        <v>#N/A</v>
      </c>
      <c r="H7058" s="15" t="e">
        <v>#N/A</v>
      </c>
      <c r="L7058" s="16">
        <v>26</v>
      </c>
      <c r="M7058" s="16">
        <v>9</v>
      </c>
      <c r="N7058" s="17">
        <f>+L7058/(L7058+M7058)</f>
        <v>0.74285714285714288</v>
      </c>
      <c r="T7058" s="19">
        <v>24</v>
      </c>
      <c r="U7058" s="19">
        <v>11</v>
      </c>
      <c r="V7058" s="20">
        <f>(+T7058/(T7058+U7058))</f>
        <v>0.68571428571428572</v>
      </c>
    </row>
    <row r="7059" spans="1:24" x14ac:dyDescent="0.35">
      <c r="A7059" s="11">
        <v>179566</v>
      </c>
      <c r="B7059" s="11" t="s">
        <v>389</v>
      </c>
      <c r="C7059" s="11">
        <v>2012</v>
      </c>
      <c r="D7059" s="12">
        <v>3</v>
      </c>
      <c r="E7059" s="13">
        <v>8</v>
      </c>
      <c r="F7059" s="14">
        <f>+(D7059/(D7059+E7059))</f>
        <v>0.27272727272727271</v>
      </c>
      <c r="G7059" s="15" t="e">
        <v>#N/A</v>
      </c>
      <c r="H7059" s="15" t="e">
        <v>#N/A</v>
      </c>
      <c r="L7059" s="16">
        <v>16</v>
      </c>
      <c r="M7059" s="16">
        <v>16</v>
      </c>
      <c r="N7059" s="17">
        <f>+L7059/(L7059+M7059)</f>
        <v>0.5</v>
      </c>
      <c r="T7059" s="19">
        <v>24</v>
      </c>
      <c r="U7059" s="19">
        <v>9</v>
      </c>
      <c r="V7059" s="20">
        <f>(+T7059/(T7059+U7059))</f>
        <v>0.72727272727272729</v>
      </c>
    </row>
    <row r="7060" spans="1:24" x14ac:dyDescent="0.35">
      <c r="A7060" s="11">
        <v>179566</v>
      </c>
      <c r="B7060" s="11" t="s">
        <v>389</v>
      </c>
      <c r="C7060" s="11">
        <v>2013</v>
      </c>
      <c r="D7060" s="12">
        <v>5</v>
      </c>
      <c r="E7060" s="13">
        <v>7</v>
      </c>
      <c r="F7060" s="14">
        <f>+(D7060/(D7060+E7060))</f>
        <v>0.41666666666666669</v>
      </c>
      <c r="G7060" s="15" t="e">
        <v>#N/A</v>
      </c>
      <c r="H7060" s="15" t="e">
        <v>#N/A</v>
      </c>
      <c r="L7060" s="16">
        <v>11</v>
      </c>
      <c r="M7060" s="16">
        <v>22</v>
      </c>
      <c r="N7060" s="17">
        <f>+L7060/(L7060+M7060)</f>
        <v>0.33333333333333331</v>
      </c>
      <c r="T7060" s="19">
        <v>14</v>
      </c>
      <c r="U7060" s="19">
        <v>17</v>
      </c>
      <c r="V7060" s="20">
        <f>(+T7060/(T7060+U7060))</f>
        <v>0.45161290322580644</v>
      </c>
    </row>
    <row r="7061" spans="1:24" x14ac:dyDescent="0.35">
      <c r="A7061" s="11">
        <v>179566</v>
      </c>
      <c r="B7061" s="11" t="s">
        <v>389</v>
      </c>
      <c r="C7061" s="11">
        <v>2014</v>
      </c>
      <c r="D7061" s="12">
        <v>4</v>
      </c>
      <c r="E7061" s="13">
        <v>8</v>
      </c>
      <c r="F7061" s="14">
        <f>+(D7061/(D7061+E7061))</f>
        <v>0.33333333333333331</v>
      </c>
      <c r="G7061" s="15" t="e">
        <v>#N/A</v>
      </c>
      <c r="H7061" s="15" t="e">
        <v>#N/A</v>
      </c>
      <c r="L7061" s="16">
        <v>20</v>
      </c>
      <c r="M7061" s="16">
        <v>13</v>
      </c>
      <c r="N7061" s="17">
        <f>+L7061/(L7061+M7061)</f>
        <v>0.60606060606060608</v>
      </c>
      <c r="T7061" s="19">
        <v>14</v>
      </c>
      <c r="U7061" s="19">
        <v>17</v>
      </c>
      <c r="V7061" s="20">
        <f>(+T7061/(T7061+U7061))</f>
        <v>0.45161290322580644</v>
      </c>
    </row>
    <row r="7062" spans="1:24" x14ac:dyDescent="0.35">
      <c r="A7062" s="11">
        <v>179566</v>
      </c>
      <c r="B7062" s="11" t="s">
        <v>389</v>
      </c>
      <c r="C7062" s="11">
        <v>2015</v>
      </c>
      <c r="D7062" s="12">
        <v>1</v>
      </c>
      <c r="E7062" s="13">
        <v>10</v>
      </c>
      <c r="F7062" s="14">
        <f>+(D7062/(D7062+E7062))</f>
        <v>9.0909090909090912E-2</v>
      </c>
      <c r="G7062" s="15" t="e">
        <v>#N/A</v>
      </c>
      <c r="H7062" s="15" t="e">
        <v>#N/A</v>
      </c>
      <c r="L7062" s="16">
        <v>11</v>
      </c>
      <c r="M7062" s="16">
        <v>20</v>
      </c>
      <c r="N7062" s="17">
        <f>+L7062/(L7062+M7062)</f>
        <v>0.35483870967741937</v>
      </c>
      <c r="T7062" s="19">
        <v>18</v>
      </c>
      <c r="U7062" s="19">
        <v>15</v>
      </c>
      <c r="V7062" s="20">
        <f>(+T7062/(T7062+U7062))</f>
        <v>0.54545454545454541</v>
      </c>
    </row>
    <row r="7063" spans="1:24" x14ac:dyDescent="0.35">
      <c r="A7063" s="11">
        <v>179566</v>
      </c>
      <c r="B7063" s="11" t="s">
        <v>389</v>
      </c>
      <c r="C7063" s="11">
        <v>2016</v>
      </c>
      <c r="D7063" s="12">
        <v>4</v>
      </c>
      <c r="E7063" s="13">
        <v>7</v>
      </c>
      <c r="F7063" s="14">
        <f>+(D7063/(D7063+E7063))</f>
        <v>0.36363636363636365</v>
      </c>
      <c r="G7063" s="15" t="e">
        <v>#N/A</v>
      </c>
      <c r="H7063" s="15" t="e">
        <v>#N/A</v>
      </c>
      <c r="L7063" s="16">
        <v>13</v>
      </c>
      <c r="M7063" s="16">
        <v>19</v>
      </c>
      <c r="N7063" s="17">
        <f>+L7063/(L7063+M7063)</f>
        <v>0.40625</v>
      </c>
      <c r="T7063" s="19">
        <v>24</v>
      </c>
      <c r="U7063" s="19">
        <v>10</v>
      </c>
      <c r="V7063" s="20">
        <f>(+T7063/(T7063+U7063))</f>
        <v>0.70588235294117652</v>
      </c>
    </row>
    <row r="7064" spans="1:24" x14ac:dyDescent="0.35">
      <c r="A7064" s="11">
        <v>179566</v>
      </c>
      <c r="B7064" s="11" t="s">
        <v>389</v>
      </c>
      <c r="C7064" s="11">
        <v>2017</v>
      </c>
      <c r="D7064" s="12">
        <v>3</v>
      </c>
      <c r="E7064" s="13">
        <v>8</v>
      </c>
      <c r="F7064" s="14">
        <f>+(D7064/(D7064+E7064))</f>
        <v>0.27272727272727271</v>
      </c>
      <c r="G7064" s="15" t="e">
        <v>#N/A</v>
      </c>
      <c r="H7064" s="15" t="e">
        <v>#N/A</v>
      </c>
      <c r="L7064" s="16">
        <v>17</v>
      </c>
      <c r="M7064" s="16">
        <v>16</v>
      </c>
      <c r="N7064" s="17">
        <f>+L7064/(L7064+M7064)</f>
        <v>0.51515151515151514</v>
      </c>
      <c r="O7064" s="18">
        <v>71161</v>
      </c>
      <c r="P7064" s="18">
        <v>4185</v>
      </c>
      <c r="T7064" s="19">
        <v>16</v>
      </c>
      <c r="U7064" s="19">
        <v>15</v>
      </c>
      <c r="V7064" s="20">
        <f>(+T7064/(T7064+U7064))</f>
        <v>0.5161290322580645</v>
      </c>
    </row>
    <row r="7065" spans="1:24" x14ac:dyDescent="0.35">
      <c r="A7065" s="11">
        <v>179566</v>
      </c>
      <c r="B7065" s="11" t="s">
        <v>389</v>
      </c>
      <c r="C7065" s="11">
        <v>2018</v>
      </c>
      <c r="D7065" s="12">
        <v>4</v>
      </c>
      <c r="E7065" s="13">
        <v>7</v>
      </c>
      <c r="F7065" s="14">
        <f>+(D7065/(D7065+E7065))</f>
        <v>0.36363636363636365</v>
      </c>
      <c r="G7065" s="15" t="e">
        <v>#N/A</v>
      </c>
      <c r="H7065" s="15" t="e">
        <v>#N/A</v>
      </c>
      <c r="L7065" s="16">
        <v>18</v>
      </c>
      <c r="M7065" s="16">
        <v>15</v>
      </c>
      <c r="N7065" s="17">
        <f>+L7065/(L7065+M7065)</f>
        <v>0.54545454545454541</v>
      </c>
      <c r="O7065" s="18">
        <v>67764</v>
      </c>
      <c r="P7065" s="18">
        <v>4517</v>
      </c>
      <c r="T7065" s="19">
        <v>21</v>
      </c>
      <c r="U7065" s="19">
        <v>12</v>
      </c>
      <c r="V7065" s="20">
        <f>(+T7065/(T7065+U7065))</f>
        <v>0.63636363636363635</v>
      </c>
    </row>
    <row r="7066" spans="1:24" x14ac:dyDescent="0.35">
      <c r="A7066" s="11">
        <v>179566</v>
      </c>
      <c r="B7066" s="11" t="s">
        <v>389</v>
      </c>
      <c r="C7066" s="11">
        <v>2019</v>
      </c>
      <c r="D7066" s="12">
        <v>1</v>
      </c>
      <c r="E7066" s="13">
        <v>10</v>
      </c>
      <c r="F7066" s="14">
        <f>+(D7066/(D7066+E7066))</f>
        <v>9.0909090909090912E-2</v>
      </c>
      <c r="G7066" s="15">
        <v>32248</v>
      </c>
      <c r="H7066" s="15">
        <v>6540</v>
      </c>
      <c r="L7066" s="16">
        <v>16</v>
      </c>
      <c r="M7066" s="16">
        <v>16</v>
      </c>
      <c r="N7066" s="17">
        <f>+L7066/(L7066+M7066)</f>
        <v>0.5</v>
      </c>
      <c r="T7066" s="19">
        <v>25</v>
      </c>
      <c r="U7066" s="19">
        <v>10</v>
      </c>
      <c r="V7066" s="20">
        <f>(+T7066/(T7066+U7066))</f>
        <v>0.7142857142857143</v>
      </c>
    </row>
    <row r="7067" spans="1:24" x14ac:dyDescent="0.35">
      <c r="A7067" s="11">
        <v>179566</v>
      </c>
      <c r="B7067" s="11" t="s">
        <v>389</v>
      </c>
      <c r="C7067" s="11">
        <v>2020</v>
      </c>
      <c r="D7067" s="12">
        <v>5</v>
      </c>
      <c r="E7067" s="13">
        <v>4</v>
      </c>
      <c r="F7067" s="14">
        <f>+(D7067/(D7067+E7067))</f>
        <v>0.55555555555555558</v>
      </c>
      <c r="G7067" s="15" t="e">
        <v>#N/A</v>
      </c>
      <c r="H7067" s="15" t="e">
        <v>#N/A</v>
      </c>
      <c r="L7067" s="16">
        <v>16</v>
      </c>
      <c r="M7067" s="16">
        <v>17</v>
      </c>
      <c r="N7067" s="17">
        <f>+L7067/(L7067+M7067)</f>
        <v>0.48484848484848486</v>
      </c>
      <c r="T7067" s="19">
        <v>26</v>
      </c>
      <c r="U7067" s="19">
        <v>4</v>
      </c>
      <c r="V7067" s="20">
        <f>(+T7067/(T7067+U7067))</f>
        <v>0.8666666666666667</v>
      </c>
    </row>
    <row r="7068" spans="1:24" x14ac:dyDescent="0.35">
      <c r="A7068" s="11">
        <v>179566</v>
      </c>
      <c r="B7068" s="11" t="s">
        <v>389</v>
      </c>
      <c r="C7068" s="11">
        <v>2021</v>
      </c>
      <c r="D7068" s="12">
        <v>8</v>
      </c>
      <c r="E7068" s="13">
        <v>4</v>
      </c>
      <c r="F7068" s="14">
        <f>+(D7068/(D7068+E7068))</f>
        <v>0.66666666666666663</v>
      </c>
      <c r="G7068" s="15" t="e">
        <v>#N/A</v>
      </c>
      <c r="H7068" s="15" t="e">
        <v>#N/A</v>
      </c>
      <c r="L7068" s="16">
        <v>17</v>
      </c>
      <c r="M7068" s="16">
        <v>7</v>
      </c>
      <c r="N7068" s="17">
        <f>+L7068/(L7068+M7068)</f>
        <v>0.70833333333333337</v>
      </c>
      <c r="T7068" s="19">
        <v>23</v>
      </c>
      <c r="U7068" s="19">
        <v>3</v>
      </c>
      <c r="V7068" s="20">
        <f>(+T7068/(T7068+U7068))</f>
        <v>0.88461538461538458</v>
      </c>
    </row>
    <row r="7069" spans="1:24" x14ac:dyDescent="0.35">
      <c r="A7069" s="11">
        <v>179566</v>
      </c>
      <c r="B7069" s="11" t="s">
        <v>389</v>
      </c>
      <c r="C7069" s="11">
        <v>2022</v>
      </c>
      <c r="D7069" s="12">
        <v>5</v>
      </c>
      <c r="E7069" s="13">
        <v>6</v>
      </c>
      <c r="F7069" s="14">
        <f>+(D7069/(D7069+E7069))</f>
        <v>0.45454545454545453</v>
      </c>
      <c r="G7069" s="15" t="e">
        <v>#N/A</v>
      </c>
      <c r="H7069" s="15" t="e">
        <v>#N/A</v>
      </c>
      <c r="L7069" s="16">
        <v>23</v>
      </c>
      <c r="M7069" s="16">
        <v>11</v>
      </c>
      <c r="N7069" s="17">
        <f>+L7069/(L7069+M7069)</f>
        <v>0.67647058823529416</v>
      </c>
      <c r="O7069" s="18">
        <v>59949</v>
      </c>
      <c r="P7069" s="18">
        <v>3747</v>
      </c>
      <c r="S7069" s="70" t="e">
        <f>+Q7069/R7069</f>
        <v>#DIV/0!</v>
      </c>
      <c r="T7069" s="19">
        <v>25</v>
      </c>
      <c r="U7069" s="19">
        <v>8</v>
      </c>
      <c r="V7069" s="20">
        <f>(+T7069/(T7069+U7069))</f>
        <v>0.75757575757575757</v>
      </c>
      <c r="W7069" s="21">
        <v>32012</v>
      </c>
      <c r="X7069" s="21">
        <v>2287</v>
      </c>
    </row>
    <row r="7070" spans="1:24" x14ac:dyDescent="0.35">
      <c r="A7070" s="11">
        <v>179867</v>
      </c>
      <c r="B7070" s="11" t="s">
        <v>390</v>
      </c>
      <c r="C7070" s="11">
        <v>2004</v>
      </c>
      <c r="D7070" s="12">
        <v>6</v>
      </c>
      <c r="E7070" s="13">
        <v>4</v>
      </c>
      <c r="F7070" s="14">
        <f>+(D7070/(D7070+E7070))</f>
        <v>0.6</v>
      </c>
      <c r="G7070" s="15" t="e">
        <v>#N/A</v>
      </c>
      <c r="H7070" s="15" t="e">
        <v>#N/A</v>
      </c>
      <c r="L7070" s="16">
        <v>19</v>
      </c>
      <c r="M7070" s="16">
        <v>5</v>
      </c>
      <c r="N7070" s="17">
        <f>+L7070/(L7070+M7070)</f>
        <v>0.79166666666666663</v>
      </c>
      <c r="T7070" s="19">
        <v>22</v>
      </c>
      <c r="U7070" s="19">
        <v>5</v>
      </c>
      <c r="V7070" s="20">
        <f>(+T7070/(T7070+U7070))</f>
        <v>0.81481481481481477</v>
      </c>
    </row>
    <row r="7071" spans="1:24" x14ac:dyDescent="0.35">
      <c r="A7071" s="11">
        <v>179867</v>
      </c>
      <c r="B7071" s="11" t="s">
        <v>390</v>
      </c>
      <c r="C7071" s="11">
        <v>2005</v>
      </c>
      <c r="D7071" s="12">
        <v>6</v>
      </c>
      <c r="E7071" s="13">
        <v>4</v>
      </c>
      <c r="F7071" s="14">
        <f>+(D7071/(D7071+E7071))</f>
        <v>0.6</v>
      </c>
      <c r="G7071" s="15" t="e">
        <v>#N/A</v>
      </c>
      <c r="H7071" s="15" t="e">
        <v>#N/A</v>
      </c>
      <c r="L7071" s="16">
        <v>16</v>
      </c>
      <c r="M7071" s="16">
        <v>9</v>
      </c>
      <c r="N7071" s="17">
        <f>+L7071/(L7071+M7071)</f>
        <v>0.64</v>
      </c>
      <c r="T7071" s="19">
        <v>22</v>
      </c>
      <c r="U7071" s="19">
        <v>5</v>
      </c>
      <c r="V7071" s="20">
        <f>(+T7071/(T7071+U7071))</f>
        <v>0.81481481481481477</v>
      </c>
    </row>
    <row r="7072" spans="1:24" x14ac:dyDescent="0.35">
      <c r="A7072" s="11">
        <v>179867</v>
      </c>
      <c r="B7072" s="11" t="s">
        <v>390</v>
      </c>
      <c r="C7072" s="11">
        <v>2006</v>
      </c>
      <c r="D7072" s="12">
        <v>6</v>
      </c>
      <c r="E7072" s="13">
        <v>4</v>
      </c>
      <c r="F7072" s="14">
        <f>+(D7072/(D7072+E7072))</f>
        <v>0.6</v>
      </c>
      <c r="G7072" s="15" t="e">
        <v>#N/A</v>
      </c>
      <c r="H7072" s="15" t="e">
        <v>#N/A</v>
      </c>
      <c r="L7072" s="16">
        <v>17</v>
      </c>
      <c r="M7072" s="16">
        <v>8</v>
      </c>
      <c r="N7072" s="17">
        <f>+L7072/(L7072+M7072)</f>
        <v>0.68</v>
      </c>
      <c r="T7072" s="19">
        <v>15</v>
      </c>
      <c r="U7072" s="19">
        <v>3</v>
      </c>
      <c r="V7072" s="20">
        <f>(+T7072/(T7072+U7072))</f>
        <v>0.83333333333333337</v>
      </c>
    </row>
    <row r="7073" spans="1:22" x14ac:dyDescent="0.35">
      <c r="A7073" s="11">
        <v>179867</v>
      </c>
      <c r="B7073" s="11" t="s">
        <v>390</v>
      </c>
      <c r="C7073" s="11">
        <v>2007</v>
      </c>
      <c r="D7073" s="12">
        <v>7</v>
      </c>
      <c r="E7073" s="13">
        <v>3</v>
      </c>
      <c r="F7073" s="14">
        <f>+(D7073/(D7073+E7073))</f>
        <v>0.7</v>
      </c>
      <c r="G7073" s="15" t="e">
        <v>#N/A</v>
      </c>
      <c r="H7073" s="15" t="e">
        <v>#N/A</v>
      </c>
      <c r="L7073" s="16">
        <v>25</v>
      </c>
      <c r="M7073" s="16">
        <v>5</v>
      </c>
      <c r="N7073" s="17">
        <f>+L7073/(L7073+M7073)</f>
        <v>0.83333333333333337</v>
      </c>
      <c r="T7073" s="19">
        <v>25</v>
      </c>
      <c r="U7073" s="19">
        <v>6</v>
      </c>
      <c r="V7073" s="20">
        <f>(+T7073/(T7073+U7073))</f>
        <v>0.80645161290322576</v>
      </c>
    </row>
    <row r="7074" spans="1:22" x14ac:dyDescent="0.35">
      <c r="A7074" s="11">
        <v>179867</v>
      </c>
      <c r="B7074" s="11" t="s">
        <v>390</v>
      </c>
      <c r="C7074" s="11">
        <v>2008</v>
      </c>
      <c r="D7074" s="12">
        <v>5</v>
      </c>
      <c r="E7074" s="13">
        <v>5</v>
      </c>
      <c r="F7074" s="14">
        <f>+(D7074/(D7074+E7074))</f>
        <v>0.5</v>
      </c>
      <c r="G7074" s="15" t="e">
        <v>#N/A</v>
      </c>
      <c r="H7074" s="15" t="e">
        <v>#N/A</v>
      </c>
      <c r="L7074" s="16">
        <v>25</v>
      </c>
      <c r="M7074" s="16">
        <v>6</v>
      </c>
      <c r="N7074" s="17">
        <f>+L7074/(L7074+M7074)</f>
        <v>0.80645161290322576</v>
      </c>
      <c r="T7074" s="19">
        <v>19</v>
      </c>
      <c r="U7074" s="19">
        <v>8</v>
      </c>
      <c r="V7074" s="20">
        <f>(+T7074/(T7074+U7074))</f>
        <v>0.70370370370370372</v>
      </c>
    </row>
    <row r="7075" spans="1:22" x14ac:dyDescent="0.35">
      <c r="A7075" s="11">
        <v>179867</v>
      </c>
      <c r="B7075" s="11" t="s">
        <v>390</v>
      </c>
      <c r="C7075" s="11">
        <v>2009</v>
      </c>
      <c r="D7075" s="12">
        <v>4</v>
      </c>
      <c r="E7075" s="13">
        <v>6</v>
      </c>
      <c r="F7075" s="14">
        <f>+(D7075/(D7075+E7075))</f>
        <v>0.4</v>
      </c>
      <c r="G7075" s="15" t="e">
        <v>#N/A</v>
      </c>
      <c r="H7075" s="15" t="e">
        <v>#N/A</v>
      </c>
      <c r="L7075" s="16">
        <v>29</v>
      </c>
      <c r="M7075" s="16">
        <v>2</v>
      </c>
      <c r="N7075" s="17">
        <f>+L7075/(L7075+M7075)</f>
        <v>0.93548387096774188</v>
      </c>
      <c r="T7075" s="19">
        <v>26</v>
      </c>
      <c r="U7075" s="19">
        <v>5</v>
      </c>
      <c r="V7075" s="20">
        <f>(+T7075/(T7075+U7075))</f>
        <v>0.83870967741935487</v>
      </c>
    </row>
    <row r="7076" spans="1:22" x14ac:dyDescent="0.35">
      <c r="A7076" s="11">
        <v>179867</v>
      </c>
      <c r="B7076" s="11" t="s">
        <v>390</v>
      </c>
      <c r="C7076" s="11">
        <v>2010</v>
      </c>
      <c r="D7076" s="12">
        <v>7</v>
      </c>
      <c r="E7076" s="13">
        <v>3</v>
      </c>
      <c r="F7076" s="14">
        <f>+(D7076/(D7076+E7076))</f>
        <v>0.7</v>
      </c>
      <c r="G7076" s="15" t="e">
        <v>#N/A</v>
      </c>
      <c r="H7076" s="15" t="e">
        <v>#N/A</v>
      </c>
      <c r="L7076" s="16">
        <v>24</v>
      </c>
      <c r="M7076" s="16">
        <v>3</v>
      </c>
      <c r="N7076" s="17">
        <f>+L7076/(L7076+M7076)</f>
        <v>0.88888888888888884</v>
      </c>
      <c r="T7076" s="19">
        <v>29</v>
      </c>
      <c r="U7076" s="19">
        <v>2</v>
      </c>
      <c r="V7076" s="20">
        <f>(+T7076/(T7076+U7076))</f>
        <v>0.93548387096774188</v>
      </c>
    </row>
    <row r="7077" spans="1:22" x14ac:dyDescent="0.35">
      <c r="A7077" s="11">
        <v>179867</v>
      </c>
      <c r="B7077" s="11" t="s">
        <v>390</v>
      </c>
      <c r="C7077" s="11">
        <v>2011</v>
      </c>
      <c r="D7077" s="12">
        <v>6</v>
      </c>
      <c r="E7077" s="13">
        <v>4</v>
      </c>
      <c r="F7077" s="14">
        <f>+(D7077/(D7077+E7077))</f>
        <v>0.6</v>
      </c>
      <c r="G7077" s="15" t="e">
        <v>#N/A</v>
      </c>
      <c r="H7077" s="15" t="e">
        <v>#N/A</v>
      </c>
      <c r="L7077" s="16">
        <v>13</v>
      </c>
      <c r="M7077" s="16">
        <v>12</v>
      </c>
      <c r="N7077" s="17">
        <f>+L7077/(L7077+M7077)</f>
        <v>0.52</v>
      </c>
      <c r="T7077" s="19">
        <v>25</v>
      </c>
      <c r="U7077" s="19">
        <v>6</v>
      </c>
      <c r="V7077" s="20">
        <f>(+T7077/(T7077+U7077))</f>
        <v>0.80645161290322576</v>
      </c>
    </row>
    <row r="7078" spans="1:22" x14ac:dyDescent="0.35">
      <c r="A7078" s="11">
        <v>179867</v>
      </c>
      <c r="B7078" s="11" t="s">
        <v>390</v>
      </c>
      <c r="C7078" s="11">
        <v>2012</v>
      </c>
      <c r="D7078" s="12">
        <v>5</v>
      </c>
      <c r="E7078" s="13">
        <v>5</v>
      </c>
      <c r="F7078" s="14">
        <f>+(D7078/(D7078+E7078))</f>
        <v>0.5</v>
      </c>
      <c r="G7078" s="15" t="e">
        <v>#N/A</v>
      </c>
      <c r="H7078" s="15" t="e">
        <v>#N/A</v>
      </c>
      <c r="L7078" s="16">
        <v>20</v>
      </c>
      <c r="M7078" s="16">
        <v>7</v>
      </c>
      <c r="N7078" s="17">
        <f>+L7078/(L7078+M7078)</f>
        <v>0.7407407407407407</v>
      </c>
      <c r="T7078" s="19">
        <v>21</v>
      </c>
      <c r="U7078" s="19">
        <v>6</v>
      </c>
      <c r="V7078" s="20">
        <f>(+T7078/(T7078+U7078))</f>
        <v>0.77777777777777779</v>
      </c>
    </row>
    <row r="7079" spans="1:22" x14ac:dyDescent="0.35">
      <c r="A7079" s="11">
        <v>179867</v>
      </c>
      <c r="B7079" s="11" t="s">
        <v>390</v>
      </c>
      <c r="C7079" s="11">
        <v>2013</v>
      </c>
      <c r="D7079" s="12">
        <v>8</v>
      </c>
      <c r="E7079" s="13">
        <v>3</v>
      </c>
      <c r="F7079" s="14">
        <f>+(D7079/(D7079+E7079))</f>
        <v>0.72727272727272729</v>
      </c>
      <c r="G7079" s="15" t="e">
        <v>#N/A</v>
      </c>
      <c r="H7079" s="15" t="e">
        <v>#N/A</v>
      </c>
      <c r="L7079" s="16">
        <v>21</v>
      </c>
      <c r="M7079" s="16">
        <v>6</v>
      </c>
      <c r="N7079" s="17">
        <f>+L7079/(L7079+M7079)</f>
        <v>0.77777777777777779</v>
      </c>
      <c r="T7079" s="19">
        <v>22</v>
      </c>
      <c r="U7079" s="19">
        <v>6</v>
      </c>
      <c r="V7079" s="20">
        <f>(+T7079/(T7079+U7079))</f>
        <v>0.7857142857142857</v>
      </c>
    </row>
    <row r="7080" spans="1:22" x14ac:dyDescent="0.35">
      <c r="A7080" s="11">
        <v>179867</v>
      </c>
      <c r="B7080" s="11" t="s">
        <v>390</v>
      </c>
      <c r="C7080" s="11">
        <v>2014</v>
      </c>
      <c r="D7080" s="12">
        <v>4</v>
      </c>
      <c r="E7080" s="13">
        <v>6</v>
      </c>
      <c r="F7080" s="14">
        <f>+(D7080/(D7080+E7080))</f>
        <v>0.4</v>
      </c>
      <c r="G7080" s="15" t="e">
        <v>#N/A</v>
      </c>
      <c r="H7080" s="15" t="e">
        <v>#N/A</v>
      </c>
      <c r="L7080" s="16">
        <v>24</v>
      </c>
      <c r="M7080" s="16">
        <v>3</v>
      </c>
      <c r="N7080" s="17">
        <f>+L7080/(L7080+M7080)</f>
        <v>0.88888888888888884</v>
      </c>
      <c r="T7080" s="19">
        <v>24</v>
      </c>
      <c r="U7080" s="19">
        <v>3</v>
      </c>
      <c r="V7080" s="20">
        <f>(+T7080/(T7080+U7080))</f>
        <v>0.88888888888888884</v>
      </c>
    </row>
    <row r="7081" spans="1:22" x14ac:dyDescent="0.35">
      <c r="A7081" s="11">
        <v>179867</v>
      </c>
      <c r="B7081" s="11" t="s">
        <v>390</v>
      </c>
      <c r="C7081" s="11">
        <v>2015</v>
      </c>
      <c r="D7081" s="12">
        <v>6</v>
      </c>
      <c r="E7081" s="13">
        <v>4</v>
      </c>
      <c r="F7081" s="14">
        <f>+(D7081/(D7081+E7081))</f>
        <v>0.6</v>
      </c>
      <c r="G7081" s="15" t="e">
        <v>#N/A</v>
      </c>
      <c r="H7081" s="15" t="e">
        <v>#N/A</v>
      </c>
      <c r="L7081" s="16">
        <v>20</v>
      </c>
      <c r="M7081" s="16">
        <v>6</v>
      </c>
      <c r="N7081" s="17">
        <f>+L7081/(L7081+M7081)</f>
        <v>0.76923076923076927</v>
      </c>
      <c r="T7081" s="19">
        <v>25</v>
      </c>
      <c r="U7081" s="19">
        <v>3</v>
      </c>
      <c r="V7081" s="20">
        <f>(+T7081/(T7081+U7081))</f>
        <v>0.8928571428571429</v>
      </c>
    </row>
    <row r="7082" spans="1:22" x14ac:dyDescent="0.35">
      <c r="A7082" s="11">
        <v>179867</v>
      </c>
      <c r="B7082" s="11" t="s">
        <v>390</v>
      </c>
      <c r="C7082" s="11">
        <v>2016</v>
      </c>
      <c r="D7082" s="12">
        <v>8</v>
      </c>
      <c r="E7082" s="13">
        <v>3</v>
      </c>
      <c r="F7082" s="14">
        <f>+(D7082/(D7082+E7082))</f>
        <v>0.72727272727272729</v>
      </c>
      <c r="G7082" s="15" t="e">
        <v>#N/A</v>
      </c>
      <c r="H7082" s="15" t="e">
        <v>#N/A</v>
      </c>
      <c r="L7082" s="16">
        <v>15</v>
      </c>
      <c r="M7082" s="16">
        <v>10</v>
      </c>
      <c r="N7082" s="17">
        <f>+L7082/(L7082+M7082)</f>
        <v>0.6</v>
      </c>
      <c r="T7082" s="19">
        <v>23</v>
      </c>
      <c r="U7082" s="19">
        <v>6</v>
      </c>
      <c r="V7082" s="20">
        <f>(+T7082/(T7082+U7082))</f>
        <v>0.7931034482758621</v>
      </c>
    </row>
    <row r="7083" spans="1:22" x14ac:dyDescent="0.35">
      <c r="A7083" s="11">
        <v>179867</v>
      </c>
      <c r="B7083" s="11" t="s">
        <v>390</v>
      </c>
      <c r="C7083" s="11">
        <v>2017</v>
      </c>
      <c r="D7083" s="12">
        <v>3</v>
      </c>
      <c r="E7083" s="13">
        <v>6</v>
      </c>
      <c r="F7083" s="14">
        <f>+(D7083/(D7083+E7083))</f>
        <v>0.33333333333333331</v>
      </c>
      <c r="G7083" s="15" t="e">
        <v>#N/A</v>
      </c>
      <c r="H7083" s="15" t="e">
        <v>#N/A</v>
      </c>
      <c r="L7083" s="16">
        <v>21</v>
      </c>
      <c r="M7083" s="16">
        <v>6</v>
      </c>
      <c r="N7083" s="17">
        <f>+L7083/(L7083+M7083)</f>
        <v>0.77777777777777779</v>
      </c>
      <c r="O7083" s="18">
        <v>7143</v>
      </c>
      <c r="P7083" s="18">
        <v>595</v>
      </c>
      <c r="T7083" s="19">
        <v>26</v>
      </c>
      <c r="U7083" s="19">
        <v>3</v>
      </c>
      <c r="V7083" s="20">
        <f>(+T7083/(T7083+U7083))</f>
        <v>0.89655172413793105</v>
      </c>
    </row>
    <row r="7084" spans="1:22" x14ac:dyDescent="0.35">
      <c r="A7084" s="11">
        <v>179867</v>
      </c>
      <c r="B7084" s="11" t="s">
        <v>390</v>
      </c>
      <c r="C7084" s="11">
        <v>2018</v>
      </c>
      <c r="D7084" s="12">
        <v>8</v>
      </c>
      <c r="E7084" s="13">
        <v>2</v>
      </c>
      <c r="F7084" s="14">
        <f>+(D7084/(D7084+E7084))</f>
        <v>0.8</v>
      </c>
      <c r="G7084" s="15" t="e">
        <v>#N/A</v>
      </c>
      <c r="H7084" s="15" t="e">
        <v>#N/A</v>
      </c>
      <c r="L7084" s="16">
        <v>22</v>
      </c>
      <c r="M7084" s="16">
        <v>4</v>
      </c>
      <c r="N7084" s="17">
        <f>+L7084/(L7084+M7084)</f>
        <v>0.84615384615384615</v>
      </c>
      <c r="O7084" s="18">
        <v>8340</v>
      </c>
      <c r="P7084" s="18">
        <v>641</v>
      </c>
      <c r="T7084" s="19">
        <v>19</v>
      </c>
      <c r="U7084" s="19">
        <v>8</v>
      </c>
      <c r="V7084" s="20">
        <f>(+T7084/(T7084+U7084))</f>
        <v>0.70370370370370372</v>
      </c>
    </row>
    <row r="7085" spans="1:22" x14ac:dyDescent="0.35">
      <c r="A7085" s="11">
        <v>179867</v>
      </c>
      <c r="B7085" s="11" t="s">
        <v>390</v>
      </c>
      <c r="C7085" s="11">
        <v>2019</v>
      </c>
      <c r="D7085" s="12">
        <v>7</v>
      </c>
      <c r="E7085" s="13">
        <v>3</v>
      </c>
      <c r="F7085" s="14">
        <f>+(D7085/(D7085+E7085))</f>
        <v>0.7</v>
      </c>
      <c r="G7085" s="15">
        <v>9497</v>
      </c>
      <c r="H7085" s="15">
        <v>1899</v>
      </c>
      <c r="L7085" s="16">
        <v>17</v>
      </c>
      <c r="M7085" s="16">
        <v>8</v>
      </c>
      <c r="N7085" s="17">
        <f>+L7085/(L7085+M7085)</f>
        <v>0.68</v>
      </c>
      <c r="T7085" s="19">
        <v>22</v>
      </c>
      <c r="U7085" s="19">
        <v>7</v>
      </c>
      <c r="V7085" s="20">
        <f>(+T7085/(T7085+U7085))</f>
        <v>0.75862068965517238</v>
      </c>
    </row>
    <row r="7086" spans="1:22" x14ac:dyDescent="0.35">
      <c r="A7086" s="11">
        <v>179867</v>
      </c>
      <c r="B7086" s="11" t="s">
        <v>390</v>
      </c>
      <c r="C7086" s="11">
        <v>2020</v>
      </c>
      <c r="G7086" s="15" t="e">
        <v>#N/A</v>
      </c>
      <c r="H7086" s="15" t="e">
        <v>#N/A</v>
      </c>
      <c r="L7086" s="16">
        <v>22</v>
      </c>
      <c r="M7086" s="16">
        <v>5</v>
      </c>
      <c r="N7086" s="17">
        <f>+L7086/(L7086+M7086)</f>
        <v>0.81481481481481477</v>
      </c>
      <c r="T7086" s="19">
        <v>14</v>
      </c>
      <c r="U7086" s="19">
        <v>11</v>
      </c>
      <c r="V7086" s="20">
        <f>(+T7086/(T7086+U7086))</f>
        <v>0.56000000000000005</v>
      </c>
    </row>
    <row r="7087" spans="1:22" x14ac:dyDescent="0.35">
      <c r="A7087" s="11">
        <v>179867</v>
      </c>
      <c r="B7087" s="11" t="s">
        <v>390</v>
      </c>
      <c r="C7087" s="11">
        <v>2021</v>
      </c>
      <c r="D7087" s="12">
        <v>7</v>
      </c>
      <c r="E7087" s="13">
        <v>4</v>
      </c>
      <c r="F7087" s="14">
        <f>+(D7087/(D7087+E7087))</f>
        <v>0.63636363636363635</v>
      </c>
      <c r="G7087" s="15" t="e">
        <v>#N/A</v>
      </c>
      <c r="H7087" s="15" t="e">
        <v>#N/A</v>
      </c>
      <c r="N7087" s="17"/>
      <c r="V7087" s="20"/>
    </row>
    <row r="7088" spans="1:22" x14ac:dyDescent="0.35">
      <c r="A7088" s="11">
        <v>179867</v>
      </c>
      <c r="B7088" s="11" t="s">
        <v>390</v>
      </c>
      <c r="C7088" s="11">
        <v>2022</v>
      </c>
      <c r="D7088" s="12">
        <v>8</v>
      </c>
      <c r="E7088" s="13">
        <v>3</v>
      </c>
      <c r="F7088" s="14">
        <f>+(D7088/(D7088+E7088))</f>
        <v>0.72727272727272729</v>
      </c>
      <c r="G7088" s="15" t="e">
        <v>#N/A</v>
      </c>
      <c r="H7088" s="15" t="e">
        <v>#N/A</v>
      </c>
      <c r="L7088" s="16">
        <v>19</v>
      </c>
      <c r="M7088" s="16">
        <v>8</v>
      </c>
      <c r="N7088" s="17">
        <f>+L7088/(L7088+M7088)</f>
        <v>0.70370370370370372</v>
      </c>
      <c r="O7088" s="18">
        <v>4720</v>
      </c>
      <c r="P7088" s="18">
        <v>295</v>
      </c>
      <c r="S7088" s="70" t="e">
        <f>+Q7088/R7088</f>
        <v>#DIV/0!</v>
      </c>
      <c r="T7088" s="19">
        <v>14</v>
      </c>
      <c r="U7088" s="19">
        <v>11</v>
      </c>
      <c r="V7088" s="20">
        <f>(+T7088/(T7088+U7088))</f>
        <v>0.56000000000000005</v>
      </c>
    </row>
    <row r="7089" spans="1:22" x14ac:dyDescent="0.35">
      <c r="A7089" s="11">
        <v>179894</v>
      </c>
      <c r="B7089" s="11" t="s">
        <v>391</v>
      </c>
      <c r="C7089" s="11">
        <v>2004</v>
      </c>
      <c r="G7089" s="15" t="e">
        <v>#N/A</v>
      </c>
      <c r="H7089" s="15" t="e">
        <v>#N/A</v>
      </c>
      <c r="L7089" s="16">
        <v>16</v>
      </c>
      <c r="M7089" s="16">
        <v>9</v>
      </c>
      <c r="N7089" s="17">
        <f>+L7089/(L7089+M7089)</f>
        <v>0.64</v>
      </c>
      <c r="T7089" s="19">
        <v>12</v>
      </c>
      <c r="U7089" s="19">
        <v>13</v>
      </c>
      <c r="V7089" s="20">
        <f>(+T7089/(T7089+U7089))</f>
        <v>0.48</v>
      </c>
    </row>
    <row r="7090" spans="1:22" x14ac:dyDescent="0.35">
      <c r="A7090" s="11">
        <v>179894</v>
      </c>
      <c r="B7090" s="11" t="s">
        <v>391</v>
      </c>
      <c r="C7090" s="11">
        <v>2005</v>
      </c>
      <c r="G7090" s="15" t="e">
        <v>#N/A</v>
      </c>
      <c r="H7090" s="15" t="e">
        <v>#N/A</v>
      </c>
      <c r="L7090" s="16">
        <v>17</v>
      </c>
      <c r="M7090" s="16">
        <v>10</v>
      </c>
      <c r="N7090" s="17">
        <f>+L7090/(L7090+M7090)</f>
        <v>0.62962962962962965</v>
      </c>
      <c r="T7090" s="19">
        <v>21</v>
      </c>
      <c r="U7090" s="19">
        <v>7</v>
      </c>
      <c r="V7090" s="20">
        <f>(+T7090/(T7090+U7090))</f>
        <v>0.75</v>
      </c>
    </row>
    <row r="7091" spans="1:22" x14ac:dyDescent="0.35">
      <c r="A7091" s="11">
        <v>179894</v>
      </c>
      <c r="B7091" s="11" t="s">
        <v>391</v>
      </c>
      <c r="C7091" s="11">
        <v>2006</v>
      </c>
      <c r="G7091" s="15" t="e">
        <v>#N/A</v>
      </c>
      <c r="H7091" s="15" t="e">
        <v>#N/A</v>
      </c>
      <c r="L7091" s="16">
        <v>12</v>
      </c>
      <c r="M7091" s="16">
        <v>14</v>
      </c>
      <c r="N7091" s="17">
        <f>+L7091/(L7091+M7091)</f>
        <v>0.46153846153846156</v>
      </c>
      <c r="T7091" s="19">
        <v>16</v>
      </c>
      <c r="U7091" s="19">
        <v>10</v>
      </c>
      <c r="V7091" s="20">
        <f>(+T7091/(T7091+U7091))</f>
        <v>0.61538461538461542</v>
      </c>
    </row>
    <row r="7092" spans="1:22" x14ac:dyDescent="0.35">
      <c r="A7092" s="11">
        <v>179894</v>
      </c>
      <c r="B7092" s="11" t="s">
        <v>391</v>
      </c>
      <c r="C7092" s="11">
        <v>2007</v>
      </c>
      <c r="G7092" s="15" t="e">
        <v>#N/A</v>
      </c>
      <c r="H7092" s="15" t="e">
        <v>#N/A</v>
      </c>
      <c r="L7092" s="16">
        <v>16</v>
      </c>
      <c r="M7092" s="16">
        <v>10</v>
      </c>
      <c r="N7092" s="17">
        <f>+L7092/(L7092+M7092)</f>
        <v>0.61538461538461542</v>
      </c>
      <c r="T7092" s="19">
        <v>6</v>
      </c>
      <c r="U7092" s="19">
        <v>19</v>
      </c>
      <c r="V7092" s="20">
        <f>(+T7092/(T7092+U7092))</f>
        <v>0.24</v>
      </c>
    </row>
    <row r="7093" spans="1:22" x14ac:dyDescent="0.35">
      <c r="A7093" s="11">
        <v>179894</v>
      </c>
      <c r="B7093" s="11" t="s">
        <v>391</v>
      </c>
      <c r="C7093" s="11">
        <v>2008</v>
      </c>
      <c r="G7093" s="15" t="e">
        <v>#N/A</v>
      </c>
      <c r="H7093" s="15" t="e">
        <v>#N/A</v>
      </c>
      <c r="L7093" s="16">
        <v>20</v>
      </c>
      <c r="M7093" s="16">
        <v>6</v>
      </c>
      <c r="N7093" s="17">
        <f>+L7093/(L7093+M7093)</f>
        <v>0.76923076923076927</v>
      </c>
      <c r="T7093" s="19">
        <v>1</v>
      </c>
      <c r="U7093" s="19">
        <v>14</v>
      </c>
      <c r="V7093" s="20">
        <f>(+T7093/(T7093+U7093))</f>
        <v>6.6666666666666666E-2</v>
      </c>
    </row>
    <row r="7094" spans="1:22" x14ac:dyDescent="0.35">
      <c r="A7094" s="11">
        <v>179894</v>
      </c>
      <c r="B7094" s="11" t="s">
        <v>391</v>
      </c>
      <c r="C7094" s="11">
        <v>2009</v>
      </c>
      <c r="G7094" s="15" t="e">
        <v>#N/A</v>
      </c>
      <c r="H7094" s="15" t="e">
        <v>#N/A</v>
      </c>
      <c r="L7094" s="16">
        <v>14</v>
      </c>
      <c r="M7094" s="16">
        <v>12</v>
      </c>
      <c r="N7094" s="17">
        <f>+L7094/(L7094+M7094)</f>
        <v>0.53846153846153844</v>
      </c>
      <c r="T7094" s="19">
        <v>1</v>
      </c>
      <c r="U7094" s="19">
        <v>14</v>
      </c>
      <c r="V7094" s="20">
        <f>(+T7094/(T7094+U7094))</f>
        <v>6.6666666666666666E-2</v>
      </c>
    </row>
    <row r="7095" spans="1:22" x14ac:dyDescent="0.35">
      <c r="A7095" s="11">
        <v>179894</v>
      </c>
      <c r="B7095" s="11" t="s">
        <v>391</v>
      </c>
      <c r="C7095" s="11">
        <v>2010</v>
      </c>
      <c r="G7095" s="15" t="e">
        <v>#N/A</v>
      </c>
      <c r="H7095" s="15" t="e">
        <v>#N/A</v>
      </c>
      <c r="L7095" s="16">
        <v>13</v>
      </c>
      <c r="M7095" s="16">
        <v>13</v>
      </c>
      <c r="N7095" s="17">
        <f>+L7095/(L7095+M7095)</f>
        <v>0.5</v>
      </c>
      <c r="T7095" s="19">
        <v>17</v>
      </c>
      <c r="U7095" s="19">
        <v>9</v>
      </c>
      <c r="V7095" s="20">
        <f>(+T7095/(T7095+U7095))</f>
        <v>0.65384615384615385</v>
      </c>
    </row>
    <row r="7096" spans="1:22" x14ac:dyDescent="0.35">
      <c r="A7096" s="11">
        <v>179894</v>
      </c>
      <c r="B7096" s="11" t="s">
        <v>391</v>
      </c>
      <c r="C7096" s="11">
        <v>2011</v>
      </c>
      <c r="G7096" s="15" t="e">
        <v>#N/A</v>
      </c>
      <c r="H7096" s="15" t="e">
        <v>#N/A</v>
      </c>
      <c r="L7096" s="16">
        <v>20</v>
      </c>
      <c r="M7096" s="16">
        <v>7</v>
      </c>
      <c r="N7096" s="17">
        <f>+L7096/(L7096+M7096)</f>
        <v>0.7407407407407407</v>
      </c>
      <c r="T7096" s="19">
        <v>17</v>
      </c>
      <c r="U7096" s="19">
        <v>11</v>
      </c>
      <c r="V7096" s="20">
        <f>(+T7096/(T7096+U7096))</f>
        <v>0.6071428571428571</v>
      </c>
    </row>
    <row r="7097" spans="1:22" x14ac:dyDescent="0.35">
      <c r="A7097" s="11">
        <v>179894</v>
      </c>
      <c r="B7097" s="11" t="s">
        <v>391</v>
      </c>
      <c r="C7097" s="11">
        <v>2012</v>
      </c>
      <c r="G7097" s="15" t="e">
        <v>#N/A</v>
      </c>
      <c r="H7097" s="15" t="e">
        <v>#N/A</v>
      </c>
      <c r="L7097" s="16">
        <v>13</v>
      </c>
      <c r="M7097" s="16">
        <v>13</v>
      </c>
      <c r="N7097" s="17">
        <f>+L7097/(L7097+M7097)</f>
        <v>0.5</v>
      </c>
      <c r="T7097" s="19">
        <v>12</v>
      </c>
      <c r="U7097" s="19">
        <v>14</v>
      </c>
      <c r="V7097" s="20">
        <f>(+T7097/(T7097+U7097))</f>
        <v>0.46153846153846156</v>
      </c>
    </row>
    <row r="7098" spans="1:22" x14ac:dyDescent="0.35">
      <c r="A7098" s="11">
        <v>179894</v>
      </c>
      <c r="B7098" s="11" t="s">
        <v>391</v>
      </c>
      <c r="C7098" s="11">
        <v>2013</v>
      </c>
      <c r="G7098" s="15" t="e">
        <v>#N/A</v>
      </c>
      <c r="H7098" s="15" t="e">
        <v>#N/A</v>
      </c>
      <c r="L7098" s="16">
        <v>14</v>
      </c>
      <c r="M7098" s="16">
        <v>12</v>
      </c>
      <c r="N7098" s="17">
        <f>+L7098/(L7098+M7098)</f>
        <v>0.53846153846153844</v>
      </c>
      <c r="T7098" s="19">
        <v>15</v>
      </c>
      <c r="U7098" s="19">
        <v>12</v>
      </c>
      <c r="V7098" s="20">
        <f>(+T7098/(T7098+U7098))</f>
        <v>0.55555555555555558</v>
      </c>
    </row>
    <row r="7099" spans="1:22" x14ac:dyDescent="0.35">
      <c r="A7099" s="11">
        <v>179894</v>
      </c>
      <c r="B7099" s="11" t="s">
        <v>391</v>
      </c>
      <c r="C7099" s="11">
        <v>2014</v>
      </c>
      <c r="G7099" s="15" t="e">
        <v>#N/A</v>
      </c>
      <c r="H7099" s="15" t="e">
        <v>#N/A</v>
      </c>
      <c r="L7099" s="16">
        <v>20</v>
      </c>
      <c r="M7099" s="16">
        <v>8</v>
      </c>
      <c r="N7099" s="17">
        <f>+L7099/(L7099+M7099)</f>
        <v>0.7142857142857143</v>
      </c>
      <c r="T7099" s="19">
        <v>17</v>
      </c>
      <c r="U7099" s="19">
        <v>10</v>
      </c>
      <c r="V7099" s="20">
        <f>(+T7099/(T7099+U7099))</f>
        <v>0.62962962962962965</v>
      </c>
    </row>
    <row r="7100" spans="1:22" x14ac:dyDescent="0.35">
      <c r="A7100" s="11">
        <v>179894</v>
      </c>
      <c r="B7100" s="11" t="s">
        <v>391</v>
      </c>
      <c r="C7100" s="11">
        <v>2015</v>
      </c>
      <c r="G7100" s="15" t="e">
        <v>#N/A</v>
      </c>
      <c r="H7100" s="15" t="e">
        <v>#N/A</v>
      </c>
      <c r="L7100" s="16">
        <v>17</v>
      </c>
      <c r="M7100" s="16">
        <v>9</v>
      </c>
      <c r="N7100" s="17">
        <f>+L7100/(L7100+M7100)</f>
        <v>0.65384615384615385</v>
      </c>
      <c r="T7100" s="19">
        <v>10</v>
      </c>
      <c r="U7100" s="19">
        <v>15</v>
      </c>
      <c r="V7100" s="20">
        <f>(+T7100/(T7100+U7100))</f>
        <v>0.4</v>
      </c>
    </row>
    <row r="7101" spans="1:22" x14ac:dyDescent="0.35">
      <c r="A7101" s="11">
        <v>179894</v>
      </c>
      <c r="B7101" s="11" t="s">
        <v>391</v>
      </c>
      <c r="C7101" s="11">
        <v>2016</v>
      </c>
      <c r="G7101" s="15" t="e">
        <v>#N/A</v>
      </c>
      <c r="H7101" s="15" t="e">
        <v>#N/A</v>
      </c>
      <c r="L7101" s="16">
        <v>13</v>
      </c>
      <c r="M7101" s="16">
        <v>12</v>
      </c>
      <c r="N7101" s="17">
        <f>+L7101/(L7101+M7101)</f>
        <v>0.52</v>
      </c>
      <c r="T7101" s="19">
        <v>12</v>
      </c>
      <c r="U7101" s="19">
        <v>13</v>
      </c>
      <c r="V7101" s="20">
        <f>(+T7101/(T7101+U7101))</f>
        <v>0.48</v>
      </c>
    </row>
    <row r="7102" spans="1:22" x14ac:dyDescent="0.35">
      <c r="A7102" s="11">
        <v>179894</v>
      </c>
      <c r="B7102" s="11" t="s">
        <v>391</v>
      </c>
      <c r="C7102" s="11">
        <v>2017</v>
      </c>
      <c r="G7102" s="15" t="e">
        <v>#N/A</v>
      </c>
      <c r="H7102" s="15" t="e">
        <v>#N/A</v>
      </c>
      <c r="L7102" s="16">
        <v>14</v>
      </c>
      <c r="M7102" s="16">
        <v>12</v>
      </c>
      <c r="N7102" s="17">
        <f>+L7102/(L7102+M7102)</f>
        <v>0.53846153846153844</v>
      </c>
      <c r="O7102" s="18">
        <v>3843</v>
      </c>
      <c r="P7102" s="18">
        <v>320</v>
      </c>
      <c r="T7102" s="19">
        <v>19</v>
      </c>
      <c r="U7102" s="19">
        <v>7</v>
      </c>
      <c r="V7102" s="20">
        <f>(+T7102/(T7102+U7102))</f>
        <v>0.73076923076923073</v>
      </c>
    </row>
    <row r="7103" spans="1:22" x14ac:dyDescent="0.35">
      <c r="A7103" s="11">
        <v>179894</v>
      </c>
      <c r="B7103" s="11" t="s">
        <v>391</v>
      </c>
      <c r="C7103" s="11">
        <v>2018</v>
      </c>
      <c r="G7103" s="15" t="e">
        <v>#N/A</v>
      </c>
      <c r="H7103" s="15" t="e">
        <v>#N/A</v>
      </c>
      <c r="L7103" s="16">
        <v>13</v>
      </c>
      <c r="M7103" s="16">
        <v>12</v>
      </c>
      <c r="N7103" s="17">
        <f>+L7103/(L7103+M7103)</f>
        <v>0.52</v>
      </c>
      <c r="O7103" s="18">
        <v>4584</v>
      </c>
      <c r="P7103" s="18">
        <v>352</v>
      </c>
      <c r="T7103" s="19">
        <v>20</v>
      </c>
      <c r="U7103" s="19">
        <v>7</v>
      </c>
      <c r="V7103" s="20">
        <f>(+T7103/(T7103+U7103))</f>
        <v>0.7407407407407407</v>
      </c>
    </row>
    <row r="7104" spans="1:22" x14ac:dyDescent="0.35">
      <c r="A7104" s="11">
        <v>179894</v>
      </c>
      <c r="B7104" s="11" t="s">
        <v>391</v>
      </c>
      <c r="C7104" s="11">
        <v>2019</v>
      </c>
      <c r="G7104" s="15" t="e">
        <v>#N/A</v>
      </c>
      <c r="H7104" s="15" t="e">
        <v>#N/A</v>
      </c>
      <c r="L7104" s="16">
        <v>20</v>
      </c>
      <c r="M7104" s="16">
        <v>7</v>
      </c>
      <c r="N7104" s="17">
        <f>+L7104/(L7104+M7104)</f>
        <v>0.7407407407407407</v>
      </c>
      <c r="T7104" s="19">
        <v>17</v>
      </c>
      <c r="U7104" s="19">
        <v>9</v>
      </c>
      <c r="V7104" s="20">
        <f>(+T7104/(T7104+U7104))</f>
        <v>0.65384615384615385</v>
      </c>
    </row>
    <row r="7105" spans="1:22" x14ac:dyDescent="0.35">
      <c r="A7105" s="11">
        <v>179894</v>
      </c>
      <c r="B7105" s="11" t="s">
        <v>391</v>
      </c>
      <c r="C7105" s="11">
        <v>2020</v>
      </c>
      <c r="G7105" s="15" t="e">
        <v>#N/A</v>
      </c>
      <c r="H7105" s="15" t="e">
        <v>#N/A</v>
      </c>
      <c r="L7105" s="16">
        <v>19</v>
      </c>
      <c r="M7105" s="16">
        <v>9</v>
      </c>
      <c r="N7105" s="17">
        <f>+L7105/(L7105+M7105)</f>
        <v>0.6785714285714286</v>
      </c>
      <c r="T7105" s="19">
        <v>20</v>
      </c>
      <c r="U7105" s="19">
        <v>8</v>
      </c>
      <c r="V7105" s="20">
        <f>(+T7105/(T7105+U7105))</f>
        <v>0.7142857142857143</v>
      </c>
    </row>
    <row r="7106" spans="1:22" x14ac:dyDescent="0.35">
      <c r="A7106" s="11">
        <v>179894</v>
      </c>
      <c r="B7106" s="11" t="s">
        <v>391</v>
      </c>
      <c r="C7106" s="11">
        <v>2021</v>
      </c>
      <c r="G7106" s="15" t="e">
        <v>#N/A</v>
      </c>
      <c r="H7106" s="15" t="e">
        <v>#N/A</v>
      </c>
      <c r="L7106" s="16">
        <v>4</v>
      </c>
      <c r="M7106" s="16">
        <v>6</v>
      </c>
      <c r="N7106" s="17">
        <f>+L7106/(L7106+M7106)</f>
        <v>0.4</v>
      </c>
      <c r="T7106" s="19">
        <v>11</v>
      </c>
      <c r="U7106" s="19">
        <v>2</v>
      </c>
      <c r="V7106" s="20">
        <f>(+T7106/(T7106+U7106))</f>
        <v>0.84615384615384615</v>
      </c>
    </row>
    <row r="7107" spans="1:22" x14ac:dyDescent="0.35">
      <c r="A7107" s="11">
        <v>179894</v>
      </c>
      <c r="B7107" s="11" t="s">
        <v>391</v>
      </c>
      <c r="C7107" s="11">
        <v>2022</v>
      </c>
      <c r="G7107" s="15" t="e">
        <v>#N/A</v>
      </c>
      <c r="H7107" s="15" t="e">
        <v>#N/A</v>
      </c>
      <c r="L7107" s="16">
        <v>10</v>
      </c>
      <c r="M7107" s="16">
        <v>18</v>
      </c>
      <c r="N7107" s="17">
        <f>+L7107/(L7107+M7107)</f>
        <v>0.35714285714285715</v>
      </c>
      <c r="O7107" s="18">
        <v>1075</v>
      </c>
      <c r="P7107" s="18">
        <v>77</v>
      </c>
      <c r="S7107" s="70" t="e">
        <f>+Q7107/R7107</f>
        <v>#DIV/0!</v>
      </c>
      <c r="T7107" s="19">
        <v>25</v>
      </c>
      <c r="U7107" s="19">
        <v>1</v>
      </c>
      <c r="V7107" s="20">
        <f>(+T7107/(T7107+U7107))</f>
        <v>0.96153846153846156</v>
      </c>
    </row>
    <row r="7108" spans="1:22" x14ac:dyDescent="0.35">
      <c r="A7108" s="11">
        <v>179946</v>
      </c>
      <c r="B7108" s="11" t="s">
        <v>392</v>
      </c>
      <c r="C7108" s="11">
        <v>2004</v>
      </c>
      <c r="D7108" s="12">
        <v>6</v>
      </c>
      <c r="E7108" s="13">
        <v>3</v>
      </c>
      <c r="F7108" s="14">
        <f>+(D7108/(D7108+E7108))</f>
        <v>0.66666666666666663</v>
      </c>
      <c r="G7108" s="15" t="e">
        <v>#N/A</v>
      </c>
      <c r="H7108" s="15" t="e">
        <v>#N/A</v>
      </c>
      <c r="L7108" s="16">
        <v>9</v>
      </c>
      <c r="M7108" s="16">
        <v>16</v>
      </c>
      <c r="N7108" s="17">
        <f>+L7108/(L7108+M7108)</f>
        <v>0.36</v>
      </c>
      <c r="T7108" s="19">
        <v>11</v>
      </c>
      <c r="U7108" s="19">
        <v>12</v>
      </c>
      <c r="V7108" s="20">
        <f>(+T7108/(T7108+U7108))</f>
        <v>0.47826086956521741</v>
      </c>
    </row>
    <row r="7109" spans="1:22" x14ac:dyDescent="0.35">
      <c r="A7109" s="11">
        <v>179946</v>
      </c>
      <c r="B7109" s="11" t="s">
        <v>392</v>
      </c>
      <c r="C7109" s="11">
        <v>2005</v>
      </c>
      <c r="D7109" s="12">
        <v>5</v>
      </c>
      <c r="E7109" s="13">
        <v>5</v>
      </c>
      <c r="F7109" s="14">
        <f>+(D7109/(D7109+E7109))</f>
        <v>0.5</v>
      </c>
      <c r="G7109" s="15" t="e">
        <v>#N/A</v>
      </c>
      <c r="H7109" s="15" t="e">
        <v>#N/A</v>
      </c>
      <c r="L7109" s="16">
        <v>8</v>
      </c>
      <c r="M7109" s="16">
        <v>17</v>
      </c>
      <c r="N7109" s="17">
        <f>+L7109/(L7109+M7109)</f>
        <v>0.32</v>
      </c>
      <c r="T7109" s="19">
        <v>16</v>
      </c>
      <c r="U7109" s="19">
        <v>10</v>
      </c>
      <c r="V7109" s="20">
        <f>(+T7109/(T7109+U7109))</f>
        <v>0.61538461538461542</v>
      </c>
    </row>
    <row r="7110" spans="1:22" x14ac:dyDescent="0.35">
      <c r="A7110" s="11">
        <v>179946</v>
      </c>
      <c r="B7110" s="11" t="s">
        <v>392</v>
      </c>
      <c r="C7110" s="11">
        <v>2006</v>
      </c>
      <c r="D7110" s="12">
        <v>4</v>
      </c>
      <c r="E7110" s="13">
        <v>5</v>
      </c>
      <c r="F7110" s="14">
        <f>+(D7110/(D7110+E7110))</f>
        <v>0.44444444444444442</v>
      </c>
      <c r="G7110" s="15" t="e">
        <v>#N/A</v>
      </c>
      <c r="H7110" s="15" t="e">
        <v>#N/A</v>
      </c>
      <c r="L7110" s="16">
        <v>13</v>
      </c>
      <c r="M7110" s="16">
        <v>13</v>
      </c>
      <c r="N7110" s="17">
        <f>+L7110/(L7110+M7110)</f>
        <v>0.5</v>
      </c>
      <c r="T7110" s="19">
        <v>6</v>
      </c>
      <c r="U7110" s="19">
        <v>18</v>
      </c>
      <c r="V7110" s="20">
        <f>(+T7110/(T7110+U7110))</f>
        <v>0.25</v>
      </c>
    </row>
    <row r="7111" spans="1:22" x14ac:dyDescent="0.35">
      <c r="A7111" s="11">
        <v>179946</v>
      </c>
      <c r="B7111" s="11" t="s">
        <v>392</v>
      </c>
      <c r="C7111" s="11">
        <v>2007</v>
      </c>
      <c r="D7111" s="12">
        <v>5</v>
      </c>
      <c r="E7111" s="13">
        <v>5</v>
      </c>
      <c r="F7111" s="14">
        <f>+(D7111/(D7111+E7111))</f>
        <v>0.5</v>
      </c>
      <c r="G7111" s="15" t="e">
        <v>#N/A</v>
      </c>
      <c r="H7111" s="15" t="e">
        <v>#N/A</v>
      </c>
      <c r="L7111" s="16">
        <v>15</v>
      </c>
      <c r="M7111" s="16">
        <v>9</v>
      </c>
      <c r="N7111" s="17">
        <f>+L7111/(L7111+M7111)</f>
        <v>0.625</v>
      </c>
      <c r="T7111" s="19">
        <v>8</v>
      </c>
      <c r="U7111" s="19">
        <v>17</v>
      </c>
      <c r="V7111" s="20">
        <f>(+T7111/(T7111+U7111))</f>
        <v>0.32</v>
      </c>
    </row>
    <row r="7112" spans="1:22" x14ac:dyDescent="0.35">
      <c r="A7112" s="11">
        <v>179946</v>
      </c>
      <c r="B7112" s="11" t="s">
        <v>392</v>
      </c>
      <c r="C7112" s="11">
        <v>2008</v>
      </c>
      <c r="D7112" s="12">
        <v>5</v>
      </c>
      <c r="E7112" s="13">
        <v>5</v>
      </c>
      <c r="F7112" s="14">
        <f>+(D7112/(D7112+E7112))</f>
        <v>0.5</v>
      </c>
      <c r="G7112" s="15" t="e">
        <v>#N/A</v>
      </c>
      <c r="H7112" s="15" t="e">
        <v>#N/A</v>
      </c>
      <c r="L7112" s="16">
        <v>17</v>
      </c>
      <c r="M7112" s="16">
        <v>8</v>
      </c>
      <c r="N7112" s="17">
        <f>+L7112/(L7112+M7112)</f>
        <v>0.68</v>
      </c>
      <c r="T7112" s="19">
        <v>11</v>
      </c>
      <c r="U7112" s="19">
        <v>14</v>
      </c>
      <c r="V7112" s="20">
        <f>(+T7112/(T7112+U7112))</f>
        <v>0.44</v>
      </c>
    </row>
    <row r="7113" spans="1:22" x14ac:dyDescent="0.35">
      <c r="A7113" s="11">
        <v>179946</v>
      </c>
      <c r="B7113" s="11" t="s">
        <v>392</v>
      </c>
      <c r="C7113" s="11">
        <v>2009</v>
      </c>
      <c r="D7113" s="12">
        <v>5</v>
      </c>
      <c r="E7113" s="13">
        <v>5</v>
      </c>
      <c r="F7113" s="14">
        <f>+(D7113/(D7113+E7113))</f>
        <v>0.5</v>
      </c>
      <c r="G7113" s="15" t="e">
        <v>#N/A</v>
      </c>
      <c r="H7113" s="15" t="e">
        <v>#N/A</v>
      </c>
      <c r="L7113" s="16">
        <v>20</v>
      </c>
      <c r="M7113" s="16">
        <v>7</v>
      </c>
      <c r="N7113" s="17">
        <f>+L7113/(L7113+M7113)</f>
        <v>0.7407407407407407</v>
      </c>
      <c r="T7113" s="19">
        <v>12</v>
      </c>
      <c r="U7113" s="19">
        <v>13</v>
      </c>
      <c r="V7113" s="20">
        <f>(+T7113/(T7113+U7113))</f>
        <v>0.48</v>
      </c>
    </row>
    <row r="7114" spans="1:22" x14ac:dyDescent="0.35">
      <c r="A7114" s="11">
        <v>179946</v>
      </c>
      <c r="B7114" s="11" t="s">
        <v>392</v>
      </c>
      <c r="C7114" s="11">
        <v>2010</v>
      </c>
      <c r="D7114" s="12">
        <v>5</v>
      </c>
      <c r="E7114" s="13">
        <v>5</v>
      </c>
      <c r="F7114" s="14">
        <f>+(D7114/(D7114+E7114))</f>
        <v>0.5</v>
      </c>
      <c r="G7114" s="15" t="e">
        <v>#N/A</v>
      </c>
      <c r="H7114" s="15" t="e">
        <v>#N/A</v>
      </c>
      <c r="L7114" s="16">
        <v>20</v>
      </c>
      <c r="M7114" s="16">
        <v>8</v>
      </c>
      <c r="N7114" s="17">
        <f>+L7114/(L7114+M7114)</f>
        <v>0.7142857142857143</v>
      </c>
      <c r="T7114" s="19">
        <v>13</v>
      </c>
      <c r="U7114" s="19">
        <v>11</v>
      </c>
      <c r="V7114" s="20">
        <f>(+T7114/(T7114+U7114))</f>
        <v>0.54166666666666663</v>
      </c>
    </row>
    <row r="7115" spans="1:22" x14ac:dyDescent="0.35">
      <c r="A7115" s="11">
        <v>179946</v>
      </c>
      <c r="B7115" s="11" t="s">
        <v>392</v>
      </c>
      <c r="C7115" s="11">
        <v>2011</v>
      </c>
      <c r="D7115" s="12">
        <v>8</v>
      </c>
      <c r="E7115" s="13">
        <v>2</v>
      </c>
      <c r="F7115" s="14">
        <f>+(D7115/(D7115+E7115))</f>
        <v>0.8</v>
      </c>
      <c r="G7115" s="15" t="e">
        <v>#N/A</v>
      </c>
      <c r="H7115" s="15" t="e">
        <v>#N/A</v>
      </c>
      <c r="L7115" s="16">
        <v>17</v>
      </c>
      <c r="M7115" s="16">
        <v>10</v>
      </c>
      <c r="N7115" s="17">
        <f>+L7115/(L7115+M7115)</f>
        <v>0.62962962962962965</v>
      </c>
      <c r="T7115" s="19">
        <v>20</v>
      </c>
      <c r="U7115" s="19">
        <v>6</v>
      </c>
      <c r="V7115" s="20">
        <f>(+T7115/(T7115+U7115))</f>
        <v>0.76923076923076927</v>
      </c>
    </row>
    <row r="7116" spans="1:22" x14ac:dyDescent="0.35">
      <c r="A7116" s="11">
        <v>179946</v>
      </c>
      <c r="B7116" s="11" t="s">
        <v>392</v>
      </c>
      <c r="C7116" s="11">
        <v>2012</v>
      </c>
      <c r="D7116" s="12">
        <v>4</v>
      </c>
      <c r="E7116" s="13">
        <v>6</v>
      </c>
      <c r="F7116" s="14">
        <f>+(D7116/(D7116+E7116))</f>
        <v>0.4</v>
      </c>
      <c r="G7116" s="15" t="e">
        <v>#N/A</v>
      </c>
      <c r="H7116" s="15" t="e">
        <v>#N/A</v>
      </c>
      <c r="L7116" s="16">
        <v>17</v>
      </c>
      <c r="M7116" s="16">
        <v>11</v>
      </c>
      <c r="N7116" s="17">
        <f>+L7116/(L7116+M7116)</f>
        <v>0.6071428571428571</v>
      </c>
      <c r="T7116" s="19">
        <v>22</v>
      </c>
      <c r="U7116" s="19">
        <v>5</v>
      </c>
      <c r="V7116" s="20">
        <f>(+T7116/(T7116+U7116))</f>
        <v>0.81481481481481477</v>
      </c>
    </row>
    <row r="7117" spans="1:22" x14ac:dyDescent="0.35">
      <c r="A7117" s="11">
        <v>179946</v>
      </c>
      <c r="B7117" s="11" t="s">
        <v>392</v>
      </c>
      <c r="C7117" s="11">
        <v>2013</v>
      </c>
      <c r="D7117" s="12">
        <v>2</v>
      </c>
      <c r="E7117" s="13">
        <v>8</v>
      </c>
      <c r="F7117" s="14">
        <f>+(D7117/(D7117+E7117))</f>
        <v>0.2</v>
      </c>
      <c r="G7117" s="15" t="e">
        <v>#N/A</v>
      </c>
      <c r="H7117" s="15" t="e">
        <v>#N/A</v>
      </c>
      <c r="L7117" s="16">
        <v>19</v>
      </c>
      <c r="M7117" s="16">
        <v>7</v>
      </c>
      <c r="N7117" s="17">
        <f>+L7117/(L7117+M7117)</f>
        <v>0.73076923076923073</v>
      </c>
      <c r="T7117" s="19">
        <v>17</v>
      </c>
      <c r="U7117" s="19">
        <v>11</v>
      </c>
      <c r="V7117" s="20">
        <f>(+T7117/(T7117+U7117))</f>
        <v>0.6071428571428571</v>
      </c>
    </row>
    <row r="7118" spans="1:22" x14ac:dyDescent="0.35">
      <c r="A7118" s="11">
        <v>179946</v>
      </c>
      <c r="B7118" s="11" t="s">
        <v>392</v>
      </c>
      <c r="C7118" s="11">
        <v>2014</v>
      </c>
      <c r="D7118" s="12">
        <v>6</v>
      </c>
      <c r="E7118" s="13">
        <v>4</v>
      </c>
      <c r="F7118" s="14">
        <f>+(D7118/(D7118+E7118))</f>
        <v>0.6</v>
      </c>
      <c r="G7118" s="15" t="e">
        <v>#N/A</v>
      </c>
      <c r="H7118" s="15" t="e">
        <v>#N/A</v>
      </c>
      <c r="L7118" s="16">
        <v>14</v>
      </c>
      <c r="M7118" s="16">
        <v>12</v>
      </c>
      <c r="N7118" s="17">
        <f>+L7118/(L7118+M7118)</f>
        <v>0.53846153846153844</v>
      </c>
      <c r="T7118" s="19">
        <v>13</v>
      </c>
      <c r="U7118" s="19">
        <v>12</v>
      </c>
      <c r="V7118" s="20">
        <f>(+T7118/(T7118+U7118))</f>
        <v>0.52</v>
      </c>
    </row>
    <row r="7119" spans="1:22" x14ac:dyDescent="0.35">
      <c r="A7119" s="11">
        <v>179946</v>
      </c>
      <c r="B7119" s="11" t="s">
        <v>392</v>
      </c>
      <c r="C7119" s="11">
        <v>2015</v>
      </c>
      <c r="D7119" s="12">
        <v>6</v>
      </c>
      <c r="E7119" s="13">
        <v>4</v>
      </c>
      <c r="F7119" s="14">
        <f>+(D7119/(D7119+E7119))</f>
        <v>0.6</v>
      </c>
      <c r="G7119" s="15" t="e">
        <v>#N/A</v>
      </c>
      <c r="H7119" s="15" t="e">
        <v>#N/A</v>
      </c>
      <c r="L7119" s="16">
        <v>5</v>
      </c>
      <c r="M7119" s="16">
        <v>20</v>
      </c>
      <c r="N7119" s="17">
        <f>+L7119/(L7119+M7119)</f>
        <v>0.2</v>
      </c>
      <c r="T7119" s="19">
        <v>17</v>
      </c>
      <c r="U7119" s="19">
        <v>8</v>
      </c>
      <c r="V7119" s="20">
        <f>(+T7119/(T7119+U7119))</f>
        <v>0.68</v>
      </c>
    </row>
    <row r="7120" spans="1:22" x14ac:dyDescent="0.35">
      <c r="A7120" s="11">
        <v>179946</v>
      </c>
      <c r="B7120" s="11" t="s">
        <v>392</v>
      </c>
      <c r="C7120" s="11">
        <v>2016</v>
      </c>
      <c r="D7120" s="12">
        <v>4</v>
      </c>
      <c r="E7120" s="13">
        <v>6</v>
      </c>
      <c r="F7120" s="14">
        <f>+(D7120/(D7120+E7120))</f>
        <v>0.4</v>
      </c>
      <c r="G7120" s="15" t="e">
        <v>#N/A</v>
      </c>
      <c r="H7120" s="15" t="e">
        <v>#N/A</v>
      </c>
      <c r="L7120" s="16">
        <v>12</v>
      </c>
      <c r="M7120" s="16">
        <v>16</v>
      </c>
      <c r="N7120" s="17">
        <f>+L7120/(L7120+M7120)</f>
        <v>0.42857142857142855</v>
      </c>
      <c r="T7120" s="19">
        <v>21</v>
      </c>
      <c r="U7120" s="19">
        <v>5</v>
      </c>
      <c r="V7120" s="20">
        <f>(+T7120/(T7120+U7120))</f>
        <v>0.80769230769230771</v>
      </c>
    </row>
    <row r="7121" spans="1:22" x14ac:dyDescent="0.35">
      <c r="A7121" s="11">
        <v>179946</v>
      </c>
      <c r="B7121" s="11" t="s">
        <v>392</v>
      </c>
      <c r="C7121" s="11">
        <v>2017</v>
      </c>
      <c r="D7121" s="12">
        <v>6</v>
      </c>
      <c r="E7121" s="13">
        <v>4</v>
      </c>
      <c r="F7121" s="14">
        <f>+(D7121/(D7121+E7121))</f>
        <v>0.6</v>
      </c>
      <c r="G7121" s="15" t="e">
        <v>#N/A</v>
      </c>
      <c r="H7121" s="15" t="e">
        <v>#N/A</v>
      </c>
      <c r="L7121" s="16">
        <v>19</v>
      </c>
      <c r="M7121" s="16">
        <v>9</v>
      </c>
      <c r="N7121" s="17">
        <f>+L7121/(L7121+M7121)</f>
        <v>0.6785714285714286</v>
      </c>
      <c r="O7121" s="18">
        <v>1399</v>
      </c>
      <c r="P7121" s="18">
        <v>139</v>
      </c>
      <c r="T7121" s="19">
        <v>8</v>
      </c>
      <c r="U7121" s="19">
        <v>14</v>
      </c>
      <c r="V7121" s="20">
        <f>(+T7121/(T7121+U7121))</f>
        <v>0.36363636363636365</v>
      </c>
    </row>
    <row r="7122" spans="1:22" x14ac:dyDescent="0.35">
      <c r="A7122" s="11">
        <v>179946</v>
      </c>
      <c r="B7122" s="11" t="s">
        <v>392</v>
      </c>
      <c r="C7122" s="11">
        <v>2018</v>
      </c>
      <c r="D7122" s="12">
        <v>4</v>
      </c>
      <c r="E7122" s="13">
        <v>6</v>
      </c>
      <c r="F7122" s="14">
        <f>+(D7122/(D7122+E7122))</f>
        <v>0.4</v>
      </c>
      <c r="G7122" s="15" t="e">
        <v>#N/A</v>
      </c>
      <c r="H7122" s="15" t="e">
        <v>#N/A</v>
      </c>
      <c r="L7122" s="16">
        <v>14</v>
      </c>
      <c r="M7122" s="16">
        <v>12</v>
      </c>
      <c r="N7122" s="17">
        <f>+L7122/(L7122+M7122)</f>
        <v>0.53846153846153844</v>
      </c>
      <c r="O7122" s="18">
        <v>3762</v>
      </c>
      <c r="P7122" s="18">
        <v>313</v>
      </c>
      <c r="T7122" s="19">
        <v>15</v>
      </c>
      <c r="U7122" s="19">
        <v>12</v>
      </c>
      <c r="V7122" s="20">
        <f>(+T7122/(T7122+U7122))</f>
        <v>0.55555555555555558</v>
      </c>
    </row>
    <row r="7123" spans="1:22" x14ac:dyDescent="0.35">
      <c r="A7123" s="11">
        <v>179946</v>
      </c>
      <c r="B7123" s="11" t="s">
        <v>392</v>
      </c>
      <c r="C7123" s="11">
        <v>2019</v>
      </c>
      <c r="D7123" s="12">
        <v>4</v>
      </c>
      <c r="E7123" s="13">
        <v>6</v>
      </c>
      <c r="F7123" s="14">
        <f>+(D7123/(D7123+E7123))</f>
        <v>0.4</v>
      </c>
      <c r="G7123" s="15">
        <v>1305</v>
      </c>
      <c r="H7123" s="15">
        <v>261</v>
      </c>
      <c r="L7123" s="16">
        <v>10</v>
      </c>
      <c r="M7123" s="16">
        <v>15</v>
      </c>
      <c r="N7123" s="17">
        <f>+L7123/(L7123+M7123)</f>
        <v>0.4</v>
      </c>
      <c r="T7123" s="19">
        <v>19</v>
      </c>
      <c r="U7123" s="19">
        <v>7</v>
      </c>
      <c r="V7123" s="20">
        <f>(+T7123/(T7123+U7123))</f>
        <v>0.73076923076923073</v>
      </c>
    </row>
    <row r="7124" spans="1:22" x14ac:dyDescent="0.35">
      <c r="A7124" s="11">
        <v>179946</v>
      </c>
      <c r="B7124" s="11" t="s">
        <v>392</v>
      </c>
      <c r="C7124" s="11">
        <v>2020</v>
      </c>
      <c r="D7124" s="12">
        <v>2</v>
      </c>
      <c r="E7124" s="13">
        <v>1</v>
      </c>
      <c r="F7124" s="14">
        <f>+(D7124/(D7124+E7124))</f>
        <v>0.66666666666666663</v>
      </c>
      <c r="G7124" s="15" t="e">
        <v>#N/A</v>
      </c>
      <c r="H7124" s="15" t="e">
        <v>#N/A</v>
      </c>
      <c r="L7124" s="16">
        <v>8</v>
      </c>
      <c r="M7124" s="16">
        <v>16</v>
      </c>
      <c r="N7124" s="17">
        <f>+L7124/(L7124+M7124)</f>
        <v>0.33333333333333331</v>
      </c>
      <c r="T7124" s="19">
        <v>12</v>
      </c>
      <c r="U7124" s="19">
        <v>13</v>
      </c>
      <c r="V7124" s="20">
        <f>(+T7124/(T7124+U7124))</f>
        <v>0.48</v>
      </c>
    </row>
    <row r="7125" spans="1:22" x14ac:dyDescent="0.35">
      <c r="A7125" s="11">
        <v>179946</v>
      </c>
      <c r="B7125" s="11" t="s">
        <v>392</v>
      </c>
      <c r="C7125" s="11">
        <v>2021</v>
      </c>
      <c r="D7125" s="12">
        <v>4</v>
      </c>
      <c r="E7125" s="13">
        <v>5</v>
      </c>
      <c r="F7125" s="14">
        <f>+(D7125/(D7125+E7125))</f>
        <v>0.44444444444444442</v>
      </c>
      <c r="G7125" s="15" t="e">
        <v>#N/A</v>
      </c>
      <c r="H7125" s="15" t="e">
        <v>#N/A</v>
      </c>
      <c r="L7125" s="16">
        <v>2</v>
      </c>
      <c r="M7125" s="16">
        <v>7</v>
      </c>
      <c r="N7125" s="17">
        <f>+L7125/(L7125+M7125)</f>
        <v>0.22222222222222221</v>
      </c>
      <c r="T7125" s="19">
        <v>12</v>
      </c>
      <c r="U7125" s="19">
        <v>3</v>
      </c>
      <c r="V7125" s="20">
        <f>(+T7125/(T7125+U7125))</f>
        <v>0.8</v>
      </c>
    </row>
    <row r="7126" spans="1:22" x14ac:dyDescent="0.35">
      <c r="A7126" s="11">
        <v>179946</v>
      </c>
      <c r="B7126" s="11" t="s">
        <v>392</v>
      </c>
      <c r="C7126" s="11">
        <v>2022</v>
      </c>
      <c r="D7126" s="12">
        <v>1</v>
      </c>
      <c r="E7126" s="13">
        <v>9</v>
      </c>
      <c r="F7126" s="14">
        <f>+(D7126/(D7126+E7126))</f>
        <v>0.1</v>
      </c>
      <c r="G7126" s="15" t="e">
        <v>#N/A</v>
      </c>
      <c r="H7126" s="15" t="e">
        <v>#N/A</v>
      </c>
      <c r="L7126" s="16">
        <v>10</v>
      </c>
      <c r="M7126" s="16">
        <v>16</v>
      </c>
      <c r="N7126" s="17">
        <f>+L7126/(L7126+M7126)</f>
        <v>0.38461538461538464</v>
      </c>
      <c r="O7126" s="18">
        <v>707</v>
      </c>
      <c r="P7126" s="18">
        <v>79</v>
      </c>
      <c r="S7126" s="70" t="e">
        <f>+Q7126/R7126</f>
        <v>#DIV/0!</v>
      </c>
      <c r="T7126" s="19">
        <v>18</v>
      </c>
      <c r="U7126" s="19">
        <v>10</v>
      </c>
      <c r="V7126" s="20">
        <f>(+T7126/(T7126+U7126))</f>
        <v>0.6428571428571429</v>
      </c>
    </row>
    <row r="7127" spans="1:22" x14ac:dyDescent="0.35">
      <c r="A7127" s="11">
        <v>179955</v>
      </c>
      <c r="B7127" s="11" t="s">
        <v>393</v>
      </c>
      <c r="C7127" s="11">
        <v>2004</v>
      </c>
      <c r="D7127" s="12">
        <v>5</v>
      </c>
      <c r="E7127" s="13">
        <v>5</v>
      </c>
      <c r="F7127" s="14">
        <f>+(D7127/(D7127+E7127))</f>
        <v>0.5</v>
      </c>
      <c r="G7127" s="15" t="e">
        <v>#N/A</v>
      </c>
      <c r="H7127" s="15" t="e">
        <v>#N/A</v>
      </c>
      <c r="L7127" s="16">
        <v>33</v>
      </c>
      <c r="M7127" s="16">
        <v>5</v>
      </c>
      <c r="N7127" s="17">
        <f>+L7127/(L7127+M7127)</f>
        <v>0.86842105263157898</v>
      </c>
      <c r="T7127" s="19">
        <v>16</v>
      </c>
      <c r="U7127" s="19">
        <v>17</v>
      </c>
      <c r="V7127" s="20">
        <f>(+T7127/(T7127+U7127))</f>
        <v>0.48484848484848486</v>
      </c>
    </row>
    <row r="7128" spans="1:22" x14ac:dyDescent="0.35">
      <c r="A7128" s="11">
        <v>179955</v>
      </c>
      <c r="B7128" s="11" t="s">
        <v>393</v>
      </c>
      <c r="C7128" s="11">
        <v>2005</v>
      </c>
      <c r="D7128" s="12">
        <v>6</v>
      </c>
      <c r="E7128" s="13">
        <v>4</v>
      </c>
      <c r="F7128" s="14">
        <f>+(D7128/(D7128+E7128))</f>
        <v>0.6</v>
      </c>
      <c r="G7128" s="15" t="e">
        <v>#N/A</v>
      </c>
      <c r="H7128" s="15" t="e">
        <v>#N/A</v>
      </c>
      <c r="L7128" s="16">
        <v>32</v>
      </c>
      <c r="M7128" s="16">
        <v>5</v>
      </c>
      <c r="N7128" s="17">
        <f>+L7128/(L7128+M7128)</f>
        <v>0.86486486486486491</v>
      </c>
      <c r="T7128" s="19">
        <v>28</v>
      </c>
      <c r="U7128" s="19">
        <v>7</v>
      </c>
      <c r="V7128" s="20">
        <f>(+T7128/(T7128+U7128))</f>
        <v>0.8</v>
      </c>
    </row>
    <row r="7129" spans="1:22" x14ac:dyDescent="0.35">
      <c r="A7129" s="11">
        <v>179955</v>
      </c>
      <c r="B7129" s="11" t="s">
        <v>393</v>
      </c>
      <c r="C7129" s="11">
        <v>2006</v>
      </c>
      <c r="D7129" s="12">
        <v>4</v>
      </c>
      <c r="E7129" s="13">
        <v>6</v>
      </c>
      <c r="F7129" s="14">
        <f>+(D7129/(D7129+E7129))</f>
        <v>0.4</v>
      </c>
      <c r="G7129" s="15" t="e">
        <v>#N/A</v>
      </c>
      <c r="H7129" s="15" t="e">
        <v>#N/A</v>
      </c>
      <c r="L7129" s="16">
        <v>27</v>
      </c>
      <c r="M7129" s="16">
        <v>8</v>
      </c>
      <c r="N7129" s="17">
        <f>+L7129/(L7129+M7129)</f>
        <v>0.77142857142857146</v>
      </c>
      <c r="T7129" s="19">
        <v>19</v>
      </c>
      <c r="U7129" s="19">
        <v>13</v>
      </c>
      <c r="V7129" s="20">
        <f>(+T7129/(T7129+U7129))</f>
        <v>0.59375</v>
      </c>
    </row>
    <row r="7130" spans="1:22" x14ac:dyDescent="0.35">
      <c r="A7130" s="11">
        <v>179955</v>
      </c>
      <c r="B7130" s="11" t="s">
        <v>393</v>
      </c>
      <c r="C7130" s="11">
        <v>2007</v>
      </c>
      <c r="D7130" s="12">
        <v>6</v>
      </c>
      <c r="E7130" s="13">
        <v>4</v>
      </c>
      <c r="F7130" s="14">
        <f>+(D7130/(D7130+E7130))</f>
        <v>0.6</v>
      </c>
      <c r="G7130" s="15" t="e">
        <v>#N/A</v>
      </c>
      <c r="H7130" s="15" t="e">
        <v>#N/A</v>
      </c>
      <c r="L7130" s="16">
        <v>17</v>
      </c>
      <c r="M7130" s="16">
        <v>15</v>
      </c>
      <c r="N7130" s="17">
        <f>+L7130/(L7130+M7130)</f>
        <v>0.53125</v>
      </c>
      <c r="T7130" s="19">
        <v>27</v>
      </c>
      <c r="U7130" s="19">
        <v>7</v>
      </c>
      <c r="V7130" s="20">
        <f>(+T7130/(T7130+U7130))</f>
        <v>0.79411764705882348</v>
      </c>
    </row>
    <row r="7131" spans="1:22" x14ac:dyDescent="0.35">
      <c r="A7131" s="11">
        <v>179955</v>
      </c>
      <c r="B7131" s="11" t="s">
        <v>393</v>
      </c>
      <c r="C7131" s="11">
        <v>2008</v>
      </c>
      <c r="D7131" s="12">
        <v>4</v>
      </c>
      <c r="E7131" s="13">
        <v>7</v>
      </c>
      <c r="F7131" s="14">
        <f>+(D7131/(D7131+E7131))</f>
        <v>0.36363636363636365</v>
      </c>
      <c r="G7131" s="15" t="e">
        <v>#N/A</v>
      </c>
      <c r="H7131" s="15" t="e">
        <v>#N/A</v>
      </c>
      <c r="L7131" s="16">
        <v>20</v>
      </c>
      <c r="M7131" s="16">
        <v>13</v>
      </c>
      <c r="N7131" s="17">
        <f>+L7131/(L7131+M7131)</f>
        <v>0.60606060606060608</v>
      </c>
      <c r="T7131" s="19">
        <v>23</v>
      </c>
      <c r="U7131" s="19">
        <v>10</v>
      </c>
      <c r="V7131" s="20">
        <f>(+T7131/(T7131+U7131))</f>
        <v>0.69696969696969702</v>
      </c>
    </row>
    <row r="7132" spans="1:22" x14ac:dyDescent="0.35">
      <c r="A7132" s="11">
        <v>179955</v>
      </c>
      <c r="B7132" s="11" t="s">
        <v>393</v>
      </c>
      <c r="C7132" s="11">
        <v>2009</v>
      </c>
      <c r="D7132" s="12">
        <v>1</v>
      </c>
      <c r="E7132" s="13">
        <v>9</v>
      </c>
      <c r="F7132" s="14">
        <f>+(D7132/(D7132+E7132))</f>
        <v>0.1</v>
      </c>
      <c r="G7132" s="15" t="e">
        <v>#N/A</v>
      </c>
      <c r="H7132" s="15" t="e">
        <v>#N/A</v>
      </c>
      <c r="L7132" s="16">
        <v>23</v>
      </c>
      <c r="M7132" s="16">
        <v>10</v>
      </c>
      <c r="N7132" s="17">
        <f>+L7132/(L7132+M7132)</f>
        <v>0.69696969696969702</v>
      </c>
      <c r="T7132" s="19">
        <v>23</v>
      </c>
      <c r="U7132" s="19">
        <v>11</v>
      </c>
      <c r="V7132" s="20">
        <f>(+T7132/(T7132+U7132))</f>
        <v>0.67647058823529416</v>
      </c>
    </row>
    <row r="7133" spans="1:22" x14ac:dyDescent="0.35">
      <c r="A7133" s="11">
        <v>179955</v>
      </c>
      <c r="B7133" s="11" t="s">
        <v>393</v>
      </c>
      <c r="C7133" s="11">
        <v>2010</v>
      </c>
      <c r="D7133" s="12">
        <v>4</v>
      </c>
      <c r="E7133" s="13">
        <v>7</v>
      </c>
      <c r="F7133" s="14">
        <f>+(D7133/(D7133+E7133))</f>
        <v>0.36363636363636365</v>
      </c>
      <c r="G7133" s="15" t="e">
        <v>#N/A</v>
      </c>
      <c r="H7133" s="15" t="e">
        <v>#N/A</v>
      </c>
      <c r="L7133" s="16">
        <v>22</v>
      </c>
      <c r="M7133" s="16">
        <v>11</v>
      </c>
      <c r="N7133" s="17">
        <f>+L7133/(L7133+M7133)</f>
        <v>0.66666666666666663</v>
      </c>
      <c r="T7133" s="19">
        <v>26</v>
      </c>
      <c r="U7133" s="19">
        <v>8</v>
      </c>
      <c r="V7133" s="20">
        <f>(+T7133/(T7133+U7133))</f>
        <v>0.76470588235294112</v>
      </c>
    </row>
    <row r="7134" spans="1:22" x14ac:dyDescent="0.35">
      <c r="A7134" s="11">
        <v>179955</v>
      </c>
      <c r="B7134" s="11" t="s">
        <v>393</v>
      </c>
      <c r="C7134" s="11">
        <v>2011</v>
      </c>
      <c r="D7134" s="12">
        <v>4</v>
      </c>
      <c r="E7134" s="13">
        <v>6</v>
      </c>
      <c r="F7134" s="14">
        <f>+(D7134/(D7134+E7134))</f>
        <v>0.4</v>
      </c>
      <c r="G7134" s="15" t="e">
        <v>#N/A</v>
      </c>
      <c r="H7134" s="15" t="e">
        <v>#N/A</v>
      </c>
      <c r="L7134" s="16">
        <v>25</v>
      </c>
      <c r="M7134" s="16">
        <v>8</v>
      </c>
      <c r="N7134" s="17">
        <f>+L7134/(L7134+M7134)</f>
        <v>0.75757575757575757</v>
      </c>
      <c r="T7134" s="19">
        <v>14</v>
      </c>
      <c r="U7134" s="19">
        <v>16</v>
      </c>
      <c r="V7134" s="20">
        <f>(+T7134/(T7134+U7134))</f>
        <v>0.46666666666666667</v>
      </c>
    </row>
    <row r="7135" spans="1:22" x14ac:dyDescent="0.35">
      <c r="A7135" s="11">
        <v>179955</v>
      </c>
      <c r="B7135" s="11" t="s">
        <v>393</v>
      </c>
      <c r="C7135" s="11">
        <v>2012</v>
      </c>
      <c r="D7135" s="12">
        <v>3</v>
      </c>
      <c r="E7135" s="13">
        <v>8</v>
      </c>
      <c r="F7135" s="14">
        <f>+(D7135/(D7135+E7135))</f>
        <v>0.27272727272727271</v>
      </c>
      <c r="G7135" s="15" t="e">
        <v>#N/A</v>
      </c>
      <c r="H7135" s="15" t="e">
        <v>#N/A</v>
      </c>
      <c r="L7135" s="16">
        <v>9</v>
      </c>
      <c r="M7135" s="16">
        <v>17</v>
      </c>
      <c r="N7135" s="17">
        <f>+L7135/(L7135+M7135)</f>
        <v>0.34615384615384615</v>
      </c>
      <c r="T7135" s="19">
        <v>15</v>
      </c>
      <c r="U7135" s="19">
        <v>11</v>
      </c>
      <c r="V7135" s="20">
        <f>(+T7135/(T7135+U7135))</f>
        <v>0.57692307692307687</v>
      </c>
    </row>
    <row r="7136" spans="1:22" x14ac:dyDescent="0.35">
      <c r="A7136" s="11">
        <v>179955</v>
      </c>
      <c r="B7136" s="11" t="s">
        <v>393</v>
      </c>
      <c r="C7136" s="11">
        <v>2013</v>
      </c>
      <c r="D7136" s="12">
        <v>3</v>
      </c>
      <c r="E7136" s="13">
        <v>8</v>
      </c>
      <c r="F7136" s="14">
        <f>+(D7136/(D7136+E7136))</f>
        <v>0.27272727272727271</v>
      </c>
      <c r="G7136" s="15" t="e">
        <v>#N/A</v>
      </c>
      <c r="H7136" s="15" t="e">
        <v>#N/A</v>
      </c>
      <c r="L7136" s="16">
        <v>13</v>
      </c>
      <c r="M7136" s="16">
        <v>14</v>
      </c>
      <c r="N7136" s="17">
        <f>+L7136/(L7136+M7136)</f>
        <v>0.48148148148148145</v>
      </c>
      <c r="T7136" s="19">
        <v>18</v>
      </c>
      <c r="U7136" s="19">
        <v>10</v>
      </c>
      <c r="V7136" s="20">
        <f>(+T7136/(T7136+U7136))</f>
        <v>0.6428571428571429</v>
      </c>
    </row>
    <row r="7137" spans="1:22" x14ac:dyDescent="0.35">
      <c r="A7137" s="11">
        <v>179955</v>
      </c>
      <c r="B7137" s="11" t="s">
        <v>393</v>
      </c>
      <c r="C7137" s="11">
        <v>2014</v>
      </c>
      <c r="D7137" s="12">
        <v>5</v>
      </c>
      <c r="E7137" s="13">
        <v>6</v>
      </c>
      <c r="F7137" s="14">
        <f>+(D7137/(D7137+E7137))</f>
        <v>0.45454545454545453</v>
      </c>
      <c r="G7137" s="15" t="e">
        <v>#N/A</v>
      </c>
      <c r="H7137" s="15" t="e">
        <v>#N/A</v>
      </c>
      <c r="L7137" s="16">
        <v>11</v>
      </c>
      <c r="M7137" s="16">
        <v>16</v>
      </c>
      <c r="N7137" s="17">
        <f>+L7137/(L7137+M7137)</f>
        <v>0.40740740740740738</v>
      </c>
      <c r="T7137" s="19">
        <v>11</v>
      </c>
      <c r="U7137" s="19">
        <v>16</v>
      </c>
      <c r="V7137" s="20">
        <f>(+T7137/(T7137+U7137))</f>
        <v>0.40740740740740738</v>
      </c>
    </row>
    <row r="7138" spans="1:22" x14ac:dyDescent="0.35">
      <c r="A7138" s="11">
        <v>179955</v>
      </c>
      <c r="B7138" s="11" t="s">
        <v>393</v>
      </c>
      <c r="C7138" s="11">
        <v>2015</v>
      </c>
      <c r="D7138" s="12">
        <v>4</v>
      </c>
      <c r="E7138" s="13">
        <v>7</v>
      </c>
      <c r="F7138" s="14">
        <f>+(D7138/(D7138+E7138))</f>
        <v>0.36363636363636365</v>
      </c>
      <c r="G7138" s="15" t="e">
        <v>#N/A</v>
      </c>
      <c r="H7138" s="15" t="e">
        <v>#N/A</v>
      </c>
      <c r="L7138" s="16">
        <v>13</v>
      </c>
      <c r="M7138" s="16">
        <v>14</v>
      </c>
      <c r="N7138" s="17">
        <f>+L7138/(L7138+M7138)</f>
        <v>0.48148148148148145</v>
      </c>
      <c r="T7138" s="19">
        <v>15</v>
      </c>
      <c r="U7138" s="19">
        <v>12</v>
      </c>
      <c r="V7138" s="20">
        <f>(+T7138/(T7138+U7138))</f>
        <v>0.55555555555555558</v>
      </c>
    </row>
    <row r="7139" spans="1:22" x14ac:dyDescent="0.35">
      <c r="A7139" s="11">
        <v>179955</v>
      </c>
      <c r="B7139" s="11" t="s">
        <v>393</v>
      </c>
      <c r="C7139" s="11">
        <v>2016</v>
      </c>
      <c r="D7139" s="12">
        <v>1</v>
      </c>
      <c r="E7139" s="13">
        <v>9</v>
      </c>
      <c r="F7139" s="14">
        <f>+(D7139/(D7139+E7139))</f>
        <v>0.1</v>
      </c>
      <c r="G7139" s="15" t="e">
        <v>#N/A</v>
      </c>
      <c r="H7139" s="15" t="e">
        <v>#N/A</v>
      </c>
      <c r="L7139" s="16">
        <v>9</v>
      </c>
      <c r="M7139" s="16">
        <v>17</v>
      </c>
      <c r="N7139" s="17">
        <f>+L7139/(L7139+M7139)</f>
        <v>0.34615384615384615</v>
      </c>
      <c r="T7139" s="19">
        <v>10</v>
      </c>
      <c r="U7139" s="19">
        <v>19</v>
      </c>
      <c r="V7139" s="20">
        <f>(+T7139/(T7139+U7139))</f>
        <v>0.34482758620689657</v>
      </c>
    </row>
    <row r="7140" spans="1:22" x14ac:dyDescent="0.35">
      <c r="A7140" s="11">
        <v>179955</v>
      </c>
      <c r="B7140" s="11" t="s">
        <v>393</v>
      </c>
      <c r="C7140" s="11">
        <v>2017</v>
      </c>
      <c r="D7140" s="12">
        <v>2</v>
      </c>
      <c r="E7140" s="13">
        <v>9</v>
      </c>
      <c r="F7140" s="14">
        <f>+(D7140/(D7140+E7140))</f>
        <v>0.18181818181818182</v>
      </c>
      <c r="G7140" s="15" t="e">
        <v>#N/A</v>
      </c>
      <c r="H7140" s="15" t="e">
        <v>#N/A</v>
      </c>
      <c r="L7140" s="16">
        <v>9</v>
      </c>
      <c r="M7140" s="16">
        <v>17</v>
      </c>
      <c r="N7140" s="17">
        <f>+L7140/(L7140+M7140)</f>
        <v>0.34615384615384615</v>
      </c>
      <c r="T7140" s="19">
        <v>14</v>
      </c>
      <c r="U7140" s="19">
        <v>13</v>
      </c>
      <c r="V7140" s="20">
        <f>(+T7140/(T7140+U7140))</f>
        <v>0.51851851851851849</v>
      </c>
    </row>
    <row r="7141" spans="1:22" x14ac:dyDescent="0.35">
      <c r="A7141" s="11">
        <v>179955</v>
      </c>
      <c r="B7141" s="11" t="s">
        <v>393</v>
      </c>
      <c r="C7141" s="11">
        <v>2018</v>
      </c>
      <c r="D7141" s="12">
        <v>1</v>
      </c>
      <c r="E7141" s="13">
        <v>9</v>
      </c>
      <c r="F7141" s="14">
        <f>+(D7141/(D7141+E7141))</f>
        <v>0.1</v>
      </c>
      <c r="G7141" s="15" t="e">
        <v>#N/A</v>
      </c>
      <c r="H7141" s="15" t="e">
        <v>#N/A</v>
      </c>
      <c r="L7141" s="16">
        <v>20</v>
      </c>
      <c r="M7141" s="16">
        <v>9</v>
      </c>
      <c r="N7141" s="17">
        <f>+L7141/(L7141+M7141)</f>
        <v>0.68965517241379315</v>
      </c>
      <c r="T7141" s="19">
        <v>12</v>
      </c>
      <c r="U7141" s="19">
        <v>14</v>
      </c>
      <c r="V7141" s="20">
        <f>(+T7141/(T7141+U7141))</f>
        <v>0.46153846153846156</v>
      </c>
    </row>
    <row r="7142" spans="1:22" x14ac:dyDescent="0.35">
      <c r="A7142" s="11">
        <v>179955</v>
      </c>
      <c r="B7142" s="11" t="s">
        <v>393</v>
      </c>
      <c r="C7142" s="11">
        <v>2019</v>
      </c>
      <c r="D7142" s="12">
        <v>1</v>
      </c>
      <c r="E7142" s="13">
        <v>10</v>
      </c>
      <c r="F7142" s="14">
        <f>+(D7142/(D7142+E7142))</f>
        <v>9.0909090909090912E-2</v>
      </c>
      <c r="G7142" s="15">
        <v>6573</v>
      </c>
      <c r="H7142" s="15">
        <v>939</v>
      </c>
      <c r="L7142" s="16">
        <v>12</v>
      </c>
      <c r="M7142" s="16">
        <v>18</v>
      </c>
      <c r="N7142" s="17">
        <f>+L7142/(L7142+M7142)</f>
        <v>0.4</v>
      </c>
      <c r="T7142" s="19">
        <v>14</v>
      </c>
      <c r="U7142" s="19">
        <v>13</v>
      </c>
      <c r="V7142" s="20">
        <f>(+T7142/(T7142+U7142))</f>
        <v>0.51851851851851849</v>
      </c>
    </row>
    <row r="7143" spans="1:22" x14ac:dyDescent="0.35">
      <c r="A7143" s="11">
        <v>179955</v>
      </c>
      <c r="B7143" s="11" t="s">
        <v>393</v>
      </c>
      <c r="C7143" s="11">
        <v>2020</v>
      </c>
      <c r="D7143" s="12">
        <v>0</v>
      </c>
      <c r="E7143" s="13">
        <v>3</v>
      </c>
      <c r="F7143" s="14">
        <f>+(D7143/(D7143+E7143))</f>
        <v>0</v>
      </c>
      <c r="G7143" s="15" t="e">
        <v>#N/A</v>
      </c>
      <c r="H7143" s="15" t="e">
        <v>#N/A</v>
      </c>
      <c r="L7143" s="16">
        <v>10</v>
      </c>
      <c r="M7143" s="16">
        <v>18</v>
      </c>
      <c r="N7143" s="17">
        <f>+L7143/(L7143+M7143)</f>
        <v>0.35714285714285715</v>
      </c>
      <c r="T7143" s="19">
        <v>11</v>
      </c>
      <c r="U7143" s="19">
        <v>17</v>
      </c>
      <c r="V7143" s="20">
        <f>(+T7143/(T7143+U7143))</f>
        <v>0.39285714285714285</v>
      </c>
    </row>
    <row r="7144" spans="1:22" x14ac:dyDescent="0.35">
      <c r="A7144" s="11">
        <v>179955</v>
      </c>
      <c r="B7144" s="11" t="s">
        <v>393</v>
      </c>
      <c r="C7144" s="11">
        <v>2021</v>
      </c>
      <c r="D7144" s="12">
        <v>0</v>
      </c>
      <c r="E7144" s="13">
        <v>11</v>
      </c>
      <c r="F7144" s="14">
        <f>+(D7144/(D7144+E7144))</f>
        <v>0</v>
      </c>
      <c r="G7144" s="15" t="e">
        <v>#N/A</v>
      </c>
      <c r="H7144" s="15" t="e">
        <v>#N/A</v>
      </c>
      <c r="L7144" s="16">
        <v>5</v>
      </c>
      <c r="M7144" s="16">
        <v>16</v>
      </c>
      <c r="N7144" s="17">
        <f>+L7144/(L7144+M7144)</f>
        <v>0.23809523809523808</v>
      </c>
      <c r="T7144" s="19">
        <v>12</v>
      </c>
      <c r="U7144" s="19">
        <v>11</v>
      </c>
      <c r="V7144" s="20">
        <f>(+T7144/(T7144+U7144))</f>
        <v>0.52173913043478259</v>
      </c>
    </row>
    <row r="7145" spans="1:22" x14ac:dyDescent="0.35">
      <c r="A7145" s="11">
        <v>179955</v>
      </c>
      <c r="B7145" s="11" t="s">
        <v>393</v>
      </c>
      <c r="C7145" s="11">
        <v>2022</v>
      </c>
      <c r="D7145" s="12">
        <v>2</v>
      </c>
      <c r="E7145" s="13">
        <v>9</v>
      </c>
      <c r="F7145" s="14">
        <f>+(D7145/(D7145+E7145))</f>
        <v>0.18181818181818182</v>
      </c>
      <c r="G7145" s="15" t="e">
        <v>#N/A</v>
      </c>
      <c r="H7145" s="15" t="e">
        <v>#N/A</v>
      </c>
      <c r="L7145" s="16">
        <v>15</v>
      </c>
      <c r="M7145" s="16">
        <v>15</v>
      </c>
      <c r="N7145" s="17">
        <f>+L7145/(L7145+M7145)</f>
        <v>0.5</v>
      </c>
      <c r="S7145" s="70" t="e">
        <f>+Q7145/R7145</f>
        <v>#DIV/0!</v>
      </c>
      <c r="T7145" s="19">
        <v>1</v>
      </c>
      <c r="U7145" s="19">
        <v>25</v>
      </c>
      <c r="V7145" s="20">
        <f>(+T7145/(T7145+U7145))</f>
        <v>3.8461538461538464E-2</v>
      </c>
    </row>
    <row r="7146" spans="1:22" x14ac:dyDescent="0.35">
      <c r="A7146" s="11">
        <v>180106</v>
      </c>
      <c r="B7146" s="11" t="s">
        <v>394</v>
      </c>
      <c r="C7146" s="11">
        <v>2004</v>
      </c>
      <c r="D7146" s="12">
        <v>12</v>
      </c>
      <c r="E7146" s="13">
        <v>2</v>
      </c>
      <c r="F7146" s="14">
        <f>+(D7146/(D7146+E7146))</f>
        <v>0.8571428571428571</v>
      </c>
      <c r="G7146" s="15" t="e">
        <v>#N/A</v>
      </c>
      <c r="H7146" s="15" t="e">
        <v>#N/A</v>
      </c>
      <c r="L7146" s="16">
        <v>19</v>
      </c>
      <c r="M7146" s="16">
        <v>11</v>
      </c>
      <c r="N7146" s="17">
        <f>+L7146/(L7146+M7146)</f>
        <v>0.6333333333333333</v>
      </c>
      <c r="T7146" s="19">
        <v>28</v>
      </c>
      <c r="U7146" s="19">
        <v>7</v>
      </c>
      <c r="V7146" s="20">
        <f>(+T7146/(T7146+U7146))</f>
        <v>0.8</v>
      </c>
    </row>
    <row r="7147" spans="1:22" x14ac:dyDescent="0.35">
      <c r="A7147" s="11">
        <v>180106</v>
      </c>
      <c r="B7147" s="11" t="s">
        <v>394</v>
      </c>
      <c r="C7147" s="11">
        <v>2005</v>
      </c>
      <c r="D7147" s="12">
        <v>14</v>
      </c>
      <c r="E7147" s="13">
        <v>0</v>
      </c>
      <c r="F7147" s="14">
        <f>+(D7147/(D7147+E7147))</f>
        <v>1</v>
      </c>
      <c r="G7147" s="15" t="e">
        <v>#N/A</v>
      </c>
      <c r="H7147" s="15" t="e">
        <v>#N/A</v>
      </c>
      <c r="L7147" s="16">
        <v>28</v>
      </c>
      <c r="M7147" s="16">
        <v>7</v>
      </c>
      <c r="N7147" s="17">
        <f>+L7147/(L7147+M7147)</f>
        <v>0.8</v>
      </c>
      <c r="T7147" s="19">
        <v>28</v>
      </c>
      <c r="U7147" s="19">
        <v>8</v>
      </c>
      <c r="V7147" s="20">
        <f>(+T7147/(T7147+U7147))</f>
        <v>0.77777777777777779</v>
      </c>
    </row>
    <row r="7148" spans="1:22" x14ac:dyDescent="0.35">
      <c r="A7148" s="11">
        <v>180106</v>
      </c>
      <c r="B7148" s="11" t="s">
        <v>394</v>
      </c>
      <c r="C7148" s="11">
        <v>2006</v>
      </c>
      <c r="D7148" s="12">
        <v>11</v>
      </c>
      <c r="E7148" s="13">
        <v>2</v>
      </c>
      <c r="F7148" s="14">
        <f>+(D7148/(D7148+E7148))</f>
        <v>0.84615384615384615</v>
      </c>
      <c r="G7148" s="15" t="e">
        <v>#N/A</v>
      </c>
      <c r="H7148" s="15" t="e">
        <v>#N/A</v>
      </c>
      <c r="L7148" s="16">
        <v>30</v>
      </c>
      <c r="M7148" s="16">
        <v>4</v>
      </c>
      <c r="N7148" s="17">
        <f>+L7148/(L7148+M7148)</f>
        <v>0.88235294117647056</v>
      </c>
      <c r="T7148" s="19">
        <v>27</v>
      </c>
      <c r="U7148" s="19">
        <v>7</v>
      </c>
      <c r="V7148" s="20">
        <f>(+T7148/(T7148+U7148))</f>
        <v>0.79411764705882348</v>
      </c>
    </row>
    <row r="7149" spans="1:22" x14ac:dyDescent="0.35">
      <c r="A7149" s="11">
        <v>180106</v>
      </c>
      <c r="B7149" s="11" t="s">
        <v>394</v>
      </c>
      <c r="C7149" s="11">
        <v>2007</v>
      </c>
      <c r="D7149" s="12">
        <v>15</v>
      </c>
      <c r="E7149" s="13">
        <v>0</v>
      </c>
      <c r="F7149" s="14">
        <f>+(D7149/(D7149+E7149))</f>
        <v>1</v>
      </c>
      <c r="G7149" s="15" t="e">
        <v>#N/A</v>
      </c>
      <c r="H7149" s="15" t="e">
        <v>#N/A</v>
      </c>
      <c r="L7149" s="16">
        <v>20</v>
      </c>
      <c r="M7149" s="16">
        <v>11</v>
      </c>
      <c r="N7149" s="17">
        <f>+L7149/(L7149+M7149)</f>
        <v>0.64516129032258063</v>
      </c>
      <c r="T7149" s="19">
        <v>16</v>
      </c>
      <c r="U7149" s="19">
        <v>0</v>
      </c>
      <c r="V7149" s="20">
        <f>(+T7149/(T7149+U7149))</f>
        <v>1</v>
      </c>
    </row>
    <row r="7150" spans="1:22" x14ac:dyDescent="0.35">
      <c r="A7150" s="11">
        <v>180106</v>
      </c>
      <c r="B7150" s="11" t="s">
        <v>394</v>
      </c>
      <c r="C7150" s="11">
        <v>2008</v>
      </c>
      <c r="D7150" s="12">
        <v>13</v>
      </c>
      <c r="E7150" s="13">
        <v>1</v>
      </c>
      <c r="F7150" s="14">
        <f>+(D7150/(D7150+E7150))</f>
        <v>0.9285714285714286</v>
      </c>
      <c r="G7150" s="15" t="e">
        <v>#N/A</v>
      </c>
      <c r="H7150" s="15" t="e">
        <v>#N/A</v>
      </c>
      <c r="L7150" s="16">
        <v>23</v>
      </c>
      <c r="M7150" s="16">
        <v>9</v>
      </c>
      <c r="N7150" s="17">
        <f>+L7150/(L7150+M7150)</f>
        <v>0.71875</v>
      </c>
      <c r="T7150" s="19">
        <v>19</v>
      </c>
      <c r="U7150" s="19">
        <v>5</v>
      </c>
      <c r="V7150" s="20">
        <f>(+T7150/(T7150+U7150))</f>
        <v>0.79166666666666663</v>
      </c>
    </row>
    <row r="7151" spans="1:22" x14ac:dyDescent="0.35">
      <c r="A7151" s="11">
        <v>180106</v>
      </c>
      <c r="B7151" s="11" t="s">
        <v>394</v>
      </c>
      <c r="C7151" s="11">
        <v>2009</v>
      </c>
      <c r="D7151" s="12">
        <v>13</v>
      </c>
      <c r="E7151" s="13">
        <v>1</v>
      </c>
      <c r="F7151" s="14">
        <f>+(D7151/(D7151+E7151))</f>
        <v>0.9285714285714286</v>
      </c>
      <c r="G7151" s="15" t="e">
        <v>#N/A</v>
      </c>
      <c r="H7151" s="15" t="e">
        <v>#N/A</v>
      </c>
      <c r="L7151" s="16">
        <v>21</v>
      </c>
      <c r="M7151" s="16">
        <v>7</v>
      </c>
      <c r="N7151" s="17">
        <f>+L7151/(L7151+M7151)</f>
        <v>0.75</v>
      </c>
      <c r="T7151" s="19">
        <v>13</v>
      </c>
      <c r="U7151" s="19">
        <v>10</v>
      </c>
      <c r="V7151" s="20">
        <f>(+T7151/(T7151+U7151))</f>
        <v>0.56521739130434778</v>
      </c>
    </row>
    <row r="7152" spans="1:22" x14ac:dyDescent="0.35">
      <c r="A7152" s="11">
        <v>180106</v>
      </c>
      <c r="B7152" s="11" t="s">
        <v>394</v>
      </c>
      <c r="C7152" s="11">
        <v>2010</v>
      </c>
      <c r="D7152" s="12">
        <v>14</v>
      </c>
      <c r="E7152" s="13">
        <v>0</v>
      </c>
      <c r="F7152" s="14">
        <f>+(D7152/(D7152+E7152))</f>
        <v>1</v>
      </c>
      <c r="G7152" s="15" t="e">
        <v>#N/A</v>
      </c>
      <c r="H7152" s="15" t="e">
        <v>#N/A</v>
      </c>
      <c r="L7152" s="16">
        <v>13</v>
      </c>
      <c r="M7152" s="16">
        <v>16</v>
      </c>
      <c r="N7152" s="17">
        <f>+L7152/(L7152+M7152)</f>
        <v>0.44827586206896552</v>
      </c>
      <c r="T7152" s="19">
        <v>13</v>
      </c>
      <c r="U7152" s="19">
        <v>10</v>
      </c>
      <c r="V7152" s="20">
        <f>(+T7152/(T7152+U7152))</f>
        <v>0.56521739130434778</v>
      </c>
    </row>
    <row r="7153" spans="1:22" x14ac:dyDescent="0.35">
      <c r="A7153" s="11">
        <v>180106</v>
      </c>
      <c r="B7153" s="11" t="s">
        <v>394</v>
      </c>
      <c r="C7153" s="11">
        <v>2011</v>
      </c>
      <c r="D7153" s="12">
        <v>13</v>
      </c>
      <c r="E7153" s="13">
        <v>2</v>
      </c>
      <c r="F7153" s="14">
        <f>+(D7153/(D7153+E7153))</f>
        <v>0.8666666666666667</v>
      </c>
      <c r="G7153" s="15" t="e">
        <v>#N/A</v>
      </c>
      <c r="H7153" s="15" t="e">
        <v>#N/A</v>
      </c>
      <c r="L7153" s="16">
        <v>23</v>
      </c>
      <c r="M7153" s="16">
        <v>9</v>
      </c>
      <c r="N7153" s="17">
        <f>+L7153/(L7153+M7153)</f>
        <v>0.71875</v>
      </c>
      <c r="T7153" s="19">
        <v>15</v>
      </c>
      <c r="U7153" s="19">
        <v>9</v>
      </c>
      <c r="V7153" s="20">
        <f>(+T7153/(T7153+U7153))</f>
        <v>0.625</v>
      </c>
    </row>
    <row r="7154" spans="1:22" x14ac:dyDescent="0.35">
      <c r="A7154" s="11">
        <v>180106</v>
      </c>
      <c r="B7154" s="11" t="s">
        <v>394</v>
      </c>
      <c r="C7154" s="11">
        <v>2012</v>
      </c>
      <c r="D7154" s="12">
        <v>7</v>
      </c>
      <c r="E7154" s="13">
        <v>4</v>
      </c>
      <c r="F7154" s="14">
        <f>+(D7154/(D7154+E7154))</f>
        <v>0.63636363636363635</v>
      </c>
      <c r="G7154" s="15" t="e">
        <v>#N/A</v>
      </c>
      <c r="H7154" s="15" t="e">
        <v>#N/A</v>
      </c>
      <c r="L7154" s="16">
        <v>14</v>
      </c>
      <c r="M7154" s="16">
        <v>13</v>
      </c>
      <c r="N7154" s="17">
        <f>+L7154/(L7154+M7154)</f>
        <v>0.51851851851851849</v>
      </c>
      <c r="T7154" s="19">
        <v>13</v>
      </c>
      <c r="U7154" s="19">
        <v>12</v>
      </c>
      <c r="V7154" s="20">
        <f>(+T7154/(T7154+U7154))</f>
        <v>0.52</v>
      </c>
    </row>
    <row r="7155" spans="1:22" x14ac:dyDescent="0.35">
      <c r="A7155" s="11">
        <v>180106</v>
      </c>
      <c r="B7155" s="11" t="s">
        <v>394</v>
      </c>
      <c r="C7155" s="11">
        <v>2013</v>
      </c>
      <c r="D7155" s="12">
        <v>12</v>
      </c>
      <c r="E7155" s="13">
        <v>2</v>
      </c>
      <c r="F7155" s="14">
        <f>+(D7155/(D7155+E7155))</f>
        <v>0.8571428571428571</v>
      </c>
      <c r="G7155" s="15" t="e">
        <v>#N/A</v>
      </c>
      <c r="H7155" s="15" t="e">
        <v>#N/A</v>
      </c>
      <c r="L7155" s="16">
        <v>2</v>
      </c>
      <c r="M7155" s="16">
        <v>25</v>
      </c>
      <c r="N7155" s="17">
        <f>+L7155/(L7155+M7155)</f>
        <v>7.407407407407407E-2</v>
      </c>
      <c r="T7155" s="19">
        <v>13</v>
      </c>
      <c r="U7155" s="19">
        <v>9</v>
      </c>
      <c r="V7155" s="20">
        <f>(+T7155/(T7155+U7155))</f>
        <v>0.59090909090909094</v>
      </c>
    </row>
    <row r="7156" spans="1:22" x14ac:dyDescent="0.35">
      <c r="A7156" s="11">
        <v>180106</v>
      </c>
      <c r="B7156" s="11" t="s">
        <v>394</v>
      </c>
      <c r="C7156" s="11">
        <v>2014</v>
      </c>
      <c r="D7156" s="12">
        <v>10</v>
      </c>
      <c r="E7156" s="13">
        <v>2</v>
      </c>
      <c r="F7156" s="14">
        <f>+(D7156/(D7156+E7156))</f>
        <v>0.83333333333333337</v>
      </c>
      <c r="G7156" s="15" t="e">
        <v>#N/A</v>
      </c>
      <c r="H7156" s="15" t="e">
        <v>#N/A</v>
      </c>
      <c r="L7156" s="16">
        <v>9</v>
      </c>
      <c r="M7156" s="16">
        <v>19</v>
      </c>
      <c r="N7156" s="17">
        <f>+L7156/(L7156+M7156)</f>
        <v>0.32142857142857145</v>
      </c>
      <c r="T7156" s="19">
        <v>15</v>
      </c>
      <c r="U7156" s="19">
        <v>9</v>
      </c>
      <c r="V7156" s="20">
        <f>(+T7156/(T7156+U7156))</f>
        <v>0.625</v>
      </c>
    </row>
    <row r="7157" spans="1:22" x14ac:dyDescent="0.35">
      <c r="A7157" s="11">
        <v>180106</v>
      </c>
      <c r="B7157" s="11" t="s">
        <v>394</v>
      </c>
      <c r="C7157" s="11">
        <v>2015</v>
      </c>
      <c r="D7157" s="12">
        <v>4</v>
      </c>
      <c r="E7157" s="13">
        <v>6</v>
      </c>
      <c r="F7157" s="14">
        <f>+(D7157/(D7157+E7157))</f>
        <v>0.4</v>
      </c>
      <c r="G7157" s="15" t="e">
        <v>#N/A</v>
      </c>
      <c r="H7157" s="15" t="e">
        <v>#N/A</v>
      </c>
      <c r="L7157" s="16">
        <v>18</v>
      </c>
      <c r="M7157" s="16">
        <v>11</v>
      </c>
      <c r="N7157" s="17">
        <f>+L7157/(L7157+M7157)</f>
        <v>0.62068965517241381</v>
      </c>
      <c r="T7157" s="19">
        <v>18</v>
      </c>
      <c r="U7157" s="19">
        <v>11</v>
      </c>
      <c r="V7157" s="20">
        <f>(+T7157/(T7157+U7157))</f>
        <v>0.62068965517241381</v>
      </c>
    </row>
    <row r="7158" spans="1:22" x14ac:dyDescent="0.35">
      <c r="A7158" s="11">
        <v>180106</v>
      </c>
      <c r="B7158" s="11" t="s">
        <v>394</v>
      </c>
      <c r="C7158" s="11">
        <v>2016</v>
      </c>
      <c r="D7158" s="12">
        <v>4</v>
      </c>
      <c r="E7158" s="13">
        <v>6</v>
      </c>
      <c r="F7158" s="14">
        <f>+(D7158/(D7158+E7158))</f>
        <v>0.4</v>
      </c>
      <c r="G7158" s="15" t="e">
        <v>#N/A</v>
      </c>
      <c r="H7158" s="15" t="e">
        <v>#N/A</v>
      </c>
      <c r="L7158" s="16">
        <v>23</v>
      </c>
      <c r="M7158" s="16">
        <v>10</v>
      </c>
      <c r="N7158" s="17">
        <f>+L7158/(L7158+M7158)</f>
        <v>0.69696969696969702</v>
      </c>
      <c r="T7158" s="19">
        <v>22</v>
      </c>
      <c r="U7158" s="19">
        <v>9</v>
      </c>
      <c r="V7158" s="20">
        <f>(+T7158/(T7158+U7158))</f>
        <v>0.70967741935483875</v>
      </c>
    </row>
    <row r="7159" spans="1:22" x14ac:dyDescent="0.35">
      <c r="A7159" s="11">
        <v>180106</v>
      </c>
      <c r="B7159" s="11" t="s">
        <v>394</v>
      </c>
      <c r="C7159" s="11">
        <v>2017</v>
      </c>
      <c r="D7159" s="12">
        <v>4</v>
      </c>
      <c r="E7159" s="13">
        <v>6</v>
      </c>
      <c r="F7159" s="14">
        <f>+(D7159/(D7159+E7159))</f>
        <v>0.4</v>
      </c>
      <c r="G7159" s="15" t="e">
        <v>#N/A</v>
      </c>
      <c r="H7159" s="15" t="e">
        <v>#N/A</v>
      </c>
      <c r="L7159" s="16">
        <v>29</v>
      </c>
      <c r="M7159" s="16">
        <v>6</v>
      </c>
      <c r="N7159" s="17">
        <f>+L7159/(L7159+M7159)</f>
        <v>0.82857142857142863</v>
      </c>
      <c r="T7159" s="19">
        <v>18</v>
      </c>
      <c r="U7159" s="19">
        <v>13</v>
      </c>
      <c r="V7159" s="20">
        <f>(+T7159/(T7159+U7159))</f>
        <v>0.58064516129032262</v>
      </c>
    </row>
    <row r="7160" spans="1:22" x14ac:dyDescent="0.35">
      <c r="A7160" s="11">
        <v>180106</v>
      </c>
      <c r="B7160" s="11" t="s">
        <v>394</v>
      </c>
      <c r="C7160" s="11">
        <v>2018</v>
      </c>
      <c r="D7160" s="12">
        <v>5</v>
      </c>
      <c r="E7160" s="13">
        <v>6</v>
      </c>
      <c r="F7160" s="14">
        <f>+(D7160/(D7160+E7160))</f>
        <v>0.45454545454545453</v>
      </c>
      <c r="G7160" s="15" t="e">
        <v>#N/A</v>
      </c>
      <c r="H7160" s="15" t="e">
        <v>#N/A</v>
      </c>
      <c r="L7160" s="16">
        <v>28</v>
      </c>
      <c r="M7160" s="16">
        <v>6</v>
      </c>
      <c r="N7160" s="17">
        <f>+L7160/(L7160+M7160)</f>
        <v>0.82352941176470584</v>
      </c>
      <c r="T7160" s="19">
        <v>25</v>
      </c>
      <c r="U7160" s="19">
        <v>8</v>
      </c>
      <c r="V7160" s="20">
        <f>(+T7160/(T7160+U7160))</f>
        <v>0.75757575757575757</v>
      </c>
    </row>
    <row r="7161" spans="1:22" x14ac:dyDescent="0.35">
      <c r="A7161" s="11">
        <v>180106</v>
      </c>
      <c r="B7161" s="11" t="s">
        <v>394</v>
      </c>
      <c r="C7161" s="11">
        <v>2019</v>
      </c>
      <c r="D7161" s="12">
        <v>6</v>
      </c>
      <c r="E7161" s="13">
        <v>4</v>
      </c>
      <c r="F7161" s="14">
        <f>+(D7161/(D7161+E7161))</f>
        <v>0.6</v>
      </c>
      <c r="G7161" s="15">
        <v>33780</v>
      </c>
      <c r="H7161" s="15">
        <v>5630</v>
      </c>
      <c r="L7161" s="16">
        <v>29</v>
      </c>
      <c r="M7161" s="16">
        <v>8</v>
      </c>
      <c r="N7161" s="17">
        <f>+L7161/(L7161+M7161)</f>
        <v>0.78378378378378377</v>
      </c>
      <c r="T7161" s="19">
        <v>26</v>
      </c>
      <c r="U7161" s="19">
        <v>8</v>
      </c>
      <c r="V7161" s="20">
        <f>(+T7161/(T7161+U7161))</f>
        <v>0.76470588235294112</v>
      </c>
    </row>
    <row r="7162" spans="1:22" x14ac:dyDescent="0.35">
      <c r="A7162" s="11">
        <v>180106</v>
      </c>
      <c r="B7162" s="11" t="s">
        <v>394</v>
      </c>
      <c r="C7162" s="11">
        <v>2020</v>
      </c>
      <c r="D7162" s="12">
        <v>3</v>
      </c>
      <c r="E7162" s="13">
        <v>2</v>
      </c>
      <c r="F7162" s="14">
        <f>+(D7162/(D7162+E7162))</f>
        <v>0.6</v>
      </c>
      <c r="G7162" s="15" t="e">
        <v>#N/A</v>
      </c>
      <c r="H7162" s="15" t="e">
        <v>#N/A</v>
      </c>
      <c r="L7162" s="16">
        <v>24</v>
      </c>
      <c r="M7162" s="16">
        <v>9</v>
      </c>
      <c r="N7162" s="17">
        <f>+L7162/(L7162+M7162)</f>
        <v>0.72727272727272729</v>
      </c>
      <c r="T7162" s="19">
        <v>21</v>
      </c>
      <c r="U7162" s="19">
        <v>10</v>
      </c>
      <c r="V7162" s="20">
        <f>(+T7162/(T7162+U7162))</f>
        <v>0.67741935483870963</v>
      </c>
    </row>
    <row r="7163" spans="1:22" x14ac:dyDescent="0.35">
      <c r="A7163" s="11">
        <v>180106</v>
      </c>
      <c r="B7163" s="11" t="s">
        <v>394</v>
      </c>
      <c r="C7163" s="11">
        <v>2021</v>
      </c>
      <c r="D7163" s="12">
        <v>6</v>
      </c>
      <c r="E7163" s="13">
        <v>4</v>
      </c>
      <c r="F7163" s="14">
        <f>+(D7163/(D7163+E7163))</f>
        <v>0.6</v>
      </c>
      <c r="G7163" s="15" t="e">
        <v>#N/A</v>
      </c>
      <c r="H7163" s="15" t="e">
        <v>#N/A</v>
      </c>
      <c r="L7163" s="16">
        <v>20</v>
      </c>
      <c r="M7163" s="16">
        <v>8</v>
      </c>
      <c r="N7163" s="17">
        <f>+L7163/(L7163+M7163)</f>
        <v>0.7142857142857143</v>
      </c>
      <c r="T7163" s="19">
        <v>21</v>
      </c>
      <c r="U7163" s="19">
        <v>3</v>
      </c>
      <c r="V7163" s="20">
        <f>(+T7163/(T7163+U7163))</f>
        <v>0.875</v>
      </c>
    </row>
    <row r="7164" spans="1:22" x14ac:dyDescent="0.35">
      <c r="A7164" s="11">
        <v>180106</v>
      </c>
      <c r="B7164" s="11" t="s">
        <v>394</v>
      </c>
      <c r="C7164" s="11">
        <v>2022</v>
      </c>
      <c r="D7164" s="12">
        <v>8</v>
      </c>
      <c r="E7164" s="13">
        <v>3</v>
      </c>
      <c r="F7164" s="14">
        <f>+(D7164/(D7164+E7164))</f>
        <v>0.72727272727272729</v>
      </c>
      <c r="G7164" s="15" t="e">
        <v>#N/A</v>
      </c>
      <c r="H7164" s="15" t="e">
        <v>#N/A</v>
      </c>
      <c r="L7164" s="16">
        <v>29</v>
      </c>
      <c r="M7164" s="16">
        <v>5</v>
      </c>
      <c r="N7164" s="17">
        <f>+L7164/(L7164+M7164)</f>
        <v>0.8529411764705882</v>
      </c>
      <c r="S7164" s="70" t="e">
        <f>+Q7164/R7164</f>
        <v>#DIV/0!</v>
      </c>
      <c r="T7164" s="19">
        <v>27</v>
      </c>
      <c r="U7164" s="19">
        <v>8</v>
      </c>
      <c r="V7164" s="20">
        <f>(+T7164/(T7164+U7164))</f>
        <v>0.77142857142857146</v>
      </c>
    </row>
    <row r="7165" spans="1:22" x14ac:dyDescent="0.35">
      <c r="A7165" s="11">
        <v>180461</v>
      </c>
      <c r="B7165" s="11" t="s">
        <v>395</v>
      </c>
      <c r="C7165" s="11">
        <v>2004</v>
      </c>
      <c r="D7165" s="12">
        <v>6</v>
      </c>
      <c r="E7165" s="13">
        <v>5</v>
      </c>
      <c r="F7165" s="14">
        <f>+(D7165/(D7165+E7165))</f>
        <v>0.54545454545454541</v>
      </c>
      <c r="G7165" s="15" t="e">
        <v>#N/A</v>
      </c>
      <c r="H7165" s="15" t="e">
        <v>#N/A</v>
      </c>
      <c r="L7165" s="16">
        <v>14</v>
      </c>
      <c r="M7165" s="16">
        <v>13</v>
      </c>
      <c r="N7165" s="17">
        <f>+L7165/(L7165+M7165)</f>
        <v>0.51851851851851849</v>
      </c>
      <c r="O7165" s="18">
        <v>54665</v>
      </c>
      <c r="P7165" s="18">
        <v>3644</v>
      </c>
      <c r="T7165" s="19">
        <v>15</v>
      </c>
      <c r="U7165" s="19">
        <v>14</v>
      </c>
      <c r="V7165" s="20">
        <f>(+T7165/(T7165+U7165))</f>
        <v>0.51724137931034486</v>
      </c>
    </row>
    <row r="7166" spans="1:22" x14ac:dyDescent="0.35">
      <c r="A7166" s="11">
        <v>180461</v>
      </c>
      <c r="B7166" s="11" t="s">
        <v>395</v>
      </c>
      <c r="C7166" s="11">
        <v>2005</v>
      </c>
      <c r="D7166" s="12">
        <v>7</v>
      </c>
      <c r="E7166" s="13">
        <v>4</v>
      </c>
      <c r="F7166" s="14">
        <f>+(D7166/(D7166+E7166))</f>
        <v>0.63636363636363635</v>
      </c>
      <c r="G7166" s="15">
        <v>82262</v>
      </c>
      <c r="H7166" s="15">
        <v>13710</v>
      </c>
      <c r="L7166" s="16">
        <v>14</v>
      </c>
      <c r="M7166" s="16">
        <v>14</v>
      </c>
      <c r="N7166" s="17">
        <f>+L7166/(L7166+M7166)</f>
        <v>0.5</v>
      </c>
      <c r="T7166" s="19">
        <v>9</v>
      </c>
      <c r="U7166" s="19">
        <v>18</v>
      </c>
      <c r="V7166" s="20">
        <f>(+T7166/(T7166+U7166))</f>
        <v>0.33333333333333331</v>
      </c>
    </row>
    <row r="7167" spans="1:22" x14ac:dyDescent="0.35">
      <c r="A7167" s="11">
        <v>180461</v>
      </c>
      <c r="B7167" s="11" t="s">
        <v>395</v>
      </c>
      <c r="C7167" s="11">
        <v>2006</v>
      </c>
      <c r="D7167" s="12">
        <v>8</v>
      </c>
      <c r="E7167" s="13">
        <v>5</v>
      </c>
      <c r="F7167" s="14">
        <f>+(D7167/(D7167+E7167))</f>
        <v>0.61538461538461542</v>
      </c>
      <c r="G7167" s="15" t="e">
        <v>#N/A</v>
      </c>
      <c r="H7167" s="15" t="e">
        <v>#N/A</v>
      </c>
      <c r="L7167" s="16">
        <v>11</v>
      </c>
      <c r="M7167" s="16">
        <v>19</v>
      </c>
      <c r="N7167" s="17">
        <f>+L7167/(L7167+M7167)</f>
        <v>0.36666666666666664</v>
      </c>
      <c r="T7167" s="19">
        <v>3</v>
      </c>
      <c r="U7167" s="19">
        <v>23</v>
      </c>
      <c r="V7167" s="20">
        <f>(+T7167/(T7167+U7167))</f>
        <v>0.11538461538461539</v>
      </c>
    </row>
    <row r="7168" spans="1:22" x14ac:dyDescent="0.35">
      <c r="A7168" s="11">
        <v>180461</v>
      </c>
      <c r="B7168" s="11" t="s">
        <v>395</v>
      </c>
      <c r="C7168" s="11">
        <v>2007</v>
      </c>
      <c r="D7168" s="12">
        <v>6</v>
      </c>
      <c r="E7168" s="13">
        <v>5</v>
      </c>
      <c r="F7168" s="14">
        <f>+(D7168/(D7168+E7168))</f>
        <v>0.54545454545454541</v>
      </c>
      <c r="G7168" s="15">
        <v>85472</v>
      </c>
      <c r="H7168" s="15">
        <v>14245</v>
      </c>
      <c r="L7168" s="16">
        <v>11</v>
      </c>
      <c r="M7168" s="16">
        <v>18</v>
      </c>
      <c r="N7168" s="17">
        <f>+L7168/(L7168+M7168)</f>
        <v>0.37931034482758619</v>
      </c>
      <c r="T7168" s="19">
        <v>13</v>
      </c>
      <c r="U7168" s="19">
        <v>16</v>
      </c>
      <c r="V7168" s="20">
        <f>(+T7168/(T7168+U7168))</f>
        <v>0.44827586206896552</v>
      </c>
    </row>
    <row r="7169" spans="1:24" x14ac:dyDescent="0.35">
      <c r="A7169" s="11">
        <v>180461</v>
      </c>
      <c r="B7169" s="11" t="s">
        <v>395</v>
      </c>
      <c r="C7169" s="11">
        <v>2008</v>
      </c>
      <c r="D7169" s="12">
        <v>7</v>
      </c>
      <c r="E7169" s="13">
        <v>5</v>
      </c>
      <c r="F7169" s="14">
        <f>+(D7169/(D7169+E7169))</f>
        <v>0.58333333333333337</v>
      </c>
      <c r="G7169" s="15" t="e">
        <v>#N/A</v>
      </c>
      <c r="H7169" s="15" t="e">
        <v>#N/A</v>
      </c>
      <c r="L7169" s="16">
        <v>15</v>
      </c>
      <c r="M7169" s="16">
        <v>14</v>
      </c>
      <c r="N7169" s="17">
        <f>+L7169/(L7169+M7169)</f>
        <v>0.51724137931034486</v>
      </c>
      <c r="T7169" s="19">
        <v>18</v>
      </c>
      <c r="U7169" s="19">
        <v>13</v>
      </c>
      <c r="V7169" s="20">
        <f>(+T7169/(T7169+U7169))</f>
        <v>0.58064516129032262</v>
      </c>
    </row>
    <row r="7170" spans="1:24" x14ac:dyDescent="0.35">
      <c r="A7170" s="11">
        <v>180461</v>
      </c>
      <c r="B7170" s="11" t="s">
        <v>395</v>
      </c>
      <c r="C7170" s="11">
        <v>2009</v>
      </c>
      <c r="D7170" s="12">
        <v>7</v>
      </c>
      <c r="E7170" s="13">
        <v>4</v>
      </c>
      <c r="F7170" s="14">
        <f>+(D7170/(D7170+E7170))</f>
        <v>0.63636363636363635</v>
      </c>
      <c r="G7170" s="15" t="e">
        <v>#N/A</v>
      </c>
      <c r="H7170" s="15" t="e">
        <v>#N/A</v>
      </c>
      <c r="L7170" s="16">
        <v>13</v>
      </c>
      <c r="M7170" s="16">
        <v>16</v>
      </c>
      <c r="N7170" s="17">
        <f>+L7170/(L7170+M7170)</f>
        <v>0.44827586206896552</v>
      </c>
      <c r="T7170" s="19">
        <v>15</v>
      </c>
      <c r="U7170" s="19">
        <v>15</v>
      </c>
      <c r="V7170" s="20">
        <f>(+T7170/(T7170+U7170))</f>
        <v>0.5</v>
      </c>
    </row>
    <row r="7171" spans="1:24" x14ac:dyDescent="0.35">
      <c r="A7171" s="11">
        <v>180461</v>
      </c>
      <c r="B7171" s="11" t="s">
        <v>395</v>
      </c>
      <c r="C7171" s="11">
        <v>2010</v>
      </c>
      <c r="D7171" s="12">
        <v>9</v>
      </c>
      <c r="E7171" s="13">
        <v>3</v>
      </c>
      <c r="F7171" s="14">
        <f>+(D7171/(D7171+E7171))</f>
        <v>0.75</v>
      </c>
      <c r="G7171" s="15" t="e">
        <v>#N/A</v>
      </c>
      <c r="H7171" s="15" t="e">
        <v>#N/A</v>
      </c>
      <c r="L7171" s="16">
        <v>15</v>
      </c>
      <c r="M7171" s="16">
        <v>13</v>
      </c>
      <c r="N7171" s="17">
        <f>+L7171/(L7171+M7171)</f>
        <v>0.5357142857142857</v>
      </c>
      <c r="T7171" s="19">
        <v>18</v>
      </c>
      <c r="U7171" s="19">
        <v>14</v>
      </c>
      <c r="V7171" s="20">
        <f>(+T7171/(T7171+U7171))</f>
        <v>0.5625</v>
      </c>
    </row>
    <row r="7172" spans="1:24" x14ac:dyDescent="0.35">
      <c r="A7172" s="11">
        <v>180461</v>
      </c>
      <c r="B7172" s="11" t="s">
        <v>395</v>
      </c>
      <c r="C7172" s="11">
        <v>2011</v>
      </c>
      <c r="D7172" s="12">
        <v>10</v>
      </c>
      <c r="E7172" s="13">
        <v>3</v>
      </c>
      <c r="F7172" s="14">
        <f>+(D7172/(D7172+E7172))</f>
        <v>0.76923076923076927</v>
      </c>
      <c r="G7172" s="15" t="e">
        <v>#N/A</v>
      </c>
      <c r="H7172" s="15" t="e">
        <v>#N/A</v>
      </c>
      <c r="L7172" s="16">
        <v>13</v>
      </c>
      <c r="M7172" s="16">
        <v>17</v>
      </c>
      <c r="N7172" s="17">
        <f>+L7172/(L7172+M7172)</f>
        <v>0.43333333333333335</v>
      </c>
      <c r="T7172" s="19">
        <v>17</v>
      </c>
      <c r="U7172" s="19">
        <v>14</v>
      </c>
      <c r="V7172" s="20">
        <f>(+T7172/(T7172+U7172))</f>
        <v>0.54838709677419351</v>
      </c>
    </row>
    <row r="7173" spans="1:24" x14ac:dyDescent="0.35">
      <c r="A7173" s="11">
        <v>180461</v>
      </c>
      <c r="B7173" s="11" t="s">
        <v>395</v>
      </c>
      <c r="C7173" s="11">
        <v>2012</v>
      </c>
      <c r="D7173" s="12">
        <v>11</v>
      </c>
      <c r="E7173" s="13">
        <v>2</v>
      </c>
      <c r="F7173" s="14">
        <f>+(D7173/(D7173+E7173))</f>
        <v>0.84615384615384615</v>
      </c>
      <c r="G7173" s="15">
        <v>151417</v>
      </c>
      <c r="H7173" s="15">
        <v>25236</v>
      </c>
      <c r="L7173" s="16">
        <v>12</v>
      </c>
      <c r="M7173" s="16">
        <v>16</v>
      </c>
      <c r="N7173" s="17">
        <f>+L7173/(L7173+M7173)</f>
        <v>0.42857142857142855</v>
      </c>
      <c r="T7173" s="19">
        <v>19</v>
      </c>
      <c r="U7173" s="19">
        <v>11</v>
      </c>
      <c r="V7173" s="20">
        <f>(+T7173/(T7173+U7173))</f>
        <v>0.6333333333333333</v>
      </c>
    </row>
    <row r="7174" spans="1:24" x14ac:dyDescent="0.35">
      <c r="A7174" s="11">
        <v>180461</v>
      </c>
      <c r="B7174" s="11" t="s">
        <v>395</v>
      </c>
      <c r="C7174" s="11">
        <v>2013</v>
      </c>
      <c r="D7174" s="12">
        <v>7</v>
      </c>
      <c r="E7174" s="13">
        <v>5</v>
      </c>
      <c r="F7174" s="14">
        <f>+(D7174/(D7174+E7174))</f>
        <v>0.58333333333333337</v>
      </c>
      <c r="G7174" s="15" t="e">
        <v>#N/A</v>
      </c>
      <c r="H7174" s="15" t="e">
        <v>#N/A</v>
      </c>
      <c r="L7174" s="16">
        <v>13</v>
      </c>
      <c r="M7174" s="16">
        <v>16</v>
      </c>
      <c r="N7174" s="17">
        <f>+L7174/(L7174+M7174)</f>
        <v>0.44827586206896552</v>
      </c>
      <c r="T7174" s="19">
        <v>17</v>
      </c>
      <c r="U7174" s="19">
        <v>13</v>
      </c>
      <c r="V7174" s="20">
        <f>(+T7174/(T7174+U7174))</f>
        <v>0.56666666666666665</v>
      </c>
    </row>
    <row r="7175" spans="1:24" x14ac:dyDescent="0.35">
      <c r="A7175" s="11">
        <v>180461</v>
      </c>
      <c r="B7175" s="11" t="s">
        <v>395</v>
      </c>
      <c r="C7175" s="11">
        <v>2014</v>
      </c>
      <c r="D7175" s="12">
        <v>5</v>
      </c>
      <c r="E7175" s="13">
        <v>6</v>
      </c>
      <c r="F7175" s="14">
        <f>+(D7175/(D7175+E7175))</f>
        <v>0.45454545454545453</v>
      </c>
      <c r="G7175" s="15" t="e">
        <v>#N/A</v>
      </c>
      <c r="H7175" s="15" t="e">
        <v>#N/A</v>
      </c>
      <c r="L7175" s="16">
        <v>14</v>
      </c>
      <c r="M7175" s="16">
        <v>17</v>
      </c>
      <c r="N7175" s="17">
        <f>+L7175/(L7175+M7175)</f>
        <v>0.45161290322580644</v>
      </c>
      <c r="T7175" s="19">
        <v>15</v>
      </c>
      <c r="U7175" s="19">
        <v>15</v>
      </c>
      <c r="V7175" s="20">
        <f>(+T7175/(T7175+U7175))</f>
        <v>0.5</v>
      </c>
    </row>
    <row r="7176" spans="1:24" x14ac:dyDescent="0.35">
      <c r="A7176" s="11">
        <v>180461</v>
      </c>
      <c r="B7176" s="11" t="s">
        <v>395</v>
      </c>
      <c r="C7176" s="11">
        <v>2015</v>
      </c>
      <c r="D7176" s="12">
        <v>5</v>
      </c>
      <c r="E7176" s="13">
        <v>6</v>
      </c>
      <c r="F7176" s="14">
        <f>+(D7176/(D7176+E7176))</f>
        <v>0.45454545454545453</v>
      </c>
      <c r="G7176" s="15" t="e">
        <v>#N/A</v>
      </c>
      <c r="H7176" s="15" t="e">
        <v>#N/A</v>
      </c>
      <c r="L7176" s="16">
        <v>7</v>
      </c>
      <c r="M7176" s="16">
        <v>23</v>
      </c>
      <c r="N7176" s="17">
        <f>+L7176/(L7176+M7176)</f>
        <v>0.23333333333333334</v>
      </c>
      <c r="T7176" s="19">
        <v>15</v>
      </c>
      <c r="U7176" s="19">
        <v>15</v>
      </c>
      <c r="V7176" s="20">
        <f>(+T7176/(T7176+U7176))</f>
        <v>0.5</v>
      </c>
    </row>
    <row r="7177" spans="1:24" x14ac:dyDescent="0.35">
      <c r="A7177" s="11">
        <v>180461</v>
      </c>
      <c r="B7177" s="11" t="s">
        <v>395</v>
      </c>
      <c r="C7177" s="11">
        <v>2016</v>
      </c>
      <c r="D7177" s="12">
        <v>4</v>
      </c>
      <c r="E7177" s="13">
        <v>7</v>
      </c>
      <c r="F7177" s="14">
        <f>+(D7177/(D7177+E7177))</f>
        <v>0.36363636363636365</v>
      </c>
      <c r="G7177" s="15" t="e">
        <v>#N/A</v>
      </c>
      <c r="H7177" s="15" t="e">
        <v>#N/A</v>
      </c>
      <c r="L7177" s="16">
        <v>14</v>
      </c>
      <c r="M7177" s="16">
        <v>16</v>
      </c>
      <c r="N7177" s="17">
        <f>+L7177/(L7177+M7177)</f>
        <v>0.46666666666666667</v>
      </c>
      <c r="O7177" s="18">
        <v>27523</v>
      </c>
      <c r="P7177" s="18">
        <v>2502</v>
      </c>
      <c r="T7177" s="19">
        <v>21</v>
      </c>
      <c r="U7177" s="19">
        <v>10</v>
      </c>
      <c r="V7177" s="20">
        <f>(+T7177/(T7177+U7177))</f>
        <v>0.67741935483870963</v>
      </c>
    </row>
    <row r="7178" spans="1:24" x14ac:dyDescent="0.35">
      <c r="A7178" s="11">
        <v>180461</v>
      </c>
      <c r="B7178" s="11" t="s">
        <v>395</v>
      </c>
      <c r="C7178" s="11">
        <v>2017</v>
      </c>
      <c r="D7178" s="12">
        <v>5</v>
      </c>
      <c r="E7178" s="13">
        <v>6</v>
      </c>
      <c r="F7178" s="14">
        <f>+(D7178/(D7178+E7178))</f>
        <v>0.45454545454545453</v>
      </c>
      <c r="G7178" s="15">
        <v>111702</v>
      </c>
      <c r="H7178" s="15">
        <v>18617</v>
      </c>
      <c r="L7178" s="16">
        <v>16</v>
      </c>
      <c r="M7178" s="16">
        <v>15</v>
      </c>
      <c r="N7178" s="17">
        <f>+L7178/(L7178+M7178)</f>
        <v>0.5161290322580645</v>
      </c>
      <c r="O7178" s="18">
        <v>45646</v>
      </c>
      <c r="P7178" s="18">
        <v>2685</v>
      </c>
      <c r="T7178" s="19">
        <v>25</v>
      </c>
      <c r="U7178" s="19">
        <v>7</v>
      </c>
      <c r="V7178" s="20">
        <f>(+T7178/(T7178+U7178))</f>
        <v>0.78125</v>
      </c>
    </row>
    <row r="7179" spans="1:24" x14ac:dyDescent="0.35">
      <c r="A7179" s="11">
        <v>180461</v>
      </c>
      <c r="B7179" s="11" t="s">
        <v>395</v>
      </c>
      <c r="C7179" s="11">
        <v>2018</v>
      </c>
      <c r="D7179" s="12">
        <v>8</v>
      </c>
      <c r="E7179" s="13">
        <v>5</v>
      </c>
      <c r="F7179" s="14">
        <f>+(D7179/(D7179+E7179))</f>
        <v>0.61538461538461542</v>
      </c>
      <c r="G7179" s="15">
        <v>115299</v>
      </c>
      <c r="H7179" s="15">
        <v>16471</v>
      </c>
      <c r="L7179" s="16">
        <v>13</v>
      </c>
      <c r="M7179" s="16">
        <v>18</v>
      </c>
      <c r="N7179" s="17">
        <f>+L7179/(L7179+M7179)</f>
        <v>0.41935483870967744</v>
      </c>
      <c r="O7179" s="18">
        <v>43102</v>
      </c>
      <c r="P7179" s="18">
        <v>3078</v>
      </c>
      <c r="T7179" s="19">
        <v>16</v>
      </c>
      <c r="U7179" s="19">
        <v>15</v>
      </c>
      <c r="V7179" s="20">
        <f>(+T7179/(T7179+U7179))</f>
        <v>0.5161290322580645</v>
      </c>
    </row>
    <row r="7180" spans="1:24" x14ac:dyDescent="0.35">
      <c r="A7180" s="11">
        <v>180461</v>
      </c>
      <c r="B7180" s="11" t="s">
        <v>395</v>
      </c>
      <c r="C7180" s="11">
        <v>2019</v>
      </c>
      <c r="D7180" s="12">
        <v>11</v>
      </c>
      <c r="E7180" s="13">
        <v>4</v>
      </c>
      <c r="F7180" s="14">
        <f>+(D7180/(D7180+E7180))</f>
        <v>0.73333333333333328</v>
      </c>
      <c r="G7180" s="15">
        <v>138246</v>
      </c>
      <c r="H7180" s="15">
        <v>17281</v>
      </c>
      <c r="L7180" s="16">
        <v>14</v>
      </c>
      <c r="M7180" s="16">
        <v>16</v>
      </c>
      <c r="N7180" s="17">
        <f>+L7180/(L7180+M7180)</f>
        <v>0.46666666666666667</v>
      </c>
      <c r="T7180" s="19">
        <v>16</v>
      </c>
      <c r="U7180" s="19">
        <v>15</v>
      </c>
      <c r="V7180" s="20">
        <f>(+T7180/(T7180+U7180))</f>
        <v>0.5161290322580645</v>
      </c>
    </row>
    <row r="7181" spans="1:24" x14ac:dyDescent="0.35">
      <c r="A7181" s="11">
        <v>180461</v>
      </c>
      <c r="B7181" s="11" t="s">
        <v>395</v>
      </c>
      <c r="C7181" s="11">
        <v>2020</v>
      </c>
      <c r="G7181" s="15" t="e">
        <v>#N/A</v>
      </c>
      <c r="H7181" s="15" t="e">
        <v>#N/A</v>
      </c>
      <c r="L7181" s="16">
        <v>16</v>
      </c>
      <c r="M7181" s="16">
        <v>15</v>
      </c>
      <c r="N7181" s="17">
        <f>+L7181/(L7181+M7181)</f>
        <v>0.5161290322580645</v>
      </c>
      <c r="T7181" s="19">
        <v>25</v>
      </c>
      <c r="U7181" s="19">
        <v>6</v>
      </c>
      <c r="V7181" s="20">
        <f>(+T7181/(T7181+U7181))</f>
        <v>0.80645161290322576</v>
      </c>
    </row>
    <row r="7182" spans="1:24" x14ac:dyDescent="0.35">
      <c r="A7182" s="11">
        <v>180461</v>
      </c>
      <c r="B7182" s="11" t="s">
        <v>395</v>
      </c>
      <c r="C7182" s="11">
        <v>2021</v>
      </c>
      <c r="D7182" s="12">
        <v>12</v>
      </c>
      <c r="E7182" s="13">
        <v>3</v>
      </c>
      <c r="F7182" s="14">
        <f>+(D7182/(D7182+E7182))</f>
        <v>0.8</v>
      </c>
      <c r="G7182" s="15" t="e">
        <v>#N/A</v>
      </c>
      <c r="H7182" s="15" t="e">
        <v>#N/A</v>
      </c>
      <c r="L7182" s="16">
        <v>11</v>
      </c>
      <c r="M7182" s="16">
        <v>9</v>
      </c>
      <c r="N7182" s="17">
        <f>+L7182/(L7182+M7182)</f>
        <v>0.55000000000000004</v>
      </c>
      <c r="T7182" s="19">
        <v>17</v>
      </c>
      <c r="U7182" s="19">
        <v>7</v>
      </c>
      <c r="V7182" s="20">
        <f>(+T7182/(T7182+U7182))</f>
        <v>0.70833333333333337</v>
      </c>
    </row>
    <row r="7183" spans="1:24" x14ac:dyDescent="0.35">
      <c r="A7183" s="11">
        <v>180461</v>
      </c>
      <c r="B7183" s="11" t="s">
        <v>395</v>
      </c>
      <c r="C7183" s="11">
        <v>2022</v>
      </c>
      <c r="D7183" s="12">
        <v>12</v>
      </c>
      <c r="E7183" s="13">
        <v>2</v>
      </c>
      <c r="F7183" s="14">
        <f>+(D7183/(D7183+E7183))</f>
        <v>0.8571428571428571</v>
      </c>
      <c r="G7183" s="15" t="e">
        <v>#N/A</v>
      </c>
      <c r="H7183" s="15" t="e">
        <v>#N/A</v>
      </c>
      <c r="L7183" s="16">
        <v>24</v>
      </c>
      <c r="M7183" s="16">
        <v>7</v>
      </c>
      <c r="N7183" s="17">
        <f>+L7183/(L7183+M7183)</f>
        <v>0.77419354838709675</v>
      </c>
      <c r="O7183" s="18">
        <v>42634</v>
      </c>
      <c r="P7183" s="18">
        <v>3045</v>
      </c>
      <c r="S7183" s="70" t="e">
        <f>+Q7183/R7183</f>
        <v>#DIV/0!</v>
      </c>
      <c r="T7183" s="19">
        <v>22</v>
      </c>
      <c r="U7183" s="19">
        <v>13</v>
      </c>
      <c r="V7183" s="20">
        <f>(+T7183/(T7183+U7183))</f>
        <v>0.62857142857142856</v>
      </c>
    </row>
    <row r="7184" spans="1:24" x14ac:dyDescent="0.35">
      <c r="A7184" s="11">
        <v>180489</v>
      </c>
      <c r="B7184" s="11" t="s">
        <v>396</v>
      </c>
      <c r="C7184" s="11">
        <v>2004</v>
      </c>
      <c r="D7184" s="12">
        <v>12</v>
      </c>
      <c r="E7184" s="13">
        <v>3</v>
      </c>
      <c r="F7184" s="14">
        <f>+(D7184/(D7184+E7184))</f>
        <v>0.8</v>
      </c>
      <c r="G7184" s="15">
        <v>221183</v>
      </c>
      <c r="H7184" s="15">
        <v>22118</v>
      </c>
      <c r="L7184" s="16">
        <v>10</v>
      </c>
      <c r="M7184" s="16">
        <v>18</v>
      </c>
      <c r="N7184" s="17">
        <f>+L7184/(L7184+M7184)</f>
        <v>0.35714285714285715</v>
      </c>
      <c r="O7184" s="18">
        <v>50468</v>
      </c>
      <c r="P7184" s="18">
        <v>3605</v>
      </c>
      <c r="T7184" s="19">
        <v>27</v>
      </c>
      <c r="U7184" s="19">
        <v>5</v>
      </c>
      <c r="V7184" s="20">
        <f>(+T7184/(T7184+U7184))</f>
        <v>0.84375</v>
      </c>
      <c r="W7184" s="21">
        <v>75787</v>
      </c>
      <c r="X7184" s="21">
        <v>4210</v>
      </c>
    </row>
    <row r="7185" spans="1:24" x14ac:dyDescent="0.35">
      <c r="A7185" s="11">
        <v>180489</v>
      </c>
      <c r="B7185" s="11" t="s">
        <v>396</v>
      </c>
      <c r="C7185" s="11">
        <v>2005</v>
      </c>
      <c r="D7185" s="12">
        <v>8</v>
      </c>
      <c r="E7185" s="13">
        <v>4</v>
      </c>
      <c r="F7185" s="14">
        <f>+(D7185/(D7185+E7185))</f>
        <v>0.66666666666666663</v>
      </c>
      <c r="G7185" s="15">
        <v>157355</v>
      </c>
      <c r="H7185" s="15">
        <v>22479</v>
      </c>
      <c r="L7185" s="16">
        <v>18</v>
      </c>
      <c r="M7185" s="16">
        <v>13</v>
      </c>
      <c r="N7185" s="17">
        <f>+L7185/(L7185+M7185)</f>
        <v>0.58064516129032262</v>
      </c>
      <c r="T7185" s="19">
        <v>22</v>
      </c>
      <c r="U7185" s="19">
        <v>8</v>
      </c>
      <c r="V7185" s="20">
        <f>(+T7185/(T7185+U7185))</f>
        <v>0.73333333333333328</v>
      </c>
      <c r="W7185" s="21">
        <v>60581</v>
      </c>
      <c r="X7185" s="21">
        <v>3786</v>
      </c>
    </row>
    <row r="7186" spans="1:24" x14ac:dyDescent="0.35">
      <c r="A7186" s="11">
        <v>180489</v>
      </c>
      <c r="B7186" s="11" t="s">
        <v>396</v>
      </c>
      <c r="C7186" s="11">
        <v>2006</v>
      </c>
      <c r="D7186" s="12">
        <v>12</v>
      </c>
      <c r="E7186" s="13">
        <v>2</v>
      </c>
      <c r="F7186" s="14">
        <f>+(D7186/(D7186+E7186))</f>
        <v>0.8571428571428571</v>
      </c>
      <c r="G7186" s="15">
        <v>203403</v>
      </c>
      <c r="H7186" s="15">
        <v>22600</v>
      </c>
      <c r="L7186" s="16">
        <v>24</v>
      </c>
      <c r="M7186" s="16">
        <v>7</v>
      </c>
      <c r="N7186" s="17">
        <f>+L7186/(L7186+M7186)</f>
        <v>0.77419354838709675</v>
      </c>
      <c r="T7186" s="19">
        <v>21</v>
      </c>
      <c r="U7186" s="19">
        <v>7</v>
      </c>
      <c r="V7186" s="20">
        <f>(+T7186/(T7186+U7186))</f>
        <v>0.75</v>
      </c>
      <c r="W7186" s="21">
        <v>53967</v>
      </c>
      <c r="X7186" s="21">
        <v>3855</v>
      </c>
    </row>
    <row r="7187" spans="1:24" x14ac:dyDescent="0.35">
      <c r="A7187" s="11">
        <v>180489</v>
      </c>
      <c r="B7187" s="11" t="s">
        <v>396</v>
      </c>
      <c r="C7187" s="11">
        <v>2007</v>
      </c>
      <c r="D7187" s="12">
        <v>12</v>
      </c>
      <c r="E7187" s="13">
        <v>1</v>
      </c>
      <c r="F7187" s="14">
        <f>+(D7187/(D7187+E7187))</f>
        <v>0.92307692307692313</v>
      </c>
      <c r="G7187" s="15">
        <v>182396</v>
      </c>
      <c r="H7187" s="15">
        <v>22799</v>
      </c>
      <c r="L7187" s="16">
        <v>16</v>
      </c>
      <c r="M7187" s="16">
        <v>14</v>
      </c>
      <c r="N7187" s="17">
        <f>+L7187/(L7187+M7187)</f>
        <v>0.53333333333333333</v>
      </c>
      <c r="T7187" s="19">
        <v>27</v>
      </c>
      <c r="U7187" s="19">
        <v>4</v>
      </c>
      <c r="V7187" s="20">
        <f>(+T7187/(T7187+U7187))</f>
        <v>0.87096774193548387</v>
      </c>
      <c r="W7187" s="21">
        <v>63442</v>
      </c>
      <c r="X7187" s="21">
        <v>3965</v>
      </c>
    </row>
    <row r="7188" spans="1:24" x14ac:dyDescent="0.35">
      <c r="A7188" s="11">
        <v>180489</v>
      </c>
      <c r="B7188" s="11" t="s">
        <v>396</v>
      </c>
      <c r="C7188" s="11">
        <v>2008</v>
      </c>
      <c r="D7188" s="12">
        <v>14</v>
      </c>
      <c r="E7188" s="13">
        <v>2</v>
      </c>
      <c r="F7188" s="14">
        <f>+(D7188/(D7188+E7188))</f>
        <v>0.875</v>
      </c>
      <c r="G7188" s="15">
        <v>215308</v>
      </c>
      <c r="H7188" s="15">
        <v>23923</v>
      </c>
      <c r="L7188" s="16">
        <v>14</v>
      </c>
      <c r="M7188" s="16">
        <v>15</v>
      </c>
      <c r="N7188" s="17">
        <f>+L7188/(L7188+M7188)</f>
        <v>0.48275862068965519</v>
      </c>
      <c r="T7188" s="19">
        <v>25</v>
      </c>
      <c r="U7188" s="19">
        <v>7</v>
      </c>
      <c r="V7188" s="20">
        <f>(+T7188/(T7188+U7188))</f>
        <v>0.78125</v>
      </c>
      <c r="W7188" s="21">
        <v>66890</v>
      </c>
      <c r="X7188" s="21">
        <v>3935</v>
      </c>
    </row>
    <row r="7189" spans="1:24" x14ac:dyDescent="0.35">
      <c r="A7189" s="11">
        <v>180489</v>
      </c>
      <c r="B7189" s="11" t="s">
        <v>396</v>
      </c>
      <c r="C7189" s="11">
        <v>2009</v>
      </c>
      <c r="D7189" s="12">
        <v>14</v>
      </c>
      <c r="E7189" s="13">
        <v>1</v>
      </c>
      <c r="F7189" s="14">
        <f>+(D7189/(D7189+E7189))</f>
        <v>0.93333333333333335</v>
      </c>
      <c r="G7189" s="15">
        <v>219753</v>
      </c>
      <c r="H7189" s="15">
        <v>24417</v>
      </c>
      <c r="L7189" s="16">
        <v>17</v>
      </c>
      <c r="M7189" s="16">
        <v>11</v>
      </c>
      <c r="N7189" s="17">
        <f>+L7189/(L7189+M7189)</f>
        <v>0.6071428571428571</v>
      </c>
      <c r="T7189" s="19">
        <v>28</v>
      </c>
      <c r="U7189" s="19">
        <v>5</v>
      </c>
      <c r="V7189" s="20">
        <f>(+T7189/(T7189+U7189))</f>
        <v>0.84848484848484851</v>
      </c>
      <c r="W7189" s="21">
        <v>68864</v>
      </c>
      <c r="X7189" s="21">
        <v>3826</v>
      </c>
    </row>
    <row r="7190" spans="1:24" x14ac:dyDescent="0.35">
      <c r="A7190" s="11">
        <v>180489</v>
      </c>
      <c r="B7190" s="11" t="s">
        <v>396</v>
      </c>
      <c r="C7190" s="11">
        <v>2010</v>
      </c>
      <c r="D7190" s="12">
        <v>8</v>
      </c>
      <c r="E7190" s="13">
        <v>3</v>
      </c>
      <c r="F7190" s="14">
        <f>+(D7190/(D7190+E7190))</f>
        <v>0.72727272727272729</v>
      </c>
      <c r="G7190" s="15">
        <v>153689</v>
      </c>
      <c r="H7190" s="15">
        <v>25448</v>
      </c>
      <c r="L7190" s="16">
        <v>19</v>
      </c>
      <c r="M7190" s="16">
        <v>9</v>
      </c>
      <c r="N7190" s="17">
        <f>+L7190/(L7190+M7190)</f>
        <v>0.6785714285714286</v>
      </c>
      <c r="T7190" s="19">
        <v>15</v>
      </c>
      <c r="U7190" s="19">
        <v>14</v>
      </c>
      <c r="V7190" s="20">
        <f>(+T7190/(T7190+U7190))</f>
        <v>0.51724137931034486</v>
      </c>
      <c r="W7190" s="21">
        <v>44088</v>
      </c>
      <c r="X7190" s="21">
        <v>3149</v>
      </c>
    </row>
    <row r="7191" spans="1:24" x14ac:dyDescent="0.35">
      <c r="A7191" s="11">
        <v>180489</v>
      </c>
      <c r="B7191" s="11" t="s">
        <v>396</v>
      </c>
      <c r="C7191" s="11">
        <v>2011</v>
      </c>
      <c r="D7191" s="12">
        <v>11</v>
      </c>
      <c r="E7191" s="13">
        <v>3</v>
      </c>
      <c r="F7191" s="14">
        <f>+(D7191/(D7191+E7191))</f>
        <v>0.7857142857142857</v>
      </c>
      <c r="G7191" s="15">
        <v>199023</v>
      </c>
      <c r="H7191" s="15">
        <v>24878</v>
      </c>
      <c r="L7191" s="16">
        <v>20</v>
      </c>
      <c r="M7191" s="16">
        <v>9</v>
      </c>
      <c r="N7191" s="17">
        <f>+L7191/(L7191+M7191)</f>
        <v>0.68965517241379315</v>
      </c>
      <c r="T7191" s="19">
        <v>18</v>
      </c>
      <c r="U7191" s="19">
        <v>15</v>
      </c>
      <c r="V7191" s="20">
        <f>(+T7191/(T7191+U7191))</f>
        <v>0.54545454545454541</v>
      </c>
      <c r="W7191" s="21">
        <v>45366</v>
      </c>
      <c r="X7191" s="21">
        <v>3024</v>
      </c>
    </row>
    <row r="7192" spans="1:24" x14ac:dyDescent="0.35">
      <c r="A7192" s="11">
        <v>180489</v>
      </c>
      <c r="B7192" s="11" t="s">
        <v>396</v>
      </c>
      <c r="C7192" s="11">
        <v>2012</v>
      </c>
      <c r="D7192" s="12">
        <v>5</v>
      </c>
      <c r="E7192" s="13">
        <v>6</v>
      </c>
      <c r="F7192" s="14">
        <f>+(D7192/(D7192+E7192))</f>
        <v>0.45454545454545453</v>
      </c>
      <c r="G7192" s="15">
        <v>151417</v>
      </c>
      <c r="H7192" s="15">
        <v>25236</v>
      </c>
      <c r="L7192" s="16">
        <v>23</v>
      </c>
      <c r="M7192" s="16">
        <v>6</v>
      </c>
      <c r="N7192" s="17">
        <f>+L7192/(L7192+M7192)</f>
        <v>0.7931034482758621</v>
      </c>
      <c r="T7192" s="19">
        <v>16</v>
      </c>
      <c r="U7192" s="19">
        <v>14</v>
      </c>
      <c r="V7192" s="20">
        <f>(+T7192/(T7192+U7192))</f>
        <v>0.53333333333333333</v>
      </c>
      <c r="W7192" s="21">
        <v>43447</v>
      </c>
      <c r="X7192" s="21">
        <v>2896</v>
      </c>
    </row>
    <row r="7193" spans="1:24" x14ac:dyDescent="0.35">
      <c r="A7193" s="11">
        <v>180489</v>
      </c>
      <c r="B7193" s="11" t="s">
        <v>396</v>
      </c>
      <c r="C7193" s="11">
        <v>2013</v>
      </c>
      <c r="D7193" s="12">
        <v>10</v>
      </c>
      <c r="E7193" s="13">
        <v>3</v>
      </c>
      <c r="F7193" s="14">
        <f>+(D7193/(D7193+E7193))</f>
        <v>0.76923076923076927</v>
      </c>
      <c r="G7193" s="15">
        <v>170660</v>
      </c>
      <c r="H7193" s="15">
        <v>24380</v>
      </c>
      <c r="L7193" s="16">
        <v>23</v>
      </c>
      <c r="M7193" s="16">
        <v>6</v>
      </c>
      <c r="N7193" s="17">
        <f>+L7193/(L7193+M7193)</f>
        <v>0.7931034482758621</v>
      </c>
      <c r="T7193" s="19">
        <v>24</v>
      </c>
      <c r="U7193" s="19">
        <v>8</v>
      </c>
      <c r="V7193" s="20">
        <f>(+T7193/(T7193+U7193))</f>
        <v>0.75</v>
      </c>
      <c r="W7193" s="21">
        <v>51817</v>
      </c>
      <c r="X7193" s="21">
        <v>3048</v>
      </c>
    </row>
    <row r="7194" spans="1:24" x14ac:dyDescent="0.35">
      <c r="A7194" s="11">
        <v>180489</v>
      </c>
      <c r="B7194" s="11" t="s">
        <v>396</v>
      </c>
      <c r="C7194" s="11">
        <v>2014</v>
      </c>
      <c r="D7194" s="12">
        <v>9</v>
      </c>
      <c r="E7194" s="13">
        <v>5</v>
      </c>
      <c r="F7194" s="14">
        <f>+(D7194/(D7194+E7194))</f>
        <v>0.6428571428571429</v>
      </c>
      <c r="G7194" s="15">
        <v>332880</v>
      </c>
      <c r="H7194" s="15">
        <v>23777</v>
      </c>
      <c r="L7194" s="16">
        <v>17</v>
      </c>
      <c r="M7194" s="16">
        <v>12</v>
      </c>
      <c r="N7194" s="17">
        <f>+L7194/(L7194+M7194)</f>
        <v>0.58620689655172409</v>
      </c>
      <c r="O7194" s="18">
        <v>49870</v>
      </c>
      <c r="P7194" s="18">
        <v>3562</v>
      </c>
      <c r="T7194" s="19">
        <v>23</v>
      </c>
      <c r="U7194" s="19">
        <v>11</v>
      </c>
      <c r="V7194" s="20">
        <f>(+T7194/(T7194+U7194))</f>
        <v>0.67647058823529416</v>
      </c>
      <c r="W7194" s="21">
        <v>50855</v>
      </c>
      <c r="X7194" s="21">
        <v>2991</v>
      </c>
    </row>
    <row r="7195" spans="1:24" x14ac:dyDescent="0.35">
      <c r="A7195" s="11">
        <v>180489</v>
      </c>
      <c r="B7195" s="11" t="s">
        <v>396</v>
      </c>
      <c r="C7195" s="11">
        <v>2015</v>
      </c>
      <c r="D7195" s="12">
        <v>8</v>
      </c>
      <c r="E7195" s="13">
        <v>5</v>
      </c>
      <c r="F7195" s="14">
        <f>+(D7195/(D7195+E7195))</f>
        <v>0.61538461538461542</v>
      </c>
      <c r="G7195" s="15">
        <v>168975</v>
      </c>
      <c r="H7195" s="15">
        <v>24139</v>
      </c>
      <c r="L7195" s="16">
        <v>18</v>
      </c>
      <c r="M7195" s="16">
        <v>11</v>
      </c>
      <c r="N7195" s="17">
        <f>+L7195/(L7195+M7195)</f>
        <v>0.62068965517241381</v>
      </c>
      <c r="O7195" s="18">
        <v>64532</v>
      </c>
      <c r="P7195" s="18">
        <v>3796</v>
      </c>
      <c r="T7195" s="19">
        <v>24</v>
      </c>
      <c r="U7195" s="19">
        <v>9</v>
      </c>
      <c r="V7195" s="20">
        <f>(+T7195/(T7195+U7195))</f>
        <v>0.72727272727272729</v>
      </c>
      <c r="W7195" s="21">
        <v>51435</v>
      </c>
      <c r="X7195" s="21">
        <v>3026</v>
      </c>
    </row>
    <row r="7196" spans="1:24" x14ac:dyDescent="0.35">
      <c r="A7196" s="11">
        <v>180489</v>
      </c>
      <c r="B7196" s="11" t="s">
        <v>396</v>
      </c>
      <c r="C7196" s="11">
        <v>2016</v>
      </c>
      <c r="D7196" s="12">
        <v>7</v>
      </c>
      <c r="E7196" s="13">
        <v>4</v>
      </c>
      <c r="F7196" s="14">
        <f>+(D7196/(D7196+E7196))</f>
        <v>0.63636363636363635</v>
      </c>
      <c r="G7196" s="15">
        <v>152261</v>
      </c>
      <c r="H7196" s="15">
        <v>25377</v>
      </c>
      <c r="L7196" s="16">
        <v>19</v>
      </c>
      <c r="M7196" s="16">
        <v>10</v>
      </c>
      <c r="N7196" s="17">
        <f>+L7196/(L7196+M7196)</f>
        <v>0.65517241379310343</v>
      </c>
      <c r="O7196" s="18">
        <v>55371</v>
      </c>
      <c r="P7196" s="18">
        <v>3955</v>
      </c>
      <c r="T7196" s="19">
        <v>20</v>
      </c>
      <c r="U7196" s="19">
        <v>11</v>
      </c>
      <c r="V7196" s="20">
        <f>(+T7196/(T7196+U7196))</f>
        <v>0.64516129032258063</v>
      </c>
      <c r="W7196" s="21">
        <v>44927</v>
      </c>
      <c r="X7196" s="21">
        <v>2808</v>
      </c>
    </row>
    <row r="7197" spans="1:24" x14ac:dyDescent="0.35">
      <c r="A7197" s="11">
        <v>180489</v>
      </c>
      <c r="B7197" s="11" t="s">
        <v>396</v>
      </c>
      <c r="C7197" s="11">
        <v>2017</v>
      </c>
      <c r="D7197" s="12">
        <v>8</v>
      </c>
      <c r="E7197" s="13">
        <v>3</v>
      </c>
      <c r="F7197" s="14">
        <f>+(D7197/(D7197+E7197))</f>
        <v>0.72727272727272729</v>
      </c>
      <c r="G7197" s="15">
        <v>141212</v>
      </c>
      <c r="H7197" s="15">
        <v>23535</v>
      </c>
      <c r="L7197" s="16">
        <v>16</v>
      </c>
      <c r="M7197" s="16">
        <v>15</v>
      </c>
      <c r="N7197" s="17">
        <f>+L7197/(L7197+M7197)</f>
        <v>0.5161290322580645</v>
      </c>
      <c r="O7197" s="18">
        <v>49508</v>
      </c>
      <c r="P7197" s="18">
        <v>3808</v>
      </c>
      <c r="T7197" s="19">
        <v>7</v>
      </c>
      <c r="U7197" s="19">
        <v>23</v>
      </c>
      <c r="V7197" s="20">
        <f>(+T7197/(T7197+U7197))</f>
        <v>0.23333333333333334</v>
      </c>
      <c r="W7197" s="21">
        <v>40309</v>
      </c>
      <c r="X7197" s="21">
        <v>2687</v>
      </c>
    </row>
    <row r="7198" spans="1:24" x14ac:dyDescent="0.35">
      <c r="A7198" s="11">
        <v>180489</v>
      </c>
      <c r="B7198" s="11" t="s">
        <v>396</v>
      </c>
      <c r="C7198" s="11">
        <v>2018</v>
      </c>
      <c r="D7198" s="12">
        <v>7</v>
      </c>
      <c r="E7198" s="13">
        <v>4</v>
      </c>
      <c r="F7198" s="14">
        <f>+(D7198/(D7198+E7198))</f>
        <v>0.63636363636363635</v>
      </c>
      <c r="G7198" s="15">
        <v>148064</v>
      </c>
      <c r="H7198" s="15">
        <v>24677</v>
      </c>
      <c r="L7198" s="16">
        <v>23</v>
      </c>
      <c r="M7198" s="16">
        <v>7</v>
      </c>
      <c r="N7198" s="17">
        <f>+L7198/(L7198+M7198)</f>
        <v>0.76666666666666672</v>
      </c>
      <c r="O7198" s="18">
        <v>56568</v>
      </c>
      <c r="P7198" s="18">
        <v>4041</v>
      </c>
      <c r="T7198" s="19">
        <v>14</v>
      </c>
      <c r="U7198" s="19">
        <v>17</v>
      </c>
      <c r="V7198" s="20">
        <f>(+T7198/(T7198+U7198))</f>
        <v>0.45161290322580644</v>
      </c>
      <c r="W7198" s="21">
        <v>50649</v>
      </c>
      <c r="X7198" s="21">
        <v>3166</v>
      </c>
    </row>
    <row r="7199" spans="1:24" x14ac:dyDescent="0.35">
      <c r="A7199" s="11">
        <v>180489</v>
      </c>
      <c r="B7199" s="11" t="s">
        <v>396</v>
      </c>
      <c r="C7199" s="11">
        <v>2019</v>
      </c>
      <c r="D7199" s="12">
        <v>9</v>
      </c>
      <c r="E7199" s="13">
        <v>4</v>
      </c>
      <c r="F7199" s="14">
        <f>+(D7199/(D7199+E7199))</f>
        <v>0.69230769230769229</v>
      </c>
      <c r="G7199" s="15">
        <v>157812</v>
      </c>
      <c r="H7199" s="15">
        <v>22545</v>
      </c>
      <c r="L7199" s="16">
        <v>23</v>
      </c>
      <c r="M7199" s="16">
        <v>8</v>
      </c>
      <c r="N7199" s="17">
        <f>+L7199/(L7199+M7199)</f>
        <v>0.74193548387096775</v>
      </c>
      <c r="O7199" s="18">
        <v>59272</v>
      </c>
      <c r="P7199" s="18">
        <v>4234</v>
      </c>
      <c r="T7199" s="19">
        <v>14</v>
      </c>
      <c r="U7199" s="19">
        <v>16</v>
      </c>
      <c r="V7199" s="20">
        <f>(+T7199/(T7199+U7199))</f>
        <v>0.46666666666666667</v>
      </c>
      <c r="W7199" s="21">
        <v>44520</v>
      </c>
      <c r="X7199" s="21">
        <v>3180</v>
      </c>
    </row>
    <row r="7200" spans="1:24" x14ac:dyDescent="0.35">
      <c r="A7200" s="11">
        <v>180489</v>
      </c>
      <c r="B7200" s="11" t="s">
        <v>396</v>
      </c>
      <c r="C7200" s="11">
        <v>2020</v>
      </c>
      <c r="D7200" s="12">
        <v>2</v>
      </c>
      <c r="E7200" s="13">
        <v>0</v>
      </c>
      <c r="F7200" s="14">
        <f>+(D7200/(D7200+E7200))</f>
        <v>1</v>
      </c>
      <c r="G7200" s="15" t="e">
        <v>#N/A</v>
      </c>
      <c r="H7200" s="15" t="e">
        <v>#N/A</v>
      </c>
      <c r="L7200" s="16">
        <v>18</v>
      </c>
      <c r="M7200" s="16">
        <v>13</v>
      </c>
      <c r="N7200" s="17">
        <f>+L7200/(L7200+M7200)</f>
        <v>0.58064516129032262</v>
      </c>
      <c r="O7200" s="18">
        <v>60372</v>
      </c>
      <c r="P7200" s="18">
        <v>4025</v>
      </c>
      <c r="T7200" s="19">
        <v>17</v>
      </c>
      <c r="U7200" s="19">
        <v>13</v>
      </c>
      <c r="V7200" s="20">
        <f>(+T7200/(T7200+U7200))</f>
        <v>0.56666666666666665</v>
      </c>
      <c r="W7200" s="21">
        <v>45925</v>
      </c>
      <c r="X7200" s="21">
        <v>3062</v>
      </c>
    </row>
    <row r="7201" spans="1:24" x14ac:dyDescent="0.35">
      <c r="A7201" s="11">
        <v>180489</v>
      </c>
      <c r="B7201" s="11" t="s">
        <v>396</v>
      </c>
      <c r="C7201" s="11">
        <v>2021</v>
      </c>
      <c r="D7201" s="12">
        <v>10</v>
      </c>
      <c r="E7201" s="13">
        <v>3</v>
      </c>
      <c r="F7201" s="14">
        <f>+(D7201/(D7201+E7201))</f>
        <v>0.76923076923076927</v>
      </c>
      <c r="G7201" s="15">
        <v>172085</v>
      </c>
      <c r="H7201" s="15">
        <v>24584</v>
      </c>
      <c r="L7201" s="16">
        <v>13</v>
      </c>
      <c r="M7201" s="16">
        <v>12</v>
      </c>
      <c r="N7201" s="17">
        <f>+L7201/(L7201+M7201)</f>
        <v>0.52</v>
      </c>
      <c r="T7201" s="19">
        <v>21</v>
      </c>
      <c r="U7201" s="19">
        <v>11</v>
      </c>
      <c r="V7201" s="20">
        <f>(+T7201/(T7201+U7201))</f>
        <v>0.65625</v>
      </c>
    </row>
    <row r="7202" spans="1:24" x14ac:dyDescent="0.35">
      <c r="A7202" s="11">
        <v>180489</v>
      </c>
      <c r="B7202" s="11" t="s">
        <v>396</v>
      </c>
      <c r="C7202" s="11">
        <v>2022</v>
      </c>
      <c r="G7202" s="15" t="e">
        <v>#N/A</v>
      </c>
      <c r="H7202" s="15" t="e">
        <v>#N/A</v>
      </c>
      <c r="L7202" s="16">
        <v>18</v>
      </c>
      <c r="M7202" s="16">
        <v>13</v>
      </c>
      <c r="N7202" s="17">
        <f>+L7202/(L7202+M7202)</f>
        <v>0.58064516129032262</v>
      </c>
      <c r="O7202" s="18">
        <v>53917</v>
      </c>
      <c r="P7202" s="18">
        <v>3172</v>
      </c>
      <c r="S7202" s="70" t="e">
        <f>+Q7202/R7202</f>
        <v>#DIV/0!</v>
      </c>
      <c r="T7202" s="19">
        <v>19</v>
      </c>
      <c r="U7202" s="19">
        <v>11</v>
      </c>
      <c r="V7202" s="20">
        <f>(+T7202/(T7202+U7202))</f>
        <v>0.6333333333333333</v>
      </c>
      <c r="W7202" s="21">
        <v>37282</v>
      </c>
      <c r="X7202" s="21">
        <v>2485</v>
      </c>
    </row>
    <row r="7203" spans="1:24" x14ac:dyDescent="0.35">
      <c r="A7203" s="11">
        <v>180595</v>
      </c>
      <c r="B7203" s="11" t="s">
        <v>397</v>
      </c>
      <c r="C7203" s="11">
        <v>2004</v>
      </c>
      <c r="D7203" s="12">
        <v>1</v>
      </c>
      <c r="E7203" s="13">
        <v>10</v>
      </c>
      <c r="F7203" s="14">
        <f>+(D7203/(D7203+E7203))</f>
        <v>9.0909090909090912E-2</v>
      </c>
      <c r="G7203" s="15" t="e">
        <v>#N/A</v>
      </c>
      <c r="H7203" s="15" t="e">
        <v>#N/A</v>
      </c>
      <c r="N7203" s="17" t="e">
        <f>+L7203/(L7203+M7203)</f>
        <v>#DIV/0!</v>
      </c>
      <c r="V7203" s="20" t="e">
        <f>(+T7203/(T7203+U7203))</f>
        <v>#DIV/0!</v>
      </c>
    </row>
    <row r="7204" spans="1:24" x14ac:dyDescent="0.35">
      <c r="A7204" s="11">
        <v>180595</v>
      </c>
      <c r="B7204" s="11" t="s">
        <v>397</v>
      </c>
      <c r="C7204" s="11">
        <v>2005</v>
      </c>
      <c r="D7204" s="12">
        <v>1</v>
      </c>
      <c r="E7204" s="13">
        <v>10</v>
      </c>
      <c r="F7204" s="14">
        <f>+(D7204/(D7204+E7204))</f>
        <v>9.0909090909090912E-2</v>
      </c>
      <c r="G7204" s="15" t="e">
        <v>#N/A</v>
      </c>
      <c r="H7204" s="15" t="e">
        <v>#N/A</v>
      </c>
      <c r="N7204" s="17" t="e">
        <f>+L7204/(L7204+M7204)</f>
        <v>#DIV/0!</v>
      </c>
      <c r="V7204" s="20" t="e">
        <f>(+T7204/(T7204+U7204))</f>
        <v>#DIV/0!</v>
      </c>
    </row>
    <row r="7205" spans="1:24" x14ac:dyDescent="0.35">
      <c r="A7205" s="11">
        <v>180595</v>
      </c>
      <c r="B7205" s="11" t="s">
        <v>397</v>
      </c>
      <c r="C7205" s="11">
        <v>2006</v>
      </c>
      <c r="D7205" s="12">
        <v>2</v>
      </c>
      <c r="E7205" s="13">
        <v>9</v>
      </c>
      <c r="F7205" s="14">
        <f>+(D7205/(D7205+E7205))</f>
        <v>0.18181818181818182</v>
      </c>
      <c r="G7205" s="15" t="e">
        <v>#N/A</v>
      </c>
      <c r="H7205" s="15" t="e">
        <v>#N/A</v>
      </c>
      <c r="N7205" s="17" t="e">
        <f>+L7205/(L7205+M7205)</f>
        <v>#DIV/0!</v>
      </c>
      <c r="V7205" s="20" t="e">
        <f>(+T7205/(T7205+U7205))</f>
        <v>#DIV/0!</v>
      </c>
    </row>
    <row r="7206" spans="1:24" x14ac:dyDescent="0.35">
      <c r="A7206" s="11">
        <v>180595</v>
      </c>
      <c r="B7206" s="11" t="s">
        <v>397</v>
      </c>
      <c r="C7206" s="11">
        <v>2007</v>
      </c>
      <c r="D7206" s="12">
        <v>4</v>
      </c>
      <c r="E7206" s="13">
        <v>7</v>
      </c>
      <c r="F7206" s="14">
        <f>+(D7206/(D7206+E7206))</f>
        <v>0.36363636363636365</v>
      </c>
      <c r="G7206" s="15" t="e">
        <v>#N/A</v>
      </c>
      <c r="H7206" s="15" t="e">
        <v>#N/A</v>
      </c>
      <c r="N7206" s="17" t="e">
        <f>+L7206/(L7206+M7206)</f>
        <v>#DIV/0!</v>
      </c>
      <c r="V7206" s="20" t="e">
        <f>(+T7206/(T7206+U7206))</f>
        <v>#DIV/0!</v>
      </c>
    </row>
    <row r="7207" spans="1:24" x14ac:dyDescent="0.35">
      <c r="A7207" s="11">
        <v>180595</v>
      </c>
      <c r="B7207" s="11" t="s">
        <v>397</v>
      </c>
      <c r="C7207" s="11">
        <v>2008</v>
      </c>
      <c r="D7207" s="12">
        <v>4</v>
      </c>
      <c r="E7207" s="13">
        <v>7</v>
      </c>
      <c r="F7207" s="14">
        <f>+(D7207/(D7207+E7207))</f>
        <v>0.36363636363636365</v>
      </c>
      <c r="G7207" s="15" t="e">
        <v>#N/A</v>
      </c>
      <c r="H7207" s="15" t="e">
        <v>#N/A</v>
      </c>
      <c r="N7207" s="17" t="e">
        <f>+L7207/(L7207+M7207)</f>
        <v>#DIV/0!</v>
      </c>
      <c r="V7207" s="20" t="e">
        <f>(+T7207/(T7207+U7207))</f>
        <v>#DIV/0!</v>
      </c>
    </row>
    <row r="7208" spans="1:24" x14ac:dyDescent="0.35">
      <c r="A7208" s="11">
        <v>180595</v>
      </c>
      <c r="B7208" s="11" t="s">
        <v>397</v>
      </c>
      <c r="C7208" s="11">
        <v>2009</v>
      </c>
      <c r="D7208" s="12">
        <v>2</v>
      </c>
      <c r="E7208" s="13">
        <v>9</v>
      </c>
      <c r="F7208" s="14">
        <f>+(D7208/(D7208+E7208))</f>
        <v>0.18181818181818182</v>
      </c>
      <c r="G7208" s="15" t="e">
        <v>#N/A</v>
      </c>
      <c r="H7208" s="15" t="e">
        <v>#N/A</v>
      </c>
      <c r="N7208" s="17" t="e">
        <f>+L7208/(L7208+M7208)</f>
        <v>#DIV/0!</v>
      </c>
      <c r="V7208" s="20" t="e">
        <f>(+T7208/(T7208+U7208))</f>
        <v>#DIV/0!</v>
      </c>
    </row>
    <row r="7209" spans="1:24" x14ac:dyDescent="0.35">
      <c r="A7209" s="11">
        <v>180595</v>
      </c>
      <c r="B7209" s="11" t="s">
        <v>397</v>
      </c>
      <c r="C7209" s="11">
        <v>2010</v>
      </c>
      <c r="D7209" s="12">
        <v>6</v>
      </c>
      <c r="E7209" s="13">
        <v>5</v>
      </c>
      <c r="F7209" s="14">
        <f>+(D7209/(D7209+E7209))</f>
        <v>0.54545454545454541</v>
      </c>
      <c r="G7209" s="15" t="e">
        <v>#N/A</v>
      </c>
      <c r="H7209" s="15" t="e">
        <v>#N/A</v>
      </c>
      <c r="N7209" s="17" t="e">
        <f>+L7209/(L7209+M7209)</f>
        <v>#DIV/0!</v>
      </c>
      <c r="V7209" s="20" t="e">
        <f>(+T7209/(T7209+U7209))</f>
        <v>#DIV/0!</v>
      </c>
    </row>
    <row r="7210" spans="1:24" x14ac:dyDescent="0.35">
      <c r="A7210" s="11">
        <v>180595</v>
      </c>
      <c r="B7210" s="11" t="s">
        <v>397</v>
      </c>
      <c r="C7210" s="11">
        <v>2011</v>
      </c>
      <c r="D7210" s="12">
        <v>5</v>
      </c>
      <c r="E7210" s="13">
        <v>6</v>
      </c>
      <c r="F7210" s="14">
        <f>+(D7210/(D7210+E7210))</f>
        <v>0.45454545454545453</v>
      </c>
      <c r="G7210" s="15" t="e">
        <v>#N/A</v>
      </c>
      <c r="H7210" s="15" t="e">
        <v>#N/A</v>
      </c>
      <c r="N7210" s="17" t="e">
        <f>+L7210/(L7210+M7210)</f>
        <v>#DIV/0!</v>
      </c>
      <c r="V7210" s="20" t="e">
        <f>(+T7210/(T7210+U7210))</f>
        <v>#DIV/0!</v>
      </c>
    </row>
    <row r="7211" spans="1:24" x14ac:dyDescent="0.35">
      <c r="A7211" s="11">
        <v>180595</v>
      </c>
      <c r="B7211" s="11" t="s">
        <v>397</v>
      </c>
      <c r="C7211" s="11">
        <v>2012</v>
      </c>
      <c r="D7211" s="12">
        <v>6</v>
      </c>
      <c r="E7211" s="13">
        <v>5</v>
      </c>
      <c r="F7211" s="14">
        <f>+(D7211/(D7211+E7211))</f>
        <v>0.54545454545454541</v>
      </c>
      <c r="G7211" s="15" t="e">
        <v>#N/A</v>
      </c>
      <c r="H7211" s="15" t="e">
        <v>#N/A</v>
      </c>
      <c r="N7211" s="17" t="e">
        <f>+L7211/(L7211+M7211)</f>
        <v>#DIV/0!</v>
      </c>
      <c r="V7211" s="20" t="e">
        <f>(+T7211/(T7211+U7211))</f>
        <v>#DIV/0!</v>
      </c>
    </row>
    <row r="7212" spans="1:24" x14ac:dyDescent="0.35">
      <c r="A7212" s="11">
        <v>180595</v>
      </c>
      <c r="B7212" s="11" t="s">
        <v>397</v>
      </c>
      <c r="C7212" s="11">
        <v>2013</v>
      </c>
      <c r="D7212" s="12">
        <v>8</v>
      </c>
      <c r="E7212" s="13">
        <v>4</v>
      </c>
      <c r="F7212" s="14">
        <f>+(D7212/(D7212+E7212))</f>
        <v>0.66666666666666663</v>
      </c>
      <c r="G7212" s="15" t="e">
        <v>#N/A</v>
      </c>
      <c r="H7212" s="15" t="e">
        <v>#N/A</v>
      </c>
      <c r="N7212" s="17" t="e">
        <f>+L7212/(L7212+M7212)</f>
        <v>#DIV/0!</v>
      </c>
      <c r="V7212" s="20" t="e">
        <f>(+T7212/(T7212+U7212))</f>
        <v>#DIV/0!</v>
      </c>
    </row>
    <row r="7213" spans="1:24" x14ac:dyDescent="0.35">
      <c r="A7213" s="11">
        <v>180595</v>
      </c>
      <c r="B7213" s="11" t="s">
        <v>397</v>
      </c>
      <c r="C7213" s="11">
        <v>2014</v>
      </c>
      <c r="D7213" s="12">
        <v>5</v>
      </c>
      <c r="E7213" s="13">
        <v>6</v>
      </c>
      <c r="F7213" s="14">
        <f>+(D7213/(D7213+E7213))</f>
        <v>0.45454545454545453</v>
      </c>
      <c r="G7213" s="15" t="e">
        <v>#N/A</v>
      </c>
      <c r="H7213" s="15" t="e">
        <v>#N/A</v>
      </c>
      <c r="N7213" s="17" t="e">
        <f>+L7213/(L7213+M7213)</f>
        <v>#DIV/0!</v>
      </c>
      <c r="V7213" s="20" t="e">
        <f>(+T7213/(T7213+U7213))</f>
        <v>#DIV/0!</v>
      </c>
    </row>
    <row r="7214" spans="1:24" x14ac:dyDescent="0.35">
      <c r="A7214" s="11">
        <v>180595</v>
      </c>
      <c r="B7214" s="11" t="s">
        <v>397</v>
      </c>
      <c r="C7214" s="11">
        <v>2015</v>
      </c>
      <c r="D7214" s="12">
        <v>5</v>
      </c>
      <c r="E7214" s="13">
        <v>6</v>
      </c>
      <c r="F7214" s="14">
        <f>+(D7214/(D7214+E7214))</f>
        <v>0.45454545454545453</v>
      </c>
      <c r="G7214" s="15" t="e">
        <v>#N/A</v>
      </c>
      <c r="H7214" s="15" t="e">
        <v>#N/A</v>
      </c>
      <c r="N7214" s="17" t="e">
        <f>+L7214/(L7214+M7214)</f>
        <v>#DIV/0!</v>
      </c>
      <c r="V7214" s="20" t="e">
        <f>(+T7214/(T7214+U7214))</f>
        <v>#DIV/0!</v>
      </c>
    </row>
    <row r="7215" spans="1:24" x14ac:dyDescent="0.35">
      <c r="A7215" s="11">
        <v>180595</v>
      </c>
      <c r="B7215" s="11" t="s">
        <v>397</v>
      </c>
      <c r="C7215" s="11">
        <v>2016</v>
      </c>
      <c r="D7215" s="12">
        <v>4</v>
      </c>
      <c r="E7215" s="13">
        <v>7</v>
      </c>
      <c r="F7215" s="14">
        <f>+(D7215/(D7215+E7215))</f>
        <v>0.36363636363636365</v>
      </c>
      <c r="G7215" s="15" t="e">
        <v>#N/A</v>
      </c>
      <c r="H7215" s="15" t="e">
        <v>#N/A</v>
      </c>
      <c r="N7215" s="17" t="e">
        <f>+L7215/(L7215+M7215)</f>
        <v>#DIV/0!</v>
      </c>
      <c r="V7215" s="20" t="e">
        <f>(+T7215/(T7215+U7215))</f>
        <v>#DIV/0!</v>
      </c>
    </row>
    <row r="7216" spans="1:24" x14ac:dyDescent="0.35">
      <c r="A7216" s="11">
        <v>180595</v>
      </c>
      <c r="B7216" s="11" t="s">
        <v>397</v>
      </c>
      <c r="C7216" s="11">
        <v>2017</v>
      </c>
      <c r="D7216" s="12">
        <v>6</v>
      </c>
      <c r="E7216" s="13">
        <v>4</v>
      </c>
      <c r="F7216" s="14">
        <f>+(D7216/(D7216+E7216))</f>
        <v>0.6</v>
      </c>
      <c r="G7216" s="15" t="e">
        <v>#N/A</v>
      </c>
      <c r="H7216" s="15" t="e">
        <v>#N/A</v>
      </c>
      <c r="N7216" s="17" t="e">
        <f>+L7216/(L7216+M7216)</f>
        <v>#DIV/0!</v>
      </c>
      <c r="V7216" s="20" t="e">
        <f>(+T7216/(T7216+U7216))</f>
        <v>#DIV/0!</v>
      </c>
    </row>
    <row r="7217" spans="1:22" x14ac:dyDescent="0.35">
      <c r="A7217" s="11">
        <v>180595</v>
      </c>
      <c r="B7217" s="11" t="s">
        <v>397</v>
      </c>
      <c r="C7217" s="11">
        <v>2018</v>
      </c>
      <c r="D7217" s="12">
        <v>8</v>
      </c>
      <c r="E7217" s="13">
        <v>4</v>
      </c>
      <c r="F7217" s="14">
        <f>+(D7217/(D7217+E7217))</f>
        <v>0.66666666666666663</v>
      </c>
      <c r="G7217" s="15" t="e">
        <v>#N/A</v>
      </c>
      <c r="H7217" s="15" t="e">
        <v>#N/A</v>
      </c>
      <c r="L7217" s="16">
        <v>18</v>
      </c>
      <c r="M7217" s="16">
        <v>14</v>
      </c>
      <c r="N7217" s="17">
        <f>+L7217/(L7217+M7217)</f>
        <v>0.5625</v>
      </c>
      <c r="T7217" s="19">
        <v>23</v>
      </c>
      <c r="U7217" s="19">
        <v>9</v>
      </c>
      <c r="V7217" s="20">
        <f>(+T7217/(T7217+U7217))</f>
        <v>0.71875</v>
      </c>
    </row>
    <row r="7218" spans="1:22" x14ac:dyDescent="0.35">
      <c r="A7218" s="11">
        <v>180595</v>
      </c>
      <c r="B7218" s="11" t="s">
        <v>397</v>
      </c>
      <c r="C7218" s="11">
        <v>2019</v>
      </c>
      <c r="D7218" s="12">
        <v>4</v>
      </c>
      <c r="E7218" s="13">
        <v>7</v>
      </c>
      <c r="F7218" s="14">
        <f>+(D7218/(D7218+E7218))</f>
        <v>0.36363636363636365</v>
      </c>
      <c r="G7218" s="15" t="e">
        <v>#N/A</v>
      </c>
      <c r="H7218" s="15" t="e">
        <v>#N/A</v>
      </c>
      <c r="L7218" s="16">
        <v>19</v>
      </c>
      <c r="M7218" s="16">
        <v>13</v>
      </c>
      <c r="N7218" s="17">
        <f>+L7218/(L7218+M7218)</f>
        <v>0.59375</v>
      </c>
      <c r="T7218" s="19">
        <v>20</v>
      </c>
      <c r="U7218" s="19">
        <v>13</v>
      </c>
      <c r="V7218" s="20">
        <f>(+T7218/(T7218+U7218))</f>
        <v>0.60606060606060608</v>
      </c>
    </row>
    <row r="7219" spans="1:22" x14ac:dyDescent="0.35">
      <c r="A7219" s="11">
        <v>180595</v>
      </c>
      <c r="B7219" s="11" t="s">
        <v>397</v>
      </c>
      <c r="C7219" s="11">
        <v>2020</v>
      </c>
      <c r="D7219" s="12">
        <v>0</v>
      </c>
      <c r="E7219" s="13">
        <v>3</v>
      </c>
      <c r="F7219" s="14">
        <f>+(D7219/(D7219+E7219))</f>
        <v>0</v>
      </c>
      <c r="G7219" s="15" t="e">
        <v>#N/A</v>
      </c>
      <c r="H7219" s="15" t="e">
        <v>#N/A</v>
      </c>
      <c r="L7219" s="16">
        <v>7</v>
      </c>
      <c r="M7219" s="16">
        <v>22</v>
      </c>
      <c r="N7219" s="17">
        <f>+L7219/(L7219+M7219)</f>
        <v>0.2413793103448276</v>
      </c>
      <c r="T7219" s="19">
        <v>19</v>
      </c>
      <c r="U7219" s="19">
        <v>11</v>
      </c>
      <c r="V7219" s="20">
        <f>(+T7219/(T7219+U7219))</f>
        <v>0.6333333333333333</v>
      </c>
    </row>
    <row r="7220" spans="1:22" x14ac:dyDescent="0.35">
      <c r="A7220" s="11">
        <v>180595</v>
      </c>
      <c r="B7220" s="11" t="s">
        <v>397</v>
      </c>
      <c r="C7220" s="11">
        <v>2021</v>
      </c>
      <c r="D7220" s="12">
        <v>7</v>
      </c>
      <c r="E7220" s="13">
        <v>3</v>
      </c>
      <c r="F7220" s="14">
        <f>+(D7220/(D7220+E7220))</f>
        <v>0.7</v>
      </c>
      <c r="G7220" s="15" t="e">
        <v>#N/A</v>
      </c>
      <c r="H7220" s="15" t="e">
        <v>#N/A</v>
      </c>
      <c r="L7220" s="16">
        <v>1</v>
      </c>
      <c r="M7220" s="16">
        <v>14</v>
      </c>
      <c r="N7220" s="17">
        <f>+L7220/(L7220+M7220)</f>
        <v>6.6666666666666666E-2</v>
      </c>
      <c r="T7220" s="19">
        <v>1</v>
      </c>
      <c r="U7220" s="19">
        <v>11</v>
      </c>
      <c r="V7220" s="20">
        <f>(+T7220/(T7220+U7220))</f>
        <v>8.3333333333333329E-2</v>
      </c>
    </row>
    <row r="7221" spans="1:22" x14ac:dyDescent="0.35">
      <c r="A7221" s="11">
        <v>180595</v>
      </c>
      <c r="B7221" s="11" t="s">
        <v>397</v>
      </c>
      <c r="C7221" s="11">
        <v>2022</v>
      </c>
      <c r="D7221" s="12">
        <v>6</v>
      </c>
      <c r="E7221" s="13">
        <v>4</v>
      </c>
      <c r="F7221" s="14">
        <f>+(D7221/(D7221+E7221))</f>
        <v>0.6</v>
      </c>
      <c r="G7221" s="15" t="e">
        <v>#N/A</v>
      </c>
      <c r="H7221" s="15" t="e">
        <v>#N/A</v>
      </c>
      <c r="L7221" s="16">
        <v>11</v>
      </c>
      <c r="M7221" s="16">
        <v>17</v>
      </c>
      <c r="N7221" s="17">
        <f>+L7221/(L7221+M7221)</f>
        <v>0.39285714285714285</v>
      </c>
      <c r="S7221" s="70" t="e">
        <f>+Q7221/R7221</f>
        <v>#DIV/0!</v>
      </c>
      <c r="T7221" s="19">
        <v>29</v>
      </c>
      <c r="U7221" s="19">
        <v>5</v>
      </c>
      <c r="V7221" s="20">
        <f>(+T7221/(T7221+U7221))</f>
        <v>0.8529411764705882</v>
      </c>
    </row>
    <row r="7222" spans="1:22" x14ac:dyDescent="0.35">
      <c r="A7222" s="11">
        <v>181002</v>
      </c>
      <c r="B7222" s="11" t="s">
        <v>398</v>
      </c>
      <c r="C7222" s="11">
        <v>2004</v>
      </c>
      <c r="G7222" s="15" t="e">
        <v>#N/A</v>
      </c>
      <c r="H7222" s="15" t="e">
        <v>#N/A</v>
      </c>
      <c r="L7222" s="16">
        <v>20</v>
      </c>
      <c r="M7222" s="16">
        <v>9</v>
      </c>
      <c r="N7222" s="17">
        <f>+L7222/(L7222+M7222)</f>
        <v>0.68965517241379315</v>
      </c>
      <c r="O7222" s="18">
        <v>192258</v>
      </c>
      <c r="P7222" s="18">
        <v>12016</v>
      </c>
      <c r="T7222" s="19">
        <v>24</v>
      </c>
      <c r="U7222" s="19">
        <v>9</v>
      </c>
      <c r="V7222" s="20">
        <f>(+T7222/(T7222+U7222))</f>
        <v>0.72727272727272729</v>
      </c>
    </row>
    <row r="7223" spans="1:22" x14ac:dyDescent="0.35">
      <c r="A7223" s="11">
        <v>181002</v>
      </c>
      <c r="B7223" s="11" t="s">
        <v>398</v>
      </c>
      <c r="C7223" s="11">
        <v>2005</v>
      </c>
      <c r="G7223" s="15" t="e">
        <v>#N/A</v>
      </c>
      <c r="H7223" s="15" t="e">
        <v>#N/A</v>
      </c>
      <c r="L7223" s="16">
        <v>23</v>
      </c>
      <c r="M7223" s="16">
        <v>11</v>
      </c>
      <c r="N7223" s="17">
        <f>+L7223/(L7223+M7223)</f>
        <v>0.67647058823529416</v>
      </c>
      <c r="T7223" s="19">
        <v>19</v>
      </c>
      <c r="U7223" s="19">
        <v>10</v>
      </c>
      <c r="V7223" s="20">
        <f>(+T7223/(T7223+U7223))</f>
        <v>0.65517241379310343</v>
      </c>
    </row>
    <row r="7224" spans="1:22" x14ac:dyDescent="0.35">
      <c r="A7224" s="11">
        <v>181002</v>
      </c>
      <c r="B7224" s="11" t="s">
        <v>398</v>
      </c>
      <c r="C7224" s="11">
        <v>2006</v>
      </c>
      <c r="G7224" s="15" t="e">
        <v>#N/A</v>
      </c>
      <c r="H7224" s="15" t="e">
        <v>#N/A</v>
      </c>
      <c r="L7224" s="16">
        <v>20</v>
      </c>
      <c r="M7224" s="16">
        <v>10</v>
      </c>
      <c r="N7224" s="17">
        <f>+L7224/(L7224+M7224)</f>
        <v>0.66666666666666663</v>
      </c>
      <c r="T7224" s="19">
        <v>8</v>
      </c>
      <c r="U7224" s="19">
        <v>21</v>
      </c>
      <c r="V7224" s="20">
        <f>(+T7224/(T7224+U7224))</f>
        <v>0.27586206896551724</v>
      </c>
    </row>
    <row r="7225" spans="1:22" x14ac:dyDescent="0.35">
      <c r="A7225" s="11">
        <v>181002</v>
      </c>
      <c r="B7225" s="11" t="s">
        <v>398</v>
      </c>
      <c r="C7225" s="11">
        <v>2007</v>
      </c>
      <c r="G7225" s="15" t="e">
        <v>#N/A</v>
      </c>
      <c r="H7225" s="15" t="e">
        <v>#N/A</v>
      </c>
      <c r="L7225" s="16">
        <v>22</v>
      </c>
      <c r="M7225" s="16">
        <v>11</v>
      </c>
      <c r="N7225" s="17">
        <f>+L7225/(L7225+M7225)</f>
        <v>0.66666666666666663</v>
      </c>
      <c r="T7225" s="19">
        <v>13</v>
      </c>
      <c r="U7225" s="19">
        <v>19</v>
      </c>
      <c r="V7225" s="20">
        <f>(+T7225/(T7225+U7225))</f>
        <v>0.40625</v>
      </c>
    </row>
    <row r="7226" spans="1:22" x14ac:dyDescent="0.35">
      <c r="A7226" s="11">
        <v>181002</v>
      </c>
      <c r="B7226" s="11" t="s">
        <v>398</v>
      </c>
      <c r="C7226" s="11">
        <v>2008</v>
      </c>
      <c r="G7226" s="15" t="e">
        <v>#N/A</v>
      </c>
      <c r="H7226" s="15" t="e">
        <v>#N/A</v>
      </c>
      <c r="L7226" s="16">
        <v>22</v>
      </c>
      <c r="M7226" s="16">
        <v>11</v>
      </c>
      <c r="N7226" s="17">
        <f>+L7226/(L7226+M7226)</f>
        <v>0.66666666666666663</v>
      </c>
      <c r="T7226" s="19">
        <v>21</v>
      </c>
      <c r="U7226" s="19">
        <v>12</v>
      </c>
      <c r="V7226" s="20">
        <f>(+T7226/(T7226+U7226))</f>
        <v>0.63636363636363635</v>
      </c>
    </row>
    <row r="7227" spans="1:22" x14ac:dyDescent="0.35">
      <c r="A7227" s="11">
        <v>181002</v>
      </c>
      <c r="B7227" s="11" t="s">
        <v>398</v>
      </c>
      <c r="C7227" s="11">
        <v>2009</v>
      </c>
      <c r="G7227" s="15" t="e">
        <v>#N/A</v>
      </c>
      <c r="H7227" s="15" t="e">
        <v>#N/A</v>
      </c>
      <c r="L7227" s="16">
        <v>27</v>
      </c>
      <c r="M7227" s="16">
        <v>8</v>
      </c>
      <c r="N7227" s="17">
        <f>+L7227/(L7227+M7227)</f>
        <v>0.77142857142857146</v>
      </c>
      <c r="T7227" s="19">
        <v>22</v>
      </c>
      <c r="U7227" s="19">
        <v>12</v>
      </c>
      <c r="V7227" s="20">
        <f>(+T7227/(T7227+U7227))</f>
        <v>0.6470588235294118</v>
      </c>
    </row>
    <row r="7228" spans="1:22" x14ac:dyDescent="0.35">
      <c r="A7228" s="11">
        <v>181002</v>
      </c>
      <c r="B7228" s="11" t="s">
        <v>398</v>
      </c>
      <c r="C7228" s="11">
        <v>2010</v>
      </c>
      <c r="G7228" s="15" t="e">
        <v>#N/A</v>
      </c>
      <c r="H7228" s="15" t="e">
        <v>#N/A</v>
      </c>
      <c r="L7228" s="16">
        <v>18</v>
      </c>
      <c r="M7228" s="16">
        <v>16</v>
      </c>
      <c r="N7228" s="17">
        <f>+L7228/(L7228+M7228)</f>
        <v>0.52941176470588236</v>
      </c>
      <c r="T7228" s="19">
        <v>21</v>
      </c>
      <c r="U7228" s="19">
        <v>11</v>
      </c>
      <c r="V7228" s="20">
        <f>(+T7228/(T7228+U7228))</f>
        <v>0.65625</v>
      </c>
    </row>
    <row r="7229" spans="1:22" x14ac:dyDescent="0.35">
      <c r="A7229" s="11">
        <v>181002</v>
      </c>
      <c r="B7229" s="11" t="s">
        <v>398</v>
      </c>
      <c r="C7229" s="11">
        <v>2011</v>
      </c>
      <c r="G7229" s="15" t="e">
        <v>#N/A</v>
      </c>
      <c r="H7229" s="15" t="e">
        <v>#N/A</v>
      </c>
      <c r="L7229" s="16">
        <v>23</v>
      </c>
      <c r="M7229" s="16">
        <v>16</v>
      </c>
      <c r="N7229" s="17">
        <f>+L7229/(L7229+M7229)</f>
        <v>0.58974358974358976</v>
      </c>
      <c r="T7229" s="19">
        <v>18</v>
      </c>
      <c r="U7229" s="19">
        <v>13</v>
      </c>
      <c r="V7229" s="20">
        <f>(+T7229/(T7229+U7229))</f>
        <v>0.58064516129032262</v>
      </c>
    </row>
    <row r="7230" spans="1:22" x14ac:dyDescent="0.35">
      <c r="A7230" s="11">
        <v>181002</v>
      </c>
      <c r="B7230" s="11" t="s">
        <v>398</v>
      </c>
      <c r="C7230" s="11">
        <v>2012</v>
      </c>
      <c r="G7230" s="15" t="e">
        <v>#N/A</v>
      </c>
      <c r="H7230" s="15" t="e">
        <v>#N/A</v>
      </c>
      <c r="L7230" s="16">
        <v>29</v>
      </c>
      <c r="M7230" s="16">
        <v>6</v>
      </c>
      <c r="N7230" s="17">
        <f>+L7230/(L7230+M7230)</f>
        <v>0.82857142857142863</v>
      </c>
      <c r="T7230" s="19">
        <v>20</v>
      </c>
      <c r="U7230" s="19">
        <v>13</v>
      </c>
      <c r="V7230" s="20">
        <f>(+T7230/(T7230+U7230))</f>
        <v>0.60606060606060608</v>
      </c>
    </row>
    <row r="7231" spans="1:22" x14ac:dyDescent="0.35">
      <c r="A7231" s="11">
        <v>181002</v>
      </c>
      <c r="B7231" s="11" t="s">
        <v>398</v>
      </c>
      <c r="C7231" s="11">
        <v>2013</v>
      </c>
      <c r="G7231" s="15" t="e">
        <v>#N/A</v>
      </c>
      <c r="H7231" s="15" t="e">
        <v>#N/A</v>
      </c>
      <c r="L7231" s="16">
        <v>28</v>
      </c>
      <c r="M7231" s="16">
        <v>8</v>
      </c>
      <c r="N7231" s="17">
        <f>+L7231/(L7231+M7231)</f>
        <v>0.77777777777777779</v>
      </c>
      <c r="T7231" s="19">
        <v>25</v>
      </c>
      <c r="U7231" s="19">
        <v>8</v>
      </c>
      <c r="V7231" s="20">
        <f>(+T7231/(T7231+U7231))</f>
        <v>0.75757575757575757</v>
      </c>
    </row>
    <row r="7232" spans="1:22" x14ac:dyDescent="0.35">
      <c r="A7232" s="11">
        <v>181002</v>
      </c>
      <c r="B7232" s="11" t="s">
        <v>398</v>
      </c>
      <c r="C7232" s="11">
        <v>2014</v>
      </c>
      <c r="G7232" s="15" t="e">
        <v>#N/A</v>
      </c>
      <c r="H7232" s="15" t="e">
        <v>#N/A</v>
      </c>
      <c r="L7232" s="16">
        <v>27</v>
      </c>
      <c r="M7232" s="16">
        <v>8</v>
      </c>
      <c r="N7232" s="17">
        <f>+L7232/(L7232+M7232)</f>
        <v>0.77142857142857146</v>
      </c>
      <c r="T7232" s="19">
        <v>20</v>
      </c>
      <c r="U7232" s="19">
        <v>14</v>
      </c>
      <c r="V7232" s="20">
        <f>(+T7232/(T7232+U7232))</f>
        <v>0.58823529411764708</v>
      </c>
    </row>
    <row r="7233" spans="1:22" x14ac:dyDescent="0.35">
      <c r="A7233" s="11">
        <v>181002</v>
      </c>
      <c r="B7233" s="11" t="s">
        <v>398</v>
      </c>
      <c r="C7233" s="11">
        <v>2015</v>
      </c>
      <c r="G7233" s="15" t="e">
        <v>#N/A</v>
      </c>
      <c r="H7233" s="15" t="e">
        <v>#N/A</v>
      </c>
      <c r="L7233" s="16">
        <v>14</v>
      </c>
      <c r="M7233" s="16">
        <v>19</v>
      </c>
      <c r="N7233" s="17">
        <f>+L7233/(L7233+M7233)</f>
        <v>0.42424242424242425</v>
      </c>
      <c r="T7233" s="19">
        <v>17</v>
      </c>
      <c r="U7233" s="19">
        <v>14</v>
      </c>
      <c r="V7233" s="20">
        <f>(+T7233/(T7233+U7233))</f>
        <v>0.54838709677419351</v>
      </c>
    </row>
    <row r="7234" spans="1:22" x14ac:dyDescent="0.35">
      <c r="A7234" s="11">
        <v>181002</v>
      </c>
      <c r="B7234" s="11" t="s">
        <v>398</v>
      </c>
      <c r="C7234" s="11">
        <v>2016</v>
      </c>
      <c r="G7234" s="15" t="e">
        <v>#N/A</v>
      </c>
      <c r="H7234" s="15" t="e">
        <v>#N/A</v>
      </c>
      <c r="L7234" s="16">
        <v>20</v>
      </c>
      <c r="M7234" s="16">
        <v>15</v>
      </c>
      <c r="N7234" s="17">
        <f>+L7234/(L7234+M7234)</f>
        <v>0.5714285714285714</v>
      </c>
      <c r="T7234" s="19">
        <v>17</v>
      </c>
      <c r="U7234" s="19">
        <v>18</v>
      </c>
      <c r="V7234" s="20">
        <f>(+T7234/(T7234+U7234))</f>
        <v>0.48571428571428571</v>
      </c>
    </row>
    <row r="7235" spans="1:22" x14ac:dyDescent="0.35">
      <c r="A7235" s="11">
        <v>181002</v>
      </c>
      <c r="B7235" s="11" t="s">
        <v>398</v>
      </c>
      <c r="C7235" s="11">
        <v>2017</v>
      </c>
      <c r="G7235" s="15" t="e">
        <v>#N/A</v>
      </c>
      <c r="H7235" s="15" t="e">
        <v>#N/A</v>
      </c>
      <c r="L7235" s="16">
        <v>25</v>
      </c>
      <c r="M7235" s="16">
        <v>10</v>
      </c>
      <c r="N7235" s="17">
        <f>+L7235/(L7235+M7235)</f>
        <v>0.7142857142857143</v>
      </c>
      <c r="O7235" s="18">
        <v>296013</v>
      </c>
      <c r="P7235" s="18">
        <v>17412</v>
      </c>
      <c r="T7235" s="19">
        <v>24</v>
      </c>
      <c r="U7235" s="19">
        <v>8</v>
      </c>
      <c r="V7235" s="20">
        <f>(+T7235/(T7235+U7235))</f>
        <v>0.75</v>
      </c>
    </row>
    <row r="7236" spans="1:22" x14ac:dyDescent="0.35">
      <c r="A7236" s="11">
        <v>181002</v>
      </c>
      <c r="B7236" s="11" t="s">
        <v>398</v>
      </c>
      <c r="C7236" s="11">
        <v>2018</v>
      </c>
      <c r="G7236" s="15" t="e">
        <v>#N/A</v>
      </c>
      <c r="H7236" s="15" t="e">
        <v>#N/A</v>
      </c>
      <c r="L7236" s="16">
        <v>21</v>
      </c>
      <c r="M7236" s="16">
        <v>12</v>
      </c>
      <c r="N7236" s="17">
        <f>+L7236/(L7236+M7236)</f>
        <v>0.63636363636363635</v>
      </c>
      <c r="O7236" s="18">
        <v>306000</v>
      </c>
      <c r="P7236" s="18">
        <v>17000</v>
      </c>
      <c r="T7236" s="19">
        <v>19</v>
      </c>
      <c r="U7236" s="19">
        <v>13</v>
      </c>
      <c r="V7236" s="20">
        <f>(+T7236/(T7236+U7236))</f>
        <v>0.59375</v>
      </c>
    </row>
    <row r="7237" spans="1:22" x14ac:dyDescent="0.35">
      <c r="A7237" s="11">
        <v>181002</v>
      </c>
      <c r="B7237" s="11" t="s">
        <v>398</v>
      </c>
      <c r="C7237" s="11">
        <v>2019</v>
      </c>
      <c r="G7237" s="15" t="e">
        <v>#N/A</v>
      </c>
      <c r="H7237" s="15" t="e">
        <v>#N/A</v>
      </c>
      <c r="L7237" s="16">
        <v>20</v>
      </c>
      <c r="M7237" s="16">
        <v>15</v>
      </c>
      <c r="N7237" s="17">
        <f>+L7237/(L7237+M7237)</f>
        <v>0.5714285714285714</v>
      </c>
      <c r="T7237" s="19">
        <v>15</v>
      </c>
      <c r="U7237" s="19">
        <v>16</v>
      </c>
      <c r="V7237" s="20">
        <f>(+T7237/(T7237+U7237))</f>
        <v>0.4838709677419355</v>
      </c>
    </row>
    <row r="7238" spans="1:22" x14ac:dyDescent="0.35">
      <c r="A7238" s="11">
        <v>181002</v>
      </c>
      <c r="B7238" s="11" t="s">
        <v>398</v>
      </c>
      <c r="C7238" s="11">
        <v>2020</v>
      </c>
      <c r="G7238" s="15" t="e">
        <v>#N/A</v>
      </c>
      <c r="H7238" s="15" t="e">
        <v>#N/A</v>
      </c>
      <c r="L7238" s="16">
        <v>24</v>
      </c>
      <c r="M7238" s="16">
        <v>7</v>
      </c>
      <c r="N7238" s="17">
        <f>+L7238/(L7238+M7238)</f>
        <v>0.77419354838709675</v>
      </c>
      <c r="P7238" s="18">
        <v>17314</v>
      </c>
      <c r="T7238" s="19">
        <v>19</v>
      </c>
      <c r="U7238" s="19">
        <v>11</v>
      </c>
      <c r="V7238" s="20">
        <f>(+T7238/(T7238+U7238))</f>
        <v>0.6333333333333333</v>
      </c>
    </row>
    <row r="7239" spans="1:22" x14ac:dyDescent="0.35">
      <c r="A7239" s="11">
        <v>181002</v>
      </c>
      <c r="B7239" s="11" t="s">
        <v>398</v>
      </c>
      <c r="C7239" s="11">
        <v>2021</v>
      </c>
      <c r="G7239" s="15" t="e">
        <v>#N/A</v>
      </c>
      <c r="H7239" s="15" t="e">
        <v>#N/A</v>
      </c>
      <c r="L7239" s="16">
        <v>22</v>
      </c>
      <c r="M7239" s="16">
        <v>9</v>
      </c>
      <c r="N7239" s="17">
        <f>+L7239/(L7239+M7239)</f>
        <v>0.70967741935483875</v>
      </c>
      <c r="T7239" s="19">
        <v>10</v>
      </c>
      <c r="U7239" s="19">
        <v>12</v>
      </c>
      <c r="V7239" s="20">
        <f>(+T7239/(T7239+U7239))</f>
        <v>0.45454545454545453</v>
      </c>
    </row>
    <row r="7240" spans="1:22" x14ac:dyDescent="0.35">
      <c r="A7240" s="11">
        <v>181002</v>
      </c>
      <c r="B7240" s="11" t="s">
        <v>398</v>
      </c>
      <c r="C7240" s="11">
        <v>2022</v>
      </c>
      <c r="G7240" s="15" t="e">
        <v>#N/A</v>
      </c>
      <c r="H7240" s="15" t="e">
        <v>#N/A</v>
      </c>
      <c r="L7240" s="16">
        <v>23</v>
      </c>
      <c r="M7240" s="16">
        <v>12</v>
      </c>
      <c r="N7240" s="17">
        <f>+L7240/(L7240+M7240)</f>
        <v>0.65714285714285714</v>
      </c>
      <c r="O7240" s="18">
        <v>249158</v>
      </c>
      <c r="P7240" s="18">
        <v>16611</v>
      </c>
      <c r="S7240" s="70" t="e">
        <f>+Q7240/R7240</f>
        <v>#DIV/0!</v>
      </c>
      <c r="T7240" s="19">
        <v>23</v>
      </c>
      <c r="U7240" s="19">
        <v>10</v>
      </c>
      <c r="V7240" s="20">
        <f>(+T7240/(T7240+U7240))</f>
        <v>0.69696969696969702</v>
      </c>
    </row>
    <row r="7241" spans="1:22" x14ac:dyDescent="0.35">
      <c r="A7241" s="11">
        <v>181127</v>
      </c>
      <c r="B7241" s="11" t="s">
        <v>399</v>
      </c>
      <c r="C7241" s="11">
        <v>2004</v>
      </c>
      <c r="D7241" s="12">
        <v>9</v>
      </c>
      <c r="E7241" s="13">
        <v>3</v>
      </c>
      <c r="F7241" s="14">
        <f>+(D7241/(D7241+E7241))</f>
        <v>0.75</v>
      </c>
      <c r="G7241" s="15" t="e">
        <v>#N/A</v>
      </c>
      <c r="H7241" s="15" t="e">
        <v>#N/A</v>
      </c>
      <c r="N7241" s="17" t="e">
        <f>+L7241/(L7241+M7241)</f>
        <v>#DIV/0!</v>
      </c>
      <c r="V7241" s="20" t="e">
        <f>(+T7241/(T7241+U7241))</f>
        <v>#DIV/0!</v>
      </c>
    </row>
    <row r="7242" spans="1:22" x14ac:dyDescent="0.35">
      <c r="A7242" s="11">
        <v>181127</v>
      </c>
      <c r="B7242" s="11" t="s">
        <v>399</v>
      </c>
      <c r="C7242" s="11">
        <v>2005</v>
      </c>
      <c r="D7242" s="12">
        <v>4</v>
      </c>
      <c r="E7242" s="13">
        <v>6</v>
      </c>
      <c r="F7242" s="14">
        <f>+(D7242/(D7242+E7242))</f>
        <v>0.4</v>
      </c>
      <c r="G7242" s="15" t="e">
        <v>#N/A</v>
      </c>
      <c r="H7242" s="15" t="e">
        <v>#N/A</v>
      </c>
      <c r="N7242" s="17" t="e">
        <f>+L7242/(L7242+M7242)</f>
        <v>#DIV/0!</v>
      </c>
      <c r="V7242" s="20" t="e">
        <f>(+T7242/(T7242+U7242))</f>
        <v>#DIV/0!</v>
      </c>
    </row>
    <row r="7243" spans="1:22" x14ac:dyDescent="0.35">
      <c r="A7243" s="11">
        <v>181127</v>
      </c>
      <c r="B7243" s="11" t="s">
        <v>399</v>
      </c>
      <c r="C7243" s="11">
        <v>2006</v>
      </c>
      <c r="D7243" s="12">
        <v>4</v>
      </c>
      <c r="E7243" s="13">
        <v>6</v>
      </c>
      <c r="F7243" s="14">
        <f>+(D7243/(D7243+E7243))</f>
        <v>0.4</v>
      </c>
      <c r="G7243" s="15" t="e">
        <v>#N/A</v>
      </c>
      <c r="H7243" s="15" t="e">
        <v>#N/A</v>
      </c>
      <c r="N7243" s="17" t="e">
        <f>+L7243/(L7243+M7243)</f>
        <v>#DIV/0!</v>
      </c>
      <c r="T7243" s="19">
        <v>30</v>
      </c>
      <c r="U7243" s="19">
        <v>6</v>
      </c>
      <c r="V7243" s="20">
        <f>(+T7243/(T7243+U7243))</f>
        <v>0.83333333333333337</v>
      </c>
    </row>
    <row r="7244" spans="1:22" x14ac:dyDescent="0.35">
      <c r="A7244" s="11">
        <v>181127</v>
      </c>
      <c r="B7244" s="11" t="s">
        <v>399</v>
      </c>
      <c r="C7244" s="11">
        <v>2007</v>
      </c>
      <c r="D7244" s="12">
        <v>6</v>
      </c>
      <c r="E7244" s="13">
        <v>5</v>
      </c>
      <c r="F7244" s="14">
        <f>+(D7244/(D7244+E7244))</f>
        <v>0.54545454545454541</v>
      </c>
      <c r="G7244" s="15" t="e">
        <v>#N/A</v>
      </c>
      <c r="H7244" s="15" t="e">
        <v>#N/A</v>
      </c>
      <c r="N7244" s="17" t="e">
        <f>+L7244/(L7244+M7244)</f>
        <v>#DIV/0!</v>
      </c>
      <c r="T7244" s="19">
        <v>28</v>
      </c>
      <c r="U7244" s="19">
        <v>7</v>
      </c>
      <c r="V7244" s="20">
        <f>(+T7244/(T7244+U7244))</f>
        <v>0.8</v>
      </c>
    </row>
    <row r="7245" spans="1:22" x14ac:dyDescent="0.35">
      <c r="A7245" s="11">
        <v>181127</v>
      </c>
      <c r="B7245" s="11" t="s">
        <v>399</v>
      </c>
      <c r="C7245" s="11">
        <v>2008</v>
      </c>
      <c r="D7245" s="12">
        <v>7</v>
      </c>
      <c r="E7245" s="13">
        <v>4</v>
      </c>
      <c r="F7245" s="14">
        <f>+(D7245/(D7245+E7245))</f>
        <v>0.63636363636363635</v>
      </c>
      <c r="G7245" s="15" t="e">
        <v>#N/A</v>
      </c>
      <c r="H7245" s="15" t="e">
        <v>#N/A</v>
      </c>
      <c r="N7245" s="17" t="e">
        <f>+L7245/(L7245+M7245)</f>
        <v>#DIV/0!</v>
      </c>
      <c r="T7245" s="19">
        <v>30</v>
      </c>
      <c r="U7245" s="19">
        <v>6</v>
      </c>
      <c r="V7245" s="20">
        <f>(+T7245/(T7245+U7245))</f>
        <v>0.83333333333333337</v>
      </c>
    </row>
    <row r="7246" spans="1:22" x14ac:dyDescent="0.35">
      <c r="A7246" s="11">
        <v>181127</v>
      </c>
      <c r="B7246" s="11" t="s">
        <v>399</v>
      </c>
      <c r="C7246" s="11">
        <v>2009</v>
      </c>
      <c r="D7246" s="12">
        <v>9</v>
      </c>
      <c r="E7246" s="13">
        <v>3</v>
      </c>
      <c r="F7246" s="14">
        <f>+(D7246/(D7246+E7246))</f>
        <v>0.75</v>
      </c>
      <c r="G7246" s="15" t="e">
        <v>#N/A</v>
      </c>
      <c r="H7246" s="15" t="e">
        <v>#N/A</v>
      </c>
      <c r="N7246" s="17" t="e">
        <f>+L7246/(L7246+M7246)</f>
        <v>#DIV/0!</v>
      </c>
      <c r="T7246" s="19">
        <v>24</v>
      </c>
      <c r="U7246" s="19">
        <v>8</v>
      </c>
      <c r="V7246" s="20">
        <f>(+T7246/(T7246+U7246))</f>
        <v>0.75</v>
      </c>
    </row>
    <row r="7247" spans="1:22" x14ac:dyDescent="0.35">
      <c r="A7247" s="11">
        <v>181127</v>
      </c>
      <c r="B7247" s="11" t="s">
        <v>399</v>
      </c>
      <c r="C7247" s="11">
        <v>2010</v>
      </c>
      <c r="D7247" s="12">
        <v>5</v>
      </c>
      <c r="E7247" s="13">
        <v>5</v>
      </c>
      <c r="F7247" s="14">
        <f>+(D7247/(D7247+E7247))</f>
        <v>0.5</v>
      </c>
      <c r="G7247" s="15" t="e">
        <v>#N/A</v>
      </c>
      <c r="H7247" s="15" t="e">
        <v>#N/A</v>
      </c>
      <c r="L7247" s="16">
        <v>24</v>
      </c>
      <c r="M7247" s="16">
        <v>10</v>
      </c>
      <c r="N7247" s="17">
        <f>+L7247/(L7247+M7247)</f>
        <v>0.70588235294117652</v>
      </c>
      <c r="T7247" s="19">
        <v>31</v>
      </c>
      <c r="U7247" s="19">
        <v>4</v>
      </c>
      <c r="V7247" s="20">
        <f>(+T7247/(T7247+U7247))</f>
        <v>0.88571428571428568</v>
      </c>
    </row>
    <row r="7248" spans="1:22" x14ac:dyDescent="0.35">
      <c r="A7248" s="11">
        <v>181127</v>
      </c>
      <c r="B7248" s="11" t="s">
        <v>399</v>
      </c>
      <c r="C7248" s="11">
        <v>2011</v>
      </c>
      <c r="D7248" s="12">
        <v>6</v>
      </c>
      <c r="E7248" s="13">
        <v>4</v>
      </c>
      <c r="F7248" s="14">
        <f>+(D7248/(D7248+E7248))</f>
        <v>0.6</v>
      </c>
      <c r="G7248" s="15" t="e">
        <v>#N/A</v>
      </c>
      <c r="H7248" s="15" t="e">
        <v>#N/A</v>
      </c>
      <c r="L7248" s="16">
        <v>9</v>
      </c>
      <c r="M7248" s="16">
        <v>20</v>
      </c>
      <c r="N7248" s="17">
        <f>+L7248/(L7248+M7248)</f>
        <v>0.31034482758620691</v>
      </c>
      <c r="T7248" s="19">
        <v>12</v>
      </c>
      <c r="U7248" s="19">
        <v>18</v>
      </c>
      <c r="V7248" s="20">
        <f>(+T7248/(T7248+U7248))</f>
        <v>0.4</v>
      </c>
    </row>
    <row r="7249" spans="1:22" x14ac:dyDescent="0.35">
      <c r="A7249" s="11">
        <v>181127</v>
      </c>
      <c r="B7249" s="11" t="s">
        <v>399</v>
      </c>
      <c r="C7249" s="11">
        <v>2012</v>
      </c>
      <c r="D7249" s="12">
        <v>6</v>
      </c>
      <c r="E7249" s="13">
        <v>4</v>
      </c>
      <c r="F7249" s="14">
        <f>+(D7249/(D7249+E7249))</f>
        <v>0.6</v>
      </c>
      <c r="G7249" s="15" t="e">
        <v>#N/A</v>
      </c>
      <c r="H7249" s="15" t="e">
        <v>#N/A</v>
      </c>
      <c r="L7249" s="16">
        <v>12</v>
      </c>
      <c r="M7249" s="16">
        <v>18</v>
      </c>
      <c r="N7249" s="17">
        <f>+L7249/(L7249+M7249)</f>
        <v>0.4</v>
      </c>
      <c r="T7249" s="19">
        <v>22</v>
      </c>
      <c r="U7249" s="19">
        <v>11</v>
      </c>
      <c r="V7249" s="20">
        <f>(+T7249/(T7249+U7249))</f>
        <v>0.66666666666666663</v>
      </c>
    </row>
    <row r="7250" spans="1:22" x14ac:dyDescent="0.35">
      <c r="A7250" s="11">
        <v>181127</v>
      </c>
      <c r="B7250" s="11" t="s">
        <v>399</v>
      </c>
      <c r="C7250" s="11">
        <v>2013</v>
      </c>
      <c r="D7250" s="12">
        <v>2</v>
      </c>
      <c r="E7250" s="13">
        <v>8</v>
      </c>
      <c r="F7250" s="14">
        <f>+(D7250/(D7250+E7250))</f>
        <v>0.2</v>
      </c>
      <c r="G7250" s="15" t="e">
        <v>#N/A</v>
      </c>
      <c r="H7250" s="15" t="e">
        <v>#N/A</v>
      </c>
      <c r="L7250" s="16">
        <v>20</v>
      </c>
      <c r="M7250" s="16">
        <v>11</v>
      </c>
      <c r="N7250" s="17">
        <f>+L7250/(L7250+M7250)</f>
        <v>0.64516129032258063</v>
      </c>
      <c r="T7250" s="19">
        <v>15</v>
      </c>
      <c r="U7250" s="19">
        <v>16</v>
      </c>
      <c r="V7250" s="20">
        <f>(+T7250/(T7250+U7250))</f>
        <v>0.4838709677419355</v>
      </c>
    </row>
    <row r="7251" spans="1:22" x14ac:dyDescent="0.35">
      <c r="A7251" s="11">
        <v>181127</v>
      </c>
      <c r="B7251" s="11" t="s">
        <v>399</v>
      </c>
      <c r="C7251" s="11">
        <v>2014</v>
      </c>
      <c r="D7251" s="12">
        <v>5</v>
      </c>
      <c r="E7251" s="13">
        <v>5</v>
      </c>
      <c r="F7251" s="14">
        <f>+(D7251/(D7251+E7251))</f>
        <v>0.5</v>
      </c>
      <c r="G7251" s="15" t="e">
        <v>#N/A</v>
      </c>
      <c r="H7251" s="15" t="e">
        <v>#N/A</v>
      </c>
      <c r="L7251" s="16">
        <v>21</v>
      </c>
      <c r="M7251" s="16">
        <v>10</v>
      </c>
      <c r="N7251" s="17">
        <f>+L7251/(L7251+M7251)</f>
        <v>0.67741935483870963</v>
      </c>
      <c r="T7251" s="19">
        <v>28</v>
      </c>
      <c r="U7251" s="19">
        <v>6</v>
      </c>
      <c r="V7251" s="20">
        <f>(+T7251/(T7251+U7251))</f>
        <v>0.82352941176470584</v>
      </c>
    </row>
    <row r="7252" spans="1:22" x14ac:dyDescent="0.35">
      <c r="A7252" s="11">
        <v>181127</v>
      </c>
      <c r="B7252" s="11" t="s">
        <v>399</v>
      </c>
      <c r="C7252" s="11">
        <v>2015</v>
      </c>
      <c r="D7252" s="12">
        <v>5</v>
      </c>
      <c r="E7252" s="13">
        <v>5</v>
      </c>
      <c r="F7252" s="14">
        <f>+(D7252/(D7252+E7252))</f>
        <v>0.5</v>
      </c>
      <c r="G7252" s="15" t="e">
        <v>#N/A</v>
      </c>
      <c r="H7252" s="15" t="e">
        <v>#N/A</v>
      </c>
      <c r="L7252" s="16">
        <v>12</v>
      </c>
      <c r="M7252" s="16">
        <v>19</v>
      </c>
      <c r="N7252" s="17">
        <f>+L7252/(L7252+M7252)</f>
        <v>0.38709677419354838</v>
      </c>
      <c r="T7252" s="19">
        <v>25</v>
      </c>
      <c r="U7252" s="19">
        <v>9</v>
      </c>
      <c r="V7252" s="20">
        <f>(+T7252/(T7252+U7252))</f>
        <v>0.73529411764705888</v>
      </c>
    </row>
    <row r="7253" spans="1:22" x14ac:dyDescent="0.35">
      <c r="A7253" s="11">
        <v>181127</v>
      </c>
      <c r="B7253" s="11" t="s">
        <v>399</v>
      </c>
      <c r="C7253" s="11">
        <v>2016</v>
      </c>
      <c r="D7253" s="12">
        <v>4</v>
      </c>
      <c r="E7253" s="13">
        <v>7</v>
      </c>
      <c r="F7253" s="14">
        <f>+(D7253/(D7253+E7253))</f>
        <v>0.36363636363636365</v>
      </c>
      <c r="G7253" s="15" t="e">
        <v>#N/A</v>
      </c>
      <c r="H7253" s="15" t="e">
        <v>#N/A</v>
      </c>
      <c r="L7253" s="16">
        <v>18</v>
      </c>
      <c r="M7253" s="16">
        <v>12</v>
      </c>
      <c r="N7253" s="17">
        <f>+L7253/(L7253+M7253)</f>
        <v>0.6</v>
      </c>
      <c r="T7253" s="19">
        <v>19</v>
      </c>
      <c r="U7253" s="19">
        <v>12</v>
      </c>
      <c r="V7253" s="20">
        <f>(+T7253/(T7253+U7253))</f>
        <v>0.61290322580645162</v>
      </c>
    </row>
    <row r="7254" spans="1:22" x14ac:dyDescent="0.35">
      <c r="A7254" s="11">
        <v>181127</v>
      </c>
      <c r="B7254" s="11" t="s">
        <v>399</v>
      </c>
      <c r="C7254" s="11">
        <v>2017</v>
      </c>
      <c r="D7254" s="12">
        <v>5</v>
      </c>
      <c r="E7254" s="13">
        <v>6</v>
      </c>
      <c r="F7254" s="14">
        <f>+(D7254/(D7254+E7254))</f>
        <v>0.45454545454545453</v>
      </c>
      <c r="G7254" s="15" t="e">
        <v>#N/A</v>
      </c>
      <c r="H7254" s="15" t="e">
        <v>#N/A</v>
      </c>
      <c r="L7254" s="16">
        <v>14</v>
      </c>
      <c r="M7254" s="16">
        <v>17</v>
      </c>
      <c r="N7254" s="17">
        <f>+L7254/(L7254+M7254)</f>
        <v>0.45161290322580644</v>
      </c>
      <c r="T7254" s="19">
        <v>22</v>
      </c>
      <c r="U7254" s="19">
        <v>10</v>
      </c>
      <c r="V7254" s="20">
        <f>(+T7254/(T7254+U7254))</f>
        <v>0.6875</v>
      </c>
    </row>
    <row r="7255" spans="1:22" x14ac:dyDescent="0.35">
      <c r="A7255" s="11">
        <v>181127</v>
      </c>
      <c r="B7255" s="11" t="s">
        <v>399</v>
      </c>
      <c r="C7255" s="11">
        <v>2018</v>
      </c>
      <c r="D7255" s="12">
        <v>5</v>
      </c>
      <c r="E7255" s="13">
        <v>6</v>
      </c>
      <c r="F7255" s="14">
        <f>+(D7255/(D7255+E7255))</f>
        <v>0.45454545454545453</v>
      </c>
      <c r="G7255" s="15" t="e">
        <v>#N/A</v>
      </c>
      <c r="H7255" s="15" t="e">
        <v>#N/A</v>
      </c>
      <c r="L7255" s="16">
        <v>20</v>
      </c>
      <c r="M7255" s="16">
        <v>11</v>
      </c>
      <c r="N7255" s="17">
        <f>+L7255/(L7255+M7255)</f>
        <v>0.64516129032258063</v>
      </c>
      <c r="T7255" s="19">
        <v>26</v>
      </c>
      <c r="U7255" s="19">
        <v>7</v>
      </c>
      <c r="V7255" s="20">
        <f>(+T7255/(T7255+U7255))</f>
        <v>0.78787878787878785</v>
      </c>
    </row>
    <row r="7256" spans="1:22" x14ac:dyDescent="0.35">
      <c r="A7256" s="11">
        <v>181127</v>
      </c>
      <c r="B7256" s="11" t="s">
        <v>399</v>
      </c>
      <c r="C7256" s="11">
        <v>2019</v>
      </c>
      <c r="D7256" s="12">
        <v>2</v>
      </c>
      <c r="E7256" s="13">
        <v>8</v>
      </c>
      <c r="F7256" s="14">
        <f>+(D7256/(D7256+E7256))</f>
        <v>0.2</v>
      </c>
      <c r="G7256" s="15" t="e">
        <v>#N/A</v>
      </c>
      <c r="H7256" s="15" t="e">
        <v>#N/A</v>
      </c>
      <c r="L7256" s="16">
        <v>19</v>
      </c>
      <c r="M7256" s="16">
        <v>12</v>
      </c>
      <c r="N7256" s="17">
        <f>+L7256/(L7256+M7256)</f>
        <v>0.61290322580645162</v>
      </c>
      <c r="T7256" s="19">
        <v>20</v>
      </c>
      <c r="U7256" s="19">
        <v>13</v>
      </c>
      <c r="V7256" s="20">
        <f>(+T7256/(T7256+U7256))</f>
        <v>0.60606060606060608</v>
      </c>
    </row>
    <row r="7257" spans="1:22" x14ac:dyDescent="0.35">
      <c r="A7257" s="11">
        <v>181127</v>
      </c>
      <c r="B7257" s="11" t="s">
        <v>399</v>
      </c>
      <c r="C7257" s="11">
        <v>2020</v>
      </c>
      <c r="G7257" s="15" t="e">
        <v>#N/A</v>
      </c>
      <c r="H7257" s="15" t="e">
        <v>#N/A</v>
      </c>
      <c r="L7257" s="16">
        <v>16</v>
      </c>
      <c r="M7257" s="16">
        <v>16</v>
      </c>
      <c r="N7257" s="17">
        <f>+L7257/(L7257+M7257)</f>
        <v>0.5</v>
      </c>
      <c r="T7257" s="19">
        <v>29</v>
      </c>
      <c r="U7257" s="19">
        <v>3</v>
      </c>
      <c r="V7257" s="20">
        <f>(+T7257/(T7257+U7257))</f>
        <v>0.90625</v>
      </c>
    </row>
    <row r="7258" spans="1:22" x14ac:dyDescent="0.35">
      <c r="A7258" s="11">
        <v>181127</v>
      </c>
      <c r="B7258" s="11" t="s">
        <v>399</v>
      </c>
      <c r="C7258" s="11">
        <v>2021</v>
      </c>
      <c r="D7258" s="12">
        <v>2</v>
      </c>
      <c r="E7258" s="13">
        <v>8</v>
      </c>
      <c r="F7258" s="14">
        <f>+(D7258/(D7258+E7258))</f>
        <v>0.2</v>
      </c>
      <c r="G7258" s="15" t="e">
        <v>#N/A</v>
      </c>
      <c r="H7258" s="15" t="e">
        <v>#N/A</v>
      </c>
      <c r="L7258" s="16">
        <v>6</v>
      </c>
      <c r="M7258" s="16">
        <v>19</v>
      </c>
      <c r="N7258" s="17">
        <f>+L7258/(L7258+M7258)</f>
        <v>0.24</v>
      </c>
      <c r="T7258" s="19">
        <v>8</v>
      </c>
      <c r="U7258" s="19">
        <v>16</v>
      </c>
      <c r="V7258" s="20">
        <f>(+T7258/(T7258+U7258))</f>
        <v>0.33333333333333331</v>
      </c>
    </row>
    <row r="7259" spans="1:22" x14ac:dyDescent="0.35">
      <c r="A7259" s="11">
        <v>181127</v>
      </c>
      <c r="B7259" s="11" t="s">
        <v>399</v>
      </c>
      <c r="C7259" s="11">
        <v>2022</v>
      </c>
      <c r="D7259" s="12">
        <v>7</v>
      </c>
      <c r="E7259" s="13">
        <v>4</v>
      </c>
      <c r="F7259" s="14">
        <f>+(D7259/(D7259+E7259))</f>
        <v>0.63636363636363635</v>
      </c>
      <c r="G7259" s="15" t="e">
        <v>#N/A</v>
      </c>
      <c r="H7259" s="15" t="e">
        <v>#N/A</v>
      </c>
      <c r="L7259" s="16">
        <v>22</v>
      </c>
      <c r="N7259" s="17">
        <f>+L7259/(L7259+M7259)</f>
        <v>1</v>
      </c>
      <c r="S7259" s="70" t="e">
        <f>+Q7259/R7259</f>
        <v>#DIV/0!</v>
      </c>
      <c r="T7259" s="19">
        <v>15</v>
      </c>
      <c r="U7259" s="19">
        <v>14</v>
      </c>
      <c r="V7259" s="20">
        <f>(+T7259/(T7259+U7259))</f>
        <v>0.51724137931034486</v>
      </c>
    </row>
    <row r="7260" spans="1:22" x14ac:dyDescent="0.35">
      <c r="A7260" s="11">
        <v>181394</v>
      </c>
      <c r="B7260" s="11" t="s">
        <v>400</v>
      </c>
      <c r="C7260" s="11">
        <v>2004</v>
      </c>
      <c r="D7260" s="12">
        <v>8</v>
      </c>
      <c r="E7260" s="13">
        <v>3</v>
      </c>
      <c r="F7260" s="14">
        <f>+(D7260/(D7260+E7260))</f>
        <v>0.72727272727272729</v>
      </c>
      <c r="G7260" s="15" t="e">
        <v>#N/A</v>
      </c>
      <c r="H7260" s="15" t="e">
        <v>#N/A</v>
      </c>
      <c r="L7260" s="16">
        <v>23</v>
      </c>
      <c r="M7260" s="16">
        <v>8</v>
      </c>
      <c r="N7260" s="17">
        <f>+L7260/(L7260+M7260)</f>
        <v>0.74193548387096775</v>
      </c>
      <c r="T7260" s="19">
        <v>5</v>
      </c>
      <c r="U7260" s="19">
        <v>22</v>
      </c>
      <c r="V7260" s="20">
        <f>(+T7260/(T7260+U7260))</f>
        <v>0.18518518518518517</v>
      </c>
    </row>
    <row r="7261" spans="1:22" x14ac:dyDescent="0.35">
      <c r="A7261" s="11">
        <v>181394</v>
      </c>
      <c r="B7261" s="11" t="s">
        <v>400</v>
      </c>
      <c r="C7261" s="11">
        <v>2005</v>
      </c>
      <c r="D7261" s="12">
        <v>8</v>
      </c>
      <c r="E7261" s="13">
        <v>3</v>
      </c>
      <c r="F7261" s="14">
        <f>+(D7261/(D7261+E7261))</f>
        <v>0.72727272727272729</v>
      </c>
      <c r="G7261" s="15" t="e">
        <v>#N/A</v>
      </c>
      <c r="H7261" s="15" t="e">
        <v>#N/A</v>
      </c>
      <c r="L7261" s="16">
        <v>15</v>
      </c>
      <c r="M7261" s="16">
        <v>6</v>
      </c>
      <c r="N7261" s="17">
        <f>+L7261/(L7261+M7261)</f>
        <v>0.7142857142857143</v>
      </c>
      <c r="T7261" s="19">
        <v>14</v>
      </c>
      <c r="U7261" s="19">
        <v>14</v>
      </c>
      <c r="V7261" s="20">
        <f>(+T7261/(T7261+U7261))</f>
        <v>0.5</v>
      </c>
    </row>
    <row r="7262" spans="1:22" x14ac:dyDescent="0.35">
      <c r="A7262" s="11">
        <v>181394</v>
      </c>
      <c r="B7262" s="11" t="s">
        <v>400</v>
      </c>
      <c r="C7262" s="11">
        <v>2006</v>
      </c>
      <c r="D7262" s="12">
        <v>8</v>
      </c>
      <c r="E7262" s="13">
        <v>3</v>
      </c>
      <c r="F7262" s="14">
        <f>+(D7262/(D7262+E7262))</f>
        <v>0.72727272727272729</v>
      </c>
      <c r="G7262" s="15" t="e">
        <v>#N/A</v>
      </c>
      <c r="H7262" s="15" t="e">
        <v>#N/A</v>
      </c>
      <c r="L7262" s="16">
        <v>12</v>
      </c>
      <c r="M7262" s="16">
        <v>16</v>
      </c>
      <c r="N7262" s="17">
        <f>+L7262/(L7262+M7262)</f>
        <v>0.42857142857142855</v>
      </c>
      <c r="T7262" s="19">
        <v>20</v>
      </c>
      <c r="U7262" s="19">
        <v>11</v>
      </c>
      <c r="V7262" s="20">
        <f>(+T7262/(T7262+U7262))</f>
        <v>0.64516129032258063</v>
      </c>
    </row>
    <row r="7263" spans="1:22" x14ac:dyDescent="0.35">
      <c r="A7263" s="11">
        <v>181394</v>
      </c>
      <c r="B7263" s="11" t="s">
        <v>400</v>
      </c>
      <c r="C7263" s="11">
        <v>2007</v>
      </c>
      <c r="D7263" s="12">
        <v>10</v>
      </c>
      <c r="E7263" s="13">
        <v>1</v>
      </c>
      <c r="F7263" s="14">
        <f>+(D7263/(D7263+E7263))</f>
        <v>0.90909090909090906</v>
      </c>
      <c r="G7263" s="15" t="e">
        <v>#N/A</v>
      </c>
      <c r="H7263" s="15" t="e">
        <v>#N/A</v>
      </c>
      <c r="L7263" s="16">
        <v>15</v>
      </c>
      <c r="M7263" s="16">
        <v>16</v>
      </c>
      <c r="N7263" s="17">
        <f>+L7263/(L7263+M7263)</f>
        <v>0.4838709677419355</v>
      </c>
      <c r="T7263" s="19">
        <v>16</v>
      </c>
      <c r="U7263" s="19">
        <v>12</v>
      </c>
      <c r="V7263" s="20">
        <f>(+T7263/(T7263+U7263))</f>
        <v>0.5714285714285714</v>
      </c>
    </row>
    <row r="7264" spans="1:22" x14ac:dyDescent="0.35">
      <c r="A7264" s="11">
        <v>181394</v>
      </c>
      <c r="B7264" s="11" t="s">
        <v>400</v>
      </c>
      <c r="C7264" s="11">
        <v>2008</v>
      </c>
      <c r="D7264" s="12">
        <v>7</v>
      </c>
      <c r="E7264" s="13">
        <v>4</v>
      </c>
      <c r="F7264" s="14">
        <f>+(D7264/(D7264+E7264))</f>
        <v>0.63636363636363635</v>
      </c>
      <c r="G7264" s="15" t="e">
        <v>#N/A</v>
      </c>
      <c r="H7264" s="15" t="e">
        <v>#N/A</v>
      </c>
      <c r="L7264" s="16">
        <v>17</v>
      </c>
      <c r="M7264" s="16">
        <v>7</v>
      </c>
      <c r="N7264" s="17">
        <f>+L7264/(L7264+M7264)</f>
        <v>0.70833333333333337</v>
      </c>
      <c r="T7264" s="19">
        <v>17</v>
      </c>
      <c r="U7264" s="19">
        <v>12</v>
      </c>
      <c r="V7264" s="20">
        <f>(+T7264/(T7264+U7264))</f>
        <v>0.58620689655172409</v>
      </c>
    </row>
    <row r="7265" spans="1:22" x14ac:dyDescent="0.35">
      <c r="A7265" s="11">
        <v>181394</v>
      </c>
      <c r="B7265" s="11" t="s">
        <v>400</v>
      </c>
      <c r="C7265" s="11">
        <v>2009</v>
      </c>
      <c r="D7265" s="12">
        <v>7</v>
      </c>
      <c r="E7265" s="13">
        <v>5</v>
      </c>
      <c r="F7265" s="14">
        <f>+(D7265/(D7265+E7265))</f>
        <v>0.58333333333333337</v>
      </c>
      <c r="G7265" s="15" t="e">
        <v>#N/A</v>
      </c>
      <c r="H7265" s="15" t="e">
        <v>#N/A</v>
      </c>
      <c r="L7265" s="16">
        <v>22</v>
      </c>
      <c r="M7265" s="16">
        <v>11</v>
      </c>
      <c r="N7265" s="17">
        <f>+L7265/(L7265+M7265)</f>
        <v>0.66666666666666663</v>
      </c>
      <c r="T7265" s="19">
        <v>15</v>
      </c>
      <c r="U7265" s="19">
        <v>12</v>
      </c>
      <c r="V7265" s="20">
        <f>(+T7265/(T7265+U7265))</f>
        <v>0.55555555555555558</v>
      </c>
    </row>
    <row r="7266" spans="1:22" x14ac:dyDescent="0.35">
      <c r="A7266" s="11">
        <v>181394</v>
      </c>
      <c r="B7266" s="11" t="s">
        <v>400</v>
      </c>
      <c r="C7266" s="11">
        <v>2010</v>
      </c>
      <c r="D7266" s="12">
        <v>5</v>
      </c>
      <c r="E7266" s="13">
        <v>6</v>
      </c>
      <c r="F7266" s="14">
        <f>+(D7266/(D7266+E7266))</f>
        <v>0.45454545454545453</v>
      </c>
      <c r="G7266" s="15" t="e">
        <v>#N/A</v>
      </c>
      <c r="H7266" s="15" t="e">
        <v>#N/A</v>
      </c>
      <c r="L7266" s="16">
        <v>19</v>
      </c>
      <c r="M7266" s="16">
        <v>9</v>
      </c>
      <c r="N7266" s="17">
        <f>+L7266/(L7266+M7266)</f>
        <v>0.6785714285714286</v>
      </c>
      <c r="T7266" s="19">
        <v>12</v>
      </c>
      <c r="U7266" s="19">
        <v>15</v>
      </c>
      <c r="V7266" s="20">
        <f>(+T7266/(T7266+U7266))</f>
        <v>0.44444444444444442</v>
      </c>
    </row>
    <row r="7267" spans="1:22" x14ac:dyDescent="0.35">
      <c r="A7267" s="11">
        <v>181394</v>
      </c>
      <c r="B7267" s="11" t="s">
        <v>400</v>
      </c>
      <c r="C7267" s="11">
        <v>2011</v>
      </c>
      <c r="D7267" s="24"/>
      <c r="E7267" s="28"/>
      <c r="F7267" s="29"/>
      <c r="G7267" s="30"/>
      <c r="H7267" s="30"/>
      <c r="I7267" s="30"/>
      <c r="J7267" s="30"/>
      <c r="K7267" s="30"/>
      <c r="L7267" s="16">
        <v>11</v>
      </c>
      <c r="M7267" s="16">
        <v>9</v>
      </c>
      <c r="N7267" s="17">
        <f>+L7267/(L7267+M7267)</f>
        <v>0.55000000000000004</v>
      </c>
      <c r="T7267" s="19">
        <v>8</v>
      </c>
      <c r="U7267" s="19">
        <v>18</v>
      </c>
      <c r="V7267" s="20">
        <f>(+T7267/(T7267+U7267))</f>
        <v>0.30769230769230771</v>
      </c>
    </row>
    <row r="7268" spans="1:22" x14ac:dyDescent="0.35">
      <c r="A7268" s="11">
        <v>181394</v>
      </c>
      <c r="B7268" s="11" t="s">
        <v>400</v>
      </c>
      <c r="C7268" s="11">
        <v>2012</v>
      </c>
      <c r="D7268" s="24"/>
      <c r="E7268" s="28"/>
      <c r="F7268" s="29"/>
      <c r="G7268" s="30"/>
      <c r="H7268" s="30"/>
      <c r="I7268" s="30"/>
      <c r="J7268" s="30"/>
      <c r="K7268" s="30"/>
      <c r="L7268" s="16">
        <v>11</v>
      </c>
      <c r="M7268" s="16">
        <v>18</v>
      </c>
      <c r="N7268" s="17">
        <f>+L7268/(L7268+M7268)</f>
        <v>0.37931034482758619</v>
      </c>
      <c r="T7268" s="19">
        <v>15</v>
      </c>
      <c r="U7268" s="19">
        <v>12</v>
      </c>
      <c r="V7268" s="20">
        <f>(+T7268/(T7268+U7268))</f>
        <v>0.55555555555555558</v>
      </c>
    </row>
    <row r="7269" spans="1:22" x14ac:dyDescent="0.35">
      <c r="A7269" s="11">
        <v>181394</v>
      </c>
      <c r="B7269" s="11" t="s">
        <v>400</v>
      </c>
      <c r="C7269" s="11">
        <v>2013</v>
      </c>
      <c r="D7269" s="24"/>
      <c r="E7269" s="28"/>
      <c r="F7269" s="29"/>
      <c r="G7269" s="30"/>
      <c r="H7269" s="30"/>
      <c r="I7269" s="30"/>
      <c r="J7269" s="30"/>
      <c r="K7269" s="30"/>
      <c r="L7269" s="16">
        <v>17</v>
      </c>
      <c r="M7269" s="16">
        <v>20</v>
      </c>
      <c r="N7269" s="17">
        <f>+L7269/(L7269+M7269)</f>
        <v>0.45945945945945948</v>
      </c>
      <c r="T7269" s="19">
        <v>17</v>
      </c>
      <c r="U7269" s="19">
        <v>11</v>
      </c>
      <c r="V7269" s="20">
        <f>(+T7269/(T7269+U7269))</f>
        <v>0.6071428571428571</v>
      </c>
    </row>
    <row r="7270" spans="1:22" x14ac:dyDescent="0.35">
      <c r="A7270" s="11">
        <v>181394</v>
      </c>
      <c r="B7270" s="11" t="s">
        <v>400</v>
      </c>
      <c r="C7270" s="11">
        <v>2014</v>
      </c>
      <c r="D7270" s="24"/>
      <c r="E7270" s="28"/>
      <c r="F7270" s="29"/>
      <c r="G7270" s="30"/>
      <c r="H7270" s="30"/>
      <c r="I7270" s="30"/>
      <c r="J7270" s="30"/>
      <c r="K7270" s="30"/>
      <c r="L7270" s="16">
        <v>12</v>
      </c>
      <c r="M7270" s="16">
        <v>15</v>
      </c>
      <c r="N7270" s="17">
        <f>+L7270/(L7270+M7270)</f>
        <v>0.44444444444444442</v>
      </c>
      <c r="T7270" s="19">
        <v>12</v>
      </c>
      <c r="U7270" s="19">
        <v>16</v>
      </c>
      <c r="V7270" s="20">
        <f>(+T7270/(T7270+U7270))</f>
        <v>0.42857142857142855</v>
      </c>
    </row>
    <row r="7271" spans="1:22" x14ac:dyDescent="0.35">
      <c r="A7271" s="11">
        <v>181394</v>
      </c>
      <c r="B7271" s="11" t="s">
        <v>400</v>
      </c>
      <c r="C7271" s="11">
        <v>2015</v>
      </c>
      <c r="D7271" s="24"/>
      <c r="E7271" s="28"/>
      <c r="F7271" s="29"/>
      <c r="G7271" s="30"/>
      <c r="H7271" s="30"/>
      <c r="I7271" s="30"/>
      <c r="J7271" s="30"/>
      <c r="K7271" s="30"/>
      <c r="L7271" s="16">
        <v>18</v>
      </c>
      <c r="M7271" s="16">
        <v>17</v>
      </c>
      <c r="N7271" s="17">
        <f>+L7271/(L7271+M7271)</f>
        <v>0.51428571428571423</v>
      </c>
      <c r="T7271" s="19">
        <v>10</v>
      </c>
      <c r="U7271" s="19">
        <v>18</v>
      </c>
      <c r="V7271" s="20">
        <f>(+T7271/(T7271+U7271))</f>
        <v>0.35714285714285715</v>
      </c>
    </row>
    <row r="7272" spans="1:22" x14ac:dyDescent="0.35">
      <c r="A7272" s="11">
        <v>181394</v>
      </c>
      <c r="B7272" s="11" t="s">
        <v>400</v>
      </c>
      <c r="C7272" s="11">
        <v>2016</v>
      </c>
      <c r="D7272" s="24"/>
      <c r="E7272" s="28"/>
      <c r="F7272" s="29"/>
      <c r="G7272" s="30"/>
      <c r="H7272" s="30"/>
      <c r="I7272" s="30"/>
      <c r="J7272" s="30"/>
      <c r="K7272" s="30"/>
      <c r="L7272" s="16">
        <v>18</v>
      </c>
      <c r="M7272" s="16">
        <v>14</v>
      </c>
      <c r="N7272" s="17">
        <f>+L7272/(L7272+M7272)</f>
        <v>0.5625</v>
      </c>
      <c r="T7272" s="19">
        <v>15</v>
      </c>
      <c r="U7272" s="19">
        <v>15</v>
      </c>
      <c r="V7272" s="20">
        <f>(+T7272/(T7272+U7272))</f>
        <v>0.5</v>
      </c>
    </row>
    <row r="7273" spans="1:22" x14ac:dyDescent="0.35">
      <c r="A7273" s="11">
        <v>181394</v>
      </c>
      <c r="B7273" s="11" t="s">
        <v>400</v>
      </c>
      <c r="C7273" s="11">
        <v>2017</v>
      </c>
      <c r="D7273" s="24"/>
      <c r="E7273" s="28"/>
      <c r="F7273" s="29"/>
      <c r="G7273" s="30"/>
      <c r="H7273" s="30"/>
      <c r="I7273" s="30"/>
      <c r="J7273" s="30"/>
      <c r="K7273" s="30"/>
      <c r="L7273" s="16">
        <v>9</v>
      </c>
      <c r="M7273" s="16">
        <v>14</v>
      </c>
      <c r="N7273" s="17">
        <f>+L7273/(L7273+M7273)</f>
        <v>0.39130434782608697</v>
      </c>
      <c r="O7273" s="18">
        <v>21786</v>
      </c>
      <c r="P7273" s="18">
        <v>1815</v>
      </c>
      <c r="T7273" s="19">
        <v>16</v>
      </c>
      <c r="U7273" s="19">
        <v>15</v>
      </c>
      <c r="V7273" s="20">
        <f>(+T7273/(T7273+U7273))</f>
        <v>0.5161290322580645</v>
      </c>
    </row>
    <row r="7274" spans="1:22" x14ac:dyDescent="0.35">
      <c r="A7274" s="11">
        <v>181394</v>
      </c>
      <c r="B7274" s="11" t="s">
        <v>400</v>
      </c>
      <c r="C7274" s="11">
        <v>2018</v>
      </c>
      <c r="D7274" s="24"/>
      <c r="E7274" s="28"/>
      <c r="F7274" s="29"/>
      <c r="G7274" s="30"/>
      <c r="H7274" s="30"/>
      <c r="I7274" s="30"/>
      <c r="J7274" s="30"/>
      <c r="K7274" s="30"/>
      <c r="L7274" s="16">
        <v>21</v>
      </c>
      <c r="M7274" s="16">
        <v>22</v>
      </c>
      <c r="N7274" s="17">
        <f>+L7274/(L7274+M7274)</f>
        <v>0.48837209302325579</v>
      </c>
      <c r="O7274" s="18">
        <v>28400</v>
      </c>
      <c r="P7274" s="18">
        <v>2366</v>
      </c>
      <c r="T7274" s="19">
        <v>12</v>
      </c>
      <c r="U7274" s="19">
        <v>16</v>
      </c>
      <c r="V7274" s="20">
        <f>(+T7274/(T7274+U7274))</f>
        <v>0.42857142857142855</v>
      </c>
    </row>
    <row r="7275" spans="1:22" x14ac:dyDescent="0.35">
      <c r="A7275" s="11">
        <v>181394</v>
      </c>
      <c r="B7275" s="11" t="s">
        <v>400</v>
      </c>
      <c r="C7275" s="11">
        <v>2019</v>
      </c>
      <c r="D7275" s="24"/>
      <c r="E7275" s="28"/>
      <c r="F7275" s="29"/>
      <c r="G7275" s="30"/>
      <c r="H7275" s="30"/>
      <c r="I7275" s="30"/>
      <c r="J7275" s="30"/>
      <c r="K7275" s="30"/>
      <c r="L7275" s="16">
        <v>16</v>
      </c>
      <c r="M7275" s="16">
        <v>11</v>
      </c>
      <c r="N7275" s="17">
        <f>+L7275/(L7275+M7275)</f>
        <v>0.59259259259259256</v>
      </c>
      <c r="T7275" s="19">
        <v>8</v>
      </c>
      <c r="U7275" s="19">
        <v>21</v>
      </c>
      <c r="V7275" s="20">
        <f>(+T7275/(T7275+U7275))</f>
        <v>0.27586206896551724</v>
      </c>
    </row>
    <row r="7276" spans="1:22" x14ac:dyDescent="0.35">
      <c r="A7276" s="11">
        <v>181394</v>
      </c>
      <c r="B7276" s="11" t="s">
        <v>400</v>
      </c>
      <c r="C7276" s="11">
        <v>2020</v>
      </c>
      <c r="D7276" s="24"/>
      <c r="E7276" s="28"/>
      <c r="F7276" s="29"/>
      <c r="G7276" s="30"/>
      <c r="H7276" s="30"/>
      <c r="I7276" s="30"/>
      <c r="J7276" s="30"/>
      <c r="K7276" s="30"/>
      <c r="L7276" s="16">
        <v>5</v>
      </c>
      <c r="M7276" s="16">
        <v>16</v>
      </c>
      <c r="N7276" s="17">
        <f>+L7276/(L7276+M7276)</f>
        <v>0.23809523809523808</v>
      </c>
      <c r="T7276" s="19">
        <v>7</v>
      </c>
      <c r="U7276" s="19">
        <v>23</v>
      </c>
      <c r="V7276" s="20">
        <f>(+T7276/(T7276+U7276))</f>
        <v>0.23333333333333334</v>
      </c>
    </row>
    <row r="7277" spans="1:22" x14ac:dyDescent="0.35">
      <c r="A7277" s="11">
        <v>181394</v>
      </c>
      <c r="B7277" s="11" t="s">
        <v>400</v>
      </c>
      <c r="C7277" s="11">
        <v>2021</v>
      </c>
      <c r="D7277" s="24"/>
      <c r="E7277" s="28"/>
      <c r="F7277" s="29"/>
      <c r="G7277" s="30"/>
      <c r="H7277" s="30"/>
      <c r="I7277" s="30"/>
      <c r="J7277" s="30"/>
      <c r="K7277" s="30"/>
      <c r="L7277" s="16">
        <v>5</v>
      </c>
      <c r="M7277" s="16">
        <v>20</v>
      </c>
      <c r="N7277" s="17">
        <f>+L7277/(L7277+M7277)</f>
        <v>0.2</v>
      </c>
      <c r="T7277" s="19">
        <v>7</v>
      </c>
      <c r="U7277" s="19">
        <v>13</v>
      </c>
      <c r="V7277" s="20">
        <f>(+T7277/(T7277+U7277))</f>
        <v>0.35</v>
      </c>
    </row>
    <row r="7278" spans="1:22" x14ac:dyDescent="0.35">
      <c r="A7278" s="11">
        <v>181394</v>
      </c>
      <c r="B7278" s="11" t="s">
        <v>400</v>
      </c>
      <c r="C7278" s="11">
        <v>2022</v>
      </c>
      <c r="D7278" s="24"/>
      <c r="E7278" s="28"/>
      <c r="F7278" s="29"/>
      <c r="G7278" s="30"/>
      <c r="H7278" s="30"/>
      <c r="I7278" s="30"/>
      <c r="J7278" s="30"/>
      <c r="K7278" s="30"/>
      <c r="L7278" s="16">
        <v>9</v>
      </c>
      <c r="M7278" s="16">
        <v>25</v>
      </c>
      <c r="N7278" s="17">
        <f>+L7278/(L7278+M7278)</f>
        <v>0.26470588235294118</v>
      </c>
      <c r="O7278" s="18">
        <v>17947</v>
      </c>
      <c r="P7278" s="18">
        <v>1282</v>
      </c>
      <c r="T7278" s="19">
        <v>7</v>
      </c>
      <c r="U7278" s="19">
        <v>19</v>
      </c>
      <c r="V7278" s="20">
        <f>(+T7278/(T7278+U7278))</f>
        <v>0.26923076923076922</v>
      </c>
    </row>
    <row r="7279" spans="1:22" x14ac:dyDescent="0.35">
      <c r="A7279" s="11">
        <v>181446</v>
      </c>
      <c r="B7279" s="11" t="s">
        <v>401</v>
      </c>
      <c r="C7279" s="11">
        <v>2004</v>
      </c>
      <c r="D7279" s="12">
        <v>6</v>
      </c>
      <c r="E7279" s="13">
        <v>4</v>
      </c>
      <c r="F7279" s="14">
        <f>+(D7279/(D7279+E7279))</f>
        <v>0.6</v>
      </c>
      <c r="G7279" s="15" t="e">
        <v>#N/A</v>
      </c>
      <c r="H7279" s="15" t="e">
        <v>#N/A</v>
      </c>
      <c r="L7279" s="16">
        <v>13</v>
      </c>
      <c r="M7279" s="16">
        <v>12</v>
      </c>
      <c r="N7279" s="17">
        <f>+L7279/(L7279+M7279)</f>
        <v>0.52</v>
      </c>
      <c r="T7279" s="19">
        <v>6</v>
      </c>
      <c r="U7279" s="19">
        <v>19</v>
      </c>
      <c r="V7279" s="20">
        <f>(+T7279/(T7279+U7279))</f>
        <v>0.24</v>
      </c>
    </row>
    <row r="7280" spans="1:22" x14ac:dyDescent="0.35">
      <c r="A7280" s="11">
        <v>181446</v>
      </c>
      <c r="B7280" s="11" t="s">
        <v>401</v>
      </c>
      <c r="C7280" s="11">
        <v>2005</v>
      </c>
      <c r="D7280" s="12">
        <v>5</v>
      </c>
      <c r="E7280" s="13">
        <v>5</v>
      </c>
      <c r="F7280" s="14">
        <f>+(D7280/(D7280+E7280))</f>
        <v>0.5</v>
      </c>
      <c r="G7280" s="15" t="e">
        <v>#N/A</v>
      </c>
      <c r="H7280" s="15" t="e">
        <v>#N/A</v>
      </c>
      <c r="L7280" s="16">
        <v>13</v>
      </c>
      <c r="M7280" s="16">
        <v>12</v>
      </c>
      <c r="N7280" s="17">
        <f>+L7280/(L7280+M7280)</f>
        <v>0.52</v>
      </c>
      <c r="T7280" s="19">
        <v>6</v>
      </c>
      <c r="U7280" s="19">
        <v>19</v>
      </c>
      <c r="V7280" s="20">
        <f>(+T7280/(T7280+U7280))</f>
        <v>0.24</v>
      </c>
    </row>
    <row r="7281" spans="1:22" x14ac:dyDescent="0.35">
      <c r="A7281" s="11">
        <v>181446</v>
      </c>
      <c r="B7281" s="11" t="s">
        <v>401</v>
      </c>
      <c r="C7281" s="11">
        <v>2006</v>
      </c>
      <c r="D7281" s="12">
        <v>7</v>
      </c>
      <c r="E7281" s="13">
        <v>3</v>
      </c>
      <c r="F7281" s="14">
        <f>+(D7281/(D7281+E7281))</f>
        <v>0.7</v>
      </c>
      <c r="G7281" s="15" t="e">
        <v>#N/A</v>
      </c>
      <c r="H7281" s="15" t="e">
        <v>#N/A</v>
      </c>
      <c r="L7281" s="16">
        <v>10</v>
      </c>
      <c r="M7281" s="16">
        <v>17</v>
      </c>
      <c r="N7281" s="17">
        <f>+L7281/(L7281+M7281)</f>
        <v>0.37037037037037035</v>
      </c>
      <c r="T7281" s="19">
        <v>10</v>
      </c>
      <c r="U7281" s="19">
        <v>16</v>
      </c>
      <c r="V7281" s="20">
        <f>(+T7281/(T7281+U7281))</f>
        <v>0.38461538461538464</v>
      </c>
    </row>
    <row r="7282" spans="1:22" x14ac:dyDescent="0.35">
      <c r="A7282" s="11">
        <v>181446</v>
      </c>
      <c r="B7282" s="11" t="s">
        <v>401</v>
      </c>
      <c r="C7282" s="11">
        <v>2007</v>
      </c>
      <c r="D7282" s="12">
        <v>6</v>
      </c>
      <c r="E7282" s="13">
        <v>4</v>
      </c>
      <c r="F7282" s="14">
        <f>+(D7282/(D7282+E7282))</f>
        <v>0.6</v>
      </c>
      <c r="G7282" s="15" t="e">
        <v>#N/A</v>
      </c>
      <c r="H7282" s="15" t="e">
        <v>#N/A</v>
      </c>
      <c r="L7282" s="16">
        <v>8</v>
      </c>
      <c r="M7282" s="16">
        <v>19</v>
      </c>
      <c r="N7282" s="17">
        <f>+L7282/(L7282+M7282)</f>
        <v>0.29629629629629628</v>
      </c>
      <c r="T7282" s="19">
        <v>5</v>
      </c>
      <c r="U7282" s="19">
        <v>22</v>
      </c>
      <c r="V7282" s="20">
        <f>(+T7282/(T7282+U7282))</f>
        <v>0.18518518518518517</v>
      </c>
    </row>
    <row r="7283" spans="1:22" x14ac:dyDescent="0.35">
      <c r="A7283" s="11">
        <v>181446</v>
      </c>
      <c r="B7283" s="11" t="s">
        <v>401</v>
      </c>
      <c r="C7283" s="11">
        <v>2008</v>
      </c>
      <c r="D7283" s="12">
        <v>7</v>
      </c>
      <c r="E7283" s="13">
        <v>3</v>
      </c>
      <c r="F7283" s="14">
        <f>+(D7283/(D7283+E7283))</f>
        <v>0.7</v>
      </c>
      <c r="G7283" s="15" t="e">
        <v>#N/A</v>
      </c>
      <c r="H7283" s="15" t="e">
        <v>#N/A</v>
      </c>
      <c r="L7283" s="16">
        <v>14</v>
      </c>
      <c r="M7283" s="16">
        <v>13</v>
      </c>
      <c r="N7283" s="17">
        <f>+L7283/(L7283+M7283)</f>
        <v>0.51851851851851849</v>
      </c>
      <c r="T7283" s="19">
        <v>6</v>
      </c>
      <c r="U7283" s="19">
        <v>21</v>
      </c>
      <c r="V7283" s="20">
        <f>(+T7283/(T7283+U7283))</f>
        <v>0.22222222222222221</v>
      </c>
    </row>
    <row r="7284" spans="1:22" x14ac:dyDescent="0.35">
      <c r="A7284" s="11">
        <v>181446</v>
      </c>
      <c r="B7284" s="11" t="s">
        <v>401</v>
      </c>
      <c r="C7284" s="11">
        <v>2009</v>
      </c>
      <c r="D7284" s="12">
        <v>5</v>
      </c>
      <c r="E7284" s="13">
        <v>5</v>
      </c>
      <c r="F7284" s="14">
        <f>+(D7284/(D7284+E7284))</f>
        <v>0.5</v>
      </c>
      <c r="G7284" s="15" t="e">
        <v>#N/A</v>
      </c>
      <c r="H7284" s="15" t="e">
        <v>#N/A</v>
      </c>
      <c r="L7284" s="16">
        <v>10</v>
      </c>
      <c r="M7284" s="16">
        <v>15</v>
      </c>
      <c r="N7284" s="17">
        <f>+L7284/(L7284+M7284)</f>
        <v>0.4</v>
      </c>
      <c r="T7284" s="19">
        <v>6</v>
      </c>
      <c r="U7284" s="19">
        <v>21</v>
      </c>
      <c r="V7284" s="20">
        <f>(+T7284/(T7284+U7284))</f>
        <v>0.22222222222222221</v>
      </c>
    </row>
    <row r="7285" spans="1:22" x14ac:dyDescent="0.35">
      <c r="A7285" s="11">
        <v>181446</v>
      </c>
      <c r="B7285" s="11" t="s">
        <v>401</v>
      </c>
      <c r="C7285" s="11">
        <v>2010</v>
      </c>
      <c r="D7285" s="12">
        <v>4</v>
      </c>
      <c r="E7285" s="13">
        <v>6</v>
      </c>
      <c r="F7285" s="14">
        <f>+(D7285/(D7285+E7285))</f>
        <v>0.4</v>
      </c>
      <c r="G7285" s="15" t="e">
        <v>#N/A</v>
      </c>
      <c r="H7285" s="15" t="e">
        <v>#N/A</v>
      </c>
      <c r="L7285" s="16">
        <v>10</v>
      </c>
      <c r="M7285" s="16">
        <v>15</v>
      </c>
      <c r="N7285" s="17">
        <f>+L7285/(L7285+M7285)</f>
        <v>0.4</v>
      </c>
      <c r="T7285" s="19">
        <v>7</v>
      </c>
      <c r="U7285" s="19">
        <v>18</v>
      </c>
      <c r="V7285" s="20">
        <f>(+T7285/(T7285+U7285))</f>
        <v>0.28000000000000003</v>
      </c>
    </row>
    <row r="7286" spans="1:22" x14ac:dyDescent="0.35">
      <c r="A7286" s="11">
        <v>181446</v>
      </c>
      <c r="B7286" s="11" t="s">
        <v>401</v>
      </c>
      <c r="C7286" s="11">
        <v>2011</v>
      </c>
      <c r="D7286" s="12">
        <v>5</v>
      </c>
      <c r="E7286" s="13">
        <v>5</v>
      </c>
      <c r="F7286" s="14">
        <f>+(D7286/(D7286+E7286))</f>
        <v>0.5</v>
      </c>
      <c r="G7286" s="15" t="e">
        <v>#N/A</v>
      </c>
      <c r="H7286" s="15" t="e">
        <v>#N/A</v>
      </c>
      <c r="L7286" s="16">
        <v>10</v>
      </c>
      <c r="M7286" s="16">
        <v>17</v>
      </c>
      <c r="N7286" s="17">
        <f>+L7286/(L7286+M7286)</f>
        <v>0.37037037037037035</v>
      </c>
      <c r="T7286" s="19">
        <v>11</v>
      </c>
      <c r="U7286" s="19">
        <v>16</v>
      </c>
      <c r="V7286" s="20">
        <f>(+T7286/(T7286+U7286))</f>
        <v>0.40740740740740738</v>
      </c>
    </row>
    <row r="7287" spans="1:22" x14ac:dyDescent="0.35">
      <c r="A7287" s="11">
        <v>181446</v>
      </c>
      <c r="B7287" s="11" t="s">
        <v>401</v>
      </c>
      <c r="C7287" s="11">
        <v>2012</v>
      </c>
      <c r="D7287" s="12">
        <v>6</v>
      </c>
      <c r="E7287" s="13">
        <v>4</v>
      </c>
      <c r="F7287" s="14">
        <f>+(D7287/(D7287+E7287))</f>
        <v>0.6</v>
      </c>
      <c r="G7287" s="15" t="e">
        <v>#N/A</v>
      </c>
      <c r="H7287" s="15" t="e">
        <v>#N/A</v>
      </c>
      <c r="L7287" s="16">
        <v>12</v>
      </c>
      <c r="M7287" s="16">
        <v>14</v>
      </c>
      <c r="N7287" s="17">
        <f>+L7287/(L7287+M7287)</f>
        <v>0.46153846153846156</v>
      </c>
      <c r="T7287" s="19">
        <v>5</v>
      </c>
      <c r="U7287" s="19">
        <v>20</v>
      </c>
      <c r="V7287" s="20">
        <f>(+T7287/(T7287+U7287))</f>
        <v>0.2</v>
      </c>
    </row>
    <row r="7288" spans="1:22" x14ac:dyDescent="0.35">
      <c r="A7288" s="11">
        <v>181446</v>
      </c>
      <c r="B7288" s="11" t="s">
        <v>401</v>
      </c>
      <c r="C7288" s="11">
        <v>2013</v>
      </c>
      <c r="D7288" s="12">
        <v>6</v>
      </c>
      <c r="E7288" s="13">
        <v>4</v>
      </c>
      <c r="F7288" s="14">
        <f>+(D7288/(D7288+E7288))</f>
        <v>0.6</v>
      </c>
      <c r="G7288" s="15" t="e">
        <v>#N/A</v>
      </c>
      <c r="H7288" s="15" t="e">
        <v>#N/A</v>
      </c>
      <c r="L7288" s="16">
        <v>13</v>
      </c>
      <c r="M7288" s="16">
        <v>12</v>
      </c>
      <c r="N7288" s="17">
        <f>+L7288/(L7288+M7288)</f>
        <v>0.52</v>
      </c>
      <c r="T7288" s="19">
        <v>3</v>
      </c>
      <c r="U7288" s="19">
        <v>22</v>
      </c>
      <c r="V7288" s="20">
        <f>(+T7288/(T7288+U7288))</f>
        <v>0.12</v>
      </c>
    </row>
    <row r="7289" spans="1:22" x14ac:dyDescent="0.35">
      <c r="A7289" s="11">
        <v>181446</v>
      </c>
      <c r="B7289" s="11" t="s">
        <v>401</v>
      </c>
      <c r="C7289" s="11">
        <v>2014</v>
      </c>
      <c r="D7289" s="12">
        <v>4</v>
      </c>
      <c r="E7289" s="13">
        <v>6</v>
      </c>
      <c r="F7289" s="14">
        <f>+(D7289/(D7289+E7289))</f>
        <v>0.4</v>
      </c>
      <c r="G7289" s="15" t="e">
        <v>#N/A</v>
      </c>
      <c r="H7289" s="15" t="e">
        <v>#N/A</v>
      </c>
      <c r="L7289" s="16">
        <v>14</v>
      </c>
      <c r="M7289" s="16">
        <v>12</v>
      </c>
      <c r="N7289" s="17">
        <f>+L7289/(L7289+M7289)</f>
        <v>0.53846153846153844</v>
      </c>
      <c r="T7289" s="19">
        <v>2</v>
      </c>
      <c r="U7289" s="19">
        <v>23</v>
      </c>
      <c r="V7289" s="20">
        <f>(+T7289/(T7289+U7289))</f>
        <v>0.08</v>
      </c>
    </row>
    <row r="7290" spans="1:22" x14ac:dyDescent="0.35">
      <c r="A7290" s="11">
        <v>181446</v>
      </c>
      <c r="B7290" s="11" t="s">
        <v>401</v>
      </c>
      <c r="C7290" s="11">
        <v>2015</v>
      </c>
      <c r="D7290" s="12">
        <v>4</v>
      </c>
      <c r="E7290" s="13">
        <v>6</v>
      </c>
      <c r="F7290" s="14">
        <f>+(D7290/(D7290+E7290))</f>
        <v>0.4</v>
      </c>
      <c r="G7290" s="15" t="e">
        <v>#N/A</v>
      </c>
      <c r="H7290" s="15" t="e">
        <v>#N/A</v>
      </c>
      <c r="L7290" s="16">
        <v>13</v>
      </c>
      <c r="M7290" s="16">
        <v>13</v>
      </c>
      <c r="N7290" s="17">
        <f>+L7290/(L7290+M7290)</f>
        <v>0.5</v>
      </c>
      <c r="T7290" s="19">
        <v>2</v>
      </c>
      <c r="U7290" s="19">
        <v>23</v>
      </c>
      <c r="V7290" s="20">
        <f>(+T7290/(T7290+U7290))</f>
        <v>0.08</v>
      </c>
    </row>
    <row r="7291" spans="1:22" x14ac:dyDescent="0.35">
      <c r="A7291" s="11">
        <v>181446</v>
      </c>
      <c r="B7291" s="11" t="s">
        <v>401</v>
      </c>
      <c r="C7291" s="11">
        <v>2016</v>
      </c>
      <c r="D7291" s="12">
        <v>4</v>
      </c>
      <c r="E7291" s="13">
        <v>6</v>
      </c>
      <c r="F7291" s="14">
        <f>+(D7291/(D7291+E7291))</f>
        <v>0.4</v>
      </c>
      <c r="G7291" s="15" t="e">
        <v>#N/A</v>
      </c>
      <c r="H7291" s="15" t="e">
        <v>#N/A</v>
      </c>
      <c r="L7291" s="16">
        <v>22</v>
      </c>
      <c r="M7291" s="16">
        <v>7</v>
      </c>
      <c r="N7291" s="17">
        <f>+L7291/(L7291+M7291)</f>
        <v>0.75862068965517238</v>
      </c>
      <c r="T7291" s="19">
        <v>4</v>
      </c>
      <c r="U7291" s="19">
        <v>21</v>
      </c>
      <c r="V7291" s="20">
        <f>(+T7291/(T7291+U7291))</f>
        <v>0.16</v>
      </c>
    </row>
    <row r="7292" spans="1:22" x14ac:dyDescent="0.35">
      <c r="A7292" s="11">
        <v>181446</v>
      </c>
      <c r="B7292" s="11" t="s">
        <v>401</v>
      </c>
      <c r="C7292" s="11">
        <v>2017</v>
      </c>
      <c r="D7292" s="12">
        <v>2</v>
      </c>
      <c r="E7292" s="13">
        <v>8</v>
      </c>
      <c r="F7292" s="14">
        <f>+(D7292/(D7292+E7292))</f>
        <v>0.2</v>
      </c>
      <c r="G7292" s="15" t="e">
        <v>#N/A</v>
      </c>
      <c r="H7292" s="15" t="e">
        <v>#N/A</v>
      </c>
      <c r="L7292" s="16">
        <v>18</v>
      </c>
      <c r="M7292" s="16">
        <v>8</v>
      </c>
      <c r="N7292" s="17">
        <f>+L7292/(L7292+M7292)</f>
        <v>0.69230769230769229</v>
      </c>
      <c r="O7292" s="18">
        <v>4686</v>
      </c>
      <c r="P7292" s="18">
        <v>390</v>
      </c>
      <c r="T7292" s="19">
        <v>13</v>
      </c>
      <c r="U7292" s="19">
        <v>13</v>
      </c>
      <c r="V7292" s="20">
        <f>(+T7292/(T7292+U7292))</f>
        <v>0.5</v>
      </c>
    </row>
    <row r="7293" spans="1:22" x14ac:dyDescent="0.35">
      <c r="A7293" s="11">
        <v>181446</v>
      </c>
      <c r="B7293" s="11" t="s">
        <v>401</v>
      </c>
      <c r="C7293" s="11">
        <v>2018</v>
      </c>
      <c r="D7293" s="12">
        <v>3</v>
      </c>
      <c r="E7293" s="13">
        <v>7</v>
      </c>
      <c r="F7293" s="14">
        <f>+(D7293/(D7293+E7293))</f>
        <v>0.3</v>
      </c>
      <c r="G7293" s="15" t="e">
        <v>#N/A</v>
      </c>
      <c r="H7293" s="15" t="e">
        <v>#N/A</v>
      </c>
      <c r="L7293" s="16">
        <v>30</v>
      </c>
      <c r="M7293" s="16">
        <v>3</v>
      </c>
      <c r="N7293" s="17">
        <f>+L7293/(L7293+M7293)</f>
        <v>0.90909090909090906</v>
      </c>
      <c r="O7293" s="18">
        <v>6060</v>
      </c>
      <c r="P7293" s="18">
        <v>466</v>
      </c>
      <c r="T7293" s="19">
        <v>14</v>
      </c>
      <c r="U7293" s="19">
        <v>11</v>
      </c>
      <c r="V7293" s="20">
        <f>(+T7293/(T7293+U7293))</f>
        <v>0.56000000000000005</v>
      </c>
    </row>
    <row r="7294" spans="1:22" x14ac:dyDescent="0.35">
      <c r="A7294" s="11">
        <v>181446</v>
      </c>
      <c r="B7294" s="11" t="s">
        <v>401</v>
      </c>
      <c r="C7294" s="11">
        <v>2019</v>
      </c>
      <c r="D7294" s="12">
        <v>3</v>
      </c>
      <c r="E7294" s="13">
        <v>6</v>
      </c>
      <c r="F7294" s="14">
        <f>+(D7294/(D7294+E7294))</f>
        <v>0.33333333333333331</v>
      </c>
      <c r="G7294" s="15">
        <v>4938</v>
      </c>
      <c r="H7294" s="15">
        <v>823</v>
      </c>
      <c r="L7294" s="16">
        <v>27</v>
      </c>
      <c r="M7294" s="16">
        <v>2</v>
      </c>
      <c r="N7294" s="17">
        <f>+L7294/(L7294+M7294)</f>
        <v>0.93103448275862066</v>
      </c>
      <c r="T7294" s="19">
        <v>12</v>
      </c>
      <c r="U7294" s="19">
        <v>14</v>
      </c>
      <c r="V7294" s="20">
        <f>(+T7294/(T7294+U7294))</f>
        <v>0.46153846153846156</v>
      </c>
    </row>
    <row r="7295" spans="1:22" x14ac:dyDescent="0.35">
      <c r="A7295" s="11">
        <v>181446</v>
      </c>
      <c r="B7295" s="11" t="s">
        <v>401</v>
      </c>
      <c r="C7295" s="11">
        <v>2020</v>
      </c>
      <c r="D7295" s="12">
        <v>0</v>
      </c>
      <c r="E7295" s="13">
        <v>1</v>
      </c>
      <c r="F7295" s="14">
        <f>+(D7295/(D7295+E7295))</f>
        <v>0</v>
      </c>
      <c r="G7295" s="15" t="e">
        <v>#N/A</v>
      </c>
      <c r="H7295" s="15" t="e">
        <v>#N/A</v>
      </c>
      <c r="L7295" s="16">
        <v>25</v>
      </c>
      <c r="M7295" s="16">
        <v>4</v>
      </c>
      <c r="N7295" s="17">
        <f>+L7295/(L7295+M7295)</f>
        <v>0.86206896551724133</v>
      </c>
      <c r="T7295" s="19">
        <v>7</v>
      </c>
      <c r="U7295" s="19">
        <v>17</v>
      </c>
      <c r="V7295" s="20">
        <f>(+T7295/(T7295+U7295))</f>
        <v>0.29166666666666669</v>
      </c>
    </row>
    <row r="7296" spans="1:22" x14ac:dyDescent="0.35">
      <c r="A7296" s="11">
        <v>181446</v>
      </c>
      <c r="B7296" s="11" t="s">
        <v>401</v>
      </c>
      <c r="C7296" s="11">
        <v>2021</v>
      </c>
      <c r="D7296" s="12">
        <v>4</v>
      </c>
      <c r="E7296" s="13">
        <v>6</v>
      </c>
      <c r="F7296" s="14">
        <f>+(D7296/(D7296+E7296))</f>
        <v>0.4</v>
      </c>
      <c r="G7296" s="15" t="e">
        <v>#N/A</v>
      </c>
      <c r="H7296" s="15" t="e">
        <v>#N/A</v>
      </c>
      <c r="L7296" s="16">
        <v>3</v>
      </c>
      <c r="M7296" s="16">
        <v>3</v>
      </c>
      <c r="N7296" s="17">
        <f>+L7296/(L7296+M7296)</f>
        <v>0.5</v>
      </c>
      <c r="T7296" s="19">
        <v>1</v>
      </c>
      <c r="U7296" s="19">
        <v>8</v>
      </c>
      <c r="V7296" s="20">
        <f>(+T7296/(T7296+U7296))</f>
        <v>0.1111111111111111</v>
      </c>
    </row>
    <row r="7297" spans="1:22" x14ac:dyDescent="0.35">
      <c r="A7297" s="11">
        <v>181446</v>
      </c>
      <c r="B7297" s="11" t="s">
        <v>401</v>
      </c>
      <c r="C7297" s="11">
        <v>2022</v>
      </c>
      <c r="D7297" s="12">
        <v>1</v>
      </c>
      <c r="E7297" s="13">
        <v>9</v>
      </c>
      <c r="F7297" s="14">
        <f>+(D7297/(D7297+E7297))</f>
        <v>0.1</v>
      </c>
      <c r="G7297" s="15" t="e">
        <v>#N/A</v>
      </c>
      <c r="H7297" s="15" t="e">
        <v>#N/A</v>
      </c>
      <c r="L7297" s="16">
        <v>14</v>
      </c>
      <c r="M7297" s="16">
        <v>12</v>
      </c>
      <c r="N7297" s="17">
        <f>+L7297/(L7297+M7297)</f>
        <v>0.53846153846153844</v>
      </c>
      <c r="O7297" s="18">
        <v>6060</v>
      </c>
      <c r="P7297" s="18">
        <v>466</v>
      </c>
      <c r="S7297" s="70" t="e">
        <f>+Q7297/R7297</f>
        <v>#DIV/0!</v>
      </c>
      <c r="T7297" s="19">
        <v>4</v>
      </c>
      <c r="U7297" s="19">
        <v>20</v>
      </c>
      <c r="V7297" s="20">
        <f>(+T7297/(T7297+U7297))</f>
        <v>0.16666666666666666</v>
      </c>
    </row>
    <row r="7298" spans="1:22" x14ac:dyDescent="0.35">
      <c r="A7298" s="11">
        <v>181464</v>
      </c>
      <c r="B7298" s="11" t="s">
        <v>402</v>
      </c>
      <c r="C7298" s="11">
        <v>2004</v>
      </c>
      <c r="D7298" s="12">
        <v>5</v>
      </c>
      <c r="E7298" s="13">
        <v>6</v>
      </c>
      <c r="F7298" s="14">
        <f>+(D7298/(D7298+E7298))</f>
        <v>0.45454545454545453</v>
      </c>
      <c r="G7298" s="15" t="e">
        <v>#N/A</v>
      </c>
      <c r="H7298" s="15" t="e">
        <v>#N/A</v>
      </c>
      <c r="L7298" s="16">
        <v>18</v>
      </c>
      <c r="M7298" s="16">
        <v>13</v>
      </c>
      <c r="N7298" s="17">
        <f>+L7298/(L7298+M7298)</f>
        <v>0.58064516129032262</v>
      </c>
      <c r="O7298" s="18">
        <v>144663</v>
      </c>
      <c r="P7298" s="18">
        <v>8037</v>
      </c>
      <c r="T7298" s="19">
        <v>18</v>
      </c>
      <c r="U7298" s="19">
        <v>12</v>
      </c>
      <c r="V7298" s="20">
        <f>(+T7298/(T7298+U7298))</f>
        <v>0.6</v>
      </c>
    </row>
    <row r="7299" spans="1:22" x14ac:dyDescent="0.35">
      <c r="A7299" s="11">
        <v>181464</v>
      </c>
      <c r="B7299" s="11" t="s">
        <v>402</v>
      </c>
      <c r="C7299" s="11">
        <v>2005</v>
      </c>
      <c r="D7299" s="12">
        <v>8</v>
      </c>
      <c r="E7299" s="13">
        <v>4</v>
      </c>
      <c r="F7299" s="14">
        <f>+(D7299/(D7299+E7299))</f>
        <v>0.66666666666666663</v>
      </c>
      <c r="G7299" s="15" t="e">
        <v>#N/A</v>
      </c>
      <c r="H7299" s="15" t="e">
        <v>#N/A</v>
      </c>
      <c r="L7299" s="16">
        <v>14</v>
      </c>
      <c r="M7299" s="16">
        <v>14</v>
      </c>
      <c r="N7299" s="17">
        <f>+L7299/(L7299+M7299)</f>
        <v>0.5</v>
      </c>
      <c r="T7299" s="19">
        <v>18</v>
      </c>
      <c r="U7299" s="19">
        <v>14</v>
      </c>
      <c r="V7299" s="20">
        <f>(+T7299/(T7299+U7299))</f>
        <v>0.5625</v>
      </c>
    </row>
    <row r="7300" spans="1:22" x14ac:dyDescent="0.35">
      <c r="A7300" s="11">
        <v>181464</v>
      </c>
      <c r="B7300" s="11" t="s">
        <v>402</v>
      </c>
      <c r="C7300" s="11">
        <v>2006</v>
      </c>
      <c r="D7300" s="12">
        <v>9</v>
      </c>
      <c r="E7300" s="13">
        <v>5</v>
      </c>
      <c r="F7300" s="14">
        <f>+(D7300/(D7300+E7300))</f>
        <v>0.6428571428571429</v>
      </c>
      <c r="G7300" s="15">
        <v>595309</v>
      </c>
      <c r="H7300" s="15">
        <v>85044</v>
      </c>
      <c r="L7300" s="16">
        <v>19</v>
      </c>
      <c r="M7300" s="16">
        <v>14</v>
      </c>
      <c r="N7300" s="17">
        <f>+L7300/(L7300+M7300)</f>
        <v>0.5757575757575758</v>
      </c>
      <c r="T7300" s="19">
        <v>19</v>
      </c>
      <c r="U7300" s="19">
        <v>13</v>
      </c>
      <c r="V7300" s="20">
        <f>(+T7300/(T7300+U7300))</f>
        <v>0.59375</v>
      </c>
    </row>
    <row r="7301" spans="1:22" x14ac:dyDescent="0.35">
      <c r="A7301" s="11">
        <v>181464</v>
      </c>
      <c r="B7301" s="11" t="s">
        <v>402</v>
      </c>
      <c r="C7301" s="11">
        <v>2007</v>
      </c>
      <c r="D7301" s="12">
        <v>5</v>
      </c>
      <c r="E7301" s="13">
        <v>7</v>
      </c>
      <c r="F7301" s="14">
        <f>+(D7301/(D7301+E7301))</f>
        <v>0.41666666666666669</v>
      </c>
      <c r="G7301" s="15" t="e">
        <v>#N/A</v>
      </c>
      <c r="H7301" s="15" t="e">
        <v>#N/A</v>
      </c>
      <c r="L7301" s="16">
        <v>17</v>
      </c>
      <c r="M7301" s="16">
        <v>14</v>
      </c>
      <c r="N7301" s="17">
        <f>+L7301/(L7301+M7301)</f>
        <v>0.54838709677419351</v>
      </c>
      <c r="T7301" s="19">
        <v>22</v>
      </c>
      <c r="U7301" s="19">
        <v>10</v>
      </c>
      <c r="V7301" s="20">
        <f>(+T7301/(T7301+U7301))</f>
        <v>0.6875</v>
      </c>
    </row>
    <row r="7302" spans="1:22" x14ac:dyDescent="0.35">
      <c r="A7302" s="11">
        <v>181464</v>
      </c>
      <c r="B7302" s="11" t="s">
        <v>402</v>
      </c>
      <c r="C7302" s="11">
        <v>2008</v>
      </c>
      <c r="D7302" s="12">
        <v>9</v>
      </c>
      <c r="E7302" s="13">
        <v>4</v>
      </c>
      <c r="F7302" s="14">
        <f>+(D7302/(D7302+E7302))</f>
        <v>0.69230769230769229</v>
      </c>
      <c r="G7302" s="15" t="e">
        <v>#N/A</v>
      </c>
      <c r="H7302" s="15" t="e">
        <v>#N/A</v>
      </c>
      <c r="L7302" s="16">
        <v>20</v>
      </c>
      <c r="M7302" s="16">
        <v>13</v>
      </c>
      <c r="N7302" s="17">
        <f>+L7302/(L7302+M7302)</f>
        <v>0.60606060606060608</v>
      </c>
      <c r="T7302" s="19">
        <v>21</v>
      </c>
      <c r="U7302" s="19">
        <v>12</v>
      </c>
      <c r="V7302" s="20">
        <f>(+T7302/(T7302+U7302))</f>
        <v>0.63636363636363635</v>
      </c>
    </row>
    <row r="7303" spans="1:22" x14ac:dyDescent="0.35">
      <c r="A7303" s="11">
        <v>181464</v>
      </c>
      <c r="B7303" s="11" t="s">
        <v>402</v>
      </c>
      <c r="C7303" s="11">
        <v>2009</v>
      </c>
      <c r="D7303" s="12">
        <v>10</v>
      </c>
      <c r="E7303" s="13">
        <v>4</v>
      </c>
      <c r="F7303" s="14">
        <f>+(D7303/(D7303+E7303))</f>
        <v>0.7142857142857143</v>
      </c>
      <c r="G7303" s="15" t="e">
        <v>#N/A</v>
      </c>
      <c r="H7303" s="15" t="e">
        <v>#N/A</v>
      </c>
      <c r="L7303" s="16">
        <v>18</v>
      </c>
      <c r="M7303" s="16">
        <v>13</v>
      </c>
      <c r="N7303" s="17">
        <f>+L7303/(L7303+M7303)</f>
        <v>0.58064516129032262</v>
      </c>
      <c r="T7303" s="19">
        <v>15</v>
      </c>
      <c r="U7303" s="19">
        <v>16</v>
      </c>
      <c r="V7303" s="20">
        <f>(+T7303/(T7303+U7303))</f>
        <v>0.4838709677419355</v>
      </c>
    </row>
    <row r="7304" spans="1:22" x14ac:dyDescent="0.35">
      <c r="A7304" s="11">
        <v>181464</v>
      </c>
      <c r="B7304" s="11" t="s">
        <v>402</v>
      </c>
      <c r="C7304" s="11">
        <v>2010</v>
      </c>
      <c r="D7304" s="12">
        <v>10</v>
      </c>
      <c r="E7304" s="13">
        <v>4</v>
      </c>
      <c r="F7304" s="14">
        <f>+(D7304/(D7304+E7304))</f>
        <v>0.7142857142857143</v>
      </c>
      <c r="G7304" s="15" t="e">
        <v>#N/A</v>
      </c>
      <c r="H7304" s="15" t="e">
        <v>#N/A</v>
      </c>
      <c r="L7304" s="16">
        <v>15</v>
      </c>
      <c r="M7304" s="16">
        <v>18</v>
      </c>
      <c r="N7304" s="17">
        <f>+L7304/(L7304+M7304)</f>
        <v>0.45454545454545453</v>
      </c>
      <c r="T7304" s="19">
        <v>32</v>
      </c>
      <c r="U7304" s="19">
        <v>2</v>
      </c>
      <c r="V7304" s="20">
        <f>(+T7304/(T7304+U7304))</f>
        <v>0.94117647058823528</v>
      </c>
    </row>
    <row r="7305" spans="1:22" x14ac:dyDescent="0.35">
      <c r="A7305" s="11">
        <v>181464</v>
      </c>
      <c r="B7305" s="11" t="s">
        <v>402</v>
      </c>
      <c r="C7305" s="11">
        <v>2011</v>
      </c>
      <c r="D7305" s="12">
        <v>9</v>
      </c>
      <c r="E7305" s="13">
        <v>4</v>
      </c>
      <c r="F7305" s="14">
        <f>+(D7305/(D7305+E7305))</f>
        <v>0.69230769230769229</v>
      </c>
      <c r="G7305" s="15" t="e">
        <v>#N/A</v>
      </c>
      <c r="H7305" s="15" t="e">
        <v>#N/A</v>
      </c>
      <c r="L7305" s="16">
        <v>19</v>
      </c>
      <c r="M7305" s="16">
        <v>13</v>
      </c>
      <c r="N7305" s="17">
        <f>+L7305/(L7305+M7305)</f>
        <v>0.59375</v>
      </c>
      <c r="T7305" s="19">
        <v>13</v>
      </c>
      <c r="U7305" s="19">
        <v>18</v>
      </c>
      <c r="V7305" s="20">
        <f>(+T7305/(T7305+U7305))</f>
        <v>0.41935483870967744</v>
      </c>
    </row>
    <row r="7306" spans="1:22" x14ac:dyDescent="0.35">
      <c r="A7306" s="11">
        <v>181464</v>
      </c>
      <c r="B7306" s="11" t="s">
        <v>402</v>
      </c>
      <c r="C7306" s="11">
        <v>2012</v>
      </c>
      <c r="D7306" s="12">
        <v>10</v>
      </c>
      <c r="E7306" s="13">
        <v>4</v>
      </c>
      <c r="F7306" s="14">
        <f>+(D7306/(D7306+E7306))</f>
        <v>0.7142857142857143</v>
      </c>
      <c r="G7306" s="15" t="e">
        <v>#N/A</v>
      </c>
      <c r="H7306" s="15" t="e">
        <v>#N/A</v>
      </c>
      <c r="L7306" s="16">
        <v>12</v>
      </c>
      <c r="M7306" s="16">
        <v>18</v>
      </c>
      <c r="N7306" s="17">
        <f>+L7306/(L7306+M7306)</f>
        <v>0.4</v>
      </c>
      <c r="T7306" s="19">
        <v>24</v>
      </c>
      <c r="U7306" s="19">
        <v>9</v>
      </c>
      <c r="V7306" s="20">
        <f>(+T7306/(T7306+U7306))</f>
        <v>0.72727272727272729</v>
      </c>
    </row>
    <row r="7307" spans="1:22" x14ac:dyDescent="0.35">
      <c r="A7307" s="11">
        <v>181464</v>
      </c>
      <c r="B7307" s="11" t="s">
        <v>402</v>
      </c>
      <c r="C7307" s="11">
        <v>2013</v>
      </c>
      <c r="D7307" s="12">
        <v>9</v>
      </c>
      <c r="E7307" s="13">
        <v>4</v>
      </c>
      <c r="F7307" s="14">
        <f>+(D7307/(D7307+E7307))</f>
        <v>0.69230769230769229</v>
      </c>
      <c r="G7307" s="15" t="e">
        <v>#N/A</v>
      </c>
      <c r="H7307" s="15" t="e">
        <v>#N/A</v>
      </c>
      <c r="L7307" s="16">
        <v>15</v>
      </c>
      <c r="M7307" s="16">
        <v>18</v>
      </c>
      <c r="N7307" s="17">
        <f>+L7307/(L7307+M7307)</f>
        <v>0.45454545454545453</v>
      </c>
      <c r="T7307" s="19">
        <v>25</v>
      </c>
      <c r="U7307" s="19">
        <v>9</v>
      </c>
      <c r="V7307" s="20">
        <f>(+T7307/(T7307+U7307))</f>
        <v>0.73529411764705888</v>
      </c>
    </row>
    <row r="7308" spans="1:22" x14ac:dyDescent="0.35">
      <c r="A7308" s="11">
        <v>181464</v>
      </c>
      <c r="B7308" s="11" t="s">
        <v>402</v>
      </c>
      <c r="C7308" s="11">
        <v>2014</v>
      </c>
      <c r="D7308" s="12">
        <v>9</v>
      </c>
      <c r="E7308" s="13">
        <v>4</v>
      </c>
      <c r="F7308" s="14">
        <f>+(D7308/(D7308+E7308))</f>
        <v>0.69230769230769229</v>
      </c>
      <c r="G7308" s="15" t="e">
        <v>#N/A</v>
      </c>
      <c r="H7308" s="15" t="e">
        <v>#N/A</v>
      </c>
      <c r="L7308" s="16">
        <v>19</v>
      </c>
      <c r="M7308" s="16">
        <v>13</v>
      </c>
      <c r="N7308" s="17">
        <f>+L7308/(L7308+M7308)</f>
        <v>0.59375</v>
      </c>
      <c r="T7308" s="19">
        <v>26</v>
      </c>
      <c r="U7308" s="19">
        <v>7</v>
      </c>
      <c r="V7308" s="20">
        <f>(+T7308/(T7308+U7308))</f>
        <v>0.78787878787878785</v>
      </c>
    </row>
    <row r="7309" spans="1:22" x14ac:dyDescent="0.35">
      <c r="A7309" s="11">
        <v>181464</v>
      </c>
      <c r="B7309" s="11" t="s">
        <v>402</v>
      </c>
      <c r="C7309" s="11">
        <v>2015</v>
      </c>
      <c r="D7309" s="12">
        <v>6</v>
      </c>
      <c r="E7309" s="13">
        <v>7</v>
      </c>
      <c r="F7309" s="14">
        <f>+(D7309/(D7309+E7309))</f>
        <v>0.46153846153846156</v>
      </c>
      <c r="G7309" s="15" t="e">
        <v>#N/A</v>
      </c>
      <c r="H7309" s="15">
        <v>89998</v>
      </c>
      <c r="L7309" s="16">
        <v>13</v>
      </c>
      <c r="M7309" s="16">
        <v>18</v>
      </c>
      <c r="N7309" s="17">
        <f>+L7309/(L7309+M7309)</f>
        <v>0.41935483870967744</v>
      </c>
      <c r="T7309" s="19">
        <v>21</v>
      </c>
      <c r="U7309" s="19">
        <v>11</v>
      </c>
      <c r="V7309" s="20">
        <f>(+T7309/(T7309+U7309))</f>
        <v>0.65625</v>
      </c>
    </row>
    <row r="7310" spans="1:22" x14ac:dyDescent="0.35">
      <c r="A7310" s="11">
        <v>181464</v>
      </c>
      <c r="B7310" s="11" t="s">
        <v>402</v>
      </c>
      <c r="C7310" s="11">
        <v>2016</v>
      </c>
      <c r="D7310" s="12">
        <v>9</v>
      </c>
      <c r="E7310" s="13">
        <v>4</v>
      </c>
      <c r="F7310" s="14">
        <f>+(D7310/(D7310+E7310))</f>
        <v>0.69230769230769229</v>
      </c>
      <c r="G7310" s="15" t="e">
        <v>#N/A</v>
      </c>
      <c r="H7310" s="15">
        <v>90200</v>
      </c>
      <c r="L7310" s="16">
        <v>16</v>
      </c>
      <c r="M7310" s="16">
        <v>18</v>
      </c>
      <c r="N7310" s="17">
        <f>+L7310/(L7310+M7310)</f>
        <v>0.47058823529411764</v>
      </c>
      <c r="T7310" s="19">
        <v>18</v>
      </c>
      <c r="U7310" s="19">
        <v>13</v>
      </c>
      <c r="V7310" s="20">
        <f>(+T7310/(T7310+U7310))</f>
        <v>0.58064516129032262</v>
      </c>
    </row>
    <row r="7311" spans="1:22" x14ac:dyDescent="0.35">
      <c r="A7311" s="11">
        <v>181464</v>
      </c>
      <c r="B7311" s="11" t="s">
        <v>402</v>
      </c>
      <c r="C7311" s="11">
        <v>2017</v>
      </c>
      <c r="D7311" s="12">
        <v>4</v>
      </c>
      <c r="E7311" s="13">
        <v>8</v>
      </c>
      <c r="F7311" s="14">
        <f>+(D7311/(D7311+E7311))</f>
        <v>0.33333333333333331</v>
      </c>
      <c r="G7311" s="15" t="e">
        <v>#N/A</v>
      </c>
      <c r="H7311" s="15">
        <v>89798</v>
      </c>
      <c r="L7311" s="16">
        <v>12</v>
      </c>
      <c r="M7311" s="16">
        <v>19</v>
      </c>
      <c r="N7311" s="17">
        <f>+L7311/(L7311+M7311)</f>
        <v>0.38709677419354838</v>
      </c>
      <c r="O7311" s="18">
        <v>246832</v>
      </c>
      <c r="P7311" s="18">
        <v>15427</v>
      </c>
      <c r="T7311" s="19">
        <v>7</v>
      </c>
      <c r="U7311" s="19">
        <v>22</v>
      </c>
      <c r="V7311" s="20">
        <f>(+T7311/(T7311+U7311))</f>
        <v>0.2413793103448276</v>
      </c>
    </row>
    <row r="7312" spans="1:22" x14ac:dyDescent="0.35">
      <c r="A7312" s="11">
        <v>181464</v>
      </c>
      <c r="B7312" s="11" t="s">
        <v>402</v>
      </c>
      <c r="C7312" s="11">
        <v>2018</v>
      </c>
      <c r="D7312" s="12">
        <v>4</v>
      </c>
      <c r="E7312" s="13">
        <v>8</v>
      </c>
      <c r="F7312" s="14">
        <f>+(D7312/(D7312+E7312))</f>
        <v>0.33333333333333331</v>
      </c>
      <c r="G7312" s="15" t="e">
        <v>#N/A</v>
      </c>
      <c r="H7312" s="15">
        <v>89034</v>
      </c>
      <c r="L7312" s="16">
        <v>22</v>
      </c>
      <c r="M7312" s="16">
        <v>11</v>
      </c>
      <c r="N7312" s="17">
        <f>+L7312/(L7312+M7312)</f>
        <v>0.66666666666666663</v>
      </c>
      <c r="O7312" s="18">
        <v>263367</v>
      </c>
      <c r="P7312" s="18">
        <v>15492</v>
      </c>
      <c r="T7312" s="19">
        <v>21</v>
      </c>
      <c r="U7312" s="19">
        <v>11</v>
      </c>
      <c r="V7312" s="20">
        <f>(+T7312/(T7312+U7312))</f>
        <v>0.65625</v>
      </c>
    </row>
    <row r="7313" spans="1:24" x14ac:dyDescent="0.35">
      <c r="A7313" s="11">
        <v>181464</v>
      </c>
      <c r="B7313" s="11" t="s">
        <v>402</v>
      </c>
      <c r="C7313" s="11">
        <v>2019</v>
      </c>
      <c r="D7313" s="12">
        <v>5</v>
      </c>
      <c r="E7313" s="13">
        <v>7</v>
      </c>
      <c r="F7313" s="14">
        <f>+(D7313/(D7313+E7313))</f>
        <v>0.41666666666666669</v>
      </c>
      <c r="G7313" s="15">
        <v>625436</v>
      </c>
      <c r="H7313" s="15">
        <v>89348</v>
      </c>
      <c r="L7313" s="16">
        <v>19</v>
      </c>
      <c r="M7313" s="16">
        <v>17</v>
      </c>
      <c r="N7313" s="17">
        <f>+L7313/(L7313+M7313)</f>
        <v>0.52777777777777779</v>
      </c>
      <c r="T7313" s="19">
        <v>14</v>
      </c>
      <c r="U7313" s="19">
        <v>16</v>
      </c>
      <c r="V7313" s="20">
        <f>(+T7313/(T7313+U7313))</f>
        <v>0.46666666666666667</v>
      </c>
      <c r="W7313" s="21">
        <v>57418</v>
      </c>
      <c r="X7313" s="21">
        <v>4101</v>
      </c>
    </row>
    <row r="7314" spans="1:24" x14ac:dyDescent="0.35">
      <c r="A7314" s="11">
        <v>181464</v>
      </c>
      <c r="B7314" s="11" t="s">
        <v>402</v>
      </c>
      <c r="C7314" s="11">
        <v>2020</v>
      </c>
      <c r="D7314" s="12">
        <v>5</v>
      </c>
      <c r="E7314" s="13">
        <v>5</v>
      </c>
      <c r="F7314" s="14">
        <f>+(D7314/(D7314+E7314))</f>
        <v>0.5</v>
      </c>
      <c r="G7314" s="15" t="e">
        <v>#N/A</v>
      </c>
      <c r="H7314" s="15" t="e">
        <v>#N/A</v>
      </c>
      <c r="L7314" s="16">
        <v>7</v>
      </c>
      <c r="M7314" s="16">
        <v>25</v>
      </c>
      <c r="N7314" s="17">
        <f>+L7314/(L7314+M7314)</f>
        <v>0.21875</v>
      </c>
      <c r="P7314" s="18">
        <v>15605</v>
      </c>
      <c r="T7314" s="19">
        <v>17</v>
      </c>
      <c r="U7314" s="19">
        <v>13</v>
      </c>
      <c r="V7314" s="20">
        <f>(+T7314/(T7314+U7314))</f>
        <v>0.56666666666666665</v>
      </c>
    </row>
    <row r="7315" spans="1:24" x14ac:dyDescent="0.35">
      <c r="A7315" s="11">
        <v>181464</v>
      </c>
      <c r="B7315" s="11" t="s">
        <v>402</v>
      </c>
      <c r="C7315" s="11">
        <v>2021</v>
      </c>
      <c r="D7315" s="12">
        <v>3</v>
      </c>
      <c r="E7315" s="13">
        <v>9</v>
      </c>
      <c r="F7315" s="14">
        <f>+(D7315/(D7315+E7315))</f>
        <v>0.25</v>
      </c>
      <c r="G7315" s="15" t="e">
        <v>#N/A</v>
      </c>
      <c r="H7315" s="15">
        <v>86173</v>
      </c>
      <c r="L7315" s="16">
        <v>7</v>
      </c>
      <c r="M7315" s="16">
        <v>20</v>
      </c>
      <c r="N7315" s="17">
        <f>+L7315/(L7315+M7315)</f>
        <v>0.25925925925925924</v>
      </c>
      <c r="T7315" s="19">
        <v>13</v>
      </c>
      <c r="U7315" s="19">
        <v>13</v>
      </c>
      <c r="V7315" s="20">
        <f>(+T7315/(T7315+U7315))</f>
        <v>0.5</v>
      </c>
    </row>
    <row r="7316" spans="1:24" x14ac:dyDescent="0.35">
      <c r="A7316" s="11">
        <v>181464</v>
      </c>
      <c r="B7316" s="11" t="s">
        <v>402</v>
      </c>
      <c r="C7316" s="11">
        <v>2022</v>
      </c>
      <c r="D7316" s="12">
        <v>4</v>
      </c>
      <c r="E7316" s="13">
        <v>8</v>
      </c>
      <c r="F7316" s="14">
        <f>+(D7316/(D7316+E7316))</f>
        <v>0.33333333333333331</v>
      </c>
      <c r="G7316" s="15" t="e">
        <v>#N/A</v>
      </c>
      <c r="H7316" s="15" t="e">
        <v>#N/A</v>
      </c>
      <c r="L7316" s="16">
        <v>10</v>
      </c>
      <c r="M7316" s="16">
        <v>22</v>
      </c>
      <c r="N7316" s="17">
        <f>+L7316/(L7316+M7316)</f>
        <v>0.3125</v>
      </c>
      <c r="O7316" s="18">
        <v>290371</v>
      </c>
      <c r="P7316" s="18">
        <v>15283</v>
      </c>
      <c r="S7316" s="70" t="e">
        <f>+Q7316/R7316</f>
        <v>#DIV/0!</v>
      </c>
      <c r="T7316" s="19">
        <v>24</v>
      </c>
      <c r="U7316" s="19">
        <v>9</v>
      </c>
      <c r="V7316" s="20">
        <f>(+T7316/(T7316+U7316))</f>
        <v>0.72727272727272729</v>
      </c>
      <c r="W7316" s="21">
        <v>1476317</v>
      </c>
      <c r="X7316" s="21">
        <v>4489</v>
      </c>
    </row>
    <row r="7317" spans="1:24" x14ac:dyDescent="0.35">
      <c r="A7317" s="11">
        <v>181783</v>
      </c>
      <c r="B7317" s="11" t="s">
        <v>403</v>
      </c>
      <c r="C7317" s="11">
        <v>2004</v>
      </c>
      <c r="D7317" s="12">
        <v>3</v>
      </c>
      <c r="E7317" s="13">
        <v>8</v>
      </c>
      <c r="F7317" s="14">
        <f>+(D7317/(D7317+E7317))</f>
        <v>0.27272727272727271</v>
      </c>
      <c r="G7317" s="15" t="e">
        <v>#N/A</v>
      </c>
      <c r="H7317" s="15" t="e">
        <v>#N/A</v>
      </c>
      <c r="L7317" s="16">
        <v>14</v>
      </c>
      <c r="M7317" s="16">
        <v>14</v>
      </c>
      <c r="N7317" s="17">
        <f>+T7317/(T7317+M7317)</f>
        <v>0.48148148148148145</v>
      </c>
      <c r="T7317" s="16">
        <v>13</v>
      </c>
      <c r="U7317" s="19">
        <v>15</v>
      </c>
      <c r="V7317" s="20">
        <f>(+T7317/(T7317+U7317))</f>
        <v>0.4642857142857143</v>
      </c>
      <c r="W7317" s="21">
        <v>11</v>
      </c>
    </row>
    <row r="7318" spans="1:24" x14ac:dyDescent="0.35">
      <c r="A7318" s="11">
        <v>181783</v>
      </c>
      <c r="B7318" s="11" t="s">
        <v>403</v>
      </c>
      <c r="C7318" s="11">
        <v>2005</v>
      </c>
      <c r="D7318" s="12">
        <v>4</v>
      </c>
      <c r="E7318" s="13">
        <v>7</v>
      </c>
      <c r="F7318" s="14">
        <f>+(D7318/(D7318+E7318))</f>
        <v>0.36363636363636365</v>
      </c>
      <c r="G7318" s="15" t="e">
        <v>#N/A</v>
      </c>
      <c r="H7318" s="15" t="e">
        <v>#N/A</v>
      </c>
      <c r="L7318" s="16">
        <v>11</v>
      </c>
      <c r="M7318" s="16">
        <v>16</v>
      </c>
      <c r="N7318" s="17">
        <f>+T7318/(T7318+M7318)</f>
        <v>0.55555555555555558</v>
      </c>
      <c r="T7318" s="16">
        <v>20</v>
      </c>
      <c r="U7318" s="19">
        <v>11</v>
      </c>
      <c r="V7318" s="20">
        <f>(+T7318/(T7318+U7318))</f>
        <v>0.64516129032258063</v>
      </c>
      <c r="W7318" s="21">
        <v>8</v>
      </c>
    </row>
    <row r="7319" spans="1:24" x14ac:dyDescent="0.35">
      <c r="A7319" s="11">
        <v>181783</v>
      </c>
      <c r="B7319" s="11" t="s">
        <v>403</v>
      </c>
      <c r="C7319" s="11">
        <v>2006</v>
      </c>
      <c r="D7319" s="12">
        <v>5</v>
      </c>
      <c r="E7319" s="13">
        <v>6</v>
      </c>
      <c r="F7319" s="14">
        <f>+(D7319/(D7319+E7319))</f>
        <v>0.45454545454545453</v>
      </c>
      <c r="G7319" s="15" t="e">
        <v>#N/A</v>
      </c>
      <c r="H7319" s="15" t="e">
        <v>#N/A</v>
      </c>
      <c r="L7319" s="16">
        <v>8</v>
      </c>
      <c r="M7319" s="16">
        <v>17</v>
      </c>
      <c r="N7319" s="17">
        <f>+T7319/(T7319+M7319)</f>
        <v>0.61363636363636365</v>
      </c>
      <c r="T7319" s="16">
        <v>27</v>
      </c>
      <c r="U7319" s="19">
        <v>4</v>
      </c>
      <c r="V7319" s="20">
        <f>(+T7319/(T7319+U7319))</f>
        <v>0.87096774193548387</v>
      </c>
      <c r="W7319" s="21">
        <v>15</v>
      </c>
    </row>
    <row r="7320" spans="1:24" x14ac:dyDescent="0.35">
      <c r="A7320" s="11">
        <v>181783</v>
      </c>
      <c r="B7320" s="11" t="s">
        <v>403</v>
      </c>
      <c r="C7320" s="11">
        <v>2007</v>
      </c>
      <c r="D7320" s="12">
        <v>7</v>
      </c>
      <c r="E7320" s="13">
        <v>5</v>
      </c>
      <c r="F7320" s="14">
        <f>+(D7320/(D7320+E7320))</f>
        <v>0.58333333333333337</v>
      </c>
      <c r="G7320" s="15" t="e">
        <v>#N/A</v>
      </c>
      <c r="H7320" s="15" t="e">
        <v>#N/A</v>
      </c>
      <c r="L7320" s="16">
        <v>15</v>
      </c>
      <c r="M7320" s="16">
        <v>13</v>
      </c>
      <c r="N7320" s="17">
        <f>+T7320/(T7320+M7320)</f>
        <v>0.59375</v>
      </c>
      <c r="T7320" s="16">
        <v>19</v>
      </c>
      <c r="U7320" s="19">
        <v>10</v>
      </c>
      <c r="V7320" s="20">
        <f>(+T7320/(T7320+U7320))</f>
        <v>0.65517241379310343</v>
      </c>
      <c r="W7320" s="21">
        <v>16</v>
      </c>
    </row>
    <row r="7321" spans="1:24" x14ac:dyDescent="0.35">
      <c r="A7321" s="11">
        <v>181783</v>
      </c>
      <c r="B7321" s="11" t="s">
        <v>403</v>
      </c>
      <c r="C7321" s="11">
        <v>2008</v>
      </c>
      <c r="D7321" s="12">
        <v>9</v>
      </c>
      <c r="E7321" s="13">
        <v>3</v>
      </c>
      <c r="F7321" s="14">
        <f>+(D7321/(D7321+E7321))</f>
        <v>0.75</v>
      </c>
      <c r="G7321" s="15" t="e">
        <v>#N/A</v>
      </c>
      <c r="H7321" s="15" t="e">
        <v>#N/A</v>
      </c>
      <c r="L7321" s="16">
        <v>16</v>
      </c>
      <c r="M7321" s="16">
        <v>13</v>
      </c>
      <c r="N7321" s="17">
        <f>+T7321/(T7321+M7321)</f>
        <v>0.62857142857142856</v>
      </c>
      <c r="T7321" s="16">
        <v>22</v>
      </c>
      <c r="U7321" s="19">
        <v>10</v>
      </c>
      <c r="V7321" s="20">
        <f>(+T7321/(T7321+U7321))</f>
        <v>0.6875</v>
      </c>
      <c r="W7321" s="21">
        <v>11</v>
      </c>
    </row>
    <row r="7322" spans="1:24" x14ac:dyDescent="0.35">
      <c r="A7322" s="11">
        <v>181783</v>
      </c>
      <c r="B7322" s="11" t="s">
        <v>403</v>
      </c>
      <c r="C7322" s="11">
        <v>2009</v>
      </c>
      <c r="D7322" s="12">
        <v>8</v>
      </c>
      <c r="E7322" s="13">
        <v>3</v>
      </c>
      <c r="F7322" s="14">
        <f>+(D7322/(D7322+E7322))</f>
        <v>0.72727272727272729</v>
      </c>
      <c r="G7322" s="15" t="e">
        <v>#N/A</v>
      </c>
      <c r="H7322" s="15" t="e">
        <v>#N/A</v>
      </c>
      <c r="L7322" s="16">
        <v>11</v>
      </c>
      <c r="M7322" s="16">
        <v>16</v>
      </c>
      <c r="N7322" s="17">
        <f>+T7322/(T7322+M7322)</f>
        <v>0.4838709677419355</v>
      </c>
      <c r="T7322" s="16">
        <v>15</v>
      </c>
      <c r="U7322" s="19">
        <v>13</v>
      </c>
      <c r="V7322" s="20">
        <f>(+T7322/(T7322+U7322))</f>
        <v>0.5357142857142857</v>
      </c>
      <c r="W7322" s="21">
        <v>14</v>
      </c>
    </row>
    <row r="7323" spans="1:24" x14ac:dyDescent="0.35">
      <c r="A7323" s="11">
        <v>181783</v>
      </c>
      <c r="B7323" s="11" t="s">
        <v>403</v>
      </c>
      <c r="C7323" s="11">
        <v>2010</v>
      </c>
      <c r="D7323" s="12">
        <v>6</v>
      </c>
      <c r="E7323" s="13">
        <v>5</v>
      </c>
      <c r="F7323" s="14">
        <f>+(D7323/(D7323+E7323))</f>
        <v>0.54545454545454541</v>
      </c>
      <c r="G7323" s="15" t="e">
        <v>#N/A</v>
      </c>
      <c r="H7323" s="15" t="e">
        <v>#N/A</v>
      </c>
      <c r="L7323" s="16">
        <v>14</v>
      </c>
      <c r="M7323" s="16">
        <v>15</v>
      </c>
      <c r="N7323" s="17">
        <f>+T7323/(T7323+M7323)</f>
        <v>0.63414634146341464</v>
      </c>
      <c r="T7323" s="16">
        <v>26</v>
      </c>
      <c r="U7323" s="19">
        <v>5</v>
      </c>
      <c r="V7323" s="20">
        <f>(+T7323/(T7323+U7323))</f>
        <v>0.83870967741935487</v>
      </c>
      <c r="W7323" s="21">
        <v>13</v>
      </c>
    </row>
    <row r="7324" spans="1:24" x14ac:dyDescent="0.35">
      <c r="A7324" s="11">
        <v>181783</v>
      </c>
      <c r="B7324" s="11" t="s">
        <v>403</v>
      </c>
      <c r="C7324" s="11">
        <v>2011</v>
      </c>
      <c r="D7324" s="12">
        <v>7</v>
      </c>
      <c r="E7324" s="13">
        <v>4</v>
      </c>
      <c r="F7324" s="14">
        <f>+(D7324/(D7324+E7324))</f>
        <v>0.63636363636363635</v>
      </c>
      <c r="G7324" s="15" t="e">
        <v>#N/A</v>
      </c>
      <c r="H7324" s="15" t="e">
        <v>#N/A</v>
      </c>
      <c r="L7324" s="16">
        <v>13</v>
      </c>
      <c r="M7324" s="16">
        <v>14</v>
      </c>
      <c r="N7324" s="17">
        <f>+T7324/(T7324+M7324)</f>
        <v>0.65</v>
      </c>
      <c r="T7324" s="16">
        <v>26</v>
      </c>
      <c r="U7324" s="19">
        <v>4</v>
      </c>
      <c r="V7324" s="20">
        <f>(+T7324/(T7324+U7324))</f>
        <v>0.8666666666666667</v>
      </c>
      <c r="W7324" s="21">
        <v>10</v>
      </c>
    </row>
    <row r="7325" spans="1:24" x14ac:dyDescent="0.35">
      <c r="A7325" s="11">
        <v>181783</v>
      </c>
      <c r="B7325" s="11" t="s">
        <v>403</v>
      </c>
      <c r="C7325" s="11">
        <v>2012</v>
      </c>
      <c r="D7325" s="12">
        <v>6</v>
      </c>
      <c r="E7325" s="13">
        <v>5</v>
      </c>
      <c r="F7325" s="14">
        <f>+(D7325/(D7325+E7325))</f>
        <v>0.54545454545454541</v>
      </c>
      <c r="G7325" s="15" t="e">
        <v>#N/A</v>
      </c>
      <c r="H7325" s="15" t="e">
        <v>#N/A</v>
      </c>
      <c r="L7325" s="16">
        <v>10</v>
      </c>
      <c r="M7325" s="16">
        <v>17</v>
      </c>
      <c r="N7325" s="17">
        <f>+T7325/(T7325+M7325)</f>
        <v>0.65306122448979587</v>
      </c>
      <c r="T7325" s="16">
        <v>32</v>
      </c>
      <c r="U7325" s="19">
        <v>3</v>
      </c>
      <c r="V7325" s="20">
        <f>(+T7325/(T7325+U7325))</f>
        <v>0.91428571428571426</v>
      </c>
      <c r="W7325" s="21">
        <v>17</v>
      </c>
    </row>
    <row r="7326" spans="1:24" x14ac:dyDescent="0.35">
      <c r="A7326" s="11">
        <v>181783</v>
      </c>
      <c r="B7326" s="11" t="s">
        <v>403</v>
      </c>
      <c r="C7326" s="11">
        <v>2013</v>
      </c>
      <c r="D7326" s="12">
        <v>2</v>
      </c>
      <c r="E7326" s="13">
        <v>9</v>
      </c>
      <c r="F7326" s="14">
        <f>+(D7326/(D7326+E7326))</f>
        <v>0.18181818181818182</v>
      </c>
      <c r="G7326" s="15" t="e">
        <v>#N/A</v>
      </c>
      <c r="H7326" s="15" t="e">
        <v>#N/A</v>
      </c>
      <c r="L7326" s="16">
        <v>17</v>
      </c>
      <c r="M7326" s="16">
        <v>12</v>
      </c>
      <c r="N7326" s="17">
        <f>+T7326/(T7326+M7326)</f>
        <v>0.58620689655172409</v>
      </c>
      <c r="T7326" s="16">
        <v>17</v>
      </c>
      <c r="U7326" s="19">
        <v>10</v>
      </c>
      <c r="V7326" s="20">
        <f>(+T7326/(T7326+U7326))</f>
        <v>0.62962962962962965</v>
      </c>
      <c r="W7326" s="21">
        <v>9</v>
      </c>
    </row>
    <row r="7327" spans="1:24" x14ac:dyDescent="0.35">
      <c r="A7327" s="11">
        <v>181783</v>
      </c>
      <c r="B7327" s="11" t="s">
        <v>403</v>
      </c>
      <c r="C7327" s="11">
        <v>2014</v>
      </c>
      <c r="D7327" s="12">
        <v>5</v>
      </c>
      <c r="E7327" s="13">
        <v>6</v>
      </c>
      <c r="F7327" s="14">
        <f>+(D7327/(D7327+E7327))</f>
        <v>0.45454545454545453</v>
      </c>
      <c r="G7327" s="15" t="e">
        <v>#N/A</v>
      </c>
      <c r="H7327" s="15" t="e">
        <v>#N/A</v>
      </c>
      <c r="L7327" s="16">
        <v>9</v>
      </c>
      <c r="M7327" s="16">
        <v>19</v>
      </c>
      <c r="N7327" s="17">
        <f>+T7327/(T7327+M7327)</f>
        <v>0.5957446808510638</v>
      </c>
      <c r="T7327" s="16">
        <v>28</v>
      </c>
      <c r="U7327" s="19">
        <v>5</v>
      </c>
      <c r="V7327" s="20">
        <f>(+T7327/(T7327+U7327))</f>
        <v>0.84848484848484851</v>
      </c>
      <c r="W7327" s="21">
        <v>7</v>
      </c>
    </row>
    <row r="7328" spans="1:24" x14ac:dyDescent="0.35">
      <c r="A7328" s="11">
        <v>181783</v>
      </c>
      <c r="B7328" s="11" t="s">
        <v>403</v>
      </c>
      <c r="C7328" s="11">
        <v>2015</v>
      </c>
      <c r="D7328" s="12">
        <v>4</v>
      </c>
      <c r="E7328" s="13">
        <v>7</v>
      </c>
      <c r="F7328" s="14">
        <f>+(D7328/(D7328+E7328))</f>
        <v>0.36363636363636365</v>
      </c>
      <c r="G7328" s="15" t="e">
        <v>#N/A</v>
      </c>
      <c r="H7328" s="15" t="e">
        <v>#N/A</v>
      </c>
      <c r="L7328" s="16">
        <v>7</v>
      </c>
      <c r="M7328" s="16">
        <v>22</v>
      </c>
      <c r="N7328" s="17">
        <f>+T7328/(T7328+M7328)</f>
        <v>0.56000000000000005</v>
      </c>
      <c r="T7328" s="16">
        <v>28</v>
      </c>
      <c r="U7328" s="19">
        <v>6</v>
      </c>
      <c r="V7328" s="20">
        <f>(+T7328/(T7328+U7328))</f>
        <v>0.82352941176470584</v>
      </c>
      <c r="W7328" s="21">
        <v>4</v>
      </c>
    </row>
    <row r="7329" spans="1:23" x14ac:dyDescent="0.35">
      <c r="A7329" s="11">
        <v>181783</v>
      </c>
      <c r="B7329" s="11" t="s">
        <v>403</v>
      </c>
      <c r="C7329" s="11">
        <v>2016</v>
      </c>
      <c r="D7329" s="12">
        <v>3</v>
      </c>
      <c r="E7329" s="13">
        <v>8</v>
      </c>
      <c r="F7329" s="14">
        <f>+(D7329/(D7329+E7329))</f>
        <v>0.27272727272727271</v>
      </c>
      <c r="G7329" s="15" t="e">
        <v>#N/A</v>
      </c>
      <c r="H7329" s="15" t="e">
        <v>#N/A</v>
      </c>
      <c r="L7329" s="16">
        <v>4</v>
      </c>
      <c r="M7329" s="16">
        <v>24</v>
      </c>
      <c r="N7329" s="17">
        <f>+T7329/(T7329+M7329)</f>
        <v>0.41463414634146339</v>
      </c>
      <c r="T7329" s="16">
        <v>17</v>
      </c>
      <c r="U7329" s="19">
        <v>12</v>
      </c>
      <c r="V7329" s="20">
        <f>(+T7329/(T7329+U7329))</f>
        <v>0.58620689655172409</v>
      </c>
      <c r="W7329" s="21">
        <v>10</v>
      </c>
    </row>
    <row r="7330" spans="1:23" x14ac:dyDescent="0.35">
      <c r="A7330" s="11">
        <v>181783</v>
      </c>
      <c r="B7330" s="11" t="s">
        <v>403</v>
      </c>
      <c r="C7330" s="11">
        <v>2017</v>
      </c>
      <c r="D7330" s="12">
        <v>6</v>
      </c>
      <c r="E7330" s="13">
        <v>5</v>
      </c>
      <c r="F7330" s="14">
        <f>+(D7330/(D7330+E7330))</f>
        <v>0.54545454545454541</v>
      </c>
      <c r="G7330" s="15" t="e">
        <v>#N/A</v>
      </c>
      <c r="H7330" s="15" t="e">
        <v>#N/A</v>
      </c>
      <c r="L7330" s="16">
        <v>10</v>
      </c>
      <c r="M7330" s="16">
        <v>20</v>
      </c>
      <c r="N7330" s="17">
        <f>+T7330/(T7330+M7330)</f>
        <v>0.53488372093023251</v>
      </c>
      <c r="O7330" s="18">
        <v>7639</v>
      </c>
      <c r="P7330" s="18">
        <v>636</v>
      </c>
      <c r="T7330" s="16">
        <v>23</v>
      </c>
      <c r="U7330" s="19">
        <v>7</v>
      </c>
      <c r="V7330" s="20">
        <f>(+T7330/(T7330+U7330))</f>
        <v>0.76666666666666672</v>
      </c>
      <c r="W7330" s="21">
        <v>14</v>
      </c>
    </row>
    <row r="7331" spans="1:23" x14ac:dyDescent="0.35">
      <c r="A7331" s="11">
        <v>181783</v>
      </c>
      <c r="B7331" s="11" t="s">
        <v>403</v>
      </c>
      <c r="C7331" s="11">
        <v>2018</v>
      </c>
      <c r="D7331" s="12">
        <v>3</v>
      </c>
      <c r="E7331" s="13">
        <v>8</v>
      </c>
      <c r="F7331" s="14">
        <f>+(D7331/(D7331+E7331))</f>
        <v>0.27272727272727271</v>
      </c>
      <c r="G7331" s="15" t="e">
        <v>#N/A</v>
      </c>
      <c r="H7331" s="15" t="e">
        <v>#N/A</v>
      </c>
      <c r="L7331" s="16">
        <v>14</v>
      </c>
      <c r="M7331" s="16">
        <v>17</v>
      </c>
      <c r="N7331" s="17">
        <f>+T7331/(T7331+M7331)</f>
        <v>0.59523809523809523</v>
      </c>
      <c r="O7331" s="18">
        <v>10384</v>
      </c>
      <c r="P7331" s="18">
        <v>649</v>
      </c>
      <c r="T7331" s="16">
        <v>25</v>
      </c>
      <c r="U7331" s="19">
        <v>7</v>
      </c>
      <c r="V7331" s="20">
        <f>(+T7331/(T7331+U7331))</f>
        <v>0.78125</v>
      </c>
      <c r="W7331" s="21">
        <v>21</v>
      </c>
    </row>
    <row r="7332" spans="1:23" x14ac:dyDescent="0.35">
      <c r="A7332" s="11">
        <v>181783</v>
      </c>
      <c r="B7332" s="11" t="s">
        <v>403</v>
      </c>
      <c r="C7332" s="11">
        <v>2019</v>
      </c>
      <c r="D7332" s="12">
        <v>4</v>
      </c>
      <c r="E7332" s="13">
        <v>7</v>
      </c>
      <c r="F7332" s="14">
        <f>+(D7332/(D7332+E7332))</f>
        <v>0.36363636363636365</v>
      </c>
      <c r="G7332" s="15">
        <v>8297</v>
      </c>
      <c r="H7332" s="15">
        <v>1383</v>
      </c>
      <c r="L7332" s="16">
        <v>21</v>
      </c>
      <c r="M7332" s="16">
        <v>10</v>
      </c>
      <c r="N7332" s="17">
        <f>+T7332/(T7332+M7332)</f>
        <v>0.6</v>
      </c>
      <c r="T7332" s="16">
        <v>15</v>
      </c>
      <c r="U7332" s="19">
        <v>15</v>
      </c>
      <c r="V7332" s="20">
        <f>(+T7332/(T7332+U7332))</f>
        <v>0.5</v>
      </c>
      <c r="W7332" s="21">
        <v>10</v>
      </c>
    </row>
    <row r="7333" spans="1:23" x14ac:dyDescent="0.35">
      <c r="A7333" s="11">
        <v>181783</v>
      </c>
      <c r="B7333" s="11" t="s">
        <v>403</v>
      </c>
      <c r="C7333" s="11">
        <v>2020</v>
      </c>
      <c r="G7333" s="15" t="e">
        <v>#N/A</v>
      </c>
      <c r="H7333" s="15" t="e">
        <v>#N/A</v>
      </c>
      <c r="L7333" s="16">
        <v>10</v>
      </c>
      <c r="M7333" s="16">
        <v>22</v>
      </c>
      <c r="N7333" s="17">
        <f>+T7333/(T7333+M7333)</f>
        <v>0.42105263157894735</v>
      </c>
      <c r="T7333" s="16">
        <v>16</v>
      </c>
      <c r="U7333" s="19">
        <v>13</v>
      </c>
      <c r="V7333" s="20">
        <f>(+T7333/(T7333+U7333))</f>
        <v>0.55172413793103448</v>
      </c>
      <c r="W7333" s="21">
        <v>11</v>
      </c>
    </row>
    <row r="7334" spans="1:23" x14ac:dyDescent="0.35">
      <c r="A7334" s="11">
        <v>181783</v>
      </c>
      <c r="B7334" s="11" t="s">
        <v>403</v>
      </c>
      <c r="C7334" s="11">
        <v>2021</v>
      </c>
      <c r="D7334" s="12">
        <v>7</v>
      </c>
      <c r="E7334" s="13">
        <v>4</v>
      </c>
      <c r="F7334" s="14">
        <f>+(D7334/(D7334+E7334))</f>
        <v>0.63636363636363635</v>
      </c>
      <c r="G7334" s="15" t="e">
        <v>#N/A</v>
      </c>
      <c r="H7334" s="15" t="e">
        <v>#N/A</v>
      </c>
      <c r="L7334" s="16">
        <v>11</v>
      </c>
      <c r="M7334" s="16">
        <v>7</v>
      </c>
      <c r="N7334" s="17">
        <f>+T7334/(T7334+M7334)</f>
        <v>0.46153846153846156</v>
      </c>
      <c r="T7334" s="16">
        <v>6</v>
      </c>
      <c r="U7334" s="19">
        <v>10</v>
      </c>
      <c r="V7334" s="20">
        <f>(+T7334/(T7334+U7334))</f>
        <v>0.375</v>
      </c>
    </row>
    <row r="7335" spans="1:23" x14ac:dyDescent="0.35">
      <c r="A7335" s="11">
        <v>181783</v>
      </c>
      <c r="B7335" s="11" t="s">
        <v>403</v>
      </c>
      <c r="C7335" s="11">
        <v>2022</v>
      </c>
      <c r="D7335" s="12">
        <v>9</v>
      </c>
      <c r="E7335" s="13">
        <v>3</v>
      </c>
      <c r="F7335" s="14">
        <f>+(D7335/(D7335+E7335))</f>
        <v>0.75</v>
      </c>
      <c r="G7335" s="15" t="e">
        <v>#N/A</v>
      </c>
      <c r="H7335" s="15" t="e">
        <v>#N/A</v>
      </c>
      <c r="L7335" s="16">
        <v>14</v>
      </c>
      <c r="M7335" s="16">
        <v>12</v>
      </c>
      <c r="N7335" s="17">
        <f>+T7335/(T7335+M7335)</f>
        <v>0.42857142857142855</v>
      </c>
      <c r="O7335" s="18">
        <v>10714</v>
      </c>
      <c r="P7335" s="18">
        <v>714</v>
      </c>
      <c r="S7335" s="70" t="e">
        <f>+Q7335/R7335</f>
        <v>#DIV/0!</v>
      </c>
      <c r="T7335" s="16">
        <v>9</v>
      </c>
      <c r="U7335" s="19">
        <v>15</v>
      </c>
      <c r="V7335" s="20">
        <f>(+T7335/(T7335+U7335))</f>
        <v>0.375</v>
      </c>
    </row>
    <row r="7336" spans="1:23" x14ac:dyDescent="0.35">
      <c r="A7336" s="11">
        <v>182281</v>
      </c>
      <c r="B7336" s="11" t="s">
        <v>404</v>
      </c>
      <c r="C7336" s="11">
        <v>2004</v>
      </c>
      <c r="D7336" s="12">
        <v>2</v>
      </c>
      <c r="E7336" s="13">
        <v>9</v>
      </c>
      <c r="F7336" s="14">
        <f>+(D7336/(D7336+E7336))</f>
        <v>0.18181818181818182</v>
      </c>
      <c r="G7336" s="15" t="e">
        <v>#N/A</v>
      </c>
      <c r="H7336" s="15" t="e">
        <v>#N/A</v>
      </c>
      <c r="L7336" s="16">
        <v>18</v>
      </c>
      <c r="M7336" s="16">
        <v>13</v>
      </c>
      <c r="N7336" s="17">
        <f>+L7336/(L7336+M7336)</f>
        <v>0.58064516129032262</v>
      </c>
      <c r="O7336" s="18">
        <v>185569</v>
      </c>
      <c r="P7336" s="18">
        <v>11598</v>
      </c>
      <c r="T7336" s="19">
        <v>26</v>
      </c>
      <c r="U7336" s="19">
        <v>8</v>
      </c>
      <c r="V7336" s="20">
        <f>(+T7336/(T7336+U7336))</f>
        <v>0.76470588235294112</v>
      </c>
    </row>
    <row r="7337" spans="1:23" x14ac:dyDescent="0.35">
      <c r="A7337" s="11">
        <v>182281</v>
      </c>
      <c r="B7337" s="11" t="s">
        <v>404</v>
      </c>
      <c r="C7337" s="11">
        <v>2005</v>
      </c>
      <c r="D7337" s="12">
        <v>2</v>
      </c>
      <c r="E7337" s="13">
        <v>9</v>
      </c>
      <c r="F7337" s="14">
        <f>+(D7337/(D7337+E7337))</f>
        <v>0.18181818181818182</v>
      </c>
      <c r="G7337" s="15" t="e">
        <v>#N/A</v>
      </c>
      <c r="H7337" s="15" t="e">
        <v>#N/A</v>
      </c>
      <c r="L7337" s="16">
        <v>17</v>
      </c>
      <c r="M7337" s="16">
        <v>14</v>
      </c>
      <c r="N7337" s="17">
        <f>+L7337/(L7337+M7337)</f>
        <v>0.54838709677419351</v>
      </c>
      <c r="T7337" s="19">
        <v>16</v>
      </c>
      <c r="U7337" s="19">
        <v>15</v>
      </c>
      <c r="V7337" s="20">
        <f>(+T7337/(T7337+U7337))</f>
        <v>0.5161290322580645</v>
      </c>
    </row>
    <row r="7338" spans="1:23" x14ac:dyDescent="0.35">
      <c r="A7338" s="11">
        <v>182281</v>
      </c>
      <c r="B7338" s="11" t="s">
        <v>404</v>
      </c>
      <c r="C7338" s="11">
        <v>2006</v>
      </c>
      <c r="D7338" s="12">
        <v>2</v>
      </c>
      <c r="E7338" s="13">
        <v>10</v>
      </c>
      <c r="F7338" s="14">
        <f>+(D7338/(D7338+E7338))</f>
        <v>0.16666666666666666</v>
      </c>
      <c r="G7338" s="15">
        <v>115442</v>
      </c>
      <c r="H7338" s="15">
        <v>19240</v>
      </c>
      <c r="L7338" s="16">
        <v>17</v>
      </c>
      <c r="M7338" s="16">
        <v>13</v>
      </c>
      <c r="N7338" s="17">
        <f>+L7338/(L7338+M7338)</f>
        <v>0.56666666666666665</v>
      </c>
      <c r="T7338" s="19">
        <v>18</v>
      </c>
      <c r="U7338" s="19">
        <v>12</v>
      </c>
      <c r="V7338" s="20">
        <f>(+T7338/(T7338+U7338))</f>
        <v>0.6</v>
      </c>
    </row>
    <row r="7339" spans="1:23" x14ac:dyDescent="0.35">
      <c r="A7339" s="11">
        <v>182281</v>
      </c>
      <c r="B7339" s="11" t="s">
        <v>404</v>
      </c>
      <c r="C7339" s="11">
        <v>2007</v>
      </c>
      <c r="D7339" s="12">
        <v>2</v>
      </c>
      <c r="E7339" s="13">
        <v>10</v>
      </c>
      <c r="F7339" s="14">
        <f>+(D7339/(D7339+E7339))</f>
        <v>0.16666666666666666</v>
      </c>
      <c r="G7339" s="15" t="e">
        <v>#N/A</v>
      </c>
      <c r="H7339" s="15" t="e">
        <v>#N/A</v>
      </c>
      <c r="L7339" s="16">
        <v>30</v>
      </c>
      <c r="M7339" s="16">
        <v>7</v>
      </c>
      <c r="N7339" s="17">
        <f>+L7339/(L7339+M7339)</f>
        <v>0.81081081081081086</v>
      </c>
      <c r="T7339" s="19">
        <v>14</v>
      </c>
      <c r="U7339" s="19">
        <v>15</v>
      </c>
      <c r="V7339" s="20">
        <f>(+T7339/(T7339+U7339))</f>
        <v>0.48275862068965519</v>
      </c>
    </row>
    <row r="7340" spans="1:23" x14ac:dyDescent="0.35">
      <c r="A7340" s="11">
        <v>182281</v>
      </c>
      <c r="B7340" s="11" t="s">
        <v>404</v>
      </c>
      <c r="C7340" s="11">
        <v>2008</v>
      </c>
      <c r="D7340" s="12">
        <v>5</v>
      </c>
      <c r="E7340" s="13">
        <v>7</v>
      </c>
      <c r="F7340" s="14">
        <f>+(D7340/(D7340+E7340))</f>
        <v>0.41666666666666669</v>
      </c>
      <c r="G7340" s="15" t="e">
        <v>#N/A</v>
      </c>
      <c r="H7340" s="15" t="e">
        <v>#N/A</v>
      </c>
      <c r="L7340" s="16">
        <v>27</v>
      </c>
      <c r="M7340" s="16">
        <v>8</v>
      </c>
      <c r="N7340" s="17">
        <f>+L7340/(L7340+M7340)</f>
        <v>0.77142857142857146</v>
      </c>
      <c r="T7340" s="19">
        <v>8</v>
      </c>
      <c r="U7340" s="19">
        <v>22</v>
      </c>
      <c r="V7340" s="20">
        <f>(+T7340/(T7340+U7340))</f>
        <v>0.26666666666666666</v>
      </c>
    </row>
    <row r="7341" spans="1:23" x14ac:dyDescent="0.35">
      <c r="A7341" s="11">
        <v>182281</v>
      </c>
      <c r="B7341" s="11" t="s">
        <v>404</v>
      </c>
      <c r="C7341" s="11">
        <v>2009</v>
      </c>
      <c r="D7341" s="12">
        <v>5</v>
      </c>
      <c r="E7341" s="13">
        <v>7</v>
      </c>
      <c r="F7341" s="14">
        <f>+(D7341/(D7341+E7341))</f>
        <v>0.41666666666666669</v>
      </c>
      <c r="G7341" s="15" t="e">
        <v>#N/A</v>
      </c>
      <c r="H7341" s="15" t="e">
        <v>#N/A</v>
      </c>
      <c r="L7341" s="16">
        <v>21</v>
      </c>
      <c r="M7341" s="16">
        <v>11</v>
      </c>
      <c r="N7341" s="17">
        <f>+L7341/(L7341+M7341)</f>
        <v>0.65625</v>
      </c>
      <c r="T7341" s="19">
        <v>14</v>
      </c>
      <c r="U7341" s="19">
        <v>18</v>
      </c>
      <c r="V7341" s="20">
        <f>(+T7341/(T7341+U7341))</f>
        <v>0.4375</v>
      </c>
    </row>
    <row r="7342" spans="1:23" x14ac:dyDescent="0.35">
      <c r="A7342" s="11">
        <v>182281</v>
      </c>
      <c r="B7342" s="11" t="s">
        <v>404</v>
      </c>
      <c r="C7342" s="11">
        <v>2010</v>
      </c>
      <c r="D7342" s="12">
        <v>2</v>
      </c>
      <c r="E7342" s="13">
        <v>11</v>
      </c>
      <c r="F7342" s="14">
        <f>+(D7342/(D7342+E7342))</f>
        <v>0.15384615384615385</v>
      </c>
      <c r="G7342" s="15" t="e">
        <v>#N/A</v>
      </c>
      <c r="H7342" s="15" t="e">
        <v>#N/A</v>
      </c>
      <c r="L7342" s="16">
        <v>25</v>
      </c>
      <c r="M7342" s="16">
        <v>9</v>
      </c>
      <c r="N7342" s="17">
        <f>+L7342/(L7342+M7342)</f>
        <v>0.73529411764705888</v>
      </c>
      <c r="T7342" s="19">
        <v>13</v>
      </c>
      <c r="U7342" s="19">
        <v>18</v>
      </c>
      <c r="V7342" s="20">
        <f>(+T7342/(T7342+U7342))</f>
        <v>0.41935483870967744</v>
      </c>
    </row>
    <row r="7343" spans="1:23" x14ac:dyDescent="0.35">
      <c r="A7343" s="11">
        <v>182281</v>
      </c>
      <c r="B7343" s="11" t="s">
        <v>404</v>
      </c>
      <c r="C7343" s="11">
        <v>2011</v>
      </c>
      <c r="D7343" s="12">
        <v>2</v>
      </c>
      <c r="E7343" s="13">
        <v>10</v>
      </c>
      <c r="F7343" s="14">
        <f>+(D7343/(D7343+E7343))</f>
        <v>0.16666666666666666</v>
      </c>
      <c r="G7343" s="15" t="e">
        <v>#N/A</v>
      </c>
      <c r="H7343" s="15" t="e">
        <v>#N/A</v>
      </c>
      <c r="L7343" s="16">
        <v>24</v>
      </c>
      <c r="M7343" s="16">
        <v>9</v>
      </c>
      <c r="N7343" s="17">
        <f>+L7343/(L7343+M7343)</f>
        <v>0.72727272727272729</v>
      </c>
      <c r="T7343" s="19">
        <v>11</v>
      </c>
      <c r="U7343" s="19">
        <v>20</v>
      </c>
      <c r="V7343" s="20">
        <f>(+T7343/(T7343+U7343))</f>
        <v>0.35483870967741937</v>
      </c>
    </row>
    <row r="7344" spans="1:23" x14ac:dyDescent="0.35">
      <c r="A7344" s="11">
        <v>182281</v>
      </c>
      <c r="B7344" s="11" t="s">
        <v>404</v>
      </c>
      <c r="C7344" s="11">
        <v>2012</v>
      </c>
      <c r="D7344" s="12">
        <v>2</v>
      </c>
      <c r="E7344" s="13">
        <v>11</v>
      </c>
      <c r="F7344" s="14">
        <f>+(D7344/(D7344+E7344))</f>
        <v>0.15384615384615385</v>
      </c>
      <c r="G7344" s="15" t="e">
        <v>#N/A</v>
      </c>
      <c r="H7344" s="15" t="e">
        <v>#N/A</v>
      </c>
      <c r="L7344" s="16">
        <v>26</v>
      </c>
      <c r="M7344" s="16">
        <v>9</v>
      </c>
      <c r="N7344" s="17">
        <f>+L7344/(L7344+M7344)</f>
        <v>0.74285714285714288</v>
      </c>
      <c r="T7344" s="19">
        <v>22</v>
      </c>
      <c r="U7344" s="19">
        <v>10</v>
      </c>
      <c r="V7344" s="20">
        <f>(+T7344/(T7344+U7344))</f>
        <v>0.6875</v>
      </c>
    </row>
    <row r="7345" spans="1:22" x14ac:dyDescent="0.35">
      <c r="A7345" s="11">
        <v>182281</v>
      </c>
      <c r="B7345" s="11" t="s">
        <v>404</v>
      </c>
      <c r="C7345" s="11">
        <v>2013</v>
      </c>
      <c r="D7345" s="12">
        <v>7</v>
      </c>
      <c r="E7345" s="13">
        <v>6</v>
      </c>
      <c r="F7345" s="14">
        <f>+(D7345/(D7345+E7345))</f>
        <v>0.53846153846153844</v>
      </c>
      <c r="G7345" s="15" t="e">
        <v>#N/A</v>
      </c>
      <c r="H7345" s="15" t="e">
        <v>#N/A</v>
      </c>
      <c r="L7345" s="16">
        <v>25</v>
      </c>
      <c r="M7345" s="16">
        <v>10</v>
      </c>
      <c r="N7345" s="17">
        <f>+L7345/(L7345+M7345)</f>
        <v>0.7142857142857143</v>
      </c>
      <c r="T7345" s="19">
        <v>12</v>
      </c>
      <c r="U7345" s="19">
        <v>19</v>
      </c>
      <c r="V7345" s="20">
        <f>(+T7345/(T7345+U7345))</f>
        <v>0.38709677419354838</v>
      </c>
    </row>
    <row r="7346" spans="1:22" x14ac:dyDescent="0.35">
      <c r="A7346" s="11">
        <v>182281</v>
      </c>
      <c r="B7346" s="11" t="s">
        <v>404</v>
      </c>
      <c r="C7346" s="11">
        <v>2014</v>
      </c>
      <c r="D7346" s="12">
        <v>2</v>
      </c>
      <c r="E7346" s="13">
        <v>11</v>
      </c>
      <c r="F7346" s="14">
        <f>+(D7346/(D7346+E7346))</f>
        <v>0.15384615384615385</v>
      </c>
      <c r="G7346" s="15" t="e">
        <v>#N/A</v>
      </c>
      <c r="H7346" s="15" t="e">
        <v>#N/A</v>
      </c>
      <c r="L7346" s="16">
        <v>20</v>
      </c>
      <c r="M7346" s="16">
        <v>13</v>
      </c>
      <c r="N7346" s="17">
        <f>+L7346/(L7346+M7346)</f>
        <v>0.60606060606060608</v>
      </c>
      <c r="T7346" s="19">
        <v>13</v>
      </c>
      <c r="U7346" s="19">
        <v>19</v>
      </c>
      <c r="V7346" s="20">
        <f>(+T7346/(T7346+U7346))</f>
        <v>0.40625</v>
      </c>
    </row>
    <row r="7347" spans="1:22" x14ac:dyDescent="0.35">
      <c r="A7347" s="11">
        <v>182281</v>
      </c>
      <c r="B7347" s="11" t="s">
        <v>404</v>
      </c>
      <c r="C7347" s="11">
        <v>2015</v>
      </c>
      <c r="D7347" s="12">
        <v>3</v>
      </c>
      <c r="E7347" s="13">
        <v>9</v>
      </c>
      <c r="F7347" s="14">
        <f>+(D7347/(D7347+E7347))</f>
        <v>0.25</v>
      </c>
      <c r="G7347" s="15" t="e">
        <v>#N/A</v>
      </c>
      <c r="H7347" s="15" t="e">
        <v>#N/A</v>
      </c>
      <c r="L7347" s="16">
        <v>18</v>
      </c>
      <c r="M7347" s="16">
        <v>15</v>
      </c>
      <c r="N7347" s="17">
        <f>+L7347/(L7347+M7347)</f>
        <v>0.54545454545454541</v>
      </c>
      <c r="T7347" s="19">
        <v>13</v>
      </c>
      <c r="U7347" s="19">
        <v>17</v>
      </c>
      <c r="V7347" s="20">
        <f>(+T7347/(T7347+U7347))</f>
        <v>0.43333333333333335</v>
      </c>
    </row>
    <row r="7348" spans="1:22" x14ac:dyDescent="0.35">
      <c r="A7348" s="11">
        <v>182281</v>
      </c>
      <c r="B7348" s="11" t="s">
        <v>404</v>
      </c>
      <c r="C7348" s="11">
        <v>2016</v>
      </c>
      <c r="D7348" s="12">
        <v>4</v>
      </c>
      <c r="E7348" s="13">
        <v>8</v>
      </c>
      <c r="F7348" s="14">
        <f>+(D7348/(D7348+E7348))</f>
        <v>0.33333333333333331</v>
      </c>
      <c r="G7348" s="15" t="e">
        <v>#N/A</v>
      </c>
      <c r="H7348" s="15" t="e">
        <v>#N/A</v>
      </c>
      <c r="L7348" s="16">
        <v>18</v>
      </c>
      <c r="M7348" s="16">
        <v>15</v>
      </c>
      <c r="N7348" s="17">
        <f>+L7348/(L7348+M7348)</f>
        <v>0.54545454545454541</v>
      </c>
      <c r="T7348" s="19">
        <v>18</v>
      </c>
      <c r="U7348" s="19">
        <v>14</v>
      </c>
      <c r="V7348" s="20">
        <f>(+T7348/(T7348+U7348))</f>
        <v>0.5625</v>
      </c>
    </row>
    <row r="7349" spans="1:22" x14ac:dyDescent="0.35">
      <c r="A7349" s="11">
        <v>182281</v>
      </c>
      <c r="B7349" s="11" t="s">
        <v>404</v>
      </c>
      <c r="C7349" s="11">
        <v>2017</v>
      </c>
      <c r="D7349" s="12">
        <v>5</v>
      </c>
      <c r="E7349" s="13">
        <v>7</v>
      </c>
      <c r="F7349" s="14">
        <f>+(D7349/(D7349+E7349))</f>
        <v>0.41666666666666669</v>
      </c>
      <c r="G7349" s="15" t="e">
        <v>#N/A</v>
      </c>
      <c r="H7349" s="15" t="e">
        <v>#N/A</v>
      </c>
      <c r="L7349" s="16">
        <v>11</v>
      </c>
      <c r="M7349" s="16">
        <v>21</v>
      </c>
      <c r="N7349" s="17">
        <f>+L7349/(L7349+M7349)</f>
        <v>0.34375</v>
      </c>
      <c r="O7349" s="18" t="s">
        <v>405</v>
      </c>
      <c r="P7349" s="18">
        <v>10120</v>
      </c>
      <c r="T7349" s="19">
        <v>22</v>
      </c>
      <c r="U7349" s="19">
        <v>11</v>
      </c>
      <c r="V7349" s="20">
        <f>(+T7349/(T7349+U7349))</f>
        <v>0.66666666666666663</v>
      </c>
    </row>
    <row r="7350" spans="1:22" x14ac:dyDescent="0.35">
      <c r="A7350" s="11">
        <v>182281</v>
      </c>
      <c r="B7350" s="11" t="s">
        <v>404</v>
      </c>
      <c r="C7350" s="11">
        <v>2018</v>
      </c>
      <c r="D7350" s="12">
        <v>4</v>
      </c>
      <c r="E7350" s="13">
        <v>8</v>
      </c>
      <c r="F7350" s="14">
        <f>+(D7350/(D7350+E7350))</f>
        <v>0.33333333333333331</v>
      </c>
      <c r="G7350" s="15" t="e">
        <v>#N/A</v>
      </c>
      <c r="H7350" s="15" t="e">
        <v>#N/A</v>
      </c>
      <c r="L7350" s="16">
        <v>20</v>
      </c>
      <c r="M7350" s="16">
        <v>13</v>
      </c>
      <c r="N7350" s="17">
        <f>+L7350/(L7350+M7350)</f>
        <v>0.60606060606060608</v>
      </c>
      <c r="O7350" s="18">
        <v>181676</v>
      </c>
      <c r="P7350" s="18">
        <v>10093</v>
      </c>
      <c r="T7350" s="19">
        <v>19</v>
      </c>
      <c r="U7350" s="19">
        <v>12</v>
      </c>
      <c r="V7350" s="20">
        <f>(+T7350/(T7350+U7350))</f>
        <v>0.61290322580645162</v>
      </c>
    </row>
    <row r="7351" spans="1:22" x14ac:dyDescent="0.35">
      <c r="A7351" s="11">
        <v>182281</v>
      </c>
      <c r="B7351" s="11" t="s">
        <v>404</v>
      </c>
      <c r="C7351" s="11">
        <v>2019</v>
      </c>
      <c r="D7351" s="12">
        <v>4</v>
      </c>
      <c r="E7351" s="13">
        <v>8</v>
      </c>
      <c r="F7351" s="14">
        <f>+(D7351/(D7351+E7351))</f>
        <v>0.33333333333333331</v>
      </c>
      <c r="G7351" s="15">
        <v>119186</v>
      </c>
      <c r="H7351" s="15">
        <v>19864</v>
      </c>
      <c r="L7351" s="16">
        <v>17</v>
      </c>
      <c r="M7351" s="16">
        <v>14</v>
      </c>
      <c r="N7351" s="17">
        <f>+L7351/(L7351+M7351)</f>
        <v>0.54838709677419351</v>
      </c>
      <c r="T7351" s="19">
        <v>12</v>
      </c>
      <c r="U7351" s="19">
        <v>18</v>
      </c>
      <c r="V7351" s="20">
        <f>(+T7351/(T7351+U7351))</f>
        <v>0.4</v>
      </c>
    </row>
    <row r="7352" spans="1:22" x14ac:dyDescent="0.35">
      <c r="A7352" s="11">
        <v>182281</v>
      </c>
      <c r="B7352" s="11" t="s">
        <v>404</v>
      </c>
      <c r="C7352" s="11">
        <v>2020</v>
      </c>
      <c r="D7352" s="12">
        <v>0</v>
      </c>
      <c r="E7352" s="13">
        <v>6</v>
      </c>
      <c r="F7352" s="14">
        <f>+(D7352/(D7352+E7352))</f>
        <v>0</v>
      </c>
      <c r="G7352" s="15" t="e">
        <v>#N/A</v>
      </c>
      <c r="H7352" s="15" t="e">
        <v>#N/A</v>
      </c>
      <c r="L7352" s="16">
        <v>17</v>
      </c>
      <c r="M7352" s="16">
        <v>15</v>
      </c>
      <c r="N7352" s="17">
        <f>+L7352/(L7352+M7352)</f>
        <v>0.53125</v>
      </c>
      <c r="T7352" s="19">
        <v>13</v>
      </c>
      <c r="U7352" s="19">
        <v>17</v>
      </c>
      <c r="V7352" s="20">
        <f>(+T7352/(T7352+U7352))</f>
        <v>0.43333333333333335</v>
      </c>
    </row>
    <row r="7353" spans="1:22" x14ac:dyDescent="0.35">
      <c r="A7353" s="11">
        <v>182281</v>
      </c>
      <c r="B7353" s="11" t="s">
        <v>404</v>
      </c>
      <c r="C7353" s="11">
        <v>2021</v>
      </c>
      <c r="D7353" s="12">
        <v>2</v>
      </c>
      <c r="E7353" s="13">
        <v>10</v>
      </c>
      <c r="F7353" s="14">
        <f>+(D7353/(D7353+E7353))</f>
        <v>0.16666666666666666</v>
      </c>
      <c r="G7353" s="15" t="e">
        <v>#N/A</v>
      </c>
      <c r="H7353" s="15" t="e">
        <v>#N/A</v>
      </c>
      <c r="L7353" s="16">
        <v>12</v>
      </c>
      <c r="M7353" s="16">
        <v>15</v>
      </c>
      <c r="N7353" s="17">
        <f>+L7353/(L7353+M7353)</f>
        <v>0.44444444444444442</v>
      </c>
      <c r="T7353" s="19">
        <v>15</v>
      </c>
      <c r="U7353" s="19">
        <v>9</v>
      </c>
      <c r="V7353" s="20">
        <f>(+T7353/(T7353+U7353))</f>
        <v>0.625</v>
      </c>
    </row>
    <row r="7354" spans="1:22" x14ac:dyDescent="0.35">
      <c r="A7354" s="11">
        <v>182281</v>
      </c>
      <c r="B7354" s="11" t="s">
        <v>404</v>
      </c>
      <c r="C7354" s="11">
        <v>2022</v>
      </c>
      <c r="D7354" s="12">
        <v>5</v>
      </c>
      <c r="E7354" s="13">
        <v>7</v>
      </c>
      <c r="F7354" s="14">
        <f>+(D7354/(D7354+E7354))</f>
        <v>0.41666666666666669</v>
      </c>
      <c r="G7354" s="15" t="e">
        <v>#N/A</v>
      </c>
      <c r="H7354" s="15" t="e">
        <v>#N/A</v>
      </c>
      <c r="L7354" s="16">
        <v>18</v>
      </c>
      <c r="M7354" s="16">
        <v>14</v>
      </c>
      <c r="N7354" s="17">
        <f>+L7354/(L7354+M7354)</f>
        <v>0.5625</v>
      </c>
      <c r="O7354" s="18">
        <v>83581</v>
      </c>
      <c r="P7354" s="18">
        <v>4917</v>
      </c>
      <c r="S7354" s="70" t="e">
        <f>+Q7354/R7354</f>
        <v>#DIV/0!</v>
      </c>
      <c r="T7354" s="19">
        <v>26</v>
      </c>
      <c r="U7354" s="19">
        <v>7</v>
      </c>
      <c r="V7354" s="20">
        <f>(+T7354/(T7354+U7354))</f>
        <v>0.78787878787878785</v>
      </c>
    </row>
    <row r="7355" spans="1:22" x14ac:dyDescent="0.35">
      <c r="A7355" s="11">
        <v>182290</v>
      </c>
      <c r="B7355" s="11" t="s">
        <v>406</v>
      </c>
      <c r="C7355" s="11">
        <v>2004</v>
      </c>
      <c r="D7355" s="12">
        <v>5</v>
      </c>
      <c r="E7355" s="13">
        <v>7</v>
      </c>
      <c r="F7355" s="14">
        <f>+(D7355/(D7355+E7355))</f>
        <v>0.41666666666666669</v>
      </c>
      <c r="G7355" s="15" t="e">
        <v>#N/A</v>
      </c>
      <c r="H7355" s="15" t="e">
        <v>#N/A</v>
      </c>
      <c r="L7355" s="16">
        <v>25</v>
      </c>
      <c r="M7355" s="16">
        <v>9</v>
      </c>
      <c r="N7355" s="17">
        <f>+L7355/(L7355+M7355)</f>
        <v>0.73529411764705888</v>
      </c>
      <c r="O7355" s="18">
        <v>120918</v>
      </c>
      <c r="P7355" s="18">
        <v>8061</v>
      </c>
      <c r="T7355" s="19">
        <v>3</v>
      </c>
      <c r="U7355" s="19">
        <v>26</v>
      </c>
      <c r="V7355" s="20">
        <f>(+T7355/(T7355+U7355))</f>
        <v>0.10344827586206896</v>
      </c>
    </row>
    <row r="7356" spans="1:22" x14ac:dyDescent="0.35">
      <c r="A7356" s="11">
        <v>182290</v>
      </c>
      <c r="B7356" s="11" t="s">
        <v>406</v>
      </c>
      <c r="C7356" s="11">
        <v>2005</v>
      </c>
      <c r="D7356" s="12">
        <v>9</v>
      </c>
      <c r="E7356" s="13">
        <v>4</v>
      </c>
      <c r="F7356" s="14">
        <f>+(D7356/(D7356+E7356))</f>
        <v>0.69230769230769229</v>
      </c>
      <c r="G7356" s="15" t="e">
        <v>#N/A</v>
      </c>
      <c r="H7356" s="15" t="e">
        <v>#N/A</v>
      </c>
      <c r="L7356" s="16">
        <v>25</v>
      </c>
      <c r="M7356" s="16">
        <v>7</v>
      </c>
      <c r="N7356" s="17">
        <f>+L7356/(L7356+M7356)</f>
        <v>0.78125</v>
      </c>
      <c r="T7356" s="19">
        <v>8</v>
      </c>
      <c r="U7356" s="19">
        <v>22</v>
      </c>
      <c r="V7356" s="20">
        <f>(+T7356/(T7356+U7356))</f>
        <v>0.26666666666666666</v>
      </c>
    </row>
    <row r="7357" spans="1:22" x14ac:dyDescent="0.35">
      <c r="A7357" s="11">
        <v>182290</v>
      </c>
      <c r="B7357" s="11" t="s">
        <v>406</v>
      </c>
      <c r="C7357" s="11">
        <v>2006</v>
      </c>
      <c r="D7357" s="12">
        <v>8</v>
      </c>
      <c r="E7357" s="13">
        <v>5</v>
      </c>
      <c r="F7357" s="14">
        <f>+(D7357/(D7357+E7357))</f>
        <v>0.61538461538461542</v>
      </c>
      <c r="G7357" s="15">
        <v>100367</v>
      </c>
      <c r="H7357" s="15">
        <v>16728</v>
      </c>
      <c r="L7357" s="16">
        <v>27</v>
      </c>
      <c r="M7357" s="16">
        <v>6</v>
      </c>
      <c r="N7357" s="17">
        <f>+L7357/(L7357+M7357)</f>
        <v>0.81818181818181823</v>
      </c>
      <c r="T7357" s="19">
        <v>13</v>
      </c>
      <c r="U7357" s="19">
        <v>17</v>
      </c>
      <c r="V7357" s="20">
        <f>(+T7357/(T7357+U7357))</f>
        <v>0.43333333333333335</v>
      </c>
    </row>
    <row r="7358" spans="1:22" x14ac:dyDescent="0.35">
      <c r="A7358" s="11">
        <v>182290</v>
      </c>
      <c r="B7358" s="11" t="s">
        <v>406</v>
      </c>
      <c r="C7358" s="11">
        <v>2007</v>
      </c>
      <c r="D7358" s="12">
        <v>6</v>
      </c>
      <c r="E7358" s="13">
        <v>7</v>
      </c>
      <c r="F7358" s="14">
        <f>+(D7358/(D7358+E7358))</f>
        <v>0.46153846153846156</v>
      </c>
      <c r="G7358" s="15" t="e">
        <v>#N/A</v>
      </c>
      <c r="H7358" s="15" t="e">
        <v>#N/A</v>
      </c>
      <c r="L7358" s="16">
        <v>29</v>
      </c>
      <c r="M7358" s="16">
        <v>5</v>
      </c>
      <c r="N7358" s="17">
        <f>+L7358/(L7358+M7358)</f>
        <v>0.8529411764705882</v>
      </c>
      <c r="T7358" s="19">
        <v>17</v>
      </c>
      <c r="U7358" s="19">
        <v>14</v>
      </c>
      <c r="V7358" s="20">
        <f>(+T7358/(T7358+U7358))</f>
        <v>0.54838709677419351</v>
      </c>
    </row>
    <row r="7359" spans="1:22" x14ac:dyDescent="0.35">
      <c r="A7359" s="11">
        <v>182290</v>
      </c>
      <c r="B7359" s="11" t="s">
        <v>406</v>
      </c>
      <c r="C7359" s="11">
        <v>2008</v>
      </c>
      <c r="D7359" s="12">
        <v>7</v>
      </c>
      <c r="E7359" s="13">
        <v>6</v>
      </c>
      <c r="F7359" s="14">
        <f>+(D7359/(D7359+E7359))</f>
        <v>0.53846153846153844</v>
      </c>
      <c r="G7359" s="15" t="e">
        <v>#N/A</v>
      </c>
      <c r="H7359" s="15" t="e">
        <v>#N/A</v>
      </c>
      <c r="L7359" s="16">
        <v>21</v>
      </c>
      <c r="M7359" s="16">
        <v>12</v>
      </c>
      <c r="N7359" s="17">
        <f>+L7359/(L7359+M7359)</f>
        <v>0.63636363636363635</v>
      </c>
      <c r="T7359" s="19">
        <v>18</v>
      </c>
      <c r="U7359" s="19">
        <v>12</v>
      </c>
      <c r="V7359" s="20">
        <f>(+T7359/(T7359+U7359))</f>
        <v>0.6</v>
      </c>
    </row>
    <row r="7360" spans="1:22" x14ac:dyDescent="0.35">
      <c r="A7360" s="11">
        <v>182290</v>
      </c>
      <c r="B7360" s="11" t="s">
        <v>406</v>
      </c>
      <c r="C7360" s="11">
        <v>2009</v>
      </c>
      <c r="D7360" s="12">
        <v>8</v>
      </c>
      <c r="E7360" s="13">
        <v>5</v>
      </c>
      <c r="F7360" s="14">
        <f>+(D7360/(D7360+E7360))</f>
        <v>0.61538461538461542</v>
      </c>
      <c r="G7360" s="15" t="e">
        <v>#N/A</v>
      </c>
      <c r="H7360" s="15" t="e">
        <v>#N/A</v>
      </c>
      <c r="L7360" s="16">
        <v>21</v>
      </c>
      <c r="M7360" s="16">
        <v>13</v>
      </c>
      <c r="N7360" s="17">
        <f>+L7360/(L7360+M7360)</f>
        <v>0.61764705882352944</v>
      </c>
      <c r="T7360" s="19">
        <v>18</v>
      </c>
      <c r="U7360" s="19">
        <v>14</v>
      </c>
      <c r="V7360" s="20">
        <f>(+T7360/(T7360+U7360))</f>
        <v>0.5625</v>
      </c>
    </row>
    <row r="7361" spans="1:22" x14ac:dyDescent="0.35">
      <c r="A7361" s="11">
        <v>182290</v>
      </c>
      <c r="B7361" s="11" t="s">
        <v>406</v>
      </c>
      <c r="C7361" s="11">
        <v>2010</v>
      </c>
      <c r="D7361" s="12">
        <v>13</v>
      </c>
      <c r="E7361" s="13">
        <v>1</v>
      </c>
      <c r="F7361" s="14">
        <f>+(D7361/(D7361+E7361))</f>
        <v>0.9285714285714286</v>
      </c>
      <c r="G7361" s="15" t="e">
        <v>#N/A</v>
      </c>
      <c r="H7361" s="15" t="e">
        <v>#N/A</v>
      </c>
      <c r="L7361" s="16">
        <v>21</v>
      </c>
      <c r="M7361" s="16">
        <v>13</v>
      </c>
      <c r="N7361" s="17">
        <f>+L7361/(L7361+M7361)</f>
        <v>0.61764705882352944</v>
      </c>
      <c r="T7361" s="19">
        <v>17</v>
      </c>
      <c r="U7361" s="19">
        <v>16</v>
      </c>
      <c r="V7361" s="20">
        <f>(+T7361/(T7361+U7361))</f>
        <v>0.51515151515151514</v>
      </c>
    </row>
    <row r="7362" spans="1:22" x14ac:dyDescent="0.35">
      <c r="A7362" s="11">
        <v>182290</v>
      </c>
      <c r="B7362" s="11" t="s">
        <v>406</v>
      </c>
      <c r="C7362" s="11">
        <v>2011</v>
      </c>
      <c r="D7362" s="12">
        <v>7</v>
      </c>
      <c r="E7362" s="13">
        <v>6</v>
      </c>
      <c r="F7362" s="14">
        <f>+(D7362/(D7362+E7362))</f>
        <v>0.53846153846153844</v>
      </c>
      <c r="G7362" s="15" t="e">
        <v>#N/A</v>
      </c>
      <c r="H7362" s="15" t="e">
        <v>#N/A</v>
      </c>
      <c r="L7362" s="16">
        <v>13</v>
      </c>
      <c r="M7362" s="16">
        <v>19</v>
      </c>
      <c r="N7362" s="17">
        <f>+L7362/(L7362+M7362)</f>
        <v>0.40625</v>
      </c>
      <c r="T7362" s="19">
        <v>22</v>
      </c>
      <c r="U7362" s="19">
        <v>11</v>
      </c>
      <c r="V7362" s="20">
        <f>(+T7362/(T7362+U7362))</f>
        <v>0.66666666666666663</v>
      </c>
    </row>
    <row r="7363" spans="1:22" x14ac:dyDescent="0.35">
      <c r="A7363" s="11">
        <v>182290</v>
      </c>
      <c r="B7363" s="11" t="s">
        <v>406</v>
      </c>
      <c r="C7363" s="11">
        <v>2012</v>
      </c>
      <c r="D7363" s="12">
        <v>7</v>
      </c>
      <c r="E7363" s="13">
        <v>6</v>
      </c>
      <c r="F7363" s="14">
        <f>+(D7363/(D7363+E7363))</f>
        <v>0.53846153846153844</v>
      </c>
      <c r="G7363" s="15" t="e">
        <v>#N/A</v>
      </c>
      <c r="H7363" s="15" t="e">
        <v>#N/A</v>
      </c>
      <c r="L7363" s="16">
        <v>28</v>
      </c>
      <c r="M7363" s="16">
        <v>7</v>
      </c>
      <c r="N7363" s="17">
        <f>+L7363/(L7363+M7363)</f>
        <v>0.8</v>
      </c>
      <c r="T7363" s="19">
        <v>7</v>
      </c>
      <c r="U7363" s="19">
        <v>23</v>
      </c>
      <c r="V7363" s="20">
        <f>(+T7363/(T7363+U7363))</f>
        <v>0.23333333333333334</v>
      </c>
    </row>
    <row r="7364" spans="1:22" x14ac:dyDescent="0.35">
      <c r="A7364" s="11">
        <v>182290</v>
      </c>
      <c r="B7364" s="11" t="s">
        <v>406</v>
      </c>
      <c r="C7364" s="11">
        <v>2013</v>
      </c>
      <c r="D7364" s="12">
        <v>4</v>
      </c>
      <c r="E7364" s="13">
        <v>8</v>
      </c>
      <c r="F7364" s="14">
        <f>+(D7364/(D7364+E7364))</f>
        <v>0.33333333333333331</v>
      </c>
      <c r="G7364" s="15" t="e">
        <v>#N/A</v>
      </c>
      <c r="H7364" s="15" t="e">
        <v>#N/A</v>
      </c>
      <c r="L7364" s="16">
        <v>12</v>
      </c>
      <c r="M7364" s="16">
        <v>19</v>
      </c>
      <c r="N7364" s="17">
        <f>+L7364/(L7364+M7364)</f>
        <v>0.38709677419354838</v>
      </c>
      <c r="T7364" s="19">
        <v>8</v>
      </c>
      <c r="U7364" s="19">
        <v>23</v>
      </c>
      <c r="V7364" s="20">
        <f>(+T7364/(T7364+U7364))</f>
        <v>0.25806451612903225</v>
      </c>
    </row>
    <row r="7365" spans="1:22" x14ac:dyDescent="0.35">
      <c r="A7365" s="11">
        <v>182290</v>
      </c>
      <c r="B7365" s="11" t="s">
        <v>406</v>
      </c>
      <c r="C7365" s="11">
        <v>2014</v>
      </c>
      <c r="D7365" s="12">
        <v>7</v>
      </c>
      <c r="E7365" s="13">
        <v>6</v>
      </c>
      <c r="F7365" s="14">
        <f>+(D7365/(D7365+E7365))</f>
        <v>0.53846153846153844</v>
      </c>
      <c r="G7365" s="15" t="e">
        <v>#N/A</v>
      </c>
      <c r="H7365" s="15" t="e">
        <v>#N/A</v>
      </c>
      <c r="L7365" s="16">
        <v>15</v>
      </c>
      <c r="M7365" s="16">
        <v>17</v>
      </c>
      <c r="N7365" s="17">
        <f>+L7365/(L7365+M7365)</f>
        <v>0.46875</v>
      </c>
      <c r="T7365" s="19">
        <v>18</v>
      </c>
      <c r="U7365" s="19">
        <v>13</v>
      </c>
      <c r="V7365" s="20">
        <f>(+T7365/(T7365+U7365))</f>
        <v>0.58064516129032262</v>
      </c>
    </row>
    <row r="7366" spans="1:22" x14ac:dyDescent="0.35">
      <c r="A7366" s="11">
        <v>182290</v>
      </c>
      <c r="B7366" s="11" t="s">
        <v>406</v>
      </c>
      <c r="C7366" s="11">
        <v>2015</v>
      </c>
      <c r="D7366" s="12">
        <v>7</v>
      </c>
      <c r="E7366" s="13">
        <v>6</v>
      </c>
      <c r="F7366" s="14">
        <f>+(D7366/(D7366+E7366))</f>
        <v>0.53846153846153844</v>
      </c>
      <c r="G7366" s="15" t="e">
        <v>#N/A</v>
      </c>
      <c r="H7366" s="15" t="e">
        <v>#N/A</v>
      </c>
      <c r="L7366" s="16">
        <v>9</v>
      </c>
      <c r="M7366" s="16">
        <v>22</v>
      </c>
      <c r="N7366" s="17">
        <f>+L7366/(L7366+M7366)</f>
        <v>0.29032258064516131</v>
      </c>
      <c r="T7366" s="19">
        <v>9</v>
      </c>
      <c r="U7366" s="19">
        <v>21</v>
      </c>
      <c r="V7366" s="20">
        <f>(+T7366/(T7366+U7366))</f>
        <v>0.3</v>
      </c>
    </row>
    <row r="7367" spans="1:22" x14ac:dyDescent="0.35">
      <c r="A7367" s="11">
        <v>182290</v>
      </c>
      <c r="B7367" s="11" t="s">
        <v>406</v>
      </c>
      <c r="C7367" s="11">
        <v>2016</v>
      </c>
      <c r="D7367" s="12">
        <v>5</v>
      </c>
      <c r="E7367" s="13">
        <v>7</v>
      </c>
      <c r="F7367" s="14">
        <f>+(D7367/(D7367+E7367))</f>
        <v>0.41666666666666669</v>
      </c>
      <c r="G7367" s="15" t="e">
        <v>#N/A</v>
      </c>
      <c r="H7367" s="15" t="e">
        <v>#N/A</v>
      </c>
      <c r="L7367" s="16">
        <v>24</v>
      </c>
      <c r="M7367" s="16">
        <v>14</v>
      </c>
      <c r="N7367" s="17">
        <f>+L7367/(L7367+M7367)</f>
        <v>0.63157894736842102</v>
      </c>
      <c r="T7367" s="19">
        <v>5</v>
      </c>
      <c r="U7367" s="19">
        <v>25</v>
      </c>
      <c r="V7367" s="20">
        <f>(+T7367/(T7367+U7367))</f>
        <v>0.16666666666666666</v>
      </c>
    </row>
    <row r="7368" spans="1:22" x14ac:dyDescent="0.35">
      <c r="A7368" s="11">
        <v>182290</v>
      </c>
      <c r="B7368" s="11" t="s">
        <v>406</v>
      </c>
      <c r="C7368" s="11">
        <v>2017</v>
      </c>
      <c r="D7368" s="12">
        <v>3</v>
      </c>
      <c r="E7368" s="13">
        <v>9</v>
      </c>
      <c r="F7368" s="14">
        <f>+(D7368/(D7368+E7368))</f>
        <v>0.25</v>
      </c>
      <c r="G7368" s="15" t="e">
        <v>#N/A</v>
      </c>
      <c r="H7368" s="15" t="e">
        <v>#N/A</v>
      </c>
      <c r="L7368" s="16">
        <v>28</v>
      </c>
      <c r="M7368" s="16">
        <v>7</v>
      </c>
      <c r="N7368" s="17">
        <f>+L7368/(L7368+M7368)</f>
        <v>0.8</v>
      </c>
      <c r="O7368" s="18">
        <v>124920</v>
      </c>
      <c r="P7368" s="18">
        <v>8922</v>
      </c>
      <c r="T7368" s="19">
        <v>11</v>
      </c>
      <c r="U7368" s="19">
        <v>19</v>
      </c>
      <c r="V7368" s="20">
        <f>(+T7368/(T7368+U7368))</f>
        <v>0.36666666666666664</v>
      </c>
    </row>
    <row r="7369" spans="1:22" x14ac:dyDescent="0.35">
      <c r="A7369" s="11">
        <v>182290</v>
      </c>
      <c r="B7369" s="11" t="s">
        <v>406</v>
      </c>
      <c r="C7369" s="11">
        <v>2018</v>
      </c>
      <c r="D7369" s="12">
        <v>8</v>
      </c>
      <c r="E7369" s="13">
        <v>5</v>
      </c>
      <c r="F7369" s="14">
        <f>+(D7369/(D7369+E7369))</f>
        <v>0.61538461538461542</v>
      </c>
      <c r="G7369" s="15" t="e">
        <v>#N/A</v>
      </c>
      <c r="H7369" s="15" t="e">
        <v>#N/A</v>
      </c>
      <c r="L7369" s="16">
        <v>29</v>
      </c>
      <c r="M7369" s="16">
        <v>8</v>
      </c>
      <c r="N7369" s="17">
        <f>+L7369/(L7369+M7369)</f>
        <v>0.78378378378378377</v>
      </c>
      <c r="O7369" s="18">
        <v>135725</v>
      </c>
      <c r="P7369" s="18">
        <v>9048</v>
      </c>
      <c r="T7369" s="19">
        <v>19</v>
      </c>
      <c r="U7369" s="19">
        <v>17</v>
      </c>
      <c r="V7369" s="20">
        <f>(+T7369/(T7369+U7369))</f>
        <v>0.52777777777777779</v>
      </c>
    </row>
    <row r="7370" spans="1:22" x14ac:dyDescent="0.35">
      <c r="A7370" s="11">
        <v>182290</v>
      </c>
      <c r="B7370" s="11" t="s">
        <v>406</v>
      </c>
      <c r="C7370" s="11">
        <v>2019</v>
      </c>
      <c r="D7370" s="12">
        <v>7</v>
      </c>
      <c r="E7370" s="13">
        <v>6</v>
      </c>
      <c r="F7370" s="14">
        <f>+(D7370/(D7370+E7370))</f>
        <v>0.53846153846153844</v>
      </c>
      <c r="G7370" s="15">
        <v>97080</v>
      </c>
      <c r="H7370" s="15">
        <v>16180</v>
      </c>
      <c r="L7370" s="16">
        <v>29</v>
      </c>
      <c r="M7370" s="16">
        <v>5</v>
      </c>
      <c r="N7370" s="17">
        <f>+L7370/(L7370+M7370)</f>
        <v>0.8529411764705882</v>
      </c>
      <c r="T7370" s="19">
        <v>12</v>
      </c>
      <c r="U7370" s="19">
        <v>19</v>
      </c>
      <c r="V7370" s="20">
        <f>(+T7370/(T7370+U7370))</f>
        <v>0.38709677419354838</v>
      </c>
    </row>
    <row r="7371" spans="1:22" x14ac:dyDescent="0.35">
      <c r="A7371" s="11">
        <v>182290</v>
      </c>
      <c r="B7371" s="11" t="s">
        <v>406</v>
      </c>
      <c r="C7371" s="11">
        <v>2020</v>
      </c>
      <c r="D7371" s="12">
        <v>7</v>
      </c>
      <c r="E7371" s="13">
        <v>3</v>
      </c>
      <c r="F7371" s="14">
        <f>+(D7371/(D7371+E7371))</f>
        <v>0.7</v>
      </c>
      <c r="G7371" s="15" t="e">
        <v>#N/A</v>
      </c>
      <c r="H7371" s="15" t="e">
        <v>#N/A</v>
      </c>
      <c r="L7371" s="16">
        <v>19</v>
      </c>
      <c r="M7371" s="16">
        <v>12</v>
      </c>
      <c r="N7371" s="17">
        <f>+L7371/(L7371+M7371)</f>
        <v>0.61290322580645162</v>
      </c>
      <c r="T7371" s="19">
        <v>15</v>
      </c>
      <c r="U7371" s="19">
        <v>16</v>
      </c>
      <c r="V7371" s="20">
        <f>(+T7371/(T7371+U7371))</f>
        <v>0.4838709677419355</v>
      </c>
    </row>
    <row r="7372" spans="1:22" x14ac:dyDescent="0.35">
      <c r="A7372" s="11">
        <v>182290</v>
      </c>
      <c r="B7372" s="11" t="s">
        <v>406</v>
      </c>
      <c r="C7372" s="11">
        <v>2021</v>
      </c>
      <c r="D7372" s="12">
        <v>8</v>
      </c>
      <c r="E7372" s="13">
        <v>5</v>
      </c>
      <c r="F7372" s="14">
        <f>+(D7372/(D7372+E7372))</f>
        <v>0.61538461538461542</v>
      </c>
      <c r="G7372" s="15" t="e">
        <v>#N/A</v>
      </c>
      <c r="H7372" s="15" t="e">
        <v>#N/A</v>
      </c>
      <c r="L7372" s="16">
        <v>16</v>
      </c>
      <c r="M7372" s="16">
        <v>10</v>
      </c>
      <c r="N7372" s="17">
        <f>+L7372/(L7372+M7372)</f>
        <v>0.61538461538461542</v>
      </c>
      <c r="T7372" s="19">
        <v>13</v>
      </c>
      <c r="U7372" s="19">
        <v>9</v>
      </c>
      <c r="V7372" s="20">
        <f>(+T7372/(T7372+U7372))</f>
        <v>0.59090909090909094</v>
      </c>
    </row>
    <row r="7373" spans="1:22" x14ac:dyDescent="0.35">
      <c r="A7373" s="11">
        <v>182290</v>
      </c>
      <c r="B7373" s="11" t="s">
        <v>406</v>
      </c>
      <c r="C7373" s="11">
        <v>2022</v>
      </c>
      <c r="D7373" s="12">
        <v>2</v>
      </c>
      <c r="E7373" s="13">
        <v>10</v>
      </c>
      <c r="F7373" s="14">
        <f>+(D7373/(D7373+E7373))</f>
        <v>0.16666666666666666</v>
      </c>
      <c r="G7373" s="15" t="e">
        <v>#N/A</v>
      </c>
      <c r="H7373" s="15" t="e">
        <v>#N/A</v>
      </c>
      <c r="L7373" s="16">
        <v>13</v>
      </c>
      <c r="M7373" s="16">
        <v>18</v>
      </c>
      <c r="N7373" s="17">
        <f>+L7373/(L7373+M7373)</f>
        <v>0.41935483870967744</v>
      </c>
      <c r="O7373" s="18">
        <v>98785</v>
      </c>
      <c r="P7373" s="18">
        <v>7056</v>
      </c>
      <c r="S7373" s="70" t="e">
        <f>+Q7373/R7373</f>
        <v>#DIV/0!</v>
      </c>
      <c r="T7373" s="19">
        <v>20</v>
      </c>
      <c r="U7373" s="19">
        <v>13</v>
      </c>
      <c r="V7373" s="20">
        <f>(+T7373/(T7373+U7373))</f>
        <v>0.60606060606060608</v>
      </c>
    </row>
    <row r="7374" spans="1:22" x14ac:dyDescent="0.35">
      <c r="A7374" s="11">
        <v>182670</v>
      </c>
      <c r="B7374" s="11" t="s">
        <v>407</v>
      </c>
      <c r="C7374" s="11">
        <v>2004</v>
      </c>
      <c r="D7374" s="12">
        <v>1</v>
      </c>
      <c r="E7374" s="13">
        <v>9</v>
      </c>
      <c r="F7374" s="14">
        <f>+(D7374/(D7374+E7374))</f>
        <v>0.1</v>
      </c>
      <c r="G7374" s="15" t="e">
        <v>#N/A</v>
      </c>
      <c r="H7374" s="15" t="e">
        <v>#N/A</v>
      </c>
      <c r="L7374" s="16">
        <v>8</v>
      </c>
      <c r="M7374" s="16">
        <v>19</v>
      </c>
      <c r="N7374" s="17">
        <f>+L7374/(L7374+M7374)</f>
        <v>0.29629629629629628</v>
      </c>
      <c r="O7374" s="18">
        <v>13811</v>
      </c>
      <c r="P7374" s="18">
        <v>1062</v>
      </c>
      <c r="T7374" s="19">
        <v>15</v>
      </c>
      <c r="U7374" s="19">
        <v>12</v>
      </c>
      <c r="V7374" s="20">
        <f>(+T7374/(T7374+U7374))</f>
        <v>0.55555555555555558</v>
      </c>
    </row>
    <row r="7375" spans="1:22" x14ac:dyDescent="0.35">
      <c r="A7375" s="11">
        <v>182670</v>
      </c>
      <c r="B7375" s="11" t="s">
        <v>407</v>
      </c>
      <c r="C7375" s="11">
        <v>2005</v>
      </c>
      <c r="D7375" s="12">
        <v>2</v>
      </c>
      <c r="E7375" s="13">
        <v>8</v>
      </c>
      <c r="F7375" s="14">
        <f>+(D7375/(D7375+E7375))</f>
        <v>0.2</v>
      </c>
      <c r="G7375" s="15" t="e">
        <v>#N/A</v>
      </c>
      <c r="H7375" s="15" t="e">
        <v>#N/A</v>
      </c>
      <c r="L7375" s="16">
        <v>3</v>
      </c>
      <c r="M7375" s="16">
        <v>25</v>
      </c>
      <c r="N7375" s="17">
        <f>+L7375/(L7375+M7375)</f>
        <v>0.10714285714285714</v>
      </c>
      <c r="T7375" s="19">
        <v>15</v>
      </c>
      <c r="U7375" s="19">
        <v>12</v>
      </c>
      <c r="V7375" s="20">
        <f>(+T7375/(T7375+U7375))</f>
        <v>0.55555555555555558</v>
      </c>
    </row>
    <row r="7376" spans="1:22" x14ac:dyDescent="0.35">
      <c r="A7376" s="11">
        <v>182670</v>
      </c>
      <c r="B7376" s="11" t="s">
        <v>407</v>
      </c>
      <c r="C7376" s="11">
        <v>2006</v>
      </c>
      <c r="D7376" s="12">
        <v>2</v>
      </c>
      <c r="E7376" s="13">
        <v>8</v>
      </c>
      <c r="F7376" s="14">
        <f>+(D7376/(D7376+E7376))</f>
        <v>0.2</v>
      </c>
      <c r="G7376" s="15" t="e">
        <v>#N/A</v>
      </c>
      <c r="H7376" s="15" t="e">
        <v>#N/A</v>
      </c>
      <c r="L7376" s="16">
        <v>10</v>
      </c>
      <c r="M7376" s="16">
        <v>17</v>
      </c>
      <c r="N7376" s="17">
        <f>+L7376/(L7376+M7376)</f>
        <v>0.37037037037037035</v>
      </c>
      <c r="T7376" s="19">
        <v>17</v>
      </c>
      <c r="U7376" s="19">
        <v>11</v>
      </c>
      <c r="V7376" s="20">
        <f>(+T7376/(T7376+U7376))</f>
        <v>0.6071428571428571</v>
      </c>
    </row>
    <row r="7377" spans="1:22" x14ac:dyDescent="0.35">
      <c r="A7377" s="11">
        <v>182670</v>
      </c>
      <c r="B7377" s="11" t="s">
        <v>407</v>
      </c>
      <c r="C7377" s="11">
        <v>2007</v>
      </c>
      <c r="D7377" s="12">
        <v>3</v>
      </c>
      <c r="E7377" s="13">
        <v>7</v>
      </c>
      <c r="F7377" s="14">
        <f>+(D7377/(D7377+E7377))</f>
        <v>0.3</v>
      </c>
      <c r="G7377" s="15" t="e">
        <v>#N/A</v>
      </c>
      <c r="H7377" s="15" t="e">
        <v>#N/A</v>
      </c>
      <c r="L7377" s="16">
        <v>6</v>
      </c>
      <c r="M7377" s="16">
        <v>21</v>
      </c>
      <c r="N7377" s="17">
        <f>+L7377/(L7377+M7377)</f>
        <v>0.22222222222222221</v>
      </c>
      <c r="T7377" s="19">
        <v>23</v>
      </c>
      <c r="U7377" s="19">
        <v>6</v>
      </c>
      <c r="V7377" s="20">
        <f>(+T7377/(T7377+U7377))</f>
        <v>0.7931034482758621</v>
      </c>
    </row>
    <row r="7378" spans="1:22" x14ac:dyDescent="0.35">
      <c r="A7378" s="11">
        <v>182670</v>
      </c>
      <c r="B7378" s="11" t="s">
        <v>407</v>
      </c>
      <c r="C7378" s="11">
        <v>2008</v>
      </c>
      <c r="D7378" s="12">
        <v>0</v>
      </c>
      <c r="E7378" s="13">
        <v>10</v>
      </c>
      <c r="F7378" s="14">
        <f>+(D7378/(D7378+E7378))</f>
        <v>0</v>
      </c>
      <c r="G7378" s="15" t="e">
        <v>#N/A</v>
      </c>
      <c r="H7378" s="15" t="e">
        <v>#N/A</v>
      </c>
      <c r="L7378" s="16">
        <v>9</v>
      </c>
      <c r="M7378" s="16">
        <v>18</v>
      </c>
      <c r="N7378" s="17">
        <f>+L7378/(L7378+M7378)</f>
        <v>0.33333333333333331</v>
      </c>
      <c r="T7378" s="19">
        <v>15</v>
      </c>
      <c r="U7378" s="19">
        <v>14</v>
      </c>
      <c r="V7378" s="20">
        <f>(+T7378/(T7378+U7378))</f>
        <v>0.51724137931034486</v>
      </c>
    </row>
    <row r="7379" spans="1:22" x14ac:dyDescent="0.35">
      <c r="A7379" s="11">
        <v>182670</v>
      </c>
      <c r="B7379" s="11" t="s">
        <v>407</v>
      </c>
      <c r="C7379" s="11">
        <v>2009</v>
      </c>
      <c r="D7379" s="12">
        <v>2</v>
      </c>
      <c r="E7379" s="13">
        <v>8</v>
      </c>
      <c r="F7379" s="14">
        <f>+(D7379/(D7379+E7379))</f>
        <v>0.2</v>
      </c>
      <c r="G7379" s="15" t="e">
        <v>#N/A</v>
      </c>
      <c r="H7379" s="15" t="e">
        <v>#N/A</v>
      </c>
      <c r="L7379" s="16">
        <v>10</v>
      </c>
      <c r="M7379" s="16">
        <v>18</v>
      </c>
      <c r="N7379" s="17">
        <f>+L7379/(L7379+M7379)</f>
        <v>0.35714285714285715</v>
      </c>
      <c r="T7379" s="19">
        <v>15</v>
      </c>
      <c r="U7379" s="19">
        <v>16</v>
      </c>
      <c r="V7379" s="20">
        <f>(+T7379/(T7379+U7379))</f>
        <v>0.4838709677419355</v>
      </c>
    </row>
    <row r="7380" spans="1:22" x14ac:dyDescent="0.35">
      <c r="A7380" s="11">
        <v>182670</v>
      </c>
      <c r="B7380" s="11" t="s">
        <v>407</v>
      </c>
      <c r="C7380" s="11">
        <v>2010</v>
      </c>
      <c r="D7380" s="12">
        <v>6</v>
      </c>
      <c r="E7380" s="13">
        <v>4</v>
      </c>
      <c r="F7380" s="14">
        <f>+(D7380/(D7380+E7380))</f>
        <v>0.6</v>
      </c>
      <c r="G7380" s="15" t="e">
        <v>#N/A</v>
      </c>
      <c r="H7380" s="15" t="e">
        <v>#N/A</v>
      </c>
      <c r="L7380" s="16">
        <v>9</v>
      </c>
      <c r="M7380" s="16">
        <v>19</v>
      </c>
      <c r="N7380" s="17">
        <f>+L7380/(L7380+M7380)</f>
        <v>0.32142857142857145</v>
      </c>
      <c r="T7380" s="19">
        <v>18</v>
      </c>
      <c r="U7380" s="19">
        <v>11</v>
      </c>
      <c r="V7380" s="20">
        <f>(+T7380/(T7380+U7380))</f>
        <v>0.62068965517241381</v>
      </c>
    </row>
    <row r="7381" spans="1:22" x14ac:dyDescent="0.35">
      <c r="A7381" s="11">
        <v>182670</v>
      </c>
      <c r="B7381" s="11" t="s">
        <v>407</v>
      </c>
      <c r="C7381" s="11">
        <v>2011</v>
      </c>
      <c r="D7381" s="12">
        <v>5</v>
      </c>
      <c r="E7381" s="13">
        <v>5</v>
      </c>
      <c r="F7381" s="14">
        <f>+(D7381/(D7381+E7381))</f>
        <v>0.5</v>
      </c>
      <c r="G7381" s="15" t="e">
        <v>#N/A</v>
      </c>
      <c r="H7381" s="15" t="e">
        <v>#N/A</v>
      </c>
      <c r="L7381" s="16">
        <v>5</v>
      </c>
      <c r="M7381" s="16">
        <v>23</v>
      </c>
      <c r="N7381" s="17">
        <f>+L7381/(L7381+M7381)</f>
        <v>0.17857142857142858</v>
      </c>
      <c r="T7381" s="19">
        <v>11</v>
      </c>
      <c r="U7381" s="19">
        <v>17</v>
      </c>
      <c r="V7381" s="20">
        <f>(+T7381/(T7381+U7381))</f>
        <v>0.39285714285714285</v>
      </c>
    </row>
    <row r="7382" spans="1:22" x14ac:dyDescent="0.35">
      <c r="A7382" s="11">
        <v>182670</v>
      </c>
      <c r="B7382" s="11" t="s">
        <v>407</v>
      </c>
      <c r="C7382" s="11">
        <v>2012</v>
      </c>
      <c r="D7382" s="12">
        <v>6</v>
      </c>
      <c r="E7382" s="13">
        <v>4</v>
      </c>
      <c r="F7382" s="14">
        <f>+(D7382/(D7382+E7382))</f>
        <v>0.6</v>
      </c>
      <c r="G7382" s="15" t="e">
        <v>#N/A</v>
      </c>
      <c r="H7382" s="15" t="e">
        <v>#N/A</v>
      </c>
      <c r="L7382" s="16">
        <v>5</v>
      </c>
      <c r="M7382" s="16">
        <v>23</v>
      </c>
      <c r="N7382" s="17">
        <f>+L7382/(L7382+M7382)</f>
        <v>0.17857142857142858</v>
      </c>
      <c r="T7382" s="19">
        <v>7</v>
      </c>
      <c r="U7382" s="19">
        <v>21</v>
      </c>
      <c r="V7382" s="20">
        <f>(+T7382/(T7382+U7382))</f>
        <v>0.25</v>
      </c>
    </row>
    <row r="7383" spans="1:22" x14ac:dyDescent="0.35">
      <c r="A7383" s="11">
        <v>182670</v>
      </c>
      <c r="B7383" s="11" t="s">
        <v>407</v>
      </c>
      <c r="C7383" s="11">
        <v>2013</v>
      </c>
      <c r="D7383" s="12">
        <v>6</v>
      </c>
      <c r="E7383" s="13">
        <v>4</v>
      </c>
      <c r="F7383" s="14">
        <f>+(D7383/(D7383+E7383))</f>
        <v>0.6</v>
      </c>
      <c r="G7383" s="15" t="e">
        <v>#N/A</v>
      </c>
      <c r="H7383" s="15" t="e">
        <v>#N/A</v>
      </c>
      <c r="L7383" s="16">
        <v>5</v>
      </c>
      <c r="M7383" s="16">
        <v>25</v>
      </c>
      <c r="N7383" s="17">
        <f>+L7383/(L7383+M7383)</f>
        <v>0.16666666666666666</v>
      </c>
      <c r="T7383" s="19">
        <v>6</v>
      </c>
      <c r="U7383" s="19">
        <v>22</v>
      </c>
      <c r="V7383" s="20">
        <f>(+T7383/(T7383+U7383))</f>
        <v>0.21428571428571427</v>
      </c>
    </row>
    <row r="7384" spans="1:22" x14ac:dyDescent="0.35">
      <c r="A7384" s="11">
        <v>182670</v>
      </c>
      <c r="B7384" s="11" t="s">
        <v>407</v>
      </c>
      <c r="C7384" s="11">
        <v>2014</v>
      </c>
      <c r="D7384" s="12">
        <v>8</v>
      </c>
      <c r="E7384" s="13">
        <v>2</v>
      </c>
      <c r="F7384" s="14">
        <f>+(D7384/(D7384+E7384))</f>
        <v>0.8</v>
      </c>
      <c r="G7384" s="15" t="e">
        <v>#N/A</v>
      </c>
      <c r="H7384" s="15" t="e">
        <v>#N/A</v>
      </c>
      <c r="L7384" s="16">
        <v>9</v>
      </c>
      <c r="M7384" s="16">
        <v>19</v>
      </c>
      <c r="N7384" s="17">
        <f>+L7384/(L7384+M7384)</f>
        <v>0.32142857142857145</v>
      </c>
      <c r="T7384" s="19">
        <v>6</v>
      </c>
      <c r="U7384" s="19">
        <v>22</v>
      </c>
      <c r="V7384" s="20">
        <f>(+T7384/(T7384+U7384))</f>
        <v>0.21428571428571427</v>
      </c>
    </row>
    <row r="7385" spans="1:22" x14ac:dyDescent="0.35">
      <c r="A7385" s="11">
        <v>182670</v>
      </c>
      <c r="B7385" s="11" t="s">
        <v>407</v>
      </c>
      <c r="C7385" s="11">
        <v>2015</v>
      </c>
      <c r="D7385" s="12">
        <v>9</v>
      </c>
      <c r="E7385" s="13">
        <v>1</v>
      </c>
      <c r="F7385" s="14">
        <f>+(D7385/(D7385+E7385))</f>
        <v>0.9</v>
      </c>
      <c r="G7385" s="15" t="e">
        <v>#N/A</v>
      </c>
      <c r="H7385" s="15" t="e">
        <v>#N/A</v>
      </c>
      <c r="L7385" s="16">
        <v>12</v>
      </c>
      <c r="M7385" s="16">
        <v>16</v>
      </c>
      <c r="N7385" s="17">
        <f>+L7385/(L7385+M7385)</f>
        <v>0.42857142857142855</v>
      </c>
      <c r="T7385" s="19">
        <v>5</v>
      </c>
      <c r="U7385" s="19">
        <v>23</v>
      </c>
      <c r="V7385" s="20">
        <f>(+T7385/(T7385+U7385))</f>
        <v>0.17857142857142858</v>
      </c>
    </row>
    <row r="7386" spans="1:22" x14ac:dyDescent="0.35">
      <c r="A7386" s="11">
        <v>182670</v>
      </c>
      <c r="B7386" s="11" t="s">
        <v>407</v>
      </c>
      <c r="C7386" s="11">
        <v>2016</v>
      </c>
      <c r="D7386" s="12">
        <v>4</v>
      </c>
      <c r="E7386" s="13">
        <v>6</v>
      </c>
      <c r="F7386" s="14">
        <f>+(D7386/(D7386+E7386))</f>
        <v>0.4</v>
      </c>
      <c r="G7386" s="15" t="e">
        <v>#N/A</v>
      </c>
      <c r="H7386" s="15" t="e">
        <v>#N/A</v>
      </c>
      <c r="L7386" s="16">
        <v>14</v>
      </c>
      <c r="M7386" s="16">
        <v>15</v>
      </c>
      <c r="N7386" s="17">
        <f>+L7386/(L7386+M7386)</f>
        <v>0.48275862068965519</v>
      </c>
      <c r="T7386" s="19">
        <v>14</v>
      </c>
      <c r="U7386" s="19">
        <v>14</v>
      </c>
      <c r="V7386" s="20">
        <f>(+T7386/(T7386+U7386))</f>
        <v>0.5</v>
      </c>
    </row>
    <row r="7387" spans="1:22" x14ac:dyDescent="0.35">
      <c r="A7387" s="11">
        <v>182670</v>
      </c>
      <c r="B7387" s="11" t="s">
        <v>407</v>
      </c>
      <c r="C7387" s="11">
        <v>2017</v>
      </c>
      <c r="D7387" s="12">
        <v>8</v>
      </c>
      <c r="E7387" s="13">
        <v>2</v>
      </c>
      <c r="F7387" s="14">
        <f>+(D7387/(D7387+E7387))</f>
        <v>0.8</v>
      </c>
      <c r="G7387" s="15" t="e">
        <v>#N/A</v>
      </c>
      <c r="H7387" s="15" t="e">
        <v>#N/A</v>
      </c>
      <c r="L7387" s="16">
        <v>10</v>
      </c>
      <c r="M7387" s="16">
        <v>18</v>
      </c>
      <c r="N7387" s="17">
        <f>+L7387/(L7387+M7387)</f>
        <v>0.35714285714285715</v>
      </c>
      <c r="O7387" s="18">
        <v>9491</v>
      </c>
      <c r="P7387" s="18">
        <v>790</v>
      </c>
      <c r="T7387" s="19">
        <v>12</v>
      </c>
      <c r="U7387" s="19">
        <v>18</v>
      </c>
      <c r="V7387" s="20">
        <f>(+T7387/(T7387+U7387))</f>
        <v>0.4</v>
      </c>
    </row>
    <row r="7388" spans="1:22" x14ac:dyDescent="0.35">
      <c r="A7388" s="11">
        <v>182670</v>
      </c>
      <c r="B7388" s="11" t="s">
        <v>407</v>
      </c>
      <c r="C7388" s="11">
        <v>2018</v>
      </c>
      <c r="D7388" s="12">
        <v>9</v>
      </c>
      <c r="E7388" s="13">
        <v>1</v>
      </c>
      <c r="F7388" s="14">
        <f>+(D7388/(D7388+E7388))</f>
        <v>0.9</v>
      </c>
      <c r="G7388" s="15" t="e">
        <v>#N/A</v>
      </c>
      <c r="H7388" s="15" t="e">
        <v>#N/A</v>
      </c>
      <c r="L7388" s="16">
        <v>7</v>
      </c>
      <c r="M7388" s="16">
        <v>20</v>
      </c>
      <c r="N7388" s="17">
        <f>+L7388/(L7388+M7388)</f>
        <v>0.25925925925925924</v>
      </c>
      <c r="O7388" s="18">
        <v>10423</v>
      </c>
      <c r="P7388" s="18">
        <v>868</v>
      </c>
      <c r="T7388" s="19">
        <v>8</v>
      </c>
      <c r="U7388" s="19">
        <v>19</v>
      </c>
      <c r="V7388" s="20">
        <f>(+T7388/(T7388+U7388))</f>
        <v>0.29629629629629628</v>
      </c>
    </row>
    <row r="7389" spans="1:22" x14ac:dyDescent="0.35">
      <c r="A7389" s="11">
        <v>182670</v>
      </c>
      <c r="B7389" s="11" t="s">
        <v>407</v>
      </c>
      <c r="C7389" s="11">
        <v>2019</v>
      </c>
      <c r="D7389" s="12">
        <v>9</v>
      </c>
      <c r="E7389" s="13">
        <v>1</v>
      </c>
      <c r="F7389" s="14">
        <f>+(D7389/(D7389+E7389))</f>
        <v>0.9</v>
      </c>
      <c r="G7389" s="15">
        <v>22384</v>
      </c>
      <c r="H7389" s="15">
        <v>5596</v>
      </c>
      <c r="L7389" s="16">
        <v>7</v>
      </c>
      <c r="M7389" s="16">
        <v>20</v>
      </c>
      <c r="N7389" s="17">
        <f>+L7389/(L7389+M7389)</f>
        <v>0.25925925925925924</v>
      </c>
      <c r="T7389" s="19">
        <v>15</v>
      </c>
      <c r="U7389" s="19">
        <v>12</v>
      </c>
      <c r="V7389" s="20">
        <f>(+T7389/(T7389+U7389))</f>
        <v>0.55555555555555558</v>
      </c>
    </row>
    <row r="7390" spans="1:22" x14ac:dyDescent="0.35">
      <c r="A7390" s="11">
        <v>182670</v>
      </c>
      <c r="B7390" s="11" t="s">
        <v>407</v>
      </c>
      <c r="C7390" s="11">
        <v>2020</v>
      </c>
      <c r="G7390" s="15" t="e">
        <v>#N/A</v>
      </c>
      <c r="H7390" s="15" t="e">
        <v>#N/A</v>
      </c>
      <c r="L7390" s="16">
        <v>11</v>
      </c>
      <c r="M7390" s="16">
        <v>19</v>
      </c>
      <c r="N7390" s="17">
        <f>+L7390/(L7390+M7390)</f>
        <v>0.36666666666666664</v>
      </c>
      <c r="T7390" s="19">
        <v>13</v>
      </c>
      <c r="U7390" s="19">
        <v>14</v>
      </c>
      <c r="V7390" s="20">
        <f>(+T7390/(T7390+U7390))</f>
        <v>0.48148148148148145</v>
      </c>
    </row>
    <row r="7391" spans="1:22" x14ac:dyDescent="0.35">
      <c r="A7391" s="11">
        <v>182670</v>
      </c>
      <c r="B7391" s="11" t="s">
        <v>407</v>
      </c>
      <c r="C7391" s="11">
        <v>2021</v>
      </c>
      <c r="D7391" s="12">
        <v>9</v>
      </c>
      <c r="E7391" s="13">
        <v>1</v>
      </c>
      <c r="F7391" s="14">
        <f>+(D7391/(D7391+E7391))</f>
        <v>0.9</v>
      </c>
      <c r="G7391" s="15" t="e">
        <v>#N/A</v>
      </c>
      <c r="H7391" s="15" t="e">
        <v>#N/A</v>
      </c>
      <c r="L7391" s="16">
        <v>12</v>
      </c>
      <c r="M7391" s="16">
        <v>17</v>
      </c>
      <c r="N7391" s="17">
        <f>+L7391/(L7391+M7391)</f>
        <v>0.41379310344827586</v>
      </c>
      <c r="T7391" s="19">
        <v>10</v>
      </c>
      <c r="U7391" s="19">
        <v>17</v>
      </c>
      <c r="V7391" s="20">
        <f>(+T7391/(T7391+U7391))</f>
        <v>0.37037037037037035</v>
      </c>
    </row>
    <row r="7392" spans="1:22" x14ac:dyDescent="0.35">
      <c r="A7392" s="11">
        <v>182670</v>
      </c>
      <c r="B7392" s="11" t="s">
        <v>407</v>
      </c>
      <c r="C7392" s="11">
        <v>2022</v>
      </c>
      <c r="D7392" s="12">
        <v>3</v>
      </c>
      <c r="E7392" s="13">
        <v>7</v>
      </c>
      <c r="F7392" s="14">
        <f>+(D7392/(D7392+E7392))</f>
        <v>0.3</v>
      </c>
      <c r="G7392" s="15" t="e">
        <v>#N/A</v>
      </c>
      <c r="H7392" s="15" t="e">
        <v>#N/A</v>
      </c>
      <c r="L7392" s="16">
        <v>9</v>
      </c>
      <c r="M7392" s="16">
        <v>16</v>
      </c>
      <c r="N7392" s="17">
        <f>+L7392/(L7392+M7392)</f>
        <v>0.36</v>
      </c>
      <c r="O7392" s="18">
        <v>4155</v>
      </c>
      <c r="P7392" s="18">
        <v>416</v>
      </c>
      <c r="S7392" s="70" t="e">
        <f>+Q7392/R7392</f>
        <v>#DIV/0!</v>
      </c>
      <c r="T7392" s="19">
        <v>3</v>
      </c>
      <c r="U7392" s="19">
        <v>23</v>
      </c>
      <c r="V7392" s="20">
        <f>(+T7392/(T7392+U7392))</f>
        <v>0.11538461538461539</v>
      </c>
    </row>
    <row r="7393" spans="1:22" x14ac:dyDescent="0.35">
      <c r="A7393" s="11">
        <v>182795</v>
      </c>
      <c r="B7393" s="11" t="s">
        <v>408</v>
      </c>
      <c r="C7393" s="11">
        <v>2004</v>
      </c>
      <c r="G7393" s="15" t="e">
        <v>#N/A</v>
      </c>
      <c r="H7393" s="15" t="e">
        <v>#N/A</v>
      </c>
      <c r="L7393" s="16">
        <v>14</v>
      </c>
      <c r="M7393" s="16">
        <v>14</v>
      </c>
      <c r="N7393" s="17">
        <f>+L7393/(L7393+M7393)</f>
        <v>0.5</v>
      </c>
      <c r="T7393" s="19">
        <v>8</v>
      </c>
      <c r="U7393" s="19">
        <v>19</v>
      </c>
      <c r="V7393" s="20">
        <f>(+T7393/(T7393+U7393))</f>
        <v>0.29629629629629628</v>
      </c>
    </row>
    <row r="7394" spans="1:22" x14ac:dyDescent="0.35">
      <c r="A7394" s="11">
        <v>182795</v>
      </c>
      <c r="B7394" s="11" t="s">
        <v>408</v>
      </c>
      <c r="C7394" s="11">
        <v>2005</v>
      </c>
      <c r="G7394" s="15" t="e">
        <v>#N/A</v>
      </c>
      <c r="H7394" s="15" t="e">
        <v>#N/A</v>
      </c>
      <c r="L7394" s="16">
        <v>9</v>
      </c>
      <c r="M7394" s="16">
        <v>19</v>
      </c>
      <c r="N7394" s="17">
        <f>+L7394/(L7394+M7394)</f>
        <v>0.32142857142857145</v>
      </c>
      <c r="T7394" s="19">
        <v>14</v>
      </c>
      <c r="U7394" s="19">
        <v>14</v>
      </c>
      <c r="V7394" s="20">
        <f>(+T7394/(T7394+U7394))</f>
        <v>0.5</v>
      </c>
    </row>
    <row r="7395" spans="1:22" x14ac:dyDescent="0.35">
      <c r="A7395" s="11">
        <v>182795</v>
      </c>
      <c r="B7395" s="11" t="s">
        <v>408</v>
      </c>
      <c r="C7395" s="11">
        <v>2006</v>
      </c>
      <c r="G7395" s="15" t="e">
        <v>#N/A</v>
      </c>
      <c r="H7395" s="15" t="e">
        <v>#N/A</v>
      </c>
      <c r="L7395" s="16">
        <v>13</v>
      </c>
      <c r="M7395" s="16">
        <v>15</v>
      </c>
      <c r="N7395" s="17">
        <f>+L7395/(L7395+M7395)</f>
        <v>0.4642857142857143</v>
      </c>
      <c r="T7395" s="19">
        <v>16</v>
      </c>
      <c r="U7395" s="19">
        <v>14</v>
      </c>
      <c r="V7395" s="20">
        <f>(+T7395/(T7395+U7395))</f>
        <v>0.53333333333333333</v>
      </c>
    </row>
    <row r="7396" spans="1:22" x14ac:dyDescent="0.35">
      <c r="A7396" s="11">
        <v>182795</v>
      </c>
      <c r="B7396" s="11" t="s">
        <v>408</v>
      </c>
      <c r="C7396" s="11">
        <v>2007</v>
      </c>
      <c r="G7396" s="15" t="e">
        <v>#N/A</v>
      </c>
      <c r="H7396" s="15" t="e">
        <v>#N/A</v>
      </c>
      <c r="L7396" s="16">
        <v>13</v>
      </c>
      <c r="M7396" s="16">
        <v>14</v>
      </c>
      <c r="N7396" s="17">
        <f>+L7396/(L7396+M7396)</f>
        <v>0.48148148148148145</v>
      </c>
      <c r="T7396" s="19">
        <v>17</v>
      </c>
      <c r="U7396" s="19">
        <v>11</v>
      </c>
      <c r="V7396" s="20">
        <f>(+T7396/(T7396+U7396))</f>
        <v>0.6071428571428571</v>
      </c>
    </row>
    <row r="7397" spans="1:22" x14ac:dyDescent="0.35">
      <c r="A7397" s="11">
        <v>182795</v>
      </c>
      <c r="B7397" s="11" t="s">
        <v>408</v>
      </c>
      <c r="C7397" s="11">
        <v>2008</v>
      </c>
      <c r="G7397" s="15" t="e">
        <v>#N/A</v>
      </c>
      <c r="H7397" s="15" t="e">
        <v>#N/A</v>
      </c>
      <c r="L7397" s="16">
        <v>10</v>
      </c>
      <c r="M7397" s="16">
        <v>17</v>
      </c>
      <c r="N7397" s="17">
        <f>+L7397/(L7397+M7397)</f>
        <v>0.37037037037037035</v>
      </c>
      <c r="T7397" s="19">
        <v>27</v>
      </c>
      <c r="U7397" s="19">
        <v>6</v>
      </c>
      <c r="V7397" s="20">
        <f>(+T7397/(T7397+U7397))</f>
        <v>0.81818181818181823</v>
      </c>
    </row>
    <row r="7398" spans="1:22" x14ac:dyDescent="0.35">
      <c r="A7398" s="11">
        <v>182795</v>
      </c>
      <c r="B7398" s="11" t="s">
        <v>408</v>
      </c>
      <c r="C7398" s="11">
        <v>2009</v>
      </c>
      <c r="G7398" s="15" t="e">
        <v>#N/A</v>
      </c>
      <c r="H7398" s="15" t="e">
        <v>#N/A</v>
      </c>
      <c r="L7398" s="16">
        <v>11</v>
      </c>
      <c r="M7398" s="16">
        <v>17</v>
      </c>
      <c r="N7398" s="17">
        <f>+L7398/(L7398+M7398)</f>
        <v>0.39285714285714285</v>
      </c>
      <c r="T7398" s="19">
        <v>29</v>
      </c>
      <c r="U7398" s="19">
        <v>6</v>
      </c>
      <c r="V7398" s="20">
        <f>(+T7398/(T7398+U7398))</f>
        <v>0.82857142857142863</v>
      </c>
    </row>
    <row r="7399" spans="1:22" x14ac:dyDescent="0.35">
      <c r="A7399" s="11">
        <v>182795</v>
      </c>
      <c r="B7399" s="11" t="s">
        <v>408</v>
      </c>
      <c r="C7399" s="11">
        <v>2010</v>
      </c>
      <c r="G7399" s="15" t="e">
        <v>#N/A</v>
      </c>
      <c r="H7399" s="15" t="e">
        <v>#N/A</v>
      </c>
      <c r="L7399" s="16">
        <v>12</v>
      </c>
      <c r="M7399" s="16">
        <v>15</v>
      </c>
      <c r="N7399" s="17">
        <f>+L7399/(L7399+M7399)</f>
        <v>0.44444444444444442</v>
      </c>
      <c r="T7399" s="19">
        <v>32</v>
      </c>
      <c r="U7399" s="19">
        <v>2</v>
      </c>
      <c r="V7399" s="20">
        <f>(+T7399/(T7399+U7399))</f>
        <v>0.94117647058823528</v>
      </c>
    </row>
    <row r="7400" spans="1:22" x14ac:dyDescent="0.35">
      <c r="A7400" s="11">
        <v>182795</v>
      </c>
      <c r="B7400" s="11" t="s">
        <v>408</v>
      </c>
      <c r="C7400" s="11">
        <v>2011</v>
      </c>
      <c r="G7400" s="15" t="e">
        <v>#N/A</v>
      </c>
      <c r="H7400" s="15" t="e">
        <v>#N/A</v>
      </c>
      <c r="L7400" s="16">
        <v>6</v>
      </c>
      <c r="M7400" s="16">
        <v>21</v>
      </c>
      <c r="N7400" s="17">
        <f>+L7400/(L7400+M7400)</f>
        <v>0.22222222222222221</v>
      </c>
      <c r="T7400" s="19">
        <v>24</v>
      </c>
      <c r="U7400" s="19">
        <v>8</v>
      </c>
      <c r="V7400" s="20">
        <f>(+T7400/(T7400+U7400))</f>
        <v>0.75</v>
      </c>
    </row>
    <row r="7401" spans="1:22" x14ac:dyDescent="0.35">
      <c r="A7401" s="11">
        <v>182795</v>
      </c>
      <c r="B7401" s="11" t="s">
        <v>408</v>
      </c>
      <c r="C7401" s="11">
        <v>2012</v>
      </c>
      <c r="G7401" s="15" t="e">
        <v>#N/A</v>
      </c>
      <c r="H7401" s="15" t="e">
        <v>#N/A</v>
      </c>
      <c r="L7401" s="16">
        <v>22</v>
      </c>
      <c r="M7401" s="16">
        <v>8</v>
      </c>
      <c r="N7401" s="17">
        <f>+L7401/(L7401+M7401)</f>
        <v>0.73333333333333328</v>
      </c>
      <c r="T7401" s="19">
        <v>20</v>
      </c>
      <c r="U7401" s="19">
        <v>10</v>
      </c>
      <c r="V7401" s="20">
        <f>(+T7401/(T7401+U7401))</f>
        <v>0.66666666666666663</v>
      </c>
    </row>
    <row r="7402" spans="1:22" x14ac:dyDescent="0.35">
      <c r="A7402" s="11">
        <v>182795</v>
      </c>
      <c r="B7402" s="11" t="s">
        <v>408</v>
      </c>
      <c r="C7402" s="11">
        <v>2013</v>
      </c>
      <c r="G7402" s="15" t="e">
        <v>#N/A</v>
      </c>
      <c r="H7402" s="15" t="e">
        <v>#N/A</v>
      </c>
      <c r="L7402" s="16">
        <v>24</v>
      </c>
      <c r="M7402" s="16">
        <v>9</v>
      </c>
      <c r="N7402" s="17">
        <f>+L7402/(L7402+M7402)</f>
        <v>0.72727272727272729</v>
      </c>
      <c r="T7402" s="19">
        <v>18</v>
      </c>
      <c r="U7402" s="19">
        <v>11</v>
      </c>
      <c r="V7402" s="20">
        <f>(+T7402/(T7402+U7402))</f>
        <v>0.62068965517241381</v>
      </c>
    </row>
    <row r="7403" spans="1:22" x14ac:dyDescent="0.35">
      <c r="A7403" s="11">
        <v>182795</v>
      </c>
      <c r="B7403" s="11" t="s">
        <v>408</v>
      </c>
      <c r="C7403" s="11">
        <v>2014</v>
      </c>
      <c r="G7403" s="15" t="e">
        <v>#N/A</v>
      </c>
      <c r="H7403" s="15" t="e">
        <v>#N/A</v>
      </c>
      <c r="L7403" s="16">
        <v>21</v>
      </c>
      <c r="M7403" s="16">
        <v>8</v>
      </c>
      <c r="N7403" s="17">
        <f>+L7403/(L7403+M7403)</f>
        <v>0.72413793103448276</v>
      </c>
      <c r="T7403" s="19">
        <v>16</v>
      </c>
      <c r="U7403" s="19">
        <v>12</v>
      </c>
      <c r="V7403" s="20">
        <f>(+T7403/(T7403+U7403))</f>
        <v>0.5714285714285714</v>
      </c>
    </row>
    <row r="7404" spans="1:22" x14ac:dyDescent="0.35">
      <c r="A7404" s="11">
        <v>182795</v>
      </c>
      <c r="B7404" s="11" t="s">
        <v>408</v>
      </c>
      <c r="C7404" s="11">
        <v>2015</v>
      </c>
      <c r="G7404" s="15" t="e">
        <v>#N/A</v>
      </c>
      <c r="H7404" s="15" t="e">
        <v>#N/A</v>
      </c>
      <c r="L7404" s="16">
        <v>15</v>
      </c>
      <c r="M7404" s="16">
        <v>13</v>
      </c>
      <c r="N7404" s="17">
        <f>+L7404/(L7404+M7404)</f>
        <v>0.5357142857142857</v>
      </c>
      <c r="T7404" s="19">
        <v>19</v>
      </c>
      <c r="U7404" s="19">
        <v>11</v>
      </c>
      <c r="V7404" s="20">
        <f>(+T7404/(T7404+U7404))</f>
        <v>0.6333333333333333</v>
      </c>
    </row>
    <row r="7405" spans="1:22" x14ac:dyDescent="0.35">
      <c r="A7405" s="11">
        <v>182795</v>
      </c>
      <c r="B7405" s="11" t="s">
        <v>408</v>
      </c>
      <c r="C7405" s="11">
        <v>2016</v>
      </c>
      <c r="G7405" s="15" t="e">
        <v>#N/A</v>
      </c>
      <c r="H7405" s="15" t="e">
        <v>#N/A</v>
      </c>
      <c r="L7405" s="16">
        <v>16</v>
      </c>
      <c r="M7405" s="16">
        <v>12</v>
      </c>
      <c r="N7405" s="17">
        <f>+L7405/(L7405+M7405)</f>
        <v>0.5714285714285714</v>
      </c>
      <c r="T7405" s="19">
        <v>14</v>
      </c>
      <c r="U7405" s="19">
        <v>13</v>
      </c>
      <c r="V7405" s="20">
        <f>(+T7405/(T7405+U7405))</f>
        <v>0.51851851851851849</v>
      </c>
    </row>
    <row r="7406" spans="1:22" x14ac:dyDescent="0.35">
      <c r="A7406" s="11">
        <v>182795</v>
      </c>
      <c r="B7406" s="11" t="s">
        <v>408</v>
      </c>
      <c r="C7406" s="11">
        <v>2017</v>
      </c>
      <c r="G7406" s="15" t="e">
        <v>#N/A</v>
      </c>
      <c r="H7406" s="15" t="e">
        <v>#N/A</v>
      </c>
      <c r="L7406" s="16">
        <v>15</v>
      </c>
      <c r="M7406" s="16">
        <v>13</v>
      </c>
      <c r="N7406" s="17">
        <f>+L7406/(L7406+M7406)</f>
        <v>0.5357142857142857</v>
      </c>
      <c r="O7406" s="18">
        <v>2266</v>
      </c>
      <c r="P7406" s="18">
        <v>188</v>
      </c>
      <c r="T7406" s="19">
        <v>3</v>
      </c>
      <c r="U7406" s="19">
        <v>23</v>
      </c>
      <c r="V7406" s="20">
        <f>(+T7406/(T7406+U7406))</f>
        <v>0.11538461538461539</v>
      </c>
    </row>
    <row r="7407" spans="1:22" x14ac:dyDescent="0.35">
      <c r="A7407" s="11">
        <v>182795</v>
      </c>
      <c r="B7407" s="11" t="s">
        <v>408</v>
      </c>
      <c r="C7407" s="11">
        <v>2018</v>
      </c>
      <c r="G7407" s="15" t="e">
        <v>#N/A</v>
      </c>
      <c r="H7407" s="15" t="e">
        <v>#N/A</v>
      </c>
      <c r="L7407" s="16">
        <v>14</v>
      </c>
      <c r="M7407" s="16">
        <v>12</v>
      </c>
      <c r="N7407" s="17">
        <f>+L7407/(L7407+M7407)</f>
        <v>0.53846153846153844</v>
      </c>
      <c r="O7407" s="18">
        <v>2088</v>
      </c>
      <c r="P7407" s="18">
        <v>189</v>
      </c>
      <c r="T7407" s="19">
        <v>4</v>
      </c>
      <c r="U7407" s="19">
        <v>22</v>
      </c>
      <c r="V7407" s="20">
        <f>(+T7407/(T7407+U7407))</f>
        <v>0.15384615384615385</v>
      </c>
    </row>
    <row r="7408" spans="1:22" x14ac:dyDescent="0.35">
      <c r="A7408" s="11">
        <v>182795</v>
      </c>
      <c r="B7408" s="11" t="s">
        <v>408</v>
      </c>
      <c r="C7408" s="11">
        <v>2019</v>
      </c>
      <c r="D7408" s="12">
        <v>1</v>
      </c>
      <c r="E7408" s="13">
        <v>10</v>
      </c>
      <c r="F7408" s="14">
        <f>+(D7408/(D7408+E7408))</f>
        <v>9.0909090909090912E-2</v>
      </c>
      <c r="G7408" s="15">
        <v>6140</v>
      </c>
      <c r="H7408" s="15">
        <v>1023</v>
      </c>
      <c r="L7408" s="16">
        <v>15</v>
      </c>
      <c r="M7408" s="16">
        <v>14</v>
      </c>
      <c r="N7408" s="17">
        <f>+L7408/(L7408+M7408)</f>
        <v>0.51724137931034486</v>
      </c>
      <c r="T7408" s="19">
        <v>4</v>
      </c>
      <c r="U7408" s="19">
        <v>22</v>
      </c>
      <c r="V7408" s="20">
        <f>(+T7408/(T7408+U7408))</f>
        <v>0.15384615384615385</v>
      </c>
    </row>
    <row r="7409" spans="1:22" x14ac:dyDescent="0.35">
      <c r="A7409" s="11">
        <v>182795</v>
      </c>
      <c r="B7409" s="11" t="s">
        <v>408</v>
      </c>
      <c r="C7409" s="11">
        <v>2020</v>
      </c>
      <c r="G7409" s="15" t="e">
        <v>#N/A</v>
      </c>
      <c r="H7409" s="15" t="e">
        <v>#N/A</v>
      </c>
      <c r="L7409" s="16">
        <v>16</v>
      </c>
      <c r="M7409" s="16">
        <v>12</v>
      </c>
      <c r="N7409" s="17">
        <f>+L7409/(L7409+M7409)</f>
        <v>0.5714285714285714</v>
      </c>
      <c r="T7409" s="19">
        <v>11</v>
      </c>
      <c r="U7409" s="19">
        <v>15</v>
      </c>
      <c r="V7409" s="20">
        <f>(+T7409/(T7409+U7409))</f>
        <v>0.42307692307692307</v>
      </c>
    </row>
    <row r="7410" spans="1:22" x14ac:dyDescent="0.35">
      <c r="A7410" s="11">
        <v>182795</v>
      </c>
      <c r="B7410" s="11" t="s">
        <v>408</v>
      </c>
      <c r="C7410" s="11">
        <v>2021</v>
      </c>
      <c r="D7410" s="12">
        <v>0</v>
      </c>
      <c r="E7410" s="13">
        <v>10</v>
      </c>
      <c r="F7410" s="14">
        <f>+(D7410/(D7410+E7410))</f>
        <v>0</v>
      </c>
      <c r="G7410" s="15" t="e">
        <v>#N/A</v>
      </c>
      <c r="H7410" s="15" t="e">
        <v>#N/A</v>
      </c>
      <c r="L7410" s="16">
        <v>1</v>
      </c>
      <c r="M7410" s="16">
        <v>1</v>
      </c>
      <c r="N7410" s="17">
        <f>+L7410/(L7410+M7410)</f>
        <v>0.5</v>
      </c>
      <c r="T7410" s="19">
        <v>0</v>
      </c>
      <c r="U7410" s="19">
        <v>2</v>
      </c>
      <c r="V7410" s="20">
        <f>(+T7410/(T7410+U7410))</f>
        <v>0</v>
      </c>
    </row>
    <row r="7411" spans="1:22" x14ac:dyDescent="0.35">
      <c r="A7411" s="11">
        <v>182795</v>
      </c>
      <c r="B7411" s="11" t="s">
        <v>408</v>
      </c>
      <c r="C7411" s="11">
        <v>2022</v>
      </c>
      <c r="D7411" s="12">
        <v>2</v>
      </c>
      <c r="E7411" s="13">
        <v>8</v>
      </c>
      <c r="F7411" s="14">
        <f>+(D7411/(D7411+E7411))</f>
        <v>0.2</v>
      </c>
      <c r="G7411" s="15" t="e">
        <v>#N/A</v>
      </c>
      <c r="H7411" s="15" t="e">
        <v>#N/A</v>
      </c>
      <c r="L7411" s="16">
        <v>18</v>
      </c>
      <c r="M7411" s="16">
        <v>11</v>
      </c>
      <c r="N7411" s="17">
        <f>+L7411/(L7411+M7411)</f>
        <v>0.62068965517241381</v>
      </c>
      <c r="O7411" s="18">
        <v>1538</v>
      </c>
      <c r="P7411" s="18">
        <v>118</v>
      </c>
      <c r="S7411" s="70" t="e">
        <f>+Q7411/R7411</f>
        <v>#DIV/0!</v>
      </c>
      <c r="T7411" s="19">
        <v>12</v>
      </c>
      <c r="U7411" s="19">
        <v>15</v>
      </c>
      <c r="V7411" s="20">
        <f>(+T7411/(T7411+U7411))</f>
        <v>0.44444444444444442</v>
      </c>
    </row>
    <row r="7412" spans="1:22" x14ac:dyDescent="0.35">
      <c r="A7412" s="11">
        <v>183026</v>
      </c>
      <c r="B7412" s="11" t="s">
        <v>409</v>
      </c>
      <c r="C7412" s="11">
        <v>2004</v>
      </c>
      <c r="D7412" s="24"/>
      <c r="E7412" s="28"/>
      <c r="F7412" s="29"/>
      <c r="G7412" s="30"/>
      <c r="H7412" s="30"/>
      <c r="I7412" s="30"/>
      <c r="J7412" s="30"/>
      <c r="K7412" s="30"/>
      <c r="L7412" s="16">
        <v>23</v>
      </c>
      <c r="M7412" s="16">
        <v>9</v>
      </c>
      <c r="N7412" s="17">
        <f>+L7412/(L7412+M7412)</f>
        <v>0.71875</v>
      </c>
      <c r="T7412" s="19">
        <v>8</v>
      </c>
      <c r="U7412" s="19">
        <v>19</v>
      </c>
      <c r="V7412" s="20">
        <f>(+T7412/(T7412+U7412))</f>
        <v>0.29629629629629628</v>
      </c>
    </row>
    <row r="7413" spans="1:22" x14ac:dyDescent="0.35">
      <c r="A7413" s="11">
        <v>183026</v>
      </c>
      <c r="B7413" s="11" t="s">
        <v>409</v>
      </c>
      <c r="C7413" s="11">
        <v>2005</v>
      </c>
      <c r="D7413" s="24"/>
      <c r="E7413" s="28"/>
      <c r="F7413" s="29"/>
      <c r="G7413" s="30"/>
      <c r="H7413" s="30"/>
      <c r="I7413" s="30"/>
      <c r="J7413" s="30"/>
      <c r="K7413" s="30"/>
      <c r="L7413" s="16">
        <v>23</v>
      </c>
      <c r="M7413" s="16">
        <v>8</v>
      </c>
      <c r="N7413" s="17">
        <f>+L7413/(L7413+M7413)</f>
        <v>0.74193548387096775</v>
      </c>
      <c r="T7413" s="19">
        <v>5</v>
      </c>
      <c r="U7413" s="19">
        <v>22</v>
      </c>
      <c r="V7413" s="20">
        <f>(+T7413/(T7413+U7413))</f>
        <v>0.18518518518518517</v>
      </c>
    </row>
    <row r="7414" spans="1:22" x14ac:dyDescent="0.35">
      <c r="A7414" s="11">
        <v>183026</v>
      </c>
      <c r="B7414" s="11" t="s">
        <v>409</v>
      </c>
      <c r="C7414" s="11">
        <v>2006</v>
      </c>
      <c r="D7414" s="24"/>
      <c r="E7414" s="28"/>
      <c r="F7414" s="29"/>
      <c r="G7414" s="30"/>
      <c r="H7414" s="30"/>
      <c r="I7414" s="30"/>
      <c r="J7414" s="30"/>
      <c r="K7414" s="30"/>
      <c r="L7414" s="16">
        <v>18</v>
      </c>
      <c r="M7414" s="16">
        <v>11</v>
      </c>
      <c r="N7414" s="17">
        <f>+L7414/(L7414+M7414)</f>
        <v>0.62068965517241381</v>
      </c>
      <c r="T7414" s="19">
        <v>8</v>
      </c>
      <c r="U7414" s="19">
        <v>20</v>
      </c>
      <c r="V7414" s="20">
        <f>(+T7414/(T7414+U7414))</f>
        <v>0.2857142857142857</v>
      </c>
    </row>
    <row r="7415" spans="1:22" x14ac:dyDescent="0.35">
      <c r="A7415" s="11">
        <v>183026</v>
      </c>
      <c r="B7415" s="11" t="s">
        <v>409</v>
      </c>
      <c r="C7415" s="11">
        <v>2007</v>
      </c>
      <c r="D7415" s="24"/>
      <c r="E7415" s="28"/>
      <c r="F7415" s="29"/>
      <c r="G7415" s="30"/>
      <c r="H7415" s="30"/>
      <c r="I7415" s="30"/>
      <c r="J7415" s="30"/>
      <c r="K7415" s="30"/>
      <c r="L7415" s="16">
        <v>6</v>
      </c>
      <c r="M7415" s="16">
        <v>21</v>
      </c>
      <c r="N7415" s="17">
        <f>+L7415/(L7415+M7415)</f>
        <v>0.22222222222222221</v>
      </c>
      <c r="T7415" s="19">
        <v>8</v>
      </c>
      <c r="U7415" s="19">
        <v>21</v>
      </c>
      <c r="V7415" s="20">
        <f>(+T7415/(T7415+U7415))</f>
        <v>0.27586206896551724</v>
      </c>
    </row>
    <row r="7416" spans="1:22" x14ac:dyDescent="0.35">
      <c r="A7416" s="11">
        <v>183026</v>
      </c>
      <c r="B7416" s="11" t="s">
        <v>409</v>
      </c>
      <c r="C7416" s="11">
        <v>2008</v>
      </c>
      <c r="D7416" s="24"/>
      <c r="E7416" s="28"/>
      <c r="F7416" s="29"/>
      <c r="G7416" s="30"/>
      <c r="H7416" s="30"/>
      <c r="I7416" s="30"/>
      <c r="J7416" s="30"/>
      <c r="K7416" s="30"/>
      <c r="L7416" s="16">
        <v>12</v>
      </c>
      <c r="M7416" s="16">
        <v>16</v>
      </c>
      <c r="N7416" s="17">
        <f>+L7416/(L7416+M7416)</f>
        <v>0.42857142857142855</v>
      </c>
      <c r="T7416" s="19">
        <v>13</v>
      </c>
      <c r="U7416" s="19">
        <v>15</v>
      </c>
      <c r="V7416" s="20">
        <f>(+T7416/(T7416+U7416))</f>
        <v>0.4642857142857143</v>
      </c>
    </row>
    <row r="7417" spans="1:22" x14ac:dyDescent="0.35">
      <c r="A7417" s="11">
        <v>183026</v>
      </c>
      <c r="B7417" s="11" t="s">
        <v>409</v>
      </c>
      <c r="C7417" s="11">
        <v>2009</v>
      </c>
      <c r="D7417" s="24"/>
      <c r="E7417" s="28"/>
      <c r="F7417" s="29"/>
      <c r="G7417" s="30"/>
      <c r="H7417" s="30"/>
      <c r="I7417" s="30"/>
      <c r="J7417" s="30"/>
      <c r="K7417" s="30"/>
      <c r="L7417" s="16">
        <v>18</v>
      </c>
      <c r="M7417" s="16">
        <v>12</v>
      </c>
      <c r="N7417" s="17">
        <f>+L7417/(L7417+M7417)</f>
        <v>0.6</v>
      </c>
      <c r="T7417" s="19">
        <v>18</v>
      </c>
      <c r="U7417" s="19">
        <v>11</v>
      </c>
      <c r="V7417" s="20">
        <f>(+T7417/(T7417+U7417))</f>
        <v>0.62068965517241381</v>
      </c>
    </row>
    <row r="7418" spans="1:22" x14ac:dyDescent="0.35">
      <c r="A7418" s="11">
        <v>183026</v>
      </c>
      <c r="B7418" s="11" t="s">
        <v>409</v>
      </c>
      <c r="C7418" s="11">
        <v>2010</v>
      </c>
      <c r="D7418" s="24"/>
      <c r="E7418" s="28"/>
      <c r="F7418" s="29"/>
      <c r="G7418" s="30"/>
      <c r="H7418" s="30"/>
      <c r="I7418" s="30"/>
      <c r="J7418" s="30"/>
      <c r="K7418" s="30"/>
      <c r="L7418" s="16">
        <v>15</v>
      </c>
      <c r="M7418" s="16">
        <v>14</v>
      </c>
      <c r="N7418" s="17">
        <f>+L7418/(L7418+M7418)</f>
        <v>0.51724137931034486</v>
      </c>
      <c r="T7418" s="19">
        <v>13</v>
      </c>
      <c r="U7418" s="19">
        <v>18</v>
      </c>
      <c r="V7418" s="20">
        <f>(+T7418/(T7418+U7418))</f>
        <v>0.41935483870967744</v>
      </c>
    </row>
    <row r="7419" spans="1:22" x14ac:dyDescent="0.35">
      <c r="A7419" s="11">
        <v>183026</v>
      </c>
      <c r="B7419" s="11" t="s">
        <v>409</v>
      </c>
      <c r="C7419" s="11">
        <v>2011</v>
      </c>
      <c r="D7419" s="24"/>
      <c r="E7419" s="28"/>
      <c r="F7419" s="29"/>
      <c r="G7419" s="30"/>
      <c r="H7419" s="30"/>
      <c r="I7419" s="30"/>
      <c r="J7419" s="30"/>
      <c r="K7419" s="30"/>
      <c r="L7419" s="16">
        <v>11</v>
      </c>
      <c r="M7419" s="16">
        <v>15</v>
      </c>
      <c r="N7419" s="17">
        <f>+L7419/(L7419+M7419)</f>
        <v>0.42307692307692307</v>
      </c>
      <c r="T7419" s="19">
        <v>12</v>
      </c>
      <c r="U7419" s="19">
        <v>16</v>
      </c>
      <c r="V7419" s="20">
        <f>(+T7419/(T7419+U7419))</f>
        <v>0.42857142857142855</v>
      </c>
    </row>
    <row r="7420" spans="1:22" x14ac:dyDescent="0.35">
      <c r="A7420" s="11">
        <v>183026</v>
      </c>
      <c r="B7420" s="11" t="s">
        <v>409</v>
      </c>
      <c r="C7420" s="11">
        <v>2012</v>
      </c>
      <c r="D7420" s="24"/>
      <c r="E7420" s="28"/>
      <c r="F7420" s="29"/>
      <c r="G7420" s="30"/>
      <c r="H7420" s="30"/>
      <c r="I7420" s="30"/>
      <c r="J7420" s="30"/>
      <c r="K7420" s="30"/>
      <c r="L7420" s="16">
        <v>12</v>
      </c>
      <c r="M7420" s="16">
        <v>15</v>
      </c>
      <c r="N7420" s="17">
        <f>+L7420/(L7420+M7420)</f>
        <v>0.44444444444444442</v>
      </c>
      <c r="T7420" s="19">
        <v>19</v>
      </c>
      <c r="U7420" s="19">
        <v>10</v>
      </c>
      <c r="V7420" s="20">
        <f>(+T7420/(T7420+U7420))</f>
        <v>0.65517241379310343</v>
      </c>
    </row>
    <row r="7421" spans="1:22" x14ac:dyDescent="0.35">
      <c r="A7421" s="11">
        <v>183026</v>
      </c>
      <c r="B7421" s="11" t="s">
        <v>409</v>
      </c>
      <c r="C7421" s="11">
        <v>2013</v>
      </c>
      <c r="D7421" s="24"/>
      <c r="E7421" s="28"/>
      <c r="F7421" s="29"/>
      <c r="G7421" s="30"/>
      <c r="H7421" s="30"/>
      <c r="I7421" s="30"/>
      <c r="J7421" s="30"/>
      <c r="K7421" s="30"/>
      <c r="L7421" s="16">
        <v>19</v>
      </c>
      <c r="M7421" s="16">
        <v>11</v>
      </c>
      <c r="N7421" s="17">
        <f>+L7421/(L7421+M7421)</f>
        <v>0.6333333333333333</v>
      </c>
      <c r="T7421" s="19">
        <v>12</v>
      </c>
      <c r="U7421" s="19">
        <v>14</v>
      </c>
      <c r="V7421" s="20">
        <f>(+T7421/(T7421+U7421))</f>
        <v>0.46153846153846156</v>
      </c>
    </row>
    <row r="7422" spans="1:22" x14ac:dyDescent="0.35">
      <c r="A7422" s="11">
        <v>183026</v>
      </c>
      <c r="B7422" s="11" t="s">
        <v>409</v>
      </c>
      <c r="C7422" s="11">
        <v>2014</v>
      </c>
      <c r="D7422" s="24"/>
      <c r="E7422" s="28"/>
      <c r="F7422" s="29"/>
      <c r="G7422" s="30"/>
      <c r="H7422" s="30"/>
      <c r="I7422" s="30"/>
      <c r="J7422" s="30"/>
      <c r="K7422" s="30"/>
      <c r="L7422" s="16">
        <v>16</v>
      </c>
      <c r="M7422" s="16">
        <v>11</v>
      </c>
      <c r="N7422" s="17">
        <f>+L7422/(L7422+M7422)</f>
        <v>0.59259259259259256</v>
      </c>
      <c r="T7422" s="19">
        <v>7</v>
      </c>
      <c r="U7422" s="19">
        <v>19</v>
      </c>
      <c r="V7422" s="20">
        <f>(+T7422/(T7422+U7422))</f>
        <v>0.26923076923076922</v>
      </c>
    </row>
    <row r="7423" spans="1:22" x14ac:dyDescent="0.35">
      <c r="A7423" s="11">
        <v>183026</v>
      </c>
      <c r="B7423" s="11" t="s">
        <v>409</v>
      </c>
      <c r="C7423" s="11">
        <v>2015</v>
      </c>
      <c r="D7423" s="24"/>
      <c r="E7423" s="28"/>
      <c r="F7423" s="29"/>
      <c r="G7423" s="30"/>
      <c r="H7423" s="30"/>
      <c r="I7423" s="30"/>
      <c r="J7423" s="30"/>
      <c r="K7423" s="30"/>
      <c r="L7423" s="16">
        <v>24</v>
      </c>
      <c r="M7423" s="16">
        <v>8</v>
      </c>
      <c r="N7423" s="17">
        <f>+L7423/(L7423+M7423)</f>
        <v>0.75</v>
      </c>
      <c r="T7423" s="19">
        <v>11</v>
      </c>
      <c r="U7423" s="19">
        <v>17</v>
      </c>
      <c r="V7423" s="20">
        <f>(+T7423/(T7423+U7423))</f>
        <v>0.39285714285714285</v>
      </c>
    </row>
    <row r="7424" spans="1:22" x14ac:dyDescent="0.35">
      <c r="A7424" s="11">
        <v>183026</v>
      </c>
      <c r="B7424" s="11" t="s">
        <v>409</v>
      </c>
      <c r="C7424" s="11">
        <v>2016</v>
      </c>
      <c r="D7424" s="24"/>
      <c r="E7424" s="28"/>
      <c r="F7424" s="29"/>
      <c r="G7424" s="30"/>
      <c r="H7424" s="30"/>
      <c r="I7424" s="30"/>
      <c r="J7424" s="30"/>
      <c r="K7424" s="30"/>
      <c r="L7424" s="16">
        <v>23</v>
      </c>
      <c r="M7424" s="16">
        <v>11</v>
      </c>
      <c r="N7424" s="17">
        <f>+L7424/(L7424+M7424)</f>
        <v>0.67647058823529416</v>
      </c>
      <c r="T7424" s="19">
        <v>14</v>
      </c>
      <c r="U7424" s="19">
        <v>13</v>
      </c>
      <c r="V7424" s="20">
        <f>(+T7424/(T7424+U7424))</f>
        <v>0.51851851851851849</v>
      </c>
    </row>
    <row r="7425" spans="1:22" x14ac:dyDescent="0.35">
      <c r="A7425" s="11">
        <v>183026</v>
      </c>
      <c r="B7425" s="11" t="s">
        <v>409</v>
      </c>
      <c r="C7425" s="11">
        <v>2017</v>
      </c>
      <c r="D7425" s="24"/>
      <c r="E7425" s="28"/>
      <c r="F7425" s="29"/>
      <c r="G7425" s="30"/>
      <c r="H7425" s="30"/>
      <c r="I7425" s="30"/>
      <c r="J7425" s="30"/>
      <c r="K7425" s="30"/>
      <c r="L7425" s="16">
        <v>21</v>
      </c>
      <c r="M7425" s="16">
        <v>9</v>
      </c>
      <c r="N7425" s="17">
        <f>+L7425/(L7425+M7425)</f>
        <v>0.7</v>
      </c>
      <c r="O7425" s="18">
        <v>10599</v>
      </c>
      <c r="P7425" s="18">
        <v>623</v>
      </c>
      <c r="T7425" s="19">
        <v>11</v>
      </c>
      <c r="U7425" s="19">
        <v>17</v>
      </c>
      <c r="V7425" s="20">
        <f>(+T7425/(T7425+U7425))</f>
        <v>0.39285714285714285</v>
      </c>
    </row>
    <row r="7426" spans="1:22" x14ac:dyDescent="0.35">
      <c r="A7426" s="11">
        <v>183026</v>
      </c>
      <c r="B7426" s="11" t="s">
        <v>409</v>
      </c>
      <c r="C7426" s="11">
        <v>2018</v>
      </c>
      <c r="D7426" s="24"/>
      <c r="E7426" s="28"/>
      <c r="F7426" s="29"/>
      <c r="G7426" s="30"/>
      <c r="H7426" s="30"/>
      <c r="I7426" s="30"/>
      <c r="J7426" s="30"/>
      <c r="K7426" s="30"/>
      <c r="L7426" s="16">
        <v>15</v>
      </c>
      <c r="M7426" s="16">
        <v>12</v>
      </c>
      <c r="N7426" s="17">
        <f>+L7426/(L7426+M7426)</f>
        <v>0.55555555555555558</v>
      </c>
      <c r="O7426" s="18">
        <v>6771</v>
      </c>
      <c r="P7426" s="18">
        <v>483</v>
      </c>
      <c r="T7426" s="19">
        <v>17</v>
      </c>
      <c r="U7426" s="19">
        <v>12</v>
      </c>
      <c r="V7426" s="20">
        <f>(+T7426/(T7426+U7426))</f>
        <v>0.58620689655172409</v>
      </c>
    </row>
    <row r="7427" spans="1:22" x14ac:dyDescent="0.35">
      <c r="A7427" s="11">
        <v>183026</v>
      </c>
      <c r="B7427" s="11" t="s">
        <v>409</v>
      </c>
      <c r="C7427" s="11">
        <v>2019</v>
      </c>
      <c r="D7427" s="24"/>
      <c r="E7427" s="28"/>
      <c r="F7427" s="29"/>
      <c r="G7427" s="30"/>
      <c r="H7427" s="30"/>
      <c r="I7427" s="30"/>
      <c r="J7427" s="30"/>
      <c r="K7427" s="30"/>
      <c r="L7427" s="16">
        <v>12</v>
      </c>
      <c r="M7427" s="16">
        <v>14</v>
      </c>
      <c r="N7427" s="17">
        <f>+L7427/(L7427+M7427)</f>
        <v>0.46153846153846156</v>
      </c>
      <c r="T7427" s="19">
        <v>17</v>
      </c>
      <c r="U7427" s="19">
        <v>12</v>
      </c>
      <c r="V7427" s="20">
        <f>(+T7427/(T7427+U7427))</f>
        <v>0.58620689655172409</v>
      </c>
    </row>
    <row r="7428" spans="1:22" x14ac:dyDescent="0.35">
      <c r="A7428" s="11">
        <v>183026</v>
      </c>
      <c r="B7428" s="11" t="s">
        <v>409</v>
      </c>
      <c r="C7428" s="11">
        <v>2020</v>
      </c>
      <c r="D7428" s="24"/>
      <c r="E7428" s="28"/>
      <c r="F7428" s="29"/>
      <c r="G7428" s="30"/>
      <c r="H7428" s="30"/>
      <c r="I7428" s="30"/>
      <c r="J7428" s="30"/>
      <c r="K7428" s="30"/>
      <c r="L7428" s="16">
        <v>16</v>
      </c>
      <c r="M7428" s="16">
        <v>12</v>
      </c>
      <c r="N7428" s="17">
        <f>+L7428/(L7428+M7428)</f>
        <v>0.5714285714285714</v>
      </c>
      <c r="T7428" s="19">
        <v>16</v>
      </c>
      <c r="U7428" s="19">
        <v>13</v>
      </c>
      <c r="V7428" s="20">
        <f>(+T7428/(T7428+U7428))</f>
        <v>0.55172413793103448</v>
      </c>
    </row>
    <row r="7429" spans="1:22" x14ac:dyDescent="0.35">
      <c r="A7429" s="11">
        <v>183026</v>
      </c>
      <c r="B7429" s="11" t="s">
        <v>409</v>
      </c>
      <c r="C7429" s="11">
        <v>2021</v>
      </c>
      <c r="D7429" s="24"/>
      <c r="E7429" s="28"/>
      <c r="F7429" s="29"/>
      <c r="G7429" s="30"/>
      <c r="H7429" s="30"/>
      <c r="I7429" s="30"/>
      <c r="J7429" s="30"/>
      <c r="K7429" s="30"/>
      <c r="N7429" s="17"/>
      <c r="V7429" s="20"/>
    </row>
    <row r="7430" spans="1:22" x14ac:dyDescent="0.35">
      <c r="A7430" s="11">
        <v>183026</v>
      </c>
      <c r="B7430" s="11" t="s">
        <v>409</v>
      </c>
      <c r="C7430" s="11">
        <v>2022</v>
      </c>
      <c r="D7430" s="24"/>
      <c r="E7430" s="28"/>
      <c r="F7430" s="29"/>
      <c r="G7430" s="30"/>
      <c r="H7430" s="30"/>
      <c r="I7430" s="30"/>
      <c r="J7430" s="30"/>
      <c r="K7430" s="30"/>
      <c r="L7430" s="16">
        <v>13</v>
      </c>
      <c r="M7430" s="16">
        <v>11</v>
      </c>
      <c r="N7430" s="17">
        <f>+L7430/(L7430+M7430)</f>
        <v>0.54166666666666663</v>
      </c>
      <c r="O7430" s="18">
        <v>4306</v>
      </c>
      <c r="P7430" s="18">
        <v>431</v>
      </c>
      <c r="S7430" s="70" t="e">
        <f>+Q7430/R7430</f>
        <v>#DIV/0!</v>
      </c>
      <c r="T7430" s="19">
        <v>21</v>
      </c>
      <c r="U7430" s="19">
        <v>7</v>
      </c>
      <c r="V7430" s="20">
        <f>(+T7430/(T7430+U7430))</f>
        <v>0.75</v>
      </c>
    </row>
    <row r="7431" spans="1:22" x14ac:dyDescent="0.35">
      <c r="A7431" s="11">
        <v>183044</v>
      </c>
      <c r="B7431" s="11" t="s">
        <v>410</v>
      </c>
      <c r="C7431" s="11">
        <v>2004</v>
      </c>
      <c r="D7431" s="12">
        <v>10</v>
      </c>
      <c r="E7431" s="13">
        <v>3</v>
      </c>
      <c r="F7431" s="14">
        <f>+(D7431/(D7431+E7431))</f>
        <v>0.76923076923076927</v>
      </c>
      <c r="G7431" s="15" t="e">
        <v>#N/A</v>
      </c>
      <c r="H7431" s="15" t="e">
        <v>#N/A</v>
      </c>
      <c r="L7431" s="16">
        <v>10</v>
      </c>
      <c r="M7431" s="16">
        <v>20</v>
      </c>
      <c r="N7431" s="17">
        <f>+L7431/(L7431+M7431)</f>
        <v>0.33333333333333331</v>
      </c>
      <c r="O7431" s="18">
        <v>8233</v>
      </c>
      <c r="P7431" s="18">
        <v>686</v>
      </c>
      <c r="T7431" s="19">
        <v>11</v>
      </c>
      <c r="U7431" s="19">
        <v>18</v>
      </c>
      <c r="V7431" s="20">
        <f>(+T7431/(T7431+U7431))</f>
        <v>0.37931034482758619</v>
      </c>
    </row>
    <row r="7432" spans="1:22" x14ac:dyDescent="0.35">
      <c r="A7432" s="11">
        <v>183044</v>
      </c>
      <c r="B7432" s="11" t="s">
        <v>410</v>
      </c>
      <c r="C7432" s="11">
        <v>2005</v>
      </c>
      <c r="D7432" s="12">
        <v>11</v>
      </c>
      <c r="E7432" s="13">
        <v>2</v>
      </c>
      <c r="F7432" s="14">
        <f>+(D7432/(D7432+E7432))</f>
        <v>0.84615384615384615</v>
      </c>
      <c r="G7432" s="15" t="e">
        <v>#N/A</v>
      </c>
      <c r="H7432" s="15" t="e">
        <v>#N/A</v>
      </c>
      <c r="L7432" s="16">
        <v>9</v>
      </c>
      <c r="M7432" s="16">
        <v>19</v>
      </c>
      <c r="N7432" s="17">
        <f>+L7432/(L7432+M7432)</f>
        <v>0.32142857142857145</v>
      </c>
      <c r="T7432" s="19">
        <v>15</v>
      </c>
      <c r="U7432" s="19">
        <v>14</v>
      </c>
      <c r="V7432" s="20">
        <f>(+T7432/(T7432+U7432))</f>
        <v>0.51724137931034486</v>
      </c>
    </row>
    <row r="7433" spans="1:22" x14ac:dyDescent="0.35">
      <c r="A7433" s="11">
        <v>183044</v>
      </c>
      <c r="B7433" s="11" t="s">
        <v>410</v>
      </c>
      <c r="C7433" s="11">
        <v>2006</v>
      </c>
      <c r="D7433" s="12">
        <v>9</v>
      </c>
      <c r="E7433" s="13">
        <v>4</v>
      </c>
      <c r="F7433" s="14">
        <f>+(D7433/(D7433+E7433))</f>
        <v>0.69230769230769229</v>
      </c>
      <c r="G7433" s="15" t="e">
        <v>#N/A</v>
      </c>
      <c r="H7433" s="15" t="e">
        <v>#N/A</v>
      </c>
      <c r="L7433" s="16">
        <v>12</v>
      </c>
      <c r="M7433" s="16">
        <v>17</v>
      </c>
      <c r="N7433" s="17">
        <f>+L7433/(L7433+M7433)</f>
        <v>0.41379310344827586</v>
      </c>
      <c r="T7433" s="19">
        <v>15</v>
      </c>
      <c r="U7433" s="19">
        <v>13</v>
      </c>
      <c r="V7433" s="20">
        <f>(+T7433/(T7433+U7433))</f>
        <v>0.5357142857142857</v>
      </c>
    </row>
    <row r="7434" spans="1:22" x14ac:dyDescent="0.35">
      <c r="A7434" s="11">
        <v>183044</v>
      </c>
      <c r="B7434" s="11" t="s">
        <v>410</v>
      </c>
      <c r="C7434" s="11">
        <v>2007</v>
      </c>
      <c r="D7434" s="12">
        <v>7</v>
      </c>
      <c r="E7434" s="13">
        <v>5</v>
      </c>
      <c r="F7434" s="14">
        <f>+(D7434/(D7434+E7434))</f>
        <v>0.58333333333333337</v>
      </c>
      <c r="G7434" s="15" t="e">
        <v>#N/A</v>
      </c>
      <c r="H7434" s="15" t="e">
        <v>#N/A</v>
      </c>
      <c r="L7434" s="16">
        <v>10</v>
      </c>
      <c r="M7434" s="16">
        <v>20</v>
      </c>
      <c r="N7434" s="17">
        <f>+L7434/(L7434+M7434)</f>
        <v>0.33333333333333331</v>
      </c>
      <c r="T7434" s="19">
        <v>9</v>
      </c>
      <c r="U7434" s="19">
        <v>20</v>
      </c>
      <c r="V7434" s="20">
        <f>(+T7434/(T7434+U7434))</f>
        <v>0.31034482758620691</v>
      </c>
    </row>
    <row r="7435" spans="1:22" x14ac:dyDescent="0.35">
      <c r="A7435" s="11">
        <v>183044</v>
      </c>
      <c r="B7435" s="11" t="s">
        <v>410</v>
      </c>
      <c r="C7435" s="11">
        <v>2008</v>
      </c>
      <c r="D7435" s="12">
        <v>10</v>
      </c>
      <c r="E7435" s="13">
        <v>3</v>
      </c>
      <c r="F7435" s="14">
        <f>+(D7435/(D7435+E7435))</f>
        <v>0.76923076923076927</v>
      </c>
      <c r="G7435" s="15" t="e">
        <v>#N/A</v>
      </c>
      <c r="H7435" s="15" t="e">
        <v>#N/A</v>
      </c>
      <c r="L7435" s="16">
        <v>9</v>
      </c>
      <c r="M7435" s="16">
        <v>20</v>
      </c>
      <c r="N7435" s="17">
        <f>+L7435/(L7435+M7435)</f>
        <v>0.31034482758620691</v>
      </c>
      <c r="T7435" s="19">
        <v>7</v>
      </c>
      <c r="U7435" s="19">
        <v>22</v>
      </c>
      <c r="V7435" s="20">
        <f>(+T7435/(T7435+U7435))</f>
        <v>0.2413793103448276</v>
      </c>
    </row>
    <row r="7436" spans="1:22" x14ac:dyDescent="0.35">
      <c r="A7436" s="11">
        <v>183044</v>
      </c>
      <c r="B7436" s="11" t="s">
        <v>410</v>
      </c>
      <c r="C7436" s="11">
        <v>2009</v>
      </c>
      <c r="D7436" s="12">
        <v>10</v>
      </c>
      <c r="E7436" s="13">
        <v>3</v>
      </c>
      <c r="F7436" s="14">
        <f>+(D7436/(D7436+E7436))</f>
        <v>0.76923076923076927</v>
      </c>
      <c r="G7436" s="15" t="e">
        <v>#N/A</v>
      </c>
      <c r="H7436" s="15" t="e">
        <v>#N/A</v>
      </c>
      <c r="L7436" s="16">
        <v>14</v>
      </c>
      <c r="M7436" s="16">
        <v>16</v>
      </c>
      <c r="N7436" s="17">
        <f>+L7436/(L7436+M7436)</f>
        <v>0.46666666666666667</v>
      </c>
      <c r="T7436" s="19">
        <v>8</v>
      </c>
      <c r="U7436" s="19">
        <v>23</v>
      </c>
      <c r="V7436" s="20">
        <f>(+T7436/(T7436+U7436))</f>
        <v>0.25806451612903225</v>
      </c>
    </row>
    <row r="7437" spans="1:22" x14ac:dyDescent="0.35">
      <c r="A7437" s="11">
        <v>183044</v>
      </c>
      <c r="B7437" s="11" t="s">
        <v>410</v>
      </c>
      <c r="C7437" s="11">
        <v>2010</v>
      </c>
      <c r="D7437" s="12">
        <v>8</v>
      </c>
      <c r="E7437" s="13">
        <v>5</v>
      </c>
      <c r="F7437" s="14">
        <f>+(D7437/(D7437+E7437))</f>
        <v>0.61538461538461542</v>
      </c>
      <c r="G7437" s="15" t="e">
        <v>#N/A</v>
      </c>
      <c r="H7437" s="15" t="e">
        <v>#N/A</v>
      </c>
      <c r="L7437" s="16">
        <v>13</v>
      </c>
      <c r="M7437" s="16">
        <v>17</v>
      </c>
      <c r="N7437" s="17">
        <f>+L7437/(L7437+M7437)</f>
        <v>0.43333333333333335</v>
      </c>
      <c r="T7437" s="19">
        <v>9</v>
      </c>
      <c r="U7437" s="19">
        <v>22</v>
      </c>
      <c r="V7437" s="20">
        <f>(+T7437/(T7437+U7437))</f>
        <v>0.29032258064516131</v>
      </c>
    </row>
    <row r="7438" spans="1:22" x14ac:dyDescent="0.35">
      <c r="A7438" s="11">
        <v>183044</v>
      </c>
      <c r="B7438" s="11" t="s">
        <v>410</v>
      </c>
      <c r="C7438" s="11">
        <v>2011</v>
      </c>
      <c r="D7438" s="12">
        <v>8</v>
      </c>
      <c r="E7438" s="13">
        <v>4</v>
      </c>
      <c r="F7438" s="14">
        <f>+(D7438/(D7438+E7438))</f>
        <v>0.66666666666666663</v>
      </c>
      <c r="G7438" s="15" t="e">
        <v>#N/A</v>
      </c>
      <c r="H7438" s="15" t="e">
        <v>#N/A</v>
      </c>
      <c r="L7438" s="16">
        <v>12</v>
      </c>
      <c r="M7438" s="16">
        <v>17</v>
      </c>
      <c r="N7438" s="17">
        <f>+L7438/(L7438+M7438)</f>
        <v>0.41379310344827586</v>
      </c>
      <c r="T7438" s="19">
        <v>9</v>
      </c>
      <c r="U7438" s="19">
        <v>20</v>
      </c>
      <c r="V7438" s="20">
        <f>(+T7438/(T7438+U7438))</f>
        <v>0.31034482758620691</v>
      </c>
    </row>
    <row r="7439" spans="1:22" x14ac:dyDescent="0.35">
      <c r="A7439" s="11">
        <v>183044</v>
      </c>
      <c r="B7439" s="11" t="s">
        <v>410</v>
      </c>
      <c r="C7439" s="11">
        <v>2012</v>
      </c>
      <c r="D7439" s="12">
        <v>8</v>
      </c>
      <c r="E7439" s="13">
        <v>4</v>
      </c>
      <c r="F7439" s="14">
        <f>+(D7439/(D7439+E7439))</f>
        <v>0.66666666666666663</v>
      </c>
      <c r="G7439" s="15" t="e">
        <v>#N/A</v>
      </c>
      <c r="H7439" s="15" t="e">
        <v>#N/A</v>
      </c>
      <c r="L7439" s="16">
        <v>13</v>
      </c>
      <c r="M7439" s="16">
        <v>15</v>
      </c>
      <c r="N7439" s="17">
        <f>+L7439/(L7439+M7439)</f>
        <v>0.4642857142857143</v>
      </c>
      <c r="T7439" s="19">
        <v>16</v>
      </c>
      <c r="U7439" s="19">
        <v>14</v>
      </c>
      <c r="V7439" s="20">
        <f>(+T7439/(T7439+U7439))</f>
        <v>0.53333333333333333</v>
      </c>
    </row>
    <row r="7440" spans="1:22" x14ac:dyDescent="0.35">
      <c r="A7440" s="11">
        <v>183044</v>
      </c>
      <c r="B7440" s="11" t="s">
        <v>410</v>
      </c>
      <c r="C7440" s="11">
        <v>2013</v>
      </c>
      <c r="D7440" s="12">
        <v>10</v>
      </c>
      <c r="E7440" s="13">
        <v>5</v>
      </c>
      <c r="F7440" s="14">
        <f>+(D7440/(D7440+E7440))</f>
        <v>0.66666666666666663</v>
      </c>
      <c r="G7440" s="15" t="e">
        <v>#N/A</v>
      </c>
      <c r="H7440" s="15" t="e">
        <v>#N/A</v>
      </c>
      <c r="L7440" s="16">
        <v>9</v>
      </c>
      <c r="M7440" s="16">
        <v>19</v>
      </c>
      <c r="N7440" s="17">
        <f>+L7440/(L7440+M7440)</f>
        <v>0.32142857142857145</v>
      </c>
      <c r="T7440" s="19">
        <v>12</v>
      </c>
      <c r="U7440" s="19">
        <v>18</v>
      </c>
      <c r="V7440" s="20">
        <f>(+T7440/(T7440+U7440))</f>
        <v>0.4</v>
      </c>
    </row>
    <row r="7441" spans="1:22" x14ac:dyDescent="0.35">
      <c r="A7441" s="11">
        <v>183044</v>
      </c>
      <c r="B7441" s="11" t="s">
        <v>410</v>
      </c>
      <c r="C7441" s="11">
        <v>2014</v>
      </c>
      <c r="D7441" s="12">
        <v>12</v>
      </c>
      <c r="E7441" s="13">
        <v>2</v>
      </c>
      <c r="F7441" s="14">
        <f>+(D7441/(D7441+E7441))</f>
        <v>0.8571428571428571</v>
      </c>
      <c r="G7441" s="15" t="e">
        <v>#N/A</v>
      </c>
      <c r="H7441" s="15" t="e">
        <v>#N/A</v>
      </c>
      <c r="L7441" s="16">
        <v>5</v>
      </c>
      <c r="M7441" s="16">
        <v>24</v>
      </c>
      <c r="N7441" s="17">
        <f>+L7441/(L7441+M7441)</f>
        <v>0.17241379310344829</v>
      </c>
      <c r="T7441" s="19">
        <v>19</v>
      </c>
      <c r="U7441" s="19">
        <v>12</v>
      </c>
      <c r="V7441" s="20">
        <f>(+T7441/(T7441+U7441))</f>
        <v>0.61290322580645162</v>
      </c>
    </row>
    <row r="7442" spans="1:22" x14ac:dyDescent="0.35">
      <c r="A7442" s="11">
        <v>183044</v>
      </c>
      <c r="B7442" s="11" t="s">
        <v>410</v>
      </c>
      <c r="C7442" s="11">
        <v>2015</v>
      </c>
      <c r="D7442" s="12">
        <v>7</v>
      </c>
      <c r="E7442" s="13">
        <v>5</v>
      </c>
      <c r="F7442" s="14">
        <f>+(D7442/(D7442+E7442))</f>
        <v>0.58333333333333337</v>
      </c>
      <c r="G7442" s="15" t="e">
        <v>#N/A</v>
      </c>
      <c r="H7442" s="15" t="e">
        <v>#N/A</v>
      </c>
      <c r="L7442" s="16">
        <v>18</v>
      </c>
      <c r="M7442" s="16">
        <v>11</v>
      </c>
      <c r="N7442" s="17">
        <f>+L7442/(L7442+M7442)</f>
        <v>0.62068965517241381</v>
      </c>
      <c r="T7442" s="19">
        <v>17</v>
      </c>
      <c r="U7442" s="19">
        <v>12</v>
      </c>
      <c r="V7442" s="20">
        <f>(+T7442/(T7442+U7442))</f>
        <v>0.58620689655172409</v>
      </c>
    </row>
    <row r="7443" spans="1:22" x14ac:dyDescent="0.35">
      <c r="A7443" s="11">
        <v>183044</v>
      </c>
      <c r="B7443" s="11" t="s">
        <v>410</v>
      </c>
      <c r="C7443" s="11">
        <v>2016</v>
      </c>
      <c r="D7443" s="12">
        <v>8</v>
      </c>
      <c r="E7443" s="13">
        <v>5</v>
      </c>
      <c r="F7443" s="14">
        <f>+(D7443/(D7443+E7443))</f>
        <v>0.61538461538461542</v>
      </c>
      <c r="G7443" s="15" t="e">
        <v>#N/A</v>
      </c>
      <c r="H7443" s="15" t="e">
        <v>#N/A</v>
      </c>
      <c r="L7443" s="16">
        <v>18</v>
      </c>
      <c r="M7443" s="16">
        <v>11</v>
      </c>
      <c r="N7443" s="17">
        <f>+L7443/(L7443+M7443)</f>
        <v>0.62068965517241381</v>
      </c>
      <c r="T7443" s="19">
        <v>12</v>
      </c>
      <c r="U7443" s="19">
        <v>18</v>
      </c>
      <c r="V7443" s="20">
        <f>(+T7443/(T7443+U7443))</f>
        <v>0.4</v>
      </c>
    </row>
    <row r="7444" spans="1:22" x14ac:dyDescent="0.35">
      <c r="A7444" s="11">
        <v>183044</v>
      </c>
      <c r="B7444" s="11" t="s">
        <v>410</v>
      </c>
      <c r="C7444" s="11">
        <v>2017</v>
      </c>
      <c r="D7444" s="12">
        <v>8</v>
      </c>
      <c r="E7444" s="13">
        <v>5</v>
      </c>
      <c r="F7444" s="14">
        <f>+(D7444/(D7444+E7444))</f>
        <v>0.61538461538461542</v>
      </c>
      <c r="G7444" s="15" t="e">
        <v>#N/A</v>
      </c>
      <c r="H7444" s="15" t="e">
        <v>#N/A</v>
      </c>
      <c r="L7444" s="16">
        <v>19</v>
      </c>
      <c r="M7444" s="16">
        <v>11</v>
      </c>
      <c r="N7444" s="17">
        <f>+L7444/(L7444+M7444)</f>
        <v>0.6333333333333333</v>
      </c>
      <c r="O7444" s="18">
        <v>11438</v>
      </c>
      <c r="P7444" s="18">
        <v>762</v>
      </c>
      <c r="T7444" s="19">
        <v>26</v>
      </c>
      <c r="U7444" s="19">
        <v>6</v>
      </c>
      <c r="V7444" s="20">
        <f>(+T7444/(T7444+U7444))</f>
        <v>0.8125</v>
      </c>
    </row>
    <row r="7445" spans="1:22" x14ac:dyDescent="0.35">
      <c r="A7445" s="11">
        <v>183044</v>
      </c>
      <c r="B7445" s="11" t="s">
        <v>410</v>
      </c>
      <c r="C7445" s="11">
        <v>2018</v>
      </c>
      <c r="D7445" s="12">
        <v>4</v>
      </c>
      <c r="E7445" s="13">
        <v>7</v>
      </c>
      <c r="F7445" s="14">
        <f>+(D7445/(D7445+E7445))</f>
        <v>0.36363636363636365</v>
      </c>
      <c r="G7445" s="15" t="e">
        <v>#N/A</v>
      </c>
      <c r="H7445" s="15" t="e">
        <v>#N/A</v>
      </c>
      <c r="L7445" s="16">
        <v>10</v>
      </c>
      <c r="M7445" s="16">
        <v>21</v>
      </c>
      <c r="N7445" s="17">
        <f>+L7445/(L7445+M7445)</f>
        <v>0.32258064516129031</v>
      </c>
      <c r="O7445" s="18">
        <v>7219</v>
      </c>
      <c r="P7445" s="18">
        <v>481</v>
      </c>
      <c r="T7445" s="19">
        <v>19</v>
      </c>
      <c r="U7445" s="19">
        <v>12</v>
      </c>
      <c r="V7445" s="20">
        <f>(+T7445/(T7445+U7445))</f>
        <v>0.61290322580645162</v>
      </c>
    </row>
    <row r="7446" spans="1:22" x14ac:dyDescent="0.35">
      <c r="A7446" s="11">
        <v>183044</v>
      </c>
      <c r="B7446" s="11" t="s">
        <v>410</v>
      </c>
      <c r="C7446" s="11">
        <v>2019</v>
      </c>
      <c r="D7446" s="12">
        <v>6</v>
      </c>
      <c r="E7446" s="13">
        <v>5</v>
      </c>
      <c r="F7446" s="14">
        <f>+(D7446/(D7446+E7446))</f>
        <v>0.54545454545454541</v>
      </c>
      <c r="G7446" s="15">
        <v>50507</v>
      </c>
      <c r="H7446" s="15">
        <v>10125</v>
      </c>
      <c r="L7446" s="16">
        <v>5</v>
      </c>
      <c r="M7446" s="16">
        <v>24</v>
      </c>
      <c r="N7446" s="17">
        <f>+L7446/(L7446+M7446)</f>
        <v>0.17241379310344829</v>
      </c>
      <c r="T7446" s="19">
        <v>6</v>
      </c>
      <c r="U7446" s="19">
        <v>24</v>
      </c>
      <c r="V7446" s="20">
        <f>(+T7446/(T7446+U7446))</f>
        <v>0.2</v>
      </c>
    </row>
    <row r="7447" spans="1:22" x14ac:dyDescent="0.35">
      <c r="A7447" s="11">
        <v>183044</v>
      </c>
      <c r="B7447" s="11" t="s">
        <v>410</v>
      </c>
      <c r="C7447" s="11">
        <v>2020</v>
      </c>
      <c r="D7447" s="12">
        <v>0</v>
      </c>
      <c r="E7447" s="13">
        <v>1</v>
      </c>
      <c r="F7447" s="14">
        <f>+(D7447/(D7447+E7447))</f>
        <v>0</v>
      </c>
      <c r="G7447" s="15" t="e">
        <v>#N/A</v>
      </c>
      <c r="H7447" s="15" t="e">
        <v>#N/A</v>
      </c>
      <c r="L7447" s="16">
        <v>15</v>
      </c>
      <c r="M7447" s="16">
        <v>14</v>
      </c>
      <c r="N7447" s="17">
        <f>+L7447/(L7447+M7447)</f>
        <v>0.51724137931034486</v>
      </c>
      <c r="T7447" s="19">
        <v>10</v>
      </c>
      <c r="U7447" s="19">
        <v>19</v>
      </c>
      <c r="V7447" s="20">
        <f>(+T7447/(T7447+U7447))</f>
        <v>0.34482758620689657</v>
      </c>
    </row>
    <row r="7448" spans="1:22" x14ac:dyDescent="0.35">
      <c r="A7448" s="11">
        <v>183044</v>
      </c>
      <c r="B7448" s="11" t="s">
        <v>410</v>
      </c>
      <c r="C7448" s="11">
        <v>2021</v>
      </c>
      <c r="D7448" s="12">
        <v>3</v>
      </c>
      <c r="E7448" s="13">
        <v>8</v>
      </c>
      <c r="F7448" s="14">
        <f>+(D7448/(D7448+E7448))</f>
        <v>0.27272727272727271</v>
      </c>
      <c r="G7448" s="15" t="e">
        <v>#N/A</v>
      </c>
      <c r="H7448" s="15">
        <v>11576</v>
      </c>
      <c r="L7448" s="16">
        <v>10</v>
      </c>
      <c r="M7448" s="16">
        <v>9</v>
      </c>
      <c r="N7448" s="17">
        <f>+L7448/(L7448+M7448)</f>
        <v>0.52631578947368418</v>
      </c>
      <c r="T7448" s="19">
        <v>5</v>
      </c>
      <c r="U7448" s="19">
        <v>15</v>
      </c>
      <c r="V7448" s="20">
        <f>(+T7448/(T7448+U7448))</f>
        <v>0.25</v>
      </c>
    </row>
    <row r="7449" spans="1:22" x14ac:dyDescent="0.35">
      <c r="A7449" s="11">
        <v>183044</v>
      </c>
      <c r="B7449" s="11" t="s">
        <v>410</v>
      </c>
      <c r="C7449" s="11">
        <v>2022</v>
      </c>
      <c r="D7449" s="12">
        <v>9</v>
      </c>
      <c r="E7449" s="13">
        <v>4</v>
      </c>
      <c r="F7449" s="14">
        <f>+(D7449/(D7449+E7449))</f>
        <v>0.69230769230769229</v>
      </c>
      <c r="G7449" s="15" t="e">
        <v>#N/A</v>
      </c>
      <c r="H7449" s="15" t="e">
        <v>#N/A</v>
      </c>
      <c r="L7449" s="16">
        <v>15</v>
      </c>
      <c r="M7449" s="16">
        <v>13</v>
      </c>
      <c r="N7449" s="17">
        <f>+L7449/(L7449+M7449)</f>
        <v>0.5357142857142857</v>
      </c>
      <c r="O7449" s="18">
        <v>7573</v>
      </c>
      <c r="P7449" s="18">
        <v>541</v>
      </c>
      <c r="S7449" s="70" t="e">
        <f>+Q7449/R7449</f>
        <v>#DIV/0!</v>
      </c>
      <c r="T7449" s="19">
        <v>7</v>
      </c>
      <c r="U7449" s="19">
        <v>21</v>
      </c>
      <c r="V7449" s="20">
        <f>(+T7449/(T7449+U7449))</f>
        <v>0.25</v>
      </c>
    </row>
    <row r="7450" spans="1:22" x14ac:dyDescent="0.35">
      <c r="A7450" s="11">
        <v>183822</v>
      </c>
      <c r="B7450" s="11" t="s">
        <v>411</v>
      </c>
      <c r="C7450" s="11">
        <v>2004</v>
      </c>
      <c r="D7450" s="24"/>
      <c r="E7450" s="28"/>
      <c r="F7450" s="29"/>
      <c r="G7450" s="30"/>
      <c r="H7450" s="30"/>
      <c r="I7450" s="30"/>
      <c r="J7450" s="30"/>
      <c r="K7450" s="30"/>
      <c r="L7450" s="16">
        <v>15</v>
      </c>
      <c r="M7450" s="16">
        <v>15</v>
      </c>
      <c r="N7450" s="17">
        <f>+L7450/(L7450+M7450)</f>
        <v>0.5</v>
      </c>
      <c r="T7450" s="19">
        <v>14</v>
      </c>
      <c r="U7450" s="19">
        <v>15</v>
      </c>
      <c r="V7450" s="20">
        <f>(+T7450/(T7450+U7450))</f>
        <v>0.48275862068965519</v>
      </c>
    </row>
    <row r="7451" spans="1:22" x14ac:dyDescent="0.35">
      <c r="A7451" s="11">
        <v>183822</v>
      </c>
      <c r="B7451" s="11" t="s">
        <v>411</v>
      </c>
      <c r="C7451" s="11">
        <v>2005</v>
      </c>
      <c r="D7451" s="24"/>
      <c r="E7451" s="28"/>
      <c r="F7451" s="29"/>
      <c r="G7451" s="30"/>
      <c r="H7451" s="30"/>
      <c r="I7451" s="30"/>
      <c r="J7451" s="30"/>
      <c r="K7451" s="30"/>
      <c r="L7451" s="16">
        <v>24</v>
      </c>
      <c r="M7451" s="16">
        <v>8</v>
      </c>
      <c r="N7451" s="17">
        <f>+L7451/(L7451+M7451)</f>
        <v>0.75</v>
      </c>
      <c r="T7451" s="19">
        <v>15</v>
      </c>
      <c r="U7451" s="19">
        <v>9</v>
      </c>
      <c r="V7451" s="20">
        <f>(+T7451/(T7451+U7451))</f>
        <v>0.625</v>
      </c>
    </row>
    <row r="7452" spans="1:22" x14ac:dyDescent="0.35">
      <c r="A7452" s="11">
        <v>183822</v>
      </c>
      <c r="B7452" s="11" t="s">
        <v>411</v>
      </c>
      <c r="C7452" s="11">
        <v>2006</v>
      </c>
      <c r="D7452" s="24"/>
      <c r="E7452" s="28"/>
      <c r="F7452" s="29"/>
      <c r="G7452" s="30"/>
      <c r="H7452" s="30"/>
      <c r="I7452" s="30"/>
      <c r="J7452" s="30"/>
      <c r="K7452" s="30"/>
      <c r="L7452" s="16">
        <v>21</v>
      </c>
      <c r="M7452" s="16">
        <v>10</v>
      </c>
      <c r="N7452" s="17">
        <f>+L7452/(L7452+M7452)</f>
        <v>0.67741935483870963</v>
      </c>
      <c r="T7452" s="19">
        <v>20</v>
      </c>
      <c r="U7452" s="19">
        <v>9</v>
      </c>
      <c r="V7452" s="20">
        <f>(+T7452/(T7452+U7452))</f>
        <v>0.68965517241379315</v>
      </c>
    </row>
    <row r="7453" spans="1:22" x14ac:dyDescent="0.35">
      <c r="A7453" s="11">
        <v>183822</v>
      </c>
      <c r="B7453" s="11" t="s">
        <v>411</v>
      </c>
      <c r="C7453" s="11">
        <v>2007</v>
      </c>
      <c r="D7453" s="24"/>
      <c r="E7453" s="28"/>
      <c r="F7453" s="29"/>
      <c r="G7453" s="30"/>
      <c r="H7453" s="30"/>
      <c r="I7453" s="30"/>
      <c r="J7453" s="30"/>
      <c r="K7453" s="30"/>
      <c r="L7453" s="16">
        <v>10</v>
      </c>
      <c r="M7453" s="16">
        <v>17</v>
      </c>
      <c r="N7453" s="17">
        <f>+L7453/(L7453+M7453)</f>
        <v>0.37037037037037035</v>
      </c>
      <c r="T7453" s="19">
        <v>15</v>
      </c>
      <c r="U7453" s="19">
        <v>12</v>
      </c>
      <c r="V7453" s="20">
        <f>(+T7453/(T7453+U7453))</f>
        <v>0.55555555555555558</v>
      </c>
    </row>
    <row r="7454" spans="1:22" x14ac:dyDescent="0.35">
      <c r="A7454" s="11">
        <v>183822</v>
      </c>
      <c r="B7454" s="11" t="s">
        <v>411</v>
      </c>
      <c r="C7454" s="11">
        <v>2008</v>
      </c>
      <c r="D7454" s="24"/>
      <c r="E7454" s="28"/>
      <c r="F7454" s="29"/>
      <c r="G7454" s="30"/>
      <c r="H7454" s="30"/>
      <c r="I7454" s="30"/>
      <c r="J7454" s="30"/>
      <c r="K7454" s="30"/>
      <c r="L7454" s="16">
        <v>16</v>
      </c>
      <c r="M7454" s="16">
        <v>16</v>
      </c>
      <c r="N7454" s="17">
        <f>+L7454/(L7454+M7454)</f>
        <v>0.5</v>
      </c>
      <c r="T7454" s="19">
        <v>15</v>
      </c>
      <c r="U7454" s="19">
        <v>14</v>
      </c>
      <c r="V7454" s="20">
        <f>(+T7454/(T7454+U7454))</f>
        <v>0.51724137931034486</v>
      </c>
    </row>
    <row r="7455" spans="1:22" x14ac:dyDescent="0.35">
      <c r="A7455" s="11">
        <v>183822</v>
      </c>
      <c r="B7455" s="11" t="s">
        <v>411</v>
      </c>
      <c r="C7455" s="11">
        <v>2009</v>
      </c>
      <c r="D7455" s="24"/>
      <c r="E7455" s="28"/>
      <c r="F7455" s="29"/>
      <c r="G7455" s="30"/>
      <c r="H7455" s="30"/>
      <c r="I7455" s="30"/>
      <c r="J7455" s="30"/>
      <c r="K7455" s="30"/>
      <c r="L7455" s="16">
        <v>23</v>
      </c>
      <c r="M7455" s="16">
        <v>7</v>
      </c>
      <c r="N7455" s="17">
        <f>+L7455/(L7455+M7455)</f>
        <v>0.76666666666666672</v>
      </c>
      <c r="T7455" s="19">
        <v>14</v>
      </c>
      <c r="U7455" s="19">
        <v>15</v>
      </c>
      <c r="V7455" s="20">
        <f>(+T7455/(T7455+U7455))</f>
        <v>0.48275862068965519</v>
      </c>
    </row>
    <row r="7456" spans="1:22" x14ac:dyDescent="0.35">
      <c r="A7456" s="11">
        <v>183822</v>
      </c>
      <c r="B7456" s="11" t="s">
        <v>411</v>
      </c>
      <c r="C7456" s="11">
        <v>2010</v>
      </c>
      <c r="D7456" s="24"/>
      <c r="E7456" s="28"/>
      <c r="F7456" s="29"/>
      <c r="G7456" s="30"/>
      <c r="H7456" s="30"/>
      <c r="I7456" s="30"/>
      <c r="J7456" s="30"/>
      <c r="K7456" s="30"/>
      <c r="L7456" s="16">
        <v>21</v>
      </c>
      <c r="M7456" s="16">
        <v>8</v>
      </c>
      <c r="N7456" s="17">
        <f>+L7456/(L7456+M7456)</f>
        <v>0.72413793103448276</v>
      </c>
      <c r="T7456" s="19">
        <v>11</v>
      </c>
      <c r="U7456" s="19">
        <v>16</v>
      </c>
      <c r="V7456" s="20">
        <f>(+T7456/(T7456+U7456))</f>
        <v>0.40740740740740738</v>
      </c>
    </row>
    <row r="7457" spans="1:24" x14ac:dyDescent="0.35">
      <c r="A7457" s="11">
        <v>183822</v>
      </c>
      <c r="B7457" s="11" t="s">
        <v>411</v>
      </c>
      <c r="C7457" s="11">
        <v>2011</v>
      </c>
      <c r="D7457" s="24"/>
      <c r="E7457" s="28"/>
      <c r="F7457" s="29"/>
      <c r="G7457" s="30"/>
      <c r="H7457" s="30"/>
      <c r="I7457" s="30"/>
      <c r="J7457" s="30"/>
      <c r="K7457" s="30"/>
      <c r="L7457" s="16">
        <v>24</v>
      </c>
      <c r="M7457" s="16">
        <v>9</v>
      </c>
      <c r="N7457" s="17">
        <f>+L7457/(L7457+M7457)</f>
        <v>0.72727272727272729</v>
      </c>
      <c r="T7457" s="19">
        <v>19</v>
      </c>
      <c r="U7457" s="19">
        <v>9</v>
      </c>
      <c r="V7457" s="20">
        <f>(+T7457/(T7457+U7457))</f>
        <v>0.6785714285714286</v>
      </c>
    </row>
    <row r="7458" spans="1:24" x14ac:dyDescent="0.35">
      <c r="A7458" s="11">
        <v>183822</v>
      </c>
      <c r="B7458" s="11" t="s">
        <v>411</v>
      </c>
      <c r="C7458" s="11">
        <v>2012</v>
      </c>
      <c r="D7458" s="24"/>
      <c r="E7458" s="28"/>
      <c r="F7458" s="29"/>
      <c r="G7458" s="30"/>
      <c r="H7458" s="30"/>
      <c r="I7458" s="30"/>
      <c r="J7458" s="30"/>
      <c r="K7458" s="30"/>
      <c r="L7458" s="16">
        <v>26</v>
      </c>
      <c r="M7458" s="16">
        <v>8</v>
      </c>
      <c r="N7458" s="17">
        <f>+L7458/(L7458+M7458)</f>
        <v>0.76470588235294112</v>
      </c>
      <c r="T7458" s="19">
        <v>12</v>
      </c>
      <c r="U7458" s="19">
        <v>15</v>
      </c>
      <c r="V7458" s="20">
        <f>(+T7458/(T7458+U7458))</f>
        <v>0.44444444444444442</v>
      </c>
    </row>
    <row r="7459" spans="1:24" x14ac:dyDescent="0.35">
      <c r="A7459" s="11">
        <v>183822</v>
      </c>
      <c r="B7459" s="11" t="s">
        <v>411</v>
      </c>
      <c r="C7459" s="11">
        <v>2013</v>
      </c>
      <c r="D7459" s="24"/>
      <c r="E7459" s="28"/>
      <c r="F7459" s="29"/>
      <c r="G7459" s="30"/>
      <c r="H7459" s="30"/>
      <c r="I7459" s="30"/>
      <c r="J7459" s="30"/>
      <c r="K7459" s="30"/>
      <c r="L7459" s="16">
        <v>17</v>
      </c>
      <c r="M7459" s="16">
        <v>13</v>
      </c>
      <c r="N7459" s="17">
        <f>+L7459/(L7459+M7459)</f>
        <v>0.56666666666666665</v>
      </c>
      <c r="T7459" s="19">
        <v>12</v>
      </c>
      <c r="U7459" s="19">
        <v>15</v>
      </c>
      <c r="V7459" s="20">
        <f>(+T7459/(T7459+U7459))</f>
        <v>0.44444444444444442</v>
      </c>
    </row>
    <row r="7460" spans="1:24" x14ac:dyDescent="0.35">
      <c r="A7460" s="11">
        <v>183822</v>
      </c>
      <c r="B7460" s="11" t="s">
        <v>411</v>
      </c>
      <c r="C7460" s="11">
        <v>2014</v>
      </c>
      <c r="D7460" s="24"/>
      <c r="E7460" s="28"/>
      <c r="F7460" s="29"/>
      <c r="G7460" s="30"/>
      <c r="H7460" s="30"/>
      <c r="I7460" s="30"/>
      <c r="J7460" s="30"/>
      <c r="K7460" s="30"/>
      <c r="L7460" s="16">
        <v>21</v>
      </c>
      <c r="M7460" s="16">
        <v>9</v>
      </c>
      <c r="N7460" s="17">
        <f>+L7460/(L7460+M7460)</f>
        <v>0.7</v>
      </c>
      <c r="T7460" s="19">
        <v>20</v>
      </c>
      <c r="U7460" s="19">
        <v>10</v>
      </c>
      <c r="V7460" s="20">
        <f>(+T7460/(T7460+U7460))</f>
        <v>0.66666666666666663</v>
      </c>
    </row>
    <row r="7461" spans="1:24" x14ac:dyDescent="0.35">
      <c r="A7461" s="11">
        <v>183822</v>
      </c>
      <c r="B7461" s="11" t="s">
        <v>411</v>
      </c>
      <c r="C7461" s="11">
        <v>2015</v>
      </c>
      <c r="D7461" s="24"/>
      <c r="E7461" s="28"/>
      <c r="F7461" s="29"/>
      <c r="G7461" s="30"/>
      <c r="H7461" s="30"/>
      <c r="I7461" s="30"/>
      <c r="J7461" s="30"/>
      <c r="K7461" s="30"/>
      <c r="L7461" s="16">
        <v>11</v>
      </c>
      <c r="M7461" s="16">
        <v>16</v>
      </c>
      <c r="N7461" s="17">
        <f>+L7461/(L7461+M7461)</f>
        <v>0.40740740740740738</v>
      </c>
      <c r="T7461" s="19">
        <v>17</v>
      </c>
      <c r="U7461" s="19">
        <v>10</v>
      </c>
      <c r="V7461" s="20">
        <f>(+T7461/(T7461+U7461))</f>
        <v>0.62962962962962965</v>
      </c>
    </row>
    <row r="7462" spans="1:24" x14ac:dyDescent="0.35">
      <c r="A7462" s="11">
        <v>183822</v>
      </c>
      <c r="B7462" s="11" t="s">
        <v>411</v>
      </c>
      <c r="C7462" s="11">
        <v>2016</v>
      </c>
      <c r="D7462" s="24"/>
      <c r="E7462" s="28"/>
      <c r="F7462" s="29"/>
      <c r="G7462" s="30"/>
      <c r="H7462" s="30"/>
      <c r="I7462" s="30"/>
      <c r="J7462" s="30"/>
      <c r="K7462" s="30"/>
      <c r="L7462" s="16">
        <v>15</v>
      </c>
      <c r="M7462" s="16">
        <v>13</v>
      </c>
      <c r="N7462" s="17">
        <f>+L7462/(L7462+M7462)</f>
        <v>0.5357142857142857</v>
      </c>
      <c r="T7462" s="19">
        <v>24</v>
      </c>
      <c r="U7462" s="19">
        <v>8</v>
      </c>
      <c r="V7462" s="20">
        <f>(+T7462/(T7462+U7462))</f>
        <v>0.75</v>
      </c>
    </row>
    <row r="7463" spans="1:24" x14ac:dyDescent="0.35">
      <c r="A7463" s="11">
        <v>183822</v>
      </c>
      <c r="B7463" s="11" t="s">
        <v>411</v>
      </c>
      <c r="C7463" s="11">
        <v>2017</v>
      </c>
      <c r="D7463" s="24"/>
      <c r="E7463" s="28"/>
      <c r="F7463" s="29"/>
      <c r="G7463" s="30"/>
      <c r="H7463" s="30"/>
      <c r="I7463" s="30"/>
      <c r="J7463" s="30"/>
      <c r="K7463" s="30"/>
      <c r="L7463" s="16">
        <v>22</v>
      </c>
      <c r="M7463" s="16">
        <v>10</v>
      </c>
      <c r="N7463" s="17">
        <f>+L7463/(L7463+M7463)</f>
        <v>0.6875</v>
      </c>
      <c r="O7463" s="18">
        <v>3400</v>
      </c>
      <c r="P7463" s="18">
        <v>261</v>
      </c>
      <c r="T7463" s="19">
        <v>21</v>
      </c>
      <c r="U7463" s="19">
        <v>8</v>
      </c>
      <c r="V7463" s="20">
        <f>(+T7463/(T7463+U7463))</f>
        <v>0.72413793103448276</v>
      </c>
    </row>
    <row r="7464" spans="1:24" x14ac:dyDescent="0.35">
      <c r="A7464" s="11">
        <v>183822</v>
      </c>
      <c r="B7464" s="11" t="s">
        <v>411</v>
      </c>
      <c r="C7464" s="11">
        <v>2018</v>
      </c>
      <c r="D7464" s="24"/>
      <c r="E7464" s="28"/>
      <c r="F7464" s="29"/>
      <c r="G7464" s="30"/>
      <c r="H7464" s="30"/>
      <c r="I7464" s="30"/>
      <c r="J7464" s="30"/>
      <c r="K7464" s="30"/>
      <c r="L7464" s="16">
        <v>24</v>
      </c>
      <c r="M7464" s="16">
        <v>8</v>
      </c>
      <c r="N7464" s="17">
        <f>+L7464/(L7464+M7464)</f>
        <v>0.75</v>
      </c>
      <c r="O7464" s="18">
        <v>3972</v>
      </c>
      <c r="P7464" s="18">
        <v>383</v>
      </c>
      <c r="T7464" s="19">
        <v>18</v>
      </c>
      <c r="U7464" s="19">
        <v>12</v>
      </c>
      <c r="V7464" s="20">
        <f>(+T7464/(T7464+U7464))</f>
        <v>0.6</v>
      </c>
    </row>
    <row r="7465" spans="1:24" x14ac:dyDescent="0.35">
      <c r="A7465" s="11">
        <v>183822</v>
      </c>
      <c r="B7465" s="11" t="s">
        <v>411</v>
      </c>
      <c r="C7465" s="11">
        <v>2019</v>
      </c>
      <c r="D7465" s="24"/>
      <c r="E7465" s="28"/>
      <c r="F7465" s="29"/>
      <c r="G7465" s="30"/>
      <c r="H7465" s="30"/>
      <c r="I7465" s="30"/>
      <c r="J7465" s="30"/>
      <c r="K7465" s="30"/>
      <c r="L7465" s="16">
        <v>21</v>
      </c>
      <c r="M7465" s="16">
        <v>10</v>
      </c>
      <c r="N7465" s="17">
        <f>+L7465/(L7465+M7465)</f>
        <v>0.67741935483870963</v>
      </c>
      <c r="T7465" s="19">
        <v>6</v>
      </c>
      <c r="U7465" s="19">
        <v>22</v>
      </c>
      <c r="V7465" s="20">
        <f>(+T7465/(T7465+U7465))</f>
        <v>0.21428571428571427</v>
      </c>
    </row>
    <row r="7466" spans="1:24" x14ac:dyDescent="0.35">
      <c r="A7466" s="11">
        <v>183822</v>
      </c>
      <c r="B7466" s="11" t="s">
        <v>411</v>
      </c>
      <c r="C7466" s="11">
        <v>2020</v>
      </c>
      <c r="D7466" s="24"/>
      <c r="E7466" s="28"/>
      <c r="F7466" s="29"/>
      <c r="G7466" s="30"/>
      <c r="H7466" s="30"/>
      <c r="I7466" s="30"/>
      <c r="J7466" s="30"/>
      <c r="K7466" s="30"/>
      <c r="L7466" s="16">
        <v>16</v>
      </c>
      <c r="M7466" s="16">
        <v>14</v>
      </c>
      <c r="N7466" s="17">
        <f>+L7466/(L7466+M7466)</f>
        <v>0.53333333333333333</v>
      </c>
      <c r="T7466" s="19">
        <v>5</v>
      </c>
      <c r="U7466" s="19">
        <v>22</v>
      </c>
      <c r="V7466" s="20">
        <f>(+T7466/(T7466+U7466))</f>
        <v>0.18518518518518517</v>
      </c>
      <c r="W7466" s="21">
        <v>728</v>
      </c>
      <c r="X7466" s="21">
        <v>56</v>
      </c>
    </row>
    <row r="7467" spans="1:24" x14ac:dyDescent="0.35">
      <c r="A7467" s="11">
        <v>183822</v>
      </c>
      <c r="B7467" s="11" t="s">
        <v>411</v>
      </c>
      <c r="C7467" s="11">
        <v>2021</v>
      </c>
      <c r="D7467" s="24"/>
      <c r="E7467" s="28"/>
      <c r="F7467" s="29"/>
      <c r="G7467" s="30"/>
      <c r="H7467" s="30"/>
      <c r="I7467" s="30"/>
      <c r="J7467" s="30"/>
      <c r="K7467" s="30"/>
      <c r="L7467" s="16">
        <v>7</v>
      </c>
      <c r="M7467" s="16">
        <v>4</v>
      </c>
      <c r="N7467" s="17">
        <f>+L7467/(L7467+M7467)</f>
        <v>0.63636363636363635</v>
      </c>
      <c r="T7467" s="19">
        <v>6</v>
      </c>
      <c r="U7467" s="19">
        <v>5</v>
      </c>
      <c r="V7467" s="20">
        <f>(+T7467/(T7467+U7467))</f>
        <v>0.54545454545454541</v>
      </c>
    </row>
    <row r="7468" spans="1:24" x14ac:dyDescent="0.35">
      <c r="A7468" s="11">
        <v>183822</v>
      </c>
      <c r="B7468" s="11" t="s">
        <v>411</v>
      </c>
      <c r="C7468" s="11">
        <v>2022</v>
      </c>
      <c r="D7468" s="24"/>
      <c r="E7468" s="28"/>
      <c r="F7468" s="29"/>
      <c r="G7468" s="30"/>
      <c r="H7468" s="30"/>
      <c r="I7468" s="30"/>
      <c r="J7468" s="30"/>
      <c r="K7468" s="30"/>
      <c r="L7468" s="16">
        <v>10</v>
      </c>
      <c r="M7468" s="16">
        <v>17</v>
      </c>
      <c r="N7468" s="17">
        <f>+L7468/(L7468+M7468)</f>
        <v>0.37037037037037035</v>
      </c>
      <c r="O7468" s="18">
        <v>939</v>
      </c>
      <c r="P7468" s="18">
        <v>78</v>
      </c>
      <c r="S7468" s="70" t="e">
        <f>+Q7468/R7468</f>
        <v>#DIV/0!</v>
      </c>
      <c r="T7468" s="19">
        <v>5</v>
      </c>
      <c r="U7468" s="19">
        <v>20</v>
      </c>
      <c r="V7468" s="20">
        <f>(+T7468/(T7468+U7468))</f>
        <v>0.2</v>
      </c>
    </row>
    <row r="7469" spans="1:24" x14ac:dyDescent="0.35">
      <c r="A7469" s="11">
        <v>184348</v>
      </c>
      <c r="B7469" s="11" t="s">
        <v>412</v>
      </c>
      <c r="C7469" s="11">
        <v>2004</v>
      </c>
      <c r="D7469" s="24"/>
      <c r="E7469" s="28"/>
      <c r="F7469" s="29"/>
      <c r="G7469" s="30"/>
      <c r="H7469" s="30"/>
      <c r="I7469" s="30"/>
      <c r="J7469" s="30"/>
      <c r="K7469" s="30"/>
      <c r="L7469" s="16">
        <v>6</v>
      </c>
      <c r="M7469" s="16">
        <v>17</v>
      </c>
      <c r="N7469" s="17">
        <f>+L7469/(L7469+M7469)</f>
        <v>0.2608695652173913</v>
      </c>
      <c r="T7469" s="19">
        <v>16</v>
      </c>
      <c r="U7469" s="19">
        <v>10</v>
      </c>
      <c r="V7469" s="20">
        <f>(+T7469/(T7469+U7469))</f>
        <v>0.61538461538461542</v>
      </c>
    </row>
    <row r="7470" spans="1:24" x14ac:dyDescent="0.35">
      <c r="A7470" s="11">
        <v>184348</v>
      </c>
      <c r="B7470" s="11" t="s">
        <v>412</v>
      </c>
      <c r="C7470" s="11">
        <v>2005</v>
      </c>
      <c r="D7470" s="24"/>
      <c r="E7470" s="28"/>
      <c r="F7470" s="29"/>
      <c r="G7470" s="30"/>
      <c r="H7470" s="30"/>
      <c r="I7470" s="30"/>
      <c r="J7470" s="30"/>
      <c r="K7470" s="30"/>
      <c r="L7470" s="16">
        <v>2</v>
      </c>
      <c r="M7470" s="16">
        <v>23</v>
      </c>
      <c r="N7470" s="17">
        <f>+L7470/(L7470+M7469)</f>
        <v>0.10526315789473684</v>
      </c>
      <c r="T7470" s="19">
        <v>14</v>
      </c>
      <c r="U7470" s="19">
        <v>12</v>
      </c>
      <c r="V7470" s="20">
        <f>(+T7470/(T7470+U7470))</f>
        <v>0.53846153846153844</v>
      </c>
    </row>
    <row r="7471" spans="1:24" x14ac:dyDescent="0.35">
      <c r="A7471" s="11">
        <v>184348</v>
      </c>
      <c r="B7471" s="11" t="s">
        <v>412</v>
      </c>
      <c r="C7471" s="11">
        <v>2006</v>
      </c>
      <c r="D7471" s="24"/>
      <c r="E7471" s="28"/>
      <c r="F7471" s="29"/>
      <c r="G7471" s="30"/>
      <c r="H7471" s="30"/>
      <c r="I7471" s="30"/>
      <c r="J7471" s="30"/>
      <c r="K7471" s="30"/>
      <c r="L7471" s="16">
        <v>9</v>
      </c>
      <c r="M7471" s="16">
        <v>16</v>
      </c>
      <c r="N7471" s="17">
        <f>+L7471/(L7471+M7470)</f>
        <v>0.28125</v>
      </c>
      <c r="T7471" s="19">
        <v>12</v>
      </c>
      <c r="U7471" s="19">
        <v>13</v>
      </c>
      <c r="V7471" s="20">
        <f>(+T7471/(T7471+U7471))</f>
        <v>0.48</v>
      </c>
    </row>
    <row r="7472" spans="1:24" x14ac:dyDescent="0.35">
      <c r="A7472" s="11">
        <v>184348</v>
      </c>
      <c r="B7472" s="11" t="s">
        <v>412</v>
      </c>
      <c r="C7472" s="11">
        <v>2007</v>
      </c>
      <c r="D7472" s="24"/>
      <c r="E7472" s="28"/>
      <c r="F7472" s="29"/>
      <c r="G7472" s="30"/>
      <c r="H7472" s="30"/>
      <c r="I7472" s="30"/>
      <c r="J7472" s="30"/>
      <c r="K7472" s="30"/>
      <c r="L7472" s="16">
        <v>9</v>
      </c>
      <c r="M7472" s="16">
        <v>15</v>
      </c>
      <c r="N7472" s="17">
        <f>+L7472/(L7472+M7471)</f>
        <v>0.36</v>
      </c>
      <c r="T7472" s="19">
        <v>13</v>
      </c>
      <c r="U7472" s="19">
        <v>14</v>
      </c>
      <c r="V7472" s="20">
        <f>(+T7472/(T7472+U7472))</f>
        <v>0.48148148148148145</v>
      </c>
    </row>
    <row r="7473" spans="1:22" x14ac:dyDescent="0.35">
      <c r="A7473" s="11">
        <v>184348</v>
      </c>
      <c r="B7473" s="11" t="s">
        <v>412</v>
      </c>
      <c r="C7473" s="11">
        <v>2008</v>
      </c>
      <c r="D7473" s="24"/>
      <c r="E7473" s="28"/>
      <c r="F7473" s="29"/>
      <c r="G7473" s="30"/>
      <c r="H7473" s="30"/>
      <c r="I7473" s="30"/>
      <c r="J7473" s="30"/>
      <c r="K7473" s="30"/>
      <c r="L7473" s="16">
        <v>7</v>
      </c>
      <c r="M7473" s="16">
        <v>18</v>
      </c>
      <c r="N7473" s="17">
        <f>+L7473/(L7473+M7472)</f>
        <v>0.31818181818181818</v>
      </c>
      <c r="T7473" s="19">
        <v>6</v>
      </c>
      <c r="U7473" s="19">
        <v>19</v>
      </c>
      <c r="V7473" s="20">
        <f>(+T7473/(T7473+U7473))</f>
        <v>0.24</v>
      </c>
    </row>
    <row r="7474" spans="1:22" x14ac:dyDescent="0.35">
      <c r="A7474" s="11">
        <v>184348</v>
      </c>
      <c r="B7474" s="11" t="s">
        <v>412</v>
      </c>
      <c r="C7474" s="11">
        <v>2009</v>
      </c>
      <c r="D7474" s="24"/>
      <c r="E7474" s="28"/>
      <c r="F7474" s="29"/>
      <c r="G7474" s="30"/>
      <c r="H7474" s="30"/>
      <c r="I7474" s="30"/>
      <c r="J7474" s="30"/>
      <c r="K7474" s="30"/>
      <c r="L7474" s="16">
        <v>4</v>
      </c>
      <c r="M7474" s="16">
        <v>21</v>
      </c>
      <c r="N7474" s="17">
        <f>+L7474/(L7474+M7473)</f>
        <v>0.18181818181818182</v>
      </c>
      <c r="T7474" s="19">
        <v>11</v>
      </c>
      <c r="U7474" s="19">
        <v>14</v>
      </c>
      <c r="V7474" s="20">
        <f>(+T7474/(T7474+U7474))</f>
        <v>0.44</v>
      </c>
    </row>
    <row r="7475" spans="1:22" x14ac:dyDescent="0.35">
      <c r="A7475" s="11">
        <v>184348</v>
      </c>
      <c r="B7475" s="11" t="s">
        <v>412</v>
      </c>
      <c r="C7475" s="11">
        <v>2010</v>
      </c>
      <c r="D7475" s="24"/>
      <c r="E7475" s="28"/>
      <c r="F7475" s="29"/>
      <c r="G7475" s="30"/>
      <c r="H7475" s="30"/>
      <c r="I7475" s="30"/>
      <c r="J7475" s="30"/>
      <c r="K7475" s="30"/>
      <c r="L7475" s="16">
        <v>7</v>
      </c>
      <c r="M7475" s="16">
        <v>18</v>
      </c>
      <c r="N7475" s="17">
        <f>+L7475/(L7475+M7474)</f>
        <v>0.25</v>
      </c>
      <c r="T7475" s="19">
        <v>15</v>
      </c>
      <c r="U7475" s="19">
        <v>12</v>
      </c>
      <c r="V7475" s="20">
        <f>(+T7475/(T7475+U7475))</f>
        <v>0.55555555555555558</v>
      </c>
    </row>
    <row r="7476" spans="1:22" x14ac:dyDescent="0.35">
      <c r="A7476" s="11">
        <v>184348</v>
      </c>
      <c r="B7476" s="11" t="s">
        <v>412</v>
      </c>
      <c r="C7476" s="11">
        <v>2011</v>
      </c>
      <c r="D7476" s="24"/>
      <c r="E7476" s="28"/>
      <c r="F7476" s="29"/>
      <c r="G7476" s="30"/>
      <c r="H7476" s="30"/>
      <c r="I7476" s="30"/>
      <c r="J7476" s="30"/>
      <c r="K7476" s="30"/>
      <c r="L7476" s="16">
        <v>14</v>
      </c>
      <c r="M7476" s="16">
        <v>12</v>
      </c>
      <c r="N7476" s="17">
        <f>+L7476/(L7476+M7475)</f>
        <v>0.4375</v>
      </c>
      <c r="T7476" s="19">
        <v>11</v>
      </c>
      <c r="U7476" s="19">
        <v>14</v>
      </c>
      <c r="V7476" s="20">
        <f>(+T7476/(T7476+U7476))</f>
        <v>0.44</v>
      </c>
    </row>
    <row r="7477" spans="1:22" x14ac:dyDescent="0.35">
      <c r="A7477" s="11">
        <v>184348</v>
      </c>
      <c r="B7477" s="11" t="s">
        <v>412</v>
      </c>
      <c r="C7477" s="11">
        <v>2012</v>
      </c>
      <c r="D7477" s="24"/>
      <c r="E7477" s="28"/>
      <c r="F7477" s="29"/>
      <c r="G7477" s="30"/>
      <c r="H7477" s="30"/>
      <c r="I7477" s="30"/>
      <c r="J7477" s="30"/>
      <c r="K7477" s="30"/>
      <c r="L7477" s="16">
        <v>7</v>
      </c>
      <c r="M7477" s="16">
        <v>18</v>
      </c>
      <c r="N7477" s="17">
        <f>+L7477/(L7477+M7476)</f>
        <v>0.36842105263157893</v>
      </c>
      <c r="T7477" s="19">
        <v>9</v>
      </c>
      <c r="U7477" s="19">
        <v>16</v>
      </c>
      <c r="V7477" s="20">
        <f>(+T7477/(T7477+U7477))</f>
        <v>0.36</v>
      </c>
    </row>
    <row r="7478" spans="1:22" x14ac:dyDescent="0.35">
      <c r="A7478" s="11">
        <v>184348</v>
      </c>
      <c r="B7478" s="11" t="s">
        <v>412</v>
      </c>
      <c r="C7478" s="11">
        <v>2013</v>
      </c>
      <c r="D7478" s="24"/>
      <c r="E7478" s="28"/>
      <c r="F7478" s="29"/>
      <c r="G7478" s="30"/>
      <c r="H7478" s="30"/>
      <c r="I7478" s="30"/>
      <c r="J7478" s="30"/>
      <c r="K7478" s="30"/>
      <c r="L7478" s="16">
        <v>9</v>
      </c>
      <c r="M7478" s="16">
        <v>16</v>
      </c>
      <c r="N7478" s="17">
        <f>+L7478/(L7478+M7477)</f>
        <v>0.33333333333333331</v>
      </c>
      <c r="T7478" s="19">
        <v>9</v>
      </c>
      <c r="U7478" s="19">
        <v>16</v>
      </c>
      <c r="V7478" s="20">
        <f>(+T7478/(T7478+U7478))</f>
        <v>0.36</v>
      </c>
    </row>
    <row r="7479" spans="1:22" x14ac:dyDescent="0.35">
      <c r="A7479" s="11">
        <v>184348</v>
      </c>
      <c r="B7479" s="11" t="s">
        <v>412</v>
      </c>
      <c r="C7479" s="11">
        <v>2014</v>
      </c>
      <c r="D7479" s="24"/>
      <c r="E7479" s="28"/>
      <c r="F7479" s="29"/>
      <c r="G7479" s="30"/>
      <c r="H7479" s="30"/>
      <c r="I7479" s="30"/>
      <c r="J7479" s="30"/>
      <c r="K7479" s="30"/>
      <c r="L7479" s="16">
        <v>11</v>
      </c>
      <c r="M7479" s="16">
        <v>14</v>
      </c>
      <c r="N7479" s="17">
        <f>+L7479/(L7479+M7478)</f>
        <v>0.40740740740740738</v>
      </c>
      <c r="T7479" s="19">
        <v>13</v>
      </c>
      <c r="U7479" s="19">
        <v>13</v>
      </c>
      <c r="V7479" s="20">
        <f>(+T7479/(T7479+U7479))</f>
        <v>0.5</v>
      </c>
    </row>
    <row r="7480" spans="1:22" x14ac:dyDescent="0.35">
      <c r="A7480" s="11">
        <v>184348</v>
      </c>
      <c r="B7480" s="11" t="s">
        <v>412</v>
      </c>
      <c r="C7480" s="11">
        <v>2015</v>
      </c>
      <c r="D7480" s="24"/>
      <c r="E7480" s="28"/>
      <c r="F7480" s="29"/>
      <c r="G7480" s="30"/>
      <c r="H7480" s="30"/>
      <c r="I7480" s="30"/>
      <c r="J7480" s="30"/>
      <c r="K7480" s="30"/>
      <c r="L7480" s="16">
        <v>12</v>
      </c>
      <c r="M7480" s="16">
        <v>14</v>
      </c>
      <c r="N7480" s="17">
        <f>+L7480/(L7480+M7479)</f>
        <v>0.46153846153846156</v>
      </c>
      <c r="T7480" s="19">
        <v>12</v>
      </c>
      <c r="U7480" s="19">
        <v>13</v>
      </c>
      <c r="V7480" s="20">
        <f>(+T7480/(T7480+U7480))</f>
        <v>0.48</v>
      </c>
    </row>
    <row r="7481" spans="1:22" x14ac:dyDescent="0.35">
      <c r="A7481" s="11">
        <v>184348</v>
      </c>
      <c r="B7481" s="11" t="s">
        <v>412</v>
      </c>
      <c r="C7481" s="11">
        <v>2016</v>
      </c>
      <c r="D7481" s="24"/>
      <c r="E7481" s="28"/>
      <c r="F7481" s="29"/>
      <c r="G7481" s="30"/>
      <c r="H7481" s="30"/>
      <c r="I7481" s="30"/>
      <c r="J7481" s="30"/>
      <c r="K7481" s="30"/>
      <c r="L7481" s="16">
        <v>11</v>
      </c>
      <c r="M7481" s="16">
        <v>14</v>
      </c>
      <c r="N7481" s="17">
        <f>+L7481/(L7481+M7480)</f>
        <v>0.44</v>
      </c>
      <c r="T7481" s="19">
        <v>7</v>
      </c>
      <c r="U7481" s="19">
        <v>18</v>
      </c>
      <c r="V7481" s="20">
        <f>(+T7481/(T7481+U7481))</f>
        <v>0.28000000000000003</v>
      </c>
    </row>
    <row r="7482" spans="1:22" x14ac:dyDescent="0.35">
      <c r="A7482" s="11">
        <v>184348</v>
      </c>
      <c r="B7482" s="11" t="s">
        <v>412</v>
      </c>
      <c r="C7482" s="11">
        <v>2017</v>
      </c>
      <c r="D7482" s="24"/>
      <c r="E7482" s="28"/>
      <c r="F7482" s="29"/>
      <c r="G7482" s="30"/>
      <c r="H7482" s="30"/>
      <c r="I7482" s="30"/>
      <c r="J7482" s="30"/>
      <c r="K7482" s="30"/>
      <c r="L7482" s="16">
        <v>11</v>
      </c>
      <c r="M7482" s="16">
        <v>14</v>
      </c>
      <c r="N7482" s="17">
        <f>+L7482/(L7482+M7481)</f>
        <v>0.44</v>
      </c>
      <c r="O7482" s="18">
        <v>3518</v>
      </c>
      <c r="P7482" s="18">
        <v>270</v>
      </c>
      <c r="T7482" s="19">
        <v>10</v>
      </c>
      <c r="U7482" s="19">
        <v>15</v>
      </c>
      <c r="V7482" s="20">
        <f>(+T7482/(T7482+U7482))</f>
        <v>0.4</v>
      </c>
    </row>
    <row r="7483" spans="1:22" x14ac:dyDescent="0.35">
      <c r="A7483" s="11">
        <v>184348</v>
      </c>
      <c r="B7483" s="11" t="s">
        <v>412</v>
      </c>
      <c r="C7483" s="11">
        <v>2018</v>
      </c>
      <c r="D7483" s="24"/>
      <c r="E7483" s="28"/>
      <c r="F7483" s="29"/>
      <c r="G7483" s="30"/>
      <c r="H7483" s="30"/>
      <c r="I7483" s="30"/>
      <c r="J7483" s="30"/>
      <c r="K7483" s="30"/>
      <c r="L7483" s="16">
        <v>16</v>
      </c>
      <c r="M7483" s="16">
        <v>11</v>
      </c>
      <c r="N7483" s="17">
        <f>+L7483/(L7483+M7482)</f>
        <v>0.53333333333333333</v>
      </c>
      <c r="O7483" s="18">
        <v>5583</v>
      </c>
      <c r="P7483" s="18">
        <v>398</v>
      </c>
      <c r="T7483" s="19">
        <v>12</v>
      </c>
      <c r="U7483" s="19">
        <v>13</v>
      </c>
      <c r="V7483" s="20">
        <f>(+T7483/(T7483+U7483))</f>
        <v>0.48</v>
      </c>
    </row>
    <row r="7484" spans="1:22" x14ac:dyDescent="0.35">
      <c r="A7484" s="11">
        <v>184348</v>
      </c>
      <c r="B7484" s="11" t="s">
        <v>412</v>
      </c>
      <c r="C7484" s="11">
        <v>2019</v>
      </c>
      <c r="D7484" s="24"/>
      <c r="E7484" s="28"/>
      <c r="F7484" s="29"/>
      <c r="G7484" s="30"/>
      <c r="H7484" s="30"/>
      <c r="I7484" s="30"/>
      <c r="J7484" s="30"/>
      <c r="K7484" s="30"/>
      <c r="L7484" s="16">
        <v>23</v>
      </c>
      <c r="M7484" s="16">
        <v>7</v>
      </c>
      <c r="N7484" s="17">
        <f>+L7484/(L7484+M7483)</f>
        <v>0.67647058823529416</v>
      </c>
      <c r="T7484" s="19">
        <v>13</v>
      </c>
      <c r="U7484" s="19">
        <v>12</v>
      </c>
      <c r="V7484" s="20">
        <f>(+T7484/(T7484+U7484))</f>
        <v>0.52</v>
      </c>
    </row>
    <row r="7485" spans="1:22" x14ac:dyDescent="0.35">
      <c r="A7485" s="11">
        <v>184348</v>
      </c>
      <c r="B7485" s="11" t="s">
        <v>412</v>
      </c>
      <c r="C7485" s="11">
        <v>2020</v>
      </c>
      <c r="D7485" s="24"/>
      <c r="E7485" s="28"/>
      <c r="F7485" s="29"/>
      <c r="G7485" s="30"/>
      <c r="H7485" s="30"/>
      <c r="I7485" s="30"/>
      <c r="J7485" s="30"/>
      <c r="K7485" s="30"/>
      <c r="L7485" s="16">
        <v>21</v>
      </c>
      <c r="M7485" s="16">
        <v>7</v>
      </c>
      <c r="N7485" s="17">
        <f>+L7485/(L7485+M7484)</f>
        <v>0.75</v>
      </c>
      <c r="T7485" s="19">
        <v>18</v>
      </c>
      <c r="U7485" s="19">
        <v>10</v>
      </c>
      <c r="V7485" s="20">
        <f>(+T7485/(T7485+U7485))</f>
        <v>0.6428571428571429</v>
      </c>
    </row>
    <row r="7486" spans="1:22" x14ac:dyDescent="0.35">
      <c r="A7486" s="11">
        <v>184348</v>
      </c>
      <c r="B7486" s="11" t="s">
        <v>412</v>
      </c>
      <c r="C7486" s="11">
        <v>2021</v>
      </c>
      <c r="D7486" s="24"/>
      <c r="E7486" s="28"/>
      <c r="F7486" s="29"/>
      <c r="G7486" s="30"/>
      <c r="H7486" s="30"/>
      <c r="I7486" s="30"/>
      <c r="J7486" s="30"/>
      <c r="K7486" s="30"/>
      <c r="L7486" s="16">
        <v>7</v>
      </c>
      <c r="M7486" s="16">
        <v>2</v>
      </c>
      <c r="N7486" s="17">
        <f>+L7486/(L7486+M7485)</f>
        <v>0.5</v>
      </c>
      <c r="T7486" s="19">
        <v>4</v>
      </c>
      <c r="U7486" s="19">
        <v>5</v>
      </c>
      <c r="V7486" s="20">
        <f>(+T7486/(T7486+U7486))</f>
        <v>0.44444444444444442</v>
      </c>
    </row>
    <row r="7487" spans="1:22" x14ac:dyDescent="0.35">
      <c r="A7487" s="11">
        <v>184348</v>
      </c>
      <c r="B7487" s="11" t="s">
        <v>412</v>
      </c>
      <c r="C7487" s="11">
        <v>2022</v>
      </c>
      <c r="D7487" s="24"/>
      <c r="E7487" s="28"/>
      <c r="F7487" s="29"/>
      <c r="G7487" s="30"/>
      <c r="H7487" s="30"/>
      <c r="I7487" s="30"/>
      <c r="J7487" s="30"/>
      <c r="K7487" s="30"/>
      <c r="L7487" s="16">
        <v>18</v>
      </c>
      <c r="M7487" s="16">
        <v>9</v>
      </c>
      <c r="N7487" s="17">
        <f>+L7487/(L7487+M7487)</f>
        <v>0.66666666666666663</v>
      </c>
      <c r="O7487" s="18">
        <v>5212</v>
      </c>
      <c r="P7487" s="18">
        <v>372</v>
      </c>
      <c r="S7487" s="70" t="e">
        <f>+Q7487/R7487</f>
        <v>#DIV/0!</v>
      </c>
      <c r="T7487" s="19">
        <v>16</v>
      </c>
      <c r="U7487" s="19">
        <v>8</v>
      </c>
      <c r="V7487" s="20">
        <f>(+T7487/(T7487+U7487))</f>
        <v>0.66666666666666663</v>
      </c>
    </row>
    <row r="7488" spans="1:22" x14ac:dyDescent="0.35">
      <c r="A7488" s="11">
        <v>184782</v>
      </c>
      <c r="B7488" s="11" t="s">
        <v>413</v>
      </c>
      <c r="C7488" s="11">
        <v>2004</v>
      </c>
      <c r="D7488" s="12">
        <v>10</v>
      </c>
      <c r="E7488" s="13">
        <v>3</v>
      </c>
      <c r="F7488" s="14">
        <f>+(D7488/(D7488+E7488))</f>
        <v>0.76923076923076927</v>
      </c>
      <c r="G7488" s="15" t="e">
        <v>#N/A</v>
      </c>
      <c r="H7488" s="15" t="e">
        <v>#N/A</v>
      </c>
      <c r="L7488" s="16">
        <v>21</v>
      </c>
      <c r="M7488" s="16">
        <v>6</v>
      </c>
      <c r="N7488" s="17">
        <f>+L7488/(L7488+M7488)</f>
        <v>0.77777777777777779</v>
      </c>
      <c r="T7488" s="19">
        <v>21</v>
      </c>
      <c r="U7488" s="19">
        <v>5</v>
      </c>
      <c r="V7488" s="20">
        <f>(+T7488/(T7488+U7488))</f>
        <v>0.80769230769230771</v>
      </c>
    </row>
    <row r="7489" spans="1:22" x14ac:dyDescent="0.35">
      <c r="A7489" s="11">
        <v>184782</v>
      </c>
      <c r="B7489" s="11" t="s">
        <v>413</v>
      </c>
      <c r="C7489" s="11">
        <v>2005</v>
      </c>
      <c r="D7489" s="12">
        <v>11</v>
      </c>
      <c r="E7489" s="13">
        <v>2</v>
      </c>
      <c r="F7489" s="14">
        <f>+(D7489/(D7489+E7489))</f>
        <v>0.84615384615384615</v>
      </c>
      <c r="G7489" s="15" t="e">
        <v>#N/A</v>
      </c>
      <c r="H7489" s="15" t="e">
        <v>#N/A</v>
      </c>
      <c r="L7489" s="16">
        <v>16</v>
      </c>
      <c r="M7489" s="16">
        <v>11</v>
      </c>
      <c r="N7489" s="17">
        <f>+L7489/(L7489+M7489)</f>
        <v>0.59259259259259256</v>
      </c>
      <c r="T7489" s="19">
        <v>16</v>
      </c>
      <c r="U7489" s="19">
        <v>11</v>
      </c>
      <c r="V7489" s="20">
        <f>(+T7489/(T7489+U7489))</f>
        <v>0.59259259259259256</v>
      </c>
    </row>
    <row r="7490" spans="1:22" x14ac:dyDescent="0.35">
      <c r="A7490" s="11">
        <v>184782</v>
      </c>
      <c r="B7490" s="11" t="s">
        <v>413</v>
      </c>
      <c r="C7490" s="11">
        <v>2006</v>
      </c>
      <c r="D7490" s="12">
        <v>9</v>
      </c>
      <c r="E7490" s="13">
        <v>3</v>
      </c>
      <c r="F7490" s="14">
        <f>+(D7490/(D7490+E7490))</f>
        <v>0.75</v>
      </c>
      <c r="G7490" s="15" t="e">
        <v>#N/A</v>
      </c>
      <c r="H7490" s="15" t="e">
        <v>#N/A</v>
      </c>
      <c r="L7490" s="16">
        <v>12</v>
      </c>
      <c r="M7490" s="16">
        <v>13</v>
      </c>
      <c r="N7490" s="17">
        <f>+L7490/(L7490+M7490)</f>
        <v>0.48</v>
      </c>
      <c r="T7490" s="19">
        <v>6</v>
      </c>
      <c r="U7490" s="19">
        <v>19</v>
      </c>
      <c r="V7490" s="20">
        <f>(+T7490/(T7490+U7490))</f>
        <v>0.24</v>
      </c>
    </row>
    <row r="7491" spans="1:22" x14ac:dyDescent="0.35">
      <c r="A7491" s="11">
        <v>184782</v>
      </c>
      <c r="B7491" s="11" t="s">
        <v>413</v>
      </c>
      <c r="C7491" s="11">
        <v>2007</v>
      </c>
      <c r="D7491" s="12">
        <v>4</v>
      </c>
      <c r="E7491" s="13">
        <v>6</v>
      </c>
      <c r="F7491" s="14">
        <f>+(D7491/(D7491+E7491))</f>
        <v>0.4</v>
      </c>
      <c r="G7491" s="15" t="e">
        <v>#N/A</v>
      </c>
      <c r="H7491" s="15" t="e">
        <v>#N/A</v>
      </c>
      <c r="L7491" s="16">
        <v>20</v>
      </c>
      <c r="M7491" s="16">
        <v>6</v>
      </c>
      <c r="N7491" s="17">
        <f>+L7491/(L7491+M7491)</f>
        <v>0.76923076923076927</v>
      </c>
      <c r="T7491" s="19">
        <v>9</v>
      </c>
      <c r="U7491" s="19">
        <v>16</v>
      </c>
      <c r="V7491" s="20">
        <f>(+T7491/(T7491+U7491))</f>
        <v>0.36</v>
      </c>
    </row>
    <row r="7492" spans="1:22" x14ac:dyDescent="0.35">
      <c r="A7492" s="11">
        <v>184782</v>
      </c>
      <c r="B7492" s="11" t="s">
        <v>413</v>
      </c>
      <c r="C7492" s="11">
        <v>2008</v>
      </c>
      <c r="D7492" s="12">
        <v>8</v>
      </c>
      <c r="E7492" s="13">
        <v>2</v>
      </c>
      <c r="F7492" s="14">
        <f>+(D7492/(D7492+E7492))</f>
        <v>0.8</v>
      </c>
      <c r="G7492" s="15" t="e">
        <v>#N/A</v>
      </c>
      <c r="H7492" s="15" t="e">
        <v>#N/A</v>
      </c>
      <c r="L7492" s="16">
        <v>18</v>
      </c>
      <c r="M7492" s="16">
        <v>8</v>
      </c>
      <c r="N7492" s="17">
        <f>+L7492/(L7492+M7492)</f>
        <v>0.69230769230769229</v>
      </c>
      <c r="T7492" s="19">
        <v>15</v>
      </c>
      <c r="U7492" s="19">
        <v>11</v>
      </c>
      <c r="V7492" s="20">
        <f>(+T7492/(T7492+U7492))</f>
        <v>0.57692307692307687</v>
      </c>
    </row>
    <row r="7493" spans="1:22" x14ac:dyDescent="0.35">
      <c r="A7493" s="11">
        <v>184782</v>
      </c>
      <c r="B7493" s="11" t="s">
        <v>413</v>
      </c>
      <c r="C7493" s="11">
        <v>2009</v>
      </c>
      <c r="D7493" s="12">
        <v>7</v>
      </c>
      <c r="E7493" s="13">
        <v>3</v>
      </c>
      <c r="F7493" s="14">
        <f>+(D7493/(D7493+E7493))</f>
        <v>0.7</v>
      </c>
      <c r="G7493" s="15" t="e">
        <v>#N/A</v>
      </c>
      <c r="H7493" s="15" t="e">
        <v>#N/A</v>
      </c>
      <c r="L7493" s="16">
        <v>12</v>
      </c>
      <c r="M7493" s="16">
        <v>13</v>
      </c>
      <c r="N7493" s="17">
        <f>+L7493/(L7493+M7493)</f>
        <v>0.48</v>
      </c>
      <c r="T7493" s="19">
        <v>14</v>
      </c>
      <c r="U7493" s="19">
        <v>10</v>
      </c>
      <c r="V7493" s="20">
        <f>(+T7493/(T7493+U7493))</f>
        <v>0.58333333333333337</v>
      </c>
    </row>
    <row r="7494" spans="1:22" x14ac:dyDescent="0.35">
      <c r="A7494" s="11">
        <v>184782</v>
      </c>
      <c r="B7494" s="11" t="s">
        <v>413</v>
      </c>
      <c r="C7494" s="11">
        <v>2010</v>
      </c>
      <c r="D7494" s="12">
        <v>9</v>
      </c>
      <c r="E7494" s="13">
        <v>1</v>
      </c>
      <c r="F7494" s="14">
        <f>+(D7494/(D7494+E7494))</f>
        <v>0.9</v>
      </c>
      <c r="G7494" s="15" t="e">
        <v>#N/A</v>
      </c>
      <c r="H7494" s="15" t="e">
        <v>#N/A</v>
      </c>
      <c r="L7494" s="16">
        <v>16</v>
      </c>
      <c r="M7494" s="16">
        <v>9</v>
      </c>
      <c r="N7494" s="17">
        <f>+L7494/(L7494+M7494)</f>
        <v>0.64</v>
      </c>
      <c r="T7494" s="19">
        <v>17</v>
      </c>
      <c r="U7494" s="19">
        <v>9</v>
      </c>
      <c r="V7494" s="20">
        <f>(+T7494/(T7494+U7494))</f>
        <v>0.65384615384615385</v>
      </c>
    </row>
    <row r="7495" spans="1:22" x14ac:dyDescent="0.35">
      <c r="A7495" s="11">
        <v>184782</v>
      </c>
      <c r="B7495" s="11" t="s">
        <v>413</v>
      </c>
      <c r="C7495" s="11">
        <v>2011</v>
      </c>
      <c r="D7495" s="12">
        <v>5</v>
      </c>
      <c r="E7495" s="13">
        <v>5</v>
      </c>
      <c r="F7495" s="14">
        <f>+(D7495/(D7495+E7495))</f>
        <v>0.5</v>
      </c>
      <c r="G7495" s="15" t="e">
        <v>#N/A</v>
      </c>
      <c r="H7495" s="15" t="e">
        <v>#N/A</v>
      </c>
      <c r="L7495" s="16">
        <v>12</v>
      </c>
      <c r="M7495" s="16">
        <v>14</v>
      </c>
      <c r="N7495" s="17">
        <f>+L7495/(L7495+M7495)</f>
        <v>0.46153846153846156</v>
      </c>
      <c r="T7495" s="19">
        <v>12</v>
      </c>
      <c r="U7495" s="19">
        <v>11</v>
      </c>
      <c r="V7495" s="20">
        <f>(+T7495/(T7495+U7495))</f>
        <v>0.52173913043478259</v>
      </c>
    </row>
    <row r="7496" spans="1:22" x14ac:dyDescent="0.35">
      <c r="A7496" s="11">
        <v>184782</v>
      </c>
      <c r="B7496" s="11" t="s">
        <v>413</v>
      </c>
      <c r="C7496" s="11">
        <v>2012</v>
      </c>
      <c r="D7496" s="12">
        <v>7</v>
      </c>
      <c r="E7496" s="13">
        <v>3</v>
      </c>
      <c r="F7496" s="14">
        <f>+(D7496/(D7496+E7496))</f>
        <v>0.7</v>
      </c>
      <c r="G7496" s="15" t="e">
        <v>#N/A</v>
      </c>
      <c r="H7496" s="15" t="e">
        <v>#N/A</v>
      </c>
      <c r="L7496" s="16">
        <v>12</v>
      </c>
      <c r="M7496" s="16">
        <v>14</v>
      </c>
      <c r="N7496" s="17">
        <f>+L7496/(L7496+M7496)</f>
        <v>0.46153846153846156</v>
      </c>
      <c r="T7496" s="19">
        <v>10</v>
      </c>
      <c r="U7496" s="19">
        <v>16</v>
      </c>
      <c r="V7496" s="20">
        <f>(+T7496/(T7496+U7496))</f>
        <v>0.38461538461538464</v>
      </c>
    </row>
    <row r="7497" spans="1:22" x14ac:dyDescent="0.35">
      <c r="A7497" s="11">
        <v>184782</v>
      </c>
      <c r="B7497" s="11" t="s">
        <v>413</v>
      </c>
      <c r="C7497" s="11">
        <v>2013</v>
      </c>
      <c r="D7497" s="12">
        <v>9</v>
      </c>
      <c r="E7497" s="13">
        <v>3</v>
      </c>
      <c r="F7497" s="14">
        <f>+(D7497/(D7497+E7497))</f>
        <v>0.75</v>
      </c>
      <c r="G7497" s="15" t="e">
        <v>#N/A</v>
      </c>
      <c r="H7497" s="15" t="e">
        <v>#N/A</v>
      </c>
      <c r="L7497" s="16">
        <v>17</v>
      </c>
      <c r="M7497" s="16">
        <v>9</v>
      </c>
      <c r="N7497" s="17">
        <f>+L7497/(L7497+M7497)</f>
        <v>0.65384615384615385</v>
      </c>
      <c r="T7497" s="19">
        <v>5</v>
      </c>
      <c r="U7497" s="19">
        <v>20</v>
      </c>
      <c r="V7497" s="20">
        <f>(+T7497/(T7497+U7497))</f>
        <v>0.2</v>
      </c>
    </row>
    <row r="7498" spans="1:22" x14ac:dyDescent="0.35">
      <c r="A7498" s="11">
        <v>184782</v>
      </c>
      <c r="B7498" s="11" t="s">
        <v>413</v>
      </c>
      <c r="C7498" s="11">
        <v>2014</v>
      </c>
      <c r="D7498" s="12">
        <v>7</v>
      </c>
      <c r="E7498" s="13">
        <v>4</v>
      </c>
      <c r="F7498" s="14">
        <f>+(D7498/(D7498+E7498))</f>
        <v>0.63636363636363635</v>
      </c>
      <c r="G7498" s="15" t="e">
        <v>#N/A</v>
      </c>
      <c r="H7498" s="15" t="e">
        <v>#N/A</v>
      </c>
      <c r="L7498" s="16">
        <v>12</v>
      </c>
      <c r="M7498" s="16">
        <v>13</v>
      </c>
      <c r="N7498" s="17">
        <f>+L7498/(L7498+M7498)</f>
        <v>0.48</v>
      </c>
      <c r="T7498" s="19">
        <v>6</v>
      </c>
      <c r="U7498" s="19">
        <v>19</v>
      </c>
      <c r="V7498" s="20">
        <f>(+T7498/(T7498+U7498))</f>
        <v>0.24</v>
      </c>
    </row>
    <row r="7499" spans="1:22" x14ac:dyDescent="0.35">
      <c r="A7499" s="11">
        <v>184782</v>
      </c>
      <c r="B7499" s="11" t="s">
        <v>413</v>
      </c>
      <c r="C7499" s="11">
        <v>2015</v>
      </c>
      <c r="D7499" s="12">
        <v>6</v>
      </c>
      <c r="E7499" s="13">
        <v>4</v>
      </c>
      <c r="F7499" s="14">
        <f>+(D7499/(D7499+E7499))</f>
        <v>0.6</v>
      </c>
      <c r="G7499" s="15" t="e">
        <v>#N/A</v>
      </c>
      <c r="H7499" s="15" t="e">
        <v>#N/A</v>
      </c>
      <c r="L7499" s="16">
        <v>16</v>
      </c>
      <c r="M7499" s="16">
        <v>10</v>
      </c>
      <c r="N7499" s="17">
        <f>+L7499/(L7499+M7499)</f>
        <v>0.61538461538461542</v>
      </c>
      <c r="T7499" s="19">
        <v>17</v>
      </c>
      <c r="U7499" s="19">
        <v>9</v>
      </c>
      <c r="V7499" s="20">
        <f>(+T7499/(T7499+U7499))</f>
        <v>0.65384615384615385</v>
      </c>
    </row>
    <row r="7500" spans="1:22" x14ac:dyDescent="0.35">
      <c r="A7500" s="11">
        <v>184782</v>
      </c>
      <c r="B7500" s="11" t="s">
        <v>413</v>
      </c>
      <c r="C7500" s="11">
        <v>2016</v>
      </c>
      <c r="D7500" s="12">
        <v>6</v>
      </c>
      <c r="E7500" s="13">
        <v>4</v>
      </c>
      <c r="F7500" s="14">
        <f>+(D7500/(D7500+E7500))</f>
        <v>0.6</v>
      </c>
      <c r="G7500" s="15" t="e">
        <v>#N/A</v>
      </c>
      <c r="H7500" s="15" t="e">
        <v>#N/A</v>
      </c>
      <c r="L7500" s="16">
        <v>9</v>
      </c>
      <c r="M7500" s="16">
        <v>16</v>
      </c>
      <c r="N7500" s="17">
        <f>+L7500/(L7500+M7500)</f>
        <v>0.36</v>
      </c>
      <c r="T7500" s="19">
        <v>23</v>
      </c>
      <c r="U7500" s="19">
        <v>6</v>
      </c>
      <c r="V7500" s="20">
        <f>(+T7500/(T7500+U7500))</f>
        <v>0.7931034482758621</v>
      </c>
    </row>
    <row r="7501" spans="1:22" x14ac:dyDescent="0.35">
      <c r="A7501" s="11">
        <v>184782</v>
      </c>
      <c r="B7501" s="11" t="s">
        <v>413</v>
      </c>
      <c r="C7501" s="11">
        <v>2017</v>
      </c>
      <c r="D7501" s="12">
        <v>4</v>
      </c>
      <c r="E7501" s="13">
        <v>6</v>
      </c>
      <c r="F7501" s="14">
        <f>+(D7501/(D7501+E7501))</f>
        <v>0.4</v>
      </c>
      <c r="G7501" s="15" t="e">
        <v>#N/A</v>
      </c>
      <c r="H7501" s="15" t="e">
        <v>#N/A</v>
      </c>
      <c r="L7501" s="16">
        <v>17</v>
      </c>
      <c r="M7501" s="16">
        <v>10</v>
      </c>
      <c r="N7501" s="17">
        <f>+L7501/(L7501+M7501)</f>
        <v>0.62962962962962965</v>
      </c>
      <c r="O7501" s="18">
        <v>3590</v>
      </c>
      <c r="P7501" s="18">
        <v>326</v>
      </c>
      <c r="T7501" s="19">
        <v>18</v>
      </c>
      <c r="U7501" s="19">
        <v>9</v>
      </c>
      <c r="V7501" s="20">
        <f>(+T7501/(T7501+U7501))</f>
        <v>0.66666666666666663</v>
      </c>
    </row>
    <row r="7502" spans="1:22" x14ac:dyDescent="0.35">
      <c r="A7502" s="11">
        <v>184782</v>
      </c>
      <c r="B7502" s="11" t="s">
        <v>413</v>
      </c>
      <c r="C7502" s="11">
        <v>2018</v>
      </c>
      <c r="D7502" s="12">
        <v>6</v>
      </c>
      <c r="E7502" s="13">
        <v>4</v>
      </c>
      <c r="F7502" s="14">
        <f>+(D7502/(D7502+E7502))</f>
        <v>0.6</v>
      </c>
      <c r="G7502" s="15" t="e">
        <v>#N/A</v>
      </c>
      <c r="H7502" s="15" t="e">
        <v>#N/A</v>
      </c>
      <c r="L7502" s="16">
        <v>13</v>
      </c>
      <c r="M7502" s="16">
        <v>13</v>
      </c>
      <c r="N7502" s="17">
        <f>+L7502/(L7502+M7502)</f>
        <v>0.5</v>
      </c>
      <c r="O7502" s="18">
        <v>3055</v>
      </c>
      <c r="P7502" s="18">
        <v>305</v>
      </c>
      <c r="T7502" s="19">
        <v>16</v>
      </c>
      <c r="U7502" s="19">
        <v>10</v>
      </c>
      <c r="V7502" s="20">
        <f>(+T7502/(T7502+U7502))</f>
        <v>0.61538461538461542</v>
      </c>
    </row>
    <row r="7503" spans="1:22" x14ac:dyDescent="0.35">
      <c r="A7503" s="11">
        <v>184782</v>
      </c>
      <c r="B7503" s="11" t="s">
        <v>413</v>
      </c>
      <c r="C7503" s="11">
        <v>2019</v>
      </c>
      <c r="D7503" s="12">
        <v>4</v>
      </c>
      <c r="E7503" s="13">
        <v>6</v>
      </c>
      <c r="F7503" s="14">
        <f>+(D7503/(D7503+E7503))</f>
        <v>0.4</v>
      </c>
      <c r="G7503" s="15">
        <v>9771</v>
      </c>
      <c r="H7503" s="15">
        <v>1954</v>
      </c>
      <c r="L7503" s="16">
        <v>22</v>
      </c>
      <c r="M7503" s="16">
        <v>7</v>
      </c>
      <c r="N7503" s="17">
        <f>+L7503/(L7503+M7503)</f>
        <v>0.75862068965517238</v>
      </c>
      <c r="T7503" s="19">
        <v>15</v>
      </c>
      <c r="U7503" s="19">
        <v>11</v>
      </c>
      <c r="V7503" s="20">
        <f>(+T7503/(T7503+U7503))</f>
        <v>0.57692307692307687</v>
      </c>
    </row>
    <row r="7504" spans="1:22" x14ac:dyDescent="0.35">
      <c r="A7504" s="11">
        <v>184782</v>
      </c>
      <c r="B7504" s="11" t="s">
        <v>413</v>
      </c>
      <c r="C7504" s="11">
        <v>2020</v>
      </c>
      <c r="G7504" s="15" t="e">
        <v>#N/A</v>
      </c>
      <c r="H7504" s="15" t="e">
        <v>#N/A</v>
      </c>
      <c r="L7504" s="16">
        <v>15</v>
      </c>
      <c r="M7504" s="16">
        <v>12</v>
      </c>
      <c r="N7504" s="17">
        <f>+L7504/(L7504+M7504)</f>
        <v>0.55555555555555558</v>
      </c>
      <c r="T7504" s="19">
        <v>25</v>
      </c>
      <c r="U7504" s="19">
        <v>4</v>
      </c>
      <c r="V7504" s="20">
        <f>(+T7504/(T7504+U7504))</f>
        <v>0.86206896551724133</v>
      </c>
    </row>
    <row r="7505" spans="1:22" x14ac:dyDescent="0.35">
      <c r="A7505" s="11">
        <v>184782</v>
      </c>
      <c r="B7505" s="11" t="s">
        <v>413</v>
      </c>
      <c r="C7505" s="11">
        <v>2021</v>
      </c>
      <c r="D7505" s="12">
        <v>2</v>
      </c>
      <c r="E7505" s="13">
        <v>7</v>
      </c>
      <c r="F7505" s="14">
        <f>+(D7505/(D7505+E7505))</f>
        <v>0.22222222222222221</v>
      </c>
      <c r="G7505" s="15" t="e">
        <v>#N/A</v>
      </c>
      <c r="H7505" s="15" t="e">
        <v>#N/A</v>
      </c>
      <c r="N7505" s="17"/>
      <c r="V7505" s="20"/>
    </row>
    <row r="7506" spans="1:22" x14ac:dyDescent="0.35">
      <c r="A7506" s="11">
        <v>184782</v>
      </c>
      <c r="B7506" s="11" t="s">
        <v>413</v>
      </c>
      <c r="C7506" s="11">
        <v>2022</v>
      </c>
      <c r="D7506" s="12">
        <v>7</v>
      </c>
      <c r="E7506" s="13">
        <v>3</v>
      </c>
      <c r="F7506" s="14">
        <f>+(D7506/(D7506+E7506))</f>
        <v>0.7</v>
      </c>
      <c r="G7506" s="15" t="e">
        <v>#N/A</v>
      </c>
      <c r="H7506" s="15" t="e">
        <v>#N/A</v>
      </c>
      <c r="L7506" s="16">
        <v>23</v>
      </c>
      <c r="M7506" s="16">
        <v>6</v>
      </c>
      <c r="N7506" s="17">
        <f>+L7506/(L7506+M7506)</f>
        <v>0.7931034482758621</v>
      </c>
      <c r="O7506" s="18">
        <v>30797</v>
      </c>
      <c r="P7506" s="18">
        <v>257</v>
      </c>
      <c r="S7506" s="70" t="e">
        <f>+Q7506/R7506</f>
        <v>#DIV/0!</v>
      </c>
      <c r="T7506" s="19">
        <v>17</v>
      </c>
      <c r="U7506" s="19">
        <v>9</v>
      </c>
      <c r="V7506" s="20">
        <f>(+T7506/(T7506+U7506))</f>
        <v>0.65384615384615385</v>
      </c>
    </row>
    <row r="7507" spans="1:22" x14ac:dyDescent="0.35">
      <c r="A7507" s="11">
        <v>185262</v>
      </c>
      <c r="B7507" s="11" t="s">
        <v>414</v>
      </c>
      <c r="C7507" s="11">
        <v>2004</v>
      </c>
      <c r="D7507" s="12">
        <v>2</v>
      </c>
      <c r="E7507" s="13">
        <v>8</v>
      </c>
      <c r="F7507" s="14">
        <f>+(D7507/(D7507+E7507))</f>
        <v>0.2</v>
      </c>
      <c r="G7507" s="15" t="e">
        <v>#N/A</v>
      </c>
      <c r="H7507" s="15" t="e">
        <v>#N/A</v>
      </c>
      <c r="L7507" s="16">
        <v>17</v>
      </c>
      <c r="M7507" s="16">
        <v>8</v>
      </c>
      <c r="N7507" s="17">
        <f>+L7507/(L7507+M7507)</f>
        <v>0.68</v>
      </c>
      <c r="T7507" s="19">
        <v>19</v>
      </c>
      <c r="U7507" s="19">
        <v>8</v>
      </c>
      <c r="V7507" s="20">
        <f>(+T7507/(T7507+U7507))</f>
        <v>0.70370370370370372</v>
      </c>
    </row>
    <row r="7508" spans="1:22" x14ac:dyDescent="0.35">
      <c r="A7508" s="11">
        <v>185262</v>
      </c>
      <c r="B7508" s="11" t="s">
        <v>414</v>
      </c>
      <c r="C7508" s="11">
        <v>2005</v>
      </c>
      <c r="D7508" s="12">
        <v>4</v>
      </c>
      <c r="E7508" s="13">
        <v>6</v>
      </c>
      <c r="F7508" s="14">
        <f>+(D7508/(D7508+E7508))</f>
        <v>0.4</v>
      </c>
      <c r="G7508" s="15" t="e">
        <v>#N/A</v>
      </c>
      <c r="H7508" s="15" t="e">
        <v>#N/A</v>
      </c>
      <c r="L7508" s="16">
        <v>17</v>
      </c>
      <c r="M7508" s="16">
        <v>11</v>
      </c>
      <c r="N7508" s="17">
        <f>+L7508/(L7508+M7508)</f>
        <v>0.6071428571428571</v>
      </c>
      <c r="T7508" s="19">
        <v>8</v>
      </c>
      <c r="U7508" s="19">
        <v>17</v>
      </c>
      <c r="V7508" s="20">
        <f>(+T7508/(T7508+U7508))</f>
        <v>0.32</v>
      </c>
    </row>
    <row r="7509" spans="1:22" x14ac:dyDescent="0.35">
      <c r="A7509" s="11">
        <v>185262</v>
      </c>
      <c r="B7509" s="11" t="s">
        <v>414</v>
      </c>
      <c r="C7509" s="11">
        <v>2006</v>
      </c>
      <c r="D7509" s="12">
        <v>7</v>
      </c>
      <c r="E7509" s="13">
        <v>4</v>
      </c>
      <c r="F7509" s="14">
        <f>+(D7509/(D7509+E7509))</f>
        <v>0.63636363636363635</v>
      </c>
      <c r="G7509" s="15" t="e">
        <v>#N/A</v>
      </c>
      <c r="H7509" s="15" t="e">
        <v>#N/A</v>
      </c>
      <c r="L7509" s="16">
        <v>15</v>
      </c>
      <c r="M7509" s="16">
        <v>13</v>
      </c>
      <c r="N7509" s="17">
        <f>+L7509/(L7509+M7509)</f>
        <v>0.5357142857142857</v>
      </c>
      <c r="T7509" s="19">
        <v>17</v>
      </c>
      <c r="U7509" s="19">
        <v>12</v>
      </c>
      <c r="V7509" s="20">
        <f>(+T7509/(T7509+U7509))</f>
        <v>0.58620689655172409</v>
      </c>
    </row>
    <row r="7510" spans="1:22" x14ac:dyDescent="0.35">
      <c r="A7510" s="11">
        <v>185262</v>
      </c>
      <c r="B7510" s="11" t="s">
        <v>414</v>
      </c>
      <c r="C7510" s="11">
        <v>2007</v>
      </c>
      <c r="D7510" s="12">
        <v>5</v>
      </c>
      <c r="E7510" s="13">
        <v>5</v>
      </c>
      <c r="F7510" s="14">
        <f>+(D7510/(D7510+E7510))</f>
        <v>0.5</v>
      </c>
      <c r="G7510" s="15" t="e">
        <v>#N/A</v>
      </c>
      <c r="H7510" s="15" t="e">
        <v>#N/A</v>
      </c>
      <c r="L7510" s="16">
        <v>13</v>
      </c>
      <c r="M7510" s="16">
        <v>12</v>
      </c>
      <c r="N7510" s="17">
        <f>+L7510/(L7510+M7510)</f>
        <v>0.52</v>
      </c>
      <c r="T7510" s="19">
        <v>27</v>
      </c>
      <c r="U7510" s="19">
        <v>4</v>
      </c>
      <c r="V7510" s="20">
        <f>(+T7510/(T7510+U7510))</f>
        <v>0.87096774193548387</v>
      </c>
    </row>
    <row r="7511" spans="1:22" x14ac:dyDescent="0.35">
      <c r="A7511" s="11">
        <v>185262</v>
      </c>
      <c r="B7511" s="11" t="s">
        <v>414</v>
      </c>
      <c r="C7511" s="11">
        <v>2008</v>
      </c>
      <c r="D7511" s="12">
        <v>7</v>
      </c>
      <c r="E7511" s="13">
        <v>4</v>
      </c>
      <c r="F7511" s="14">
        <f>+(D7511/(D7511+E7511))</f>
        <v>0.63636363636363635</v>
      </c>
      <c r="G7511" s="15" t="e">
        <v>#N/A</v>
      </c>
      <c r="H7511" s="15" t="e">
        <v>#N/A</v>
      </c>
      <c r="L7511" s="16">
        <v>9</v>
      </c>
      <c r="M7511" s="16">
        <v>17</v>
      </c>
      <c r="N7511" s="17">
        <f>+L7511/(L7511+M7511)</f>
        <v>0.34615384615384615</v>
      </c>
      <c r="T7511" s="19">
        <v>28</v>
      </c>
      <c r="U7511" s="19">
        <v>4</v>
      </c>
      <c r="V7511" s="20">
        <f>(+T7511/(T7511+U7511))</f>
        <v>0.875</v>
      </c>
    </row>
    <row r="7512" spans="1:22" x14ac:dyDescent="0.35">
      <c r="A7512" s="11">
        <v>185262</v>
      </c>
      <c r="B7512" s="11" t="s">
        <v>414</v>
      </c>
      <c r="C7512" s="11">
        <v>2009</v>
      </c>
      <c r="D7512" s="12">
        <v>9</v>
      </c>
      <c r="E7512" s="13">
        <v>2</v>
      </c>
      <c r="F7512" s="14">
        <f>+(D7512/(D7512+E7512))</f>
        <v>0.81818181818181823</v>
      </c>
      <c r="G7512" s="15" t="e">
        <v>#N/A</v>
      </c>
      <c r="H7512" s="15" t="e">
        <v>#N/A</v>
      </c>
      <c r="L7512" s="16">
        <v>12</v>
      </c>
      <c r="M7512" s="16">
        <v>14</v>
      </c>
      <c r="N7512" s="17">
        <f>+L7512/(L7512+M7512)</f>
        <v>0.46153846153846156</v>
      </c>
      <c r="T7512" s="19">
        <v>22</v>
      </c>
      <c r="U7512" s="19">
        <v>8</v>
      </c>
      <c r="V7512" s="20">
        <f>(+T7512/(T7512+U7512))</f>
        <v>0.73333333333333328</v>
      </c>
    </row>
    <row r="7513" spans="1:22" x14ac:dyDescent="0.35">
      <c r="A7513" s="11">
        <v>185262</v>
      </c>
      <c r="B7513" s="11" t="s">
        <v>414</v>
      </c>
      <c r="C7513" s="11">
        <v>2010</v>
      </c>
      <c r="D7513" s="12">
        <v>5</v>
      </c>
      <c r="E7513" s="13">
        <v>5</v>
      </c>
      <c r="F7513" s="14">
        <f>+(D7513/(D7513+E7513))</f>
        <v>0.5</v>
      </c>
      <c r="G7513" s="15" t="e">
        <v>#N/A</v>
      </c>
      <c r="H7513" s="15" t="e">
        <v>#N/A</v>
      </c>
      <c r="L7513" s="16">
        <v>9</v>
      </c>
      <c r="M7513" s="16">
        <v>16</v>
      </c>
      <c r="N7513" s="17">
        <f>+L7513/(L7513+M7513)</f>
        <v>0.36</v>
      </c>
      <c r="T7513" s="19">
        <v>29</v>
      </c>
      <c r="U7513" s="19">
        <v>2</v>
      </c>
      <c r="V7513" s="20">
        <f>(+T7513/(T7513+U7513))</f>
        <v>0.93548387096774188</v>
      </c>
    </row>
    <row r="7514" spans="1:22" x14ac:dyDescent="0.35">
      <c r="A7514" s="11">
        <v>185262</v>
      </c>
      <c r="B7514" s="11" t="s">
        <v>414</v>
      </c>
      <c r="C7514" s="11">
        <v>2011</v>
      </c>
      <c r="D7514" s="12">
        <v>10</v>
      </c>
      <c r="E7514" s="13">
        <v>2</v>
      </c>
      <c r="F7514" s="14">
        <f>+(D7514/(D7514+E7514))</f>
        <v>0.83333333333333337</v>
      </c>
      <c r="G7514" s="15" t="e">
        <v>#N/A</v>
      </c>
      <c r="H7514" s="15" t="e">
        <v>#N/A</v>
      </c>
      <c r="L7514" s="16">
        <v>18</v>
      </c>
      <c r="M7514" s="16">
        <v>8</v>
      </c>
      <c r="N7514" s="17">
        <f>+L7514/(L7514+M7514)</f>
        <v>0.69230769230769229</v>
      </c>
      <c r="T7514" s="19">
        <v>0</v>
      </c>
      <c r="U7514" s="19">
        <v>4</v>
      </c>
      <c r="V7514" s="20">
        <f>(+T7514/(T7514+U7514))</f>
        <v>0</v>
      </c>
    </row>
    <row r="7515" spans="1:22" x14ac:dyDescent="0.35">
      <c r="A7515" s="11">
        <v>185262</v>
      </c>
      <c r="B7515" s="11" t="s">
        <v>414</v>
      </c>
      <c r="C7515" s="11">
        <v>2012</v>
      </c>
      <c r="D7515" s="12">
        <v>5</v>
      </c>
      <c r="E7515" s="13">
        <v>4</v>
      </c>
      <c r="F7515" s="14">
        <f>+(D7515/(D7515+E7515))</f>
        <v>0.55555555555555558</v>
      </c>
      <c r="G7515" s="15" t="e">
        <v>#N/A</v>
      </c>
      <c r="H7515" s="15" t="e">
        <v>#N/A</v>
      </c>
      <c r="L7515" s="16">
        <v>7</v>
      </c>
      <c r="M7515" s="16">
        <v>20</v>
      </c>
      <c r="N7515" s="17">
        <f>+L7515/(L7515+M7515)</f>
        <v>0.25925925925925924</v>
      </c>
      <c r="T7515" s="19">
        <v>22</v>
      </c>
      <c r="U7515" s="19">
        <v>6</v>
      </c>
      <c r="V7515" s="20">
        <f>(+T7515/(T7515+U7515))</f>
        <v>0.7857142857142857</v>
      </c>
    </row>
    <row r="7516" spans="1:22" x14ac:dyDescent="0.35">
      <c r="A7516" s="11">
        <v>185262</v>
      </c>
      <c r="B7516" s="11" t="s">
        <v>414</v>
      </c>
      <c r="C7516" s="11">
        <v>2013</v>
      </c>
      <c r="D7516" s="12">
        <v>2</v>
      </c>
      <c r="E7516" s="13">
        <v>8</v>
      </c>
      <c r="F7516" s="14">
        <f>+(D7516/(D7516+E7516))</f>
        <v>0.2</v>
      </c>
      <c r="G7516" s="15" t="e">
        <v>#N/A</v>
      </c>
      <c r="H7516" s="15" t="e">
        <v>#N/A</v>
      </c>
      <c r="L7516" s="16">
        <v>7</v>
      </c>
      <c r="M7516" s="16">
        <v>18</v>
      </c>
      <c r="N7516" s="17">
        <f>+L7516/(L7516+M7516)</f>
        <v>0.28000000000000003</v>
      </c>
      <c r="T7516" s="19">
        <v>5</v>
      </c>
      <c r="U7516" s="19">
        <v>18</v>
      </c>
      <c r="V7516" s="20">
        <f>(+T7516/(T7516+U7516))</f>
        <v>0.21739130434782608</v>
      </c>
    </row>
    <row r="7517" spans="1:22" x14ac:dyDescent="0.35">
      <c r="A7517" s="11">
        <v>185262</v>
      </c>
      <c r="B7517" s="11" t="s">
        <v>414</v>
      </c>
      <c r="C7517" s="11">
        <v>2014</v>
      </c>
      <c r="D7517" s="12">
        <v>2</v>
      </c>
      <c r="E7517" s="13">
        <v>8</v>
      </c>
      <c r="F7517" s="14">
        <f>+(D7517/(D7517+E7517))</f>
        <v>0.2</v>
      </c>
      <c r="G7517" s="15" t="e">
        <v>#N/A</v>
      </c>
      <c r="H7517" s="15" t="e">
        <v>#N/A</v>
      </c>
      <c r="L7517" s="16">
        <v>16</v>
      </c>
      <c r="M7517" s="16">
        <v>14</v>
      </c>
      <c r="N7517" s="17">
        <f>+L7517/(L7517+M7517)</f>
        <v>0.53333333333333333</v>
      </c>
      <c r="T7517" s="19">
        <v>18</v>
      </c>
      <c r="U7517" s="19">
        <v>12</v>
      </c>
      <c r="V7517" s="20">
        <f>(+T7517/(T7517+U7517))</f>
        <v>0.6</v>
      </c>
    </row>
    <row r="7518" spans="1:22" x14ac:dyDescent="0.35">
      <c r="A7518" s="11">
        <v>185262</v>
      </c>
      <c r="B7518" s="11" t="s">
        <v>414</v>
      </c>
      <c r="C7518" s="11">
        <v>2015</v>
      </c>
      <c r="D7518" s="12">
        <v>8</v>
      </c>
      <c r="E7518" s="13">
        <v>3</v>
      </c>
      <c r="F7518" s="14">
        <f>+(D7518/(D7518+E7518))</f>
        <v>0.72727272727272729</v>
      </c>
      <c r="G7518" s="15" t="e">
        <v>#N/A</v>
      </c>
      <c r="H7518" s="15" t="e">
        <v>#N/A</v>
      </c>
      <c r="L7518" s="16">
        <v>6</v>
      </c>
      <c r="M7518" s="16">
        <v>19</v>
      </c>
      <c r="N7518" s="17">
        <f>+L7518/(L7518+M7518)</f>
        <v>0.24</v>
      </c>
      <c r="T7518" s="19">
        <v>12</v>
      </c>
      <c r="U7518" s="19">
        <v>13</v>
      </c>
      <c r="V7518" s="20">
        <f>(+T7518/(T7518+U7518))</f>
        <v>0.48</v>
      </c>
    </row>
    <row r="7519" spans="1:22" x14ac:dyDescent="0.35">
      <c r="A7519" s="11">
        <v>185262</v>
      </c>
      <c r="B7519" s="11" t="s">
        <v>414</v>
      </c>
      <c r="C7519" s="11">
        <v>2016</v>
      </c>
      <c r="D7519" s="12">
        <v>7</v>
      </c>
      <c r="E7519" s="13">
        <v>4</v>
      </c>
      <c r="F7519" s="14">
        <f>+(D7519/(D7519+E7519))</f>
        <v>0.63636363636363635</v>
      </c>
      <c r="G7519" s="15" t="e">
        <v>#N/A</v>
      </c>
      <c r="H7519" s="15" t="e">
        <v>#N/A</v>
      </c>
      <c r="L7519" s="16">
        <v>4</v>
      </c>
      <c r="M7519" s="16">
        <v>20</v>
      </c>
      <c r="N7519" s="17">
        <f>+L7519/(L7519+M7519)</f>
        <v>0.16666666666666666</v>
      </c>
      <c r="T7519" s="19">
        <v>15</v>
      </c>
      <c r="U7519" s="19">
        <v>11</v>
      </c>
      <c r="V7519" s="20">
        <f>(+T7519/(T7519+U7519))</f>
        <v>0.57692307692307687</v>
      </c>
    </row>
    <row r="7520" spans="1:22" x14ac:dyDescent="0.35">
      <c r="A7520" s="11">
        <v>185262</v>
      </c>
      <c r="B7520" s="11" t="s">
        <v>414</v>
      </c>
      <c r="C7520" s="11">
        <v>2017</v>
      </c>
      <c r="D7520" s="12">
        <v>4</v>
      </c>
      <c r="E7520" s="13">
        <v>6</v>
      </c>
      <c r="F7520" s="14">
        <f>+(D7520/(D7520+E7520))</f>
        <v>0.4</v>
      </c>
      <c r="G7520" s="15" t="e">
        <v>#N/A</v>
      </c>
      <c r="H7520" s="15" t="e">
        <v>#N/A</v>
      </c>
      <c r="L7520" s="16">
        <v>1</v>
      </c>
      <c r="M7520" s="16">
        <v>24</v>
      </c>
      <c r="N7520" s="17">
        <f>+L7520/(L7520+M7520)</f>
        <v>0.04</v>
      </c>
      <c r="O7520" s="18">
        <v>2076</v>
      </c>
      <c r="P7520" s="18">
        <v>188</v>
      </c>
      <c r="T7520" s="19">
        <v>16</v>
      </c>
      <c r="U7520" s="19">
        <v>10</v>
      </c>
      <c r="V7520" s="20">
        <f>(+T7520/(T7520+U7520))</f>
        <v>0.61538461538461542</v>
      </c>
    </row>
    <row r="7521" spans="1:22" x14ac:dyDescent="0.35">
      <c r="A7521" s="11">
        <v>185262</v>
      </c>
      <c r="B7521" s="11" t="s">
        <v>414</v>
      </c>
      <c r="C7521" s="11">
        <v>2018</v>
      </c>
      <c r="D7521" s="12">
        <v>1</v>
      </c>
      <c r="E7521" s="13">
        <v>9</v>
      </c>
      <c r="F7521" s="14">
        <f>+(D7521/(D7521+E7521))</f>
        <v>0.1</v>
      </c>
      <c r="G7521" s="15" t="e">
        <v>#N/A</v>
      </c>
      <c r="H7521" s="15" t="e">
        <v>#N/A</v>
      </c>
      <c r="L7521" s="16">
        <v>7</v>
      </c>
      <c r="M7521" s="16">
        <v>18</v>
      </c>
      <c r="N7521" s="17">
        <f>+L7521/(L7521+M7521)</f>
        <v>0.28000000000000003</v>
      </c>
      <c r="O7521" s="18">
        <v>2020</v>
      </c>
      <c r="P7521" s="18">
        <v>155</v>
      </c>
      <c r="T7521" s="19">
        <v>9</v>
      </c>
      <c r="U7521" s="19">
        <v>15</v>
      </c>
      <c r="V7521" s="20">
        <f>(+T7521/(T7521+U7521))</f>
        <v>0.375</v>
      </c>
    </row>
    <row r="7522" spans="1:22" x14ac:dyDescent="0.35">
      <c r="A7522" s="11">
        <v>185262</v>
      </c>
      <c r="B7522" s="11" t="s">
        <v>414</v>
      </c>
      <c r="C7522" s="11">
        <v>2019</v>
      </c>
      <c r="D7522" s="12">
        <v>3</v>
      </c>
      <c r="E7522" s="13">
        <v>7</v>
      </c>
      <c r="F7522" s="14">
        <f>+(D7522/(D7522+E7522))</f>
        <v>0.3</v>
      </c>
      <c r="G7522" s="15">
        <v>5111</v>
      </c>
      <c r="H7522" s="15">
        <v>1278</v>
      </c>
      <c r="L7522" s="16">
        <v>7</v>
      </c>
      <c r="M7522" s="16">
        <v>18</v>
      </c>
      <c r="N7522" s="17">
        <f>+L7522/(L7522+M7522)</f>
        <v>0.28000000000000003</v>
      </c>
      <c r="T7522" s="19">
        <v>14</v>
      </c>
      <c r="U7522" s="19">
        <v>14</v>
      </c>
      <c r="V7522" s="20">
        <f>(+T7522/(T7522+U7522))</f>
        <v>0.5</v>
      </c>
    </row>
    <row r="7523" spans="1:22" x14ac:dyDescent="0.35">
      <c r="A7523" s="11">
        <v>185262</v>
      </c>
      <c r="B7523" s="11" t="s">
        <v>414</v>
      </c>
      <c r="C7523" s="11">
        <v>2020</v>
      </c>
      <c r="D7523" s="12">
        <v>0</v>
      </c>
      <c r="E7523" s="13">
        <v>1</v>
      </c>
      <c r="F7523" s="14">
        <f>+(D7523/(D7523+E7523))</f>
        <v>0</v>
      </c>
      <c r="G7523" s="15" t="e">
        <v>#N/A</v>
      </c>
      <c r="H7523" s="15" t="e">
        <v>#N/A</v>
      </c>
      <c r="L7523" s="16">
        <v>6</v>
      </c>
      <c r="M7523" s="16">
        <v>19</v>
      </c>
      <c r="N7523" s="17">
        <f>+L7523/(L7523+M7523)</f>
        <v>0.24</v>
      </c>
      <c r="T7523" s="19">
        <v>17</v>
      </c>
      <c r="U7523" s="19">
        <v>9</v>
      </c>
      <c r="V7523" s="20">
        <f>(+T7523/(T7523+U7523))</f>
        <v>0.65384615384615385</v>
      </c>
    </row>
    <row r="7524" spans="1:22" x14ac:dyDescent="0.35">
      <c r="A7524" s="11">
        <v>185262</v>
      </c>
      <c r="B7524" s="11" t="s">
        <v>414</v>
      </c>
      <c r="C7524" s="11">
        <v>2021</v>
      </c>
      <c r="D7524" s="12">
        <v>4</v>
      </c>
      <c r="E7524" s="13">
        <v>5</v>
      </c>
      <c r="F7524" s="14">
        <f>+(D7524/(D7524+E7524))</f>
        <v>0.44444444444444442</v>
      </c>
      <c r="G7524" s="15" t="e">
        <v>#N/A</v>
      </c>
      <c r="H7524" s="15" t="e">
        <v>#N/A</v>
      </c>
      <c r="L7524" s="16">
        <v>1</v>
      </c>
      <c r="M7524" s="16">
        <v>6</v>
      </c>
      <c r="N7524" s="17">
        <f>+L7524/(L7524+M7524)</f>
        <v>0.14285714285714285</v>
      </c>
      <c r="T7524" s="19">
        <v>3</v>
      </c>
      <c r="U7524" s="19">
        <v>7</v>
      </c>
      <c r="V7524" s="20">
        <f>(+T7524/(T7524+U7524))</f>
        <v>0.3</v>
      </c>
    </row>
    <row r="7525" spans="1:22" x14ac:dyDescent="0.35">
      <c r="A7525" s="11">
        <v>185262</v>
      </c>
      <c r="B7525" s="11" t="s">
        <v>414</v>
      </c>
      <c r="C7525" s="11">
        <v>2022</v>
      </c>
      <c r="D7525" s="12">
        <v>3</v>
      </c>
      <c r="E7525" s="13">
        <v>7</v>
      </c>
      <c r="F7525" s="14">
        <f>+(D7525/(D7525+E7525))</f>
        <v>0.3</v>
      </c>
      <c r="G7525" s="15" t="e">
        <v>#N/A</v>
      </c>
      <c r="H7525" s="15" t="e">
        <v>#N/A</v>
      </c>
      <c r="L7525" s="16">
        <v>14</v>
      </c>
      <c r="M7525" s="16">
        <v>10</v>
      </c>
      <c r="N7525" s="17">
        <f>+L7525/(L7525+M7525)</f>
        <v>0.58333333333333337</v>
      </c>
      <c r="O7525" s="18">
        <v>2141</v>
      </c>
      <c r="P7525" s="18">
        <v>214</v>
      </c>
      <c r="S7525" s="70" t="e">
        <f>+Q7525/R7525</f>
        <v>#DIV/0!</v>
      </c>
      <c r="T7525" s="19">
        <v>17</v>
      </c>
      <c r="U7525" s="19">
        <v>8</v>
      </c>
      <c r="V7525" s="20">
        <f>(+T7525/(T7525+U7525))</f>
        <v>0.68</v>
      </c>
    </row>
    <row r="7526" spans="1:22" x14ac:dyDescent="0.35">
      <c r="A7526" s="11">
        <v>185590</v>
      </c>
      <c r="B7526" s="11" t="s">
        <v>415</v>
      </c>
      <c r="C7526" s="11">
        <v>2004</v>
      </c>
      <c r="D7526" s="12">
        <v>4</v>
      </c>
      <c r="E7526" s="13">
        <v>4</v>
      </c>
      <c r="F7526" s="14">
        <f>+(D7526/(D7526+E7526))</f>
        <v>0.5</v>
      </c>
      <c r="G7526" s="15">
        <v>8309</v>
      </c>
      <c r="H7526" s="15">
        <v>1661.8</v>
      </c>
      <c r="L7526" s="16">
        <v>13</v>
      </c>
      <c r="M7526" s="16">
        <v>10</v>
      </c>
      <c r="N7526" s="17">
        <f>+L7526/(L7526+M7526)</f>
        <v>0.56521739130434778</v>
      </c>
      <c r="O7526" s="18">
        <v>3749</v>
      </c>
      <c r="P7526" s="18">
        <v>341</v>
      </c>
      <c r="T7526" s="19">
        <v>21</v>
      </c>
      <c r="U7526" s="19">
        <v>7</v>
      </c>
      <c r="V7526" s="20">
        <f>(+T7526/(T7526+U7526))</f>
        <v>0.75</v>
      </c>
    </row>
    <row r="7527" spans="1:22" x14ac:dyDescent="0.35">
      <c r="A7527" s="11">
        <v>185590</v>
      </c>
      <c r="B7527" s="11" t="s">
        <v>415</v>
      </c>
      <c r="C7527" s="11">
        <v>2005</v>
      </c>
      <c r="D7527" s="12">
        <v>5</v>
      </c>
      <c r="E7527" s="13">
        <v>5</v>
      </c>
      <c r="F7527" s="14">
        <f>+(D7527/(D7527+E7527))</f>
        <v>0.5</v>
      </c>
      <c r="G7527" s="15">
        <v>2849</v>
      </c>
      <c r="H7527" s="15">
        <v>0.46691123653155464</v>
      </c>
      <c r="L7527" s="16">
        <v>13</v>
      </c>
      <c r="M7527" s="16">
        <v>12</v>
      </c>
      <c r="N7527" s="17">
        <f>+L7527/(L7527+M7527)</f>
        <v>0.52</v>
      </c>
      <c r="O7527" s="18">
        <v>2849</v>
      </c>
      <c r="P7527" s="18">
        <v>949</v>
      </c>
      <c r="T7527" s="19">
        <v>15</v>
      </c>
      <c r="U7527" s="19">
        <v>12</v>
      </c>
      <c r="V7527" s="20">
        <f>(+T7527/(T7527+U7527))</f>
        <v>0.55555555555555558</v>
      </c>
    </row>
    <row r="7528" spans="1:22" x14ac:dyDescent="0.35">
      <c r="A7528" s="11">
        <v>185590</v>
      </c>
      <c r="B7528" s="11" t="s">
        <v>415</v>
      </c>
      <c r="C7528" s="11">
        <v>2006</v>
      </c>
      <c r="D7528" s="12">
        <v>7</v>
      </c>
      <c r="E7528" s="13">
        <v>3</v>
      </c>
      <c r="F7528" s="14">
        <f>+(D7528/(D7528+E7528))</f>
        <v>0.7</v>
      </c>
      <c r="G7528" s="15">
        <v>7072</v>
      </c>
      <c r="H7528" s="15">
        <v>0.33637629374075895</v>
      </c>
      <c r="L7528" s="16">
        <v>13</v>
      </c>
      <c r="M7528" s="16">
        <v>12</v>
      </c>
      <c r="N7528" s="17">
        <f>+L7528/(L7528+M7528)</f>
        <v>0.52</v>
      </c>
      <c r="O7528" s="18">
        <v>5305</v>
      </c>
      <c r="P7528" s="18">
        <v>444</v>
      </c>
      <c r="T7528" s="19">
        <v>18</v>
      </c>
      <c r="U7528" s="19">
        <v>10</v>
      </c>
      <c r="V7528" s="20">
        <f>(+T7528/(T7528+U7528))</f>
        <v>0.6428571428571429</v>
      </c>
    </row>
    <row r="7529" spans="1:22" x14ac:dyDescent="0.35">
      <c r="A7529" s="11">
        <v>185590</v>
      </c>
      <c r="B7529" s="11" t="s">
        <v>415</v>
      </c>
      <c r="C7529" s="11">
        <v>2007</v>
      </c>
      <c r="D7529" s="12">
        <v>9</v>
      </c>
      <c r="E7529" s="13">
        <v>2</v>
      </c>
      <c r="F7529" s="14">
        <f>+(D7529/(D7529+E7529))</f>
        <v>0.81818181818181823</v>
      </c>
      <c r="G7529" s="15" t="e">
        <v>#N/A</v>
      </c>
      <c r="H7529" s="15" t="e">
        <v>#N/A</v>
      </c>
      <c r="L7529" s="16">
        <v>12</v>
      </c>
      <c r="M7529" s="16">
        <v>12</v>
      </c>
      <c r="N7529" s="17">
        <f>+L7529/(L7529+M7529)</f>
        <v>0.5</v>
      </c>
      <c r="O7529" s="18">
        <v>4297</v>
      </c>
      <c r="P7529" s="18">
        <v>430</v>
      </c>
      <c r="T7529" s="19">
        <v>18</v>
      </c>
      <c r="U7529" s="19">
        <v>10</v>
      </c>
      <c r="V7529" s="20">
        <f>(+T7529/(T7529+U7529))</f>
        <v>0.6428571428571429</v>
      </c>
    </row>
    <row r="7530" spans="1:22" x14ac:dyDescent="0.35">
      <c r="A7530" s="11">
        <v>185590</v>
      </c>
      <c r="B7530" s="11" t="s">
        <v>415</v>
      </c>
      <c r="C7530" s="11">
        <v>2008</v>
      </c>
      <c r="D7530" s="12">
        <v>8</v>
      </c>
      <c r="E7530" s="13">
        <v>3</v>
      </c>
      <c r="F7530" s="14">
        <f>+(D7530/(D7530+E7530))</f>
        <v>0.72727272727272729</v>
      </c>
      <c r="G7530" s="15" t="e">
        <v>#N/A</v>
      </c>
      <c r="H7530" s="15" t="e">
        <v>#N/A</v>
      </c>
      <c r="L7530" s="16">
        <v>16</v>
      </c>
      <c r="M7530" s="16">
        <v>11</v>
      </c>
      <c r="N7530" s="17">
        <f>+L7530/(L7530+M7530)</f>
        <v>0.59259259259259256</v>
      </c>
      <c r="O7530" s="18">
        <v>4916</v>
      </c>
      <c r="P7530" s="18">
        <v>378</v>
      </c>
      <c r="T7530" s="19">
        <v>19</v>
      </c>
      <c r="U7530" s="19">
        <v>11</v>
      </c>
      <c r="V7530" s="20">
        <f>(+T7530/(T7530+U7530))</f>
        <v>0.6333333333333333</v>
      </c>
    </row>
    <row r="7531" spans="1:22" x14ac:dyDescent="0.35">
      <c r="A7531" s="11">
        <v>185590</v>
      </c>
      <c r="B7531" s="11" t="s">
        <v>415</v>
      </c>
      <c r="C7531" s="11">
        <v>2009</v>
      </c>
      <c r="D7531" s="12">
        <v>10</v>
      </c>
      <c r="E7531" s="13">
        <v>2</v>
      </c>
      <c r="F7531" s="14">
        <f>+(D7531/(D7531+E7531))</f>
        <v>0.83333333333333337</v>
      </c>
      <c r="G7531" s="15" t="e">
        <v>#N/A</v>
      </c>
      <c r="H7531" s="15" t="e">
        <v>#N/A</v>
      </c>
      <c r="L7531" s="16">
        <v>21</v>
      </c>
      <c r="M7531" s="16">
        <v>7</v>
      </c>
      <c r="N7531" s="17">
        <f>+L7531/(L7531+M7531)</f>
        <v>0.75</v>
      </c>
      <c r="O7531" s="18">
        <v>4187</v>
      </c>
      <c r="P7531" s="18">
        <v>381</v>
      </c>
      <c r="T7531" s="19">
        <v>18</v>
      </c>
      <c r="U7531" s="19">
        <v>8</v>
      </c>
      <c r="V7531" s="20">
        <f>(+T7531/(T7531+U7531))</f>
        <v>0.69230769230769229</v>
      </c>
    </row>
    <row r="7532" spans="1:22" x14ac:dyDescent="0.35">
      <c r="A7532" s="11">
        <v>185590</v>
      </c>
      <c r="B7532" s="11" t="s">
        <v>415</v>
      </c>
      <c r="C7532" s="11">
        <v>2010</v>
      </c>
      <c r="D7532" s="12">
        <v>10</v>
      </c>
      <c r="E7532" s="13">
        <v>2</v>
      </c>
      <c r="F7532" s="14">
        <f>+(D7532/(D7532+E7532))</f>
        <v>0.83333333333333337</v>
      </c>
      <c r="G7532" s="15" t="e">
        <v>#N/A</v>
      </c>
      <c r="H7532" s="15" t="e">
        <v>#N/A</v>
      </c>
      <c r="L7532" s="16">
        <v>12</v>
      </c>
      <c r="M7532" s="16">
        <v>13</v>
      </c>
      <c r="N7532" s="17">
        <f>+L7532/(L7532+M7532)</f>
        <v>0.48</v>
      </c>
      <c r="O7532" s="18">
        <v>4827</v>
      </c>
      <c r="P7532" s="18">
        <v>345</v>
      </c>
      <c r="T7532" s="19">
        <v>16</v>
      </c>
      <c r="U7532" s="19">
        <v>10</v>
      </c>
      <c r="V7532" s="20">
        <f>(+T7533/(T7533+U7532))</f>
        <v>0.58333333333333337</v>
      </c>
    </row>
    <row r="7533" spans="1:22" x14ac:dyDescent="0.35">
      <c r="A7533" s="11">
        <v>185590</v>
      </c>
      <c r="B7533" s="11" t="s">
        <v>415</v>
      </c>
      <c r="C7533" s="11">
        <v>2011</v>
      </c>
      <c r="D7533" s="12">
        <v>8</v>
      </c>
      <c r="E7533" s="13">
        <v>2</v>
      </c>
      <c r="F7533" s="14">
        <f>+(D7533/(D7533+E7533))</f>
        <v>0.8</v>
      </c>
      <c r="G7533" s="15" t="e">
        <v>#N/A</v>
      </c>
      <c r="H7533" s="15" t="e">
        <v>#N/A</v>
      </c>
      <c r="L7533" s="16">
        <v>20</v>
      </c>
      <c r="M7533" s="16">
        <v>8</v>
      </c>
      <c r="N7533" s="17">
        <f>+L7533/(L7533+M7533)</f>
        <v>0.7142857142857143</v>
      </c>
      <c r="O7533" s="18">
        <v>3937</v>
      </c>
      <c r="P7533" s="18">
        <v>356</v>
      </c>
      <c r="T7533" s="19">
        <v>14</v>
      </c>
      <c r="U7533" s="19">
        <v>13</v>
      </c>
      <c r="V7533" s="20">
        <f>(+T7534/(T7534+U7533))</f>
        <v>0.59375</v>
      </c>
    </row>
    <row r="7534" spans="1:22" x14ac:dyDescent="0.35">
      <c r="A7534" s="11">
        <v>185590</v>
      </c>
      <c r="B7534" s="11" t="s">
        <v>415</v>
      </c>
      <c r="C7534" s="11">
        <v>2012</v>
      </c>
      <c r="D7534" s="12">
        <v>5</v>
      </c>
      <c r="E7534" s="13">
        <v>5</v>
      </c>
      <c r="F7534" s="14">
        <f>+(D7534/(D7534+E7534))</f>
        <v>0.5</v>
      </c>
      <c r="G7534" s="15" t="e">
        <v>#N/A</v>
      </c>
      <c r="H7534" s="15" t="e">
        <v>#N/A</v>
      </c>
      <c r="L7534" s="16">
        <v>17</v>
      </c>
      <c r="M7534" s="16">
        <v>8</v>
      </c>
      <c r="N7534" s="17">
        <f>+L7534/(L7534+M7534)</f>
        <v>0.68</v>
      </c>
      <c r="O7534" s="18">
        <v>3494</v>
      </c>
      <c r="P7534" s="18">
        <v>349</v>
      </c>
      <c r="T7534" s="19">
        <v>19</v>
      </c>
      <c r="U7534" s="19">
        <v>8</v>
      </c>
      <c r="V7534" s="20">
        <f>(+T7535/(T7535+U7534))</f>
        <v>0.78378378378378377</v>
      </c>
    </row>
    <row r="7535" spans="1:22" x14ac:dyDescent="0.35">
      <c r="A7535" s="11">
        <v>185590</v>
      </c>
      <c r="B7535" s="11" t="s">
        <v>415</v>
      </c>
      <c r="C7535" s="11">
        <v>2013</v>
      </c>
      <c r="D7535" s="12">
        <v>4</v>
      </c>
      <c r="E7535" s="13">
        <v>6</v>
      </c>
      <c r="F7535" s="14">
        <f>+(D7535/(D7535+E7535))</f>
        <v>0.4</v>
      </c>
      <c r="G7535" s="15" t="e">
        <v>#N/A</v>
      </c>
      <c r="H7535" s="15" t="e">
        <v>#N/A</v>
      </c>
      <c r="L7535" s="16">
        <v>8</v>
      </c>
      <c r="M7535" s="16">
        <v>17</v>
      </c>
      <c r="N7535" s="17">
        <f>+L7535/(L7535+M7535)</f>
        <v>0.32</v>
      </c>
      <c r="O7535" s="18">
        <v>3547</v>
      </c>
      <c r="P7535" s="18">
        <v>296</v>
      </c>
      <c r="T7535" s="19">
        <v>29</v>
      </c>
      <c r="U7535" s="19">
        <v>1</v>
      </c>
      <c r="V7535" s="20">
        <f>(+T7536/(T7536+U7535))</f>
        <v>0.96551724137931039</v>
      </c>
    </row>
    <row r="7536" spans="1:22" x14ac:dyDescent="0.35">
      <c r="A7536" s="11">
        <v>185590</v>
      </c>
      <c r="B7536" s="11" t="s">
        <v>415</v>
      </c>
      <c r="C7536" s="11">
        <v>2014</v>
      </c>
      <c r="D7536" s="12">
        <v>8</v>
      </c>
      <c r="E7536" s="13">
        <v>2</v>
      </c>
      <c r="F7536" s="14">
        <f>+(D7536/(D7536+E7536))</f>
        <v>0.8</v>
      </c>
      <c r="G7536" s="15" t="e">
        <v>#N/A</v>
      </c>
      <c r="H7536" s="15" t="e">
        <v>#N/A</v>
      </c>
      <c r="L7536" s="16">
        <v>11</v>
      </c>
      <c r="M7536" s="16">
        <v>14</v>
      </c>
      <c r="N7536" s="17">
        <f>+L7536/(L7536+M7536)</f>
        <v>0.44</v>
      </c>
      <c r="O7536" s="18">
        <v>4048</v>
      </c>
      <c r="P7536" s="18">
        <v>311</v>
      </c>
      <c r="T7536" s="19">
        <v>28</v>
      </c>
      <c r="U7536" s="19">
        <v>3</v>
      </c>
      <c r="V7536" s="20">
        <f>(+T7537/(T7537+U7536))</f>
        <v>0.91176470588235292</v>
      </c>
    </row>
    <row r="7537" spans="1:22" x14ac:dyDescent="0.35">
      <c r="A7537" s="11">
        <v>185590</v>
      </c>
      <c r="B7537" s="11" t="s">
        <v>415</v>
      </c>
      <c r="C7537" s="11">
        <v>2015</v>
      </c>
      <c r="D7537" s="12">
        <v>4</v>
      </c>
      <c r="E7537" s="13">
        <v>6</v>
      </c>
      <c r="F7537" s="14">
        <f>+(D7537/(D7537+E7537))</f>
        <v>0.4</v>
      </c>
      <c r="G7537" s="15" t="e">
        <v>#N/A</v>
      </c>
      <c r="H7537" s="15" t="e">
        <v>#N/A</v>
      </c>
      <c r="L7537" s="16">
        <v>8</v>
      </c>
      <c r="M7537" s="16">
        <v>17</v>
      </c>
      <c r="N7537" s="17">
        <f>+L7537/(L7537+M7537)</f>
        <v>0.32</v>
      </c>
      <c r="O7537" s="18">
        <v>5391</v>
      </c>
      <c r="P7537" s="18">
        <v>490</v>
      </c>
      <c r="T7537" s="19">
        <v>31</v>
      </c>
      <c r="U7537" s="19">
        <v>2</v>
      </c>
      <c r="V7537" s="20">
        <f>(+T7538/(T7538+U7537))</f>
        <v>0.91666666666666663</v>
      </c>
    </row>
    <row r="7538" spans="1:22" x14ac:dyDescent="0.35">
      <c r="A7538" s="11">
        <v>185590</v>
      </c>
      <c r="B7538" s="11" t="s">
        <v>415</v>
      </c>
      <c r="C7538" s="11">
        <v>2016</v>
      </c>
      <c r="D7538" s="12">
        <v>4</v>
      </c>
      <c r="E7538" s="13">
        <v>6</v>
      </c>
      <c r="F7538" s="14">
        <f>+(D7538/(D7538+E7538))</f>
        <v>0.4</v>
      </c>
      <c r="G7538" s="15" t="e">
        <v>#N/A</v>
      </c>
      <c r="H7538" s="15" t="e">
        <v>#N/A</v>
      </c>
      <c r="L7538" s="16">
        <v>11</v>
      </c>
      <c r="M7538" s="16">
        <v>14</v>
      </c>
      <c r="N7538" s="17">
        <f>+L7538/(L7538+M7538)</f>
        <v>0.44</v>
      </c>
      <c r="O7538" s="18">
        <v>5520</v>
      </c>
      <c r="P7538" s="18">
        <v>460</v>
      </c>
      <c r="T7538" s="19">
        <v>22</v>
      </c>
      <c r="U7538" s="19">
        <v>7</v>
      </c>
      <c r="V7538" s="20">
        <f>(+T7539/(T7539+U7538))</f>
        <v>0.78787878787878785</v>
      </c>
    </row>
    <row r="7539" spans="1:22" x14ac:dyDescent="0.35">
      <c r="A7539" s="11">
        <v>185590</v>
      </c>
      <c r="B7539" s="11" t="s">
        <v>415</v>
      </c>
      <c r="C7539" s="11">
        <v>2017</v>
      </c>
      <c r="D7539" s="12">
        <v>5</v>
      </c>
      <c r="E7539" s="13">
        <v>5</v>
      </c>
      <c r="F7539" s="14">
        <f>+(D7539/(D7539+E7539))</f>
        <v>0.5</v>
      </c>
      <c r="G7539" s="15" t="e">
        <v>#N/A</v>
      </c>
      <c r="H7539" s="15" t="e">
        <v>#N/A</v>
      </c>
      <c r="L7539" s="16">
        <v>13</v>
      </c>
      <c r="M7539" s="16">
        <v>13</v>
      </c>
      <c r="N7539" s="17">
        <f>+L7539/(L7539+M7539)</f>
        <v>0.5</v>
      </c>
      <c r="O7539" s="18">
        <v>5034</v>
      </c>
      <c r="P7539" s="18">
        <v>458</v>
      </c>
      <c r="T7539" s="19">
        <v>26</v>
      </c>
      <c r="U7539" s="19">
        <v>3</v>
      </c>
      <c r="V7539" s="20">
        <f>(+T7540/(T7540+U7539))</f>
        <v>0.8928571428571429</v>
      </c>
    </row>
    <row r="7540" spans="1:22" x14ac:dyDescent="0.35">
      <c r="A7540" s="11">
        <v>185590</v>
      </c>
      <c r="B7540" s="11" t="s">
        <v>415</v>
      </c>
      <c r="C7540" s="11">
        <v>2018</v>
      </c>
      <c r="D7540" s="12">
        <v>8</v>
      </c>
      <c r="E7540" s="13">
        <v>2</v>
      </c>
      <c r="F7540" s="14">
        <f>+(D7540/(D7540+E7540))</f>
        <v>0.8</v>
      </c>
      <c r="G7540" s="15" t="e">
        <v>#N/A</v>
      </c>
      <c r="H7540" s="15" t="e">
        <v>#N/A</v>
      </c>
      <c r="L7540" s="16">
        <v>18</v>
      </c>
      <c r="M7540" s="16">
        <v>9</v>
      </c>
      <c r="N7540" s="17">
        <f>+L7540/(L7540+M7540)</f>
        <v>0.66666666666666663</v>
      </c>
      <c r="O7540" s="18">
        <v>4721</v>
      </c>
      <c r="P7540" s="18">
        <v>363</v>
      </c>
      <c r="T7540" s="19">
        <v>25</v>
      </c>
      <c r="U7540" s="19">
        <v>4</v>
      </c>
      <c r="V7540" s="20">
        <f>(+T7541/(T7541+U7540))</f>
        <v>0.8</v>
      </c>
    </row>
    <row r="7541" spans="1:22" x14ac:dyDescent="0.35">
      <c r="A7541" s="11">
        <v>185590</v>
      </c>
      <c r="B7541" s="11" t="s">
        <v>415</v>
      </c>
      <c r="C7541" s="11">
        <v>2019</v>
      </c>
      <c r="D7541" s="12">
        <v>6</v>
      </c>
      <c r="E7541" s="13">
        <v>4</v>
      </c>
      <c r="F7541" s="14">
        <f>+(D7541/(D7541+E7541))</f>
        <v>0.6</v>
      </c>
      <c r="G7541" s="15">
        <v>8897</v>
      </c>
      <c r="H7541" s="15">
        <v>2224</v>
      </c>
      <c r="L7541" s="16">
        <v>17</v>
      </c>
      <c r="M7541" s="16">
        <v>10</v>
      </c>
      <c r="N7541" s="17">
        <f>+L7541/(L7541+M7541)</f>
        <v>0.62962962962962965</v>
      </c>
      <c r="O7541" s="18">
        <v>4539</v>
      </c>
      <c r="P7541" s="18">
        <v>378</v>
      </c>
      <c r="T7541" s="19">
        <v>16</v>
      </c>
      <c r="U7541" s="19">
        <v>10</v>
      </c>
      <c r="V7541" s="20">
        <f>(+T7542/(T7542+U7541))</f>
        <v>0.67741935483870963</v>
      </c>
    </row>
    <row r="7542" spans="1:22" x14ac:dyDescent="0.35">
      <c r="A7542" s="11">
        <v>185590</v>
      </c>
      <c r="B7542" s="11" t="s">
        <v>415</v>
      </c>
      <c r="C7542" s="11">
        <v>2020</v>
      </c>
      <c r="D7542" s="12">
        <v>4</v>
      </c>
      <c r="E7542" s="13">
        <v>1</v>
      </c>
      <c r="F7542" s="14">
        <f>+(D7542/(D7542+E7542))</f>
        <v>0.8</v>
      </c>
      <c r="G7542" s="15" t="e">
        <v>#N/A</v>
      </c>
      <c r="H7542" s="15" t="e">
        <v>#N/A</v>
      </c>
      <c r="L7542" s="16">
        <v>11</v>
      </c>
      <c r="M7542" s="16">
        <v>14</v>
      </c>
      <c r="N7542" s="17">
        <f>+L7542/(L7542+M7542)</f>
        <v>0.44</v>
      </c>
      <c r="O7542" s="18">
        <v>4410</v>
      </c>
      <c r="P7542" s="18">
        <v>490</v>
      </c>
      <c r="T7542" s="19">
        <v>21</v>
      </c>
      <c r="U7542" s="19">
        <v>7</v>
      </c>
      <c r="V7542" s="20">
        <f>(+T7543/(T7543+U7542))</f>
        <v>0.53333333333333333</v>
      </c>
    </row>
    <row r="7543" spans="1:22" x14ac:dyDescent="0.35">
      <c r="A7543" s="11">
        <v>185590</v>
      </c>
      <c r="B7543" s="11" t="s">
        <v>415</v>
      </c>
      <c r="C7543" s="11">
        <v>2021</v>
      </c>
      <c r="D7543" s="12">
        <v>3</v>
      </c>
      <c r="E7543" s="13">
        <v>7</v>
      </c>
      <c r="F7543" s="14">
        <f>+(D7543/(D7543+E7543))</f>
        <v>0.3</v>
      </c>
      <c r="G7543" s="15" t="e">
        <v>#N/A</v>
      </c>
      <c r="H7543" s="15" t="e">
        <v>#N/A</v>
      </c>
      <c r="L7543" s="16">
        <v>6</v>
      </c>
      <c r="M7543" s="16">
        <v>3</v>
      </c>
      <c r="N7543" s="17">
        <f>+L7543/(L7543+M7543)</f>
        <v>0.66666666666666663</v>
      </c>
      <c r="T7543" s="19">
        <v>8</v>
      </c>
      <c r="U7543" s="19">
        <v>2</v>
      </c>
      <c r="V7543" s="20">
        <f>(+T7544/(T7544+U7543))</f>
        <v>0.875</v>
      </c>
    </row>
    <row r="7544" spans="1:22" x14ac:dyDescent="0.35">
      <c r="A7544" s="11">
        <v>185590</v>
      </c>
      <c r="B7544" s="11" t="s">
        <v>415</v>
      </c>
      <c r="C7544" s="11">
        <v>2022</v>
      </c>
      <c r="D7544" s="12">
        <v>2</v>
      </c>
      <c r="E7544" s="13">
        <v>8</v>
      </c>
      <c r="F7544" s="14">
        <f>+(D7544/(D7544+E7544))</f>
        <v>0.2</v>
      </c>
      <c r="G7544" s="15" t="e">
        <v>#N/A</v>
      </c>
      <c r="H7544" s="15" t="e">
        <v>#N/A</v>
      </c>
      <c r="L7544" s="16">
        <v>14</v>
      </c>
      <c r="M7544" s="16">
        <v>10</v>
      </c>
      <c r="N7544" s="17">
        <f>+L7544/(L7544+M7544)</f>
        <v>0.58333333333333337</v>
      </c>
      <c r="O7544" s="18">
        <v>4511</v>
      </c>
      <c r="P7544" s="18">
        <v>347</v>
      </c>
      <c r="S7544" s="70" t="e">
        <f>+Q7544/R7544</f>
        <v>#DIV/0!</v>
      </c>
      <c r="T7544" s="19">
        <v>14</v>
      </c>
      <c r="U7544" s="19">
        <v>10</v>
      </c>
      <c r="V7544" s="20">
        <f>(+T7544/(T7544+U7544))</f>
        <v>0.58333333333333337</v>
      </c>
    </row>
    <row r="7545" spans="1:22" x14ac:dyDescent="0.35">
      <c r="A7545" s="11">
        <v>185828</v>
      </c>
      <c r="B7545" s="11" t="s">
        <v>416</v>
      </c>
      <c r="C7545" s="11">
        <v>2004</v>
      </c>
      <c r="D7545" s="24"/>
      <c r="E7545" s="28"/>
      <c r="F7545" s="29"/>
      <c r="G7545" s="30"/>
      <c r="H7545" s="30"/>
      <c r="I7545" s="30"/>
      <c r="J7545" s="30"/>
      <c r="K7545" s="30"/>
      <c r="N7545" s="17" t="e">
        <f>+L7545/(L7545+M7545)</f>
        <v>#DIV/0!</v>
      </c>
      <c r="V7545" s="20" t="e">
        <f>(+T7545/(T7545+U7545))</f>
        <v>#DIV/0!</v>
      </c>
    </row>
    <row r="7546" spans="1:22" x14ac:dyDescent="0.35">
      <c r="A7546" s="11">
        <v>185828</v>
      </c>
      <c r="B7546" s="11" t="s">
        <v>416</v>
      </c>
      <c r="C7546" s="11">
        <v>2005</v>
      </c>
      <c r="D7546" s="24"/>
      <c r="E7546" s="28"/>
      <c r="F7546" s="29"/>
      <c r="G7546" s="30"/>
      <c r="H7546" s="30"/>
      <c r="I7546" s="30"/>
      <c r="J7546" s="30"/>
      <c r="K7546" s="30"/>
      <c r="N7546" s="17" t="e">
        <f>+L7546/(L7546+M7546)</f>
        <v>#DIV/0!</v>
      </c>
      <c r="V7546" s="20" t="e">
        <f>(+T7546/(T7546+U7546))</f>
        <v>#DIV/0!</v>
      </c>
    </row>
    <row r="7547" spans="1:22" x14ac:dyDescent="0.35">
      <c r="A7547" s="11">
        <v>185828</v>
      </c>
      <c r="B7547" s="11" t="s">
        <v>416</v>
      </c>
      <c r="C7547" s="11">
        <v>2006</v>
      </c>
      <c r="D7547" s="24"/>
      <c r="E7547" s="28"/>
      <c r="F7547" s="29"/>
      <c r="G7547" s="30"/>
      <c r="H7547" s="30"/>
      <c r="I7547" s="30"/>
      <c r="J7547" s="30"/>
      <c r="K7547" s="30"/>
      <c r="L7547" s="16">
        <v>8</v>
      </c>
      <c r="M7547" s="16">
        <v>19</v>
      </c>
      <c r="N7547" s="17">
        <f>+L7547/(L7547+M7547)</f>
        <v>0.29629629629629628</v>
      </c>
      <c r="V7547" s="20" t="e">
        <f>(+T7547/(T7547+U7547))</f>
        <v>#DIV/0!</v>
      </c>
    </row>
    <row r="7548" spans="1:22" x14ac:dyDescent="0.35">
      <c r="A7548" s="11">
        <v>185828</v>
      </c>
      <c r="B7548" s="11" t="s">
        <v>416</v>
      </c>
      <c r="C7548" s="11">
        <v>2007</v>
      </c>
      <c r="D7548" s="24"/>
      <c r="E7548" s="28"/>
      <c r="F7548" s="29"/>
      <c r="G7548" s="30"/>
      <c r="H7548" s="30"/>
      <c r="I7548" s="30"/>
      <c r="J7548" s="30"/>
      <c r="K7548" s="30"/>
      <c r="L7548" s="16">
        <v>5</v>
      </c>
      <c r="M7548" s="16">
        <v>24</v>
      </c>
      <c r="N7548" s="17">
        <f>+L7548/(L7548+M7548)</f>
        <v>0.17241379310344829</v>
      </c>
      <c r="T7548" s="18">
        <v>4</v>
      </c>
      <c r="U7548" s="19">
        <v>24</v>
      </c>
      <c r="V7548" s="20">
        <f>(+T7548/(T7548+U7548))</f>
        <v>0.14285714285714285</v>
      </c>
    </row>
    <row r="7549" spans="1:22" x14ac:dyDescent="0.35">
      <c r="A7549" s="11">
        <v>185828</v>
      </c>
      <c r="B7549" s="11" t="s">
        <v>416</v>
      </c>
      <c r="C7549" s="11">
        <v>2008</v>
      </c>
      <c r="D7549" s="24"/>
      <c r="E7549" s="28"/>
      <c r="F7549" s="29"/>
      <c r="G7549" s="30"/>
      <c r="H7549" s="30"/>
      <c r="I7549" s="30"/>
      <c r="J7549" s="30"/>
      <c r="K7549" s="30"/>
      <c r="L7549" s="16">
        <v>0</v>
      </c>
      <c r="M7549" s="16">
        <v>29</v>
      </c>
      <c r="N7549" s="17">
        <f>+L7549/(L7549+M7549)</f>
        <v>0</v>
      </c>
      <c r="T7549" s="18">
        <v>10</v>
      </c>
      <c r="U7549" s="19">
        <v>19</v>
      </c>
      <c r="V7549" s="20">
        <f>(+T7549/(T7549+U7549))</f>
        <v>0.34482758620689657</v>
      </c>
    </row>
    <row r="7550" spans="1:22" x14ac:dyDescent="0.35">
      <c r="A7550" s="11">
        <v>185828</v>
      </c>
      <c r="B7550" s="11" t="s">
        <v>416</v>
      </c>
      <c r="C7550" s="11">
        <v>2009</v>
      </c>
      <c r="D7550" s="24"/>
      <c r="E7550" s="28"/>
      <c r="F7550" s="29"/>
      <c r="G7550" s="30"/>
      <c r="H7550" s="30"/>
      <c r="I7550" s="30"/>
      <c r="J7550" s="30"/>
      <c r="K7550" s="30"/>
      <c r="L7550" s="16">
        <v>1</v>
      </c>
      <c r="M7550" s="16">
        <v>30</v>
      </c>
      <c r="N7550" s="17">
        <f>+L7550/(L7550+M7550)</f>
        <v>3.2258064516129031E-2</v>
      </c>
      <c r="T7550" s="18">
        <v>8</v>
      </c>
      <c r="U7550" s="19">
        <v>21</v>
      </c>
      <c r="V7550" s="20">
        <f>(+T7550/(T7550+U7550))</f>
        <v>0.27586206896551724</v>
      </c>
    </row>
    <row r="7551" spans="1:22" x14ac:dyDescent="0.35">
      <c r="A7551" s="11">
        <v>185828</v>
      </c>
      <c r="B7551" s="11" t="s">
        <v>416</v>
      </c>
      <c r="C7551" s="11">
        <v>2010</v>
      </c>
      <c r="D7551" s="24"/>
      <c r="E7551" s="28"/>
      <c r="F7551" s="29"/>
      <c r="G7551" s="30"/>
      <c r="H7551" s="30"/>
      <c r="I7551" s="30"/>
      <c r="J7551" s="30"/>
      <c r="K7551" s="30"/>
      <c r="L7551" s="16">
        <v>10</v>
      </c>
      <c r="M7551" s="16">
        <v>21</v>
      </c>
      <c r="N7551" s="17">
        <f>+L7551/(L7551+M7551)</f>
        <v>0.32258064516129031</v>
      </c>
      <c r="T7551" s="18">
        <v>11</v>
      </c>
      <c r="U7551" s="19">
        <v>18</v>
      </c>
      <c r="V7551" s="20">
        <f>(+T7551/(T7551+U7551))</f>
        <v>0.37931034482758619</v>
      </c>
    </row>
    <row r="7552" spans="1:22" x14ac:dyDescent="0.35">
      <c r="A7552" s="11">
        <v>185828</v>
      </c>
      <c r="B7552" s="11" t="s">
        <v>416</v>
      </c>
      <c r="C7552" s="11">
        <v>2011</v>
      </c>
      <c r="D7552" s="24"/>
      <c r="E7552" s="28"/>
      <c r="F7552" s="29"/>
      <c r="G7552" s="30"/>
      <c r="H7552" s="30"/>
      <c r="I7552" s="30"/>
      <c r="J7552" s="30"/>
      <c r="K7552" s="30"/>
      <c r="L7552" s="16">
        <v>5</v>
      </c>
      <c r="M7552" s="16">
        <v>15</v>
      </c>
      <c r="N7552" s="17">
        <f>+L7552/(L7552+M7552)</f>
        <v>0.25</v>
      </c>
      <c r="T7552" s="18">
        <v>7</v>
      </c>
      <c r="U7552" s="19">
        <v>21</v>
      </c>
      <c r="V7552" s="20">
        <f>(+T7552/(T7552+U7552))</f>
        <v>0.25</v>
      </c>
    </row>
    <row r="7553" spans="1:22" x14ac:dyDescent="0.35">
      <c r="A7553" s="11">
        <v>185828</v>
      </c>
      <c r="B7553" s="11" t="s">
        <v>416</v>
      </c>
      <c r="C7553" s="11">
        <v>2012</v>
      </c>
      <c r="D7553" s="24"/>
      <c r="E7553" s="28"/>
      <c r="F7553" s="29"/>
      <c r="G7553" s="30"/>
      <c r="H7553" s="30"/>
      <c r="I7553" s="30"/>
      <c r="J7553" s="30"/>
      <c r="K7553" s="30"/>
      <c r="L7553" s="16">
        <v>15</v>
      </c>
      <c r="M7553" s="16">
        <v>17</v>
      </c>
      <c r="N7553" s="17">
        <f>+L7553/(L7553+M7553)</f>
        <v>0.46875</v>
      </c>
      <c r="T7553" s="18">
        <v>13</v>
      </c>
      <c r="U7553" s="19">
        <v>17</v>
      </c>
      <c r="V7553" s="20">
        <f>(+T7553/(T7553+U7553))</f>
        <v>0.43333333333333335</v>
      </c>
    </row>
    <row r="7554" spans="1:22" x14ac:dyDescent="0.35">
      <c r="A7554" s="11">
        <v>185828</v>
      </c>
      <c r="B7554" s="11" t="s">
        <v>416</v>
      </c>
      <c r="C7554" s="11">
        <v>2013</v>
      </c>
      <c r="D7554" s="24"/>
      <c r="E7554" s="28"/>
      <c r="F7554" s="29"/>
      <c r="G7554" s="30"/>
      <c r="H7554" s="30"/>
      <c r="I7554" s="30"/>
      <c r="J7554" s="30"/>
      <c r="K7554" s="30"/>
      <c r="L7554" s="16">
        <v>16</v>
      </c>
      <c r="M7554" s="16">
        <v>13</v>
      </c>
      <c r="N7554" s="17">
        <f>+L7554/(L7554+M7554)</f>
        <v>0.55172413793103448</v>
      </c>
      <c r="T7554" s="18">
        <v>16</v>
      </c>
      <c r="U7554" s="19">
        <v>15</v>
      </c>
      <c r="V7554" s="20">
        <f>(+T7554/(T7554+U7554))</f>
        <v>0.5161290322580645</v>
      </c>
    </row>
    <row r="7555" spans="1:22" x14ac:dyDescent="0.35">
      <c r="A7555" s="11">
        <v>185828</v>
      </c>
      <c r="B7555" s="11" t="s">
        <v>416</v>
      </c>
      <c r="C7555" s="11">
        <v>2014</v>
      </c>
      <c r="D7555" s="24"/>
      <c r="E7555" s="28"/>
      <c r="F7555" s="29"/>
      <c r="G7555" s="30"/>
      <c r="H7555" s="30"/>
      <c r="I7555" s="30"/>
      <c r="J7555" s="30"/>
      <c r="K7555" s="30"/>
      <c r="L7555" s="16">
        <v>13</v>
      </c>
      <c r="M7555" s="16">
        <v>16</v>
      </c>
      <c r="N7555" s="17">
        <f>+L7555/(L7555+M7555)</f>
        <v>0.44827586206896552</v>
      </c>
      <c r="T7555" s="18">
        <v>8</v>
      </c>
      <c r="U7555" s="19">
        <v>21</v>
      </c>
      <c r="V7555" s="20">
        <f>(+T7555/(T7555+U7555))</f>
        <v>0.27586206896551724</v>
      </c>
    </row>
    <row r="7556" spans="1:22" x14ac:dyDescent="0.35">
      <c r="A7556" s="11">
        <v>185828</v>
      </c>
      <c r="B7556" s="11" t="s">
        <v>416</v>
      </c>
      <c r="C7556" s="11">
        <v>2015</v>
      </c>
      <c r="D7556" s="24"/>
      <c r="E7556" s="28"/>
      <c r="F7556" s="29"/>
      <c r="G7556" s="30"/>
      <c r="H7556" s="30"/>
      <c r="I7556" s="30"/>
      <c r="J7556" s="30"/>
      <c r="K7556" s="30"/>
      <c r="L7556" s="16">
        <v>21</v>
      </c>
      <c r="M7556" s="16">
        <v>12</v>
      </c>
      <c r="N7556" s="17">
        <f>+L7556/(L7556+M7556)</f>
        <v>0.63636363636363635</v>
      </c>
      <c r="T7556" s="18">
        <v>12</v>
      </c>
      <c r="U7556" s="19">
        <v>17</v>
      </c>
      <c r="V7556" s="20">
        <f>(+T7556/(T7556+U7556))</f>
        <v>0.41379310344827586</v>
      </c>
    </row>
    <row r="7557" spans="1:22" x14ac:dyDescent="0.35">
      <c r="A7557" s="11">
        <v>185828</v>
      </c>
      <c r="B7557" s="11" t="s">
        <v>416</v>
      </c>
      <c r="C7557" s="11">
        <v>2016</v>
      </c>
      <c r="D7557" s="24"/>
      <c r="E7557" s="28"/>
      <c r="F7557" s="29"/>
      <c r="G7557" s="30"/>
      <c r="H7557" s="30"/>
      <c r="I7557" s="30"/>
      <c r="J7557" s="30"/>
      <c r="K7557" s="30"/>
      <c r="L7557" s="16">
        <v>20</v>
      </c>
      <c r="M7557" s="16">
        <v>15</v>
      </c>
      <c r="N7557" s="17">
        <f>+L7557/(L7557+M7557)</f>
        <v>0.5714285714285714</v>
      </c>
      <c r="T7557" s="18">
        <v>4</v>
      </c>
      <c r="U7557" s="19">
        <v>26</v>
      </c>
      <c r="V7557" s="20">
        <f>(+T7557/(T7557+U7557))</f>
        <v>0.13333333333333333</v>
      </c>
    </row>
    <row r="7558" spans="1:22" x14ac:dyDescent="0.35">
      <c r="A7558" s="11">
        <v>185828</v>
      </c>
      <c r="B7558" s="11" t="s">
        <v>416</v>
      </c>
      <c r="C7558" s="11">
        <v>2017</v>
      </c>
      <c r="D7558" s="24"/>
      <c r="E7558" s="28"/>
      <c r="F7558" s="29"/>
      <c r="G7558" s="30"/>
      <c r="H7558" s="30"/>
      <c r="I7558" s="30"/>
      <c r="J7558" s="30"/>
      <c r="K7558" s="30"/>
      <c r="L7558" s="16">
        <v>11</v>
      </c>
      <c r="M7558" s="16">
        <v>20</v>
      </c>
      <c r="N7558" s="17">
        <f>+L7558/(L7558+M7558)</f>
        <v>0.35483870967741937</v>
      </c>
      <c r="O7558" s="18">
        <v>7693</v>
      </c>
      <c r="T7558" s="18">
        <v>11</v>
      </c>
      <c r="U7558" s="19">
        <v>19</v>
      </c>
      <c r="V7558" s="20">
        <f>(+T7558/(T7558+U7558))</f>
        <v>0.36666666666666664</v>
      </c>
    </row>
    <row r="7559" spans="1:22" x14ac:dyDescent="0.35">
      <c r="A7559" s="11">
        <v>185828</v>
      </c>
      <c r="B7559" s="11" t="s">
        <v>416</v>
      </c>
      <c r="C7559" s="11">
        <v>2018</v>
      </c>
      <c r="D7559" s="24"/>
      <c r="E7559" s="28"/>
      <c r="F7559" s="29"/>
      <c r="G7559" s="30"/>
      <c r="H7559" s="30"/>
      <c r="I7559" s="30"/>
      <c r="J7559" s="30"/>
      <c r="K7559" s="30"/>
      <c r="L7559" s="16">
        <v>14</v>
      </c>
      <c r="M7559" s="16">
        <v>16</v>
      </c>
      <c r="N7559" s="17">
        <f>+L7559/(L7559+M7559)</f>
        <v>0.46666666666666667</v>
      </c>
      <c r="O7559" s="18">
        <v>23862</v>
      </c>
      <c r="T7559" s="18">
        <v>4</v>
      </c>
      <c r="U7559" s="19">
        <v>26</v>
      </c>
      <c r="V7559" s="20">
        <f>(+T7559/(T7559+U7559))</f>
        <v>0.13333333333333333</v>
      </c>
    </row>
    <row r="7560" spans="1:22" x14ac:dyDescent="0.35">
      <c r="A7560" s="11">
        <v>185828</v>
      </c>
      <c r="B7560" s="11" t="s">
        <v>416</v>
      </c>
      <c r="C7560" s="11">
        <v>2019</v>
      </c>
      <c r="D7560" s="24"/>
      <c r="E7560" s="28"/>
      <c r="F7560" s="29"/>
      <c r="G7560" s="30"/>
      <c r="H7560" s="30"/>
      <c r="I7560" s="30"/>
      <c r="J7560" s="30"/>
      <c r="K7560" s="30"/>
      <c r="L7560" s="16">
        <v>22</v>
      </c>
      <c r="M7560" s="16">
        <v>13</v>
      </c>
      <c r="N7560" s="17">
        <f>+L7560/(L7560+M7560)</f>
        <v>0.62857142857142856</v>
      </c>
      <c r="T7560" s="18">
        <v>6</v>
      </c>
      <c r="U7560" s="19">
        <v>24</v>
      </c>
      <c r="V7560" s="20">
        <f>(+T7560/(T7560+U7560))</f>
        <v>0.2</v>
      </c>
    </row>
    <row r="7561" spans="1:22" x14ac:dyDescent="0.35">
      <c r="A7561" s="11">
        <v>185828</v>
      </c>
      <c r="B7561" s="11" t="s">
        <v>416</v>
      </c>
      <c r="C7561" s="11">
        <v>2020</v>
      </c>
      <c r="D7561" s="24"/>
      <c r="E7561" s="28"/>
      <c r="F7561" s="29"/>
      <c r="G7561" s="30"/>
      <c r="H7561" s="30"/>
      <c r="I7561" s="30"/>
      <c r="J7561" s="30"/>
      <c r="K7561" s="30"/>
      <c r="L7561" s="16">
        <v>9</v>
      </c>
      <c r="M7561" s="16">
        <v>21</v>
      </c>
      <c r="N7561" s="17">
        <f>+L7561/(L7561+M7561)</f>
        <v>0.3</v>
      </c>
      <c r="T7561" s="18">
        <v>4</v>
      </c>
      <c r="U7561" s="19">
        <v>25</v>
      </c>
      <c r="V7561" s="20">
        <f>(+T7561/(T7561+U7561))</f>
        <v>0.13793103448275862</v>
      </c>
    </row>
    <row r="7562" spans="1:22" x14ac:dyDescent="0.35">
      <c r="A7562" s="11">
        <v>185828</v>
      </c>
      <c r="B7562" s="11" t="s">
        <v>416</v>
      </c>
      <c r="C7562" s="11">
        <v>2021</v>
      </c>
      <c r="D7562" s="24"/>
      <c r="E7562" s="28"/>
      <c r="F7562" s="29"/>
      <c r="G7562" s="30"/>
      <c r="H7562" s="30"/>
      <c r="I7562" s="30"/>
      <c r="J7562" s="30"/>
      <c r="K7562" s="30"/>
      <c r="L7562" s="16">
        <v>7</v>
      </c>
      <c r="M7562" s="16">
        <v>12</v>
      </c>
      <c r="N7562" s="17">
        <f>+L7562/(L7562+M7562)</f>
        <v>0.36842105263157893</v>
      </c>
      <c r="T7562" s="18">
        <v>4</v>
      </c>
      <c r="U7562" s="19">
        <v>14</v>
      </c>
      <c r="V7562" s="20">
        <f>(+T7562/(T7562+U7562))</f>
        <v>0.22222222222222221</v>
      </c>
    </row>
    <row r="7563" spans="1:22" x14ac:dyDescent="0.35">
      <c r="A7563" s="11">
        <v>185828</v>
      </c>
      <c r="B7563" s="11" t="s">
        <v>416</v>
      </c>
      <c r="C7563" s="11">
        <v>2022</v>
      </c>
      <c r="D7563" s="24"/>
      <c r="E7563" s="28"/>
      <c r="F7563" s="29"/>
      <c r="G7563" s="30"/>
      <c r="H7563" s="30"/>
      <c r="I7563" s="30"/>
      <c r="J7563" s="30"/>
      <c r="K7563" s="30"/>
      <c r="L7563" s="16">
        <v>11</v>
      </c>
      <c r="M7563" s="16">
        <v>18</v>
      </c>
      <c r="N7563" s="17">
        <f>+L7563/(L7563+M7563)</f>
        <v>0.37931034482758619</v>
      </c>
      <c r="O7563" s="18">
        <v>4829</v>
      </c>
      <c r="S7563" s="70" t="e">
        <f>+Q7563/R7563</f>
        <v>#DIV/0!</v>
      </c>
      <c r="T7563" s="18">
        <v>15</v>
      </c>
      <c r="U7563" s="19">
        <v>15</v>
      </c>
      <c r="V7563" s="20">
        <f>(+T7563/(T7563+U7563))</f>
        <v>0.5</v>
      </c>
    </row>
    <row r="7564" spans="1:22" x14ac:dyDescent="0.35">
      <c r="A7564" s="11">
        <v>186131</v>
      </c>
      <c r="B7564" s="11" t="s">
        <v>417</v>
      </c>
      <c r="C7564" s="11">
        <v>2004</v>
      </c>
      <c r="D7564" s="12">
        <v>5</v>
      </c>
      <c r="E7564" s="13">
        <v>5</v>
      </c>
      <c r="F7564" s="14">
        <f>+(D7564/(D7564+E7564))</f>
        <v>0.5</v>
      </c>
      <c r="G7564" s="15" t="e">
        <v>#N/A</v>
      </c>
      <c r="H7564" s="15" t="e">
        <v>#N/A</v>
      </c>
      <c r="L7564" s="16">
        <v>16</v>
      </c>
      <c r="M7564" s="16">
        <v>11</v>
      </c>
      <c r="N7564" s="17">
        <f>+L7564/(L7564+M7564)</f>
        <v>0.59259259259259256</v>
      </c>
      <c r="O7564" s="18">
        <v>51939</v>
      </c>
      <c r="P7564" s="18">
        <v>4328</v>
      </c>
      <c r="T7564" s="19">
        <v>9</v>
      </c>
      <c r="U7564" s="19">
        <v>19</v>
      </c>
      <c r="V7564" s="20">
        <f>(+T7564/(T7564+U7564))</f>
        <v>0.32142857142857145</v>
      </c>
    </row>
    <row r="7565" spans="1:22" x14ac:dyDescent="0.35">
      <c r="A7565" s="11">
        <v>186131</v>
      </c>
      <c r="B7565" s="11" t="s">
        <v>417</v>
      </c>
      <c r="C7565" s="11">
        <v>2005</v>
      </c>
      <c r="D7565" s="12">
        <v>7</v>
      </c>
      <c r="E7565" s="13">
        <v>3</v>
      </c>
      <c r="F7565" s="14">
        <f>+(D7565/(D7565+E7565))</f>
        <v>0.7</v>
      </c>
      <c r="G7565" s="15" t="e">
        <v>#N/A</v>
      </c>
      <c r="H7565" s="15" t="e">
        <v>#N/A</v>
      </c>
      <c r="L7565" s="16">
        <v>20</v>
      </c>
      <c r="M7565" s="16">
        <v>8</v>
      </c>
      <c r="N7565" s="17">
        <f>+L7565/(L7565+M7565)</f>
        <v>0.7142857142857143</v>
      </c>
      <c r="T7565" s="19">
        <v>7</v>
      </c>
      <c r="U7565" s="19">
        <v>20</v>
      </c>
      <c r="V7565" s="20">
        <f>(+T7565/(T7565+U7565))</f>
        <v>0.25925925925925924</v>
      </c>
    </row>
    <row r="7566" spans="1:22" x14ac:dyDescent="0.35">
      <c r="A7566" s="11">
        <v>186131</v>
      </c>
      <c r="B7566" s="11" t="s">
        <v>417</v>
      </c>
      <c r="C7566" s="11">
        <v>2006</v>
      </c>
      <c r="D7566" s="12">
        <v>9</v>
      </c>
      <c r="E7566" s="13">
        <v>1</v>
      </c>
      <c r="F7566" s="14">
        <f>+(D7566/(D7566+E7566))</f>
        <v>0.9</v>
      </c>
      <c r="G7566" s="15" t="e">
        <v>#N/A</v>
      </c>
      <c r="H7566" s="15" t="e">
        <v>#N/A</v>
      </c>
      <c r="L7566" s="16">
        <v>15</v>
      </c>
      <c r="M7566" s="16">
        <v>13</v>
      </c>
      <c r="N7566" s="17">
        <f>+L7566/(L7566+M7566)</f>
        <v>0.5357142857142857</v>
      </c>
      <c r="T7566" s="19">
        <v>13</v>
      </c>
      <c r="U7566" s="19">
        <v>14</v>
      </c>
      <c r="V7566" s="20">
        <f>(+T7566/(T7566+U7566))</f>
        <v>0.48148148148148145</v>
      </c>
    </row>
    <row r="7567" spans="1:22" x14ac:dyDescent="0.35">
      <c r="A7567" s="11">
        <v>186131</v>
      </c>
      <c r="B7567" s="11" t="s">
        <v>417</v>
      </c>
      <c r="C7567" s="11">
        <v>2007</v>
      </c>
      <c r="D7567" s="12">
        <v>4</v>
      </c>
      <c r="E7567" s="13">
        <v>6</v>
      </c>
      <c r="F7567" s="14">
        <f>+(D7567/(D7567+E7567))</f>
        <v>0.4</v>
      </c>
      <c r="G7567" s="15" t="e">
        <v>#N/A</v>
      </c>
      <c r="H7567" s="15" t="e">
        <v>#N/A</v>
      </c>
      <c r="L7567" s="16">
        <v>12</v>
      </c>
      <c r="M7567" s="16">
        <v>15</v>
      </c>
      <c r="N7567" s="17">
        <f>+L7567/(L7567+M7567)</f>
        <v>0.44444444444444442</v>
      </c>
      <c r="T7567" s="19">
        <v>21</v>
      </c>
      <c r="U7567" s="19">
        <v>7</v>
      </c>
      <c r="V7567" s="20">
        <f>(+T7567/(T7567+U7567))</f>
        <v>0.75</v>
      </c>
    </row>
    <row r="7568" spans="1:22" x14ac:dyDescent="0.35">
      <c r="A7568" s="11">
        <v>186131</v>
      </c>
      <c r="B7568" s="11" t="s">
        <v>417</v>
      </c>
      <c r="C7568" s="11">
        <v>2008</v>
      </c>
      <c r="D7568" s="12">
        <v>4</v>
      </c>
      <c r="E7568" s="13">
        <v>6</v>
      </c>
      <c r="F7568" s="14">
        <f>+(D7568/(D7568+E7568))</f>
        <v>0.4</v>
      </c>
      <c r="G7568" s="15" t="e">
        <v>#N/A</v>
      </c>
      <c r="H7568" s="15" t="e">
        <v>#N/A</v>
      </c>
      <c r="L7568" s="16">
        <v>11</v>
      </c>
      <c r="M7568" s="16">
        <v>17</v>
      </c>
      <c r="N7568" s="17">
        <f>+L7568/(L7568+M7568)</f>
        <v>0.39285714285714285</v>
      </c>
      <c r="T7568" s="19">
        <v>13</v>
      </c>
      <c r="U7568" s="19">
        <v>15</v>
      </c>
      <c r="V7568" s="20">
        <f>(+T7568/(T7568+U7568))</f>
        <v>0.4642857142857143</v>
      </c>
    </row>
    <row r="7569" spans="1:22" x14ac:dyDescent="0.35">
      <c r="A7569" s="11">
        <v>186131</v>
      </c>
      <c r="B7569" s="11" t="s">
        <v>417</v>
      </c>
      <c r="C7569" s="11">
        <v>2009</v>
      </c>
      <c r="D7569" s="12">
        <v>4</v>
      </c>
      <c r="E7569" s="13">
        <v>6</v>
      </c>
      <c r="F7569" s="14">
        <f>+(D7569/(D7569+E7569))</f>
        <v>0.4</v>
      </c>
      <c r="G7569" s="15" t="e">
        <v>#N/A</v>
      </c>
      <c r="H7569" s="15" t="e">
        <v>#N/A</v>
      </c>
      <c r="L7569" s="16">
        <v>6</v>
      </c>
      <c r="M7569" s="16">
        <v>23</v>
      </c>
      <c r="N7569" s="17">
        <f>+L7569/(L7569+M7569)</f>
        <v>0.20689655172413793</v>
      </c>
      <c r="T7569" s="19">
        <v>7</v>
      </c>
      <c r="U7569" s="19">
        <v>23</v>
      </c>
      <c r="V7569" s="20">
        <f>(+T7569/(T7569+U7569))</f>
        <v>0.23333333333333334</v>
      </c>
    </row>
    <row r="7570" spans="1:22" x14ac:dyDescent="0.35">
      <c r="A7570" s="11">
        <v>186131</v>
      </c>
      <c r="B7570" s="11" t="s">
        <v>417</v>
      </c>
      <c r="C7570" s="11">
        <v>2010</v>
      </c>
      <c r="D7570" s="12">
        <v>1</v>
      </c>
      <c r="E7570" s="13">
        <v>9</v>
      </c>
      <c r="F7570" s="14">
        <f>+(D7570/(D7570+E7570))</f>
        <v>0.1</v>
      </c>
      <c r="G7570" s="15" t="e">
        <v>#N/A</v>
      </c>
      <c r="H7570" s="15" t="e">
        <v>#N/A</v>
      </c>
      <c r="L7570" s="16">
        <v>13</v>
      </c>
      <c r="M7570" s="16">
        <v>14</v>
      </c>
      <c r="N7570" s="17">
        <f>+L7570/(L7570+M7570)</f>
        <v>0.48148148148148145</v>
      </c>
      <c r="T7570" s="19">
        <v>14</v>
      </c>
      <c r="U7570" s="19">
        <v>14</v>
      </c>
      <c r="V7570" s="20">
        <f>(+T7570/(T7570+U7570))</f>
        <v>0.5</v>
      </c>
    </row>
    <row r="7571" spans="1:22" x14ac:dyDescent="0.35">
      <c r="A7571" s="11">
        <v>186131</v>
      </c>
      <c r="B7571" s="11" t="s">
        <v>417</v>
      </c>
      <c r="C7571" s="11">
        <v>2011</v>
      </c>
      <c r="D7571" s="12">
        <v>1</v>
      </c>
      <c r="E7571" s="13">
        <v>9</v>
      </c>
      <c r="F7571" s="14">
        <f>+(D7571/(D7571+E7571))</f>
        <v>0.1</v>
      </c>
      <c r="G7571" s="15" t="e">
        <v>#N/A</v>
      </c>
      <c r="H7571" s="15" t="e">
        <v>#N/A</v>
      </c>
      <c r="L7571" s="16">
        <v>22</v>
      </c>
      <c r="M7571" s="16">
        <v>9</v>
      </c>
      <c r="N7571" s="17">
        <f>+L7571/(L7571+M7571)</f>
        <v>0.70967741935483875</v>
      </c>
      <c r="T7571" s="19">
        <v>26</v>
      </c>
      <c r="U7571" s="19">
        <v>3</v>
      </c>
      <c r="V7571" s="20">
        <f>(+T7571/(T7571+U7571))</f>
        <v>0.89655172413793105</v>
      </c>
    </row>
    <row r="7572" spans="1:22" x14ac:dyDescent="0.35">
      <c r="A7572" s="11">
        <v>186131</v>
      </c>
      <c r="B7572" s="11" t="s">
        <v>417</v>
      </c>
      <c r="C7572" s="11">
        <v>2012</v>
      </c>
      <c r="D7572" s="12">
        <v>5</v>
      </c>
      <c r="E7572" s="13">
        <v>5</v>
      </c>
      <c r="F7572" s="14">
        <f>+(D7572/(D7572+E7572))</f>
        <v>0.5</v>
      </c>
      <c r="G7572" s="15" t="e">
        <v>#N/A</v>
      </c>
      <c r="H7572" s="15" t="e">
        <v>#N/A</v>
      </c>
      <c r="L7572" s="16">
        <v>25</v>
      </c>
      <c r="M7572" s="16">
        <v>7</v>
      </c>
      <c r="N7572" s="17">
        <f>+L7572/(L7572+M7572)</f>
        <v>0.78125</v>
      </c>
      <c r="T7572" s="19">
        <v>24</v>
      </c>
      <c r="U7572" s="19">
        <v>5</v>
      </c>
      <c r="V7572" s="20">
        <f>(+T7572/(T7572+U7572))</f>
        <v>0.82758620689655171</v>
      </c>
    </row>
    <row r="7573" spans="1:22" x14ac:dyDescent="0.35">
      <c r="A7573" s="11">
        <v>186131</v>
      </c>
      <c r="B7573" s="11" t="s">
        <v>417</v>
      </c>
      <c r="C7573" s="11">
        <v>2013</v>
      </c>
      <c r="D7573" s="12">
        <v>8</v>
      </c>
      <c r="E7573" s="13">
        <v>2</v>
      </c>
      <c r="F7573" s="14">
        <f>+(D7573/(D7573+E7573))</f>
        <v>0.8</v>
      </c>
      <c r="G7573" s="15" t="e">
        <v>#N/A</v>
      </c>
      <c r="H7573" s="15" t="e">
        <v>#N/A</v>
      </c>
      <c r="L7573" s="16">
        <v>20</v>
      </c>
      <c r="M7573" s="16">
        <v>12</v>
      </c>
      <c r="N7573" s="17">
        <f>+L7573/(L7573+M7573)</f>
        <v>0.625</v>
      </c>
      <c r="T7573" s="19">
        <v>24</v>
      </c>
      <c r="U7573" s="19">
        <v>5</v>
      </c>
      <c r="V7573" s="20">
        <f>(+T7573/(T7573+U7573))</f>
        <v>0.82758620689655171</v>
      </c>
    </row>
    <row r="7574" spans="1:22" x14ac:dyDescent="0.35">
      <c r="A7574" s="11">
        <v>186131</v>
      </c>
      <c r="B7574" s="11" t="s">
        <v>417</v>
      </c>
      <c r="C7574" s="11">
        <v>2014</v>
      </c>
      <c r="D7574" s="12">
        <v>4</v>
      </c>
      <c r="E7574" s="13">
        <v>6</v>
      </c>
      <c r="F7574" s="14">
        <f>+(D7574/(D7574+E7574))</f>
        <v>0.4</v>
      </c>
      <c r="G7574" s="15" t="e">
        <v>#N/A</v>
      </c>
      <c r="H7574" s="15" t="e">
        <v>#N/A</v>
      </c>
      <c r="L7574" s="16">
        <v>17</v>
      </c>
      <c r="M7574" s="16">
        <v>11</v>
      </c>
      <c r="N7574" s="17">
        <f>+L7574/(L7574+M7574)</f>
        <v>0.6071428571428571</v>
      </c>
      <c r="T7574" s="19">
        <v>22</v>
      </c>
      <c r="U7574" s="19">
        <v>7</v>
      </c>
      <c r="V7574" s="20">
        <f>(+T7574/(T7574+U7574))</f>
        <v>0.75862068965517238</v>
      </c>
    </row>
    <row r="7575" spans="1:22" x14ac:dyDescent="0.35">
      <c r="A7575" s="11">
        <v>186131</v>
      </c>
      <c r="B7575" s="11" t="s">
        <v>417</v>
      </c>
      <c r="C7575" s="11">
        <v>2015</v>
      </c>
      <c r="D7575" s="12">
        <v>4</v>
      </c>
      <c r="E7575" s="13">
        <v>6</v>
      </c>
      <c r="F7575" s="14">
        <f>+(D7575/(D7575+E7575))</f>
        <v>0.4</v>
      </c>
      <c r="G7575" s="15" t="e">
        <v>#N/A</v>
      </c>
      <c r="H7575" s="15" t="e">
        <v>#N/A</v>
      </c>
      <c r="L7575" s="16">
        <v>21</v>
      </c>
      <c r="M7575" s="16">
        <v>9</v>
      </c>
      <c r="N7575" s="17">
        <f>+L7575/(L7575+M7575)</f>
        <v>0.7</v>
      </c>
      <c r="T7575" s="19">
        <v>21</v>
      </c>
      <c r="U7575" s="19">
        <v>9</v>
      </c>
      <c r="V7575" s="20">
        <f>(+T7575/(T7575+U7575))</f>
        <v>0.7</v>
      </c>
    </row>
    <row r="7576" spans="1:22" x14ac:dyDescent="0.35">
      <c r="A7576" s="11">
        <v>186131</v>
      </c>
      <c r="B7576" s="11" t="s">
        <v>417</v>
      </c>
      <c r="C7576" s="11">
        <v>2016</v>
      </c>
      <c r="D7576" s="12">
        <v>4</v>
      </c>
      <c r="E7576" s="13">
        <v>6</v>
      </c>
      <c r="F7576" s="14">
        <f>+(D7576/(D7576+E7576))</f>
        <v>0.4</v>
      </c>
      <c r="G7576" s="15" t="e">
        <v>#N/A</v>
      </c>
      <c r="H7576" s="15" t="e">
        <v>#N/A</v>
      </c>
      <c r="L7576" s="16">
        <v>16</v>
      </c>
      <c r="M7576" s="16">
        <v>14</v>
      </c>
      <c r="N7576" s="17">
        <f>+L7576/(L7576+M7576)</f>
        <v>0.53333333333333333</v>
      </c>
      <c r="T7576" s="19">
        <v>31</v>
      </c>
      <c r="U7576" s="19">
        <v>1</v>
      </c>
      <c r="V7576" s="20">
        <f>(+T7576/(T7576+U7576))</f>
        <v>0.96875</v>
      </c>
    </row>
    <row r="7577" spans="1:22" x14ac:dyDescent="0.35">
      <c r="A7577" s="11">
        <v>186131</v>
      </c>
      <c r="B7577" s="11" t="s">
        <v>417</v>
      </c>
      <c r="C7577" s="11">
        <v>2017</v>
      </c>
      <c r="D7577" s="12">
        <v>5</v>
      </c>
      <c r="E7577" s="13">
        <v>5</v>
      </c>
      <c r="F7577" s="14">
        <f>+(D7577/(D7577+E7577))</f>
        <v>0.5</v>
      </c>
      <c r="G7577" s="15" t="e">
        <v>#N/A</v>
      </c>
      <c r="H7577" s="15" t="e">
        <v>#N/A</v>
      </c>
      <c r="L7577" s="16">
        <v>22</v>
      </c>
      <c r="M7577" s="16">
        <v>7</v>
      </c>
      <c r="N7577" s="17">
        <f>+L7577/(L7577+M7577)</f>
        <v>0.75862068965517238</v>
      </c>
      <c r="O7577" s="18">
        <v>26291</v>
      </c>
      <c r="P7577" s="18">
        <v>2390</v>
      </c>
      <c r="T7577" s="19">
        <v>23</v>
      </c>
      <c r="U7577" s="19">
        <v>6</v>
      </c>
      <c r="V7577" s="20">
        <f>(+T7577/(T7577+U7577))</f>
        <v>0.7931034482758621</v>
      </c>
    </row>
    <row r="7578" spans="1:22" x14ac:dyDescent="0.35">
      <c r="A7578" s="11">
        <v>186131</v>
      </c>
      <c r="B7578" s="11" t="s">
        <v>417</v>
      </c>
      <c r="C7578" s="11">
        <v>2018</v>
      </c>
      <c r="D7578" s="12">
        <v>1</v>
      </c>
      <c r="E7578" s="13">
        <v>0</v>
      </c>
      <c r="F7578" s="14">
        <f>+(D7578/(D7578+E7578))</f>
        <v>1</v>
      </c>
      <c r="G7578" s="15" t="e">
        <v>#N/A</v>
      </c>
      <c r="H7578" s="15" t="e">
        <v>#N/A</v>
      </c>
      <c r="L7578" s="16">
        <v>23</v>
      </c>
      <c r="M7578" s="16">
        <v>7</v>
      </c>
      <c r="N7578" s="17">
        <f>+L7578/(L7578+M7578)</f>
        <v>0.76666666666666672</v>
      </c>
      <c r="O7578" s="18">
        <v>24058</v>
      </c>
      <c r="P7578" s="18">
        <v>2004</v>
      </c>
      <c r="T7578" s="19">
        <v>16</v>
      </c>
      <c r="U7578" s="19">
        <v>14</v>
      </c>
      <c r="V7578" s="20">
        <f>(+T7578/(T7578+U7578))</f>
        <v>0.53333333333333333</v>
      </c>
    </row>
    <row r="7579" spans="1:22" x14ac:dyDescent="0.35">
      <c r="A7579" s="11">
        <v>186131</v>
      </c>
      <c r="B7579" s="11" t="s">
        <v>417</v>
      </c>
      <c r="C7579" s="11">
        <v>2019</v>
      </c>
      <c r="D7579" s="12">
        <v>8</v>
      </c>
      <c r="E7579" s="13">
        <v>2</v>
      </c>
      <c r="F7579" s="14">
        <f>+(D7579/(D7579+E7579))</f>
        <v>0.8</v>
      </c>
      <c r="G7579" s="15">
        <v>36125</v>
      </c>
      <c r="H7579" s="15">
        <v>7225</v>
      </c>
      <c r="L7579" s="16">
        <v>13</v>
      </c>
      <c r="M7579" s="16">
        <v>16</v>
      </c>
      <c r="N7579" s="17">
        <f>+L7579/(L7579+M7579)</f>
        <v>0.44827586206896552</v>
      </c>
      <c r="T7579" s="19">
        <v>24</v>
      </c>
      <c r="U7579" s="19">
        <v>6</v>
      </c>
      <c r="V7579" s="20">
        <f>(+T7579/(T7579+U7579))</f>
        <v>0.8</v>
      </c>
    </row>
    <row r="7580" spans="1:22" x14ac:dyDescent="0.35">
      <c r="A7580" s="11">
        <v>186131</v>
      </c>
      <c r="B7580" s="11" t="s">
        <v>417</v>
      </c>
      <c r="C7580" s="11">
        <v>2020</v>
      </c>
      <c r="G7580" s="15" t="e">
        <v>#N/A</v>
      </c>
      <c r="H7580" s="15" t="e">
        <v>#N/A</v>
      </c>
      <c r="L7580" s="16">
        <v>16</v>
      </c>
      <c r="M7580" s="16">
        <v>12</v>
      </c>
      <c r="N7580" s="17">
        <f>+L7580/(L7580+M7580)</f>
        <v>0.5714285714285714</v>
      </c>
      <c r="T7580" s="19">
        <v>22</v>
      </c>
      <c r="U7580" s="19">
        <v>10</v>
      </c>
      <c r="V7580" s="20">
        <f>(+T7580/(T7580+U7580))</f>
        <v>0.6875</v>
      </c>
    </row>
    <row r="7581" spans="1:22" x14ac:dyDescent="0.35">
      <c r="A7581" s="11">
        <v>186131</v>
      </c>
      <c r="B7581" s="11" t="s">
        <v>417</v>
      </c>
      <c r="C7581" s="11">
        <v>2021</v>
      </c>
      <c r="D7581" s="12">
        <v>9</v>
      </c>
      <c r="E7581" s="13">
        <v>1</v>
      </c>
      <c r="F7581" s="14">
        <f>+(D7581/(D7581+E7581))</f>
        <v>0.9</v>
      </c>
      <c r="G7581" s="15" t="e">
        <v>#N/A</v>
      </c>
      <c r="H7581" s="15" t="e">
        <v>#N/A</v>
      </c>
      <c r="L7581" s="16">
        <v>14</v>
      </c>
      <c r="M7581" s="16">
        <v>13</v>
      </c>
      <c r="N7581" s="17">
        <f>+L7581/(L7581+M7581)</f>
        <v>0.51851851851851849</v>
      </c>
      <c r="T7581" s="19">
        <v>26</v>
      </c>
      <c r="U7581" s="19">
        <v>1</v>
      </c>
      <c r="V7581" s="20">
        <f>(+T7581/(T7581+U7581))</f>
        <v>0.96296296296296291</v>
      </c>
    </row>
    <row r="7582" spans="1:22" x14ac:dyDescent="0.35">
      <c r="A7582" s="11">
        <v>186131</v>
      </c>
      <c r="B7582" s="11" t="s">
        <v>417</v>
      </c>
      <c r="C7582" s="11">
        <v>2022</v>
      </c>
      <c r="D7582" s="12">
        <v>8</v>
      </c>
      <c r="E7582" s="13">
        <v>2</v>
      </c>
      <c r="F7582" s="14">
        <f>+(D7582/(D7582+E7582))</f>
        <v>0.8</v>
      </c>
      <c r="G7582" s="15" t="e">
        <v>#N/A</v>
      </c>
      <c r="H7582" s="15" t="e">
        <v>#N/A</v>
      </c>
      <c r="L7582" s="16">
        <v>23</v>
      </c>
      <c r="M7582" s="16">
        <v>7</v>
      </c>
      <c r="N7582" s="17">
        <f>+L7582/(L7582+M7582)</f>
        <v>0.76666666666666672</v>
      </c>
      <c r="O7582" s="18">
        <v>11235</v>
      </c>
      <c r="P7582" s="18">
        <v>803</v>
      </c>
      <c r="S7582" s="70" t="e">
        <f>+Q7582/R7582</f>
        <v>#DIV/0!</v>
      </c>
      <c r="T7582" s="19">
        <v>25</v>
      </c>
      <c r="U7582" s="19">
        <v>5</v>
      </c>
      <c r="V7582" s="20">
        <f>(+T7582/(T7582+U7582))</f>
        <v>0.83333333333333337</v>
      </c>
    </row>
    <row r="7583" spans="1:22" x14ac:dyDescent="0.35">
      <c r="A7583" s="11">
        <v>186201</v>
      </c>
      <c r="B7583" s="11" t="s">
        <v>418</v>
      </c>
      <c r="C7583" s="11">
        <v>2004</v>
      </c>
      <c r="D7583" s="24"/>
      <c r="E7583" s="28"/>
      <c r="F7583" s="29"/>
      <c r="G7583" s="30"/>
      <c r="H7583" s="30"/>
      <c r="I7583" s="30"/>
      <c r="J7583" s="30"/>
      <c r="K7583" s="30"/>
      <c r="L7583" s="16">
        <v>23</v>
      </c>
      <c r="M7583" s="16">
        <v>6</v>
      </c>
      <c r="N7583" s="17">
        <f>+L7583/(L7583+M7583)</f>
        <v>0.7931034482758621</v>
      </c>
      <c r="T7583" s="19">
        <v>12</v>
      </c>
      <c r="U7583" s="19">
        <v>13</v>
      </c>
      <c r="V7583" s="20">
        <f>(+T7583/(T7583+U7583))</f>
        <v>0.48</v>
      </c>
    </row>
    <row r="7584" spans="1:22" x14ac:dyDescent="0.35">
      <c r="A7584" s="11">
        <v>186201</v>
      </c>
      <c r="B7584" s="11" t="s">
        <v>418</v>
      </c>
      <c r="C7584" s="11">
        <v>2005</v>
      </c>
      <c r="D7584" s="24"/>
      <c r="E7584" s="28"/>
      <c r="F7584" s="29"/>
      <c r="G7584" s="30"/>
      <c r="H7584" s="30"/>
      <c r="I7584" s="30"/>
      <c r="J7584" s="30"/>
      <c r="K7584" s="30"/>
      <c r="L7584" s="16">
        <v>24</v>
      </c>
      <c r="M7584" s="16">
        <v>5</v>
      </c>
      <c r="N7584" s="17">
        <f>+L7584/(L7584+M7584)</f>
        <v>0.82758620689655171</v>
      </c>
      <c r="T7584" s="19">
        <v>11</v>
      </c>
      <c r="U7584" s="19">
        <v>14</v>
      </c>
      <c r="V7584" s="20">
        <f>(+T7584/(T7584+U7584))</f>
        <v>0.44</v>
      </c>
    </row>
    <row r="7585" spans="1:22" x14ac:dyDescent="0.35">
      <c r="A7585" s="11">
        <v>186201</v>
      </c>
      <c r="B7585" s="11" t="s">
        <v>418</v>
      </c>
      <c r="C7585" s="11">
        <v>2006</v>
      </c>
      <c r="D7585" s="24"/>
      <c r="E7585" s="28"/>
      <c r="F7585" s="29"/>
      <c r="G7585" s="30"/>
      <c r="H7585" s="30"/>
      <c r="I7585" s="30"/>
      <c r="J7585" s="30"/>
      <c r="K7585" s="30"/>
      <c r="L7585" s="16">
        <v>18</v>
      </c>
      <c r="M7585" s="16">
        <v>11</v>
      </c>
      <c r="N7585" s="17">
        <f>+L7585/(L7585+M7585)</f>
        <v>0.62068965517241381</v>
      </c>
      <c r="T7585" s="19">
        <v>10</v>
      </c>
      <c r="U7585" s="19">
        <v>15</v>
      </c>
      <c r="V7585" s="20">
        <f>(+T7585/(T7585+U7585))</f>
        <v>0.4</v>
      </c>
    </row>
    <row r="7586" spans="1:22" x14ac:dyDescent="0.35">
      <c r="A7586" s="11">
        <v>186201</v>
      </c>
      <c r="B7586" s="11" t="s">
        <v>418</v>
      </c>
      <c r="C7586" s="11">
        <v>2007</v>
      </c>
      <c r="D7586" s="24"/>
      <c r="E7586" s="28"/>
      <c r="F7586" s="29"/>
      <c r="G7586" s="30"/>
      <c r="H7586" s="30"/>
      <c r="I7586" s="30"/>
      <c r="J7586" s="30"/>
      <c r="K7586" s="30"/>
      <c r="L7586" s="16">
        <v>22</v>
      </c>
      <c r="M7586" s="16">
        <v>8</v>
      </c>
      <c r="N7586" s="17">
        <f>+L7586/(L7586+M7586)</f>
        <v>0.73333333333333328</v>
      </c>
      <c r="T7586" s="19">
        <v>6</v>
      </c>
      <c r="U7586" s="19">
        <v>19</v>
      </c>
      <c r="V7586" s="20">
        <f>(+T7586/(T7586+U7586))</f>
        <v>0.24</v>
      </c>
    </row>
    <row r="7587" spans="1:22" x14ac:dyDescent="0.35">
      <c r="A7587" s="11">
        <v>186201</v>
      </c>
      <c r="B7587" s="11" t="s">
        <v>418</v>
      </c>
      <c r="C7587" s="11">
        <v>2008</v>
      </c>
      <c r="D7587" s="24"/>
      <c r="E7587" s="28"/>
      <c r="F7587" s="29"/>
      <c r="G7587" s="30"/>
      <c r="H7587" s="30"/>
      <c r="I7587" s="30"/>
      <c r="J7587" s="30"/>
      <c r="K7587" s="30"/>
      <c r="L7587" s="16">
        <v>16</v>
      </c>
      <c r="M7587" s="16">
        <v>11</v>
      </c>
      <c r="N7587" s="17">
        <f>+L7587/(L7587+M7587)</f>
        <v>0.59259259259259256</v>
      </c>
      <c r="T7587" s="19">
        <v>4</v>
      </c>
      <c r="U7587" s="19">
        <v>21</v>
      </c>
      <c r="V7587" s="20">
        <f>(+T7587/(T7587+U7587))</f>
        <v>0.16</v>
      </c>
    </row>
    <row r="7588" spans="1:22" x14ac:dyDescent="0.35">
      <c r="A7588" s="11">
        <v>186201</v>
      </c>
      <c r="B7588" s="11" t="s">
        <v>418</v>
      </c>
      <c r="C7588" s="11">
        <v>2009</v>
      </c>
      <c r="D7588" s="24"/>
      <c r="E7588" s="28"/>
      <c r="F7588" s="29"/>
      <c r="G7588" s="30"/>
      <c r="H7588" s="30"/>
      <c r="I7588" s="30"/>
      <c r="J7588" s="30"/>
      <c r="K7588" s="30"/>
      <c r="L7588" s="16">
        <v>14</v>
      </c>
      <c r="M7588" s="16">
        <v>11</v>
      </c>
      <c r="N7588" s="17">
        <f>+L7588/(L7588+M7588)</f>
        <v>0.56000000000000005</v>
      </c>
      <c r="T7588" s="19">
        <v>10</v>
      </c>
      <c r="U7588" s="19">
        <v>15</v>
      </c>
      <c r="V7588" s="20">
        <f>(+T7588/(T7588+U7588))</f>
        <v>0.4</v>
      </c>
    </row>
    <row r="7589" spans="1:22" x14ac:dyDescent="0.35">
      <c r="A7589" s="11">
        <v>186201</v>
      </c>
      <c r="B7589" s="11" t="s">
        <v>418</v>
      </c>
      <c r="C7589" s="11">
        <v>2010</v>
      </c>
      <c r="D7589" s="24"/>
      <c r="E7589" s="28"/>
      <c r="F7589" s="29"/>
      <c r="G7589" s="30"/>
      <c r="H7589" s="30"/>
      <c r="I7589" s="30"/>
      <c r="J7589" s="30"/>
      <c r="K7589" s="30"/>
      <c r="L7589" s="16">
        <v>18</v>
      </c>
      <c r="M7589" s="16">
        <v>9</v>
      </c>
      <c r="N7589" s="17">
        <f>+L7589/(L7589+M7589)</f>
        <v>0.66666666666666663</v>
      </c>
      <c r="T7589" s="19">
        <v>11</v>
      </c>
      <c r="U7589" s="19">
        <v>15</v>
      </c>
      <c r="V7589" s="20">
        <f>(+T7589/(T7589+U7589))</f>
        <v>0.42307692307692307</v>
      </c>
    </row>
    <row r="7590" spans="1:22" x14ac:dyDescent="0.35">
      <c r="A7590" s="11">
        <v>186201</v>
      </c>
      <c r="B7590" s="11" t="s">
        <v>418</v>
      </c>
      <c r="C7590" s="11">
        <v>2011</v>
      </c>
      <c r="D7590" s="24"/>
      <c r="E7590" s="28"/>
      <c r="F7590" s="29"/>
      <c r="G7590" s="30"/>
      <c r="H7590" s="30"/>
      <c r="I7590" s="30"/>
      <c r="J7590" s="30"/>
      <c r="K7590" s="30"/>
      <c r="L7590" s="16">
        <v>20</v>
      </c>
      <c r="M7590" s="16">
        <v>7</v>
      </c>
      <c r="N7590" s="17">
        <f>+L7590/(L7590+M7590)</f>
        <v>0.7407407407407407</v>
      </c>
      <c r="T7590" s="19">
        <v>15</v>
      </c>
      <c r="U7590" s="19">
        <v>11</v>
      </c>
      <c r="V7590" s="20">
        <f>(+T7590/(T7590+U7590))</f>
        <v>0.57692307692307687</v>
      </c>
    </row>
    <row r="7591" spans="1:22" x14ac:dyDescent="0.35">
      <c r="A7591" s="11">
        <v>186201</v>
      </c>
      <c r="B7591" s="11" t="s">
        <v>418</v>
      </c>
      <c r="C7591" s="11">
        <v>2012</v>
      </c>
      <c r="D7591" s="24"/>
      <c r="E7591" s="28"/>
      <c r="F7591" s="29"/>
      <c r="G7591" s="30"/>
      <c r="H7591" s="30"/>
      <c r="I7591" s="30"/>
      <c r="J7591" s="30"/>
      <c r="K7591" s="30"/>
      <c r="L7591" s="16">
        <v>18</v>
      </c>
      <c r="M7591" s="16">
        <v>9</v>
      </c>
      <c r="N7591" s="17">
        <f>+L7591/(L7591+M7591)</f>
        <v>0.66666666666666663</v>
      </c>
      <c r="T7591" s="19">
        <v>15</v>
      </c>
      <c r="U7591" s="19">
        <v>11</v>
      </c>
      <c r="V7591" s="20">
        <f>(+T7591/(T7591+U7591))</f>
        <v>0.57692307692307687</v>
      </c>
    </row>
    <row r="7592" spans="1:22" x14ac:dyDescent="0.35">
      <c r="A7592" s="11">
        <v>186201</v>
      </c>
      <c r="B7592" s="11" t="s">
        <v>418</v>
      </c>
      <c r="C7592" s="11">
        <v>2013</v>
      </c>
      <c r="D7592" s="24"/>
      <c r="E7592" s="28"/>
      <c r="F7592" s="29"/>
      <c r="G7592" s="30"/>
      <c r="H7592" s="30"/>
      <c r="I7592" s="30"/>
      <c r="J7592" s="30"/>
      <c r="K7592" s="30"/>
      <c r="L7592" s="16">
        <v>23</v>
      </c>
      <c r="M7592" s="16">
        <v>5</v>
      </c>
      <c r="N7592" s="17">
        <f>+L7592/(L7592+M7592)</f>
        <v>0.8214285714285714</v>
      </c>
      <c r="T7592" s="19">
        <v>17</v>
      </c>
      <c r="U7592" s="19">
        <v>10</v>
      </c>
      <c r="V7592" s="20">
        <f>(+T7592/(T7592+U7592))</f>
        <v>0.62962962962962965</v>
      </c>
    </row>
    <row r="7593" spans="1:22" x14ac:dyDescent="0.35">
      <c r="A7593" s="11">
        <v>186201</v>
      </c>
      <c r="B7593" s="11" t="s">
        <v>418</v>
      </c>
      <c r="C7593" s="11">
        <v>2014</v>
      </c>
      <c r="D7593" s="24"/>
      <c r="E7593" s="28"/>
      <c r="F7593" s="29"/>
      <c r="G7593" s="30"/>
      <c r="H7593" s="30"/>
      <c r="I7593" s="30"/>
      <c r="J7593" s="30"/>
      <c r="K7593" s="30"/>
      <c r="L7593" s="16">
        <v>9</v>
      </c>
      <c r="M7593" s="16">
        <v>16</v>
      </c>
      <c r="N7593" s="17">
        <f>+L7593/(L7593+M7593)</f>
        <v>0.36</v>
      </c>
      <c r="T7593" s="19">
        <v>12</v>
      </c>
      <c r="U7593" s="19">
        <v>14</v>
      </c>
      <c r="V7593" s="20">
        <f>(+T7593/(T7593+U7593))</f>
        <v>0.46153846153846156</v>
      </c>
    </row>
    <row r="7594" spans="1:22" x14ac:dyDescent="0.35">
      <c r="A7594" s="11">
        <v>186201</v>
      </c>
      <c r="B7594" s="11" t="s">
        <v>418</v>
      </c>
      <c r="C7594" s="11">
        <v>2015</v>
      </c>
      <c r="D7594" s="24"/>
      <c r="E7594" s="28"/>
      <c r="F7594" s="29"/>
      <c r="G7594" s="30"/>
      <c r="H7594" s="30"/>
      <c r="I7594" s="30"/>
      <c r="J7594" s="30"/>
      <c r="K7594" s="30"/>
      <c r="L7594" s="16">
        <v>13</v>
      </c>
      <c r="M7594" s="16">
        <v>12</v>
      </c>
      <c r="N7594" s="17">
        <f>+L7594/(L7594+M7594)</f>
        <v>0.52</v>
      </c>
      <c r="T7594" s="19">
        <v>4</v>
      </c>
      <c r="U7594" s="19">
        <v>21</v>
      </c>
      <c r="V7594" s="20">
        <f>(+T7594/(T7594+U7594))</f>
        <v>0.16</v>
      </c>
    </row>
    <row r="7595" spans="1:22" x14ac:dyDescent="0.35">
      <c r="A7595" s="11">
        <v>186201</v>
      </c>
      <c r="B7595" s="11" t="s">
        <v>418</v>
      </c>
      <c r="C7595" s="11">
        <v>2016</v>
      </c>
      <c r="D7595" s="24"/>
      <c r="E7595" s="28"/>
      <c r="F7595" s="29"/>
      <c r="G7595" s="30"/>
      <c r="H7595" s="30"/>
      <c r="I7595" s="30"/>
      <c r="J7595" s="30"/>
      <c r="K7595" s="30"/>
      <c r="L7595" s="16">
        <v>16</v>
      </c>
      <c r="M7595" s="16">
        <v>10</v>
      </c>
      <c r="N7595" s="17">
        <f>+L7595/(L7595+M7595)</f>
        <v>0.61538461538461542</v>
      </c>
      <c r="T7595" s="19">
        <v>5</v>
      </c>
      <c r="U7595" s="19">
        <v>20</v>
      </c>
      <c r="V7595" s="20">
        <f>(+T7595/(T7595+U7595))</f>
        <v>0.2</v>
      </c>
    </row>
    <row r="7596" spans="1:22" x14ac:dyDescent="0.35">
      <c r="A7596" s="11">
        <v>186201</v>
      </c>
      <c r="B7596" s="11" t="s">
        <v>418</v>
      </c>
      <c r="C7596" s="11">
        <v>2017</v>
      </c>
      <c r="D7596" s="24"/>
      <c r="E7596" s="28"/>
      <c r="F7596" s="29"/>
      <c r="G7596" s="30"/>
      <c r="H7596" s="30"/>
      <c r="I7596" s="30"/>
      <c r="J7596" s="30"/>
      <c r="K7596" s="30"/>
      <c r="L7596" s="16">
        <v>26</v>
      </c>
      <c r="M7596" s="16">
        <v>3</v>
      </c>
      <c r="N7596" s="17">
        <f>+L7596/(L7596+M7596)</f>
        <v>0.89655172413793105</v>
      </c>
      <c r="O7596" s="18">
        <v>8852</v>
      </c>
      <c r="P7596" s="18">
        <v>632</v>
      </c>
      <c r="T7596" s="19">
        <v>10</v>
      </c>
      <c r="U7596" s="19">
        <v>15</v>
      </c>
      <c r="V7596" s="20">
        <f>(+T7596/(T7596+U7596))</f>
        <v>0.4</v>
      </c>
    </row>
    <row r="7597" spans="1:22" x14ac:dyDescent="0.35">
      <c r="A7597" s="11">
        <v>186201</v>
      </c>
      <c r="B7597" s="11" t="s">
        <v>418</v>
      </c>
      <c r="C7597" s="11">
        <v>2018</v>
      </c>
      <c r="D7597" s="24"/>
      <c r="E7597" s="28"/>
      <c r="F7597" s="29"/>
      <c r="G7597" s="30"/>
      <c r="H7597" s="30"/>
      <c r="I7597" s="30"/>
      <c r="J7597" s="30"/>
      <c r="K7597" s="30"/>
      <c r="L7597" s="16">
        <v>25</v>
      </c>
      <c r="M7597" s="16">
        <v>7</v>
      </c>
      <c r="N7597" s="17">
        <f>+L7597/(L7597+M7597)</f>
        <v>0.78125</v>
      </c>
      <c r="O7597" s="18">
        <v>8452</v>
      </c>
      <c r="P7597" s="18">
        <v>603</v>
      </c>
      <c r="T7597" s="19">
        <v>7</v>
      </c>
      <c r="U7597" s="19">
        <v>18</v>
      </c>
      <c r="V7597" s="20">
        <f>(+T7597/(T7597+U7597))</f>
        <v>0.28000000000000003</v>
      </c>
    </row>
    <row r="7598" spans="1:22" x14ac:dyDescent="0.35">
      <c r="A7598" s="11">
        <v>186201</v>
      </c>
      <c r="B7598" s="11" t="s">
        <v>418</v>
      </c>
      <c r="C7598" s="11">
        <v>2019</v>
      </c>
      <c r="D7598" s="24"/>
      <c r="E7598" s="28"/>
      <c r="F7598" s="29"/>
      <c r="G7598" s="30"/>
      <c r="H7598" s="30"/>
      <c r="I7598" s="30"/>
      <c r="J7598" s="30"/>
      <c r="K7598" s="30"/>
      <c r="L7598" s="16">
        <v>18</v>
      </c>
      <c r="M7598" s="16">
        <v>10</v>
      </c>
      <c r="N7598" s="17">
        <f>+L7598/(L7598+M7598)</f>
        <v>0.6428571428571429</v>
      </c>
      <c r="T7598" s="19">
        <v>11</v>
      </c>
      <c r="U7598" s="19">
        <v>14</v>
      </c>
      <c r="V7598" s="20">
        <f>(+T7598/(T7598+U7598))</f>
        <v>0.44</v>
      </c>
    </row>
    <row r="7599" spans="1:22" x14ac:dyDescent="0.35">
      <c r="A7599" s="11">
        <v>186201</v>
      </c>
      <c r="B7599" s="11" t="s">
        <v>418</v>
      </c>
      <c r="C7599" s="11">
        <v>2020</v>
      </c>
      <c r="D7599" s="24"/>
      <c r="E7599" s="28"/>
      <c r="F7599" s="29"/>
      <c r="G7599" s="30"/>
      <c r="H7599" s="30"/>
      <c r="I7599" s="30"/>
      <c r="J7599" s="30"/>
      <c r="K7599" s="30"/>
      <c r="L7599" s="16">
        <v>15</v>
      </c>
      <c r="M7599" s="16">
        <v>11</v>
      </c>
      <c r="N7599" s="17">
        <f>+L7599/(L7599+M7599)</f>
        <v>0.57692307692307687</v>
      </c>
      <c r="T7599" s="19">
        <v>10</v>
      </c>
      <c r="U7599" s="19">
        <v>15</v>
      </c>
      <c r="V7599" s="20">
        <f>(+T7599/(T7599+U7599))</f>
        <v>0.4</v>
      </c>
    </row>
    <row r="7600" spans="1:22" x14ac:dyDescent="0.35">
      <c r="A7600" s="11">
        <v>186201</v>
      </c>
      <c r="B7600" s="11" t="s">
        <v>418</v>
      </c>
      <c r="C7600" s="11">
        <v>2021</v>
      </c>
      <c r="D7600" s="24"/>
      <c r="E7600" s="28"/>
      <c r="F7600" s="29"/>
      <c r="G7600" s="30"/>
      <c r="H7600" s="30"/>
      <c r="I7600" s="30"/>
      <c r="J7600" s="30"/>
      <c r="K7600" s="30"/>
      <c r="N7600" s="17"/>
      <c r="V7600" s="20"/>
    </row>
    <row r="7601" spans="1:22" x14ac:dyDescent="0.35">
      <c r="A7601" s="11">
        <v>186201</v>
      </c>
      <c r="B7601" s="11" t="s">
        <v>418</v>
      </c>
      <c r="C7601" s="11">
        <v>2022</v>
      </c>
      <c r="D7601" s="24"/>
      <c r="E7601" s="28"/>
      <c r="F7601" s="29"/>
      <c r="G7601" s="30"/>
      <c r="H7601" s="30"/>
      <c r="I7601" s="30"/>
      <c r="J7601" s="30"/>
      <c r="K7601" s="30"/>
      <c r="L7601" s="16">
        <v>6</v>
      </c>
      <c r="M7601" s="16">
        <v>17</v>
      </c>
      <c r="N7601" s="17">
        <f>+L7601/(L7601+M7601)</f>
        <v>0.2608695652173913</v>
      </c>
      <c r="O7601" s="18">
        <v>1010</v>
      </c>
      <c r="P7601" s="18">
        <v>101</v>
      </c>
      <c r="S7601" s="70" t="e">
        <f>+Q7601/R7601</f>
        <v>#DIV/0!</v>
      </c>
      <c r="T7601" s="19">
        <v>10</v>
      </c>
      <c r="U7601" s="19">
        <v>12</v>
      </c>
      <c r="V7601" s="20">
        <f>(+T7601/(T7601+U7601))</f>
        <v>0.45454545454545453</v>
      </c>
    </row>
    <row r="7602" spans="1:22" x14ac:dyDescent="0.35">
      <c r="A7602" s="11">
        <v>186283</v>
      </c>
      <c r="B7602" s="11" t="s">
        <v>419</v>
      </c>
      <c r="C7602" s="11">
        <v>2004</v>
      </c>
      <c r="D7602" s="24"/>
      <c r="E7602" s="28"/>
      <c r="F7602" s="29"/>
      <c r="G7602" s="30"/>
      <c r="H7602" s="30"/>
      <c r="I7602" s="30"/>
      <c r="J7602" s="30"/>
      <c r="K7602" s="30"/>
      <c r="L7602" s="16">
        <v>17</v>
      </c>
      <c r="M7602" s="16">
        <v>14</v>
      </c>
      <c r="N7602" s="17">
        <f>+L7602/(L7602+M7602)</f>
        <v>0.54838709677419351</v>
      </c>
      <c r="O7602" s="18">
        <v>20714</v>
      </c>
      <c r="P7602" s="18">
        <v>1593</v>
      </c>
      <c r="T7602" s="19">
        <v>5</v>
      </c>
      <c r="U7602" s="19">
        <v>23</v>
      </c>
      <c r="V7602" s="20">
        <f>(+T7602/(T7602+U7602))</f>
        <v>0.17857142857142858</v>
      </c>
    </row>
    <row r="7603" spans="1:22" x14ac:dyDescent="0.35">
      <c r="A7603" s="11">
        <v>186283</v>
      </c>
      <c r="B7603" s="11" t="s">
        <v>419</v>
      </c>
      <c r="C7603" s="11">
        <v>2005</v>
      </c>
      <c r="D7603" s="24"/>
      <c r="E7603" s="28"/>
      <c r="F7603" s="29"/>
      <c r="G7603" s="30"/>
      <c r="H7603" s="30"/>
      <c r="I7603" s="30"/>
      <c r="J7603" s="30"/>
      <c r="K7603" s="30"/>
      <c r="L7603" s="16">
        <v>19</v>
      </c>
      <c r="M7603" s="16">
        <v>11</v>
      </c>
      <c r="N7603" s="17">
        <f>+L7603/(L7603+M7603)</f>
        <v>0.6333333333333333</v>
      </c>
      <c r="T7603" s="19">
        <v>9</v>
      </c>
      <c r="U7603" s="19">
        <v>20</v>
      </c>
      <c r="V7603" s="20">
        <f>(+T7603/(T7603+U7603))</f>
        <v>0.31034482758620691</v>
      </c>
    </row>
    <row r="7604" spans="1:22" x14ac:dyDescent="0.35">
      <c r="A7604" s="11">
        <v>186283</v>
      </c>
      <c r="B7604" s="11" t="s">
        <v>419</v>
      </c>
      <c r="C7604" s="11">
        <v>2006</v>
      </c>
      <c r="D7604" s="24"/>
      <c r="E7604" s="28"/>
      <c r="F7604" s="29"/>
      <c r="G7604" s="30"/>
      <c r="H7604" s="30"/>
      <c r="I7604" s="30"/>
      <c r="J7604" s="30"/>
      <c r="K7604" s="30"/>
      <c r="L7604" s="16">
        <v>8</v>
      </c>
      <c r="M7604" s="16">
        <v>20</v>
      </c>
      <c r="N7604" s="17">
        <f>+L7604/(L7604+M7604)</f>
        <v>0.2857142857142857</v>
      </c>
      <c r="T7604" s="19">
        <v>3</v>
      </c>
      <c r="U7604" s="19">
        <v>25</v>
      </c>
      <c r="V7604" s="20">
        <f>(+T7604/(T7604+U7604))</f>
        <v>0.10714285714285714</v>
      </c>
    </row>
    <row r="7605" spans="1:22" x14ac:dyDescent="0.35">
      <c r="A7605" s="11">
        <v>186283</v>
      </c>
      <c r="B7605" s="11" t="s">
        <v>419</v>
      </c>
      <c r="C7605" s="11">
        <v>2007</v>
      </c>
      <c r="D7605" s="24"/>
      <c r="E7605" s="28"/>
      <c r="F7605" s="29"/>
      <c r="G7605" s="30"/>
      <c r="H7605" s="30"/>
      <c r="I7605" s="30"/>
      <c r="J7605" s="30"/>
      <c r="K7605" s="30"/>
      <c r="L7605" s="16">
        <v>16</v>
      </c>
      <c r="M7605" s="16">
        <v>115</v>
      </c>
      <c r="N7605" s="17">
        <f>+L7605/(L7605+M7605)</f>
        <v>0.12213740458015267</v>
      </c>
      <c r="T7605" s="19">
        <v>2</v>
      </c>
      <c r="U7605" s="19">
        <v>28</v>
      </c>
      <c r="V7605" s="20">
        <f>(+T7605/(T7605+U7605))</f>
        <v>6.6666666666666666E-2</v>
      </c>
    </row>
    <row r="7606" spans="1:22" x14ac:dyDescent="0.35">
      <c r="A7606" s="11">
        <v>186283</v>
      </c>
      <c r="B7606" s="11" t="s">
        <v>419</v>
      </c>
      <c r="C7606" s="11">
        <v>2008</v>
      </c>
      <c r="D7606" s="24"/>
      <c r="E7606" s="28"/>
      <c r="F7606" s="29"/>
      <c r="G7606" s="30"/>
      <c r="H7606" s="30"/>
      <c r="I7606" s="30"/>
      <c r="J7606" s="30"/>
      <c r="K7606" s="30"/>
      <c r="L7606" s="16">
        <v>23</v>
      </c>
      <c r="M7606" s="16">
        <v>11</v>
      </c>
      <c r="N7606" s="17">
        <f>+L7606/(L7606+M7606)</f>
        <v>0.67647058823529416</v>
      </c>
      <c r="T7606" s="19">
        <v>8</v>
      </c>
      <c r="U7606" s="19">
        <v>22</v>
      </c>
      <c r="V7606" s="20">
        <f>(+T7606/(T7606+U7606))</f>
        <v>0.26666666666666666</v>
      </c>
    </row>
    <row r="7607" spans="1:22" x14ac:dyDescent="0.35">
      <c r="A7607" s="11">
        <v>186283</v>
      </c>
      <c r="B7607" s="11" t="s">
        <v>419</v>
      </c>
      <c r="C7607" s="11">
        <v>2009</v>
      </c>
      <c r="D7607" s="24"/>
      <c r="E7607" s="28"/>
      <c r="F7607" s="29"/>
      <c r="G7607" s="30"/>
      <c r="H7607" s="30"/>
      <c r="I7607" s="30"/>
      <c r="J7607" s="30"/>
      <c r="K7607" s="30"/>
      <c r="L7607" s="16">
        <v>19</v>
      </c>
      <c r="M7607" s="16">
        <v>13</v>
      </c>
      <c r="N7607" s="17">
        <f>+L7607/(L7607+M7607)</f>
        <v>0.59375</v>
      </c>
      <c r="T7607" s="19">
        <v>10</v>
      </c>
      <c r="U7607" s="19">
        <v>20</v>
      </c>
      <c r="V7607" s="20">
        <f>(+T7607/(T7607+U7607))</f>
        <v>0.33333333333333331</v>
      </c>
    </row>
    <row r="7608" spans="1:22" x14ac:dyDescent="0.35">
      <c r="A7608" s="11">
        <v>186283</v>
      </c>
      <c r="B7608" s="11" t="s">
        <v>419</v>
      </c>
      <c r="C7608" s="11">
        <v>2010</v>
      </c>
      <c r="D7608" s="24"/>
      <c r="E7608" s="28"/>
      <c r="F7608" s="29"/>
      <c r="G7608" s="30"/>
      <c r="H7608" s="30"/>
      <c r="I7608" s="30"/>
      <c r="J7608" s="30"/>
      <c r="K7608" s="30"/>
      <c r="L7608" s="16">
        <v>17</v>
      </c>
      <c r="M7608" s="16">
        <v>16</v>
      </c>
      <c r="N7608" s="17">
        <f>+L7608/(L7608+M7608)</f>
        <v>0.51515151515151514</v>
      </c>
      <c r="T7608" s="19">
        <v>4</v>
      </c>
      <c r="U7608" s="19">
        <v>26</v>
      </c>
      <c r="V7608" s="20">
        <f>(+T7608/(T7608+U7608))</f>
        <v>0.13333333333333333</v>
      </c>
    </row>
    <row r="7609" spans="1:22" x14ac:dyDescent="0.35">
      <c r="A7609" s="11">
        <v>186283</v>
      </c>
      <c r="B7609" s="11" t="s">
        <v>419</v>
      </c>
      <c r="C7609" s="11">
        <v>2011</v>
      </c>
      <c r="D7609" s="24"/>
      <c r="E7609" s="28"/>
      <c r="F7609" s="29"/>
      <c r="G7609" s="30"/>
      <c r="H7609" s="30"/>
      <c r="I7609" s="30"/>
      <c r="J7609" s="30"/>
      <c r="K7609" s="30"/>
      <c r="L7609" s="16">
        <v>23</v>
      </c>
      <c r="M7609" s="16">
        <v>11</v>
      </c>
      <c r="N7609" s="17">
        <f>+L7609/(L7609+M7609)</f>
        <v>0.67647058823529416</v>
      </c>
      <c r="T7609" s="19">
        <v>5</v>
      </c>
      <c r="U7609" s="19">
        <v>25</v>
      </c>
      <c r="V7609" s="20">
        <f>(+T7609/(T7609+U7609))</f>
        <v>0.16666666666666666</v>
      </c>
    </row>
    <row r="7610" spans="1:22" x14ac:dyDescent="0.35">
      <c r="A7610" s="11">
        <v>186283</v>
      </c>
      <c r="B7610" s="11" t="s">
        <v>419</v>
      </c>
      <c r="C7610" s="11">
        <v>2012</v>
      </c>
      <c r="D7610" s="24"/>
      <c r="E7610" s="28"/>
      <c r="F7610" s="29"/>
      <c r="G7610" s="30"/>
      <c r="H7610" s="30"/>
      <c r="I7610" s="30"/>
      <c r="J7610" s="30"/>
      <c r="K7610" s="30"/>
      <c r="L7610" s="16">
        <v>13</v>
      </c>
      <c r="M7610" s="16">
        <v>19</v>
      </c>
      <c r="N7610" s="17">
        <f>+L7610/(L7610+M7610)</f>
        <v>0.40625</v>
      </c>
      <c r="T7610" s="19">
        <v>11</v>
      </c>
      <c r="U7610" s="19">
        <v>19</v>
      </c>
      <c r="V7610" s="20">
        <f>(+T7610/(T7610+U7610))</f>
        <v>0.36666666666666664</v>
      </c>
    </row>
    <row r="7611" spans="1:22" x14ac:dyDescent="0.35">
      <c r="A7611" s="11">
        <v>186283</v>
      </c>
      <c r="B7611" s="11" t="s">
        <v>419</v>
      </c>
      <c r="C7611" s="11">
        <v>2013</v>
      </c>
      <c r="D7611" s="24"/>
      <c r="E7611" s="28"/>
      <c r="F7611" s="29"/>
      <c r="G7611" s="30"/>
      <c r="H7611" s="30"/>
      <c r="I7611" s="30"/>
      <c r="J7611" s="30"/>
      <c r="K7611" s="30"/>
      <c r="L7611" s="16">
        <v>19</v>
      </c>
      <c r="M7611" s="16">
        <v>15</v>
      </c>
      <c r="N7611" s="17">
        <f>+L7611/(L7611+M7611)</f>
        <v>0.55882352941176472</v>
      </c>
      <c r="T7611" s="19">
        <v>15</v>
      </c>
      <c r="U7611" s="19">
        <v>15</v>
      </c>
      <c r="V7611" s="20">
        <f>(+T7611/(T7611+U7611))</f>
        <v>0.5</v>
      </c>
    </row>
    <row r="7612" spans="1:22" x14ac:dyDescent="0.35">
      <c r="A7612" s="11">
        <v>186283</v>
      </c>
      <c r="B7612" s="11" t="s">
        <v>419</v>
      </c>
      <c r="C7612" s="11">
        <v>2014</v>
      </c>
      <c r="D7612" s="24"/>
      <c r="E7612" s="28"/>
      <c r="F7612" s="29"/>
      <c r="G7612" s="30"/>
      <c r="H7612" s="30"/>
      <c r="I7612" s="30"/>
      <c r="J7612" s="30"/>
      <c r="K7612" s="30"/>
      <c r="L7612" s="16">
        <v>14</v>
      </c>
      <c r="M7612" s="16">
        <v>17</v>
      </c>
      <c r="N7612" s="17">
        <f>+L7612/(L7612+M7612)</f>
        <v>0.45161290322580644</v>
      </c>
      <c r="T7612" s="19">
        <v>15</v>
      </c>
      <c r="U7612" s="19">
        <v>17</v>
      </c>
      <c r="V7612" s="20">
        <f>(+T7612/(T7612+U7612))</f>
        <v>0.46875</v>
      </c>
    </row>
    <row r="7613" spans="1:22" x14ac:dyDescent="0.35">
      <c r="A7613" s="11">
        <v>186283</v>
      </c>
      <c r="B7613" s="11" t="s">
        <v>419</v>
      </c>
      <c r="C7613" s="11">
        <v>2015</v>
      </c>
      <c r="D7613" s="24"/>
      <c r="E7613" s="28"/>
      <c r="F7613" s="29"/>
      <c r="G7613" s="30"/>
      <c r="H7613" s="30"/>
      <c r="I7613" s="30"/>
      <c r="J7613" s="30"/>
      <c r="K7613" s="30"/>
      <c r="L7613" s="16">
        <v>21</v>
      </c>
      <c r="M7613" s="16">
        <v>12</v>
      </c>
      <c r="N7613" s="17">
        <f>+L7613/(L7613+M7613)</f>
        <v>0.63636363636363635</v>
      </c>
      <c r="T7613" s="19">
        <v>11</v>
      </c>
      <c r="U7613" s="19">
        <v>20</v>
      </c>
      <c r="V7613" s="20">
        <f>(+T7613/(T7613+U7613))</f>
        <v>0.35483870967741937</v>
      </c>
    </row>
    <row r="7614" spans="1:22" x14ac:dyDescent="0.35">
      <c r="A7614" s="11">
        <v>186283</v>
      </c>
      <c r="B7614" s="11" t="s">
        <v>419</v>
      </c>
      <c r="C7614" s="11">
        <v>2016</v>
      </c>
      <c r="D7614" s="24"/>
      <c r="E7614" s="28"/>
      <c r="F7614" s="29"/>
      <c r="G7614" s="30"/>
      <c r="H7614" s="30"/>
      <c r="I7614" s="30"/>
      <c r="J7614" s="30"/>
      <c r="K7614" s="30"/>
      <c r="L7614" s="16">
        <v>13</v>
      </c>
      <c r="M7614" s="16">
        <v>20</v>
      </c>
      <c r="N7614" s="17">
        <f>+L7614/(L7614+M7614)</f>
        <v>0.39393939393939392</v>
      </c>
      <c r="T7614" s="19">
        <v>8</v>
      </c>
      <c r="U7614" s="19">
        <v>22</v>
      </c>
      <c r="V7614" s="20">
        <f>(+T7614/(T7614+U7614))</f>
        <v>0.26666666666666666</v>
      </c>
    </row>
    <row r="7615" spans="1:22" x14ac:dyDescent="0.35">
      <c r="A7615" s="11">
        <v>186283</v>
      </c>
      <c r="B7615" s="11" t="s">
        <v>419</v>
      </c>
      <c r="C7615" s="11">
        <v>2017</v>
      </c>
      <c r="D7615" s="24"/>
      <c r="E7615" s="28"/>
      <c r="F7615" s="29"/>
      <c r="G7615" s="30"/>
      <c r="H7615" s="30"/>
      <c r="I7615" s="30"/>
      <c r="J7615" s="30"/>
      <c r="K7615" s="30"/>
      <c r="L7615" s="16">
        <v>18</v>
      </c>
      <c r="M7615" s="16">
        <v>15</v>
      </c>
      <c r="N7615" s="17">
        <f>+L7615/(L7615+M7615)</f>
        <v>0.54545454545454541</v>
      </c>
      <c r="O7615" s="18">
        <v>18588</v>
      </c>
      <c r="P7615" s="18">
        <v>1549</v>
      </c>
      <c r="T7615" s="19">
        <v>24</v>
      </c>
      <c r="U7615" s="19">
        <v>9</v>
      </c>
      <c r="V7615" s="20">
        <f>(+T7615/(T7615+U7615))</f>
        <v>0.72727272727272729</v>
      </c>
    </row>
    <row r="7616" spans="1:22" x14ac:dyDescent="0.35">
      <c r="A7616" s="11">
        <v>186283</v>
      </c>
      <c r="B7616" s="11" t="s">
        <v>419</v>
      </c>
      <c r="C7616" s="11">
        <v>2018</v>
      </c>
      <c r="D7616" s="24"/>
      <c r="E7616" s="28"/>
      <c r="F7616" s="29"/>
      <c r="G7616" s="30"/>
      <c r="H7616" s="30"/>
      <c r="I7616" s="30"/>
      <c r="J7616" s="30"/>
      <c r="K7616" s="30"/>
      <c r="L7616" s="16">
        <v>22</v>
      </c>
      <c r="M7616" s="16">
        <v>10</v>
      </c>
      <c r="N7616" s="17">
        <f>+L7616/(L7616+M7616)</f>
        <v>0.6875</v>
      </c>
      <c r="O7616" s="18">
        <v>20201</v>
      </c>
      <c r="P7616" s="18">
        <v>1553</v>
      </c>
      <c r="T7616" s="19">
        <v>14</v>
      </c>
      <c r="U7616" s="19">
        <v>17</v>
      </c>
      <c r="V7616" s="20">
        <f>(+T7616/(T7616+U7616))</f>
        <v>0.45161290322580644</v>
      </c>
    </row>
    <row r="7617" spans="1:22" x14ac:dyDescent="0.35">
      <c r="A7617" s="11">
        <v>186283</v>
      </c>
      <c r="B7617" s="11" t="s">
        <v>419</v>
      </c>
      <c r="C7617" s="11">
        <v>2019</v>
      </c>
      <c r="D7617" s="24"/>
      <c r="E7617" s="28"/>
      <c r="F7617" s="29"/>
      <c r="G7617" s="30"/>
      <c r="H7617" s="30"/>
      <c r="I7617" s="30"/>
      <c r="J7617" s="30"/>
      <c r="K7617" s="30"/>
      <c r="L7617" s="16">
        <v>16</v>
      </c>
      <c r="M7617" s="16">
        <v>15</v>
      </c>
      <c r="N7617" s="17">
        <f>+L7617/(L7617+M7617)</f>
        <v>0.5161290322580645</v>
      </c>
      <c r="T7617" s="19">
        <v>19</v>
      </c>
      <c r="U7617" s="19">
        <v>13</v>
      </c>
      <c r="V7617" s="20">
        <f>(+T7617/(T7617+U7617))</f>
        <v>0.59375</v>
      </c>
    </row>
    <row r="7618" spans="1:22" x14ac:dyDescent="0.35">
      <c r="A7618" s="11">
        <v>186283</v>
      </c>
      <c r="B7618" s="11" t="s">
        <v>419</v>
      </c>
      <c r="C7618" s="11">
        <v>2020</v>
      </c>
      <c r="D7618" s="24"/>
      <c r="E7618" s="28"/>
      <c r="F7618" s="29"/>
      <c r="G7618" s="30"/>
      <c r="H7618" s="30"/>
      <c r="I7618" s="30"/>
      <c r="J7618" s="30"/>
      <c r="K7618" s="30"/>
      <c r="L7618" s="16">
        <v>18</v>
      </c>
      <c r="M7618" s="16">
        <v>12</v>
      </c>
      <c r="N7618" s="17">
        <f>+L7618/(L7618+M7618)</f>
        <v>0.6</v>
      </c>
      <c r="T7618" s="19">
        <v>26</v>
      </c>
      <c r="U7618" s="19">
        <v>4</v>
      </c>
      <c r="V7618" s="20">
        <f>(+T7618/(T7618+U7618))</f>
        <v>0.8666666666666667</v>
      </c>
    </row>
    <row r="7619" spans="1:22" x14ac:dyDescent="0.35">
      <c r="A7619" s="11">
        <v>186283</v>
      </c>
      <c r="B7619" s="11" t="s">
        <v>419</v>
      </c>
      <c r="C7619" s="11">
        <v>2021</v>
      </c>
      <c r="D7619" s="24"/>
      <c r="E7619" s="28"/>
      <c r="F7619" s="29"/>
      <c r="G7619" s="30"/>
      <c r="H7619" s="30"/>
      <c r="I7619" s="30"/>
      <c r="J7619" s="30"/>
      <c r="K7619" s="30"/>
      <c r="L7619" s="16">
        <v>6</v>
      </c>
      <c r="M7619" s="16">
        <v>17</v>
      </c>
      <c r="N7619" s="17">
        <f>+L7619/(L7619+M7619)</f>
        <v>0.2608695652173913</v>
      </c>
      <c r="T7619" s="19">
        <v>8</v>
      </c>
      <c r="U7619" s="19">
        <v>18</v>
      </c>
      <c r="V7619" s="20">
        <f>(+T7619/(T7619+U7619))</f>
        <v>0.30769230769230771</v>
      </c>
    </row>
    <row r="7620" spans="1:22" x14ac:dyDescent="0.35">
      <c r="A7620" s="11">
        <v>186283</v>
      </c>
      <c r="B7620" s="11" t="s">
        <v>419</v>
      </c>
      <c r="C7620" s="11">
        <v>2022</v>
      </c>
      <c r="D7620" s="24"/>
      <c r="E7620" s="28"/>
      <c r="F7620" s="29"/>
      <c r="G7620" s="30"/>
      <c r="H7620" s="30"/>
      <c r="I7620" s="30"/>
      <c r="J7620" s="30"/>
      <c r="K7620" s="30"/>
      <c r="L7620" s="16">
        <v>14</v>
      </c>
      <c r="M7620" s="16">
        <v>19</v>
      </c>
      <c r="N7620" s="17">
        <f>+L7620/(L7620+M7620)</f>
        <v>0.42424242424242425</v>
      </c>
      <c r="O7620" s="18">
        <v>18437</v>
      </c>
      <c r="P7620" s="18">
        <v>1418</v>
      </c>
      <c r="S7620" s="70" t="e">
        <f>+Q7620/R7620</f>
        <v>#DIV/0!</v>
      </c>
      <c r="T7620" s="19">
        <v>9</v>
      </c>
      <c r="U7620" s="19">
        <v>21</v>
      </c>
      <c r="V7620" s="20">
        <f>(+T7620/(T7620+U7620))</f>
        <v>0.3</v>
      </c>
    </row>
    <row r="7621" spans="1:22" x14ac:dyDescent="0.35">
      <c r="A7621" s="11">
        <v>186380</v>
      </c>
      <c r="B7621" s="11" t="s">
        <v>420</v>
      </c>
      <c r="C7621" s="11">
        <v>2004</v>
      </c>
      <c r="D7621" s="12">
        <v>4</v>
      </c>
      <c r="E7621" s="13">
        <v>7</v>
      </c>
      <c r="F7621" s="14">
        <f>+(D7621/(D7621+E7621))</f>
        <v>0.36363636363636365</v>
      </c>
      <c r="G7621" s="15" t="e">
        <v>#N/A</v>
      </c>
      <c r="H7621" s="15" t="e">
        <v>#N/A</v>
      </c>
      <c r="L7621" s="16">
        <v>20</v>
      </c>
      <c r="M7621" s="16">
        <v>13</v>
      </c>
      <c r="N7621" s="17">
        <f>+L7621/(L7621+M7621)</f>
        <v>0.60606060606060608</v>
      </c>
      <c r="O7621" s="18">
        <v>111642</v>
      </c>
      <c r="P7621" s="18">
        <v>6202</v>
      </c>
      <c r="T7621" s="19">
        <v>21</v>
      </c>
      <c r="U7621" s="19">
        <v>12</v>
      </c>
      <c r="V7621" s="20">
        <f>(+T7621/(T7621+U7621))</f>
        <v>0.63636363636363635</v>
      </c>
    </row>
    <row r="7622" spans="1:22" x14ac:dyDescent="0.35">
      <c r="A7622" s="11">
        <v>186380</v>
      </c>
      <c r="B7622" s="11" t="s">
        <v>420</v>
      </c>
      <c r="C7622" s="11">
        <v>2005</v>
      </c>
      <c r="D7622" s="12">
        <v>7</v>
      </c>
      <c r="E7622" s="13">
        <v>5</v>
      </c>
      <c r="F7622" s="14">
        <f>+(D7622/(D7622+E7622))</f>
        <v>0.58333333333333337</v>
      </c>
      <c r="G7622" s="15" t="e">
        <v>#N/A</v>
      </c>
      <c r="H7622" s="15" t="e">
        <v>#N/A</v>
      </c>
      <c r="L7622" s="16">
        <v>10</v>
      </c>
      <c r="M7622" s="16">
        <v>19</v>
      </c>
      <c r="N7622" s="17">
        <f>+L7622/(L7622+M7622)</f>
        <v>0.34482758620689657</v>
      </c>
      <c r="T7622" s="19">
        <v>28</v>
      </c>
      <c r="U7622" s="19">
        <v>7</v>
      </c>
      <c r="V7622" s="20">
        <f>(+T7622/(T7622+U7622))</f>
        <v>0.8</v>
      </c>
    </row>
    <row r="7623" spans="1:22" x14ac:dyDescent="0.35">
      <c r="A7623" s="11">
        <v>186380</v>
      </c>
      <c r="B7623" s="11" t="s">
        <v>420</v>
      </c>
      <c r="C7623" s="11">
        <v>2006</v>
      </c>
      <c r="D7623" s="12">
        <v>11</v>
      </c>
      <c r="E7623" s="13">
        <v>2</v>
      </c>
      <c r="F7623" s="14">
        <f>+(D7623/(D7623+E7623))</f>
        <v>0.84615384615384615</v>
      </c>
      <c r="G7623" s="15">
        <v>246675</v>
      </c>
      <c r="H7623" s="15">
        <v>41113</v>
      </c>
      <c r="L7623" s="16">
        <v>19</v>
      </c>
      <c r="M7623" s="16">
        <v>14</v>
      </c>
      <c r="N7623" s="17">
        <f>+L7623/(L7623+M7623)</f>
        <v>0.5757575757575758</v>
      </c>
      <c r="T7623" s="19">
        <v>27</v>
      </c>
      <c r="U7623" s="19">
        <v>5</v>
      </c>
      <c r="V7623" s="20">
        <f>(+T7623/(T7623+U7623))</f>
        <v>0.84375</v>
      </c>
    </row>
    <row r="7624" spans="1:22" x14ac:dyDescent="0.35">
      <c r="A7624" s="11">
        <v>186380</v>
      </c>
      <c r="B7624" s="11" t="s">
        <v>420</v>
      </c>
      <c r="C7624" s="11">
        <v>2007</v>
      </c>
      <c r="D7624" s="12">
        <v>8</v>
      </c>
      <c r="E7624" s="13">
        <v>5</v>
      </c>
      <c r="F7624" s="14">
        <f>+(D7624/(D7624+E7624))</f>
        <v>0.61538461538461542</v>
      </c>
      <c r="G7624" s="15" t="e">
        <v>#N/A</v>
      </c>
      <c r="H7624" s="15" t="e">
        <v>#N/A</v>
      </c>
      <c r="L7624" s="16">
        <v>10</v>
      </c>
      <c r="M7624" s="16">
        <v>19</v>
      </c>
      <c r="N7624" s="17">
        <f>+L7624/(L7624+M7624)</f>
        <v>0.34482758620689657</v>
      </c>
      <c r="T7624" s="19">
        <v>27</v>
      </c>
      <c r="U7624" s="19">
        <v>9</v>
      </c>
      <c r="V7624" s="20">
        <f>(+T7624/(T7624+U7624))</f>
        <v>0.75</v>
      </c>
    </row>
    <row r="7625" spans="1:22" x14ac:dyDescent="0.35">
      <c r="A7625" s="11">
        <v>186380</v>
      </c>
      <c r="B7625" s="11" t="s">
        <v>420</v>
      </c>
      <c r="C7625" s="11">
        <v>2008</v>
      </c>
      <c r="D7625" s="12">
        <v>8</v>
      </c>
      <c r="E7625" s="13">
        <v>5</v>
      </c>
      <c r="F7625" s="14">
        <f>+(D7625/(D7625+E7625))</f>
        <v>0.61538461538461542</v>
      </c>
      <c r="G7625" s="15" t="e">
        <v>#N/A</v>
      </c>
      <c r="H7625" s="15" t="e">
        <v>#N/A</v>
      </c>
      <c r="L7625" s="16">
        <v>11</v>
      </c>
      <c r="M7625" s="16">
        <v>20</v>
      </c>
      <c r="N7625" s="17">
        <f>+L7625/(L7625+M7625)</f>
        <v>0.35483870967741937</v>
      </c>
      <c r="T7625" s="19">
        <v>27</v>
      </c>
      <c r="U7625" s="19">
        <v>7</v>
      </c>
      <c r="V7625" s="20">
        <f>(+T7625/(T7625+U7625))</f>
        <v>0.79411764705882348</v>
      </c>
    </row>
    <row r="7626" spans="1:22" x14ac:dyDescent="0.35">
      <c r="A7626" s="11">
        <v>186380</v>
      </c>
      <c r="B7626" s="11" t="s">
        <v>420</v>
      </c>
      <c r="C7626" s="11">
        <v>2009</v>
      </c>
      <c r="D7626" s="12">
        <v>9</v>
      </c>
      <c r="E7626" s="13">
        <v>4</v>
      </c>
      <c r="F7626" s="14">
        <f>+(D7626/(D7626+E7626))</f>
        <v>0.69230769230769229</v>
      </c>
      <c r="G7626" s="15" t="e">
        <v>#N/A</v>
      </c>
      <c r="H7626" s="15" t="e">
        <v>#N/A</v>
      </c>
      <c r="L7626" s="16">
        <v>11</v>
      </c>
      <c r="M7626" s="16">
        <v>21</v>
      </c>
      <c r="N7626" s="17">
        <f>+L7626/(L7626+M7626)</f>
        <v>0.34375</v>
      </c>
      <c r="T7626" s="19">
        <v>21</v>
      </c>
      <c r="U7626" s="19">
        <v>13</v>
      </c>
      <c r="V7626" s="20">
        <f>(+T7626/(T7626+U7626))</f>
        <v>0.61764705882352944</v>
      </c>
    </row>
    <row r="7627" spans="1:22" x14ac:dyDescent="0.35">
      <c r="A7627" s="11">
        <v>186380</v>
      </c>
      <c r="B7627" s="11" t="s">
        <v>420</v>
      </c>
      <c r="C7627" s="11">
        <v>2010</v>
      </c>
      <c r="D7627" s="12">
        <v>4</v>
      </c>
      <c r="E7627" s="13">
        <v>8</v>
      </c>
      <c r="F7627" s="14">
        <f>+(D7627/(D7627+E7627))</f>
        <v>0.33333333333333331</v>
      </c>
      <c r="G7627" s="15" t="e">
        <v>#N/A</v>
      </c>
      <c r="H7627" s="15" t="e">
        <v>#N/A</v>
      </c>
      <c r="L7627" s="16">
        <v>15</v>
      </c>
      <c r="M7627" s="16">
        <v>17</v>
      </c>
      <c r="N7627" s="17">
        <f>+L7627/(L7627+M7627)</f>
        <v>0.46875</v>
      </c>
      <c r="T7627" s="19">
        <v>19</v>
      </c>
      <c r="U7627" s="19">
        <v>15</v>
      </c>
      <c r="V7627" s="20">
        <f>(+T7627/(T7627+U7627))</f>
        <v>0.55882352941176472</v>
      </c>
    </row>
    <row r="7628" spans="1:22" x14ac:dyDescent="0.35">
      <c r="A7628" s="11">
        <v>186380</v>
      </c>
      <c r="B7628" s="11" t="s">
        <v>420</v>
      </c>
      <c r="C7628" s="11">
        <v>2011</v>
      </c>
      <c r="D7628" s="12">
        <v>9</v>
      </c>
      <c r="E7628" s="13">
        <v>4</v>
      </c>
      <c r="F7628" s="14">
        <f>+(D7628/(D7628+E7628))</f>
        <v>0.69230769230769229</v>
      </c>
      <c r="G7628" s="15" t="e">
        <v>#N/A</v>
      </c>
      <c r="H7628" s="15" t="e">
        <v>#N/A</v>
      </c>
      <c r="L7628" s="16">
        <v>15</v>
      </c>
      <c r="M7628" s="16">
        <v>17</v>
      </c>
      <c r="N7628" s="17">
        <f>+L7628/(L7628+M7628)</f>
        <v>0.46875</v>
      </c>
      <c r="T7628" s="19">
        <v>20</v>
      </c>
      <c r="U7628" s="19">
        <v>13</v>
      </c>
      <c r="V7628" s="20">
        <f>(+T7628/(T7628+U7628))</f>
        <v>0.60606060606060608</v>
      </c>
    </row>
    <row r="7629" spans="1:22" x14ac:dyDescent="0.35">
      <c r="A7629" s="11">
        <v>186380</v>
      </c>
      <c r="B7629" s="11" t="s">
        <v>420</v>
      </c>
      <c r="C7629" s="11">
        <v>2012</v>
      </c>
      <c r="D7629" s="12">
        <v>9</v>
      </c>
      <c r="E7629" s="13">
        <v>4</v>
      </c>
      <c r="F7629" s="14">
        <f>+(D7629/(D7629+E7629))</f>
        <v>0.69230769230769229</v>
      </c>
      <c r="G7629" s="15" t="e">
        <v>#N/A</v>
      </c>
      <c r="H7629" s="15" t="e">
        <v>#N/A</v>
      </c>
      <c r="L7629" s="16">
        <v>14</v>
      </c>
      <c r="M7629" s="16">
        <v>18</v>
      </c>
      <c r="N7629" s="17">
        <f>+L7629/(L7629+M7629)</f>
        <v>0.4375</v>
      </c>
      <c r="T7629" s="19">
        <v>22</v>
      </c>
      <c r="U7629" s="19">
        <v>10</v>
      </c>
      <c r="V7629" s="20">
        <f>(+T7629/(T7629+U7629))</f>
        <v>0.6875</v>
      </c>
    </row>
    <row r="7630" spans="1:22" x14ac:dyDescent="0.35">
      <c r="A7630" s="11">
        <v>186380</v>
      </c>
      <c r="B7630" s="11" t="s">
        <v>420</v>
      </c>
      <c r="C7630" s="11">
        <v>2013</v>
      </c>
      <c r="D7630" s="12">
        <v>6</v>
      </c>
      <c r="E7630" s="13">
        <v>7</v>
      </c>
      <c r="F7630" s="14">
        <f>+(D7630/(D7630+E7630))</f>
        <v>0.46153846153846156</v>
      </c>
      <c r="G7630" s="15" t="e">
        <v>#N/A</v>
      </c>
      <c r="H7630" s="15" t="e">
        <v>#N/A</v>
      </c>
      <c r="L7630" s="16">
        <v>15</v>
      </c>
      <c r="M7630" s="16">
        <v>16</v>
      </c>
      <c r="N7630" s="17">
        <f>+L7630/(L7630+M7630)</f>
        <v>0.4838709677419355</v>
      </c>
      <c r="T7630" s="19">
        <v>16</v>
      </c>
      <c r="U7630" s="19">
        <v>14</v>
      </c>
      <c r="V7630" s="20">
        <f>(+T7630/(T7630+U7630))</f>
        <v>0.53333333333333333</v>
      </c>
    </row>
    <row r="7631" spans="1:22" x14ac:dyDescent="0.35">
      <c r="A7631" s="11">
        <v>186380</v>
      </c>
      <c r="B7631" s="11" t="s">
        <v>420</v>
      </c>
      <c r="C7631" s="11">
        <v>2014</v>
      </c>
      <c r="D7631" s="12">
        <v>8</v>
      </c>
      <c r="E7631" s="13">
        <v>5</v>
      </c>
      <c r="F7631" s="14">
        <f>+(D7631/(D7631+E7631))</f>
        <v>0.61538461538461542</v>
      </c>
      <c r="G7631" s="15" t="e">
        <v>#N/A</v>
      </c>
      <c r="H7631" s="15" t="e">
        <v>#N/A</v>
      </c>
      <c r="L7631" s="16">
        <v>12</v>
      </c>
      <c r="M7631" s="16">
        <v>21</v>
      </c>
      <c r="N7631" s="17">
        <f>+L7631/(L7631+M7631)</f>
        <v>0.36363636363636365</v>
      </c>
      <c r="T7631" s="19">
        <v>28</v>
      </c>
      <c r="U7631" s="19">
        <v>9</v>
      </c>
      <c r="V7631" s="20">
        <f>(+T7631/(T7631+U7631))</f>
        <v>0.7567567567567568</v>
      </c>
    </row>
    <row r="7632" spans="1:22" x14ac:dyDescent="0.35">
      <c r="A7632" s="11">
        <v>186380</v>
      </c>
      <c r="B7632" s="11" t="s">
        <v>420</v>
      </c>
      <c r="C7632" s="11">
        <v>2015</v>
      </c>
      <c r="D7632" s="12">
        <v>4</v>
      </c>
      <c r="E7632" s="13">
        <v>8</v>
      </c>
      <c r="F7632" s="14">
        <f>+(D7632/(D7632+E7632))</f>
        <v>0.33333333333333331</v>
      </c>
      <c r="G7632" s="15" t="e">
        <v>#N/A</v>
      </c>
      <c r="H7632" s="15" t="e">
        <v>#N/A</v>
      </c>
      <c r="L7632" s="16">
        <v>10</v>
      </c>
      <c r="M7632" s="16">
        <v>22</v>
      </c>
      <c r="N7632" s="17">
        <f>+L7632/(L7632+M7632)</f>
        <v>0.3125</v>
      </c>
      <c r="T7632" s="19">
        <v>23</v>
      </c>
      <c r="U7632" s="19">
        <v>10</v>
      </c>
      <c r="V7632" s="20">
        <f>(+T7632/(T7632+U7632))</f>
        <v>0.69696969696969702</v>
      </c>
    </row>
    <row r="7633" spans="1:22" x14ac:dyDescent="0.35">
      <c r="A7633" s="11">
        <v>186380</v>
      </c>
      <c r="B7633" s="11" t="s">
        <v>420</v>
      </c>
      <c r="C7633" s="11">
        <v>2016</v>
      </c>
      <c r="D7633" s="12">
        <v>2</v>
      </c>
      <c r="E7633" s="13">
        <v>10</v>
      </c>
      <c r="F7633" s="14">
        <f>+(D7633/(D7633+E7633))</f>
        <v>0.16666666666666666</v>
      </c>
      <c r="G7633" s="15" t="e">
        <v>#N/A</v>
      </c>
      <c r="H7633" s="15" t="e">
        <v>#N/A</v>
      </c>
      <c r="L7633" s="16">
        <v>7</v>
      </c>
      <c r="M7633" s="16">
        <v>25</v>
      </c>
      <c r="N7633" s="17">
        <f>+L7633/(L7633+M7633)</f>
        <v>0.21875</v>
      </c>
      <c r="T7633" s="19">
        <v>19</v>
      </c>
      <c r="U7633" s="19">
        <v>15</v>
      </c>
      <c r="V7633" s="20">
        <f>(+T7633/(T7633+U7633))</f>
        <v>0.55882352941176472</v>
      </c>
    </row>
    <row r="7634" spans="1:22" x14ac:dyDescent="0.35">
      <c r="A7634" s="11">
        <v>186380</v>
      </c>
      <c r="B7634" s="11" t="s">
        <v>420</v>
      </c>
      <c r="C7634" s="11">
        <v>2017</v>
      </c>
      <c r="D7634" s="12">
        <v>4</v>
      </c>
      <c r="E7634" s="13">
        <v>8</v>
      </c>
      <c r="F7634" s="14">
        <f>+(D7634/(D7634+E7634))</f>
        <v>0.33333333333333331</v>
      </c>
      <c r="G7634" s="15" t="e">
        <v>#N/A</v>
      </c>
      <c r="H7634" s="15" t="e">
        <v>#N/A</v>
      </c>
      <c r="L7634" s="16">
        <v>15</v>
      </c>
      <c r="M7634" s="16">
        <v>18</v>
      </c>
      <c r="N7634" s="17">
        <f>+L7634/(L7634+M7634)</f>
        <v>0.45454545454545453</v>
      </c>
      <c r="O7634" s="18">
        <v>74874</v>
      </c>
      <c r="P7634" s="18">
        <v>4679</v>
      </c>
      <c r="T7634" s="19">
        <v>6</v>
      </c>
      <c r="U7634" s="19">
        <v>24</v>
      </c>
      <c r="V7634" s="20">
        <f>(+T7634/(T7634+U7634))</f>
        <v>0.2</v>
      </c>
    </row>
    <row r="7635" spans="1:22" x14ac:dyDescent="0.35">
      <c r="A7635" s="11">
        <v>186380</v>
      </c>
      <c r="B7635" s="11" t="s">
        <v>420</v>
      </c>
      <c r="C7635" s="11">
        <v>2018</v>
      </c>
      <c r="D7635" s="12">
        <v>1</v>
      </c>
      <c r="E7635" s="13">
        <v>11</v>
      </c>
      <c r="F7635" s="14">
        <f>+(D7635/(D7635+E7635))</f>
        <v>8.3333333333333329E-2</v>
      </c>
      <c r="G7635" s="15" t="e">
        <v>#N/A</v>
      </c>
      <c r="H7635" s="15" t="e">
        <v>#N/A</v>
      </c>
      <c r="L7635" s="16">
        <v>15</v>
      </c>
      <c r="M7635" s="16">
        <v>19</v>
      </c>
      <c r="N7635" s="17">
        <f>+L7635/(L7635+M7635)</f>
        <v>0.44117647058823528</v>
      </c>
      <c r="O7635" s="18">
        <v>104698</v>
      </c>
      <c r="P7635" s="18">
        <v>4759</v>
      </c>
      <c r="T7635" s="19">
        <v>20</v>
      </c>
      <c r="U7635" s="19">
        <v>12</v>
      </c>
      <c r="V7635" s="20">
        <f>(+T7635/(T7635+U7635))</f>
        <v>0.625</v>
      </c>
    </row>
    <row r="7636" spans="1:22" x14ac:dyDescent="0.35">
      <c r="A7636" s="11">
        <v>186380</v>
      </c>
      <c r="B7636" s="11" t="s">
        <v>420</v>
      </c>
      <c r="C7636" s="11">
        <v>2019</v>
      </c>
      <c r="D7636" s="12">
        <v>2</v>
      </c>
      <c r="E7636" s="13">
        <v>10</v>
      </c>
      <c r="F7636" s="14">
        <f>+(D7636/(D7636+E7636))</f>
        <v>0.16666666666666666</v>
      </c>
      <c r="G7636" s="15">
        <v>210673</v>
      </c>
      <c r="H7636" s="15">
        <v>30082</v>
      </c>
      <c r="L7636" s="16">
        <v>14</v>
      </c>
      <c r="M7636" s="16">
        <v>17</v>
      </c>
      <c r="N7636" s="17">
        <f>+L7636/(L7636+M7636)</f>
        <v>0.45161290322580644</v>
      </c>
      <c r="P7636" s="18">
        <v>6240</v>
      </c>
      <c r="T7636" s="19">
        <v>22</v>
      </c>
      <c r="U7636" s="19">
        <v>10</v>
      </c>
      <c r="V7636" s="20">
        <f>(+T7636/(T7636+U7636))</f>
        <v>0.6875</v>
      </c>
    </row>
    <row r="7637" spans="1:22" x14ac:dyDescent="0.35">
      <c r="A7637" s="11">
        <v>186380</v>
      </c>
      <c r="B7637" s="11" t="s">
        <v>420</v>
      </c>
      <c r="C7637" s="11">
        <v>2020</v>
      </c>
      <c r="D7637" s="12">
        <v>3</v>
      </c>
      <c r="E7637" s="13">
        <v>6</v>
      </c>
      <c r="F7637" s="14">
        <f>+(D7637/(D7637+E7637))</f>
        <v>0.33333333333333331</v>
      </c>
      <c r="G7637" s="15" t="e">
        <v>#N/A</v>
      </c>
      <c r="H7637" s="15" t="e">
        <v>#N/A</v>
      </c>
      <c r="L7637" s="16">
        <v>20</v>
      </c>
      <c r="M7637" s="16">
        <v>11</v>
      </c>
      <c r="N7637" s="17">
        <f>+L7637/(L7637+M7637)</f>
        <v>0.64516129032258063</v>
      </c>
      <c r="T7637" s="19">
        <v>22</v>
      </c>
      <c r="U7637" s="19">
        <v>9</v>
      </c>
      <c r="V7637" s="20">
        <f>(+T7637/(T7637+U7637))</f>
        <v>0.70967741935483875</v>
      </c>
    </row>
    <row r="7638" spans="1:22" x14ac:dyDescent="0.35">
      <c r="A7638" s="11">
        <v>186380</v>
      </c>
      <c r="B7638" s="11" t="s">
        <v>420</v>
      </c>
      <c r="C7638" s="11">
        <v>2021</v>
      </c>
      <c r="D7638" s="12">
        <v>5</v>
      </c>
      <c r="E7638" s="13">
        <v>8</v>
      </c>
      <c r="F7638" s="14">
        <f>+(D7638/(D7638+E7638))</f>
        <v>0.38461538461538464</v>
      </c>
      <c r="G7638" s="15" t="e">
        <v>#N/A</v>
      </c>
      <c r="H7638" s="15" t="e">
        <v>#N/A</v>
      </c>
      <c r="L7638" s="16">
        <v>16</v>
      </c>
      <c r="M7638" s="16">
        <v>12</v>
      </c>
      <c r="N7638" s="17">
        <f>+L7638/(L7638+M7638)</f>
        <v>0.5714285714285714</v>
      </c>
      <c r="T7638" s="19">
        <v>14</v>
      </c>
      <c r="U7638" s="19">
        <v>5</v>
      </c>
      <c r="V7638" s="20">
        <f>(+T7638/(T7638+U7638))</f>
        <v>0.73684210526315785</v>
      </c>
    </row>
    <row r="7639" spans="1:22" x14ac:dyDescent="0.35">
      <c r="A7639" s="11">
        <v>186380</v>
      </c>
      <c r="B7639" s="11" t="s">
        <v>420</v>
      </c>
      <c r="C7639" s="11">
        <v>2022</v>
      </c>
      <c r="D7639" s="12">
        <v>4</v>
      </c>
      <c r="E7639" s="13">
        <v>8</v>
      </c>
      <c r="F7639" s="14">
        <f>+(D7639/(D7639+E7639))</f>
        <v>0.33333333333333331</v>
      </c>
      <c r="G7639" s="15" t="e">
        <v>#N/A</v>
      </c>
      <c r="H7639" s="15" t="e">
        <v>#N/A</v>
      </c>
      <c r="L7639" s="16">
        <v>18</v>
      </c>
      <c r="M7639" s="16">
        <v>14</v>
      </c>
      <c r="N7639" s="17">
        <f>+L7639/(L7639+M7639)</f>
        <v>0.5625</v>
      </c>
      <c r="O7639" s="18">
        <v>128506</v>
      </c>
      <c r="P7639" s="18">
        <v>7559</v>
      </c>
      <c r="S7639" s="70" t="e">
        <f>+Q7639/R7639</f>
        <v>#DIV/0!</v>
      </c>
      <c r="T7639" s="19">
        <v>11</v>
      </c>
      <c r="U7639" s="19">
        <v>20</v>
      </c>
      <c r="V7639" s="20">
        <f>(+T7639/(T7639+U7639))</f>
        <v>0.35483870967741937</v>
      </c>
    </row>
    <row r="7640" spans="1:22" x14ac:dyDescent="0.35">
      <c r="A7640" s="11">
        <v>186432</v>
      </c>
      <c r="B7640" s="11" t="s">
        <v>421</v>
      </c>
      <c r="C7640" s="11">
        <v>2004</v>
      </c>
      <c r="D7640" s="24"/>
      <c r="E7640" s="28"/>
      <c r="F7640" s="29"/>
      <c r="G7640" s="30"/>
      <c r="H7640" s="30"/>
      <c r="I7640" s="30"/>
      <c r="J7640" s="30"/>
      <c r="K7640" s="30"/>
      <c r="L7640" s="16">
        <v>17</v>
      </c>
      <c r="M7640" s="16">
        <v>12</v>
      </c>
      <c r="N7640" s="17">
        <f>+L7640/(L7640+M7640)</f>
        <v>0.58620689655172409</v>
      </c>
      <c r="O7640" s="18">
        <v>23389</v>
      </c>
      <c r="P7640" s="18">
        <v>1949</v>
      </c>
      <c r="T7640" s="19">
        <v>15</v>
      </c>
      <c r="U7640" s="19">
        <v>15</v>
      </c>
      <c r="V7640" s="20">
        <f>(+T7640/(T7640+U7640))</f>
        <v>0.5</v>
      </c>
    </row>
    <row r="7641" spans="1:22" x14ac:dyDescent="0.35">
      <c r="A7641" s="11">
        <v>186432</v>
      </c>
      <c r="B7641" s="11" t="s">
        <v>421</v>
      </c>
      <c r="C7641" s="11">
        <v>2005</v>
      </c>
      <c r="D7641" s="24"/>
      <c r="E7641" s="28"/>
      <c r="F7641" s="29"/>
      <c r="G7641" s="30"/>
      <c r="H7641" s="30"/>
      <c r="I7641" s="30"/>
      <c r="J7641" s="30"/>
      <c r="K7641" s="30"/>
      <c r="L7641" s="16">
        <v>15</v>
      </c>
      <c r="M7641" s="16">
        <v>13</v>
      </c>
      <c r="N7641" s="17">
        <f>+L7641/(L7641+M7641)</f>
        <v>0.5357142857142857</v>
      </c>
      <c r="T7641" s="19">
        <v>11</v>
      </c>
      <c r="U7641" s="19">
        <v>17</v>
      </c>
      <c r="V7641" s="20">
        <f>(+T7641/(T7641+U7641))</f>
        <v>0.39285714285714285</v>
      </c>
    </row>
    <row r="7642" spans="1:22" x14ac:dyDescent="0.35">
      <c r="A7642" s="11">
        <v>186432</v>
      </c>
      <c r="B7642" s="11" t="s">
        <v>421</v>
      </c>
      <c r="C7642" s="11">
        <v>2006</v>
      </c>
      <c r="D7642" s="24"/>
      <c r="E7642" s="28"/>
      <c r="F7642" s="29"/>
      <c r="G7642" s="30"/>
      <c r="H7642" s="30"/>
      <c r="I7642" s="30"/>
      <c r="J7642" s="30"/>
      <c r="K7642" s="30"/>
      <c r="L7642" s="16">
        <v>17</v>
      </c>
      <c r="M7642" s="16">
        <v>15</v>
      </c>
      <c r="N7642" s="17">
        <f>+L7642/(L7642+M7642)</f>
        <v>0.53125</v>
      </c>
      <c r="T7642" s="19">
        <v>13</v>
      </c>
      <c r="U7642" s="19">
        <v>15</v>
      </c>
      <c r="V7642" s="20">
        <f>(+T7642/(T7642+U7642))</f>
        <v>0.4642857142857143</v>
      </c>
    </row>
    <row r="7643" spans="1:22" x14ac:dyDescent="0.35">
      <c r="A7643" s="11">
        <v>186432</v>
      </c>
      <c r="B7643" s="11" t="s">
        <v>421</v>
      </c>
      <c r="C7643" s="11">
        <v>2007</v>
      </c>
      <c r="D7643" s="24"/>
      <c r="E7643" s="28"/>
      <c r="F7643" s="29"/>
      <c r="G7643" s="30"/>
      <c r="H7643" s="30"/>
      <c r="I7643" s="30"/>
      <c r="J7643" s="30"/>
      <c r="K7643" s="30"/>
      <c r="L7643" s="16">
        <v>5</v>
      </c>
      <c r="M7643" s="16">
        <v>25</v>
      </c>
      <c r="N7643" s="17">
        <f>+L7643/(L7643+M7643)</f>
        <v>0.16666666666666666</v>
      </c>
      <c r="T7643" s="19">
        <v>12</v>
      </c>
      <c r="U7643" s="19">
        <v>18</v>
      </c>
      <c r="V7643" s="20">
        <f>(+T7643/(T7643+U7643))</f>
        <v>0.4</v>
      </c>
    </row>
    <row r="7644" spans="1:22" x14ac:dyDescent="0.35">
      <c r="A7644" s="11">
        <v>186432</v>
      </c>
      <c r="B7644" s="11" t="s">
        <v>421</v>
      </c>
      <c r="C7644" s="11">
        <v>2008</v>
      </c>
      <c r="D7644" s="24"/>
      <c r="E7644" s="28"/>
      <c r="F7644" s="29"/>
      <c r="G7644" s="30"/>
      <c r="H7644" s="30"/>
      <c r="I7644" s="30"/>
      <c r="J7644" s="30"/>
      <c r="K7644" s="30"/>
      <c r="L7644" s="16">
        <v>6</v>
      </c>
      <c r="M7644" s="16">
        <v>24</v>
      </c>
      <c r="N7644" s="17">
        <f>+L7644/(L7644+M7644)</f>
        <v>0.2</v>
      </c>
      <c r="T7644" s="19">
        <v>19</v>
      </c>
      <c r="U7644" s="19">
        <v>12</v>
      </c>
      <c r="V7644" s="20">
        <f>(+T7644/(T7644+U7644))</f>
        <v>0.61290322580645162</v>
      </c>
    </row>
    <row r="7645" spans="1:22" x14ac:dyDescent="0.35">
      <c r="A7645" s="11">
        <v>186432</v>
      </c>
      <c r="B7645" s="11" t="s">
        <v>421</v>
      </c>
      <c r="C7645" s="11">
        <v>2009</v>
      </c>
      <c r="D7645" s="24"/>
      <c r="E7645" s="28"/>
      <c r="F7645" s="29"/>
      <c r="G7645" s="30"/>
      <c r="H7645" s="30"/>
      <c r="I7645" s="30"/>
      <c r="J7645" s="30"/>
      <c r="K7645" s="30"/>
      <c r="L7645" s="16">
        <v>11</v>
      </c>
      <c r="M7645" s="16">
        <v>19</v>
      </c>
      <c r="N7645" s="17">
        <f>+L7645/(L7645+M7645)</f>
        <v>0.36666666666666664</v>
      </c>
      <c r="T7645" s="19">
        <v>13</v>
      </c>
      <c r="U7645" s="19">
        <v>15</v>
      </c>
      <c r="V7645" s="20">
        <f>(+T7645/(T7645+U7645))</f>
        <v>0.4642857142857143</v>
      </c>
    </row>
    <row r="7646" spans="1:22" x14ac:dyDescent="0.35">
      <c r="A7646" s="11">
        <v>186432</v>
      </c>
      <c r="B7646" s="11" t="s">
        <v>421</v>
      </c>
      <c r="C7646" s="11">
        <v>2010</v>
      </c>
      <c r="D7646" s="24"/>
      <c r="E7646" s="28"/>
      <c r="F7646" s="29"/>
      <c r="G7646" s="30"/>
      <c r="H7646" s="30"/>
      <c r="I7646" s="30"/>
      <c r="J7646" s="30"/>
      <c r="K7646" s="30"/>
      <c r="L7646" s="16">
        <v>16</v>
      </c>
      <c r="M7646" s="16">
        <v>14</v>
      </c>
      <c r="N7646" s="17">
        <f>+L7646/(L7646+M7646)</f>
        <v>0.53333333333333333</v>
      </c>
      <c r="T7646" s="19">
        <v>11</v>
      </c>
      <c r="U7646" s="19">
        <v>19</v>
      </c>
      <c r="V7646" s="20">
        <f>(+T7646/(T7646+U7646))</f>
        <v>0.36666666666666664</v>
      </c>
    </row>
    <row r="7647" spans="1:22" x14ac:dyDescent="0.35">
      <c r="A7647" s="11">
        <v>186432</v>
      </c>
      <c r="B7647" s="11" t="s">
        <v>421</v>
      </c>
      <c r="C7647" s="11">
        <v>2011</v>
      </c>
      <c r="D7647" s="24"/>
      <c r="E7647" s="28"/>
      <c r="F7647" s="29"/>
      <c r="G7647" s="30"/>
      <c r="H7647" s="30"/>
      <c r="I7647" s="30"/>
      <c r="J7647" s="30"/>
      <c r="K7647" s="30"/>
      <c r="L7647" s="16">
        <v>20</v>
      </c>
      <c r="M7647" s="16">
        <v>14</v>
      </c>
      <c r="N7647" s="17">
        <f>+L7647/(L7647+M7647)</f>
        <v>0.58823529411764708</v>
      </c>
      <c r="T7647" s="19">
        <v>6</v>
      </c>
      <c r="U7647" s="19">
        <v>25</v>
      </c>
      <c r="V7647" s="20">
        <f>(+T7647/(T7647+U7647))</f>
        <v>0.19354838709677419</v>
      </c>
    </row>
    <row r="7648" spans="1:22" x14ac:dyDescent="0.35">
      <c r="A7648" s="11">
        <v>186432</v>
      </c>
      <c r="B7648" s="11" t="s">
        <v>421</v>
      </c>
      <c r="C7648" s="11">
        <v>2012</v>
      </c>
      <c r="D7648" s="24"/>
      <c r="E7648" s="28"/>
      <c r="F7648" s="29"/>
      <c r="G7648" s="30"/>
      <c r="H7648" s="30"/>
      <c r="I7648" s="30"/>
      <c r="J7648" s="30"/>
      <c r="K7648" s="30"/>
      <c r="L7648" s="16">
        <v>5</v>
      </c>
      <c r="M7648" s="16">
        <v>26</v>
      </c>
      <c r="N7648" s="17">
        <f>+L7648/(L7648+M7648)</f>
        <v>0.16129032258064516</v>
      </c>
      <c r="T7648" s="19">
        <v>5</v>
      </c>
      <c r="U7648" s="19">
        <v>26</v>
      </c>
      <c r="V7648" s="20">
        <f>(+T7648/(T7648+U7648))</f>
        <v>0.16129032258064516</v>
      </c>
    </row>
    <row r="7649" spans="1:22" x14ac:dyDescent="0.35">
      <c r="A7649" s="11">
        <v>186432</v>
      </c>
      <c r="B7649" s="11" t="s">
        <v>421</v>
      </c>
      <c r="C7649" s="11">
        <v>2013</v>
      </c>
      <c r="D7649" s="24"/>
      <c r="E7649" s="28"/>
      <c r="F7649" s="29"/>
      <c r="G7649" s="30"/>
      <c r="H7649" s="30"/>
      <c r="I7649" s="30"/>
      <c r="J7649" s="30"/>
      <c r="K7649" s="30"/>
      <c r="L7649" s="16">
        <v>9</v>
      </c>
      <c r="M7649" s="16">
        <v>21</v>
      </c>
      <c r="N7649" s="17">
        <f>+L7649/(L7649+M7649)</f>
        <v>0.3</v>
      </c>
      <c r="T7649" s="19">
        <v>2</v>
      </c>
      <c r="U7649" s="19">
        <v>28</v>
      </c>
      <c r="V7649" s="20">
        <f>(+T7649/(T7649+U7649))</f>
        <v>6.6666666666666666E-2</v>
      </c>
    </row>
    <row r="7650" spans="1:22" x14ac:dyDescent="0.35">
      <c r="A7650" s="11">
        <v>186432</v>
      </c>
      <c r="B7650" s="11" t="s">
        <v>421</v>
      </c>
      <c r="C7650" s="11">
        <v>2014</v>
      </c>
      <c r="D7650" s="24"/>
      <c r="E7650" s="28"/>
      <c r="F7650" s="29"/>
      <c r="G7650" s="30"/>
      <c r="H7650" s="30"/>
      <c r="I7650" s="30"/>
      <c r="J7650" s="30"/>
      <c r="K7650" s="30"/>
      <c r="L7650" s="16">
        <v>16</v>
      </c>
      <c r="M7650" s="16">
        <v>17</v>
      </c>
      <c r="N7650" s="17">
        <f>+L7650/(L7650+M7650)</f>
        <v>0.48484848484848486</v>
      </c>
      <c r="T7650" s="19">
        <v>3</v>
      </c>
      <c r="U7650" s="19">
        <v>27</v>
      </c>
      <c r="V7650" s="20">
        <f>(+T7650/(T7650+U7650))</f>
        <v>0.1</v>
      </c>
    </row>
    <row r="7651" spans="1:22" x14ac:dyDescent="0.35">
      <c r="A7651" s="11">
        <v>186432</v>
      </c>
      <c r="B7651" s="11" t="s">
        <v>421</v>
      </c>
      <c r="C7651" s="11">
        <v>2015</v>
      </c>
      <c r="D7651" s="24"/>
      <c r="E7651" s="28"/>
      <c r="F7651" s="29"/>
      <c r="G7651" s="30"/>
      <c r="H7651" s="30"/>
      <c r="I7651" s="30"/>
      <c r="J7651" s="30"/>
      <c r="K7651" s="30"/>
      <c r="L7651" s="16">
        <v>14</v>
      </c>
      <c r="M7651" s="16">
        <v>18</v>
      </c>
      <c r="N7651" s="17">
        <f>+L7651/(L7651+M7651)</f>
        <v>0.4375</v>
      </c>
      <c r="T7651" s="19">
        <v>5</v>
      </c>
      <c r="U7651" s="19">
        <v>26</v>
      </c>
      <c r="V7651" s="20">
        <f>(+T7651/(T7651+U7651))</f>
        <v>0.16129032258064516</v>
      </c>
    </row>
    <row r="7652" spans="1:22" x14ac:dyDescent="0.35">
      <c r="A7652" s="11">
        <v>186432</v>
      </c>
      <c r="B7652" s="11" t="s">
        <v>421</v>
      </c>
      <c r="C7652" s="11">
        <v>2016</v>
      </c>
      <c r="D7652" s="24"/>
      <c r="E7652" s="28"/>
      <c r="F7652" s="29"/>
      <c r="G7652" s="30"/>
      <c r="H7652" s="30"/>
      <c r="I7652" s="30"/>
      <c r="J7652" s="30"/>
      <c r="K7652" s="30"/>
      <c r="L7652" s="16">
        <v>16</v>
      </c>
      <c r="M7652" s="16">
        <v>16</v>
      </c>
      <c r="N7652" s="17">
        <f>+L7652/(L7652+M7652)</f>
        <v>0.5</v>
      </c>
      <c r="T7652" s="19">
        <v>4</v>
      </c>
      <c r="U7652" s="19">
        <v>26</v>
      </c>
      <c r="V7652" s="20">
        <f>(+T7652/(T7652+U7652))</f>
        <v>0.13333333333333333</v>
      </c>
    </row>
    <row r="7653" spans="1:22" x14ac:dyDescent="0.35">
      <c r="A7653" s="11">
        <v>186432</v>
      </c>
      <c r="B7653" s="11" t="s">
        <v>421</v>
      </c>
      <c r="C7653" s="11">
        <v>2017</v>
      </c>
      <c r="D7653" s="24"/>
      <c r="E7653" s="28"/>
      <c r="F7653" s="29"/>
      <c r="G7653" s="30"/>
      <c r="H7653" s="30"/>
      <c r="I7653" s="30"/>
      <c r="J7653" s="30"/>
      <c r="K7653" s="30"/>
      <c r="L7653" s="16">
        <v>14</v>
      </c>
      <c r="M7653" s="16">
        <v>13</v>
      </c>
      <c r="N7653" s="17">
        <f>+L7653/(L7653+M7653)</f>
        <v>0.51851851851851849</v>
      </c>
      <c r="O7653" s="18">
        <v>7230</v>
      </c>
      <c r="P7653" s="18">
        <v>516</v>
      </c>
      <c r="T7653" s="19">
        <v>3</v>
      </c>
      <c r="U7653" s="19">
        <v>27</v>
      </c>
      <c r="V7653" s="20">
        <f>(+T7653/(T7653+U7653))</f>
        <v>0.1</v>
      </c>
    </row>
    <row r="7654" spans="1:22" x14ac:dyDescent="0.35">
      <c r="A7654" s="11">
        <v>186432</v>
      </c>
      <c r="B7654" s="11" t="s">
        <v>421</v>
      </c>
      <c r="C7654" s="11">
        <v>2018</v>
      </c>
      <c r="D7654" s="24"/>
      <c r="E7654" s="28"/>
      <c r="F7654" s="29"/>
      <c r="G7654" s="30"/>
      <c r="H7654" s="30"/>
      <c r="I7654" s="30"/>
      <c r="J7654" s="30"/>
      <c r="K7654" s="30"/>
      <c r="L7654" s="16">
        <v>23</v>
      </c>
      <c r="M7654" s="16">
        <v>18</v>
      </c>
      <c r="N7654" s="17">
        <f>+L7654/(L7654+M7654)</f>
        <v>0.56097560975609762</v>
      </c>
      <c r="O7654" s="18">
        <v>7799</v>
      </c>
      <c r="P7654" s="18">
        <v>649</v>
      </c>
      <c r="T7654" s="19">
        <v>4</v>
      </c>
      <c r="U7654" s="19">
        <v>26</v>
      </c>
      <c r="V7654" s="20">
        <f>(+T7654/(T7654+U7654))</f>
        <v>0.13333333333333333</v>
      </c>
    </row>
    <row r="7655" spans="1:22" x14ac:dyDescent="0.35">
      <c r="A7655" s="11">
        <v>186432</v>
      </c>
      <c r="B7655" s="11" t="s">
        <v>421</v>
      </c>
      <c r="C7655" s="11">
        <v>2019</v>
      </c>
      <c r="D7655" s="24"/>
      <c r="E7655" s="28"/>
      <c r="F7655" s="29"/>
      <c r="G7655" s="30"/>
      <c r="H7655" s="30"/>
      <c r="I7655" s="30"/>
      <c r="J7655" s="30"/>
      <c r="K7655" s="30"/>
      <c r="L7655" s="16">
        <v>14</v>
      </c>
      <c r="M7655" s="16">
        <v>22</v>
      </c>
      <c r="N7655" s="17">
        <f>+L7655/(L7655+M7655)</f>
        <v>0.3888888888888889</v>
      </c>
      <c r="T7655" s="19">
        <v>6</v>
      </c>
      <c r="U7655" s="19">
        <v>24</v>
      </c>
      <c r="V7655" s="20">
        <f>(+T7655/(T7655+U7655))</f>
        <v>0.2</v>
      </c>
    </row>
    <row r="7656" spans="1:22" x14ac:dyDescent="0.35">
      <c r="A7656" s="11">
        <v>186432</v>
      </c>
      <c r="B7656" s="11" t="s">
        <v>421</v>
      </c>
      <c r="C7656" s="11">
        <v>2020</v>
      </c>
      <c r="D7656" s="24"/>
      <c r="E7656" s="28"/>
      <c r="F7656" s="29"/>
      <c r="G7656" s="30"/>
      <c r="H7656" s="30"/>
      <c r="I7656" s="30"/>
      <c r="J7656" s="30"/>
      <c r="K7656" s="30"/>
      <c r="L7656" s="16">
        <v>10</v>
      </c>
      <c r="M7656" s="16">
        <v>12</v>
      </c>
      <c r="N7656" s="17">
        <f>+L7656/(L7656+M7656)</f>
        <v>0.45454545454545453</v>
      </c>
      <c r="T7656" s="19">
        <v>9</v>
      </c>
      <c r="U7656" s="19">
        <v>21</v>
      </c>
      <c r="V7656" s="20">
        <f>(+T7656/(T7656+U7656))</f>
        <v>0.3</v>
      </c>
    </row>
    <row r="7657" spans="1:22" x14ac:dyDescent="0.35">
      <c r="A7657" s="11">
        <v>186432</v>
      </c>
      <c r="B7657" s="11" t="s">
        <v>421</v>
      </c>
      <c r="C7657" s="11">
        <v>2021</v>
      </c>
      <c r="D7657" s="24"/>
      <c r="E7657" s="28"/>
      <c r="F7657" s="29"/>
      <c r="G7657" s="30"/>
      <c r="H7657" s="30"/>
      <c r="I7657" s="30"/>
      <c r="J7657" s="30"/>
      <c r="K7657" s="30"/>
      <c r="L7657" s="16">
        <v>18</v>
      </c>
      <c r="M7657" s="16">
        <v>11</v>
      </c>
      <c r="N7657" s="17">
        <f>+L7657/(L7657+M7657)</f>
        <v>0.62068965517241381</v>
      </c>
      <c r="S7657" s="70" t="e">
        <f>+Q7657/R7657</f>
        <v>#DIV/0!</v>
      </c>
      <c r="T7657" s="19">
        <v>13</v>
      </c>
      <c r="U7657" s="19">
        <v>15</v>
      </c>
      <c r="V7657" s="20">
        <f>(+T7657/(T7657+U7657))</f>
        <v>0.4642857142857143</v>
      </c>
    </row>
    <row r="7658" spans="1:22" x14ac:dyDescent="0.35">
      <c r="A7658" s="11">
        <v>186432</v>
      </c>
      <c r="B7658" s="11" t="s">
        <v>421</v>
      </c>
      <c r="C7658" s="11">
        <v>2022</v>
      </c>
      <c r="D7658" s="24"/>
      <c r="E7658" s="28"/>
      <c r="F7658" s="29"/>
      <c r="G7658" s="30"/>
      <c r="H7658" s="30"/>
      <c r="I7658" s="30"/>
      <c r="J7658" s="30"/>
      <c r="K7658" s="30"/>
      <c r="L7658" s="16">
        <v>14</v>
      </c>
      <c r="M7658" s="16">
        <v>12</v>
      </c>
      <c r="N7658" s="17">
        <f>+L7658/(L7658+M7658)</f>
        <v>0.53846153846153844</v>
      </c>
      <c r="O7658" s="18">
        <v>6838</v>
      </c>
      <c r="P7658" s="18">
        <v>526</v>
      </c>
      <c r="T7658" s="19">
        <v>13</v>
      </c>
      <c r="U7658" s="19">
        <v>18</v>
      </c>
      <c r="V7658" s="20">
        <f>(+T7658/(T7658+U7658))</f>
        <v>0.41935483870967744</v>
      </c>
    </row>
    <row r="7659" spans="1:22" x14ac:dyDescent="0.35">
      <c r="A7659" s="11">
        <v>186584</v>
      </c>
      <c r="B7659" s="11" t="s">
        <v>422</v>
      </c>
      <c r="C7659" s="11">
        <v>2004</v>
      </c>
      <c r="D7659" s="24"/>
      <c r="E7659" s="28"/>
      <c r="F7659" s="29"/>
      <c r="G7659" s="30"/>
      <c r="H7659" s="30"/>
      <c r="I7659" s="30"/>
      <c r="J7659" s="30"/>
      <c r="K7659" s="30"/>
      <c r="L7659" s="16">
        <v>21</v>
      </c>
      <c r="M7659" s="16">
        <v>10</v>
      </c>
      <c r="N7659" s="17">
        <f>+L7659/(L7659+M7659)</f>
        <v>0.67741935483870963</v>
      </c>
      <c r="T7659" s="19">
        <v>15</v>
      </c>
      <c r="U7659" s="19">
        <v>15</v>
      </c>
      <c r="V7659" s="20">
        <f>(+T7659/(T7659+U7659))</f>
        <v>0.5</v>
      </c>
    </row>
    <row r="7660" spans="1:22" x14ac:dyDescent="0.35">
      <c r="A7660" s="11">
        <v>186584</v>
      </c>
      <c r="B7660" s="11" t="s">
        <v>422</v>
      </c>
      <c r="C7660" s="11">
        <v>2005</v>
      </c>
      <c r="D7660" s="24"/>
      <c r="E7660" s="28"/>
      <c r="F7660" s="29"/>
      <c r="G7660" s="30"/>
      <c r="H7660" s="30"/>
      <c r="I7660" s="30"/>
      <c r="J7660" s="30"/>
      <c r="K7660" s="30"/>
      <c r="L7660" s="16">
        <v>12</v>
      </c>
      <c r="M7660" s="16">
        <v>16</v>
      </c>
      <c r="N7660" s="17">
        <f>+L7660/(L7660+M7660)</f>
        <v>0.42857142857142855</v>
      </c>
      <c r="O7660" s="18">
        <v>133854</v>
      </c>
      <c r="P7660" s="18">
        <v>8924</v>
      </c>
      <c r="T7660" s="19">
        <v>14</v>
      </c>
      <c r="U7660" s="19">
        <v>14</v>
      </c>
      <c r="V7660" s="20">
        <f>(+T7660/(T7660+U7660))</f>
        <v>0.5</v>
      </c>
    </row>
    <row r="7661" spans="1:22" x14ac:dyDescent="0.35">
      <c r="A7661" s="11">
        <v>186584</v>
      </c>
      <c r="B7661" s="11" t="s">
        <v>422</v>
      </c>
      <c r="C7661" s="11">
        <v>2006</v>
      </c>
      <c r="D7661" s="24"/>
      <c r="E7661" s="28"/>
      <c r="F7661" s="29"/>
      <c r="G7661" s="30"/>
      <c r="H7661" s="30"/>
      <c r="I7661" s="30"/>
      <c r="J7661" s="30"/>
      <c r="K7661" s="30"/>
      <c r="L7661" s="16">
        <v>18</v>
      </c>
      <c r="M7661" s="16">
        <v>12</v>
      </c>
      <c r="N7661" s="17">
        <f>+L7661/(L7661+M7661)</f>
        <v>0.6</v>
      </c>
      <c r="T7661" s="19">
        <v>6</v>
      </c>
      <c r="U7661" s="19">
        <v>21</v>
      </c>
      <c r="V7661" s="20">
        <f>(+T7661/(T7661+U7661))</f>
        <v>0.22222222222222221</v>
      </c>
    </row>
    <row r="7662" spans="1:22" x14ac:dyDescent="0.35">
      <c r="A7662" s="11">
        <v>186584</v>
      </c>
      <c r="B7662" s="11" t="s">
        <v>422</v>
      </c>
      <c r="C7662" s="11">
        <v>2007</v>
      </c>
      <c r="D7662" s="24"/>
      <c r="E7662" s="28"/>
      <c r="F7662" s="29"/>
      <c r="G7662" s="30"/>
      <c r="H7662" s="30"/>
      <c r="I7662" s="30"/>
      <c r="J7662" s="30"/>
      <c r="K7662" s="30"/>
      <c r="L7662" s="16">
        <v>13</v>
      </c>
      <c r="M7662" s="16">
        <v>16</v>
      </c>
      <c r="N7662" s="17">
        <f>+L7662/(L7662+M7662)</f>
        <v>0.44827586206896552</v>
      </c>
      <c r="T7662" s="19">
        <v>19</v>
      </c>
      <c r="U7662" s="19">
        <v>12</v>
      </c>
      <c r="V7662" s="20">
        <f>(+T7662/(T7662+U7662))</f>
        <v>0.61290322580645162</v>
      </c>
    </row>
    <row r="7663" spans="1:22" x14ac:dyDescent="0.35">
      <c r="A7663" s="11">
        <v>186584</v>
      </c>
      <c r="B7663" s="11" t="s">
        <v>422</v>
      </c>
      <c r="C7663" s="11">
        <v>2008</v>
      </c>
      <c r="D7663" s="24"/>
      <c r="E7663" s="28"/>
      <c r="F7663" s="29"/>
      <c r="G7663" s="30"/>
      <c r="H7663" s="30"/>
      <c r="I7663" s="30"/>
      <c r="J7663" s="30"/>
      <c r="K7663" s="30"/>
      <c r="L7663" s="16">
        <v>17</v>
      </c>
      <c r="M7663" s="16">
        <v>15</v>
      </c>
      <c r="N7663" s="17">
        <f>+L7663/(L7663+M7663)</f>
        <v>0.53125</v>
      </c>
      <c r="T7663" s="19">
        <v>13</v>
      </c>
      <c r="U7663" s="19">
        <v>15</v>
      </c>
      <c r="V7663" s="20">
        <f>(+T7663/(T7663+U7663))</f>
        <v>0.4642857142857143</v>
      </c>
    </row>
    <row r="7664" spans="1:22" x14ac:dyDescent="0.35">
      <c r="A7664" s="11">
        <v>186584</v>
      </c>
      <c r="B7664" s="11" t="s">
        <v>422</v>
      </c>
      <c r="C7664" s="11">
        <v>2009</v>
      </c>
      <c r="D7664" s="24"/>
      <c r="E7664" s="28"/>
      <c r="F7664" s="29"/>
      <c r="G7664" s="30"/>
      <c r="H7664" s="30"/>
      <c r="I7664" s="30"/>
      <c r="J7664" s="30"/>
      <c r="K7664" s="30"/>
      <c r="L7664" s="16">
        <v>17</v>
      </c>
      <c r="M7664" s="16">
        <v>15</v>
      </c>
      <c r="N7664" s="17">
        <f>+L7664/(L7664+M7664)</f>
        <v>0.53125</v>
      </c>
      <c r="T7664" s="19">
        <v>17</v>
      </c>
      <c r="U7664" s="19">
        <v>14</v>
      </c>
      <c r="V7664" s="20">
        <f>(+T7664/(T7664+U7664))</f>
        <v>0.54838709677419351</v>
      </c>
    </row>
    <row r="7665" spans="1:22" x14ac:dyDescent="0.35">
      <c r="A7665" s="11">
        <v>186584</v>
      </c>
      <c r="B7665" s="11" t="s">
        <v>422</v>
      </c>
      <c r="C7665" s="11">
        <v>2010</v>
      </c>
      <c r="D7665" s="24"/>
      <c r="E7665" s="28"/>
      <c r="F7665" s="29"/>
      <c r="G7665" s="30"/>
      <c r="H7665" s="30"/>
      <c r="I7665" s="30"/>
      <c r="J7665" s="30"/>
      <c r="K7665" s="30"/>
      <c r="L7665" s="16">
        <v>19</v>
      </c>
      <c r="M7665" s="16">
        <v>13</v>
      </c>
      <c r="N7665" s="17">
        <f>+L7665/(L7665+M7665)</f>
        <v>0.59375</v>
      </c>
      <c r="T7665" s="19">
        <v>9</v>
      </c>
      <c r="U7665" s="19">
        <v>21</v>
      </c>
      <c r="V7665" s="20">
        <f>(+T7665/(T7665+U7665))</f>
        <v>0.3</v>
      </c>
    </row>
    <row r="7666" spans="1:22" x14ac:dyDescent="0.35">
      <c r="A7666" s="11">
        <v>186584</v>
      </c>
      <c r="B7666" s="11" t="s">
        <v>422</v>
      </c>
      <c r="C7666" s="11">
        <v>2011</v>
      </c>
      <c r="D7666" s="24"/>
      <c r="E7666" s="28"/>
      <c r="F7666" s="29"/>
      <c r="G7666" s="30"/>
      <c r="H7666" s="30"/>
      <c r="I7666" s="30"/>
      <c r="J7666" s="30"/>
      <c r="K7666" s="30"/>
      <c r="L7666" s="16">
        <v>13</v>
      </c>
      <c r="M7666" s="16">
        <v>18</v>
      </c>
      <c r="N7666" s="17">
        <f>+L7666/(L7666+M7666)</f>
        <v>0.41935483870967744</v>
      </c>
      <c r="T7666" s="19">
        <v>8</v>
      </c>
      <c r="U7666" s="19">
        <v>22</v>
      </c>
      <c r="V7666" s="20">
        <f>(+T7666/(T7666+U7666))</f>
        <v>0.26666666666666666</v>
      </c>
    </row>
    <row r="7667" spans="1:22" x14ac:dyDescent="0.35">
      <c r="A7667" s="11">
        <v>186584</v>
      </c>
      <c r="B7667" s="11" t="s">
        <v>422</v>
      </c>
      <c r="C7667" s="11">
        <v>2012</v>
      </c>
      <c r="D7667" s="24"/>
      <c r="E7667" s="28"/>
      <c r="F7667" s="29"/>
      <c r="G7667" s="30"/>
      <c r="H7667" s="30"/>
      <c r="I7667" s="30"/>
      <c r="J7667" s="30"/>
      <c r="K7667" s="30"/>
      <c r="L7667" s="16">
        <v>21</v>
      </c>
      <c r="M7667" s="16">
        <v>13</v>
      </c>
      <c r="N7667" s="17">
        <f>+L7667/(L7667+M7667)</f>
        <v>0.61764705882352944</v>
      </c>
      <c r="T7667" s="19">
        <v>8</v>
      </c>
      <c r="U7667" s="19">
        <v>23</v>
      </c>
      <c r="V7667" s="20">
        <f>(+T7667/(T7667+U7667))</f>
        <v>0.25806451612903225</v>
      </c>
    </row>
    <row r="7668" spans="1:22" x14ac:dyDescent="0.35">
      <c r="A7668" s="11">
        <v>186584</v>
      </c>
      <c r="B7668" s="11" t="s">
        <v>422</v>
      </c>
      <c r="C7668" s="11">
        <v>2013</v>
      </c>
      <c r="D7668" s="24"/>
      <c r="E7668" s="28"/>
      <c r="F7668" s="29"/>
      <c r="G7668" s="30"/>
      <c r="H7668" s="30"/>
      <c r="I7668" s="30"/>
      <c r="J7668" s="30"/>
      <c r="K7668" s="30"/>
      <c r="L7668" s="16">
        <v>15</v>
      </c>
      <c r="M7668" s="16">
        <v>18</v>
      </c>
      <c r="N7668" s="17">
        <f>+L7668/(L7668+M7668)</f>
        <v>0.45454545454545453</v>
      </c>
      <c r="T7668" s="19">
        <v>1</v>
      </c>
      <c r="U7668" s="19">
        <v>20</v>
      </c>
      <c r="V7668" s="20">
        <f>(+T7668/(T7668+U7668))</f>
        <v>4.7619047619047616E-2</v>
      </c>
    </row>
    <row r="7669" spans="1:22" x14ac:dyDescent="0.35">
      <c r="A7669" s="11">
        <v>186584</v>
      </c>
      <c r="B7669" s="11" t="s">
        <v>422</v>
      </c>
      <c r="C7669" s="11">
        <v>2014</v>
      </c>
      <c r="D7669" s="24"/>
      <c r="E7669" s="28"/>
      <c r="F7669" s="29"/>
      <c r="G7669" s="30"/>
      <c r="H7669" s="30"/>
      <c r="I7669" s="30"/>
      <c r="J7669" s="30"/>
      <c r="K7669" s="30"/>
      <c r="L7669" s="16">
        <v>17</v>
      </c>
      <c r="M7669" s="16">
        <v>17</v>
      </c>
      <c r="N7669" s="17">
        <f>+L7669/(L7669+M7669)</f>
        <v>0.5</v>
      </c>
      <c r="T7669" s="19">
        <v>20</v>
      </c>
      <c r="U7669" s="19">
        <v>14</v>
      </c>
      <c r="V7669" s="20">
        <f>(+T7669/(T7669+U7669))</f>
        <v>0.58823529411764708</v>
      </c>
    </row>
    <row r="7670" spans="1:22" x14ac:dyDescent="0.35">
      <c r="A7670" s="11">
        <v>186584</v>
      </c>
      <c r="B7670" s="11" t="s">
        <v>422</v>
      </c>
      <c r="C7670" s="11">
        <v>2015</v>
      </c>
      <c r="D7670" s="24"/>
      <c r="E7670" s="28"/>
      <c r="F7670" s="29"/>
      <c r="G7670" s="30"/>
      <c r="H7670" s="30"/>
      <c r="I7670" s="30"/>
      <c r="J7670" s="30"/>
      <c r="K7670" s="30"/>
      <c r="L7670" s="16">
        <v>16</v>
      </c>
      <c r="M7670" s="16">
        <v>15</v>
      </c>
      <c r="N7670" s="17">
        <f>+L7670/(L7670+M7670)</f>
        <v>0.5161290322580645</v>
      </c>
      <c r="T7670" s="19">
        <v>28</v>
      </c>
      <c r="U7670" s="19">
        <v>6</v>
      </c>
      <c r="V7670" s="20">
        <f>(+T7670/(T7670+U7670))</f>
        <v>0.82352941176470584</v>
      </c>
    </row>
    <row r="7671" spans="1:22" x14ac:dyDescent="0.35">
      <c r="A7671" s="11">
        <v>186584</v>
      </c>
      <c r="B7671" s="11" t="s">
        <v>422</v>
      </c>
      <c r="C7671" s="11">
        <v>2016</v>
      </c>
      <c r="D7671" s="24"/>
      <c r="E7671" s="28"/>
      <c r="F7671" s="29"/>
      <c r="G7671" s="30"/>
      <c r="H7671" s="30"/>
      <c r="I7671" s="30"/>
      <c r="J7671" s="30"/>
      <c r="K7671" s="30"/>
      <c r="L7671" s="16">
        <v>22</v>
      </c>
      <c r="M7671" s="16">
        <v>9</v>
      </c>
      <c r="N7671" s="17">
        <f>+L7671/(L7671+M7671)</f>
        <v>0.70967741935483875</v>
      </c>
      <c r="T7671" s="19">
        <v>23</v>
      </c>
      <c r="U7671" s="19">
        <v>9</v>
      </c>
      <c r="V7671" s="20">
        <f>(+T7671/(T7671+U7671))</f>
        <v>0.71875</v>
      </c>
    </row>
    <row r="7672" spans="1:22" x14ac:dyDescent="0.35">
      <c r="A7672" s="11">
        <v>186584</v>
      </c>
      <c r="B7672" s="11" t="s">
        <v>422</v>
      </c>
      <c r="C7672" s="11">
        <v>2017</v>
      </c>
      <c r="D7672" s="24"/>
      <c r="E7672" s="28"/>
      <c r="F7672" s="29"/>
      <c r="G7672" s="30"/>
      <c r="H7672" s="30"/>
      <c r="I7672" s="30"/>
      <c r="J7672" s="30"/>
      <c r="K7672" s="30"/>
      <c r="L7672" s="16">
        <v>25</v>
      </c>
      <c r="M7672" s="16">
        <v>12</v>
      </c>
      <c r="N7672" s="17">
        <f>+L7672/(L7672+M7672)</f>
        <v>0.67567567567567566</v>
      </c>
      <c r="O7672" s="18">
        <v>111350</v>
      </c>
      <c r="P7672" s="18">
        <v>7953</v>
      </c>
      <c r="T7672" s="19">
        <v>12</v>
      </c>
      <c r="U7672" s="19">
        <v>19</v>
      </c>
      <c r="V7672" s="20">
        <f>(+T7672/(T7672+U7672))</f>
        <v>0.38709677419354838</v>
      </c>
    </row>
    <row r="7673" spans="1:22" x14ac:dyDescent="0.35">
      <c r="A7673" s="11">
        <v>186584</v>
      </c>
      <c r="B7673" s="11" t="s">
        <v>422</v>
      </c>
      <c r="C7673" s="11">
        <v>2018</v>
      </c>
      <c r="D7673" s="24"/>
      <c r="E7673" s="28"/>
      <c r="F7673" s="29"/>
      <c r="G7673" s="30"/>
      <c r="H7673" s="30"/>
      <c r="I7673" s="30"/>
      <c r="J7673" s="30"/>
      <c r="K7673" s="30"/>
      <c r="L7673" s="16">
        <v>22</v>
      </c>
      <c r="M7673" s="16">
        <v>12</v>
      </c>
      <c r="N7673" s="17">
        <f>+L7673/(L7673+M7673)</f>
        <v>0.6470588235294118</v>
      </c>
      <c r="O7673" s="18">
        <v>143766</v>
      </c>
      <c r="P7673" s="18">
        <v>8456</v>
      </c>
      <c r="T7673" s="19">
        <v>16</v>
      </c>
      <c r="U7673" s="19">
        <v>16</v>
      </c>
      <c r="V7673" s="20">
        <f>(+T7673/(T7673+U7673))</f>
        <v>0.5</v>
      </c>
    </row>
    <row r="7674" spans="1:22" x14ac:dyDescent="0.35">
      <c r="A7674" s="11">
        <v>186584</v>
      </c>
      <c r="B7674" s="11" t="s">
        <v>422</v>
      </c>
      <c r="C7674" s="11">
        <v>2019</v>
      </c>
      <c r="D7674" s="24"/>
      <c r="E7674" s="28"/>
      <c r="F7674" s="29"/>
      <c r="G7674" s="30"/>
      <c r="H7674" s="30"/>
      <c r="I7674" s="30"/>
      <c r="J7674" s="30"/>
      <c r="K7674" s="30"/>
      <c r="L7674" s="16">
        <v>20</v>
      </c>
      <c r="M7674" s="16">
        <v>14</v>
      </c>
      <c r="N7674" s="17">
        <f>+L7674/(L7674+M7674)</f>
        <v>0.58823529411764708</v>
      </c>
      <c r="T7674" s="19">
        <v>15</v>
      </c>
      <c r="U7674" s="19">
        <v>16</v>
      </c>
      <c r="V7674" s="20">
        <f>(+T7674/(T7674+U7674))</f>
        <v>0.4838709677419355</v>
      </c>
    </row>
    <row r="7675" spans="1:22" x14ac:dyDescent="0.35">
      <c r="A7675" s="11">
        <v>186584</v>
      </c>
      <c r="B7675" s="11" t="s">
        <v>422</v>
      </c>
      <c r="C7675" s="11">
        <v>2020</v>
      </c>
      <c r="D7675" s="24"/>
      <c r="E7675" s="28"/>
      <c r="F7675" s="29"/>
      <c r="G7675" s="30"/>
      <c r="H7675" s="30"/>
      <c r="I7675" s="30"/>
      <c r="J7675" s="30"/>
      <c r="K7675" s="30"/>
      <c r="L7675" s="16">
        <v>21</v>
      </c>
      <c r="M7675" s="16">
        <v>9</v>
      </c>
      <c r="N7675" s="17">
        <f>+L7675/(L7675+M7675)</f>
        <v>0.7</v>
      </c>
      <c r="T7675" s="19">
        <v>19</v>
      </c>
      <c r="U7675" s="19">
        <v>12</v>
      </c>
      <c r="V7675" s="20">
        <f>(+T7675/(T7675+U7675))</f>
        <v>0.61290322580645162</v>
      </c>
    </row>
    <row r="7676" spans="1:22" x14ac:dyDescent="0.35">
      <c r="A7676" s="11">
        <v>186584</v>
      </c>
      <c r="B7676" s="11" t="s">
        <v>422</v>
      </c>
      <c r="C7676" s="11">
        <v>2021</v>
      </c>
      <c r="D7676" s="24"/>
      <c r="E7676" s="28"/>
      <c r="F7676" s="29"/>
      <c r="G7676" s="30"/>
      <c r="H7676" s="30"/>
      <c r="I7676" s="30"/>
      <c r="J7676" s="30"/>
      <c r="K7676" s="30"/>
      <c r="L7676" s="16">
        <v>14</v>
      </c>
      <c r="M7676" s="16">
        <v>13</v>
      </c>
      <c r="N7676" s="17">
        <f>+L7676/(L7676+M7676)</f>
        <v>0.51851851851851849</v>
      </c>
      <c r="T7676" s="19">
        <v>14</v>
      </c>
      <c r="U7676" s="19">
        <v>7</v>
      </c>
      <c r="V7676" s="20">
        <f>(+T7676/(T7676+U7676))</f>
        <v>0.66666666666666663</v>
      </c>
    </row>
    <row r="7677" spans="1:22" x14ac:dyDescent="0.35">
      <c r="A7677" s="11">
        <v>186584</v>
      </c>
      <c r="B7677" s="11" t="s">
        <v>422</v>
      </c>
      <c r="C7677" s="11">
        <v>2022</v>
      </c>
      <c r="D7677" s="24"/>
      <c r="E7677" s="28"/>
      <c r="F7677" s="29"/>
      <c r="G7677" s="30"/>
      <c r="H7677" s="30"/>
      <c r="I7677" s="30"/>
      <c r="J7677" s="30"/>
      <c r="K7677" s="30"/>
      <c r="L7677" s="16">
        <v>21</v>
      </c>
      <c r="M7677" s="16">
        <v>11</v>
      </c>
      <c r="N7677" s="17">
        <f>+L7677/(L7677+M7677)</f>
        <v>0.65625</v>
      </c>
      <c r="O7677" s="18">
        <v>137234</v>
      </c>
      <c r="P7677" s="18">
        <v>8577</v>
      </c>
      <c r="S7677" s="70" t="e">
        <f>+Q7677/R7677</f>
        <v>#DIV/0!</v>
      </c>
      <c r="T7677" s="19">
        <v>24</v>
      </c>
      <c r="U7677" s="19">
        <v>13</v>
      </c>
      <c r="V7677" s="20">
        <f>(+T7677/(T7677+U7677))</f>
        <v>0.64864864864864868</v>
      </c>
    </row>
    <row r="7678" spans="1:22" x14ac:dyDescent="0.35">
      <c r="A7678" s="11">
        <v>186618</v>
      </c>
      <c r="B7678" s="11" t="s">
        <v>423</v>
      </c>
      <c r="C7678" s="11">
        <v>2004</v>
      </c>
      <c r="D7678" s="24"/>
      <c r="E7678" s="28"/>
      <c r="F7678" s="29"/>
      <c r="G7678" s="30"/>
      <c r="H7678" s="30"/>
      <c r="I7678" s="30"/>
      <c r="J7678" s="30"/>
      <c r="K7678" s="30"/>
      <c r="N7678" s="17" t="e">
        <f>+L7678/(L7678+M7678)</f>
        <v>#DIV/0!</v>
      </c>
      <c r="T7678" s="19">
        <v>11</v>
      </c>
      <c r="U7678" s="19">
        <v>14</v>
      </c>
      <c r="V7678" s="20">
        <f>(+T7678/(T7678+U7678))</f>
        <v>0.44</v>
      </c>
    </row>
    <row r="7679" spans="1:22" x14ac:dyDescent="0.35">
      <c r="A7679" s="11">
        <v>186618</v>
      </c>
      <c r="B7679" s="11" t="s">
        <v>423</v>
      </c>
      <c r="C7679" s="11">
        <v>2005</v>
      </c>
      <c r="D7679" s="24"/>
      <c r="E7679" s="28"/>
      <c r="F7679" s="29"/>
      <c r="G7679" s="30"/>
      <c r="H7679" s="30"/>
      <c r="I7679" s="30"/>
      <c r="J7679" s="30"/>
      <c r="K7679" s="30"/>
      <c r="N7679" s="17" t="e">
        <f>+L7679/(L7679+M7679)</f>
        <v>#DIV/0!</v>
      </c>
      <c r="V7679" s="20" t="e">
        <f>(+T7679/(T7679+U7679))</f>
        <v>#DIV/0!</v>
      </c>
    </row>
    <row r="7680" spans="1:22" x14ac:dyDescent="0.35">
      <c r="A7680" s="11">
        <v>186618</v>
      </c>
      <c r="B7680" s="11" t="s">
        <v>423</v>
      </c>
      <c r="C7680" s="11">
        <v>2006</v>
      </c>
      <c r="D7680" s="24"/>
      <c r="E7680" s="28"/>
      <c r="F7680" s="29"/>
      <c r="G7680" s="30"/>
      <c r="H7680" s="30"/>
      <c r="I7680" s="30"/>
      <c r="J7680" s="30"/>
      <c r="K7680" s="30"/>
      <c r="N7680" s="17" t="e">
        <f>+L7680/(L7680+M7680)</f>
        <v>#DIV/0!</v>
      </c>
      <c r="T7680" s="19">
        <v>5</v>
      </c>
      <c r="U7680" s="19">
        <v>18</v>
      </c>
      <c r="V7680" s="20">
        <f>(+T7680/(T7680+U7680))</f>
        <v>0.21739130434782608</v>
      </c>
    </row>
    <row r="7681" spans="1:22" x14ac:dyDescent="0.35">
      <c r="A7681" s="11">
        <v>186618</v>
      </c>
      <c r="B7681" s="11" t="s">
        <v>423</v>
      </c>
      <c r="C7681" s="11">
        <v>2007</v>
      </c>
      <c r="D7681" s="24"/>
      <c r="E7681" s="28"/>
      <c r="F7681" s="29"/>
      <c r="G7681" s="30"/>
      <c r="H7681" s="30"/>
      <c r="I7681" s="30"/>
      <c r="J7681" s="30"/>
      <c r="K7681" s="30"/>
      <c r="N7681" s="17" t="e">
        <f>+L7681/(L7681+M7681)</f>
        <v>#DIV/0!</v>
      </c>
      <c r="T7681" s="19">
        <v>12</v>
      </c>
      <c r="U7681" s="19">
        <v>13</v>
      </c>
      <c r="V7681" s="20">
        <f>(+T7681/(T7681+U7681))</f>
        <v>0.48</v>
      </c>
    </row>
    <row r="7682" spans="1:22" x14ac:dyDescent="0.35">
      <c r="A7682" s="11">
        <v>186618</v>
      </c>
      <c r="B7682" s="11" t="s">
        <v>423</v>
      </c>
      <c r="C7682" s="11">
        <v>2008</v>
      </c>
      <c r="D7682" s="24"/>
      <c r="E7682" s="28"/>
      <c r="F7682" s="29"/>
      <c r="G7682" s="30"/>
      <c r="H7682" s="30"/>
      <c r="I7682" s="30"/>
      <c r="J7682" s="30"/>
      <c r="K7682" s="30"/>
      <c r="N7682" s="17" t="e">
        <f>+L7682/(L7682+M7682)</f>
        <v>#DIV/0!</v>
      </c>
      <c r="T7682" s="19">
        <v>16</v>
      </c>
      <c r="U7682" s="19">
        <v>12</v>
      </c>
      <c r="V7682" s="20">
        <f>(+T7682/(T7682+U7682))</f>
        <v>0.5714285714285714</v>
      </c>
    </row>
    <row r="7683" spans="1:22" x14ac:dyDescent="0.35">
      <c r="A7683" s="11">
        <v>186618</v>
      </c>
      <c r="B7683" s="11" t="s">
        <v>423</v>
      </c>
      <c r="C7683" s="11">
        <v>2009</v>
      </c>
      <c r="D7683" s="24"/>
      <c r="E7683" s="28"/>
      <c r="F7683" s="29"/>
      <c r="G7683" s="30"/>
      <c r="H7683" s="30"/>
      <c r="I7683" s="30"/>
      <c r="J7683" s="30"/>
      <c r="K7683" s="30"/>
      <c r="N7683" s="17" t="e">
        <f>+L7683/(L7683+M7683)</f>
        <v>#DIV/0!</v>
      </c>
      <c r="T7683" s="19">
        <v>20</v>
      </c>
      <c r="U7683" s="19">
        <v>9</v>
      </c>
      <c r="V7683" s="20">
        <f>(+T7683/(T7683+U7683))</f>
        <v>0.68965517241379315</v>
      </c>
    </row>
    <row r="7684" spans="1:22" x14ac:dyDescent="0.35">
      <c r="A7684" s="11">
        <v>186618</v>
      </c>
      <c r="B7684" s="11" t="s">
        <v>423</v>
      </c>
      <c r="C7684" s="11">
        <v>2010</v>
      </c>
      <c r="D7684" s="24"/>
      <c r="E7684" s="28"/>
      <c r="F7684" s="29"/>
      <c r="G7684" s="30"/>
      <c r="H7684" s="30"/>
      <c r="I7684" s="30"/>
      <c r="J7684" s="30"/>
      <c r="K7684" s="30"/>
      <c r="N7684" s="17" t="e">
        <f>+L7684/(L7684+M7684)</f>
        <v>#DIV/0!</v>
      </c>
      <c r="T7684" s="19">
        <v>14</v>
      </c>
      <c r="U7684" s="19">
        <v>13</v>
      </c>
      <c r="V7684" s="20">
        <f>(+T7684/(T7684+U7684))</f>
        <v>0.51851851851851849</v>
      </c>
    </row>
    <row r="7685" spans="1:22" x14ac:dyDescent="0.35">
      <c r="A7685" s="11">
        <v>186618</v>
      </c>
      <c r="B7685" s="11" t="s">
        <v>423</v>
      </c>
      <c r="C7685" s="11">
        <v>2011</v>
      </c>
      <c r="D7685" s="24"/>
      <c r="E7685" s="28"/>
      <c r="F7685" s="29"/>
      <c r="G7685" s="30"/>
      <c r="H7685" s="30"/>
      <c r="I7685" s="30"/>
      <c r="J7685" s="30"/>
      <c r="K7685" s="30"/>
      <c r="N7685" s="17" t="e">
        <f>+L7685/(L7685+M7685)</f>
        <v>#DIV/0!</v>
      </c>
      <c r="T7685" s="19">
        <v>11</v>
      </c>
      <c r="U7685" s="19">
        <v>14</v>
      </c>
      <c r="V7685" s="20">
        <f>(+T7685/(T7685+U7685))</f>
        <v>0.44</v>
      </c>
    </row>
    <row r="7686" spans="1:22" x14ac:dyDescent="0.35">
      <c r="A7686" s="11">
        <v>186618</v>
      </c>
      <c r="B7686" s="11" t="s">
        <v>423</v>
      </c>
      <c r="C7686" s="11">
        <v>2012</v>
      </c>
      <c r="D7686" s="24"/>
      <c r="E7686" s="28"/>
      <c r="F7686" s="29"/>
      <c r="G7686" s="30"/>
      <c r="H7686" s="30"/>
      <c r="I7686" s="30"/>
      <c r="J7686" s="30"/>
      <c r="K7686" s="30"/>
      <c r="N7686" s="17" t="e">
        <f>+L7686/(L7686+M7686)</f>
        <v>#DIV/0!</v>
      </c>
      <c r="T7686" s="19">
        <v>16</v>
      </c>
      <c r="U7686" s="19">
        <v>10</v>
      </c>
      <c r="V7686" s="20">
        <f>(+T7686/(T7686+U7686))</f>
        <v>0.61538461538461542</v>
      </c>
    </row>
    <row r="7687" spans="1:22" x14ac:dyDescent="0.35">
      <c r="A7687" s="11">
        <v>186618</v>
      </c>
      <c r="B7687" s="11" t="s">
        <v>423</v>
      </c>
      <c r="C7687" s="11">
        <v>2013</v>
      </c>
      <c r="D7687" s="24"/>
      <c r="E7687" s="28"/>
      <c r="F7687" s="29"/>
      <c r="G7687" s="30"/>
      <c r="H7687" s="30"/>
      <c r="I7687" s="30"/>
      <c r="J7687" s="30"/>
      <c r="K7687" s="30"/>
      <c r="N7687" s="17" t="e">
        <f>+L7687/(L7687+M7687)</f>
        <v>#DIV/0!</v>
      </c>
      <c r="T7687" s="19">
        <v>11</v>
      </c>
      <c r="U7687" s="19">
        <v>15</v>
      </c>
      <c r="V7687" s="20">
        <f>(+T7687/(T7687+U7687))</f>
        <v>0.42307692307692307</v>
      </c>
    </row>
    <row r="7688" spans="1:22" x14ac:dyDescent="0.35">
      <c r="A7688" s="11">
        <v>186618</v>
      </c>
      <c r="B7688" s="11" t="s">
        <v>423</v>
      </c>
      <c r="C7688" s="11">
        <v>2014</v>
      </c>
      <c r="D7688" s="24"/>
      <c r="E7688" s="28"/>
      <c r="F7688" s="29"/>
      <c r="G7688" s="30"/>
      <c r="H7688" s="30"/>
      <c r="I7688" s="30"/>
      <c r="J7688" s="30"/>
      <c r="K7688" s="30"/>
      <c r="N7688" s="17" t="e">
        <f>+L7688/(L7688+M7688)</f>
        <v>#DIV/0!</v>
      </c>
      <c r="T7688" s="19">
        <v>16</v>
      </c>
      <c r="U7688" s="19">
        <v>10</v>
      </c>
      <c r="V7688" s="20">
        <f>(+T7688/(T7688+U7688))</f>
        <v>0.61538461538461542</v>
      </c>
    </row>
    <row r="7689" spans="1:22" x14ac:dyDescent="0.35">
      <c r="A7689" s="11">
        <v>186618</v>
      </c>
      <c r="B7689" s="11" t="s">
        <v>423</v>
      </c>
      <c r="C7689" s="11">
        <v>2015</v>
      </c>
      <c r="D7689" s="24"/>
      <c r="E7689" s="28"/>
      <c r="F7689" s="29"/>
      <c r="G7689" s="30"/>
      <c r="H7689" s="30"/>
      <c r="I7689" s="30"/>
      <c r="J7689" s="30"/>
      <c r="K7689" s="30"/>
      <c r="N7689" s="17" t="e">
        <f>+L7689/(L7689+M7689)</f>
        <v>#DIV/0!</v>
      </c>
      <c r="T7689" s="19">
        <v>13</v>
      </c>
      <c r="U7689" s="19">
        <v>12</v>
      </c>
      <c r="V7689" s="20">
        <f>(+T7689/(T7689+U7689))</f>
        <v>0.52</v>
      </c>
    </row>
    <row r="7690" spans="1:22" x14ac:dyDescent="0.35">
      <c r="A7690" s="11">
        <v>186618</v>
      </c>
      <c r="B7690" s="11" t="s">
        <v>423</v>
      </c>
      <c r="C7690" s="11">
        <v>2016</v>
      </c>
      <c r="D7690" s="24"/>
      <c r="E7690" s="28"/>
      <c r="F7690" s="29"/>
      <c r="G7690" s="30"/>
      <c r="H7690" s="30"/>
      <c r="I7690" s="30"/>
      <c r="J7690" s="30"/>
      <c r="K7690" s="30"/>
      <c r="N7690" s="17" t="e">
        <f>+L7690/(L7690+M7690)</f>
        <v>#DIV/0!</v>
      </c>
      <c r="T7690" s="19">
        <v>10</v>
      </c>
      <c r="U7690" s="19">
        <v>15</v>
      </c>
      <c r="V7690" s="20">
        <f>(+T7690/(T7690+U7690))</f>
        <v>0.4</v>
      </c>
    </row>
    <row r="7691" spans="1:22" x14ac:dyDescent="0.35">
      <c r="A7691" s="11">
        <v>186618</v>
      </c>
      <c r="B7691" s="11" t="s">
        <v>423</v>
      </c>
      <c r="C7691" s="11">
        <v>2017</v>
      </c>
      <c r="D7691" s="24"/>
      <c r="E7691" s="28"/>
      <c r="F7691" s="29"/>
      <c r="G7691" s="30"/>
      <c r="H7691" s="30"/>
      <c r="I7691" s="30"/>
      <c r="J7691" s="30"/>
      <c r="K7691" s="30"/>
      <c r="L7691" s="16">
        <v>7</v>
      </c>
      <c r="M7691" s="16">
        <v>17</v>
      </c>
      <c r="N7691" s="17">
        <f>+L7691/(L7691+M7691)</f>
        <v>0.29166666666666669</v>
      </c>
      <c r="O7691" s="18">
        <v>1477</v>
      </c>
      <c r="P7691" s="18">
        <v>147</v>
      </c>
      <c r="T7691" s="19">
        <v>16</v>
      </c>
      <c r="U7691" s="19">
        <v>11</v>
      </c>
      <c r="V7691" s="20">
        <f>(+T7691/(T7691+U7691))</f>
        <v>0.59259259259259256</v>
      </c>
    </row>
    <row r="7692" spans="1:22" x14ac:dyDescent="0.35">
      <c r="A7692" s="11">
        <v>186618</v>
      </c>
      <c r="B7692" s="11" t="s">
        <v>423</v>
      </c>
      <c r="C7692" s="11">
        <v>2018</v>
      </c>
      <c r="D7692" s="24"/>
      <c r="E7692" s="28"/>
      <c r="F7692" s="29"/>
      <c r="G7692" s="30"/>
      <c r="H7692" s="30"/>
      <c r="I7692" s="30"/>
      <c r="J7692" s="30"/>
      <c r="K7692" s="30"/>
      <c r="L7692" s="16">
        <v>7</v>
      </c>
      <c r="M7692" s="16">
        <v>17</v>
      </c>
      <c r="N7692" s="17">
        <f>+L7692/(L7692+M7692)</f>
        <v>0.29166666666666669</v>
      </c>
      <c r="O7692" s="18">
        <v>1492</v>
      </c>
      <c r="P7692" s="18">
        <v>149</v>
      </c>
      <c r="T7692" s="19">
        <v>8</v>
      </c>
      <c r="U7692" s="19">
        <v>16</v>
      </c>
      <c r="V7692" s="20">
        <f>(+T7692/(T7692+U7692))</f>
        <v>0.33333333333333331</v>
      </c>
    </row>
    <row r="7693" spans="1:22" x14ac:dyDescent="0.35">
      <c r="A7693" s="11">
        <v>186618</v>
      </c>
      <c r="B7693" s="11" t="s">
        <v>423</v>
      </c>
      <c r="C7693" s="11">
        <v>2019</v>
      </c>
      <c r="D7693" s="24"/>
      <c r="E7693" s="28"/>
      <c r="F7693" s="29"/>
      <c r="G7693" s="30"/>
      <c r="H7693" s="30"/>
      <c r="I7693" s="30"/>
      <c r="J7693" s="30"/>
      <c r="K7693" s="30"/>
      <c r="L7693" s="16">
        <v>13</v>
      </c>
      <c r="M7693" s="16">
        <v>12</v>
      </c>
      <c r="N7693" s="17">
        <f>+L7693/(L7693+M7693)</f>
        <v>0.52</v>
      </c>
      <c r="T7693" s="19">
        <v>14</v>
      </c>
      <c r="U7693" s="19">
        <v>8</v>
      </c>
      <c r="V7693" s="20">
        <f>(+T7693/(T7693+U7693))</f>
        <v>0.63636363636363635</v>
      </c>
    </row>
    <row r="7694" spans="1:22" x14ac:dyDescent="0.35">
      <c r="A7694" s="11">
        <v>186618</v>
      </c>
      <c r="B7694" s="11" t="s">
        <v>423</v>
      </c>
      <c r="C7694" s="11">
        <v>2020</v>
      </c>
      <c r="D7694" s="24"/>
      <c r="E7694" s="28"/>
      <c r="F7694" s="29"/>
      <c r="G7694" s="30"/>
      <c r="H7694" s="30"/>
      <c r="I7694" s="30"/>
      <c r="J7694" s="30"/>
      <c r="K7694" s="30"/>
      <c r="L7694" s="16">
        <v>12</v>
      </c>
      <c r="M7694" s="16">
        <v>12</v>
      </c>
      <c r="N7694" s="17">
        <f>+L7694/(L7694+M7694)</f>
        <v>0.5</v>
      </c>
      <c r="T7694" s="19">
        <v>19</v>
      </c>
      <c r="U7694" s="19">
        <v>7</v>
      </c>
      <c r="V7694" s="20">
        <f>(+T7694/(T7694+U7694))</f>
        <v>0.73076923076923073</v>
      </c>
    </row>
    <row r="7695" spans="1:22" x14ac:dyDescent="0.35">
      <c r="A7695" s="11">
        <v>186618</v>
      </c>
      <c r="B7695" s="11" t="s">
        <v>423</v>
      </c>
      <c r="C7695" s="11">
        <v>2021</v>
      </c>
      <c r="D7695" s="24"/>
      <c r="E7695" s="28"/>
      <c r="F7695" s="29"/>
      <c r="G7695" s="30"/>
      <c r="H7695" s="30"/>
      <c r="I7695" s="30"/>
      <c r="J7695" s="30"/>
      <c r="K7695" s="30"/>
      <c r="N7695" s="17"/>
      <c r="V7695" s="20"/>
    </row>
    <row r="7696" spans="1:22" x14ac:dyDescent="0.35">
      <c r="A7696" s="11">
        <v>186618</v>
      </c>
      <c r="B7696" s="11" t="s">
        <v>423</v>
      </c>
      <c r="C7696" s="11">
        <v>2022</v>
      </c>
      <c r="D7696" s="24"/>
      <c r="E7696" s="28"/>
      <c r="F7696" s="29"/>
      <c r="G7696" s="30"/>
      <c r="H7696" s="30"/>
      <c r="I7696" s="30"/>
      <c r="J7696" s="30"/>
      <c r="K7696" s="30"/>
      <c r="L7696" s="16">
        <v>7</v>
      </c>
      <c r="M7696" s="16">
        <v>16</v>
      </c>
      <c r="N7696" s="17">
        <f>+L7696/(L7696+M7696)</f>
        <v>0.30434782608695654</v>
      </c>
      <c r="O7696" s="18">
        <v>1120</v>
      </c>
      <c r="P7696" s="18">
        <v>102</v>
      </c>
      <c r="S7696" s="70" t="e">
        <f>+Q7696/R7696</f>
        <v>#DIV/0!</v>
      </c>
      <c r="T7696" s="19">
        <v>4</v>
      </c>
      <c r="U7696" s="19">
        <v>18</v>
      </c>
      <c r="V7696" s="20">
        <f>(+T7696/(T7696+U7696))</f>
        <v>0.18181818181818182</v>
      </c>
    </row>
    <row r="7697" spans="1:22" x14ac:dyDescent="0.35">
      <c r="A7697" s="11">
        <v>186876</v>
      </c>
      <c r="B7697" s="11" t="s">
        <v>424</v>
      </c>
      <c r="C7697" s="11">
        <v>2004</v>
      </c>
      <c r="D7697" s="24"/>
      <c r="E7697" s="28"/>
      <c r="F7697" s="29"/>
      <c r="G7697" s="30"/>
      <c r="H7697" s="30"/>
      <c r="I7697" s="30"/>
      <c r="J7697" s="30"/>
      <c r="K7697" s="30"/>
      <c r="L7697" s="16">
        <v>16</v>
      </c>
      <c r="M7697" s="16">
        <v>12</v>
      </c>
      <c r="N7697" s="17">
        <f>+L7697/(L7697+M7697)</f>
        <v>0.5714285714285714</v>
      </c>
      <c r="T7697" s="19">
        <v>12</v>
      </c>
      <c r="U7697" s="19">
        <v>14</v>
      </c>
      <c r="V7697" s="20">
        <f>(+T7697/(T7697+U7697))</f>
        <v>0.46153846153846156</v>
      </c>
    </row>
    <row r="7698" spans="1:22" x14ac:dyDescent="0.35">
      <c r="A7698" s="11">
        <v>186876</v>
      </c>
      <c r="B7698" s="11" t="s">
        <v>424</v>
      </c>
      <c r="C7698" s="11">
        <v>2005</v>
      </c>
      <c r="D7698" s="24"/>
      <c r="E7698" s="28"/>
      <c r="F7698" s="29"/>
      <c r="G7698" s="30"/>
      <c r="H7698" s="30"/>
      <c r="I7698" s="30"/>
      <c r="J7698" s="30"/>
      <c r="K7698" s="30"/>
      <c r="L7698" s="16">
        <v>19</v>
      </c>
      <c r="M7698" s="16">
        <v>11</v>
      </c>
      <c r="N7698" s="17">
        <f>+L7698/(L7698+M7698)</f>
        <v>0.6333333333333333</v>
      </c>
      <c r="T7698" s="19">
        <v>18</v>
      </c>
      <c r="U7698" s="19">
        <v>10</v>
      </c>
      <c r="V7698" s="20">
        <f>(+T7698/(T7698+U7698))</f>
        <v>0.6428571428571429</v>
      </c>
    </row>
    <row r="7699" spans="1:22" x14ac:dyDescent="0.35">
      <c r="A7699" s="11">
        <v>186876</v>
      </c>
      <c r="B7699" s="11" t="s">
        <v>424</v>
      </c>
      <c r="C7699" s="11">
        <v>2006</v>
      </c>
      <c r="D7699" s="24"/>
      <c r="E7699" s="28"/>
      <c r="F7699" s="29"/>
      <c r="G7699" s="30"/>
      <c r="H7699" s="30"/>
      <c r="I7699" s="30"/>
      <c r="J7699" s="30"/>
      <c r="K7699" s="30"/>
      <c r="L7699" s="16">
        <v>18</v>
      </c>
      <c r="M7699" s="16">
        <v>10</v>
      </c>
      <c r="N7699" s="17">
        <f>+L7699/(L7699+M7699)</f>
        <v>0.6428571428571429</v>
      </c>
      <c r="T7699" s="19">
        <v>22</v>
      </c>
      <c r="U7699" s="19">
        <v>6</v>
      </c>
      <c r="V7699" s="20">
        <f>(+T7699/(T7699+U7699))</f>
        <v>0.7857142857142857</v>
      </c>
    </row>
    <row r="7700" spans="1:22" x14ac:dyDescent="0.35">
      <c r="A7700" s="11">
        <v>186876</v>
      </c>
      <c r="B7700" s="11" t="s">
        <v>424</v>
      </c>
      <c r="C7700" s="11">
        <v>2007</v>
      </c>
      <c r="D7700" s="24"/>
      <c r="E7700" s="28"/>
      <c r="F7700" s="29"/>
      <c r="G7700" s="30"/>
      <c r="H7700" s="30"/>
      <c r="I7700" s="30"/>
      <c r="J7700" s="30"/>
      <c r="K7700" s="30"/>
      <c r="L7700" s="16">
        <v>19</v>
      </c>
      <c r="M7700" s="16">
        <v>10</v>
      </c>
      <c r="N7700" s="17">
        <f>+L7700/(L7700+M7700)</f>
        <v>0.65517241379310343</v>
      </c>
      <c r="T7700" s="19">
        <v>14</v>
      </c>
      <c r="U7700" s="19">
        <v>14</v>
      </c>
      <c r="V7700" s="20">
        <f>(+T7700/(T7700+U7700))</f>
        <v>0.5</v>
      </c>
    </row>
    <row r="7701" spans="1:22" x14ac:dyDescent="0.35">
      <c r="A7701" s="11">
        <v>186876</v>
      </c>
      <c r="B7701" s="11" t="s">
        <v>424</v>
      </c>
      <c r="C7701" s="11">
        <v>2008</v>
      </c>
      <c r="D7701" s="24"/>
      <c r="E7701" s="28"/>
      <c r="F7701" s="29"/>
      <c r="G7701" s="30"/>
      <c r="H7701" s="30"/>
      <c r="I7701" s="30"/>
      <c r="J7701" s="30"/>
      <c r="K7701" s="30"/>
      <c r="L7701" s="16">
        <v>22</v>
      </c>
      <c r="M7701" s="16">
        <v>7</v>
      </c>
      <c r="N7701" s="17">
        <f>+L7701/(L7701+M7701)</f>
        <v>0.75862068965517238</v>
      </c>
      <c r="T7701" s="19">
        <v>12</v>
      </c>
      <c r="U7701" s="19">
        <v>13</v>
      </c>
      <c r="V7701" s="20">
        <f>(+T7701/(T7701+U7701))</f>
        <v>0.48</v>
      </c>
    </row>
    <row r="7702" spans="1:22" x14ac:dyDescent="0.35">
      <c r="A7702" s="11">
        <v>186876</v>
      </c>
      <c r="B7702" s="11" t="s">
        <v>424</v>
      </c>
      <c r="C7702" s="11">
        <v>2009</v>
      </c>
      <c r="D7702" s="24"/>
      <c r="E7702" s="28"/>
      <c r="F7702" s="29"/>
      <c r="G7702" s="30"/>
      <c r="H7702" s="30"/>
      <c r="I7702" s="30"/>
      <c r="J7702" s="30"/>
      <c r="K7702" s="30"/>
      <c r="L7702" s="16">
        <v>30</v>
      </c>
      <c r="M7702" s="16">
        <v>3</v>
      </c>
      <c r="N7702" s="17">
        <f>+L7702/(L7702+M7702)</f>
        <v>0.90909090909090906</v>
      </c>
      <c r="T7702" s="19">
        <v>8</v>
      </c>
      <c r="U7702" s="19">
        <v>17</v>
      </c>
      <c r="V7702" s="20">
        <f>(+T7702/(T7702+U7702))</f>
        <v>0.32</v>
      </c>
    </row>
    <row r="7703" spans="1:22" x14ac:dyDescent="0.35">
      <c r="A7703" s="11">
        <v>186876</v>
      </c>
      <c r="B7703" s="11" t="s">
        <v>424</v>
      </c>
      <c r="C7703" s="11">
        <v>2010</v>
      </c>
      <c r="D7703" s="24"/>
      <c r="E7703" s="28"/>
      <c r="F7703" s="29"/>
      <c r="G7703" s="30"/>
      <c r="H7703" s="30"/>
      <c r="I7703" s="30"/>
      <c r="J7703" s="30"/>
      <c r="K7703" s="30"/>
      <c r="L7703" s="16">
        <v>20</v>
      </c>
      <c r="M7703" s="16">
        <v>8</v>
      </c>
      <c r="N7703" s="17">
        <f>+L7703/(L7703+M7703)</f>
        <v>0.7142857142857143</v>
      </c>
      <c r="T7703" s="19">
        <v>13</v>
      </c>
      <c r="U7703" s="19">
        <v>14</v>
      </c>
      <c r="V7703" s="20">
        <f>(+T7703/(T7703+U7703))</f>
        <v>0.48148148148148145</v>
      </c>
    </row>
    <row r="7704" spans="1:22" x14ac:dyDescent="0.35">
      <c r="A7704" s="11">
        <v>186876</v>
      </c>
      <c r="B7704" s="11" t="s">
        <v>424</v>
      </c>
      <c r="C7704" s="11">
        <v>2011</v>
      </c>
      <c r="D7704" s="24"/>
      <c r="E7704" s="28"/>
      <c r="F7704" s="29"/>
      <c r="G7704" s="30"/>
      <c r="H7704" s="30"/>
      <c r="I7704" s="30"/>
      <c r="J7704" s="30"/>
      <c r="K7704" s="30"/>
      <c r="L7704" s="16">
        <v>16</v>
      </c>
      <c r="M7704" s="16">
        <v>11</v>
      </c>
      <c r="N7704" s="17">
        <f>+L7704/(L7704+M7704)</f>
        <v>0.59259259259259256</v>
      </c>
      <c r="T7704" s="19">
        <v>17</v>
      </c>
      <c r="U7704" s="19">
        <v>10</v>
      </c>
      <c r="V7704" s="20">
        <f>(+T7704/(T7704+U7704))</f>
        <v>0.62962962962962965</v>
      </c>
    </row>
    <row r="7705" spans="1:22" x14ac:dyDescent="0.35">
      <c r="A7705" s="11">
        <v>186876</v>
      </c>
      <c r="B7705" s="11" t="s">
        <v>424</v>
      </c>
      <c r="C7705" s="11">
        <v>2012</v>
      </c>
      <c r="D7705" s="24"/>
      <c r="E7705" s="28"/>
      <c r="F7705" s="29"/>
      <c r="G7705" s="30"/>
      <c r="H7705" s="30"/>
      <c r="I7705" s="30"/>
      <c r="J7705" s="30"/>
      <c r="K7705" s="30"/>
      <c r="L7705" s="16">
        <v>20</v>
      </c>
      <c r="M7705" s="16">
        <v>9</v>
      </c>
      <c r="N7705" s="17">
        <f>+L7705/(L7705+M7705)</f>
        <v>0.68965517241379315</v>
      </c>
      <c r="T7705" s="19">
        <v>18</v>
      </c>
      <c r="U7705" s="19">
        <v>12</v>
      </c>
      <c r="V7705" s="20">
        <f>(+T7705/(T7705+U7705))</f>
        <v>0.6</v>
      </c>
    </row>
    <row r="7706" spans="1:22" x14ac:dyDescent="0.35">
      <c r="A7706" s="11">
        <v>186876</v>
      </c>
      <c r="B7706" s="11" t="s">
        <v>424</v>
      </c>
      <c r="C7706" s="11">
        <v>2013</v>
      </c>
      <c r="D7706" s="24"/>
      <c r="E7706" s="28"/>
      <c r="F7706" s="29"/>
      <c r="G7706" s="30"/>
      <c r="H7706" s="30"/>
      <c r="I7706" s="30"/>
      <c r="J7706" s="30"/>
      <c r="K7706" s="30"/>
      <c r="L7706" s="16">
        <v>21</v>
      </c>
      <c r="M7706" s="16">
        <v>8</v>
      </c>
      <c r="N7706" s="17">
        <f>+L7706/(L7706+M7706)</f>
        <v>0.72413793103448276</v>
      </c>
      <c r="T7706" s="19">
        <v>12</v>
      </c>
      <c r="U7706" s="19">
        <v>13</v>
      </c>
      <c r="V7706" s="20">
        <f>(+T7706/(T7706+U7706))</f>
        <v>0.48</v>
      </c>
    </row>
    <row r="7707" spans="1:22" x14ac:dyDescent="0.35">
      <c r="A7707" s="11">
        <v>186876</v>
      </c>
      <c r="B7707" s="11" t="s">
        <v>424</v>
      </c>
      <c r="C7707" s="11">
        <v>2014</v>
      </c>
      <c r="D7707" s="24"/>
      <c r="E7707" s="28"/>
      <c r="F7707" s="29"/>
      <c r="G7707" s="30"/>
      <c r="H7707" s="30"/>
      <c r="I7707" s="30"/>
      <c r="J7707" s="30"/>
      <c r="K7707" s="30"/>
      <c r="L7707" s="16">
        <v>25</v>
      </c>
      <c r="M7707" s="16">
        <v>5</v>
      </c>
      <c r="N7707" s="17">
        <f>+L7707/(L7707+M7707)</f>
        <v>0.83333333333333337</v>
      </c>
      <c r="T7707" s="19">
        <v>12</v>
      </c>
      <c r="U7707" s="19">
        <v>14</v>
      </c>
      <c r="V7707" s="20">
        <f>(+T7707/(T7707+U7707))</f>
        <v>0.46153846153846156</v>
      </c>
    </row>
    <row r="7708" spans="1:22" x14ac:dyDescent="0.35">
      <c r="A7708" s="11">
        <v>186876</v>
      </c>
      <c r="B7708" s="11" t="s">
        <v>424</v>
      </c>
      <c r="C7708" s="11">
        <v>2015</v>
      </c>
      <c r="D7708" s="24"/>
      <c r="E7708" s="28"/>
      <c r="F7708" s="29"/>
      <c r="G7708" s="30"/>
      <c r="H7708" s="30"/>
      <c r="I7708" s="30"/>
      <c r="J7708" s="30"/>
      <c r="K7708" s="30"/>
      <c r="L7708" s="16">
        <v>23</v>
      </c>
      <c r="M7708" s="16">
        <v>6</v>
      </c>
      <c r="N7708" s="17">
        <f>+L7708/(L7708+M7708)</f>
        <v>0.7931034482758621</v>
      </c>
      <c r="T7708" s="19">
        <v>22</v>
      </c>
      <c r="U7708" s="19">
        <v>7</v>
      </c>
      <c r="V7708" s="20">
        <f>(+T7708/(T7708+U7708))</f>
        <v>0.75862068965517238</v>
      </c>
    </row>
    <row r="7709" spans="1:22" x14ac:dyDescent="0.35">
      <c r="A7709" s="11">
        <v>186876</v>
      </c>
      <c r="B7709" s="11" t="s">
        <v>424</v>
      </c>
      <c r="C7709" s="11">
        <v>2016</v>
      </c>
      <c r="D7709" s="24"/>
      <c r="E7709" s="28"/>
      <c r="F7709" s="29"/>
      <c r="G7709" s="30"/>
      <c r="H7709" s="30"/>
      <c r="I7709" s="30"/>
      <c r="J7709" s="30"/>
      <c r="K7709" s="30"/>
      <c r="L7709" s="16">
        <v>21</v>
      </c>
      <c r="M7709" s="16">
        <v>7</v>
      </c>
      <c r="N7709" s="17">
        <f>+L7709/(L7709+M7709)</f>
        <v>0.75</v>
      </c>
      <c r="T7709" s="19">
        <v>22</v>
      </c>
      <c r="U7709" s="19">
        <v>7</v>
      </c>
      <c r="V7709" s="20">
        <f>(+T7709/(T7709+U7709))</f>
        <v>0.75862068965517238</v>
      </c>
    </row>
    <row r="7710" spans="1:22" x14ac:dyDescent="0.35">
      <c r="A7710" s="11">
        <v>186876</v>
      </c>
      <c r="B7710" s="11" t="s">
        <v>424</v>
      </c>
      <c r="C7710" s="11">
        <v>2017</v>
      </c>
      <c r="D7710" s="24"/>
      <c r="E7710" s="28"/>
      <c r="F7710" s="29"/>
      <c r="G7710" s="30"/>
      <c r="H7710" s="30"/>
      <c r="I7710" s="30"/>
      <c r="J7710" s="30"/>
      <c r="K7710" s="30"/>
      <c r="L7710" s="16">
        <v>18</v>
      </c>
      <c r="M7710" s="16">
        <v>11</v>
      </c>
      <c r="N7710" s="17">
        <f>+L7710/(L7710+M7710)</f>
        <v>0.62068965517241381</v>
      </c>
      <c r="O7710" s="18">
        <v>4099</v>
      </c>
      <c r="P7710" s="18">
        <v>341</v>
      </c>
      <c r="T7710" s="19">
        <v>17</v>
      </c>
      <c r="U7710" s="19">
        <v>9</v>
      </c>
      <c r="V7710" s="20">
        <f>(+T7710/(T7710+U7710))</f>
        <v>0.65384615384615385</v>
      </c>
    </row>
    <row r="7711" spans="1:22" x14ac:dyDescent="0.35">
      <c r="A7711" s="11">
        <v>186876</v>
      </c>
      <c r="B7711" s="11" t="s">
        <v>424</v>
      </c>
      <c r="C7711" s="11">
        <v>2018</v>
      </c>
      <c r="D7711" s="24"/>
      <c r="E7711" s="28"/>
      <c r="F7711" s="29"/>
      <c r="G7711" s="30"/>
      <c r="H7711" s="30"/>
      <c r="I7711" s="30"/>
      <c r="J7711" s="30"/>
      <c r="K7711" s="30"/>
      <c r="L7711" s="16">
        <v>15</v>
      </c>
      <c r="M7711" s="16">
        <v>10</v>
      </c>
      <c r="N7711" s="17">
        <f>+L7711/(L7711+M7711)</f>
        <v>0.6</v>
      </c>
      <c r="O7711" s="18">
        <v>3046</v>
      </c>
      <c r="P7711" s="18">
        <v>253</v>
      </c>
      <c r="T7711" s="19">
        <v>18</v>
      </c>
      <c r="U7711" s="19">
        <v>9</v>
      </c>
      <c r="V7711" s="20">
        <f>(+T7711/(T7711+U7711))</f>
        <v>0.66666666666666663</v>
      </c>
    </row>
    <row r="7712" spans="1:22" x14ac:dyDescent="0.35">
      <c r="A7712" s="11">
        <v>186876</v>
      </c>
      <c r="B7712" s="11" t="s">
        <v>424</v>
      </c>
      <c r="C7712" s="11">
        <v>2019</v>
      </c>
      <c r="D7712" s="24"/>
      <c r="E7712" s="28"/>
      <c r="F7712" s="29"/>
      <c r="G7712" s="30"/>
      <c r="H7712" s="30"/>
      <c r="I7712" s="30"/>
      <c r="J7712" s="30"/>
      <c r="K7712" s="30"/>
      <c r="L7712" s="16">
        <v>10</v>
      </c>
      <c r="M7712" s="16">
        <v>15</v>
      </c>
      <c r="N7712" s="17">
        <f>+L7712/(L7712+M7712)</f>
        <v>0.4</v>
      </c>
      <c r="T7712" s="19">
        <v>8</v>
      </c>
      <c r="U7712" s="19">
        <v>17</v>
      </c>
      <c r="V7712" s="20">
        <f>(+T7712/(T7712+U7712))</f>
        <v>0.32</v>
      </c>
    </row>
    <row r="7713" spans="1:22" x14ac:dyDescent="0.35">
      <c r="A7713" s="11">
        <v>186876</v>
      </c>
      <c r="B7713" s="11" t="s">
        <v>424</v>
      </c>
      <c r="C7713" s="11">
        <v>2020</v>
      </c>
      <c r="D7713" s="24"/>
      <c r="E7713" s="28"/>
      <c r="F7713" s="29"/>
      <c r="G7713" s="30"/>
      <c r="H7713" s="30"/>
      <c r="I7713" s="30"/>
      <c r="J7713" s="30"/>
      <c r="K7713" s="30"/>
      <c r="L7713" s="16">
        <v>18</v>
      </c>
      <c r="M7713" s="16">
        <v>9</v>
      </c>
      <c r="N7713" s="17">
        <f>+L7713/(L7713+M7713)</f>
        <v>0.66666666666666663</v>
      </c>
      <c r="T7713" s="19">
        <v>10</v>
      </c>
      <c r="U7713" s="19">
        <v>15</v>
      </c>
      <c r="V7713" s="20">
        <f>(+T7713/(T7713+U7713))</f>
        <v>0.4</v>
      </c>
    </row>
    <row r="7714" spans="1:22" x14ac:dyDescent="0.35">
      <c r="A7714" s="11">
        <v>186876</v>
      </c>
      <c r="B7714" s="11" t="s">
        <v>424</v>
      </c>
      <c r="C7714" s="11">
        <v>2021</v>
      </c>
      <c r="D7714" s="24"/>
      <c r="E7714" s="28"/>
      <c r="F7714" s="29"/>
      <c r="G7714" s="30"/>
      <c r="H7714" s="30"/>
      <c r="I7714" s="30"/>
      <c r="J7714" s="30"/>
      <c r="K7714" s="30"/>
      <c r="L7714" s="16">
        <v>5</v>
      </c>
      <c r="M7714" s="16">
        <v>4</v>
      </c>
      <c r="N7714" s="17">
        <f>+L7714/(L7714+M7714)</f>
        <v>0.55555555555555558</v>
      </c>
      <c r="T7714" s="19">
        <v>1</v>
      </c>
      <c r="U7714" s="19">
        <v>5</v>
      </c>
      <c r="V7714" s="20">
        <f>(+T7714/(T7714+U7714))</f>
        <v>0.16666666666666666</v>
      </c>
    </row>
    <row r="7715" spans="1:22" x14ac:dyDescent="0.35">
      <c r="A7715" s="11">
        <v>186876</v>
      </c>
      <c r="B7715" s="11" t="s">
        <v>424</v>
      </c>
      <c r="C7715" s="11">
        <v>2022</v>
      </c>
      <c r="D7715" s="24"/>
      <c r="E7715" s="28"/>
      <c r="F7715" s="29"/>
      <c r="G7715" s="30"/>
      <c r="H7715" s="30"/>
      <c r="I7715" s="30"/>
      <c r="J7715" s="30"/>
      <c r="K7715" s="30"/>
      <c r="L7715" s="16">
        <v>26</v>
      </c>
      <c r="M7715" s="16">
        <v>5</v>
      </c>
      <c r="N7715" s="17">
        <f>+L7715/(L7715+M7715)</f>
        <v>0.83870967741935487</v>
      </c>
      <c r="O7715" s="18">
        <v>6850</v>
      </c>
      <c r="P7715" s="18">
        <v>457</v>
      </c>
      <c r="S7715" s="70" t="e">
        <f>+Q7715/R7715</f>
        <v>#DIV/0!</v>
      </c>
      <c r="T7715" s="19">
        <v>11</v>
      </c>
      <c r="U7715" s="19">
        <v>15</v>
      </c>
      <c r="V7715" s="20">
        <f>(+T7715/(T7715+U7715))</f>
        <v>0.42307692307692307</v>
      </c>
    </row>
    <row r="7716" spans="1:22" x14ac:dyDescent="0.35">
      <c r="A7716" s="11">
        <v>187134</v>
      </c>
      <c r="B7716" s="11" t="s">
        <v>425</v>
      </c>
      <c r="C7716" s="11">
        <v>2004</v>
      </c>
      <c r="D7716" s="12">
        <v>7</v>
      </c>
      <c r="E7716" s="13">
        <v>2</v>
      </c>
      <c r="F7716" s="14">
        <f>+(D7716/(D7716+E7716))</f>
        <v>0.77777777777777779</v>
      </c>
      <c r="G7716" s="15" t="e">
        <v>#N/A</v>
      </c>
      <c r="H7716" s="15" t="e">
        <v>#N/A</v>
      </c>
      <c r="L7716" s="16">
        <v>18</v>
      </c>
      <c r="M7716" s="16">
        <v>9</v>
      </c>
      <c r="N7716" s="17">
        <f>+L7716/(L7716+M7716)</f>
        <v>0.66666666666666663</v>
      </c>
      <c r="T7716" s="19">
        <v>19</v>
      </c>
      <c r="U7716" s="19">
        <v>9</v>
      </c>
      <c r="V7716" s="20">
        <f>(+T7716/(T7716+U7716))</f>
        <v>0.6785714285714286</v>
      </c>
    </row>
    <row r="7717" spans="1:22" x14ac:dyDescent="0.35">
      <c r="A7717" s="11">
        <v>187134</v>
      </c>
      <c r="B7717" s="11" t="s">
        <v>425</v>
      </c>
      <c r="C7717" s="11">
        <v>2005</v>
      </c>
      <c r="D7717" s="12">
        <v>3</v>
      </c>
      <c r="E7717" s="13">
        <v>7</v>
      </c>
      <c r="F7717" s="14">
        <f>+(D7717/(D7717+E7717))</f>
        <v>0.3</v>
      </c>
      <c r="G7717" s="15" t="e">
        <v>#N/A</v>
      </c>
      <c r="H7717" s="15" t="e">
        <v>#N/A</v>
      </c>
      <c r="L7717" s="16">
        <v>17</v>
      </c>
      <c r="M7717" s="16">
        <v>9</v>
      </c>
      <c r="N7717" s="17">
        <f>+L7717/(L7717+M7717)</f>
        <v>0.65384615384615385</v>
      </c>
      <c r="T7717" s="19">
        <v>20</v>
      </c>
      <c r="U7717" s="19">
        <v>6</v>
      </c>
      <c r="V7717" s="20">
        <f>(+T7717/(T7717+U7717))</f>
        <v>0.76923076923076927</v>
      </c>
    </row>
    <row r="7718" spans="1:22" x14ac:dyDescent="0.35">
      <c r="A7718" s="11">
        <v>187134</v>
      </c>
      <c r="B7718" s="11" t="s">
        <v>425</v>
      </c>
      <c r="C7718" s="11">
        <v>2006</v>
      </c>
      <c r="D7718" s="12">
        <v>4</v>
      </c>
      <c r="E7718" s="13">
        <v>6</v>
      </c>
      <c r="F7718" s="14">
        <f>+(D7718/(D7718+E7718))</f>
        <v>0.4</v>
      </c>
      <c r="G7718" s="15" t="e">
        <v>#N/A</v>
      </c>
      <c r="H7718" s="15" t="e">
        <v>#N/A</v>
      </c>
      <c r="L7718" s="16">
        <v>17</v>
      </c>
      <c r="M7718" s="16">
        <v>9</v>
      </c>
      <c r="N7718" s="17">
        <f>+L7718/(L7718+M7718)</f>
        <v>0.65384615384615385</v>
      </c>
      <c r="T7718" s="19">
        <v>19</v>
      </c>
      <c r="U7718" s="19">
        <v>9</v>
      </c>
      <c r="V7718" s="20">
        <f>(+T7718/(T7718+U7718))</f>
        <v>0.6785714285714286</v>
      </c>
    </row>
    <row r="7719" spans="1:22" x14ac:dyDescent="0.35">
      <c r="A7719" s="11">
        <v>187134</v>
      </c>
      <c r="B7719" s="11" t="s">
        <v>425</v>
      </c>
      <c r="C7719" s="11">
        <v>2007</v>
      </c>
      <c r="D7719" s="12">
        <v>9</v>
      </c>
      <c r="E7719" s="13">
        <v>3</v>
      </c>
      <c r="F7719" s="14">
        <f>+(D7719/(D7719+E7719))</f>
        <v>0.75</v>
      </c>
      <c r="G7719" s="15" t="e">
        <v>#N/A</v>
      </c>
      <c r="H7719" s="15" t="e">
        <v>#N/A</v>
      </c>
      <c r="L7719" s="16">
        <v>12</v>
      </c>
      <c r="M7719" s="16">
        <v>14</v>
      </c>
      <c r="N7719" s="17" t="e">
        <f>+#REF!/(#REF!+M7719)</f>
        <v>#REF!</v>
      </c>
      <c r="T7719" s="19">
        <v>13</v>
      </c>
      <c r="U7719" s="19">
        <v>14</v>
      </c>
      <c r="V7719" s="20">
        <f>(+T7719/(T7719+U7719))</f>
        <v>0.48148148148148145</v>
      </c>
    </row>
    <row r="7720" spans="1:22" x14ac:dyDescent="0.35">
      <c r="A7720" s="11">
        <v>187134</v>
      </c>
      <c r="B7720" s="11" t="s">
        <v>425</v>
      </c>
      <c r="C7720" s="11">
        <v>2008</v>
      </c>
      <c r="D7720" s="12">
        <v>4</v>
      </c>
      <c r="E7720" s="13">
        <v>6</v>
      </c>
      <c r="F7720" s="14">
        <f>+(D7720/(D7720+E7720))</f>
        <v>0.4</v>
      </c>
      <c r="G7720" s="15" t="e">
        <v>#N/A</v>
      </c>
      <c r="H7720" s="15" t="e">
        <v>#N/A</v>
      </c>
      <c r="L7720" s="16">
        <v>6</v>
      </c>
      <c r="M7720" s="16">
        <v>19</v>
      </c>
      <c r="N7720" s="17">
        <f>+L7719/(L7719+M7720)</f>
        <v>0.38709677419354838</v>
      </c>
      <c r="T7720" s="19">
        <v>22</v>
      </c>
      <c r="U7720" s="19">
        <v>7</v>
      </c>
      <c r="V7720" s="20">
        <f>(+T7720/(T7720+U7720))</f>
        <v>0.75862068965517238</v>
      </c>
    </row>
    <row r="7721" spans="1:22" x14ac:dyDescent="0.35">
      <c r="A7721" s="11">
        <v>187134</v>
      </c>
      <c r="B7721" s="11" t="s">
        <v>425</v>
      </c>
      <c r="C7721" s="11">
        <v>2009</v>
      </c>
      <c r="D7721" s="12">
        <v>4</v>
      </c>
      <c r="E7721" s="13">
        <v>6</v>
      </c>
      <c r="F7721" s="14">
        <f>+(D7721/(D7721+E7721))</f>
        <v>0.4</v>
      </c>
      <c r="G7721" s="15" t="e">
        <v>#N/A</v>
      </c>
      <c r="H7721" s="15" t="e">
        <v>#N/A</v>
      </c>
      <c r="L7721" s="16">
        <v>10</v>
      </c>
      <c r="M7721" s="16">
        <v>15</v>
      </c>
      <c r="N7721" s="17">
        <f>+L7720/(L7720+M7721)</f>
        <v>0.2857142857142857</v>
      </c>
      <c r="T7721" s="19">
        <v>28</v>
      </c>
      <c r="U7721" s="19">
        <v>5</v>
      </c>
      <c r="V7721" s="20">
        <f>(+T7721/(T7721+U7721))</f>
        <v>0.84848484848484851</v>
      </c>
    </row>
    <row r="7722" spans="1:22" x14ac:dyDescent="0.35">
      <c r="A7722" s="11">
        <v>187134</v>
      </c>
      <c r="B7722" s="11" t="s">
        <v>425</v>
      </c>
      <c r="C7722" s="11">
        <v>2010</v>
      </c>
      <c r="D7722" s="12">
        <v>5</v>
      </c>
      <c r="E7722" s="13">
        <v>5</v>
      </c>
      <c r="F7722" s="14">
        <f>+(D7722/(D7722+E7722))</f>
        <v>0.5</v>
      </c>
      <c r="G7722" s="15" t="e">
        <v>#N/A</v>
      </c>
      <c r="H7722" s="15" t="e">
        <v>#N/A</v>
      </c>
      <c r="L7722" s="16">
        <v>13</v>
      </c>
      <c r="M7722" s="16">
        <v>11</v>
      </c>
      <c r="N7722" s="17">
        <f>+L7721/(L7721+M7722)</f>
        <v>0.47619047619047616</v>
      </c>
      <c r="T7722" s="19">
        <v>13</v>
      </c>
      <c r="U7722" s="19">
        <v>12</v>
      </c>
      <c r="V7722" s="20">
        <f>(+T7722/(T7722+U7722))</f>
        <v>0.52</v>
      </c>
    </row>
    <row r="7723" spans="1:22" x14ac:dyDescent="0.35">
      <c r="A7723" s="11">
        <v>187134</v>
      </c>
      <c r="B7723" s="11" t="s">
        <v>425</v>
      </c>
      <c r="C7723" s="11">
        <v>2011</v>
      </c>
      <c r="D7723" s="12">
        <v>7</v>
      </c>
      <c r="E7723" s="13">
        <v>3</v>
      </c>
      <c r="F7723" s="14">
        <f>+(D7723/(D7723+E7723))</f>
        <v>0.7</v>
      </c>
      <c r="G7723" s="15" t="e">
        <v>#N/A</v>
      </c>
      <c r="H7723" s="15" t="e">
        <v>#N/A</v>
      </c>
      <c r="L7723" s="16">
        <v>4</v>
      </c>
      <c r="M7723" s="16">
        <v>21</v>
      </c>
      <c r="N7723" s="17">
        <f>+L7722/(L7722+M7723)</f>
        <v>0.38235294117647056</v>
      </c>
      <c r="T7723" s="19">
        <v>14</v>
      </c>
      <c r="U7723" s="19">
        <v>11</v>
      </c>
      <c r="V7723" s="20">
        <f>(+T7723/(T7723+U7723))</f>
        <v>0.56000000000000005</v>
      </c>
    </row>
    <row r="7724" spans="1:22" x14ac:dyDescent="0.35">
      <c r="A7724" s="11">
        <v>187134</v>
      </c>
      <c r="B7724" s="11" t="s">
        <v>425</v>
      </c>
      <c r="C7724" s="11">
        <v>2012</v>
      </c>
      <c r="D7724" s="12">
        <v>4</v>
      </c>
      <c r="E7724" s="13">
        <v>6</v>
      </c>
      <c r="F7724" s="14">
        <f>+(D7724/(D7724+E7724))</f>
        <v>0.4</v>
      </c>
      <c r="G7724" s="15" t="e">
        <v>#N/A</v>
      </c>
      <c r="H7724" s="15" t="e">
        <v>#N/A</v>
      </c>
      <c r="L7724" s="16">
        <v>9</v>
      </c>
      <c r="M7724" s="16">
        <v>16</v>
      </c>
      <c r="N7724" s="17">
        <f>+L7723/(L7723+M7724)</f>
        <v>0.2</v>
      </c>
      <c r="T7724" s="19">
        <v>17</v>
      </c>
      <c r="U7724" s="19">
        <v>9</v>
      </c>
      <c r="V7724" s="20">
        <f>(+T7724/(T7724+U7724))</f>
        <v>0.65384615384615385</v>
      </c>
    </row>
    <row r="7725" spans="1:22" x14ac:dyDescent="0.35">
      <c r="A7725" s="11">
        <v>187134</v>
      </c>
      <c r="B7725" s="11" t="s">
        <v>425</v>
      </c>
      <c r="C7725" s="11">
        <v>2013</v>
      </c>
      <c r="D7725" s="12">
        <v>5</v>
      </c>
      <c r="E7725" s="13">
        <v>5</v>
      </c>
      <c r="F7725" s="14">
        <f>+(D7725/(D7725+E7725))</f>
        <v>0.5</v>
      </c>
      <c r="G7725" s="15" t="e">
        <v>#N/A</v>
      </c>
      <c r="H7725" s="15" t="e">
        <v>#N/A</v>
      </c>
      <c r="L7725" s="16">
        <v>5</v>
      </c>
      <c r="M7725" s="16">
        <v>20</v>
      </c>
      <c r="N7725" s="17">
        <f>+L7724/(L7724+M7725)</f>
        <v>0.31034482758620691</v>
      </c>
      <c r="T7725" s="19">
        <v>18</v>
      </c>
      <c r="U7725" s="19">
        <v>9</v>
      </c>
      <c r="V7725" s="20">
        <f>(+T7725/(T7725+U7725))</f>
        <v>0.66666666666666663</v>
      </c>
    </row>
    <row r="7726" spans="1:22" x14ac:dyDescent="0.35">
      <c r="A7726" s="11">
        <v>187134</v>
      </c>
      <c r="B7726" s="11" t="s">
        <v>425</v>
      </c>
      <c r="C7726" s="11">
        <v>2014</v>
      </c>
      <c r="D7726" s="12">
        <v>2</v>
      </c>
      <c r="E7726" s="13">
        <v>8</v>
      </c>
      <c r="F7726" s="14">
        <f>+(D7726/(D7726+E7726))</f>
        <v>0.2</v>
      </c>
      <c r="G7726" s="15" t="e">
        <v>#N/A</v>
      </c>
      <c r="H7726" s="15" t="e">
        <v>#N/A</v>
      </c>
      <c r="L7726" s="16">
        <v>8</v>
      </c>
      <c r="M7726" s="16">
        <v>17</v>
      </c>
      <c r="N7726" s="17">
        <f>+L7725/(L7725+M7726)</f>
        <v>0.22727272727272727</v>
      </c>
      <c r="T7726" s="19">
        <v>18</v>
      </c>
      <c r="U7726" s="19">
        <v>8</v>
      </c>
      <c r="V7726" s="20">
        <f>(+T7726/(T7726+U7726))</f>
        <v>0.69230769230769229</v>
      </c>
    </row>
    <row r="7727" spans="1:22" x14ac:dyDescent="0.35">
      <c r="A7727" s="11">
        <v>187134</v>
      </c>
      <c r="B7727" s="11" t="s">
        <v>425</v>
      </c>
      <c r="C7727" s="11">
        <v>2015</v>
      </c>
      <c r="D7727" s="12">
        <v>4</v>
      </c>
      <c r="E7727" s="13">
        <v>5</v>
      </c>
      <c r="F7727" s="14">
        <f>+(D7727/(D7727+E7727))</f>
        <v>0.44444444444444442</v>
      </c>
      <c r="G7727" s="15" t="e">
        <v>#N/A</v>
      </c>
      <c r="H7727" s="15" t="e">
        <v>#N/A</v>
      </c>
      <c r="L7727" s="16">
        <v>15</v>
      </c>
      <c r="M7727" s="16">
        <v>11</v>
      </c>
      <c r="N7727" s="17">
        <f>+L7726/(L7726+M7727)</f>
        <v>0.42105263157894735</v>
      </c>
      <c r="T7727" s="19">
        <v>16</v>
      </c>
      <c r="U7727" s="19">
        <v>11</v>
      </c>
      <c r="V7727" s="20">
        <f>(+T7727/(T7727+U7727))</f>
        <v>0.59259259259259256</v>
      </c>
    </row>
    <row r="7728" spans="1:22" x14ac:dyDescent="0.35">
      <c r="A7728" s="11">
        <v>187134</v>
      </c>
      <c r="B7728" s="11" t="s">
        <v>425</v>
      </c>
      <c r="C7728" s="11">
        <v>2016</v>
      </c>
      <c r="D7728" s="12">
        <v>2</v>
      </c>
      <c r="E7728" s="13">
        <v>8</v>
      </c>
      <c r="F7728" s="14">
        <f>+(D7728/(D7728+E7728))</f>
        <v>0.2</v>
      </c>
      <c r="G7728" s="15" t="e">
        <v>#N/A</v>
      </c>
      <c r="H7728" s="15" t="e">
        <v>#N/A</v>
      </c>
      <c r="L7728" s="16">
        <v>16</v>
      </c>
      <c r="M7728" s="16">
        <v>12</v>
      </c>
      <c r="N7728" s="17">
        <f>+L7727/(L7727+M7728)</f>
        <v>0.55555555555555558</v>
      </c>
      <c r="T7728" s="19">
        <v>13</v>
      </c>
      <c r="U7728" s="19">
        <v>12</v>
      </c>
      <c r="V7728" s="20">
        <f>(+T7728/(T7728+U7728))</f>
        <v>0.52</v>
      </c>
    </row>
    <row r="7729" spans="1:22" x14ac:dyDescent="0.35">
      <c r="A7729" s="11">
        <v>187134</v>
      </c>
      <c r="B7729" s="11" t="s">
        <v>425</v>
      </c>
      <c r="C7729" s="11">
        <v>2017</v>
      </c>
      <c r="D7729" s="12">
        <v>4</v>
      </c>
      <c r="E7729" s="13">
        <v>6</v>
      </c>
      <c r="F7729" s="14">
        <f>+(D7729/(D7729+E7729))</f>
        <v>0.4</v>
      </c>
      <c r="G7729" s="15" t="e">
        <v>#N/A</v>
      </c>
      <c r="H7729" s="15" t="e">
        <v>#N/A</v>
      </c>
      <c r="L7729" s="16">
        <v>18</v>
      </c>
      <c r="M7729" s="16">
        <v>8</v>
      </c>
      <c r="N7729" s="17">
        <f>+L7728/(L7728+M7729)</f>
        <v>0.66666666666666663</v>
      </c>
      <c r="T7729" s="19">
        <v>11</v>
      </c>
      <c r="U7729" s="19">
        <v>13</v>
      </c>
      <c r="V7729" s="20">
        <f>(+T7729/(T7729+U7729))</f>
        <v>0.45833333333333331</v>
      </c>
    </row>
    <row r="7730" spans="1:22" x14ac:dyDescent="0.35">
      <c r="A7730" s="11">
        <v>187134</v>
      </c>
      <c r="B7730" s="11" t="s">
        <v>425</v>
      </c>
      <c r="C7730" s="11">
        <v>2018</v>
      </c>
      <c r="D7730" s="12">
        <v>3</v>
      </c>
      <c r="E7730" s="13">
        <v>7</v>
      </c>
      <c r="F7730" s="14">
        <f>+(D7730/(D7730+E7730))</f>
        <v>0.3</v>
      </c>
      <c r="G7730" s="15" t="e">
        <v>#N/A</v>
      </c>
      <c r="H7730" s="15" t="e">
        <v>#N/A</v>
      </c>
      <c r="L7730" s="16">
        <v>19</v>
      </c>
      <c r="M7730" s="16">
        <v>7</v>
      </c>
      <c r="N7730" s="17">
        <f>+L7729/(L7729+M7730)</f>
        <v>0.72</v>
      </c>
      <c r="O7730" s="18">
        <v>6201</v>
      </c>
      <c r="P7730" s="18">
        <v>563</v>
      </c>
      <c r="T7730" s="19">
        <v>22</v>
      </c>
      <c r="U7730" s="19">
        <v>7</v>
      </c>
      <c r="V7730" s="20">
        <f>(+T7730/(T7730+U7730))</f>
        <v>0.75862068965517238</v>
      </c>
    </row>
    <row r="7731" spans="1:22" x14ac:dyDescent="0.35">
      <c r="A7731" s="11">
        <v>187134</v>
      </c>
      <c r="B7731" s="11" t="s">
        <v>425</v>
      </c>
      <c r="C7731" s="11">
        <v>2019</v>
      </c>
      <c r="D7731" s="12">
        <v>2</v>
      </c>
      <c r="E7731" s="13">
        <v>8</v>
      </c>
      <c r="F7731" s="14">
        <f>+(D7731/(D7731+E7731))</f>
        <v>0.2</v>
      </c>
      <c r="G7731" s="15" t="e">
        <v>#N/A</v>
      </c>
      <c r="H7731" s="15" t="e">
        <v>#N/A</v>
      </c>
      <c r="L7731" s="16">
        <v>13</v>
      </c>
      <c r="M7731" s="16">
        <v>13</v>
      </c>
      <c r="N7731" s="17">
        <f>+L7730/(L7730+M7731)</f>
        <v>0.59375</v>
      </c>
      <c r="T7731" s="19">
        <v>17</v>
      </c>
      <c r="U7731" s="19">
        <v>9</v>
      </c>
      <c r="V7731" s="20">
        <f>(+T7731/(T7731+U7731))</f>
        <v>0.65384615384615385</v>
      </c>
    </row>
    <row r="7732" spans="1:22" x14ac:dyDescent="0.35">
      <c r="A7732" s="11">
        <v>187134</v>
      </c>
      <c r="B7732" s="11" t="s">
        <v>425</v>
      </c>
      <c r="C7732" s="11">
        <v>2020</v>
      </c>
      <c r="G7732" s="15" t="e">
        <v>#N/A</v>
      </c>
      <c r="H7732" s="15" t="e">
        <v>#N/A</v>
      </c>
      <c r="L7732" s="16">
        <v>20</v>
      </c>
      <c r="M7732" s="16">
        <v>9</v>
      </c>
      <c r="N7732" s="17">
        <f>+L7731/(L7731+M7732)</f>
        <v>0.59090909090909094</v>
      </c>
      <c r="T7732" s="19">
        <v>16</v>
      </c>
      <c r="U7732" s="19">
        <v>11</v>
      </c>
      <c r="V7732" s="20">
        <f>(+T7732/(T7732+U7732))</f>
        <v>0.59259259259259256</v>
      </c>
    </row>
    <row r="7733" spans="1:22" x14ac:dyDescent="0.35">
      <c r="A7733" s="11">
        <v>187134</v>
      </c>
      <c r="B7733" s="11" t="s">
        <v>425</v>
      </c>
      <c r="C7733" s="11">
        <v>2021</v>
      </c>
      <c r="D7733" s="12">
        <v>3</v>
      </c>
      <c r="E7733" s="13">
        <v>6</v>
      </c>
      <c r="F7733" s="14">
        <f>+(D7733/(D7733+E7733))</f>
        <v>0.33333333333333331</v>
      </c>
      <c r="G7733" s="15" t="e">
        <v>#N/A</v>
      </c>
      <c r="H7733" s="15" t="e">
        <v>#N/A</v>
      </c>
      <c r="L7733" s="16">
        <v>7</v>
      </c>
      <c r="M7733" s="16">
        <v>1</v>
      </c>
      <c r="N7733" s="17">
        <f>+L7732/(L7732+M7733)</f>
        <v>0.95238095238095233</v>
      </c>
      <c r="T7733" s="19">
        <v>9</v>
      </c>
      <c r="U7733" s="19">
        <v>1</v>
      </c>
      <c r="V7733" s="20">
        <f>(+T7733/(T7733+U7733))</f>
        <v>0.9</v>
      </c>
    </row>
    <row r="7734" spans="1:22" x14ac:dyDescent="0.35">
      <c r="A7734" s="11">
        <v>187134</v>
      </c>
      <c r="B7734" s="11" t="s">
        <v>425</v>
      </c>
      <c r="C7734" s="11">
        <v>2022</v>
      </c>
      <c r="D7734" s="12">
        <v>3</v>
      </c>
      <c r="E7734" s="13">
        <v>6</v>
      </c>
      <c r="F7734" s="14">
        <f>+(D7734/(D7734+E7734))</f>
        <v>0.33333333333333331</v>
      </c>
      <c r="G7734" s="15" t="e">
        <v>#N/A</v>
      </c>
      <c r="H7734" s="15" t="e">
        <v>#N/A</v>
      </c>
      <c r="L7734" s="16">
        <v>10</v>
      </c>
      <c r="M7734" s="16">
        <v>14</v>
      </c>
      <c r="N7734" s="17">
        <f>+L7733/(L7733+M7734)</f>
        <v>0.33333333333333331</v>
      </c>
      <c r="S7734" s="70" t="e">
        <f>+Q7734/R7734</f>
        <v>#DIV/0!</v>
      </c>
      <c r="T7734" s="19">
        <v>14</v>
      </c>
      <c r="U7734" s="19">
        <v>13</v>
      </c>
      <c r="V7734" s="20">
        <f>(+T7734/(T7734+U7734))</f>
        <v>0.51851851851851849</v>
      </c>
    </row>
    <row r="7735" spans="1:22" x14ac:dyDescent="0.35">
      <c r="A7735" s="11">
        <v>187444</v>
      </c>
      <c r="B7735" s="11" t="s">
        <v>426</v>
      </c>
      <c r="C7735" s="11">
        <v>2004</v>
      </c>
      <c r="D7735" s="12">
        <v>2</v>
      </c>
      <c r="E7735" s="13">
        <v>8</v>
      </c>
      <c r="F7735" s="14">
        <f>+(D7735/(D7735+E7735))</f>
        <v>0.2</v>
      </c>
      <c r="G7735" s="15" t="e">
        <v>#N/A</v>
      </c>
      <c r="H7735" s="15" t="e">
        <v>#N/A</v>
      </c>
      <c r="L7735" s="16">
        <v>16</v>
      </c>
      <c r="M7735" s="16">
        <v>11</v>
      </c>
      <c r="N7735" s="17">
        <f>+L7735/(L7735+M7735)</f>
        <v>0.59259259259259256</v>
      </c>
      <c r="T7735" s="19">
        <v>18</v>
      </c>
      <c r="U7735" s="19">
        <v>11</v>
      </c>
      <c r="V7735" s="20">
        <f>(+T7735/(T7735+U7735))</f>
        <v>0.62068965517241381</v>
      </c>
    </row>
    <row r="7736" spans="1:22" x14ac:dyDescent="0.35">
      <c r="A7736" s="11">
        <v>187444</v>
      </c>
      <c r="B7736" s="11" t="s">
        <v>426</v>
      </c>
      <c r="C7736" s="11">
        <v>2005</v>
      </c>
      <c r="D7736" s="12">
        <v>5</v>
      </c>
      <c r="E7736" s="13">
        <v>5</v>
      </c>
      <c r="F7736" s="14">
        <f>+(D7736/(D7736+E7736))</f>
        <v>0.5</v>
      </c>
      <c r="G7736" s="15" t="e">
        <v>#N/A</v>
      </c>
      <c r="H7736" s="15" t="e">
        <v>#N/A</v>
      </c>
      <c r="L7736" s="16">
        <v>15</v>
      </c>
      <c r="M7736" s="16">
        <v>10</v>
      </c>
      <c r="N7736" s="17">
        <f>+L7736/(L7736+M7736)</f>
        <v>0.6</v>
      </c>
      <c r="T7736" s="19">
        <v>15</v>
      </c>
      <c r="U7736" s="19">
        <v>12</v>
      </c>
      <c r="V7736" s="20">
        <f>(+T7736/(T7736+U7736))</f>
        <v>0.55555555555555558</v>
      </c>
    </row>
    <row r="7737" spans="1:22" x14ac:dyDescent="0.35">
      <c r="A7737" s="11">
        <v>187444</v>
      </c>
      <c r="B7737" s="11" t="s">
        <v>426</v>
      </c>
      <c r="C7737" s="11">
        <v>2006</v>
      </c>
      <c r="D7737" s="12">
        <v>1</v>
      </c>
      <c r="E7737" s="13">
        <v>9</v>
      </c>
      <c r="F7737" s="14">
        <f>+(D7737/(D7737+E7737))</f>
        <v>0.1</v>
      </c>
      <c r="G7737" s="15" t="e">
        <v>#N/A</v>
      </c>
      <c r="H7737" s="15" t="e">
        <v>#N/A</v>
      </c>
      <c r="L7737" s="16">
        <v>23</v>
      </c>
      <c r="M7737" s="16">
        <v>8</v>
      </c>
      <c r="N7737" s="17">
        <f>+L7737/(L7737+M7737)</f>
        <v>0.74193548387096775</v>
      </c>
      <c r="T7737" s="19">
        <v>16</v>
      </c>
      <c r="U7737" s="19">
        <v>11</v>
      </c>
      <c r="V7737" s="20">
        <f>(+T7737/(T7737+U7737))</f>
        <v>0.59259259259259256</v>
      </c>
    </row>
    <row r="7738" spans="1:22" x14ac:dyDescent="0.35">
      <c r="A7738" s="11">
        <v>187444</v>
      </c>
      <c r="B7738" s="11" t="s">
        <v>426</v>
      </c>
      <c r="C7738" s="11">
        <v>2007</v>
      </c>
      <c r="D7738" s="12">
        <v>5</v>
      </c>
      <c r="E7738" s="13">
        <v>5</v>
      </c>
      <c r="F7738" s="14">
        <f>+(D7738/(D7738+E7738))</f>
        <v>0.5</v>
      </c>
      <c r="G7738" s="15" t="e">
        <v>#N/A</v>
      </c>
      <c r="H7738" s="15" t="e">
        <v>#N/A</v>
      </c>
      <c r="L7738" s="16">
        <v>15</v>
      </c>
      <c r="M7738" s="16">
        <v>10</v>
      </c>
      <c r="N7738" s="17">
        <f>+L7738/(L7738+M7738)</f>
        <v>0.6</v>
      </c>
      <c r="T7738" s="19">
        <v>23</v>
      </c>
      <c r="U7738" s="19">
        <v>6</v>
      </c>
      <c r="V7738" s="20">
        <f>(+T7738/(T7738+U7738))</f>
        <v>0.7931034482758621</v>
      </c>
    </row>
    <row r="7739" spans="1:22" x14ac:dyDescent="0.35">
      <c r="A7739" s="11">
        <v>187444</v>
      </c>
      <c r="B7739" s="11" t="s">
        <v>426</v>
      </c>
      <c r="C7739" s="11">
        <v>2008</v>
      </c>
      <c r="D7739" s="12">
        <v>4</v>
      </c>
      <c r="E7739" s="13">
        <v>6</v>
      </c>
      <c r="F7739" s="14">
        <f>+(D7739/(D7739+E7739))</f>
        <v>0.4</v>
      </c>
      <c r="G7739" s="15" t="e">
        <v>#N/A</v>
      </c>
      <c r="H7739" s="15" t="e">
        <v>#N/A</v>
      </c>
      <c r="L7739" s="16">
        <v>19</v>
      </c>
      <c r="M7739" s="16">
        <v>7</v>
      </c>
      <c r="N7739" s="17">
        <f>+L7739/(L7739+M7739)</f>
        <v>0.73076923076923073</v>
      </c>
      <c r="T7739" s="19">
        <v>20</v>
      </c>
      <c r="U7739" s="19">
        <v>7</v>
      </c>
      <c r="V7739" s="20">
        <f>(+T7739/(T7739+U7739))</f>
        <v>0.7407407407407407</v>
      </c>
    </row>
    <row r="7740" spans="1:22" x14ac:dyDescent="0.35">
      <c r="A7740" s="11">
        <v>187444</v>
      </c>
      <c r="B7740" s="11" t="s">
        <v>426</v>
      </c>
      <c r="C7740" s="11">
        <v>2009</v>
      </c>
      <c r="D7740" s="12">
        <v>5</v>
      </c>
      <c r="E7740" s="13">
        <v>5</v>
      </c>
      <c r="F7740" s="14">
        <f>+(D7740/(D7740+E7740))</f>
        <v>0.5</v>
      </c>
      <c r="G7740" s="15" t="e">
        <v>#N/A</v>
      </c>
      <c r="H7740" s="15" t="e">
        <v>#N/A</v>
      </c>
      <c r="L7740" s="16">
        <v>20</v>
      </c>
      <c r="M7740" s="16">
        <v>7</v>
      </c>
      <c r="N7740" s="17">
        <f>+L7740/(L7740+M7740)</f>
        <v>0.7407407407407407</v>
      </c>
      <c r="T7740" s="19">
        <v>19</v>
      </c>
      <c r="U7740" s="19">
        <v>8</v>
      </c>
      <c r="V7740" s="20">
        <f>(+T7740/(T7740+U7740))</f>
        <v>0.70370370370370372</v>
      </c>
    </row>
    <row r="7741" spans="1:22" x14ac:dyDescent="0.35">
      <c r="A7741" s="11">
        <v>187444</v>
      </c>
      <c r="B7741" s="11" t="s">
        <v>426</v>
      </c>
      <c r="C7741" s="11">
        <v>2010</v>
      </c>
      <c r="D7741" s="12">
        <v>4</v>
      </c>
      <c r="E7741" s="13">
        <v>6</v>
      </c>
      <c r="F7741" s="14">
        <f>+(D7741/(D7741+E7741))</f>
        <v>0.4</v>
      </c>
      <c r="G7741" s="15" t="e">
        <v>#N/A</v>
      </c>
      <c r="H7741" s="15" t="e">
        <v>#N/A</v>
      </c>
      <c r="L7741" s="16">
        <v>25</v>
      </c>
      <c r="M7741" s="16">
        <v>3</v>
      </c>
      <c r="N7741" s="17">
        <f>+L7741/(L7741+M7741)</f>
        <v>0.8928571428571429</v>
      </c>
      <c r="T7741" s="19">
        <v>25</v>
      </c>
      <c r="U7741" s="19">
        <v>3</v>
      </c>
      <c r="V7741" s="20">
        <f>(+T7741/(T7741+U7741))</f>
        <v>0.8928571428571429</v>
      </c>
    </row>
    <row r="7742" spans="1:22" x14ac:dyDescent="0.35">
      <c r="A7742" s="11">
        <v>187444</v>
      </c>
      <c r="B7742" s="11" t="s">
        <v>426</v>
      </c>
      <c r="C7742" s="11">
        <v>2011</v>
      </c>
      <c r="D7742" s="12">
        <v>4</v>
      </c>
      <c r="E7742" s="13">
        <v>6</v>
      </c>
      <c r="F7742" s="14">
        <f>+(D7742/(D7742+E7742))</f>
        <v>0.4</v>
      </c>
      <c r="G7742" s="15">
        <v>3725</v>
      </c>
      <c r="H7742" s="15">
        <v>745</v>
      </c>
      <c r="L7742" s="16">
        <v>12</v>
      </c>
      <c r="M7742" s="16">
        <v>13</v>
      </c>
      <c r="N7742" s="17">
        <f>+L7742/(L7742+M7742)</f>
        <v>0.48</v>
      </c>
      <c r="T7742" s="19">
        <v>26</v>
      </c>
      <c r="U7742" s="19">
        <v>4</v>
      </c>
      <c r="V7742" s="20">
        <f>(+T7742/(T7742+U7742))</f>
        <v>0.8666666666666667</v>
      </c>
    </row>
    <row r="7743" spans="1:22" x14ac:dyDescent="0.35">
      <c r="A7743" s="11">
        <v>187444</v>
      </c>
      <c r="B7743" s="11" t="s">
        <v>426</v>
      </c>
      <c r="C7743" s="11">
        <v>2012</v>
      </c>
      <c r="D7743" s="12">
        <v>5</v>
      </c>
      <c r="E7743" s="13">
        <v>5</v>
      </c>
      <c r="F7743" s="14">
        <f>+(D7743/(D7743+E7743))</f>
        <v>0.5</v>
      </c>
      <c r="G7743" s="15" t="e">
        <v>#N/A</v>
      </c>
      <c r="H7743" s="15" t="e">
        <v>#N/A</v>
      </c>
      <c r="L7743" s="16">
        <v>24</v>
      </c>
      <c r="M7743" s="16">
        <v>4</v>
      </c>
      <c r="N7743" s="17">
        <f>+L7743/(L7743+M7743)</f>
        <v>0.8571428571428571</v>
      </c>
      <c r="T7743" s="19">
        <v>26</v>
      </c>
      <c r="U7743" s="19">
        <v>3</v>
      </c>
      <c r="V7743" s="20">
        <f>(+T7743/(T7743+U7743))</f>
        <v>0.89655172413793105</v>
      </c>
    </row>
    <row r="7744" spans="1:22" x14ac:dyDescent="0.35">
      <c r="A7744" s="11">
        <v>187444</v>
      </c>
      <c r="B7744" s="11" t="s">
        <v>426</v>
      </c>
      <c r="C7744" s="11">
        <v>2013</v>
      </c>
      <c r="D7744" s="12">
        <v>3</v>
      </c>
      <c r="E7744" s="13">
        <v>7</v>
      </c>
      <c r="F7744" s="14">
        <f>+(D7744/(D7744+E7744))</f>
        <v>0.3</v>
      </c>
      <c r="G7744" s="15" t="e">
        <v>#N/A</v>
      </c>
      <c r="H7744" s="15" t="e">
        <v>#N/A</v>
      </c>
      <c r="L7744" s="16">
        <v>17</v>
      </c>
      <c r="M7744" s="16">
        <v>10</v>
      </c>
      <c r="N7744" s="17">
        <f>+L7744/(L7744+M7744)</f>
        <v>0.62962962962962965</v>
      </c>
      <c r="T7744" s="19">
        <v>21</v>
      </c>
      <c r="U7744" s="19">
        <v>8</v>
      </c>
      <c r="V7744" s="20">
        <f>(+T7744/(T7744+U7744))</f>
        <v>0.72413793103448276</v>
      </c>
    </row>
    <row r="7745" spans="1:22" x14ac:dyDescent="0.35">
      <c r="A7745" s="11">
        <v>187444</v>
      </c>
      <c r="B7745" s="11" t="s">
        <v>426</v>
      </c>
      <c r="C7745" s="11">
        <v>2014</v>
      </c>
      <c r="D7745" s="12">
        <v>4</v>
      </c>
      <c r="E7745" s="13">
        <v>6</v>
      </c>
      <c r="F7745" s="14">
        <f>+(D7745/(D7745+E7745))</f>
        <v>0.4</v>
      </c>
      <c r="G7745" s="15" t="e">
        <v>#N/A</v>
      </c>
      <c r="H7745" s="15" t="e">
        <v>#N/A</v>
      </c>
      <c r="L7745" s="16">
        <v>21</v>
      </c>
      <c r="M7745" s="16">
        <v>6</v>
      </c>
      <c r="N7745" s="17">
        <f>+L7745/(L7745+M7745)</f>
        <v>0.77777777777777779</v>
      </c>
      <c r="T7745" s="19">
        <v>18</v>
      </c>
      <c r="U7745" s="19">
        <v>10</v>
      </c>
      <c r="V7745" s="20">
        <f>(+T7745/(T7745+U7745))</f>
        <v>0.6428571428571429</v>
      </c>
    </row>
    <row r="7746" spans="1:22" x14ac:dyDescent="0.35">
      <c r="A7746" s="11">
        <v>187444</v>
      </c>
      <c r="B7746" s="11" t="s">
        <v>426</v>
      </c>
      <c r="C7746" s="11">
        <v>2015</v>
      </c>
      <c r="D7746" s="12">
        <v>2</v>
      </c>
      <c r="E7746" s="13">
        <v>8</v>
      </c>
      <c r="F7746" s="14">
        <f>+(D7746/(D7746+E7746))</f>
        <v>0.2</v>
      </c>
      <c r="G7746" s="15" t="e">
        <v>#N/A</v>
      </c>
      <c r="H7746" s="15" t="e">
        <v>#N/A</v>
      </c>
      <c r="L7746" s="16">
        <v>21</v>
      </c>
      <c r="M7746" s="16">
        <v>8</v>
      </c>
      <c r="N7746" s="17">
        <f>+L7746/(L7746+M7746)</f>
        <v>0.72413793103448276</v>
      </c>
      <c r="T7746" s="19">
        <v>14</v>
      </c>
      <c r="U7746" s="19">
        <v>12</v>
      </c>
      <c r="V7746" s="20">
        <f>(+T7746/(T7746+U7746))</f>
        <v>0.53846153846153844</v>
      </c>
    </row>
    <row r="7747" spans="1:22" x14ac:dyDescent="0.35">
      <c r="A7747" s="11">
        <v>187444</v>
      </c>
      <c r="B7747" s="11" t="s">
        <v>426</v>
      </c>
      <c r="C7747" s="11">
        <v>2016</v>
      </c>
      <c r="D7747" s="12">
        <v>2</v>
      </c>
      <c r="E7747" s="13">
        <v>8</v>
      </c>
      <c r="F7747" s="14">
        <f>+(D7747/(D7747+E7747))</f>
        <v>0.2</v>
      </c>
      <c r="G7747" s="15" t="e">
        <v>#N/A</v>
      </c>
      <c r="H7747" s="15" t="e">
        <v>#N/A</v>
      </c>
      <c r="L7747" s="16">
        <v>13</v>
      </c>
      <c r="M7747" s="16">
        <v>13</v>
      </c>
      <c r="N7747" s="17">
        <f>+L7747/(L7747+M7747)</f>
        <v>0.5</v>
      </c>
      <c r="T7747" s="19">
        <v>15</v>
      </c>
      <c r="U7747" s="19">
        <v>12</v>
      </c>
      <c r="V7747" s="20">
        <f>(+T7747/(T7747+U7747))</f>
        <v>0.55555555555555558</v>
      </c>
    </row>
    <row r="7748" spans="1:22" x14ac:dyDescent="0.35">
      <c r="A7748" s="11">
        <v>187444</v>
      </c>
      <c r="B7748" s="11" t="s">
        <v>426</v>
      </c>
      <c r="C7748" s="11">
        <v>2017</v>
      </c>
      <c r="D7748" s="12">
        <v>0</v>
      </c>
      <c r="E7748" s="13">
        <v>10</v>
      </c>
      <c r="F7748" s="14">
        <f>+(D7748/(D7748+E7748))</f>
        <v>0</v>
      </c>
      <c r="G7748" s="15" t="e">
        <v>#N/A</v>
      </c>
      <c r="H7748" s="15" t="e">
        <v>#N/A</v>
      </c>
      <c r="L7748" s="16">
        <v>11</v>
      </c>
      <c r="M7748" s="16">
        <v>14</v>
      </c>
      <c r="N7748" s="17">
        <f>+L7748/(L7748+M7748)</f>
        <v>0.44</v>
      </c>
      <c r="O7748" s="18">
        <v>3890</v>
      </c>
      <c r="P7748" s="18">
        <v>353</v>
      </c>
      <c r="T7748" s="19">
        <v>14</v>
      </c>
      <c r="U7748" s="19">
        <v>12</v>
      </c>
      <c r="V7748" s="20">
        <f>(+T7748/(T7748+U7748))</f>
        <v>0.53846153846153844</v>
      </c>
    </row>
    <row r="7749" spans="1:22" x14ac:dyDescent="0.35">
      <c r="A7749" s="11">
        <v>187444</v>
      </c>
      <c r="B7749" s="11" t="s">
        <v>426</v>
      </c>
      <c r="C7749" s="11">
        <v>2018</v>
      </c>
      <c r="D7749" s="12">
        <v>0</v>
      </c>
      <c r="E7749" s="13">
        <v>10</v>
      </c>
      <c r="F7749" s="14">
        <f>+(D7749/(D7749+E7749))</f>
        <v>0</v>
      </c>
      <c r="G7749" s="15" t="e">
        <v>#N/A</v>
      </c>
      <c r="H7749" s="15" t="e">
        <v>#N/A</v>
      </c>
      <c r="L7749" s="16">
        <v>16</v>
      </c>
      <c r="M7749" s="16">
        <v>13</v>
      </c>
      <c r="N7749" s="17">
        <f>+L7749/(L7749+M7749)</f>
        <v>0.55172413793103448</v>
      </c>
      <c r="O7749" s="18">
        <v>3686</v>
      </c>
      <c r="P7749" s="18">
        <v>307</v>
      </c>
      <c r="T7749" s="19">
        <v>18</v>
      </c>
      <c r="U7749" s="19">
        <v>12</v>
      </c>
      <c r="V7749" s="20">
        <f>(+T7749/(T7749+U7749))</f>
        <v>0.6</v>
      </c>
    </row>
    <row r="7750" spans="1:22" x14ac:dyDescent="0.35">
      <c r="A7750" s="11">
        <v>187444</v>
      </c>
      <c r="B7750" s="11" t="s">
        <v>426</v>
      </c>
      <c r="C7750" s="11">
        <v>2019</v>
      </c>
      <c r="D7750" s="12">
        <v>2</v>
      </c>
      <c r="E7750" s="13">
        <v>8</v>
      </c>
      <c r="F7750" s="14">
        <f>+(D7750/(D7750+E7750))</f>
        <v>0.2</v>
      </c>
      <c r="G7750" s="15">
        <v>5072</v>
      </c>
      <c r="H7750" s="15">
        <v>1014</v>
      </c>
      <c r="L7750" s="16">
        <v>16</v>
      </c>
      <c r="M7750" s="16">
        <v>10</v>
      </c>
      <c r="N7750" s="17">
        <f>+L7750/(L7750+M7750)</f>
        <v>0.61538461538461542</v>
      </c>
      <c r="T7750" s="19">
        <v>12</v>
      </c>
      <c r="U7750" s="19">
        <v>13</v>
      </c>
      <c r="V7750" s="20">
        <f>(+T7750/(T7750+U7750))</f>
        <v>0.48</v>
      </c>
    </row>
    <row r="7751" spans="1:22" x14ac:dyDescent="0.35">
      <c r="A7751" s="11">
        <v>187444</v>
      </c>
      <c r="B7751" s="11" t="s">
        <v>426</v>
      </c>
      <c r="C7751" s="11">
        <v>2020</v>
      </c>
      <c r="D7751" s="12">
        <v>9</v>
      </c>
      <c r="E7751" s="13">
        <v>1</v>
      </c>
      <c r="F7751" s="14">
        <f>+(D7751/(D7751+E7751))</f>
        <v>0.9</v>
      </c>
      <c r="G7751" s="15" t="e">
        <v>#N/A</v>
      </c>
      <c r="H7751" s="15" t="e">
        <v>#N/A</v>
      </c>
      <c r="L7751" s="16">
        <v>9</v>
      </c>
      <c r="M7751" s="16">
        <v>16</v>
      </c>
      <c r="N7751" s="17">
        <f>+L7751/(L7751+M7751)</f>
        <v>0.36</v>
      </c>
      <c r="T7751" s="19">
        <v>11</v>
      </c>
      <c r="U7751" s="19">
        <v>15</v>
      </c>
      <c r="V7751" s="20">
        <f>(+T7751/(T7751+U7751))</f>
        <v>0.42307692307692307</v>
      </c>
    </row>
    <row r="7752" spans="1:22" x14ac:dyDescent="0.35">
      <c r="A7752" s="11">
        <v>187444</v>
      </c>
      <c r="B7752" s="11" t="s">
        <v>426</v>
      </c>
      <c r="C7752" s="11">
        <v>2021</v>
      </c>
      <c r="D7752" s="12">
        <v>6</v>
      </c>
      <c r="E7752" s="13">
        <v>4</v>
      </c>
      <c r="F7752" s="14">
        <f>+(D7752/(D7752+E7752))</f>
        <v>0.6</v>
      </c>
      <c r="G7752" s="15" t="e">
        <v>#N/A</v>
      </c>
      <c r="H7752" s="15" t="e">
        <v>#N/A</v>
      </c>
      <c r="L7752" s="16">
        <v>2</v>
      </c>
      <c r="M7752" s="16">
        <v>3</v>
      </c>
      <c r="N7752" s="17">
        <f>+L7752/(L7752+M7752)</f>
        <v>0.4</v>
      </c>
      <c r="T7752" s="19">
        <v>2</v>
      </c>
      <c r="U7752" s="19">
        <v>7</v>
      </c>
      <c r="V7752" s="20">
        <f>(+T7752/(T7752+U7752))</f>
        <v>0.22222222222222221</v>
      </c>
    </row>
    <row r="7753" spans="1:22" x14ac:dyDescent="0.35">
      <c r="A7753" s="11">
        <v>187444</v>
      </c>
      <c r="B7753" s="11" t="s">
        <v>426</v>
      </c>
      <c r="C7753" s="11">
        <v>2022</v>
      </c>
      <c r="D7753" s="12">
        <v>5</v>
      </c>
      <c r="E7753" s="13">
        <v>5</v>
      </c>
      <c r="F7753" s="14">
        <f>+(D7753/(D7753+E7753))</f>
        <v>0.5</v>
      </c>
      <c r="G7753" s="15" t="e">
        <v>#N/A</v>
      </c>
      <c r="H7753" s="15" t="e">
        <v>#N/A</v>
      </c>
      <c r="L7753" s="16">
        <v>15</v>
      </c>
      <c r="M7753" s="16">
        <v>13</v>
      </c>
      <c r="N7753" s="17">
        <f>+L7753/(L7753+M7753)</f>
        <v>0.5357142857142857</v>
      </c>
      <c r="O7753" s="18">
        <v>1070</v>
      </c>
      <c r="P7753" s="18">
        <v>97</v>
      </c>
      <c r="S7753" s="70" t="e">
        <f>+Q7753/R7753</f>
        <v>#DIV/0!</v>
      </c>
      <c r="T7753" s="19">
        <v>13</v>
      </c>
      <c r="U7753" s="19">
        <v>11</v>
      </c>
      <c r="V7753" s="20">
        <f>(+T7753/(T7753+U7753))</f>
        <v>0.54166666666666663</v>
      </c>
    </row>
    <row r="7754" spans="1:22" x14ac:dyDescent="0.35">
      <c r="A7754" s="11">
        <v>187648</v>
      </c>
      <c r="B7754" s="11" t="s">
        <v>427</v>
      </c>
      <c r="C7754" s="11">
        <v>2004</v>
      </c>
      <c r="D7754" s="12">
        <v>6</v>
      </c>
      <c r="E7754" s="13">
        <v>5</v>
      </c>
      <c r="F7754" s="14">
        <f>+(D7754/(D7754+E7754))</f>
        <v>0.54545454545454541</v>
      </c>
      <c r="G7754" s="15" t="e">
        <v>#N/A</v>
      </c>
      <c r="H7754" s="15" t="e">
        <v>#N/A</v>
      </c>
      <c r="L7754" s="16">
        <v>20</v>
      </c>
      <c r="M7754" s="16">
        <v>9</v>
      </c>
      <c r="N7754" s="17">
        <f>+L7754/(L7754+M7754)</f>
        <v>0.68965517241379315</v>
      </c>
      <c r="T7754" s="19">
        <v>16</v>
      </c>
      <c r="U7754" s="19">
        <v>12</v>
      </c>
      <c r="V7754" s="20">
        <f>(+T7754/(T7754+U7754))</f>
        <v>0.5714285714285714</v>
      </c>
    </row>
    <row r="7755" spans="1:22" x14ac:dyDescent="0.35">
      <c r="A7755" s="11">
        <v>187648</v>
      </c>
      <c r="B7755" s="11" t="s">
        <v>427</v>
      </c>
      <c r="C7755" s="11">
        <v>2005</v>
      </c>
      <c r="D7755" s="12">
        <v>5</v>
      </c>
      <c r="E7755" s="13">
        <v>6</v>
      </c>
      <c r="F7755" s="14">
        <f>+(D7755/(D7755+E7755))</f>
        <v>0.45454545454545453</v>
      </c>
      <c r="G7755" s="15" t="e">
        <v>#N/A</v>
      </c>
      <c r="H7755" s="15" t="e">
        <v>#N/A</v>
      </c>
      <c r="L7755" s="16">
        <v>9</v>
      </c>
      <c r="M7755" s="16">
        <v>18</v>
      </c>
      <c r="N7755" s="17">
        <f>+L7755/(L7755+M7755)</f>
        <v>0.33333333333333331</v>
      </c>
      <c r="T7755" s="19">
        <v>13</v>
      </c>
      <c r="U7755" s="19">
        <v>14</v>
      </c>
      <c r="V7755" s="20">
        <f>(+T7755/(T7755+U7755))</f>
        <v>0.48148148148148145</v>
      </c>
    </row>
    <row r="7756" spans="1:22" x14ac:dyDescent="0.35">
      <c r="A7756" s="11">
        <v>187648</v>
      </c>
      <c r="B7756" s="11" t="s">
        <v>427</v>
      </c>
      <c r="C7756" s="11">
        <v>2006</v>
      </c>
      <c r="D7756" s="12">
        <v>3</v>
      </c>
      <c r="E7756" s="13">
        <v>7</v>
      </c>
      <c r="F7756" s="14">
        <f>+(D7756/(D7756+E7756))</f>
        <v>0.3</v>
      </c>
      <c r="G7756" s="15" t="e">
        <v>#N/A</v>
      </c>
      <c r="H7756" s="15" t="e">
        <v>#N/A</v>
      </c>
      <c r="L7756" s="16">
        <v>12</v>
      </c>
      <c r="M7756" s="16">
        <v>16</v>
      </c>
      <c r="N7756" s="17">
        <f>+L7756/(L7756+M7756)</f>
        <v>0.42857142857142855</v>
      </c>
      <c r="T7756" s="19">
        <v>11</v>
      </c>
      <c r="U7756" s="19">
        <v>17</v>
      </c>
      <c r="V7756" s="20">
        <f>(+T7756/(T7756+U7756))</f>
        <v>0.39285714285714285</v>
      </c>
    </row>
    <row r="7757" spans="1:22" x14ac:dyDescent="0.35">
      <c r="A7757" s="11">
        <v>187648</v>
      </c>
      <c r="B7757" s="11" t="s">
        <v>427</v>
      </c>
      <c r="C7757" s="11">
        <v>2007</v>
      </c>
      <c r="D7757" s="12">
        <v>5</v>
      </c>
      <c r="E7757" s="13">
        <v>6</v>
      </c>
      <c r="F7757" s="14">
        <f>+(D7757/(D7757+E7757))</f>
        <v>0.45454545454545453</v>
      </c>
      <c r="G7757" s="15" t="e">
        <v>#N/A</v>
      </c>
      <c r="H7757" s="15" t="e">
        <v>#N/A</v>
      </c>
      <c r="L7757" s="16">
        <v>12</v>
      </c>
      <c r="M7757" s="16">
        <v>14</v>
      </c>
      <c r="N7757" s="17">
        <f>+L7757/(L7757+M7757)</f>
        <v>0.46153846153846156</v>
      </c>
      <c r="T7757" s="19">
        <v>14</v>
      </c>
      <c r="U7757" s="19">
        <v>12</v>
      </c>
      <c r="V7757" s="20">
        <f>(+T7757/(T7757+U7757))</f>
        <v>0.53846153846153844</v>
      </c>
    </row>
    <row r="7758" spans="1:22" x14ac:dyDescent="0.35">
      <c r="A7758" s="11">
        <v>187648</v>
      </c>
      <c r="B7758" s="11" t="s">
        <v>427</v>
      </c>
      <c r="C7758" s="11">
        <v>2008</v>
      </c>
      <c r="D7758" s="12">
        <v>0</v>
      </c>
      <c r="E7758" s="13">
        <v>9</v>
      </c>
      <c r="F7758" s="14">
        <f>+(D7758/(D7758+E7758))</f>
        <v>0</v>
      </c>
      <c r="G7758" s="15" t="e">
        <v>#N/A</v>
      </c>
      <c r="H7758" s="15" t="e">
        <v>#N/A</v>
      </c>
      <c r="L7758" s="16">
        <v>6</v>
      </c>
      <c r="M7758" s="16">
        <v>21</v>
      </c>
      <c r="N7758" s="17">
        <f>+L7758/(L7758+M7758)</f>
        <v>0.22222222222222221</v>
      </c>
      <c r="T7758" s="19">
        <v>5</v>
      </c>
      <c r="U7758" s="19">
        <v>22</v>
      </c>
      <c r="V7758" s="20">
        <f>(+T7758/(T7758+U7758))</f>
        <v>0.18518518518518517</v>
      </c>
    </row>
    <row r="7759" spans="1:22" x14ac:dyDescent="0.35">
      <c r="A7759" s="11">
        <v>187648</v>
      </c>
      <c r="B7759" s="11" t="s">
        <v>427</v>
      </c>
      <c r="C7759" s="11">
        <v>2009</v>
      </c>
      <c r="D7759" s="12">
        <v>0</v>
      </c>
      <c r="E7759" s="13">
        <v>8</v>
      </c>
      <c r="F7759" s="14">
        <f>+(D7759/(D7759+E7759))</f>
        <v>0</v>
      </c>
      <c r="G7759" s="15" t="e">
        <v>#N/A</v>
      </c>
      <c r="H7759" s="15" t="e">
        <v>#N/A</v>
      </c>
      <c r="L7759" s="16">
        <v>0</v>
      </c>
      <c r="M7759" s="16">
        <v>23</v>
      </c>
      <c r="N7759" s="17">
        <f>+L7759/(L7759+M7759)</f>
        <v>0</v>
      </c>
      <c r="T7759" s="19">
        <v>0</v>
      </c>
      <c r="U7759" s="19">
        <v>21</v>
      </c>
      <c r="V7759" s="20">
        <f>(+T7759/(T7759+U7759))</f>
        <v>0</v>
      </c>
    </row>
    <row r="7760" spans="1:22" x14ac:dyDescent="0.35">
      <c r="A7760" s="11">
        <v>187648</v>
      </c>
      <c r="B7760" s="11" t="s">
        <v>427</v>
      </c>
      <c r="C7760" s="11">
        <v>2010</v>
      </c>
      <c r="D7760" s="12">
        <v>0</v>
      </c>
      <c r="E7760" s="13">
        <v>6</v>
      </c>
      <c r="F7760" s="14">
        <f>+(D7760/(D7760+E7760))</f>
        <v>0</v>
      </c>
      <c r="G7760" s="15" t="e">
        <v>#N/A</v>
      </c>
      <c r="H7760" s="15" t="e">
        <v>#N/A</v>
      </c>
      <c r="L7760" s="16">
        <v>0</v>
      </c>
      <c r="M7760" s="16">
        <v>16</v>
      </c>
      <c r="N7760" s="17">
        <f>+L7760/(L7760+M7760)</f>
        <v>0</v>
      </c>
      <c r="T7760" s="19">
        <v>0</v>
      </c>
      <c r="U7760" s="19">
        <v>19</v>
      </c>
      <c r="V7760" s="20">
        <f>(+T7760/(T7760+U7760))</f>
        <v>0</v>
      </c>
    </row>
    <row r="7761" spans="1:23" x14ac:dyDescent="0.35">
      <c r="A7761" s="11">
        <v>187648</v>
      </c>
      <c r="B7761" s="11" t="s">
        <v>427</v>
      </c>
      <c r="C7761" s="11">
        <v>2011</v>
      </c>
      <c r="D7761" s="12">
        <v>0</v>
      </c>
      <c r="E7761" s="13">
        <v>9</v>
      </c>
      <c r="F7761" s="14">
        <f>+(D7761/(D7761+E7761))</f>
        <v>0</v>
      </c>
      <c r="G7761" s="15" t="e">
        <v>#N/A</v>
      </c>
      <c r="H7761" s="15" t="e">
        <v>#N/A</v>
      </c>
      <c r="L7761" s="16">
        <v>0</v>
      </c>
      <c r="M7761" s="16">
        <v>14</v>
      </c>
      <c r="N7761" s="17">
        <f>+L7761/(L7761+M7761)</f>
        <v>0</v>
      </c>
      <c r="T7761" s="19">
        <v>0</v>
      </c>
      <c r="U7761" s="19">
        <v>21</v>
      </c>
      <c r="V7761" s="20">
        <f>(+T7761/(T7761+U7761))</f>
        <v>0</v>
      </c>
    </row>
    <row r="7762" spans="1:23" x14ac:dyDescent="0.35">
      <c r="A7762" s="11">
        <v>187648</v>
      </c>
      <c r="B7762" s="11" t="s">
        <v>427</v>
      </c>
      <c r="C7762" s="11">
        <v>2012</v>
      </c>
      <c r="D7762" s="12">
        <v>0</v>
      </c>
      <c r="E7762" s="13">
        <v>7</v>
      </c>
      <c r="F7762" s="14">
        <f>+(D7762/(D7762+E7762))</f>
        <v>0</v>
      </c>
      <c r="G7762" s="15" t="e">
        <v>#N/A</v>
      </c>
      <c r="H7762" s="15" t="e">
        <v>#N/A</v>
      </c>
      <c r="L7762" s="16">
        <v>0</v>
      </c>
      <c r="M7762" s="16">
        <v>14</v>
      </c>
      <c r="N7762" s="17">
        <f>+L7762/(L7762+M7762)</f>
        <v>0</v>
      </c>
      <c r="T7762" s="19">
        <v>0</v>
      </c>
      <c r="U7762" s="19">
        <v>17</v>
      </c>
      <c r="V7762" s="20">
        <f>(+T7762/(T7762+U7762))</f>
        <v>0</v>
      </c>
    </row>
    <row r="7763" spans="1:23" x14ac:dyDescent="0.35">
      <c r="A7763" s="11">
        <v>187648</v>
      </c>
      <c r="B7763" s="11" t="s">
        <v>427</v>
      </c>
      <c r="C7763" s="11">
        <v>2013</v>
      </c>
      <c r="D7763" s="12">
        <v>0</v>
      </c>
      <c r="E7763" s="13">
        <v>7</v>
      </c>
      <c r="F7763" s="14">
        <f>+(D7763/(D7763+E7763))</f>
        <v>0</v>
      </c>
      <c r="G7763" s="15" t="e">
        <v>#N/A</v>
      </c>
      <c r="H7763" s="15" t="e">
        <v>#N/A</v>
      </c>
      <c r="L7763" s="16">
        <v>12</v>
      </c>
      <c r="M7763" s="16">
        <v>15</v>
      </c>
      <c r="N7763" s="17">
        <f>+L7763/(L7763+M7763)</f>
        <v>0.44444444444444442</v>
      </c>
      <c r="T7763" s="19">
        <v>7</v>
      </c>
      <c r="U7763" s="19">
        <v>22</v>
      </c>
      <c r="V7763" s="20">
        <f>(+T7763/(T7763+U7763))</f>
        <v>0.2413793103448276</v>
      </c>
    </row>
    <row r="7764" spans="1:23" x14ac:dyDescent="0.35">
      <c r="A7764" s="11">
        <v>187648</v>
      </c>
      <c r="B7764" s="11" t="s">
        <v>427</v>
      </c>
      <c r="C7764" s="11">
        <v>2014</v>
      </c>
      <c r="D7764" s="12">
        <v>7</v>
      </c>
      <c r="E7764" s="13">
        <v>4</v>
      </c>
      <c r="F7764" s="14">
        <f>+(D7764/(D7764+E7764))</f>
        <v>0.63636363636363635</v>
      </c>
      <c r="G7764" s="15" t="e">
        <v>#N/A</v>
      </c>
      <c r="H7764" s="15" t="e">
        <v>#N/A</v>
      </c>
      <c r="L7764" s="16">
        <v>14</v>
      </c>
      <c r="M7764" s="16">
        <v>13</v>
      </c>
      <c r="N7764" s="17">
        <f>+L7764/(L7764+M7764)</f>
        <v>0.51851851851851849</v>
      </c>
      <c r="T7764" s="19">
        <v>5</v>
      </c>
      <c r="U7764" s="19">
        <v>20</v>
      </c>
      <c r="V7764" s="20">
        <f>(+T7764/(T7764+U7764))</f>
        <v>0.2</v>
      </c>
    </row>
    <row r="7765" spans="1:23" x14ac:dyDescent="0.35">
      <c r="A7765" s="11">
        <v>187648</v>
      </c>
      <c r="B7765" s="11" t="s">
        <v>427</v>
      </c>
      <c r="C7765" s="11">
        <v>2015</v>
      </c>
      <c r="D7765" s="12">
        <v>6</v>
      </c>
      <c r="E7765" s="13">
        <v>6</v>
      </c>
      <c r="F7765" s="14">
        <f>+(D7765/(D7765+E7765))</f>
        <v>0.5</v>
      </c>
      <c r="G7765" s="15" t="e">
        <v>#N/A</v>
      </c>
      <c r="H7765" s="15" t="e">
        <v>#N/A</v>
      </c>
      <c r="L7765" s="16">
        <v>7</v>
      </c>
      <c r="M7765" s="16">
        <v>21</v>
      </c>
      <c r="N7765" s="17">
        <f>+L7765/(L7765+M7765)</f>
        <v>0.25</v>
      </c>
      <c r="T7765" s="19">
        <v>9</v>
      </c>
      <c r="U7765" s="19">
        <v>19</v>
      </c>
      <c r="V7765" s="20">
        <f>(+T7765/(T7765+U7765))</f>
        <v>0.32142857142857145</v>
      </c>
    </row>
    <row r="7766" spans="1:23" x14ac:dyDescent="0.35">
      <c r="A7766" s="11">
        <v>187648</v>
      </c>
      <c r="B7766" s="11" t="s">
        <v>427</v>
      </c>
      <c r="C7766" s="11">
        <v>2016</v>
      </c>
      <c r="D7766" s="12">
        <v>7</v>
      </c>
      <c r="E7766" s="13">
        <v>5</v>
      </c>
      <c r="F7766" s="14">
        <f>+(D7766/(D7766+E7766))</f>
        <v>0.58333333333333337</v>
      </c>
      <c r="G7766" s="15" t="e">
        <v>#N/A</v>
      </c>
      <c r="H7766" s="15" t="e">
        <v>#N/A</v>
      </c>
      <c r="L7766" s="16">
        <v>6</v>
      </c>
      <c r="M7766" s="16">
        <v>21</v>
      </c>
      <c r="N7766" s="17">
        <f>+L7766/(L7766+M7766)</f>
        <v>0.22222222222222221</v>
      </c>
      <c r="T7766" s="19">
        <v>10</v>
      </c>
      <c r="U7766" s="19">
        <v>17</v>
      </c>
      <c r="V7766" s="20">
        <f>(+T7766/(T7766+U7766))</f>
        <v>0.37037037037037035</v>
      </c>
    </row>
    <row r="7767" spans="1:23" x14ac:dyDescent="0.35">
      <c r="A7767" s="11">
        <v>187648</v>
      </c>
      <c r="B7767" s="11" t="s">
        <v>427</v>
      </c>
      <c r="C7767" s="11">
        <v>2017</v>
      </c>
      <c r="D7767" s="12">
        <v>8</v>
      </c>
      <c r="E7767" s="13">
        <v>2</v>
      </c>
      <c r="F7767" s="14">
        <f>+(D7767/(D7767+E7767))</f>
        <v>0.8</v>
      </c>
      <c r="G7767" s="15" t="e">
        <v>#N/A</v>
      </c>
      <c r="H7767" s="15" t="e">
        <v>#N/A</v>
      </c>
      <c r="L7767" s="16">
        <v>13</v>
      </c>
      <c r="M7767" s="16">
        <v>15</v>
      </c>
      <c r="N7767" s="17">
        <f>+L7767/(L7767+M7767)</f>
        <v>0.4642857142857143</v>
      </c>
      <c r="O7767" s="18">
        <v>9028</v>
      </c>
      <c r="P7767" s="18">
        <v>752</v>
      </c>
      <c r="T7767" s="19">
        <v>20</v>
      </c>
      <c r="U7767" s="19">
        <v>10</v>
      </c>
      <c r="V7767" s="20">
        <f>(+T7767/(T7767+U7767))</f>
        <v>0.66666666666666663</v>
      </c>
    </row>
    <row r="7768" spans="1:23" x14ac:dyDescent="0.35">
      <c r="A7768" s="11">
        <v>187648</v>
      </c>
      <c r="B7768" s="11" t="s">
        <v>427</v>
      </c>
      <c r="C7768" s="11">
        <v>2018</v>
      </c>
      <c r="D7768" s="12">
        <v>5</v>
      </c>
      <c r="E7768" s="13">
        <v>6</v>
      </c>
      <c r="F7768" s="14">
        <f>+(D7768/(D7768+E7768))</f>
        <v>0.45454545454545453</v>
      </c>
      <c r="G7768" s="15" t="e">
        <v>#N/A</v>
      </c>
      <c r="H7768" s="15" t="e">
        <v>#N/A</v>
      </c>
      <c r="L7768" s="16">
        <v>11</v>
      </c>
      <c r="M7768" s="16">
        <v>17</v>
      </c>
      <c r="N7768" s="17">
        <f>+L7768/(L7768+M7768)</f>
        <v>0.39285714285714285</v>
      </c>
      <c r="O7768" s="18">
        <v>6575</v>
      </c>
      <c r="P7768" s="18">
        <v>657</v>
      </c>
      <c r="T7768" s="19">
        <v>16</v>
      </c>
      <c r="U7768" s="19">
        <v>13</v>
      </c>
      <c r="V7768" s="20">
        <f>(+T7768/(T7768+U7768))</f>
        <v>0.55172413793103448</v>
      </c>
    </row>
    <row r="7769" spans="1:23" x14ac:dyDescent="0.35">
      <c r="A7769" s="11">
        <v>187648</v>
      </c>
      <c r="B7769" s="11" t="s">
        <v>427</v>
      </c>
      <c r="C7769" s="11">
        <v>2019</v>
      </c>
      <c r="D7769" s="12">
        <v>8</v>
      </c>
      <c r="E7769" s="13">
        <v>4</v>
      </c>
      <c r="F7769" s="14">
        <f>+(D7769/(D7769+E7769))</f>
        <v>0.66666666666666663</v>
      </c>
      <c r="G7769" s="15">
        <v>10684</v>
      </c>
      <c r="H7769" s="15">
        <v>2137</v>
      </c>
      <c r="L7769" s="16">
        <v>13</v>
      </c>
      <c r="M7769" s="16">
        <v>15</v>
      </c>
      <c r="N7769" s="17">
        <f>+L7769/(L7769+M7769)</f>
        <v>0.4642857142857143</v>
      </c>
      <c r="T7769" s="19">
        <v>19</v>
      </c>
      <c r="U7769" s="19">
        <v>11</v>
      </c>
      <c r="V7769" s="20">
        <f>(+T7769/(T7769+U7769))</f>
        <v>0.6333333333333333</v>
      </c>
    </row>
    <row r="7770" spans="1:23" x14ac:dyDescent="0.35">
      <c r="A7770" s="11">
        <v>187648</v>
      </c>
      <c r="B7770" s="11" t="s">
        <v>427</v>
      </c>
      <c r="C7770" s="11">
        <v>2020</v>
      </c>
      <c r="G7770" s="15" t="e">
        <v>#N/A</v>
      </c>
      <c r="H7770" s="15" t="e">
        <v>#N/A</v>
      </c>
      <c r="L7770" s="16">
        <v>8</v>
      </c>
      <c r="M7770" s="16">
        <v>19</v>
      </c>
      <c r="N7770" s="17">
        <f>+L7770/(L7770+M7770)</f>
        <v>0.29629629629629628</v>
      </c>
      <c r="T7770" s="19">
        <v>22</v>
      </c>
      <c r="U7770" s="19">
        <v>9</v>
      </c>
      <c r="V7770" s="20">
        <f>(+T7770/(T7770+U7770))</f>
        <v>0.70967741935483875</v>
      </c>
    </row>
    <row r="7771" spans="1:23" x14ac:dyDescent="0.35">
      <c r="A7771" s="11">
        <v>187648</v>
      </c>
      <c r="B7771" s="11" t="s">
        <v>427</v>
      </c>
      <c r="C7771" s="11">
        <v>2021</v>
      </c>
      <c r="D7771" s="12">
        <v>4</v>
      </c>
      <c r="E7771" s="13">
        <v>7</v>
      </c>
      <c r="F7771" s="14">
        <f>+(D7771/(D7771+E7771))</f>
        <v>0.36363636363636365</v>
      </c>
      <c r="G7771" s="15" t="e">
        <v>#N/A</v>
      </c>
      <c r="H7771" s="15" t="e">
        <v>#N/A</v>
      </c>
      <c r="N7771" s="17"/>
      <c r="V7771" s="20"/>
    </row>
    <row r="7772" spans="1:23" x14ac:dyDescent="0.35">
      <c r="A7772" s="11">
        <v>187648</v>
      </c>
      <c r="B7772" s="11" t="s">
        <v>427</v>
      </c>
      <c r="C7772" s="11">
        <v>2022</v>
      </c>
      <c r="D7772" s="12">
        <v>3</v>
      </c>
      <c r="E7772" s="13">
        <v>8</v>
      </c>
      <c r="F7772" s="14">
        <f>+(D7772/(D7772+E7772))</f>
        <v>0.27272727272727271</v>
      </c>
      <c r="G7772" s="15" t="e">
        <v>#N/A</v>
      </c>
      <c r="H7772" s="15" t="e">
        <v>#N/A</v>
      </c>
      <c r="L7772" s="16">
        <v>7</v>
      </c>
      <c r="M7772" s="16">
        <v>17</v>
      </c>
      <c r="N7772" s="17">
        <f>+L7772/(L7772+M7772)</f>
        <v>0.29166666666666669</v>
      </c>
      <c r="O7772" s="18">
        <v>10465</v>
      </c>
      <c r="P7772" s="18">
        <v>951</v>
      </c>
      <c r="S7772" s="70" t="e">
        <f>+Q7772/R7772</f>
        <v>#DIV/0!</v>
      </c>
      <c r="T7772" s="19">
        <v>10</v>
      </c>
      <c r="U7772" s="19">
        <v>14</v>
      </c>
      <c r="V7772" s="20">
        <f>(+T7772/(T7772+U7772))</f>
        <v>0.41666666666666669</v>
      </c>
      <c r="W7772" s="21">
        <v>988</v>
      </c>
    </row>
    <row r="7773" spans="1:23" x14ac:dyDescent="0.35">
      <c r="A7773" s="11">
        <v>187897</v>
      </c>
      <c r="B7773" s="11" t="s">
        <v>428</v>
      </c>
      <c r="C7773" s="11">
        <v>2004</v>
      </c>
      <c r="F7773" s="14" t="e">
        <f>+(D7773/(D7773+E7773))</f>
        <v>#DIV/0!</v>
      </c>
      <c r="G7773" s="15" t="e">
        <v>#N/A</v>
      </c>
      <c r="H7773" s="15" t="e">
        <v>#N/A</v>
      </c>
      <c r="L7773" s="16">
        <v>9</v>
      </c>
      <c r="M7773" s="16">
        <v>18</v>
      </c>
      <c r="N7773" s="17">
        <f>+L7773/(L7773+M7773)</f>
        <v>0.33333333333333331</v>
      </c>
      <c r="T7773" s="19">
        <v>8</v>
      </c>
      <c r="U7773" s="19">
        <v>19</v>
      </c>
      <c r="V7773" s="20">
        <f>(+T7773/(T7773+U7773))</f>
        <v>0.29629629629629628</v>
      </c>
    </row>
    <row r="7774" spans="1:23" x14ac:dyDescent="0.35">
      <c r="A7774" s="11">
        <v>187897</v>
      </c>
      <c r="B7774" s="11" t="s">
        <v>428</v>
      </c>
      <c r="C7774" s="11">
        <v>2005</v>
      </c>
      <c r="F7774" s="14" t="e">
        <f>+(D7774/(D7774+E7774))</f>
        <v>#DIV/0!</v>
      </c>
      <c r="G7774" s="15" t="e">
        <v>#N/A</v>
      </c>
      <c r="H7774" s="15" t="e">
        <v>#N/A</v>
      </c>
      <c r="L7774" s="16">
        <v>11</v>
      </c>
      <c r="M7774" s="16">
        <v>17</v>
      </c>
      <c r="N7774" s="17">
        <f>+L7774/(L7774+M7774)</f>
        <v>0.39285714285714285</v>
      </c>
      <c r="T7774" s="19">
        <v>18</v>
      </c>
      <c r="U7774" s="19">
        <v>11</v>
      </c>
      <c r="V7774" s="20">
        <f>(+T7774/(T7774+U7774))</f>
        <v>0.62068965517241381</v>
      </c>
    </row>
    <row r="7775" spans="1:23" x14ac:dyDescent="0.35">
      <c r="A7775" s="11">
        <v>187897</v>
      </c>
      <c r="B7775" s="11" t="s">
        <v>428</v>
      </c>
      <c r="C7775" s="11">
        <v>2006</v>
      </c>
      <c r="F7775" s="14" t="e">
        <f>+(D7775/(D7775+E7775))</f>
        <v>#DIV/0!</v>
      </c>
      <c r="G7775" s="15" t="e">
        <v>#N/A</v>
      </c>
      <c r="H7775" s="15" t="e">
        <v>#N/A</v>
      </c>
      <c r="L7775" s="16">
        <v>12</v>
      </c>
      <c r="M7775" s="16">
        <v>15</v>
      </c>
      <c r="N7775" s="17">
        <f>+L7775/(L7775+M7775)</f>
        <v>0.44444444444444442</v>
      </c>
      <c r="T7775" s="19">
        <v>12</v>
      </c>
      <c r="U7775" s="19">
        <v>14</v>
      </c>
      <c r="V7775" s="20">
        <f>(+T7775/(T7775+U7775))</f>
        <v>0.46153846153846156</v>
      </c>
    </row>
    <row r="7776" spans="1:23" x14ac:dyDescent="0.35">
      <c r="A7776" s="11">
        <v>187897</v>
      </c>
      <c r="B7776" s="11" t="s">
        <v>428</v>
      </c>
      <c r="C7776" s="11">
        <v>2007</v>
      </c>
      <c r="D7776" s="12">
        <v>4</v>
      </c>
      <c r="E7776" s="13">
        <v>6</v>
      </c>
      <c r="F7776" s="14">
        <f>+(D7776/(D7776+E7776))</f>
        <v>0.4</v>
      </c>
      <c r="G7776" s="15" t="e">
        <v>#N/A</v>
      </c>
      <c r="H7776" s="15" t="e">
        <v>#N/A</v>
      </c>
      <c r="L7776" s="16">
        <v>4</v>
      </c>
      <c r="M7776" s="16">
        <v>23</v>
      </c>
      <c r="N7776" s="17">
        <f>+L7776/(L7776+M7776)</f>
        <v>0.14814814814814814</v>
      </c>
      <c r="T7776" s="19">
        <v>1</v>
      </c>
      <c r="U7776" s="19">
        <v>25</v>
      </c>
      <c r="V7776" s="20">
        <f>(+T7776/(T7776+U7776))</f>
        <v>3.8461538461538464E-2</v>
      </c>
    </row>
    <row r="7777" spans="1:22" x14ac:dyDescent="0.35">
      <c r="A7777" s="11">
        <v>187897</v>
      </c>
      <c r="B7777" s="11" t="s">
        <v>428</v>
      </c>
      <c r="C7777" s="11">
        <v>2008</v>
      </c>
      <c r="D7777" s="12">
        <v>3</v>
      </c>
      <c r="E7777" s="13">
        <v>8</v>
      </c>
      <c r="F7777" s="14">
        <f>+(D7777/(D7777+E7777))</f>
        <v>0.27272727272727271</v>
      </c>
      <c r="G7777" s="15" t="e">
        <v>#N/A</v>
      </c>
      <c r="H7777" s="15" t="e">
        <v>#N/A</v>
      </c>
      <c r="L7777" s="16">
        <v>1</v>
      </c>
      <c r="M7777" s="16">
        <v>26</v>
      </c>
      <c r="N7777" s="17">
        <f>+L7777/(L7777+M7777)</f>
        <v>3.7037037037037035E-2</v>
      </c>
      <c r="T7777" s="19">
        <v>1</v>
      </c>
      <c r="U7777" s="19">
        <v>23</v>
      </c>
      <c r="V7777" s="20">
        <f>(+T7777/(T7777+U7777))</f>
        <v>4.1666666666666664E-2</v>
      </c>
    </row>
    <row r="7778" spans="1:22" x14ac:dyDescent="0.35">
      <c r="A7778" s="11">
        <v>187897</v>
      </c>
      <c r="B7778" s="11" t="s">
        <v>428</v>
      </c>
      <c r="C7778" s="11">
        <v>2009</v>
      </c>
      <c r="D7778" s="12">
        <v>1</v>
      </c>
      <c r="E7778" s="13">
        <v>10</v>
      </c>
      <c r="F7778" s="14">
        <f>+(D7778/(D7778+E7778))</f>
        <v>9.0909090909090912E-2</v>
      </c>
      <c r="G7778" s="15" t="e">
        <v>#N/A</v>
      </c>
      <c r="H7778" s="15" t="e">
        <v>#N/A</v>
      </c>
      <c r="L7778" s="16">
        <v>20</v>
      </c>
      <c r="M7778" s="16">
        <v>8</v>
      </c>
      <c r="N7778" s="17">
        <f>+L7778/(L7778+M7778)</f>
        <v>0.7142857142857143</v>
      </c>
      <c r="T7778" s="19">
        <v>3</v>
      </c>
      <c r="U7778" s="19">
        <v>23</v>
      </c>
      <c r="V7778" s="20">
        <f>(+T7778/(T7778+U7778))</f>
        <v>0.11538461538461539</v>
      </c>
    </row>
    <row r="7779" spans="1:22" x14ac:dyDescent="0.35">
      <c r="A7779" s="11">
        <v>187897</v>
      </c>
      <c r="B7779" s="11" t="s">
        <v>428</v>
      </c>
      <c r="C7779" s="11">
        <v>2010</v>
      </c>
      <c r="D7779" s="12">
        <v>1</v>
      </c>
      <c r="E7779" s="13">
        <v>10</v>
      </c>
      <c r="F7779" s="14">
        <f>+(D7779/(D7779+E7779))</f>
        <v>9.0909090909090912E-2</v>
      </c>
      <c r="G7779" s="15" t="e">
        <v>#N/A</v>
      </c>
      <c r="H7779" s="15" t="e">
        <v>#N/A</v>
      </c>
      <c r="L7779" s="16">
        <v>20</v>
      </c>
      <c r="M7779" s="16">
        <v>11</v>
      </c>
      <c r="N7779" s="17">
        <f>+L7779/(L7779+M7779)</f>
        <v>0.64516129032258063</v>
      </c>
      <c r="T7779" s="19">
        <v>11</v>
      </c>
      <c r="U7779" s="19">
        <v>15</v>
      </c>
      <c r="V7779" s="20">
        <f>(+T7779/(T7779+U7779))</f>
        <v>0.42307692307692307</v>
      </c>
    </row>
    <row r="7780" spans="1:22" x14ac:dyDescent="0.35">
      <c r="A7780" s="11">
        <v>187897</v>
      </c>
      <c r="B7780" s="11" t="s">
        <v>428</v>
      </c>
      <c r="C7780" s="11">
        <v>2011</v>
      </c>
      <c r="D7780" s="12">
        <v>4</v>
      </c>
      <c r="E7780" s="13">
        <v>7</v>
      </c>
      <c r="F7780" s="14">
        <f>+(D7780/(D7780+E7780))</f>
        <v>0.36363636363636365</v>
      </c>
      <c r="G7780" s="15" t="e">
        <v>#N/A</v>
      </c>
      <c r="H7780" s="15" t="e">
        <v>#N/A</v>
      </c>
      <c r="L7780" s="16">
        <v>19</v>
      </c>
      <c r="M7780" s="16">
        <v>6</v>
      </c>
      <c r="N7780" s="17">
        <f>+L7780/(L7780+M7780)</f>
        <v>0.76</v>
      </c>
      <c r="T7780" s="19">
        <v>14</v>
      </c>
      <c r="U7780" s="19">
        <v>16</v>
      </c>
      <c r="V7780" s="20">
        <f>(+T7780/(T7780+U7780))</f>
        <v>0.46666666666666667</v>
      </c>
    </row>
    <row r="7781" spans="1:22" x14ac:dyDescent="0.35">
      <c r="A7781" s="11">
        <v>187897</v>
      </c>
      <c r="B7781" s="11" t="s">
        <v>428</v>
      </c>
      <c r="C7781" s="11">
        <v>2012</v>
      </c>
      <c r="D7781" s="12">
        <v>8</v>
      </c>
      <c r="E7781" s="13">
        <v>3</v>
      </c>
      <c r="F7781" s="14">
        <f>+(D7781/(D7781+E7781))</f>
        <v>0.72727272727272729</v>
      </c>
      <c r="G7781" s="15" t="e">
        <v>#N/A</v>
      </c>
      <c r="H7781" s="15" t="e">
        <v>#N/A</v>
      </c>
      <c r="L7781" s="16">
        <v>12</v>
      </c>
      <c r="M7781" s="16">
        <v>14</v>
      </c>
      <c r="N7781" s="17">
        <f>+L7781/(L7781+M7781)</f>
        <v>0.46153846153846156</v>
      </c>
      <c r="T7781" s="19">
        <v>13</v>
      </c>
      <c r="U7781" s="19">
        <v>13</v>
      </c>
      <c r="V7781" s="20">
        <f>(+T7781/(T7781+U7781))</f>
        <v>0.5</v>
      </c>
    </row>
    <row r="7782" spans="1:22" x14ac:dyDescent="0.35">
      <c r="A7782" s="11">
        <v>187897</v>
      </c>
      <c r="B7782" s="11" t="s">
        <v>428</v>
      </c>
      <c r="C7782" s="11">
        <v>2013</v>
      </c>
      <c r="D7782" s="12">
        <v>2</v>
      </c>
      <c r="E7782" s="13">
        <v>9</v>
      </c>
      <c r="F7782" s="14">
        <f>+(D7782/(D7782+E7782))</f>
        <v>0.18181818181818182</v>
      </c>
      <c r="G7782" s="15" t="e">
        <v>#N/A</v>
      </c>
      <c r="H7782" s="15" t="e">
        <v>#N/A</v>
      </c>
      <c r="L7782" s="16">
        <v>13</v>
      </c>
      <c r="M7782" s="16">
        <v>14</v>
      </c>
      <c r="N7782" s="17">
        <f>+L7782/(L7782+M7782)</f>
        <v>0.48148148148148145</v>
      </c>
      <c r="T7782" s="19">
        <v>4</v>
      </c>
      <c r="U7782" s="19">
        <v>22</v>
      </c>
      <c r="V7782" s="20">
        <f>(+T7782/(T7782+U7782))</f>
        <v>0.15384615384615385</v>
      </c>
    </row>
    <row r="7783" spans="1:22" x14ac:dyDescent="0.35">
      <c r="A7783" s="11">
        <v>187897</v>
      </c>
      <c r="B7783" s="11" t="s">
        <v>428</v>
      </c>
      <c r="C7783" s="11">
        <v>2014</v>
      </c>
      <c r="D7783" s="12">
        <v>3</v>
      </c>
      <c r="E7783" s="13">
        <v>8</v>
      </c>
      <c r="F7783" s="14">
        <f>+(D7783/(D7783+E7783))</f>
        <v>0.27272727272727271</v>
      </c>
      <c r="G7783" s="15" t="e">
        <v>#N/A</v>
      </c>
      <c r="H7783" s="15" t="e">
        <v>#N/A</v>
      </c>
      <c r="L7783" s="16">
        <v>11</v>
      </c>
      <c r="M7783" s="16">
        <v>15</v>
      </c>
      <c r="N7783" s="17">
        <f>+L7783/(L7783+M7783)</f>
        <v>0.42307692307692307</v>
      </c>
      <c r="T7783" s="19">
        <v>12</v>
      </c>
      <c r="U7783" s="19">
        <v>14</v>
      </c>
      <c r="V7783" s="20">
        <f>(+T7783/(T7783+U7783))</f>
        <v>0.46153846153846156</v>
      </c>
    </row>
    <row r="7784" spans="1:22" x14ac:dyDescent="0.35">
      <c r="A7784" s="11">
        <v>187897</v>
      </c>
      <c r="B7784" s="11" t="s">
        <v>428</v>
      </c>
      <c r="C7784" s="11">
        <v>2015</v>
      </c>
      <c r="D7784" s="12">
        <v>2</v>
      </c>
      <c r="E7784" s="13">
        <v>9</v>
      </c>
      <c r="F7784" s="14">
        <f>+(D7784/(D7784+E7784))</f>
        <v>0.18181818181818182</v>
      </c>
      <c r="G7784" s="15" t="e">
        <v>#N/A</v>
      </c>
      <c r="H7784" s="15" t="e">
        <v>#N/A</v>
      </c>
      <c r="L7784" s="16">
        <v>5</v>
      </c>
      <c r="M7784" s="16">
        <v>21</v>
      </c>
      <c r="N7784" s="17">
        <f>+L7784/(L7784+M7784)</f>
        <v>0.19230769230769232</v>
      </c>
      <c r="T7784" s="19">
        <v>6</v>
      </c>
      <c r="U7784" s="19">
        <v>20</v>
      </c>
      <c r="V7784" s="20">
        <f>(+T7784/(T7784+U7784))</f>
        <v>0.23076923076923078</v>
      </c>
    </row>
    <row r="7785" spans="1:22" x14ac:dyDescent="0.35">
      <c r="A7785" s="11">
        <v>187897</v>
      </c>
      <c r="B7785" s="11" t="s">
        <v>428</v>
      </c>
      <c r="C7785" s="11">
        <v>2016</v>
      </c>
      <c r="D7785" s="12">
        <v>0</v>
      </c>
      <c r="E7785" s="13">
        <v>11</v>
      </c>
      <c r="F7785" s="14">
        <f>+(D7785/(D7785+E7785))</f>
        <v>0</v>
      </c>
      <c r="G7785" s="15" t="e">
        <v>#N/A</v>
      </c>
      <c r="H7785" s="15" t="e">
        <v>#N/A</v>
      </c>
      <c r="L7785" s="16">
        <v>15</v>
      </c>
      <c r="M7785" s="16">
        <v>15</v>
      </c>
      <c r="N7785" s="17">
        <f>+L7785/(L7785+M7785)</f>
        <v>0.5</v>
      </c>
      <c r="T7785" s="19">
        <v>4</v>
      </c>
      <c r="U7785" s="19">
        <v>23</v>
      </c>
      <c r="V7785" s="20">
        <f>(+T7785/(T7785+U7785))</f>
        <v>0.14814814814814814</v>
      </c>
    </row>
    <row r="7786" spans="1:22" x14ac:dyDescent="0.35">
      <c r="A7786" s="11">
        <v>187897</v>
      </c>
      <c r="B7786" s="11" t="s">
        <v>428</v>
      </c>
      <c r="C7786" s="11">
        <v>2017</v>
      </c>
      <c r="D7786" s="12">
        <v>2</v>
      </c>
      <c r="E7786" s="13">
        <v>9</v>
      </c>
      <c r="F7786" s="14">
        <f>+(D7786/(D7786+E7786))</f>
        <v>0.18181818181818182</v>
      </c>
      <c r="G7786" s="15" t="e">
        <v>#N/A</v>
      </c>
      <c r="H7786" s="15" t="e">
        <v>#N/A</v>
      </c>
      <c r="L7786" s="16">
        <v>10</v>
      </c>
      <c r="M7786" s="16">
        <v>17</v>
      </c>
      <c r="N7786" s="17">
        <f>+L7786/(L7786+M7786)</f>
        <v>0.37037037037037035</v>
      </c>
      <c r="O7786" s="18">
        <v>4500</v>
      </c>
      <c r="P7786" s="18">
        <v>346</v>
      </c>
      <c r="T7786" s="19">
        <v>2</v>
      </c>
      <c r="U7786" s="19">
        <v>25</v>
      </c>
      <c r="V7786" s="20">
        <f>(+T7786/(T7786+U7786))</f>
        <v>7.407407407407407E-2</v>
      </c>
    </row>
    <row r="7787" spans="1:22" x14ac:dyDescent="0.35">
      <c r="A7787" s="11">
        <v>187897</v>
      </c>
      <c r="B7787" s="11" t="s">
        <v>428</v>
      </c>
      <c r="C7787" s="11">
        <v>2018</v>
      </c>
      <c r="D7787" s="12">
        <v>4</v>
      </c>
      <c r="E7787" s="13">
        <v>7</v>
      </c>
      <c r="F7787" s="14">
        <f>+(D7787/(D7787+E7787))</f>
        <v>0.36363636363636365</v>
      </c>
      <c r="G7787" s="15" t="e">
        <v>#N/A</v>
      </c>
      <c r="H7787" s="15" t="e">
        <v>#N/A</v>
      </c>
      <c r="L7787" s="16">
        <v>15</v>
      </c>
      <c r="M7787" s="16">
        <v>13</v>
      </c>
      <c r="N7787" s="17">
        <f>+L7787/(L7787+M7787)</f>
        <v>0.5357142857142857</v>
      </c>
      <c r="O7787" s="18">
        <v>2563</v>
      </c>
      <c r="P7787" s="18">
        <v>183</v>
      </c>
      <c r="T7787" s="19">
        <v>4</v>
      </c>
      <c r="U7787" s="19">
        <v>23</v>
      </c>
      <c r="V7787" s="20">
        <f>(+T7787/(T7787+U7787))</f>
        <v>0.14814814814814814</v>
      </c>
    </row>
    <row r="7788" spans="1:22" x14ac:dyDescent="0.35">
      <c r="A7788" s="11">
        <v>187897</v>
      </c>
      <c r="B7788" s="11" t="s">
        <v>428</v>
      </c>
      <c r="C7788" s="11">
        <v>2019</v>
      </c>
      <c r="D7788" s="12">
        <v>2</v>
      </c>
      <c r="E7788" s="13">
        <v>9</v>
      </c>
      <c r="F7788" s="14">
        <f>+(D7788/(D7788+E7788))</f>
        <v>0.18181818181818182</v>
      </c>
      <c r="G7788" s="15">
        <v>2533</v>
      </c>
      <c r="H7788" s="15">
        <v>507</v>
      </c>
      <c r="L7788" s="16">
        <v>22</v>
      </c>
      <c r="M7788" s="16">
        <v>10</v>
      </c>
      <c r="N7788" s="17">
        <f>+L7788/(L7788+M7788)</f>
        <v>0.6875</v>
      </c>
      <c r="T7788" s="19">
        <v>4</v>
      </c>
      <c r="U7788" s="19">
        <v>24</v>
      </c>
      <c r="V7788" s="20">
        <f>(+T7788/(T7788+U7788))</f>
        <v>0.14285714285714285</v>
      </c>
    </row>
    <row r="7789" spans="1:22" x14ac:dyDescent="0.35">
      <c r="A7789" s="11">
        <v>187897</v>
      </c>
      <c r="B7789" s="11" t="s">
        <v>428</v>
      </c>
      <c r="C7789" s="11">
        <v>2020</v>
      </c>
      <c r="D7789" s="12">
        <v>1</v>
      </c>
      <c r="E7789" s="13">
        <v>0</v>
      </c>
      <c r="F7789" s="14">
        <f>+(D7789/(D7789+E7789))</f>
        <v>1</v>
      </c>
      <c r="G7789" s="15" t="e">
        <v>#N/A</v>
      </c>
      <c r="H7789" s="15" t="e">
        <v>#N/A</v>
      </c>
      <c r="L7789" s="16">
        <v>18</v>
      </c>
      <c r="M7789" s="16">
        <v>10</v>
      </c>
      <c r="N7789" s="17">
        <f>+L7789/(L7789+M7789)</f>
        <v>0.6428571428571429</v>
      </c>
      <c r="T7789" s="19">
        <v>1</v>
      </c>
      <c r="U7789" s="19">
        <v>26</v>
      </c>
      <c r="V7789" s="20">
        <f>(+T7789/(T7789+U7789))</f>
        <v>3.7037037037037035E-2</v>
      </c>
    </row>
    <row r="7790" spans="1:22" x14ac:dyDescent="0.35">
      <c r="A7790" s="11">
        <v>187897</v>
      </c>
      <c r="B7790" s="11" t="s">
        <v>428</v>
      </c>
      <c r="C7790" s="11">
        <v>2021</v>
      </c>
      <c r="D7790" s="12">
        <v>5</v>
      </c>
      <c r="E7790" s="13">
        <v>6</v>
      </c>
      <c r="F7790" s="14">
        <f>+(D7790/(D7790+E7790))</f>
        <v>0.45454545454545453</v>
      </c>
      <c r="G7790" s="15" t="e">
        <v>#N/A</v>
      </c>
      <c r="H7790" s="15" t="e">
        <v>#N/A</v>
      </c>
      <c r="N7790" s="17"/>
      <c r="V7790" s="20"/>
    </row>
    <row r="7791" spans="1:22" x14ac:dyDescent="0.35">
      <c r="A7791" s="11">
        <v>187897</v>
      </c>
      <c r="B7791" s="11" t="s">
        <v>428</v>
      </c>
      <c r="C7791" s="11">
        <v>2022</v>
      </c>
      <c r="D7791" s="12">
        <v>3</v>
      </c>
      <c r="E7791" s="13">
        <v>7</v>
      </c>
      <c r="F7791" s="14">
        <f>+(D7791/(D7791+E7791))</f>
        <v>0.3</v>
      </c>
      <c r="G7791" s="15" t="e">
        <v>#N/A</v>
      </c>
      <c r="H7791" s="15" t="e">
        <v>#N/A</v>
      </c>
      <c r="L7791" s="16">
        <v>15</v>
      </c>
      <c r="M7791" s="16">
        <v>14</v>
      </c>
      <c r="N7791" s="17">
        <f>+L7791/(L7791+M7791)</f>
        <v>0.51724137931034486</v>
      </c>
      <c r="O7791" s="18">
        <v>2128</v>
      </c>
      <c r="P7791" s="18">
        <v>152</v>
      </c>
      <c r="S7791" s="70" t="e">
        <f>+Q7791/R7791</f>
        <v>#DIV/0!</v>
      </c>
      <c r="T7791" s="19">
        <v>6</v>
      </c>
      <c r="U7791" s="19">
        <v>22</v>
      </c>
      <c r="V7791" s="20">
        <f>(+T7791/(T7791+U7791))</f>
        <v>0.21428571428571427</v>
      </c>
    </row>
    <row r="7792" spans="1:22" x14ac:dyDescent="0.35">
      <c r="A7792" s="11">
        <v>187985</v>
      </c>
      <c r="B7792" s="11" t="s">
        <v>429</v>
      </c>
      <c r="C7792" s="11">
        <v>2004</v>
      </c>
      <c r="D7792" s="12">
        <v>7</v>
      </c>
      <c r="E7792" s="13">
        <v>5</v>
      </c>
      <c r="F7792" s="14">
        <f>+(D7792/(D7792+E7792))</f>
        <v>0.58333333333333337</v>
      </c>
      <c r="G7792" s="15" t="e">
        <v>#N/A</v>
      </c>
      <c r="H7792" s="15" t="e">
        <v>#N/A</v>
      </c>
      <c r="L7792" s="16">
        <v>14</v>
      </c>
      <c r="M7792" s="16">
        <v>14</v>
      </c>
      <c r="N7792" s="17">
        <f>+L7792/(L7792+M7792)</f>
        <v>0.5</v>
      </c>
      <c r="O7792" s="18">
        <v>264227</v>
      </c>
      <c r="P7792" s="18">
        <v>14679</v>
      </c>
      <c r="T7792" s="19">
        <v>23</v>
      </c>
      <c r="U7792" s="19">
        <v>8</v>
      </c>
      <c r="V7792" s="20">
        <f>(+T7792/(T7792+U7792))</f>
        <v>0.74193548387096775</v>
      </c>
    </row>
    <row r="7793" spans="1:24" x14ac:dyDescent="0.35">
      <c r="A7793" s="11">
        <v>187985</v>
      </c>
      <c r="B7793" s="11" t="s">
        <v>429</v>
      </c>
      <c r="C7793" s="11">
        <v>2005</v>
      </c>
      <c r="D7793" s="12">
        <v>6</v>
      </c>
      <c r="E7793" s="13">
        <v>5</v>
      </c>
      <c r="F7793" s="14">
        <f>+(D7793/(D7793+E7793))</f>
        <v>0.54545454545454541</v>
      </c>
      <c r="G7793" s="15" t="e">
        <v>#N/A</v>
      </c>
      <c r="H7793" s="15" t="e">
        <v>#N/A</v>
      </c>
      <c r="L7793" s="16">
        <v>26</v>
      </c>
      <c r="M7793" s="16">
        <v>7</v>
      </c>
      <c r="N7793" s="17">
        <f>+L7793/(L7793+M7793)</f>
        <v>0.78787878787878785</v>
      </c>
      <c r="T7793" s="19">
        <v>26</v>
      </c>
      <c r="U7793" s="19">
        <v>5</v>
      </c>
      <c r="V7793" s="20">
        <f>(+T7793/(T7793+U7793))</f>
        <v>0.83870967741935487</v>
      </c>
    </row>
    <row r="7794" spans="1:24" x14ac:dyDescent="0.35">
      <c r="A7794" s="11">
        <v>187985</v>
      </c>
      <c r="B7794" s="11" t="s">
        <v>429</v>
      </c>
      <c r="C7794" s="11">
        <v>2006</v>
      </c>
      <c r="D7794" s="12">
        <v>6</v>
      </c>
      <c r="E7794" s="13">
        <v>7</v>
      </c>
      <c r="F7794" s="14">
        <f>+(D7794/(D7794+E7794))</f>
        <v>0.46153846153846156</v>
      </c>
      <c r="G7794" s="15">
        <v>200431</v>
      </c>
      <c r="H7794" s="15">
        <v>28633</v>
      </c>
      <c r="L7794" s="16">
        <v>17</v>
      </c>
      <c r="M7794" s="16">
        <v>13</v>
      </c>
      <c r="N7794" s="17">
        <f>+L7794/(L7794+M7794)</f>
        <v>0.56666666666666665</v>
      </c>
      <c r="T7794" s="19">
        <v>22</v>
      </c>
      <c r="U7794" s="19">
        <v>10</v>
      </c>
      <c r="V7794" s="20">
        <f>(+T7794/(T7794+U7794))</f>
        <v>0.6875</v>
      </c>
    </row>
    <row r="7795" spans="1:24" x14ac:dyDescent="0.35">
      <c r="A7795" s="11">
        <v>187985</v>
      </c>
      <c r="B7795" s="11" t="s">
        <v>429</v>
      </c>
      <c r="C7795" s="11">
        <v>2007</v>
      </c>
      <c r="D7795" s="12">
        <v>9</v>
      </c>
      <c r="E7795" s="13">
        <v>4</v>
      </c>
      <c r="F7795" s="14">
        <f>+(D7795/(D7795+E7795))</f>
        <v>0.69230769230769229</v>
      </c>
      <c r="G7795" s="15" t="e">
        <v>#N/A</v>
      </c>
      <c r="H7795" s="15" t="e">
        <v>#N/A</v>
      </c>
      <c r="L7795" s="16">
        <v>15</v>
      </c>
      <c r="M7795" s="16">
        <v>17</v>
      </c>
      <c r="N7795" s="17">
        <f>+L7795/(L7795+M7795)</f>
        <v>0.46875</v>
      </c>
      <c r="T7795" s="19">
        <v>24</v>
      </c>
      <c r="U7795" s="19">
        <v>9</v>
      </c>
      <c r="V7795" s="20">
        <f>(+T7795/(T7795+U7795))</f>
        <v>0.72727272727272729</v>
      </c>
    </row>
    <row r="7796" spans="1:24" x14ac:dyDescent="0.35">
      <c r="A7796" s="11">
        <v>187985</v>
      </c>
      <c r="B7796" s="11" t="s">
        <v>429</v>
      </c>
      <c r="C7796" s="11">
        <v>2008</v>
      </c>
      <c r="D7796" s="12">
        <v>4</v>
      </c>
      <c r="E7796" s="13">
        <v>8</v>
      </c>
      <c r="F7796" s="14">
        <f>+(D7796/(D7796+E7796))</f>
        <v>0.33333333333333331</v>
      </c>
      <c r="G7796" s="15" t="e">
        <v>#N/A</v>
      </c>
      <c r="H7796" s="15" t="e">
        <v>#N/A</v>
      </c>
      <c r="L7796" s="16">
        <v>24</v>
      </c>
      <c r="M7796" s="16">
        <v>9</v>
      </c>
      <c r="N7796" s="17">
        <f>+L7796/(L7796+M7796)</f>
        <v>0.72727272727272729</v>
      </c>
      <c r="T7796" s="19">
        <v>20</v>
      </c>
      <c r="U7796" s="19">
        <v>13</v>
      </c>
      <c r="V7796" s="20">
        <f>(+T7796/(T7796+U7796))</f>
        <v>0.60606060606060608</v>
      </c>
    </row>
    <row r="7797" spans="1:24" x14ac:dyDescent="0.35">
      <c r="A7797" s="11">
        <v>187985</v>
      </c>
      <c r="B7797" s="11" t="s">
        <v>429</v>
      </c>
      <c r="C7797" s="11">
        <v>2009</v>
      </c>
      <c r="D7797" s="12">
        <v>1</v>
      </c>
      <c r="E7797" s="13">
        <v>11</v>
      </c>
      <c r="F7797" s="14">
        <f>+(D7797/(D7797+E7797))</f>
        <v>8.3333333333333329E-2</v>
      </c>
      <c r="G7797" s="15" t="e">
        <v>#N/A</v>
      </c>
      <c r="H7797" s="15" t="e">
        <v>#N/A</v>
      </c>
      <c r="L7797" s="16">
        <v>22</v>
      </c>
      <c r="M7797" s="16">
        <v>12</v>
      </c>
      <c r="N7797" s="17">
        <f>+L7797/(L7797+M7797)</f>
        <v>0.6470588235294118</v>
      </c>
      <c r="T7797" s="19">
        <v>25</v>
      </c>
      <c r="U7797" s="19">
        <v>11</v>
      </c>
      <c r="V7797" s="20">
        <f>(+T7797/(T7797+U7797))</f>
        <v>0.69444444444444442</v>
      </c>
    </row>
    <row r="7798" spans="1:24" x14ac:dyDescent="0.35">
      <c r="A7798" s="11">
        <v>187985</v>
      </c>
      <c r="B7798" s="11" t="s">
        <v>429</v>
      </c>
      <c r="C7798" s="11">
        <v>2010</v>
      </c>
      <c r="D7798" s="12">
        <v>1</v>
      </c>
      <c r="E7798" s="13">
        <v>11</v>
      </c>
      <c r="F7798" s="14">
        <f>+(D7798/(D7798+E7798))</f>
        <v>8.3333333333333329E-2</v>
      </c>
      <c r="G7798" s="15" t="e">
        <v>#N/A</v>
      </c>
      <c r="H7798" s="15" t="e">
        <v>#N/A</v>
      </c>
      <c r="L7798" s="16">
        <v>30</v>
      </c>
      <c r="M7798" s="16">
        <v>5</v>
      </c>
      <c r="N7798" s="17">
        <f>+L7798/(L7798+M7798)</f>
        <v>0.8571428571428571</v>
      </c>
      <c r="T7798" s="19">
        <v>19</v>
      </c>
      <c r="U7798" s="19">
        <v>13</v>
      </c>
      <c r="V7798" s="20">
        <f>(+T7798/(T7798+U7798))</f>
        <v>0.59375</v>
      </c>
    </row>
    <row r="7799" spans="1:24" x14ac:dyDescent="0.35">
      <c r="A7799" s="11">
        <v>187985</v>
      </c>
      <c r="B7799" s="11" t="s">
        <v>429</v>
      </c>
      <c r="C7799" s="11">
        <v>2011</v>
      </c>
      <c r="D7799" s="12">
        <v>1</v>
      </c>
      <c r="E7799" s="13">
        <v>11</v>
      </c>
      <c r="F7799" s="14">
        <f>+(D7799/(D7799+E7799))</f>
        <v>8.3333333333333329E-2</v>
      </c>
      <c r="G7799" s="15" t="e">
        <v>#N/A</v>
      </c>
      <c r="H7799" s="15" t="e">
        <v>#N/A</v>
      </c>
      <c r="L7799" s="16">
        <v>22</v>
      </c>
      <c r="M7799" s="16">
        <v>13</v>
      </c>
      <c r="N7799" s="17">
        <f>+L7799/(L7799+M7799)</f>
        <v>0.62857142857142856</v>
      </c>
      <c r="T7799" s="19">
        <v>13</v>
      </c>
      <c r="U7799" s="19">
        <v>18</v>
      </c>
      <c r="V7799" s="20">
        <f>(+T7799/(T7799+U7799))</f>
        <v>0.41935483870967744</v>
      </c>
    </row>
    <row r="7800" spans="1:24" x14ac:dyDescent="0.35">
      <c r="A7800" s="11">
        <v>187985</v>
      </c>
      <c r="B7800" s="11" t="s">
        <v>429</v>
      </c>
      <c r="C7800" s="11">
        <v>2012</v>
      </c>
      <c r="D7800" s="12">
        <v>4</v>
      </c>
      <c r="E7800" s="13">
        <v>9</v>
      </c>
      <c r="F7800" s="14">
        <f>+(D7800/(D7800+E7800))</f>
        <v>0.30769230769230771</v>
      </c>
      <c r="G7800" s="15" t="e">
        <v>#N/A</v>
      </c>
      <c r="H7800" s="15" t="e">
        <v>#N/A</v>
      </c>
      <c r="L7800" s="16">
        <v>28</v>
      </c>
      <c r="M7800" s="16">
        <v>7</v>
      </c>
      <c r="N7800" s="17">
        <f>+L7800/(L7800+M7800)</f>
        <v>0.8</v>
      </c>
      <c r="T7800" s="19">
        <v>11</v>
      </c>
      <c r="U7800" s="19">
        <v>20</v>
      </c>
      <c r="V7800" s="20">
        <f>(+T7800/(T7800+U7800))</f>
        <v>0.35483870967741937</v>
      </c>
    </row>
    <row r="7801" spans="1:24" x14ac:dyDescent="0.35">
      <c r="A7801" s="11">
        <v>187985</v>
      </c>
      <c r="B7801" s="11" t="s">
        <v>429</v>
      </c>
      <c r="C7801" s="11">
        <v>2013</v>
      </c>
      <c r="D7801" s="12">
        <v>3</v>
      </c>
      <c r="E7801" s="13">
        <v>9</v>
      </c>
      <c r="F7801" s="14">
        <f>+(D7801/(D7801+E7801))</f>
        <v>0.25</v>
      </c>
      <c r="G7801" s="15" t="e">
        <v>#N/A</v>
      </c>
      <c r="H7801" s="15" t="e">
        <v>#N/A</v>
      </c>
      <c r="L7801" s="16">
        <v>29</v>
      </c>
      <c r="M7801" s="16">
        <v>6</v>
      </c>
      <c r="N7801" s="17">
        <f>+L7801/(L7801+M7801)</f>
        <v>0.82857142857142863</v>
      </c>
      <c r="T7801" s="19">
        <v>17</v>
      </c>
      <c r="U7801" s="19">
        <v>14</v>
      </c>
      <c r="V7801" s="20">
        <f>(+T7801/(T7801+U7801))</f>
        <v>0.54838709677419351</v>
      </c>
    </row>
    <row r="7802" spans="1:24" x14ac:dyDescent="0.35">
      <c r="A7802" s="11">
        <v>187985</v>
      </c>
      <c r="B7802" s="11" t="s">
        <v>429</v>
      </c>
      <c r="C7802" s="11">
        <v>2014</v>
      </c>
      <c r="D7802" s="12">
        <v>4</v>
      </c>
      <c r="E7802" s="13">
        <v>8</v>
      </c>
      <c r="F7802" s="14">
        <f>+(D7802/(D7802+E7802))</f>
        <v>0.33333333333333331</v>
      </c>
      <c r="G7802" s="15" t="e">
        <v>#N/A</v>
      </c>
      <c r="H7802" s="15" t="e">
        <v>#N/A</v>
      </c>
      <c r="L7802" s="16">
        <v>27</v>
      </c>
      <c r="M7802" s="16">
        <v>7</v>
      </c>
      <c r="N7802" s="17">
        <f>+L7802/(L7802+M7802)</f>
        <v>0.79411764705882348</v>
      </c>
      <c r="T7802" s="19">
        <v>11</v>
      </c>
      <c r="U7802" s="19">
        <v>19</v>
      </c>
      <c r="V7802" s="20">
        <f>(+T7802/(T7802+U7802))</f>
        <v>0.36666666666666664</v>
      </c>
    </row>
    <row r="7803" spans="1:24" x14ac:dyDescent="0.35">
      <c r="A7803" s="11">
        <v>187985</v>
      </c>
      <c r="B7803" s="11" t="s">
        <v>429</v>
      </c>
      <c r="C7803" s="11">
        <v>2015</v>
      </c>
      <c r="D7803" s="12">
        <v>7</v>
      </c>
      <c r="E7803" s="13">
        <v>6</v>
      </c>
      <c r="F7803" s="14">
        <f>+(D7803/(D7803+E7803))</f>
        <v>0.53846153846153844</v>
      </c>
      <c r="G7803" s="15" t="e">
        <v>#N/A</v>
      </c>
      <c r="H7803" s="15" t="e">
        <v>#N/A</v>
      </c>
      <c r="L7803" s="16">
        <v>15</v>
      </c>
      <c r="M7803" s="16">
        <v>16</v>
      </c>
      <c r="N7803" s="17">
        <f>+L7803/(L7803+M7803)</f>
        <v>0.4838709677419355</v>
      </c>
      <c r="T7803" s="19">
        <v>21</v>
      </c>
      <c r="U7803" s="19">
        <v>13</v>
      </c>
      <c r="V7803" s="20">
        <f>(+T7803/(T7803+U7803))</f>
        <v>0.61764705882352944</v>
      </c>
    </row>
    <row r="7804" spans="1:24" x14ac:dyDescent="0.35">
      <c r="A7804" s="11">
        <v>187985</v>
      </c>
      <c r="B7804" s="11" t="s">
        <v>429</v>
      </c>
      <c r="C7804" s="11">
        <v>2016</v>
      </c>
      <c r="D7804" s="12">
        <v>9</v>
      </c>
      <c r="E7804" s="13">
        <v>4</v>
      </c>
      <c r="F7804" s="14">
        <f>+(D7804/(D7804+E7804))</f>
        <v>0.69230769230769229</v>
      </c>
      <c r="G7804" s="15" t="e">
        <v>#N/A</v>
      </c>
      <c r="H7804" s="15" t="e">
        <v>#N/A</v>
      </c>
      <c r="L7804" s="16">
        <v>17</v>
      </c>
      <c r="M7804" s="16">
        <v>15</v>
      </c>
      <c r="N7804" s="17">
        <f>+L7804/(L7804+M7804)</f>
        <v>0.53125</v>
      </c>
      <c r="T7804" s="19">
        <v>17</v>
      </c>
      <c r="U7804" s="19">
        <v>15</v>
      </c>
      <c r="V7804" s="20">
        <f>(+T7804/(T7804+U7804))</f>
        <v>0.53125</v>
      </c>
    </row>
    <row r="7805" spans="1:24" x14ac:dyDescent="0.35">
      <c r="A7805" s="11">
        <v>187985</v>
      </c>
      <c r="B7805" s="11" t="s">
        <v>429</v>
      </c>
      <c r="C7805" s="11">
        <v>2017</v>
      </c>
      <c r="D7805" s="12">
        <v>3</v>
      </c>
      <c r="E7805" s="13">
        <v>9</v>
      </c>
      <c r="F7805" s="14">
        <f>+(D7805/(D7805+E7805))</f>
        <v>0.25</v>
      </c>
      <c r="G7805" s="15" t="e">
        <v>#N/A</v>
      </c>
      <c r="H7805" s="15" t="e">
        <v>#N/A</v>
      </c>
      <c r="L7805" s="16">
        <v>17</v>
      </c>
      <c r="M7805" s="16">
        <v>14</v>
      </c>
      <c r="N7805" s="17">
        <f>+L7805/(L7805+M7805)</f>
        <v>0.54838709677419351</v>
      </c>
      <c r="O7805" s="18">
        <v>176532</v>
      </c>
      <c r="P7805" s="18">
        <v>11768</v>
      </c>
      <c r="T7805" s="19">
        <v>15</v>
      </c>
      <c r="U7805" s="19">
        <v>15</v>
      </c>
      <c r="V7805" s="20">
        <f>(+T7805/(T7805+U7805))</f>
        <v>0.5</v>
      </c>
    </row>
    <row r="7806" spans="1:24" x14ac:dyDescent="0.35">
      <c r="A7806" s="11">
        <v>187985</v>
      </c>
      <c r="B7806" s="11" t="s">
        <v>429</v>
      </c>
      <c r="C7806" s="11">
        <v>2018</v>
      </c>
      <c r="D7806" s="12">
        <v>3</v>
      </c>
      <c r="E7806" s="13">
        <v>9</v>
      </c>
      <c r="F7806" s="14">
        <f>+(D7806/(D7806+E7806))</f>
        <v>0.25</v>
      </c>
      <c r="G7806" s="15" t="e">
        <v>#N/A</v>
      </c>
      <c r="H7806" s="15" t="e">
        <v>#N/A</v>
      </c>
      <c r="L7806" s="16">
        <v>19</v>
      </c>
      <c r="M7806" s="16">
        <v>15</v>
      </c>
      <c r="N7806" s="17">
        <f>+L7806/(L7806+M7806)</f>
        <v>0.55882352941176472</v>
      </c>
      <c r="O7806" s="18">
        <v>185013</v>
      </c>
      <c r="P7806" s="18">
        <v>10883</v>
      </c>
      <c r="T7806" s="19">
        <v>25</v>
      </c>
      <c r="U7806" s="19">
        <v>11</v>
      </c>
      <c r="V7806" s="20">
        <f>(+T7806/(T7806+U7806))</f>
        <v>0.69444444444444442</v>
      </c>
    </row>
    <row r="7807" spans="1:24" x14ac:dyDescent="0.35">
      <c r="A7807" s="11">
        <v>187985</v>
      </c>
      <c r="B7807" s="11" t="s">
        <v>429</v>
      </c>
      <c r="C7807" s="11">
        <v>2019</v>
      </c>
      <c r="D7807" s="12">
        <v>2</v>
      </c>
      <c r="E7807" s="13">
        <v>10</v>
      </c>
      <c r="F7807" s="14">
        <f>+(D7807/(D7807+E7807))</f>
        <v>0.16666666666666666</v>
      </c>
      <c r="G7807" s="15">
        <v>94483</v>
      </c>
      <c r="H7807" s="15">
        <v>15747</v>
      </c>
      <c r="L7807" s="16">
        <v>14</v>
      </c>
      <c r="M7807" s="16">
        <v>18</v>
      </c>
      <c r="N7807" s="17">
        <f>+L7807/(L7807+M7807)</f>
        <v>0.4375</v>
      </c>
      <c r="T7807" s="19">
        <v>24</v>
      </c>
      <c r="U7807" s="19">
        <v>7</v>
      </c>
      <c r="V7807" s="20">
        <f>(+T7807/(T7807+U7807))</f>
        <v>0.77419354838709675</v>
      </c>
      <c r="W7807" s="21">
        <v>94249</v>
      </c>
      <c r="X7807" s="21">
        <v>5236</v>
      </c>
    </row>
    <row r="7808" spans="1:24" x14ac:dyDescent="0.35">
      <c r="A7808" s="11">
        <v>187985</v>
      </c>
      <c r="B7808" s="11" t="s">
        <v>429</v>
      </c>
      <c r="C7808" s="11">
        <v>2020</v>
      </c>
      <c r="D7808" s="12">
        <v>2</v>
      </c>
      <c r="E7808" s="13">
        <v>5</v>
      </c>
      <c r="F7808" s="14">
        <f>+(D7808/(D7808+E7808))</f>
        <v>0.2857142857142857</v>
      </c>
      <c r="G7808" s="15" t="e">
        <v>#N/A</v>
      </c>
      <c r="H7808" s="15" t="e">
        <v>#N/A</v>
      </c>
      <c r="L7808" s="16">
        <v>19</v>
      </c>
      <c r="M7808" s="16">
        <v>14</v>
      </c>
      <c r="N7808" s="17">
        <f>+L7808/(L7808+M7808)</f>
        <v>0.5757575757575758</v>
      </c>
      <c r="T7808" s="19">
        <v>15</v>
      </c>
      <c r="U7808" s="19">
        <v>17</v>
      </c>
      <c r="V7808" s="20">
        <f>(+T7808/(T7808+U7808))</f>
        <v>0.46875</v>
      </c>
    </row>
    <row r="7809" spans="1:24" x14ac:dyDescent="0.35">
      <c r="A7809" s="11">
        <v>187985</v>
      </c>
      <c r="B7809" s="11" t="s">
        <v>429</v>
      </c>
      <c r="C7809" s="11">
        <v>2021</v>
      </c>
      <c r="D7809" s="12">
        <v>3</v>
      </c>
      <c r="E7809" s="13">
        <v>9</v>
      </c>
      <c r="F7809" s="14">
        <f>+(D7809/(D7809+E7809))</f>
        <v>0.25</v>
      </c>
      <c r="G7809" s="15" t="e">
        <v>#N/A</v>
      </c>
      <c r="H7809" s="15" t="e">
        <v>#N/A</v>
      </c>
      <c r="L7809" s="16">
        <v>6</v>
      </c>
      <c r="M7809" s="16">
        <v>16</v>
      </c>
      <c r="N7809" s="17">
        <f>+L7809/(L7809+M7809)</f>
        <v>0.27272727272727271</v>
      </c>
      <c r="T7809" s="19">
        <v>15</v>
      </c>
      <c r="U7809" s="19">
        <v>5</v>
      </c>
      <c r="V7809" s="20">
        <f>(+T7809/(T7809+U7809))</f>
        <v>0.75</v>
      </c>
    </row>
    <row r="7810" spans="1:24" x14ac:dyDescent="0.35">
      <c r="A7810" s="11">
        <v>187985</v>
      </c>
      <c r="B7810" s="11" t="s">
        <v>429</v>
      </c>
      <c r="C7810" s="11">
        <v>2022</v>
      </c>
      <c r="D7810" s="12">
        <v>2</v>
      </c>
      <c r="E7810" s="13">
        <v>10</v>
      </c>
      <c r="F7810" s="14">
        <f>+(D7810/(D7810+E7810))</f>
        <v>0.16666666666666666</v>
      </c>
      <c r="G7810" s="15" t="e">
        <v>#N/A</v>
      </c>
      <c r="H7810" s="15" t="e">
        <v>#N/A</v>
      </c>
      <c r="L7810" s="16">
        <v>13</v>
      </c>
      <c r="M7810" s="16">
        <v>19</v>
      </c>
      <c r="N7810" s="17">
        <f>+L7810/(L7810+M7810)</f>
        <v>0.40625</v>
      </c>
      <c r="O7810" s="18">
        <v>156548</v>
      </c>
      <c r="P7810" s="18">
        <v>8697</v>
      </c>
      <c r="S7810" s="70" t="e">
        <f>+Q7810/R7810</f>
        <v>#DIV/0!</v>
      </c>
      <c r="T7810" s="19">
        <v>26</v>
      </c>
      <c r="U7810" s="19">
        <v>10</v>
      </c>
      <c r="V7810" s="20">
        <f>(+T7810/(T7810+U7810))</f>
        <v>0.72222222222222221</v>
      </c>
      <c r="W7810" s="21">
        <v>75444</v>
      </c>
      <c r="X7810" s="21">
        <v>4191</v>
      </c>
    </row>
    <row r="7811" spans="1:24" x14ac:dyDescent="0.35">
      <c r="A7811" s="11">
        <v>188030</v>
      </c>
      <c r="B7811" s="11" t="s">
        <v>430</v>
      </c>
      <c r="C7811" s="11">
        <v>2004</v>
      </c>
      <c r="D7811" s="12">
        <v>5</v>
      </c>
      <c r="E7811" s="13">
        <v>6</v>
      </c>
      <c r="F7811" s="14">
        <f>+(D7811/(D7811+E7811))</f>
        <v>0.45454545454545453</v>
      </c>
      <c r="G7811" s="15" t="e">
        <v>#N/A</v>
      </c>
      <c r="H7811" s="15" t="e">
        <v>#N/A</v>
      </c>
      <c r="L7811" s="16">
        <v>13</v>
      </c>
      <c r="M7811" s="16">
        <v>14</v>
      </c>
      <c r="N7811" s="17">
        <f>+L7811/(L7811+M7811)</f>
        <v>0.48148148148148145</v>
      </c>
      <c r="O7811" s="18">
        <v>92083</v>
      </c>
      <c r="P7811" s="18">
        <v>6139</v>
      </c>
      <c r="T7811" s="19">
        <v>13</v>
      </c>
      <c r="U7811" s="19">
        <v>16</v>
      </c>
      <c r="V7811" s="20">
        <f>(+T7811/(T7811+U7811))</f>
        <v>0.44827586206896552</v>
      </c>
    </row>
    <row r="7812" spans="1:24" x14ac:dyDescent="0.35">
      <c r="A7812" s="11">
        <v>188030</v>
      </c>
      <c r="B7812" s="11" t="s">
        <v>430</v>
      </c>
      <c r="C7812" s="11">
        <v>2005</v>
      </c>
      <c r="D7812" s="12">
        <v>0</v>
      </c>
      <c r="E7812" s="13">
        <v>12</v>
      </c>
      <c r="F7812" s="14">
        <f>+(D7812/(D7812+E7812))</f>
        <v>0</v>
      </c>
      <c r="G7812" s="15" t="e">
        <v>#N/A</v>
      </c>
      <c r="H7812" s="15" t="e">
        <v>#N/A</v>
      </c>
      <c r="L7812" s="16">
        <v>6</v>
      </c>
      <c r="M7812" s="16">
        <v>24</v>
      </c>
      <c r="N7812" s="17">
        <f>+L7812/(L7812+M7812)</f>
        <v>0.2</v>
      </c>
      <c r="T7812" s="19">
        <v>9</v>
      </c>
      <c r="U7812" s="19">
        <v>19</v>
      </c>
      <c r="V7812" s="20">
        <f>(+T7812/(T7812+U7812))</f>
        <v>0.32142857142857145</v>
      </c>
    </row>
    <row r="7813" spans="1:24" x14ac:dyDescent="0.35">
      <c r="A7813" s="11">
        <v>188030</v>
      </c>
      <c r="B7813" s="11" t="s">
        <v>430</v>
      </c>
      <c r="C7813" s="11">
        <v>2006</v>
      </c>
      <c r="D7813" s="12">
        <v>4</v>
      </c>
      <c r="E7813" s="13">
        <v>8</v>
      </c>
      <c r="F7813" s="14">
        <f>+(D7813/(D7813+E7813))</f>
        <v>0.33333333333333331</v>
      </c>
      <c r="G7813" s="15">
        <v>123172</v>
      </c>
      <c r="H7813" s="15">
        <v>17596</v>
      </c>
      <c r="L7813" s="16">
        <v>16</v>
      </c>
      <c r="M7813" s="16">
        <v>14</v>
      </c>
      <c r="N7813" s="17">
        <f>+L7813/(L7813+M7813)</f>
        <v>0.53333333333333333</v>
      </c>
      <c r="T7813" s="19">
        <v>10</v>
      </c>
      <c r="U7813" s="19">
        <v>20</v>
      </c>
      <c r="V7813" s="20">
        <f>(+T7813/(T7813+U7813))</f>
        <v>0.33333333333333331</v>
      </c>
    </row>
    <row r="7814" spans="1:24" x14ac:dyDescent="0.35">
      <c r="A7814" s="11">
        <v>188030</v>
      </c>
      <c r="B7814" s="11" t="s">
        <v>430</v>
      </c>
      <c r="C7814" s="11">
        <v>2007</v>
      </c>
      <c r="D7814" s="12">
        <v>4</v>
      </c>
      <c r="E7814" s="13">
        <v>9</v>
      </c>
      <c r="F7814" s="14">
        <f>+(D7814/(D7814+E7814))</f>
        <v>0.30769230769230771</v>
      </c>
      <c r="G7814" s="15" t="e">
        <v>#N/A</v>
      </c>
      <c r="H7814" s="15" t="e">
        <v>#N/A</v>
      </c>
      <c r="L7814" s="16">
        <v>25</v>
      </c>
      <c r="M7814" s="16">
        <v>9</v>
      </c>
      <c r="N7814" s="17">
        <f>+L7814/(L7814+M7814)</f>
        <v>0.73529411764705888</v>
      </c>
      <c r="T7814" s="19">
        <v>13</v>
      </c>
      <c r="U7814" s="19">
        <v>18</v>
      </c>
      <c r="V7814" s="20">
        <f>(+T7814/(T7814+U7814))</f>
        <v>0.41935483870967744</v>
      </c>
    </row>
    <row r="7815" spans="1:24" x14ac:dyDescent="0.35">
      <c r="A7815" s="11">
        <v>188030</v>
      </c>
      <c r="B7815" s="11" t="s">
        <v>430</v>
      </c>
      <c r="C7815" s="11">
        <v>2008</v>
      </c>
      <c r="D7815" s="12">
        <v>3</v>
      </c>
      <c r="E7815" s="13">
        <v>9</v>
      </c>
      <c r="F7815" s="14">
        <f>+(D7815/(D7815+E7815))</f>
        <v>0.25</v>
      </c>
      <c r="G7815" s="15" t="e">
        <v>#N/A</v>
      </c>
      <c r="H7815" s="15" t="e">
        <v>#N/A</v>
      </c>
      <c r="L7815" s="16">
        <v>21</v>
      </c>
      <c r="M7815" s="16">
        <v>14</v>
      </c>
      <c r="N7815" s="17">
        <f>+L7815/(L7815+M7815)</f>
        <v>0.6</v>
      </c>
      <c r="T7815" s="19">
        <v>23</v>
      </c>
      <c r="U7815" s="19">
        <v>9</v>
      </c>
      <c r="V7815" s="20">
        <f>(+T7815/(T7815+U7815))</f>
        <v>0.71875</v>
      </c>
    </row>
    <row r="7816" spans="1:24" x14ac:dyDescent="0.35">
      <c r="A7816" s="11">
        <v>188030</v>
      </c>
      <c r="B7816" s="11" t="s">
        <v>430</v>
      </c>
      <c r="C7816" s="11">
        <v>2009</v>
      </c>
      <c r="D7816" s="12">
        <v>3</v>
      </c>
      <c r="E7816" s="13">
        <v>10</v>
      </c>
      <c r="F7816" s="14">
        <f>+(D7816/(D7816+E7816))</f>
        <v>0.23076923076923078</v>
      </c>
      <c r="G7816" s="15" t="e">
        <v>#N/A</v>
      </c>
      <c r="H7816" s="15" t="e">
        <v>#N/A</v>
      </c>
      <c r="L7816" s="16">
        <v>17</v>
      </c>
      <c r="M7816" s="16">
        <v>15</v>
      </c>
      <c r="N7816" s="17">
        <f>+L7816/(L7816+M7816)</f>
        <v>0.53125</v>
      </c>
      <c r="T7816" s="19">
        <v>9</v>
      </c>
      <c r="U7816" s="19">
        <v>22</v>
      </c>
      <c r="V7816" s="20">
        <f>(+T7816/(T7816+U7816))</f>
        <v>0.29032258064516131</v>
      </c>
    </row>
    <row r="7817" spans="1:24" x14ac:dyDescent="0.35">
      <c r="A7817" s="11">
        <v>188030</v>
      </c>
      <c r="B7817" s="11" t="s">
        <v>430</v>
      </c>
      <c r="C7817" s="11">
        <v>2010</v>
      </c>
      <c r="D7817" s="12">
        <v>2</v>
      </c>
      <c r="E7817" s="13">
        <v>10</v>
      </c>
      <c r="F7817" s="14">
        <f>+(D7817/(D7817+E7817))</f>
        <v>0.16666666666666666</v>
      </c>
      <c r="G7817" s="15" t="e">
        <v>#N/A</v>
      </c>
      <c r="H7817" s="15" t="e">
        <v>#N/A</v>
      </c>
      <c r="L7817" s="16">
        <v>22</v>
      </c>
      <c r="M7817" s="16">
        <v>12</v>
      </c>
      <c r="N7817" s="17">
        <f>+L7817/(L7817+M7817)</f>
        <v>0.6470588235294118</v>
      </c>
      <c r="T7817" s="19">
        <v>18</v>
      </c>
      <c r="U7817" s="19">
        <v>14</v>
      </c>
      <c r="V7817" s="20">
        <f>(+T7817/(T7817+U7817))</f>
        <v>0.5625</v>
      </c>
    </row>
    <row r="7818" spans="1:24" x14ac:dyDescent="0.35">
      <c r="A7818" s="11">
        <v>188030</v>
      </c>
      <c r="B7818" s="11" t="s">
        <v>430</v>
      </c>
      <c r="C7818" s="11">
        <v>2011</v>
      </c>
      <c r="D7818" s="12">
        <v>4</v>
      </c>
      <c r="E7818" s="13">
        <v>9</v>
      </c>
      <c r="F7818" s="14">
        <f>+(D7818/(D7818+E7818))</f>
        <v>0.30769230769230771</v>
      </c>
      <c r="G7818" s="15" t="e">
        <v>#N/A</v>
      </c>
      <c r="H7818" s="15" t="e">
        <v>#N/A</v>
      </c>
      <c r="L7818" s="16">
        <v>16</v>
      </c>
      <c r="M7818" s="16">
        <v>17</v>
      </c>
      <c r="N7818" s="17">
        <f>+L7818/(L7818+M7818)</f>
        <v>0.48484848484848486</v>
      </c>
      <c r="T7818" s="19">
        <v>14</v>
      </c>
      <c r="U7818" s="19">
        <v>18</v>
      </c>
      <c r="V7818" s="20">
        <f>(+T7818/(T7818+U7818))</f>
        <v>0.4375</v>
      </c>
    </row>
    <row r="7819" spans="1:24" x14ac:dyDescent="0.35">
      <c r="A7819" s="11">
        <v>188030</v>
      </c>
      <c r="B7819" s="11" t="s">
        <v>430</v>
      </c>
      <c r="C7819" s="11">
        <v>2012</v>
      </c>
      <c r="D7819" s="12">
        <v>1</v>
      </c>
      <c r="E7819" s="13">
        <v>11</v>
      </c>
      <c r="F7819" s="14">
        <f>+(D7819/(D7819+E7819))</f>
        <v>8.3333333333333329E-2</v>
      </c>
      <c r="G7819" s="15" t="e">
        <v>#N/A</v>
      </c>
      <c r="H7819" s="15" t="e">
        <v>#N/A</v>
      </c>
      <c r="L7819" s="16">
        <v>26</v>
      </c>
      <c r="M7819" s="16">
        <v>10</v>
      </c>
      <c r="N7819" s="17">
        <f>+L7819/(L7819+M7819)</f>
        <v>0.72222222222222221</v>
      </c>
      <c r="T7819" s="19">
        <v>6</v>
      </c>
      <c r="U7819" s="19">
        <v>24</v>
      </c>
      <c r="V7819" s="20">
        <f>(+T7819/(T7819+U7819))</f>
        <v>0.2</v>
      </c>
    </row>
    <row r="7820" spans="1:24" x14ac:dyDescent="0.35">
      <c r="A7820" s="11">
        <v>188030</v>
      </c>
      <c r="B7820" s="11" t="s">
        <v>430</v>
      </c>
      <c r="C7820" s="11">
        <v>2013</v>
      </c>
      <c r="D7820" s="12">
        <v>2</v>
      </c>
      <c r="E7820" s="13">
        <v>10</v>
      </c>
      <c r="F7820" s="14">
        <f>+(D7820/(D7820+E7820))</f>
        <v>0.16666666666666666</v>
      </c>
      <c r="G7820" s="15" t="e">
        <v>#N/A</v>
      </c>
      <c r="H7820" s="15" t="e">
        <v>#N/A</v>
      </c>
      <c r="L7820" s="16">
        <v>24</v>
      </c>
      <c r="M7820" s="16">
        <v>11</v>
      </c>
      <c r="N7820" s="17">
        <f>+L7820/(L7820+M7820)</f>
        <v>0.68571428571428572</v>
      </c>
      <c r="T7820" s="19">
        <v>15</v>
      </c>
      <c r="U7820" s="19">
        <v>16</v>
      </c>
      <c r="V7820" s="20">
        <f>(+T7820/(T7820+U7820))</f>
        <v>0.4838709677419355</v>
      </c>
    </row>
    <row r="7821" spans="1:24" x14ac:dyDescent="0.35">
      <c r="A7821" s="11">
        <v>188030</v>
      </c>
      <c r="B7821" s="11" t="s">
        <v>430</v>
      </c>
      <c r="C7821" s="11">
        <v>2014</v>
      </c>
      <c r="D7821" s="12">
        <v>2</v>
      </c>
      <c r="E7821" s="13">
        <v>10</v>
      </c>
      <c r="F7821" s="14">
        <f>+(D7821/(D7821+E7821))</f>
        <v>0.16666666666666666</v>
      </c>
      <c r="G7821" s="15" t="e">
        <v>#N/A</v>
      </c>
      <c r="H7821" s="15" t="e">
        <v>#N/A</v>
      </c>
      <c r="L7821" s="16">
        <v>26</v>
      </c>
      <c r="M7821" s="16">
        <v>10</v>
      </c>
      <c r="N7821" s="17">
        <f>+L7821/(L7821+M7821)</f>
        <v>0.72222222222222221</v>
      </c>
      <c r="T7821" s="19">
        <v>11</v>
      </c>
      <c r="U7821" s="19">
        <v>20</v>
      </c>
      <c r="V7821" s="20">
        <f>(+T7821/(T7821+U7821))</f>
        <v>0.35483870967741937</v>
      </c>
    </row>
    <row r="7822" spans="1:24" x14ac:dyDescent="0.35">
      <c r="A7822" s="11">
        <v>188030</v>
      </c>
      <c r="B7822" s="11" t="s">
        <v>430</v>
      </c>
      <c r="C7822" s="11">
        <v>2015</v>
      </c>
      <c r="D7822" s="12">
        <v>3</v>
      </c>
      <c r="E7822" s="13">
        <v>9</v>
      </c>
      <c r="F7822" s="14">
        <f>+(D7822/(D7822+E7822))</f>
        <v>0.25</v>
      </c>
      <c r="G7822" s="15" t="e">
        <v>#N/A</v>
      </c>
      <c r="H7822" s="15" t="e">
        <v>#N/A</v>
      </c>
      <c r="L7822" s="16">
        <v>23</v>
      </c>
      <c r="M7822" s="16">
        <v>11</v>
      </c>
      <c r="N7822" s="17">
        <f>+L7822/(L7822+M7822)</f>
        <v>0.67647058823529416</v>
      </c>
      <c r="T7822" s="19">
        <v>22</v>
      </c>
      <c r="U7822" s="19">
        <v>8</v>
      </c>
      <c r="V7822" s="20">
        <f>(+T7822/(T7822+U7822))</f>
        <v>0.73333333333333328</v>
      </c>
    </row>
    <row r="7823" spans="1:24" x14ac:dyDescent="0.35">
      <c r="A7823" s="11">
        <v>188030</v>
      </c>
      <c r="B7823" s="11" t="s">
        <v>430</v>
      </c>
      <c r="C7823" s="11">
        <v>2016</v>
      </c>
      <c r="D7823" s="12">
        <v>3</v>
      </c>
      <c r="E7823" s="13">
        <v>9</v>
      </c>
      <c r="F7823" s="14">
        <f>+(D7823/(D7823+E7823))</f>
        <v>0.25</v>
      </c>
      <c r="G7823" s="15" t="e">
        <v>#N/A</v>
      </c>
      <c r="H7823" s="15" t="e">
        <v>#N/A</v>
      </c>
      <c r="L7823" s="16">
        <v>23</v>
      </c>
      <c r="M7823" s="16">
        <v>11</v>
      </c>
      <c r="N7823" s="17">
        <f>+L7823/(L7823+M7823)</f>
        <v>0.67647058823529416</v>
      </c>
      <c r="T7823" s="19">
        <v>26</v>
      </c>
      <c r="U7823" s="19">
        <v>5</v>
      </c>
      <c r="V7823" s="20">
        <f>(+T7823/(T7823+U7823))</f>
        <v>0.83870967741935487</v>
      </c>
    </row>
    <row r="7824" spans="1:24" x14ac:dyDescent="0.35">
      <c r="A7824" s="11">
        <v>188030</v>
      </c>
      <c r="B7824" s="11" t="s">
        <v>430</v>
      </c>
      <c r="C7824" s="11">
        <v>2017</v>
      </c>
      <c r="D7824" s="12">
        <v>7</v>
      </c>
      <c r="E7824" s="13">
        <v>6</v>
      </c>
      <c r="F7824" s="14">
        <f>+(D7824/(D7824+E7824))</f>
        <v>0.53846153846153844</v>
      </c>
      <c r="G7824" s="15" t="e">
        <v>#N/A</v>
      </c>
      <c r="H7824" s="15" t="e">
        <v>#N/A</v>
      </c>
      <c r="L7824" s="16">
        <v>28</v>
      </c>
      <c r="M7824" s="16">
        <v>6</v>
      </c>
      <c r="N7824" s="17">
        <f>+L7824/(L7824+M7824)</f>
        <v>0.82352941176470584</v>
      </c>
      <c r="O7824" s="18">
        <v>83065</v>
      </c>
      <c r="P7824" s="18">
        <v>4886</v>
      </c>
      <c r="T7824" s="19">
        <v>24</v>
      </c>
      <c r="U7824" s="19">
        <v>7</v>
      </c>
      <c r="V7824" s="20">
        <f>(+T7824/(T7824+U7824))</f>
        <v>0.77419354838709675</v>
      </c>
    </row>
    <row r="7825" spans="1:22" x14ac:dyDescent="0.35">
      <c r="A7825" s="11">
        <v>188030</v>
      </c>
      <c r="B7825" s="11" t="s">
        <v>430</v>
      </c>
      <c r="C7825" s="11">
        <v>2018</v>
      </c>
      <c r="D7825" s="12">
        <v>3</v>
      </c>
      <c r="E7825" s="13">
        <v>9</v>
      </c>
      <c r="F7825" s="14">
        <f>+(D7825/(D7825+E7825))</f>
        <v>0.25</v>
      </c>
      <c r="G7825" s="15" t="e">
        <v>#N/A</v>
      </c>
      <c r="H7825" s="15" t="e">
        <v>#N/A</v>
      </c>
      <c r="L7825" s="16">
        <v>28</v>
      </c>
      <c r="M7825" s="16">
        <v>6</v>
      </c>
      <c r="N7825" s="17">
        <f>+L7825/(L7825+M7825)</f>
        <v>0.82352941176470584</v>
      </c>
      <c r="O7825" s="18">
        <v>79409</v>
      </c>
      <c r="P7825" s="18">
        <v>5293</v>
      </c>
      <c r="T7825" s="19">
        <v>18</v>
      </c>
      <c r="U7825" s="19">
        <v>13</v>
      </c>
      <c r="V7825" s="20">
        <f>(+T7825/(T7825+U7825))</f>
        <v>0.58064516129032262</v>
      </c>
    </row>
    <row r="7826" spans="1:22" x14ac:dyDescent="0.35">
      <c r="A7826" s="11">
        <v>188030</v>
      </c>
      <c r="B7826" s="11" t="s">
        <v>430</v>
      </c>
      <c r="C7826" s="11">
        <v>2019</v>
      </c>
      <c r="D7826" s="12">
        <v>2</v>
      </c>
      <c r="E7826" s="13">
        <v>10</v>
      </c>
      <c r="F7826" s="14">
        <f>+(D7826/(D7826+E7826))</f>
        <v>0.16666666666666666</v>
      </c>
      <c r="G7826" s="15">
        <v>89523</v>
      </c>
      <c r="H7826" s="15">
        <v>17905</v>
      </c>
      <c r="L7826" s="16">
        <v>30</v>
      </c>
      <c r="M7826" s="16">
        <v>5</v>
      </c>
      <c r="N7826" s="17">
        <f>+L7826/(L7826+M7826)</f>
        <v>0.8571428571428571</v>
      </c>
      <c r="T7826" s="19">
        <v>26</v>
      </c>
      <c r="U7826" s="19">
        <v>7</v>
      </c>
      <c r="V7826" s="20">
        <f>(+T7826/(T7826+U7826))</f>
        <v>0.78787878787878785</v>
      </c>
    </row>
    <row r="7827" spans="1:22" x14ac:dyDescent="0.35">
      <c r="A7827" s="11">
        <v>188030</v>
      </c>
      <c r="B7827" s="11" t="s">
        <v>430</v>
      </c>
      <c r="C7827" s="11">
        <v>2020</v>
      </c>
      <c r="D7827" s="12">
        <v>1</v>
      </c>
      <c r="E7827" s="13">
        <v>1</v>
      </c>
      <c r="F7827" s="14">
        <f>+(D7827/(D7827+E7827))</f>
        <v>0.5</v>
      </c>
      <c r="G7827" s="15" t="e">
        <v>#N/A</v>
      </c>
      <c r="H7827" s="15" t="e">
        <v>#N/A</v>
      </c>
      <c r="L7827" s="16">
        <v>25</v>
      </c>
      <c r="M7827" s="16">
        <v>6</v>
      </c>
      <c r="N7827" s="17">
        <f>+L7827/(L7827+M7827)</f>
        <v>0.80645161290322576</v>
      </c>
      <c r="T7827" s="19">
        <v>12</v>
      </c>
      <c r="U7827" s="19">
        <v>18</v>
      </c>
      <c r="V7827" s="20">
        <f>(+T7827/(T7827+U7827))</f>
        <v>0.4</v>
      </c>
    </row>
    <row r="7828" spans="1:22" x14ac:dyDescent="0.35">
      <c r="A7828" s="11">
        <v>188030</v>
      </c>
      <c r="B7828" s="11" t="s">
        <v>430</v>
      </c>
      <c r="C7828" s="11">
        <v>2021</v>
      </c>
      <c r="D7828" s="12">
        <v>2</v>
      </c>
      <c r="E7828" s="13">
        <v>10</v>
      </c>
      <c r="F7828" s="14">
        <f>+(D7828/(D7828+E7828))</f>
        <v>0.16666666666666666</v>
      </c>
      <c r="G7828" s="15" t="e">
        <v>#N/A</v>
      </c>
      <c r="H7828" s="15" t="e">
        <v>#N/A</v>
      </c>
      <c r="L7828" s="16">
        <v>12</v>
      </c>
      <c r="M7828" s="16">
        <v>8</v>
      </c>
      <c r="N7828" s="17">
        <f>+L7828/(L7828+M7828)</f>
        <v>0.6</v>
      </c>
      <c r="T7828" s="19">
        <v>9</v>
      </c>
      <c r="U7828" s="19">
        <v>12</v>
      </c>
      <c r="V7828" s="20">
        <f>(+T7828/(T7828+U7828))</f>
        <v>0.42857142857142855</v>
      </c>
    </row>
    <row r="7829" spans="1:22" x14ac:dyDescent="0.35">
      <c r="A7829" s="11">
        <v>188030</v>
      </c>
      <c r="B7829" s="11" t="s">
        <v>430</v>
      </c>
      <c r="C7829" s="11">
        <v>2022</v>
      </c>
      <c r="D7829" s="12">
        <v>7</v>
      </c>
      <c r="E7829" s="13">
        <v>6</v>
      </c>
      <c r="F7829" s="14">
        <f>+(D7829/(D7829+E7829))</f>
        <v>0.53846153846153844</v>
      </c>
      <c r="G7829" s="15" t="e">
        <v>#N/A</v>
      </c>
      <c r="H7829" s="15" t="e">
        <v>#N/A</v>
      </c>
      <c r="L7829" s="16">
        <v>27</v>
      </c>
      <c r="M7829" s="16">
        <v>7</v>
      </c>
      <c r="N7829" s="17">
        <f>+L7829/(L7829+M7829)</f>
        <v>0.79411764705882348</v>
      </c>
      <c r="O7829" s="18">
        <v>86780</v>
      </c>
      <c r="P7829" s="18">
        <v>5785</v>
      </c>
      <c r="S7829" s="70" t="e">
        <f>+Q7829/R7829</f>
        <v>#DIV/0!</v>
      </c>
      <c r="T7829" s="19">
        <v>10</v>
      </c>
      <c r="U7829" s="19">
        <v>19</v>
      </c>
      <c r="V7829" s="20">
        <f>(+T7829/(T7829+U7829))</f>
        <v>0.34482758620689657</v>
      </c>
    </row>
    <row r="7830" spans="1:22" x14ac:dyDescent="0.35">
      <c r="A7830" s="11">
        <v>188304</v>
      </c>
      <c r="B7830" s="11" t="s">
        <v>431</v>
      </c>
      <c r="C7830" s="11">
        <v>2004</v>
      </c>
      <c r="D7830" s="12">
        <v>2</v>
      </c>
      <c r="E7830" s="13">
        <v>8</v>
      </c>
      <c r="F7830" s="14">
        <f>+(D7830/(D7830+E7830))</f>
        <v>0.2</v>
      </c>
      <c r="G7830" s="15" t="e">
        <v>#N/A</v>
      </c>
      <c r="H7830" s="15" t="e">
        <v>#N/A</v>
      </c>
      <c r="L7830" s="16">
        <v>7</v>
      </c>
      <c r="M7830" s="16">
        <v>20</v>
      </c>
      <c r="N7830" s="17">
        <f>+L7830/(L7830+M7830)</f>
        <v>0.25925925925925924</v>
      </c>
      <c r="T7830" s="19">
        <v>9</v>
      </c>
      <c r="U7830" s="19">
        <v>13</v>
      </c>
      <c r="V7830" s="20">
        <f>(+T7830/(T7830+U7830))</f>
        <v>0.40909090909090912</v>
      </c>
    </row>
    <row r="7831" spans="1:22" x14ac:dyDescent="0.35">
      <c r="A7831" s="11">
        <v>188304</v>
      </c>
      <c r="B7831" s="11" t="s">
        <v>431</v>
      </c>
      <c r="C7831" s="11">
        <v>2005</v>
      </c>
      <c r="D7831" s="12">
        <v>5</v>
      </c>
      <c r="E7831" s="13">
        <v>5</v>
      </c>
      <c r="F7831" s="14">
        <f>+(D7831/(D7831+E7831))</f>
        <v>0.5</v>
      </c>
      <c r="G7831" s="15" t="e">
        <v>#N/A</v>
      </c>
      <c r="H7831" s="15" t="e">
        <v>#N/A</v>
      </c>
      <c r="L7831" s="16">
        <v>6</v>
      </c>
      <c r="M7831" s="16">
        <v>21</v>
      </c>
      <c r="N7831" s="17">
        <f>+L7831/(L7831+M7831)</f>
        <v>0.22222222222222221</v>
      </c>
      <c r="T7831" s="19">
        <v>5</v>
      </c>
      <c r="U7831" s="19">
        <v>16</v>
      </c>
      <c r="V7831" s="20">
        <f>(+T7831/(T7831+U7831))</f>
        <v>0.23809523809523808</v>
      </c>
    </row>
    <row r="7832" spans="1:22" x14ac:dyDescent="0.35">
      <c r="A7832" s="11">
        <v>188304</v>
      </c>
      <c r="B7832" s="11" t="s">
        <v>431</v>
      </c>
      <c r="C7832" s="11">
        <v>2006</v>
      </c>
      <c r="D7832" s="12">
        <v>5</v>
      </c>
      <c r="E7832" s="13">
        <v>5</v>
      </c>
      <c r="F7832" s="14">
        <f>+(D7832/(D7832+E7832))</f>
        <v>0.5</v>
      </c>
      <c r="G7832" s="15" t="e">
        <v>#N/A</v>
      </c>
      <c r="H7832" s="15" t="e">
        <v>#N/A</v>
      </c>
      <c r="L7832" s="16">
        <v>9</v>
      </c>
      <c r="M7832" s="16">
        <v>20</v>
      </c>
      <c r="N7832" s="17">
        <f>+L7832/(L7832+M7832)</f>
        <v>0.31034482758620691</v>
      </c>
      <c r="T7832" s="19">
        <v>6</v>
      </c>
      <c r="U7832" s="19">
        <v>20</v>
      </c>
      <c r="V7832" s="20">
        <f>(+T7832/(T7832+U7832))</f>
        <v>0.23076923076923078</v>
      </c>
    </row>
    <row r="7833" spans="1:22" x14ac:dyDescent="0.35">
      <c r="A7833" s="11">
        <v>188304</v>
      </c>
      <c r="B7833" s="11" t="s">
        <v>431</v>
      </c>
      <c r="C7833" s="11">
        <v>2007</v>
      </c>
      <c r="D7833" s="12">
        <v>4</v>
      </c>
      <c r="E7833" s="13">
        <v>6</v>
      </c>
      <c r="F7833" s="14">
        <f>+(D7833/(D7833+E7833))</f>
        <v>0.4</v>
      </c>
      <c r="G7833" s="15" t="e">
        <v>#N/A</v>
      </c>
      <c r="H7833" s="15" t="e">
        <v>#N/A</v>
      </c>
      <c r="L7833" s="16">
        <v>12</v>
      </c>
      <c r="M7833" s="16">
        <v>15</v>
      </c>
      <c r="N7833" s="17">
        <f>+L7833/(L7833+M7833)</f>
        <v>0.44444444444444442</v>
      </c>
      <c r="T7833" s="19">
        <v>8</v>
      </c>
      <c r="U7833" s="19">
        <v>16</v>
      </c>
      <c r="V7833" s="20">
        <f>(+T7833/(T7833+U7833))</f>
        <v>0.33333333333333331</v>
      </c>
    </row>
    <row r="7834" spans="1:22" x14ac:dyDescent="0.35">
      <c r="A7834" s="11">
        <v>188304</v>
      </c>
      <c r="B7834" s="11" t="s">
        <v>431</v>
      </c>
      <c r="C7834" s="11">
        <v>2008</v>
      </c>
      <c r="D7834" s="12">
        <v>4</v>
      </c>
      <c r="E7834" s="13">
        <v>7</v>
      </c>
      <c r="F7834" s="14">
        <f>+(D7834/(D7834+E7834))</f>
        <v>0.36363636363636365</v>
      </c>
      <c r="G7834" s="15" t="e">
        <v>#N/A</v>
      </c>
      <c r="H7834" s="15" t="e">
        <v>#N/A</v>
      </c>
      <c r="L7834" s="16">
        <v>17</v>
      </c>
      <c r="M7834" s="16">
        <v>12</v>
      </c>
      <c r="N7834" s="17">
        <f>+L7834/(L7834+M7834)</f>
        <v>0.58620689655172409</v>
      </c>
      <c r="T7834" s="19">
        <v>5</v>
      </c>
      <c r="U7834" s="19">
        <v>22</v>
      </c>
      <c r="V7834" s="20">
        <f>(+T7834/(T7834+U7834))</f>
        <v>0.18518518518518517</v>
      </c>
    </row>
    <row r="7835" spans="1:22" x14ac:dyDescent="0.35">
      <c r="A7835" s="11">
        <v>188304</v>
      </c>
      <c r="B7835" s="11" t="s">
        <v>431</v>
      </c>
      <c r="C7835" s="11">
        <v>2009</v>
      </c>
      <c r="D7835" s="12">
        <v>2</v>
      </c>
      <c r="E7835" s="13">
        <v>8</v>
      </c>
      <c r="F7835" s="14">
        <f>+(D7835/(D7835+E7835))</f>
        <v>0.2</v>
      </c>
      <c r="G7835" s="15" t="e">
        <v>#N/A</v>
      </c>
      <c r="H7835" s="15" t="e">
        <v>#N/A</v>
      </c>
      <c r="L7835" s="16">
        <v>10</v>
      </c>
      <c r="M7835" s="16">
        <v>17</v>
      </c>
      <c r="N7835" s="17">
        <f>+L7835/(L7835+M7835)</f>
        <v>0.37037037037037035</v>
      </c>
      <c r="T7835" s="19">
        <v>8</v>
      </c>
      <c r="U7835" s="19">
        <v>19</v>
      </c>
      <c r="V7835" s="20">
        <f>(+T7835/(T7835+U7835))</f>
        <v>0.29629629629629628</v>
      </c>
    </row>
    <row r="7836" spans="1:22" x14ac:dyDescent="0.35">
      <c r="A7836" s="11">
        <v>188304</v>
      </c>
      <c r="B7836" s="11" t="s">
        <v>431</v>
      </c>
      <c r="C7836" s="11">
        <v>2010</v>
      </c>
      <c r="D7836" s="12">
        <v>4</v>
      </c>
      <c r="E7836" s="13">
        <v>7</v>
      </c>
      <c r="F7836" s="14">
        <f>+(D7836/(D7836+E7836))</f>
        <v>0.36363636363636365</v>
      </c>
      <c r="G7836" s="15" t="e">
        <v>#N/A</v>
      </c>
      <c r="H7836" s="15" t="e">
        <v>#N/A</v>
      </c>
      <c r="L7836" s="16">
        <v>10</v>
      </c>
      <c r="M7836" s="16">
        <v>16</v>
      </c>
      <c r="N7836" s="17">
        <f>+L7836/(L7836+M7836)</f>
        <v>0.38461538461538464</v>
      </c>
      <c r="T7836" s="19">
        <v>7</v>
      </c>
      <c r="U7836" s="19">
        <v>18</v>
      </c>
      <c r="V7836" s="20">
        <f>(+T7836/(T7836+U7836))</f>
        <v>0.28000000000000003</v>
      </c>
    </row>
    <row r="7837" spans="1:22" x14ac:dyDescent="0.35">
      <c r="A7837" s="11">
        <v>188304</v>
      </c>
      <c r="B7837" s="11" t="s">
        <v>431</v>
      </c>
      <c r="C7837" s="11">
        <v>2011</v>
      </c>
      <c r="D7837" s="12">
        <v>5</v>
      </c>
      <c r="E7837" s="13">
        <v>6</v>
      </c>
      <c r="F7837" s="14">
        <f>+(D7837/(D7837+E7837))</f>
        <v>0.45454545454545453</v>
      </c>
      <c r="G7837" s="15" t="e">
        <v>#N/A</v>
      </c>
      <c r="H7837" s="15" t="e">
        <v>#N/A</v>
      </c>
      <c r="L7837" s="16">
        <v>14</v>
      </c>
      <c r="M7837" s="16">
        <v>16</v>
      </c>
      <c r="N7837" s="17">
        <f>+L7837/(L7837+M7837)</f>
        <v>0.46666666666666667</v>
      </c>
      <c r="T7837" s="19">
        <v>1</v>
      </c>
      <c r="U7837" s="19">
        <v>25</v>
      </c>
      <c r="V7837" s="20">
        <f>(+T7837/(T7837+U7837))</f>
        <v>3.8461538461538464E-2</v>
      </c>
    </row>
    <row r="7838" spans="1:22" x14ac:dyDescent="0.35">
      <c r="A7838" s="11">
        <v>188304</v>
      </c>
      <c r="B7838" s="11" t="s">
        <v>431</v>
      </c>
      <c r="C7838" s="11">
        <v>2012</v>
      </c>
      <c r="D7838" s="12">
        <v>4</v>
      </c>
      <c r="E7838" s="13">
        <v>7</v>
      </c>
      <c r="F7838" s="14">
        <f>+(D7838/(D7838+E7838))</f>
        <v>0.36363636363636365</v>
      </c>
      <c r="G7838" s="15" t="e">
        <v>#N/A</v>
      </c>
      <c r="H7838" s="15" t="e">
        <v>#N/A</v>
      </c>
      <c r="L7838" s="16">
        <v>9</v>
      </c>
      <c r="M7838" s="16">
        <v>17</v>
      </c>
      <c r="N7838" s="17">
        <f>+L7838/(L7838+M7838)</f>
        <v>0.34615384615384615</v>
      </c>
      <c r="T7838" s="19">
        <v>0</v>
      </c>
      <c r="U7838" s="19">
        <v>25</v>
      </c>
      <c r="V7838" s="20">
        <f>(+T7838/(T7838+U7838))</f>
        <v>0</v>
      </c>
    </row>
    <row r="7839" spans="1:22" x14ac:dyDescent="0.35">
      <c r="A7839" s="11">
        <v>188304</v>
      </c>
      <c r="B7839" s="11" t="s">
        <v>431</v>
      </c>
      <c r="C7839" s="11">
        <v>2013</v>
      </c>
      <c r="D7839" s="12">
        <v>4</v>
      </c>
      <c r="E7839" s="13">
        <v>6</v>
      </c>
      <c r="F7839" s="14">
        <f>+(D7839/(D7839+E7839))</f>
        <v>0.4</v>
      </c>
      <c r="G7839" s="15" t="e">
        <v>#N/A</v>
      </c>
      <c r="H7839" s="15" t="e">
        <v>#N/A</v>
      </c>
      <c r="L7839" s="16">
        <v>10</v>
      </c>
      <c r="M7839" s="16">
        <v>16</v>
      </c>
      <c r="N7839" s="17">
        <f>+L7839/(L7839+M7839)</f>
        <v>0.38461538461538464</v>
      </c>
      <c r="T7839" s="19">
        <v>5</v>
      </c>
      <c r="U7839" s="19">
        <v>21</v>
      </c>
      <c r="V7839" s="20">
        <f>(+T7839/(T7839+U7839))</f>
        <v>0.19230769230769232</v>
      </c>
    </row>
    <row r="7840" spans="1:22" x14ac:dyDescent="0.35">
      <c r="A7840" s="11">
        <v>188304</v>
      </c>
      <c r="B7840" s="11" t="s">
        <v>431</v>
      </c>
      <c r="C7840" s="11">
        <v>2014</v>
      </c>
      <c r="D7840" s="12">
        <v>5</v>
      </c>
      <c r="E7840" s="13">
        <v>6</v>
      </c>
      <c r="F7840" s="14">
        <f>+(D7840/(D7840+E7840))</f>
        <v>0.45454545454545453</v>
      </c>
      <c r="G7840" s="15" t="e">
        <v>#N/A</v>
      </c>
      <c r="H7840" s="15" t="e">
        <v>#N/A</v>
      </c>
      <c r="L7840" s="16">
        <v>2</v>
      </c>
      <c r="M7840" s="16">
        <v>23</v>
      </c>
      <c r="N7840" s="17">
        <f>+L7840/(L7840+M7840)</f>
        <v>0.08</v>
      </c>
      <c r="T7840" s="19">
        <v>11</v>
      </c>
      <c r="U7840" s="19">
        <v>17</v>
      </c>
      <c r="V7840" s="20">
        <f>(+T7840/(T7840+U7840))</f>
        <v>0.39285714285714285</v>
      </c>
    </row>
    <row r="7841" spans="1:22" x14ac:dyDescent="0.35">
      <c r="A7841" s="11">
        <v>188304</v>
      </c>
      <c r="B7841" s="11" t="s">
        <v>431</v>
      </c>
      <c r="C7841" s="11">
        <v>2015</v>
      </c>
      <c r="D7841" s="12">
        <v>4</v>
      </c>
      <c r="E7841" s="13">
        <v>7</v>
      </c>
      <c r="F7841" s="14">
        <f>+(D7841/(D7841+E7841))</f>
        <v>0.36363636363636365</v>
      </c>
      <c r="G7841" s="15" t="e">
        <v>#N/A</v>
      </c>
      <c r="H7841" s="15" t="e">
        <v>#N/A</v>
      </c>
      <c r="L7841" s="16">
        <v>2</v>
      </c>
      <c r="M7841" s="16">
        <v>23</v>
      </c>
      <c r="N7841" s="17">
        <f>+L7841/(L7841+M7841)</f>
        <v>0.08</v>
      </c>
      <c r="T7841" s="19">
        <v>14</v>
      </c>
      <c r="U7841" s="19">
        <v>13</v>
      </c>
      <c r="V7841" s="20">
        <f>(+T7841/(T7841+U7841))</f>
        <v>0.51851851851851849</v>
      </c>
    </row>
    <row r="7842" spans="1:22" x14ac:dyDescent="0.35">
      <c r="A7842" s="11">
        <v>188304</v>
      </c>
      <c r="B7842" s="11" t="s">
        <v>431</v>
      </c>
      <c r="C7842" s="11">
        <v>2016</v>
      </c>
      <c r="D7842" s="12">
        <v>3</v>
      </c>
      <c r="E7842" s="13">
        <v>8</v>
      </c>
      <c r="F7842" s="14">
        <f>+(D7842/(D7842+E7842))</f>
        <v>0.27272727272727271</v>
      </c>
      <c r="G7842" s="15" t="e">
        <v>#N/A</v>
      </c>
      <c r="H7842" s="15" t="e">
        <v>#N/A</v>
      </c>
      <c r="L7842" s="16">
        <v>1</v>
      </c>
      <c r="M7842" s="16">
        <v>26</v>
      </c>
      <c r="N7842" s="17">
        <f>+L7842/(L7842+M7842)</f>
        <v>3.7037037037037035E-2</v>
      </c>
      <c r="T7842" s="19">
        <v>10</v>
      </c>
      <c r="U7842" s="19">
        <v>18</v>
      </c>
      <c r="V7842" s="20">
        <f>(+T7842/(T7842+U7842))</f>
        <v>0.35714285714285715</v>
      </c>
    </row>
    <row r="7843" spans="1:22" x14ac:dyDescent="0.35">
      <c r="A7843" s="11">
        <v>188304</v>
      </c>
      <c r="B7843" s="11" t="s">
        <v>431</v>
      </c>
      <c r="C7843" s="11">
        <v>2017</v>
      </c>
      <c r="D7843" s="12">
        <v>4</v>
      </c>
      <c r="E7843" s="13">
        <v>7</v>
      </c>
      <c r="F7843" s="14">
        <f>+(D7843/(D7843+E7843))</f>
        <v>0.36363636363636365</v>
      </c>
      <c r="G7843" s="15" t="e">
        <v>#N/A</v>
      </c>
      <c r="H7843" s="15" t="e">
        <v>#N/A</v>
      </c>
      <c r="L7843" s="16">
        <v>2</v>
      </c>
      <c r="M7843" s="16">
        <v>24</v>
      </c>
      <c r="N7843" s="17">
        <f>+L7843/(L7843+M7843)</f>
        <v>7.6923076923076927E-2</v>
      </c>
      <c r="O7843" s="18">
        <v>2389</v>
      </c>
      <c r="P7843" s="18">
        <v>183</v>
      </c>
      <c r="T7843" s="19">
        <v>5</v>
      </c>
      <c r="U7843" s="19">
        <v>22</v>
      </c>
      <c r="V7843" s="20">
        <f>(+T7843/(T7843+U7843))</f>
        <v>0.18518518518518517</v>
      </c>
    </row>
    <row r="7844" spans="1:22" x14ac:dyDescent="0.35">
      <c r="A7844" s="11">
        <v>188304</v>
      </c>
      <c r="B7844" s="11" t="s">
        <v>431</v>
      </c>
      <c r="C7844" s="11">
        <v>2018</v>
      </c>
      <c r="D7844" s="12">
        <v>0</v>
      </c>
      <c r="E7844" s="13">
        <v>10</v>
      </c>
      <c r="F7844" s="14">
        <f>+(D7844/(D7844+E7844))</f>
        <v>0</v>
      </c>
      <c r="G7844" s="15" t="e">
        <v>#N/A</v>
      </c>
      <c r="H7844" s="15" t="e">
        <v>#N/A</v>
      </c>
      <c r="L7844" s="16">
        <v>6</v>
      </c>
      <c r="M7844" s="16">
        <v>21</v>
      </c>
      <c r="N7844" s="17">
        <f>+L7844/(L7844+M7844)</f>
        <v>0.22222222222222221</v>
      </c>
      <c r="O7844" s="18">
        <v>3322</v>
      </c>
      <c r="P7844" s="18">
        <v>255</v>
      </c>
      <c r="T7844" s="19">
        <v>1</v>
      </c>
      <c r="U7844" s="19">
        <v>27</v>
      </c>
      <c r="V7844" s="20">
        <f>(+T7844/(T7844+U7844))</f>
        <v>3.5714285714285712E-2</v>
      </c>
    </row>
    <row r="7845" spans="1:22" x14ac:dyDescent="0.35">
      <c r="A7845" s="11">
        <v>188304</v>
      </c>
      <c r="B7845" s="11" t="s">
        <v>431</v>
      </c>
      <c r="C7845" s="11">
        <v>2019</v>
      </c>
      <c r="D7845" s="12">
        <v>1</v>
      </c>
      <c r="E7845" s="13">
        <v>10</v>
      </c>
      <c r="F7845" s="14">
        <f>+(D7845/(D7845+E7845))</f>
        <v>9.0909090909090912E-2</v>
      </c>
      <c r="G7845" s="15">
        <v>3304</v>
      </c>
      <c r="H7845" s="15">
        <v>661</v>
      </c>
      <c r="L7845" s="16">
        <v>5</v>
      </c>
      <c r="M7845" s="16">
        <v>20</v>
      </c>
      <c r="N7845" s="17">
        <f>+L7845/(L7845+M7845)</f>
        <v>0.2</v>
      </c>
      <c r="T7845" s="19">
        <v>10</v>
      </c>
      <c r="U7845" s="19">
        <v>17</v>
      </c>
      <c r="V7845" s="20">
        <f>(+T7845/(T7845+U7845))</f>
        <v>0.37037037037037035</v>
      </c>
    </row>
    <row r="7846" spans="1:22" x14ac:dyDescent="0.35">
      <c r="A7846" s="11">
        <v>188304</v>
      </c>
      <c r="B7846" s="11" t="s">
        <v>431</v>
      </c>
      <c r="C7846" s="11">
        <v>2020</v>
      </c>
      <c r="D7846" s="12">
        <v>0</v>
      </c>
      <c r="E7846" s="13">
        <v>1</v>
      </c>
      <c r="F7846" s="14">
        <f>+(D7846/(D7846+E7846))</f>
        <v>0</v>
      </c>
      <c r="G7846" s="15" t="e">
        <v>#N/A</v>
      </c>
      <c r="H7846" s="15" t="e">
        <v>#N/A</v>
      </c>
      <c r="L7846" s="16">
        <v>8</v>
      </c>
      <c r="M7846" s="16">
        <v>20</v>
      </c>
      <c r="N7846" s="17">
        <f>+L7846/(L7846+M7846)</f>
        <v>0.2857142857142857</v>
      </c>
      <c r="T7846" s="19">
        <v>8</v>
      </c>
      <c r="U7846" s="19">
        <v>9</v>
      </c>
      <c r="V7846" s="20">
        <f>(+T7846/(T7846+U7846))</f>
        <v>0.47058823529411764</v>
      </c>
    </row>
    <row r="7847" spans="1:22" x14ac:dyDescent="0.35">
      <c r="A7847" s="11">
        <v>188304</v>
      </c>
      <c r="B7847" s="11" t="s">
        <v>431</v>
      </c>
      <c r="C7847" s="11">
        <v>2021</v>
      </c>
      <c r="D7847" s="12">
        <v>1</v>
      </c>
      <c r="E7847" s="13">
        <v>10</v>
      </c>
      <c r="F7847" s="14">
        <f>+(D7847/(D7847+E7847))</f>
        <v>9.0909090909090912E-2</v>
      </c>
      <c r="G7847" s="15" t="e">
        <v>#N/A</v>
      </c>
      <c r="H7847" s="15" t="e">
        <v>#N/A</v>
      </c>
      <c r="L7847" s="16">
        <v>0</v>
      </c>
      <c r="M7847" s="16">
        <v>11</v>
      </c>
      <c r="N7847" s="17">
        <f>+L7847/(L7847+M7847)</f>
        <v>0</v>
      </c>
      <c r="T7847" s="19">
        <v>1</v>
      </c>
      <c r="U7847" s="19">
        <v>3</v>
      </c>
      <c r="V7847" s="20">
        <f>(+T7847/(T7847+U7847))</f>
        <v>0.25</v>
      </c>
    </row>
    <row r="7848" spans="1:22" x14ac:dyDescent="0.35">
      <c r="A7848" s="11">
        <v>188304</v>
      </c>
      <c r="B7848" s="11" t="s">
        <v>431</v>
      </c>
      <c r="C7848" s="11">
        <v>2022</v>
      </c>
      <c r="D7848" s="12">
        <v>6</v>
      </c>
      <c r="E7848" s="13">
        <v>5</v>
      </c>
      <c r="F7848" s="14">
        <f>+(D7848/(D7848+E7848))</f>
        <v>0.54545454545454541</v>
      </c>
      <c r="G7848" s="15" t="e">
        <v>#N/A</v>
      </c>
      <c r="H7848" s="15" t="e">
        <v>#N/A</v>
      </c>
      <c r="L7848" s="16">
        <v>11</v>
      </c>
      <c r="M7848" s="16">
        <v>14</v>
      </c>
      <c r="N7848" s="17">
        <f>+L7848/(L7848+M7848)</f>
        <v>0.44</v>
      </c>
      <c r="O7848" s="18">
        <v>2206</v>
      </c>
      <c r="P7848" s="18">
        <v>184</v>
      </c>
      <c r="S7848" s="70" t="e">
        <f>+Q7848/R7848</f>
        <v>#DIV/0!</v>
      </c>
      <c r="T7848" s="19">
        <v>5</v>
      </c>
      <c r="U7848" s="19">
        <v>17</v>
      </c>
      <c r="V7848" s="20">
        <f>(+T7848/(T7848+U7848))</f>
        <v>0.22727272727272727</v>
      </c>
    </row>
    <row r="7849" spans="1:22" x14ac:dyDescent="0.35">
      <c r="A7849" s="11">
        <v>188641</v>
      </c>
      <c r="B7849" s="11" t="s">
        <v>432</v>
      </c>
      <c r="C7849" s="11">
        <v>2004</v>
      </c>
      <c r="D7849" s="12">
        <v>8</v>
      </c>
      <c r="E7849" s="13">
        <v>3</v>
      </c>
      <c r="F7849" s="14">
        <f>+(D7849/(D7849+E7849))</f>
        <v>0.72727272727272729</v>
      </c>
      <c r="G7849" s="15" t="e">
        <v>#N/A</v>
      </c>
      <c r="H7849" s="15" t="e">
        <v>#N/A</v>
      </c>
      <c r="L7849" s="16">
        <v>3</v>
      </c>
      <c r="M7849" s="16">
        <v>22</v>
      </c>
      <c r="N7849" s="17">
        <f>+L7849/(L7849+M7849)</f>
        <v>0.12</v>
      </c>
      <c r="T7849" s="19">
        <v>5</v>
      </c>
      <c r="U7849" s="19">
        <v>20</v>
      </c>
      <c r="V7849" s="20">
        <f>(+T7849/(T7849+U7849))</f>
        <v>0.2</v>
      </c>
    </row>
    <row r="7850" spans="1:22" x14ac:dyDescent="0.35">
      <c r="A7850" s="11">
        <v>188641</v>
      </c>
      <c r="B7850" s="11" t="s">
        <v>432</v>
      </c>
      <c r="C7850" s="11">
        <v>2005</v>
      </c>
      <c r="D7850" s="12">
        <v>9</v>
      </c>
      <c r="E7850" s="13">
        <v>2</v>
      </c>
      <c r="F7850" s="14">
        <f>+(D7850/(D7850+E7850))</f>
        <v>0.81818181818181823</v>
      </c>
      <c r="G7850" s="15">
        <v>5023</v>
      </c>
      <c r="H7850" s="15">
        <v>837</v>
      </c>
      <c r="L7850" s="16">
        <v>13</v>
      </c>
      <c r="M7850" s="16">
        <v>12</v>
      </c>
      <c r="N7850" s="17">
        <f>+L7850/(L7850+M7850)</f>
        <v>0.52</v>
      </c>
      <c r="T7850" s="19">
        <v>6</v>
      </c>
      <c r="U7850" s="19">
        <v>19</v>
      </c>
      <c r="V7850" s="20">
        <f>(+T7850/(T7850+U7850))</f>
        <v>0.24</v>
      </c>
    </row>
    <row r="7851" spans="1:22" x14ac:dyDescent="0.35">
      <c r="A7851" s="11">
        <v>188641</v>
      </c>
      <c r="B7851" s="11" t="s">
        <v>432</v>
      </c>
      <c r="C7851" s="11">
        <v>2006</v>
      </c>
      <c r="D7851" s="12">
        <v>8</v>
      </c>
      <c r="E7851" s="13">
        <v>3</v>
      </c>
      <c r="F7851" s="14">
        <f>+(D7851/(D7851+E7851))</f>
        <v>0.72727272727272729</v>
      </c>
      <c r="G7851" s="15" t="e">
        <v>#N/A</v>
      </c>
      <c r="H7851" s="15" t="e">
        <v>#N/A</v>
      </c>
      <c r="L7851" s="16">
        <v>12</v>
      </c>
      <c r="M7851" s="16">
        <v>13</v>
      </c>
      <c r="N7851" s="17">
        <f>+L7851/(L7851+M7851)</f>
        <v>0.48</v>
      </c>
      <c r="T7851" s="19">
        <v>5</v>
      </c>
      <c r="U7851" s="19">
        <v>20</v>
      </c>
      <c r="V7851" s="20">
        <f>(+T7851/(T7851+U7851))</f>
        <v>0.2</v>
      </c>
    </row>
    <row r="7852" spans="1:22" x14ac:dyDescent="0.35">
      <c r="A7852" s="11">
        <v>188641</v>
      </c>
      <c r="B7852" s="11" t="s">
        <v>432</v>
      </c>
      <c r="C7852" s="11">
        <v>2007</v>
      </c>
      <c r="D7852" s="12">
        <v>8</v>
      </c>
      <c r="E7852" s="13">
        <v>3</v>
      </c>
      <c r="F7852" s="14">
        <f>+(D7852/(D7852+E7852))</f>
        <v>0.72727272727272729</v>
      </c>
      <c r="G7852" s="15" t="e">
        <v>#N/A</v>
      </c>
      <c r="H7852" s="15" t="e">
        <v>#N/A</v>
      </c>
      <c r="L7852" s="16">
        <v>10</v>
      </c>
      <c r="M7852" s="16">
        <v>14</v>
      </c>
      <c r="N7852" s="17">
        <f>+L7852/(L7852+M7852)</f>
        <v>0.41666666666666669</v>
      </c>
      <c r="T7852" s="19">
        <v>4</v>
      </c>
      <c r="U7852" s="19">
        <v>21</v>
      </c>
      <c r="V7852" s="20">
        <f>(+T7852/(T7852+U7852))</f>
        <v>0.16</v>
      </c>
    </row>
    <row r="7853" spans="1:22" x14ac:dyDescent="0.35">
      <c r="A7853" s="11">
        <v>188641</v>
      </c>
      <c r="B7853" s="11" t="s">
        <v>432</v>
      </c>
      <c r="C7853" s="11">
        <v>2008</v>
      </c>
      <c r="D7853" s="12">
        <v>7</v>
      </c>
      <c r="E7853" s="13">
        <v>4</v>
      </c>
      <c r="F7853" s="14">
        <f>+(D7853/(D7853+E7853))</f>
        <v>0.63636363636363635</v>
      </c>
      <c r="G7853" s="15" t="e">
        <v>#N/A</v>
      </c>
      <c r="H7853" s="15" t="e">
        <v>#N/A</v>
      </c>
      <c r="L7853" s="16">
        <v>2</v>
      </c>
      <c r="M7853" s="16">
        <v>23</v>
      </c>
      <c r="N7853" s="17">
        <f>+L7853/(L7853+M7853)</f>
        <v>0.08</v>
      </c>
      <c r="T7853" s="19">
        <v>2</v>
      </c>
      <c r="U7853" s="19">
        <v>21</v>
      </c>
      <c r="V7853" s="20">
        <f>(+T7853/(T7853+U7853))</f>
        <v>8.6956521739130432E-2</v>
      </c>
    </row>
    <row r="7854" spans="1:22" x14ac:dyDescent="0.35">
      <c r="A7854" s="11">
        <v>188641</v>
      </c>
      <c r="B7854" s="11" t="s">
        <v>432</v>
      </c>
      <c r="C7854" s="11">
        <v>2009</v>
      </c>
      <c r="D7854" s="12">
        <v>8</v>
      </c>
      <c r="E7854" s="13">
        <v>2</v>
      </c>
      <c r="F7854" s="14">
        <f>+(D7854/(D7854+E7854))</f>
        <v>0.8</v>
      </c>
      <c r="G7854" s="15" t="e">
        <v>#N/A</v>
      </c>
      <c r="H7854" s="15" t="e">
        <v>#N/A</v>
      </c>
      <c r="L7854" s="16">
        <v>8</v>
      </c>
      <c r="M7854" s="16">
        <v>17</v>
      </c>
      <c r="N7854" s="17">
        <f>+L7854/(L7854+M7854)</f>
        <v>0.32</v>
      </c>
      <c r="T7854" s="19">
        <v>12</v>
      </c>
      <c r="U7854" s="19">
        <v>13</v>
      </c>
      <c r="V7854" s="20">
        <f>(+T7854/(T7854+U7854))</f>
        <v>0.48</v>
      </c>
    </row>
    <row r="7855" spans="1:22" x14ac:dyDescent="0.35">
      <c r="A7855" s="11">
        <v>188641</v>
      </c>
      <c r="B7855" s="11" t="s">
        <v>432</v>
      </c>
      <c r="C7855" s="11">
        <v>2010</v>
      </c>
      <c r="D7855" s="12">
        <v>10</v>
      </c>
      <c r="E7855" s="13">
        <v>3</v>
      </c>
      <c r="F7855" s="14">
        <f>+(D7855/(D7855+E7855))</f>
        <v>0.76923076923076927</v>
      </c>
      <c r="G7855" s="15" t="e">
        <v>#N/A</v>
      </c>
      <c r="H7855" s="15" t="e">
        <v>#N/A</v>
      </c>
      <c r="L7855" s="16">
        <v>11</v>
      </c>
      <c r="M7855" s="16">
        <v>14</v>
      </c>
      <c r="N7855" s="17">
        <f>+L7855/(L7855+M7855)</f>
        <v>0.44</v>
      </c>
      <c r="T7855" s="19">
        <v>10</v>
      </c>
      <c r="U7855" s="19">
        <v>15</v>
      </c>
      <c r="V7855" s="20">
        <f>(+T7855/(T7855+U7855))</f>
        <v>0.4</v>
      </c>
    </row>
    <row r="7856" spans="1:22" x14ac:dyDescent="0.35">
      <c r="A7856" s="11">
        <v>188641</v>
      </c>
      <c r="B7856" s="11" t="s">
        <v>432</v>
      </c>
      <c r="C7856" s="11">
        <v>2011</v>
      </c>
      <c r="D7856" s="12">
        <v>8</v>
      </c>
      <c r="E7856" s="13">
        <v>3</v>
      </c>
      <c r="F7856" s="14">
        <f>+(D7856/(D7856+E7856))</f>
        <v>0.72727272727272729</v>
      </c>
      <c r="G7856" s="15" t="e">
        <v>#N/A</v>
      </c>
      <c r="H7856" s="15" t="e">
        <v>#N/A</v>
      </c>
      <c r="L7856" s="16">
        <v>8</v>
      </c>
      <c r="M7856" s="16">
        <v>17</v>
      </c>
      <c r="N7856" s="17">
        <f>+L7856/(L7856+M7856)</f>
        <v>0.32</v>
      </c>
      <c r="T7856" s="19">
        <v>10</v>
      </c>
      <c r="U7856" s="19">
        <v>15</v>
      </c>
      <c r="V7856" s="20">
        <f>(+T7856/(T7856+U7856))</f>
        <v>0.4</v>
      </c>
    </row>
    <row r="7857" spans="1:22" x14ac:dyDescent="0.35">
      <c r="A7857" s="11">
        <v>188641</v>
      </c>
      <c r="B7857" s="11" t="s">
        <v>432</v>
      </c>
      <c r="C7857" s="11">
        <v>2012</v>
      </c>
      <c r="D7857" s="12">
        <v>6</v>
      </c>
      <c r="E7857" s="13">
        <v>4</v>
      </c>
      <c r="F7857" s="14">
        <f>+(D7857/(D7857+E7857))</f>
        <v>0.6</v>
      </c>
      <c r="G7857" s="15" t="e">
        <v>#N/A</v>
      </c>
      <c r="H7857" s="15" t="e">
        <v>#N/A</v>
      </c>
      <c r="L7857" s="16">
        <v>15</v>
      </c>
      <c r="M7857" s="16">
        <v>11</v>
      </c>
      <c r="N7857" s="17">
        <f>+L7857/(L7857+M7857)</f>
        <v>0.57692307692307687</v>
      </c>
      <c r="T7857" s="19">
        <v>8</v>
      </c>
      <c r="U7857" s="19">
        <v>17</v>
      </c>
      <c r="V7857" s="20">
        <f>(+T7857/(T7857+U7857))</f>
        <v>0.32</v>
      </c>
    </row>
    <row r="7858" spans="1:22" x14ac:dyDescent="0.35">
      <c r="A7858" s="11">
        <v>188641</v>
      </c>
      <c r="B7858" s="11" t="s">
        <v>432</v>
      </c>
      <c r="C7858" s="11">
        <v>2013</v>
      </c>
      <c r="D7858" s="12">
        <v>8</v>
      </c>
      <c r="E7858" s="13">
        <v>3</v>
      </c>
      <c r="F7858" s="14">
        <f>+(D7858/(D7858+E7858))</f>
        <v>0.72727272727272729</v>
      </c>
      <c r="G7858" s="15" t="e">
        <v>#N/A</v>
      </c>
      <c r="H7858" s="15" t="e">
        <v>#N/A</v>
      </c>
      <c r="L7858" s="16">
        <v>7</v>
      </c>
      <c r="M7858" s="16">
        <v>18</v>
      </c>
      <c r="N7858" s="17">
        <f>+L7858/(L7858+M7858)</f>
        <v>0.28000000000000003</v>
      </c>
      <c r="T7858" s="19">
        <v>6</v>
      </c>
      <c r="U7858" s="19">
        <v>19</v>
      </c>
      <c r="V7858" s="20">
        <f>(+T7858/(T7858+U7858))</f>
        <v>0.24</v>
      </c>
    </row>
    <row r="7859" spans="1:22" x14ac:dyDescent="0.35">
      <c r="A7859" s="11">
        <v>188641</v>
      </c>
      <c r="B7859" s="11" t="s">
        <v>432</v>
      </c>
      <c r="C7859" s="11">
        <v>2014</v>
      </c>
      <c r="D7859" s="12">
        <v>5</v>
      </c>
      <c r="E7859" s="13">
        <v>5</v>
      </c>
      <c r="F7859" s="14">
        <f>+(D7859/(D7859+E7859))</f>
        <v>0.5</v>
      </c>
      <c r="G7859" s="15" t="e">
        <v>#N/A</v>
      </c>
      <c r="H7859" s="15" t="e">
        <v>#N/A</v>
      </c>
      <c r="L7859" s="16">
        <v>18</v>
      </c>
      <c r="M7859" s="16">
        <v>8</v>
      </c>
      <c r="N7859" s="17">
        <f>+L7859/(L7859+M7859)</f>
        <v>0.69230769230769229</v>
      </c>
      <c r="T7859" s="19">
        <v>6</v>
      </c>
      <c r="U7859" s="19">
        <v>19</v>
      </c>
      <c r="V7859" s="20">
        <f>(+T7859/(T7859+U7859))</f>
        <v>0.24</v>
      </c>
    </row>
    <row r="7860" spans="1:22" x14ac:dyDescent="0.35">
      <c r="A7860" s="11">
        <v>188641</v>
      </c>
      <c r="B7860" s="11" t="s">
        <v>432</v>
      </c>
      <c r="C7860" s="11">
        <v>2015</v>
      </c>
      <c r="D7860" s="12">
        <v>8</v>
      </c>
      <c r="E7860" s="13">
        <v>3</v>
      </c>
      <c r="F7860" s="14">
        <f>+(D7860/(D7860+E7860))</f>
        <v>0.72727272727272729</v>
      </c>
      <c r="G7860" s="15" t="e">
        <v>#N/A</v>
      </c>
      <c r="H7860" s="15" t="e">
        <v>#N/A</v>
      </c>
      <c r="L7860" s="16">
        <v>19</v>
      </c>
      <c r="M7860" s="16">
        <v>8</v>
      </c>
      <c r="N7860" s="17">
        <f>+L7860/(L7860+M7860)</f>
        <v>0.70370370370370372</v>
      </c>
      <c r="T7860" s="19">
        <v>6</v>
      </c>
      <c r="U7860" s="19">
        <v>19</v>
      </c>
      <c r="V7860" s="20">
        <f>(+T7860/(T7860+U7860))</f>
        <v>0.24</v>
      </c>
    </row>
    <row r="7861" spans="1:22" x14ac:dyDescent="0.35">
      <c r="A7861" s="11">
        <v>188641</v>
      </c>
      <c r="B7861" s="11" t="s">
        <v>432</v>
      </c>
      <c r="C7861" s="11">
        <v>2016</v>
      </c>
      <c r="D7861" s="12">
        <v>12</v>
      </c>
      <c r="E7861" s="13">
        <v>1</v>
      </c>
      <c r="F7861" s="14">
        <f>+(D7861/(D7861+E7861))</f>
        <v>0.92307692307692313</v>
      </c>
      <c r="G7861" s="15" t="e">
        <v>#N/A</v>
      </c>
      <c r="H7861" s="15" t="e">
        <v>#N/A</v>
      </c>
      <c r="L7861" s="16">
        <v>10</v>
      </c>
      <c r="M7861" s="16">
        <v>15</v>
      </c>
      <c r="N7861" s="17">
        <f>+L7861/(L7861+M7861)</f>
        <v>0.4</v>
      </c>
      <c r="T7861" s="19">
        <v>2</v>
      </c>
      <c r="U7861" s="19">
        <v>23</v>
      </c>
      <c r="V7861" s="20">
        <f>(+T7861/(T7861+U7861))</f>
        <v>0.08</v>
      </c>
    </row>
    <row r="7862" spans="1:22" x14ac:dyDescent="0.35">
      <c r="A7862" s="11">
        <v>188641</v>
      </c>
      <c r="B7862" s="11" t="s">
        <v>432</v>
      </c>
      <c r="C7862" s="11">
        <v>2017</v>
      </c>
      <c r="D7862" s="12">
        <v>8</v>
      </c>
      <c r="E7862" s="13">
        <v>3</v>
      </c>
      <c r="F7862" s="14">
        <f>+(D7862/(D7862+E7862))</f>
        <v>0.72727272727272729</v>
      </c>
      <c r="G7862" s="15" t="e">
        <v>#N/A</v>
      </c>
      <c r="H7862" s="15" t="e">
        <v>#N/A</v>
      </c>
      <c r="L7862" s="16">
        <v>10</v>
      </c>
      <c r="M7862" s="16">
        <v>15</v>
      </c>
      <c r="N7862" s="17">
        <f>+L7862/(L7862+M7862)</f>
        <v>0.4</v>
      </c>
      <c r="O7862" s="18">
        <v>2078</v>
      </c>
      <c r="P7862" s="18">
        <v>188</v>
      </c>
      <c r="T7862" s="19">
        <v>4</v>
      </c>
      <c r="U7862" s="19">
        <v>21</v>
      </c>
      <c r="V7862" s="20">
        <f>(+T7862/(T7862+U7862))</f>
        <v>0.16</v>
      </c>
    </row>
    <row r="7863" spans="1:22" x14ac:dyDescent="0.35">
      <c r="A7863" s="11">
        <v>188641</v>
      </c>
      <c r="B7863" s="11" t="s">
        <v>432</v>
      </c>
      <c r="C7863" s="11">
        <v>2018</v>
      </c>
      <c r="D7863" s="12">
        <v>7</v>
      </c>
      <c r="E7863" s="13">
        <v>4</v>
      </c>
      <c r="F7863" s="14">
        <f>+(D7863/(D7863+E7863))</f>
        <v>0.63636363636363635</v>
      </c>
      <c r="G7863" s="15">
        <v>10113</v>
      </c>
      <c r="H7863" s="15">
        <v>2023</v>
      </c>
      <c r="L7863" s="16">
        <v>18</v>
      </c>
      <c r="M7863" s="16">
        <v>9</v>
      </c>
      <c r="N7863" s="17">
        <f>+L7863/(L7863+M7863)</f>
        <v>0.66666666666666663</v>
      </c>
      <c r="O7863" s="18">
        <v>2189</v>
      </c>
      <c r="P7863" s="18">
        <v>199</v>
      </c>
      <c r="T7863" s="19">
        <v>2</v>
      </c>
      <c r="U7863" s="19">
        <v>23</v>
      </c>
      <c r="V7863" s="20">
        <f>(+T7863/(T7863+U7863))</f>
        <v>0.08</v>
      </c>
    </row>
    <row r="7864" spans="1:22" x14ac:dyDescent="0.35">
      <c r="A7864" s="11">
        <v>188641</v>
      </c>
      <c r="B7864" s="11" t="s">
        <v>432</v>
      </c>
      <c r="C7864" s="11">
        <v>2019</v>
      </c>
      <c r="D7864" s="12">
        <v>5</v>
      </c>
      <c r="E7864" s="13">
        <v>5</v>
      </c>
      <c r="F7864" s="14">
        <f>+(D7864/(D7864+E7864))</f>
        <v>0.5</v>
      </c>
      <c r="G7864" s="15">
        <v>9127</v>
      </c>
      <c r="H7864" s="15">
        <v>1825</v>
      </c>
      <c r="L7864" s="16">
        <v>24</v>
      </c>
      <c r="M7864" s="16">
        <v>5</v>
      </c>
      <c r="N7864" s="17">
        <f>+L7864/(L7864+M7864)</f>
        <v>0.82758620689655171</v>
      </c>
      <c r="T7864" s="19">
        <v>8</v>
      </c>
      <c r="U7864" s="19">
        <v>17</v>
      </c>
      <c r="V7864" s="20">
        <f>(+T7864/(T7864+U7864))</f>
        <v>0.32</v>
      </c>
    </row>
    <row r="7865" spans="1:22" x14ac:dyDescent="0.35">
      <c r="A7865" s="11">
        <v>188641</v>
      </c>
      <c r="B7865" s="11" t="s">
        <v>432</v>
      </c>
      <c r="C7865" s="11">
        <v>2020</v>
      </c>
      <c r="D7865" s="12">
        <v>1</v>
      </c>
      <c r="E7865" s="13">
        <v>1</v>
      </c>
      <c r="F7865" s="14">
        <f>+(D7865/(D7865+E7865))</f>
        <v>0.5</v>
      </c>
      <c r="G7865" s="15" t="e">
        <v>#N/A</v>
      </c>
      <c r="H7865" s="15" t="e">
        <v>#N/A</v>
      </c>
      <c r="L7865" s="16">
        <v>11</v>
      </c>
      <c r="M7865" s="16">
        <v>14</v>
      </c>
      <c r="N7865" s="17">
        <f>+L7865/(L7865+M7865)</f>
        <v>0.44</v>
      </c>
      <c r="T7865" s="19">
        <v>8</v>
      </c>
      <c r="U7865" s="19">
        <v>17</v>
      </c>
      <c r="V7865" s="20">
        <f>(+T7865/(T7865+U7865))</f>
        <v>0.32</v>
      </c>
    </row>
    <row r="7866" spans="1:22" x14ac:dyDescent="0.35">
      <c r="A7866" s="11">
        <v>188641</v>
      </c>
      <c r="B7866" s="11" t="s">
        <v>432</v>
      </c>
      <c r="C7866" s="11">
        <v>2021</v>
      </c>
      <c r="D7866" s="12">
        <v>5</v>
      </c>
      <c r="E7866" s="13">
        <v>5</v>
      </c>
      <c r="F7866" s="14">
        <f>+(D7866/(D7866+E7866))</f>
        <v>0.5</v>
      </c>
      <c r="G7866" s="15" t="e">
        <v>#N/A</v>
      </c>
      <c r="H7866" s="15" t="e">
        <v>#N/A</v>
      </c>
      <c r="L7866" s="16">
        <v>5</v>
      </c>
      <c r="M7866" s="16">
        <v>2</v>
      </c>
      <c r="N7866" s="17">
        <f>+L7866/(L7866+M7866)</f>
        <v>0.7142857142857143</v>
      </c>
      <c r="T7866" s="19">
        <v>2</v>
      </c>
      <c r="U7866" s="19">
        <v>7</v>
      </c>
      <c r="V7866" s="20">
        <f>(+T7866/(T7866+U7866))</f>
        <v>0.22222222222222221</v>
      </c>
    </row>
    <row r="7867" spans="1:22" x14ac:dyDescent="0.35">
      <c r="A7867" s="11">
        <v>188641</v>
      </c>
      <c r="B7867" s="11" t="s">
        <v>432</v>
      </c>
      <c r="C7867" s="11">
        <v>2022</v>
      </c>
      <c r="D7867" s="12">
        <v>2</v>
      </c>
      <c r="E7867" s="13">
        <v>8</v>
      </c>
      <c r="F7867" s="14">
        <f>+(D7867/(D7867+E7867))</f>
        <v>0.2</v>
      </c>
      <c r="G7867" s="15" t="e">
        <v>#N/A</v>
      </c>
      <c r="H7867" s="15" t="e">
        <v>#N/A</v>
      </c>
      <c r="L7867" s="16">
        <v>17</v>
      </c>
      <c r="M7867" s="16">
        <v>10</v>
      </c>
      <c r="N7867" s="17">
        <f>+L7867/(L7867+M7867)</f>
        <v>0.62962962962962965</v>
      </c>
      <c r="O7867" s="18">
        <v>1628</v>
      </c>
      <c r="P7867" s="18">
        <v>136</v>
      </c>
      <c r="S7867" s="70" t="e">
        <f>+Q7867/R7867</f>
        <v>#DIV/0!</v>
      </c>
      <c r="T7867" s="19">
        <v>13</v>
      </c>
      <c r="U7867" s="19">
        <v>12</v>
      </c>
      <c r="V7867" s="20">
        <f>(+T7867/(T7867+U7867))</f>
        <v>0.52</v>
      </c>
    </row>
    <row r="7868" spans="1:22" x14ac:dyDescent="0.35">
      <c r="A7868" s="11">
        <v>189705</v>
      </c>
      <c r="B7868" s="11" t="s">
        <v>433</v>
      </c>
      <c r="C7868" s="11">
        <v>2004</v>
      </c>
      <c r="D7868" s="24"/>
      <c r="E7868" s="28"/>
      <c r="F7868" s="29"/>
      <c r="G7868" s="30"/>
      <c r="H7868" s="30"/>
      <c r="I7868" s="30"/>
      <c r="J7868" s="30"/>
      <c r="K7868" s="30"/>
      <c r="L7868" s="16">
        <v>10</v>
      </c>
      <c r="M7868" s="16">
        <v>20</v>
      </c>
      <c r="N7868" s="17">
        <f>+L7868/(L7868+M7868)</f>
        <v>0.33333333333333331</v>
      </c>
      <c r="O7868" s="18">
        <v>15724</v>
      </c>
      <c r="P7868" s="18">
        <v>1310</v>
      </c>
      <c r="T7868" s="19">
        <v>19</v>
      </c>
      <c r="U7868" s="19">
        <v>11</v>
      </c>
      <c r="V7868" s="20">
        <f>(+T7868/(T7868+U7868))</f>
        <v>0.6333333333333333</v>
      </c>
    </row>
    <row r="7869" spans="1:22" x14ac:dyDescent="0.35">
      <c r="A7869" s="11">
        <v>189705</v>
      </c>
      <c r="B7869" s="11" t="s">
        <v>433</v>
      </c>
      <c r="C7869" s="11">
        <v>2005</v>
      </c>
      <c r="D7869" s="24"/>
      <c r="E7869" s="28"/>
      <c r="F7869" s="29"/>
      <c r="G7869" s="30"/>
      <c r="H7869" s="30"/>
      <c r="I7869" s="30"/>
      <c r="J7869" s="30"/>
      <c r="K7869" s="30"/>
      <c r="L7869" s="16">
        <v>11</v>
      </c>
      <c r="M7869" s="16">
        <v>18</v>
      </c>
      <c r="N7869" s="17">
        <f>+L7869/(L7869+M7869)</f>
        <v>0.37931034482758619</v>
      </c>
      <c r="T7869" s="19">
        <v>21</v>
      </c>
      <c r="U7869" s="19">
        <v>10</v>
      </c>
      <c r="V7869" s="20">
        <f>(+T7869/(T7869+U7869))</f>
        <v>0.67741935483870963</v>
      </c>
    </row>
    <row r="7870" spans="1:22" x14ac:dyDescent="0.35">
      <c r="A7870" s="11">
        <v>189705</v>
      </c>
      <c r="B7870" s="11" t="s">
        <v>433</v>
      </c>
      <c r="C7870" s="11">
        <v>2006</v>
      </c>
      <c r="D7870" s="24"/>
      <c r="E7870" s="28"/>
      <c r="F7870" s="29"/>
      <c r="G7870" s="30"/>
      <c r="H7870" s="30"/>
      <c r="I7870" s="30"/>
      <c r="J7870" s="30"/>
      <c r="K7870" s="30"/>
      <c r="L7870" s="16">
        <v>9</v>
      </c>
      <c r="M7870" s="16">
        <v>20</v>
      </c>
      <c r="N7870" s="17">
        <f>+L7870/(L7870+M7870)</f>
        <v>0.31034482758620691</v>
      </c>
      <c r="T7870" s="19">
        <v>18</v>
      </c>
      <c r="U7870" s="19">
        <v>11</v>
      </c>
      <c r="V7870" s="20">
        <f>(+T7870/(T7870+U7870))</f>
        <v>0.62068965517241381</v>
      </c>
    </row>
    <row r="7871" spans="1:22" x14ac:dyDescent="0.35">
      <c r="A7871" s="11">
        <v>189705</v>
      </c>
      <c r="B7871" s="11" t="s">
        <v>433</v>
      </c>
      <c r="C7871" s="11">
        <v>2007</v>
      </c>
      <c r="D7871" s="24"/>
      <c r="E7871" s="28"/>
      <c r="F7871" s="29"/>
      <c r="G7871" s="30"/>
      <c r="H7871" s="30"/>
      <c r="I7871" s="30"/>
      <c r="J7871" s="30"/>
      <c r="K7871" s="30"/>
      <c r="L7871" s="16">
        <v>12</v>
      </c>
      <c r="M7871" s="16">
        <v>19</v>
      </c>
      <c r="N7871" s="17">
        <f>+L7871/(L7871+M7871)</f>
        <v>0.38709677419354838</v>
      </c>
      <c r="T7871" s="19">
        <v>16</v>
      </c>
      <c r="U7871" s="19">
        <v>14</v>
      </c>
      <c r="V7871" s="20">
        <f>(+T7871/(T7871+U7871))</f>
        <v>0.53333333333333333</v>
      </c>
    </row>
    <row r="7872" spans="1:22" x14ac:dyDescent="0.35">
      <c r="A7872" s="11">
        <v>189705</v>
      </c>
      <c r="B7872" s="11" t="s">
        <v>433</v>
      </c>
      <c r="C7872" s="11">
        <v>2008</v>
      </c>
      <c r="D7872" s="24"/>
      <c r="E7872" s="28"/>
      <c r="F7872" s="29"/>
      <c r="G7872" s="30"/>
      <c r="H7872" s="30"/>
      <c r="I7872" s="30"/>
      <c r="J7872" s="30"/>
      <c r="K7872" s="30"/>
      <c r="L7872" s="16">
        <v>6</v>
      </c>
      <c r="M7872" s="16">
        <v>25</v>
      </c>
      <c r="N7872" s="17">
        <f>+L7872/(L7872+M7872)</f>
        <v>0.19354838709677419</v>
      </c>
      <c r="T7872" s="19">
        <v>13</v>
      </c>
      <c r="U7872" s="19">
        <v>18</v>
      </c>
      <c r="V7872" s="20">
        <f>(+T7872/(T7872+U7872))</f>
        <v>0.41935483870967744</v>
      </c>
    </row>
    <row r="7873" spans="1:22" x14ac:dyDescent="0.35">
      <c r="A7873" s="11">
        <v>189705</v>
      </c>
      <c r="B7873" s="11" t="s">
        <v>433</v>
      </c>
      <c r="C7873" s="11">
        <v>2009</v>
      </c>
      <c r="D7873" s="24"/>
      <c r="E7873" s="28"/>
      <c r="F7873" s="29"/>
      <c r="G7873" s="30"/>
      <c r="H7873" s="30"/>
      <c r="I7873" s="30"/>
      <c r="J7873" s="30"/>
      <c r="K7873" s="30"/>
      <c r="L7873" s="16">
        <v>11</v>
      </c>
      <c r="M7873" s="16">
        <v>20</v>
      </c>
      <c r="N7873" s="17">
        <f>+L7873/(L7873+M7873)</f>
        <v>0.35483870967741937</v>
      </c>
      <c r="T7873" s="19">
        <v>24</v>
      </c>
      <c r="U7873" s="19">
        <v>9</v>
      </c>
      <c r="V7873" s="20">
        <f>(+T7873/(T7873+U7873))</f>
        <v>0.72727272727272729</v>
      </c>
    </row>
    <row r="7874" spans="1:22" x14ac:dyDescent="0.35">
      <c r="A7874" s="11">
        <v>189705</v>
      </c>
      <c r="B7874" s="11" t="s">
        <v>433</v>
      </c>
      <c r="C7874" s="11">
        <v>2010</v>
      </c>
      <c r="D7874" s="24"/>
      <c r="E7874" s="28"/>
      <c r="F7874" s="29"/>
      <c r="G7874" s="30"/>
      <c r="H7874" s="30"/>
      <c r="I7874" s="30"/>
      <c r="J7874" s="30"/>
      <c r="K7874" s="30"/>
      <c r="L7874" s="16">
        <v>15</v>
      </c>
      <c r="M7874" s="16">
        <v>17</v>
      </c>
      <c r="N7874" s="17">
        <f>+L7874/(L7874+M7874)</f>
        <v>0.46875</v>
      </c>
      <c r="T7874" s="19">
        <v>12</v>
      </c>
      <c r="U7874" s="19">
        <v>19</v>
      </c>
      <c r="V7874" s="20">
        <f>(+T7874/(T7874+U7874))</f>
        <v>0.38709677419354838</v>
      </c>
    </row>
    <row r="7875" spans="1:22" x14ac:dyDescent="0.35">
      <c r="A7875" s="11">
        <v>189705</v>
      </c>
      <c r="B7875" s="11" t="s">
        <v>433</v>
      </c>
      <c r="C7875" s="11">
        <v>2011</v>
      </c>
      <c r="D7875" s="24"/>
      <c r="E7875" s="28"/>
      <c r="F7875" s="29"/>
      <c r="G7875" s="30"/>
      <c r="H7875" s="30"/>
      <c r="I7875" s="30"/>
      <c r="J7875" s="30"/>
      <c r="K7875" s="30"/>
      <c r="L7875" s="16">
        <v>15</v>
      </c>
      <c r="M7875" s="16">
        <v>15</v>
      </c>
      <c r="N7875" s="17">
        <f>+L7875/(L7875+M7875)</f>
        <v>0.5</v>
      </c>
      <c r="T7875" s="19">
        <v>11</v>
      </c>
      <c r="U7875" s="19">
        <v>20</v>
      </c>
      <c r="V7875" s="20">
        <f>(+T7875/(T7875+U7875))</f>
        <v>0.35483870967741937</v>
      </c>
    </row>
    <row r="7876" spans="1:22" x14ac:dyDescent="0.35">
      <c r="A7876" s="11">
        <v>189705</v>
      </c>
      <c r="B7876" s="11" t="s">
        <v>433</v>
      </c>
      <c r="C7876" s="11">
        <v>2012</v>
      </c>
      <c r="D7876" s="24"/>
      <c r="E7876" s="28"/>
      <c r="F7876" s="29"/>
      <c r="G7876" s="30"/>
      <c r="H7876" s="30"/>
      <c r="I7876" s="30"/>
      <c r="J7876" s="30"/>
      <c r="K7876" s="30"/>
      <c r="L7876" s="16">
        <v>5</v>
      </c>
      <c r="M7876" s="16">
        <v>25</v>
      </c>
      <c r="N7876" s="17">
        <f>+L7876/(L7876+M7876)</f>
        <v>0.16666666666666666</v>
      </c>
      <c r="T7876" s="19">
        <v>12</v>
      </c>
      <c r="U7876" s="19">
        <v>18</v>
      </c>
      <c r="V7876" s="20">
        <f>(+T7876/(T7876+U7876))</f>
        <v>0.4</v>
      </c>
    </row>
    <row r="7877" spans="1:22" x14ac:dyDescent="0.35">
      <c r="A7877" s="11">
        <v>189705</v>
      </c>
      <c r="B7877" s="11" t="s">
        <v>433</v>
      </c>
      <c r="C7877" s="11">
        <v>2013</v>
      </c>
      <c r="D7877" s="24"/>
      <c r="E7877" s="28"/>
      <c r="F7877" s="29"/>
      <c r="G7877" s="30"/>
      <c r="H7877" s="30"/>
      <c r="I7877" s="30"/>
      <c r="J7877" s="30"/>
      <c r="K7877" s="30"/>
      <c r="L7877" s="16">
        <v>20</v>
      </c>
      <c r="M7877" s="16">
        <v>14</v>
      </c>
      <c r="N7877" s="17">
        <f>+L7877/(L7877+M7877)</f>
        <v>0.58823529411764708</v>
      </c>
      <c r="T7877" s="19">
        <v>12</v>
      </c>
      <c r="U7877" s="19">
        <v>19</v>
      </c>
      <c r="V7877" s="20">
        <f>(+T7877/(T7877+U7877))</f>
        <v>0.38709677419354838</v>
      </c>
    </row>
    <row r="7878" spans="1:22" x14ac:dyDescent="0.35">
      <c r="A7878" s="11">
        <v>189705</v>
      </c>
      <c r="B7878" s="11" t="s">
        <v>433</v>
      </c>
      <c r="C7878" s="11">
        <v>2014</v>
      </c>
      <c r="D7878" s="24"/>
      <c r="E7878" s="28"/>
      <c r="F7878" s="29"/>
      <c r="G7878" s="30"/>
      <c r="H7878" s="30"/>
      <c r="I7878" s="30"/>
      <c r="J7878" s="30"/>
      <c r="K7878" s="30"/>
      <c r="L7878" s="16">
        <v>21</v>
      </c>
      <c r="M7878" s="16">
        <v>13</v>
      </c>
      <c r="N7878" s="17">
        <f>+L7878/(L7878+M7878)</f>
        <v>0.61764705882352944</v>
      </c>
      <c r="T7878" s="19">
        <v>13</v>
      </c>
      <c r="U7878" s="19">
        <v>17</v>
      </c>
      <c r="V7878" s="20">
        <f>(+T7878/(T7878+U7878))</f>
        <v>0.43333333333333335</v>
      </c>
    </row>
    <row r="7879" spans="1:22" x14ac:dyDescent="0.35">
      <c r="A7879" s="11">
        <v>189705</v>
      </c>
      <c r="B7879" s="11" t="s">
        <v>433</v>
      </c>
      <c r="C7879" s="11">
        <v>2015</v>
      </c>
      <c r="D7879" s="24"/>
      <c r="E7879" s="28"/>
      <c r="F7879" s="29"/>
      <c r="G7879" s="30"/>
      <c r="H7879" s="30"/>
      <c r="I7879" s="30"/>
      <c r="J7879" s="30"/>
      <c r="K7879" s="30"/>
      <c r="L7879" s="16">
        <v>18</v>
      </c>
      <c r="M7879" s="16">
        <v>15</v>
      </c>
      <c r="N7879" s="17">
        <f>+L7879/(L7879+M7879)</f>
        <v>0.54545454545454541</v>
      </c>
      <c r="T7879" s="19">
        <v>10</v>
      </c>
      <c r="U7879" s="19">
        <v>20</v>
      </c>
      <c r="V7879" s="20">
        <f>(+T7879/(T7879+U7879))</f>
        <v>0.33333333333333331</v>
      </c>
    </row>
    <row r="7880" spans="1:22" x14ac:dyDescent="0.35">
      <c r="A7880" s="11">
        <v>189705</v>
      </c>
      <c r="B7880" s="11" t="s">
        <v>433</v>
      </c>
      <c r="C7880" s="11">
        <v>2016</v>
      </c>
      <c r="D7880" s="24"/>
      <c r="E7880" s="28"/>
      <c r="F7880" s="29"/>
      <c r="G7880" s="30"/>
      <c r="H7880" s="30"/>
      <c r="I7880" s="30"/>
      <c r="J7880" s="30"/>
      <c r="K7880" s="30"/>
      <c r="L7880" s="16">
        <v>14</v>
      </c>
      <c r="M7880" s="16">
        <v>19</v>
      </c>
      <c r="N7880" s="17">
        <f>+L7880/(L7880+M7880)</f>
        <v>0.42424242424242425</v>
      </c>
      <c r="T7880" s="19">
        <v>13</v>
      </c>
      <c r="U7880" s="19">
        <v>17</v>
      </c>
      <c r="V7880" s="20">
        <f>(+T7880/(T7880+U7880))</f>
        <v>0.43333333333333335</v>
      </c>
    </row>
    <row r="7881" spans="1:22" x14ac:dyDescent="0.35">
      <c r="A7881" s="11">
        <v>189705</v>
      </c>
      <c r="B7881" s="11" t="s">
        <v>433</v>
      </c>
      <c r="C7881" s="11">
        <v>2017</v>
      </c>
      <c r="D7881" s="24"/>
      <c r="E7881" s="28"/>
      <c r="F7881" s="29"/>
      <c r="G7881" s="30"/>
      <c r="H7881" s="30"/>
      <c r="I7881" s="30"/>
      <c r="J7881" s="30"/>
      <c r="K7881" s="30"/>
      <c r="L7881" s="16">
        <v>18</v>
      </c>
      <c r="M7881" s="16">
        <v>16</v>
      </c>
      <c r="N7881" s="17">
        <f>+L7881/(L7881+M7881)</f>
        <v>0.52941176470588236</v>
      </c>
      <c r="O7881" s="18">
        <v>18413</v>
      </c>
      <c r="P7881" s="18">
        <v>1315</v>
      </c>
      <c r="T7881" s="19">
        <v>10</v>
      </c>
      <c r="U7881" s="19">
        <v>21</v>
      </c>
      <c r="V7881" s="20">
        <f>(+T7881/(T7881+U7881))</f>
        <v>0.32258064516129031</v>
      </c>
    </row>
    <row r="7882" spans="1:22" x14ac:dyDescent="0.35">
      <c r="A7882" s="11">
        <v>189705</v>
      </c>
      <c r="B7882" s="11" t="s">
        <v>433</v>
      </c>
      <c r="C7882" s="11">
        <v>2018</v>
      </c>
      <c r="D7882" s="24"/>
      <c r="E7882" s="28"/>
      <c r="F7882" s="29"/>
      <c r="G7882" s="30"/>
      <c r="H7882" s="30"/>
      <c r="I7882" s="30"/>
      <c r="J7882" s="30"/>
      <c r="K7882" s="30"/>
      <c r="L7882" s="16">
        <v>21</v>
      </c>
      <c r="M7882" s="16">
        <v>12</v>
      </c>
      <c r="N7882" s="17">
        <f>+L7882/(L7882+M7882)</f>
        <v>0.63636363636363635</v>
      </c>
      <c r="O7882" s="18">
        <v>17931</v>
      </c>
      <c r="P7882" s="18">
        <v>1280</v>
      </c>
      <c r="T7882" s="19">
        <v>10</v>
      </c>
      <c r="U7882" s="19">
        <v>20</v>
      </c>
      <c r="V7882" s="20">
        <f>(+T7882/(T7882+U7882))</f>
        <v>0.33333333333333331</v>
      </c>
    </row>
    <row r="7883" spans="1:22" x14ac:dyDescent="0.35">
      <c r="A7883" s="11">
        <v>189705</v>
      </c>
      <c r="B7883" s="11" t="s">
        <v>433</v>
      </c>
      <c r="C7883" s="11">
        <v>2019</v>
      </c>
      <c r="D7883" s="24"/>
      <c r="E7883" s="28"/>
      <c r="F7883" s="29"/>
      <c r="G7883" s="30"/>
      <c r="H7883" s="30"/>
      <c r="I7883" s="30"/>
      <c r="J7883" s="30"/>
      <c r="K7883" s="30"/>
      <c r="L7883" s="16">
        <v>15</v>
      </c>
      <c r="M7883" s="16">
        <v>17</v>
      </c>
      <c r="N7883" s="17">
        <f>+L7883/(L7883+M7883)</f>
        <v>0.46875</v>
      </c>
      <c r="T7883" s="19">
        <v>11</v>
      </c>
      <c r="U7883" s="19">
        <v>19</v>
      </c>
      <c r="V7883" s="20">
        <f>(+T7883/(T7883+U7883))</f>
        <v>0.36666666666666664</v>
      </c>
    </row>
    <row r="7884" spans="1:22" x14ac:dyDescent="0.35">
      <c r="A7884" s="11">
        <v>189705</v>
      </c>
      <c r="B7884" s="11" t="s">
        <v>433</v>
      </c>
      <c r="C7884" s="11">
        <v>2020</v>
      </c>
      <c r="D7884" s="24"/>
      <c r="E7884" s="28"/>
      <c r="F7884" s="29"/>
      <c r="G7884" s="30"/>
      <c r="H7884" s="30"/>
      <c r="I7884" s="30"/>
      <c r="J7884" s="30"/>
      <c r="K7884" s="30"/>
      <c r="L7884" s="16">
        <v>12</v>
      </c>
      <c r="M7884" s="16">
        <v>20</v>
      </c>
      <c r="N7884" s="17">
        <f>+L7884/(L7884+M7884)</f>
        <v>0.375</v>
      </c>
      <c r="T7884" s="19">
        <v>5</v>
      </c>
      <c r="U7884" s="19">
        <v>25</v>
      </c>
      <c r="V7884" s="20">
        <f>(+T7884/(T7884+U7884))</f>
        <v>0.16666666666666666</v>
      </c>
    </row>
    <row r="7885" spans="1:22" x14ac:dyDescent="0.35">
      <c r="A7885" s="11">
        <v>189705</v>
      </c>
      <c r="B7885" s="11" t="s">
        <v>433</v>
      </c>
      <c r="C7885" s="11">
        <v>2021</v>
      </c>
      <c r="D7885" s="24"/>
      <c r="E7885" s="28"/>
      <c r="F7885" s="29"/>
      <c r="G7885" s="30"/>
      <c r="H7885" s="30"/>
      <c r="I7885" s="30"/>
      <c r="J7885" s="30"/>
      <c r="K7885" s="30"/>
      <c r="L7885" s="16">
        <v>7</v>
      </c>
      <c r="M7885" s="16">
        <v>6</v>
      </c>
      <c r="N7885" s="17">
        <f>+L7885/(L7885+M7885)</f>
        <v>0.53846153846153844</v>
      </c>
      <c r="T7885" s="19">
        <v>0</v>
      </c>
      <c r="U7885" s="19">
        <v>5</v>
      </c>
      <c r="V7885" s="20">
        <f>(+T7885/(T7885+U7885))</f>
        <v>0</v>
      </c>
    </row>
    <row r="7886" spans="1:22" x14ac:dyDescent="0.35">
      <c r="A7886" s="11">
        <v>189705</v>
      </c>
      <c r="B7886" s="11" t="s">
        <v>433</v>
      </c>
      <c r="C7886" s="11">
        <v>2022</v>
      </c>
      <c r="D7886" s="24"/>
      <c r="E7886" s="28"/>
      <c r="F7886" s="29"/>
      <c r="G7886" s="30"/>
      <c r="H7886" s="30"/>
      <c r="I7886" s="30"/>
      <c r="J7886" s="30"/>
      <c r="K7886" s="30"/>
      <c r="L7886" s="16">
        <v>11</v>
      </c>
      <c r="M7886" s="16">
        <v>21</v>
      </c>
      <c r="N7886" s="17">
        <f>+L7886/(L7886+M7886)</f>
        <v>0.34375</v>
      </c>
      <c r="O7886" s="18">
        <v>16234</v>
      </c>
      <c r="P7886" s="18">
        <v>1082</v>
      </c>
      <c r="S7886" s="70" t="e">
        <f>+Q7886/R7886</f>
        <v>#DIV/0!</v>
      </c>
      <c r="T7886" s="19">
        <v>6</v>
      </c>
      <c r="U7886" s="19">
        <v>25</v>
      </c>
      <c r="V7886" s="20">
        <f>(+T7886/(T7886+U7886))</f>
        <v>0.19354838709677419</v>
      </c>
    </row>
    <row r="7887" spans="1:22" x14ac:dyDescent="0.35">
      <c r="A7887" s="11">
        <v>190044</v>
      </c>
      <c r="B7887" s="11" t="s">
        <v>434</v>
      </c>
      <c r="C7887" s="11">
        <v>2004</v>
      </c>
      <c r="G7887" s="15" t="e">
        <v>#N/A</v>
      </c>
      <c r="H7887" s="15" t="e">
        <v>#N/A</v>
      </c>
      <c r="L7887" s="16">
        <v>16</v>
      </c>
      <c r="M7887" s="16">
        <v>12</v>
      </c>
      <c r="N7887" s="17">
        <f>+L7887/(L7887+M7887)</f>
        <v>0.5714285714285714</v>
      </c>
      <c r="T7887" s="19">
        <v>7</v>
      </c>
      <c r="U7887" s="19">
        <v>18</v>
      </c>
      <c r="V7887" s="20">
        <f>(+T7887/(T7887+U7887))</f>
        <v>0.28000000000000003</v>
      </c>
    </row>
    <row r="7888" spans="1:22" x14ac:dyDescent="0.35">
      <c r="A7888" s="11">
        <v>190044</v>
      </c>
      <c r="B7888" s="11" t="s">
        <v>434</v>
      </c>
      <c r="C7888" s="11">
        <v>2005</v>
      </c>
      <c r="G7888" s="15" t="e">
        <v>#N/A</v>
      </c>
      <c r="H7888" s="15" t="e">
        <v>#N/A</v>
      </c>
      <c r="L7888" s="16">
        <v>7</v>
      </c>
      <c r="M7888" s="16">
        <v>18</v>
      </c>
      <c r="N7888" s="17">
        <f>+L7888/(L7888+M7888)</f>
        <v>0.28000000000000003</v>
      </c>
      <c r="T7888" s="19">
        <v>4</v>
      </c>
      <c r="U7888" s="19">
        <v>21</v>
      </c>
      <c r="V7888" s="20">
        <f>(+T7888/(T7888+U7888))</f>
        <v>0.16</v>
      </c>
    </row>
    <row r="7889" spans="1:22" x14ac:dyDescent="0.35">
      <c r="A7889" s="11">
        <v>190044</v>
      </c>
      <c r="B7889" s="11" t="s">
        <v>434</v>
      </c>
      <c r="C7889" s="11">
        <v>2006</v>
      </c>
      <c r="G7889" s="15" t="e">
        <v>#N/A</v>
      </c>
      <c r="H7889" s="15" t="e">
        <v>#N/A</v>
      </c>
      <c r="L7889" s="16">
        <v>5</v>
      </c>
      <c r="M7889" s="16">
        <v>20</v>
      </c>
      <c r="N7889" s="17">
        <f>+L7889/(L7889+M7889)</f>
        <v>0.2</v>
      </c>
      <c r="T7889" s="19">
        <v>6</v>
      </c>
      <c r="U7889" s="19">
        <v>19</v>
      </c>
      <c r="V7889" s="20">
        <f>(+T7889/(T7889+U7889))</f>
        <v>0.24</v>
      </c>
    </row>
    <row r="7890" spans="1:22" x14ac:dyDescent="0.35">
      <c r="A7890" s="11">
        <v>190044</v>
      </c>
      <c r="B7890" s="11" t="s">
        <v>434</v>
      </c>
      <c r="C7890" s="11">
        <v>2007</v>
      </c>
      <c r="G7890" s="15" t="e">
        <v>#N/A</v>
      </c>
      <c r="H7890" s="15" t="e">
        <v>#N/A</v>
      </c>
      <c r="L7890" s="16">
        <v>14</v>
      </c>
      <c r="M7890" s="16">
        <v>12</v>
      </c>
      <c r="N7890" s="17">
        <f>+L7890/(L7890+M7890)</f>
        <v>0.53846153846153844</v>
      </c>
      <c r="T7890" s="19">
        <v>8</v>
      </c>
      <c r="U7890" s="19">
        <v>17</v>
      </c>
      <c r="V7890" s="20">
        <f>(+T7890/(T7890+U7890))</f>
        <v>0.32</v>
      </c>
    </row>
    <row r="7891" spans="1:22" x14ac:dyDescent="0.35">
      <c r="A7891" s="11">
        <v>190044</v>
      </c>
      <c r="B7891" s="11" t="s">
        <v>434</v>
      </c>
      <c r="C7891" s="11">
        <v>2008</v>
      </c>
      <c r="G7891" s="15" t="e">
        <v>#N/A</v>
      </c>
      <c r="H7891" s="15" t="e">
        <v>#N/A</v>
      </c>
      <c r="L7891" s="16">
        <v>11</v>
      </c>
      <c r="M7891" s="16">
        <v>17</v>
      </c>
      <c r="N7891" s="17">
        <f>+L7891/(L7891+M7891)</f>
        <v>0.39285714285714285</v>
      </c>
      <c r="T7891" s="19">
        <v>3</v>
      </c>
      <c r="U7891" s="19">
        <v>22</v>
      </c>
      <c r="V7891" s="20">
        <f>(+T7891/(T7891+U7891))</f>
        <v>0.12</v>
      </c>
    </row>
    <row r="7892" spans="1:22" x14ac:dyDescent="0.35">
      <c r="A7892" s="11">
        <v>190044</v>
      </c>
      <c r="B7892" s="11" t="s">
        <v>434</v>
      </c>
      <c r="C7892" s="11">
        <v>2009</v>
      </c>
      <c r="G7892" s="15" t="e">
        <v>#N/A</v>
      </c>
      <c r="H7892" s="15" t="e">
        <v>#N/A</v>
      </c>
      <c r="L7892" s="16">
        <v>15</v>
      </c>
      <c r="M7892" s="16">
        <v>11</v>
      </c>
      <c r="N7892" s="17">
        <f>+L7892/(L7892+M7892)</f>
        <v>0.57692307692307687</v>
      </c>
      <c r="T7892" s="19">
        <v>6</v>
      </c>
      <c r="U7892" s="19">
        <v>19</v>
      </c>
      <c r="V7892" s="20">
        <f>(+T7892/(T7892+U7892))</f>
        <v>0.24</v>
      </c>
    </row>
    <row r="7893" spans="1:22" x14ac:dyDescent="0.35">
      <c r="A7893" s="11">
        <v>190044</v>
      </c>
      <c r="B7893" s="11" t="s">
        <v>434</v>
      </c>
      <c r="C7893" s="11">
        <v>2010</v>
      </c>
      <c r="G7893" s="15" t="e">
        <v>#N/A</v>
      </c>
      <c r="H7893" s="15" t="e">
        <v>#N/A</v>
      </c>
      <c r="L7893" s="16">
        <v>14</v>
      </c>
      <c r="M7893" s="16">
        <v>11</v>
      </c>
      <c r="N7893" s="17">
        <f>+L7893/(L7893+M7893)</f>
        <v>0.56000000000000005</v>
      </c>
      <c r="T7893" s="19">
        <v>6</v>
      </c>
      <c r="U7893" s="19">
        <v>19</v>
      </c>
      <c r="V7893" s="20">
        <f>(+T7893/(T7893+U7893))</f>
        <v>0.24</v>
      </c>
    </row>
    <row r="7894" spans="1:22" x14ac:dyDescent="0.35">
      <c r="A7894" s="11">
        <v>190044</v>
      </c>
      <c r="B7894" s="11" t="s">
        <v>434</v>
      </c>
      <c r="C7894" s="11">
        <v>2011</v>
      </c>
      <c r="G7894" s="15" t="e">
        <v>#N/A</v>
      </c>
      <c r="H7894" s="15" t="e">
        <v>#N/A</v>
      </c>
      <c r="L7894" s="16">
        <v>12</v>
      </c>
      <c r="M7894" s="16">
        <v>13</v>
      </c>
      <c r="N7894" s="17">
        <f>+L7894/(L7894+M7894)</f>
        <v>0.48</v>
      </c>
      <c r="T7894" s="19">
        <v>5</v>
      </c>
      <c r="U7894" s="19">
        <v>19</v>
      </c>
      <c r="V7894" s="20">
        <f>(+T7894/(T7894+U7894))</f>
        <v>0.20833333333333334</v>
      </c>
    </row>
    <row r="7895" spans="1:22" x14ac:dyDescent="0.35">
      <c r="A7895" s="11">
        <v>190044</v>
      </c>
      <c r="B7895" s="11" t="s">
        <v>434</v>
      </c>
      <c r="C7895" s="11">
        <v>2012</v>
      </c>
      <c r="G7895" s="15" t="e">
        <v>#N/A</v>
      </c>
      <c r="H7895" s="15" t="e">
        <v>#N/A</v>
      </c>
      <c r="L7895" s="16">
        <v>16</v>
      </c>
      <c r="M7895" s="16">
        <v>9</v>
      </c>
      <c r="N7895" s="17">
        <f>+L7895/(L7895+M7895)</f>
        <v>0.64</v>
      </c>
      <c r="T7895" s="19">
        <v>8</v>
      </c>
      <c r="U7895" s="19">
        <v>16</v>
      </c>
      <c r="V7895" s="20">
        <f>(+T7895/(T7895+U7895))</f>
        <v>0.33333333333333331</v>
      </c>
    </row>
    <row r="7896" spans="1:22" x14ac:dyDescent="0.35">
      <c r="A7896" s="11">
        <v>190044</v>
      </c>
      <c r="B7896" s="11" t="s">
        <v>434</v>
      </c>
      <c r="C7896" s="11">
        <v>2013</v>
      </c>
      <c r="G7896" s="15" t="e">
        <v>#N/A</v>
      </c>
      <c r="H7896" s="15" t="e">
        <v>#N/A</v>
      </c>
      <c r="L7896" s="16">
        <v>17</v>
      </c>
      <c r="M7896" s="16">
        <v>8</v>
      </c>
      <c r="N7896" s="17">
        <f>+L7896/(L7896+M7896)</f>
        <v>0.68</v>
      </c>
      <c r="T7896" s="19">
        <v>4</v>
      </c>
      <c r="U7896" s="19">
        <v>20</v>
      </c>
      <c r="V7896" s="20">
        <f>(+T7896/(T7896+U7896))</f>
        <v>0.16666666666666666</v>
      </c>
    </row>
    <row r="7897" spans="1:22" x14ac:dyDescent="0.35">
      <c r="A7897" s="11">
        <v>190044</v>
      </c>
      <c r="B7897" s="11" t="s">
        <v>434</v>
      </c>
      <c r="C7897" s="11">
        <v>2014</v>
      </c>
      <c r="G7897" s="15" t="e">
        <v>#N/A</v>
      </c>
      <c r="H7897" s="15" t="e">
        <v>#N/A</v>
      </c>
      <c r="L7897" s="16">
        <v>16</v>
      </c>
      <c r="M7897" s="16">
        <v>10</v>
      </c>
      <c r="N7897" s="17">
        <f>+L7897/(L7897+M7897)</f>
        <v>0.61538461538461542</v>
      </c>
      <c r="T7897" s="19">
        <v>9</v>
      </c>
      <c r="U7897" s="19">
        <v>15</v>
      </c>
      <c r="V7897" s="20">
        <f>(+T7897/(T7897+U7897))</f>
        <v>0.375</v>
      </c>
    </row>
    <row r="7898" spans="1:22" x14ac:dyDescent="0.35">
      <c r="A7898" s="11">
        <v>190044</v>
      </c>
      <c r="B7898" s="11" t="s">
        <v>434</v>
      </c>
      <c r="C7898" s="11">
        <v>2015</v>
      </c>
      <c r="G7898" s="15" t="e">
        <v>#N/A</v>
      </c>
      <c r="H7898" s="15" t="e">
        <v>#N/A</v>
      </c>
      <c r="L7898" s="16">
        <v>20</v>
      </c>
      <c r="M7898" s="16">
        <v>7</v>
      </c>
      <c r="N7898" s="17">
        <f>+L7898/(L7898+M7898)</f>
        <v>0.7407407407407407</v>
      </c>
      <c r="T7898" s="19">
        <v>18</v>
      </c>
      <c r="U7898" s="19">
        <v>8</v>
      </c>
      <c r="V7898" s="20">
        <f>(+T7898/(T7898+U7898))</f>
        <v>0.69230769230769229</v>
      </c>
    </row>
    <row r="7899" spans="1:22" x14ac:dyDescent="0.35">
      <c r="A7899" s="11">
        <v>190044</v>
      </c>
      <c r="B7899" s="11" t="s">
        <v>434</v>
      </c>
      <c r="C7899" s="11">
        <v>2016</v>
      </c>
      <c r="G7899" s="15" t="e">
        <v>#N/A</v>
      </c>
      <c r="H7899" s="15" t="e">
        <v>#N/A</v>
      </c>
      <c r="L7899" s="16">
        <v>9</v>
      </c>
      <c r="M7899" s="16">
        <v>16</v>
      </c>
      <c r="N7899" s="17">
        <f>+L7899/(L7899+M7899)</f>
        <v>0.36</v>
      </c>
      <c r="T7899" s="19">
        <v>22</v>
      </c>
      <c r="U7899" s="19">
        <v>6</v>
      </c>
      <c r="V7899" s="20">
        <f>(+T7899/(T7899+U7899))</f>
        <v>0.7857142857142857</v>
      </c>
    </row>
    <row r="7900" spans="1:22" x14ac:dyDescent="0.35">
      <c r="A7900" s="11">
        <v>190044</v>
      </c>
      <c r="B7900" s="11" t="s">
        <v>434</v>
      </c>
      <c r="C7900" s="11">
        <v>2017</v>
      </c>
      <c r="G7900" s="15" t="e">
        <v>#N/A</v>
      </c>
      <c r="H7900" s="15" t="e">
        <v>#N/A</v>
      </c>
      <c r="L7900" s="16">
        <v>12</v>
      </c>
      <c r="M7900" s="16">
        <v>13</v>
      </c>
      <c r="N7900" s="17">
        <f>+L7900/(L7900+M7900)</f>
        <v>0.48</v>
      </c>
      <c r="O7900" s="18">
        <v>3748</v>
      </c>
      <c r="P7900" s="18">
        <v>288</v>
      </c>
      <c r="T7900" s="19">
        <v>16</v>
      </c>
      <c r="U7900" s="19">
        <v>11</v>
      </c>
      <c r="V7900" s="20">
        <f>(+T7900/(T7900+U7900))</f>
        <v>0.59259259259259256</v>
      </c>
    </row>
    <row r="7901" spans="1:22" x14ac:dyDescent="0.35">
      <c r="A7901" s="11">
        <v>190044</v>
      </c>
      <c r="B7901" s="11" t="s">
        <v>434</v>
      </c>
      <c r="C7901" s="11">
        <v>2018</v>
      </c>
      <c r="G7901" s="15" t="e">
        <v>#N/A</v>
      </c>
      <c r="H7901" s="15" t="e">
        <v>#N/A</v>
      </c>
      <c r="L7901" s="16">
        <v>12</v>
      </c>
      <c r="M7901" s="16">
        <v>13</v>
      </c>
      <c r="N7901" s="17">
        <f>+L7901/(L7901+M7901)</f>
        <v>0.48</v>
      </c>
      <c r="O7901" s="18">
        <v>2782</v>
      </c>
      <c r="P7901" s="18">
        <v>231</v>
      </c>
      <c r="T7901" s="19">
        <v>10</v>
      </c>
      <c r="U7901" s="19">
        <v>15</v>
      </c>
      <c r="V7901" s="20">
        <f>(+T7901/(T7901+U7901))</f>
        <v>0.4</v>
      </c>
    </row>
    <row r="7902" spans="1:22" x14ac:dyDescent="0.35">
      <c r="A7902" s="11">
        <v>190044</v>
      </c>
      <c r="B7902" s="11" t="s">
        <v>434</v>
      </c>
      <c r="C7902" s="11">
        <v>2019</v>
      </c>
      <c r="G7902" s="15" t="e">
        <v>#N/A</v>
      </c>
      <c r="H7902" s="15" t="e">
        <v>#N/A</v>
      </c>
      <c r="L7902" s="16">
        <v>6</v>
      </c>
      <c r="M7902" s="16">
        <v>19</v>
      </c>
      <c r="N7902" s="17">
        <f>+L7902/(L7902+M7902)</f>
        <v>0.24</v>
      </c>
      <c r="T7902" s="19">
        <v>7</v>
      </c>
      <c r="U7902" s="19">
        <v>18</v>
      </c>
      <c r="V7902" s="20">
        <f>(+T7902/(T7902+U7902))</f>
        <v>0.28000000000000003</v>
      </c>
    </row>
    <row r="7903" spans="1:22" x14ac:dyDescent="0.35">
      <c r="A7903" s="11">
        <v>190044</v>
      </c>
      <c r="B7903" s="11" t="s">
        <v>434</v>
      </c>
      <c r="C7903" s="11">
        <v>2020</v>
      </c>
      <c r="G7903" s="15" t="e">
        <v>#N/A</v>
      </c>
      <c r="H7903" s="15" t="e">
        <v>#N/A</v>
      </c>
      <c r="L7903" s="16">
        <v>8</v>
      </c>
      <c r="M7903" s="16">
        <v>17</v>
      </c>
      <c r="N7903" s="17">
        <f>+L7903/(L7903+M7903)</f>
        <v>0.32</v>
      </c>
      <c r="T7903" s="19">
        <v>8</v>
      </c>
      <c r="U7903" s="19">
        <v>16</v>
      </c>
      <c r="V7903" s="20">
        <f>(+T7903/(T7903+U7903))</f>
        <v>0.33333333333333331</v>
      </c>
    </row>
    <row r="7904" spans="1:22" x14ac:dyDescent="0.35">
      <c r="A7904" s="11">
        <v>190044</v>
      </c>
      <c r="B7904" s="11" t="s">
        <v>434</v>
      </c>
      <c r="C7904" s="11">
        <v>2021</v>
      </c>
      <c r="G7904" s="15" t="e">
        <v>#N/A</v>
      </c>
      <c r="H7904" s="15" t="e">
        <v>#N/A</v>
      </c>
      <c r="L7904" s="16">
        <v>6</v>
      </c>
      <c r="M7904" s="16">
        <v>3</v>
      </c>
      <c r="N7904" s="17">
        <f>+L7904/(L7904+M7904)</f>
        <v>0.66666666666666663</v>
      </c>
      <c r="T7904" s="19">
        <v>6</v>
      </c>
      <c r="U7904" s="19">
        <v>5</v>
      </c>
      <c r="V7904" s="20">
        <f>(+T7904/(T7904+U7904))</f>
        <v>0.54545454545454541</v>
      </c>
    </row>
    <row r="7905" spans="1:22" x14ac:dyDescent="0.35">
      <c r="A7905" s="11">
        <v>190044</v>
      </c>
      <c r="B7905" s="11" t="s">
        <v>434</v>
      </c>
      <c r="C7905" s="11">
        <v>2022</v>
      </c>
      <c r="G7905" s="15" t="e">
        <v>#N/A</v>
      </c>
      <c r="H7905" s="15" t="e">
        <v>#N/A</v>
      </c>
      <c r="L7905" s="16">
        <v>6</v>
      </c>
      <c r="M7905" s="16">
        <v>19</v>
      </c>
      <c r="N7905" s="17">
        <f>+L7905/(L7905+M7905)</f>
        <v>0.24</v>
      </c>
      <c r="O7905" s="18">
        <v>1489</v>
      </c>
      <c r="P7905" s="18">
        <v>124</v>
      </c>
      <c r="S7905" s="70" t="e">
        <f>+Q7905/R7905</f>
        <v>#DIV/0!</v>
      </c>
      <c r="T7905" s="19">
        <v>5</v>
      </c>
      <c r="U7905" s="19">
        <v>19</v>
      </c>
      <c r="V7905" s="20">
        <f>(+T7905/(T7905+U7905))</f>
        <v>0.20833333333333334</v>
      </c>
    </row>
    <row r="7906" spans="1:22" x14ac:dyDescent="0.35">
      <c r="A7906" s="11">
        <v>190099</v>
      </c>
      <c r="B7906" s="11" t="s">
        <v>435</v>
      </c>
      <c r="C7906" s="11">
        <v>2004</v>
      </c>
      <c r="D7906" s="12">
        <v>7</v>
      </c>
      <c r="E7906" s="13">
        <v>4</v>
      </c>
      <c r="F7906" s="14">
        <f>+(D7906/(D7906+E7906))</f>
        <v>0.63636363636363635</v>
      </c>
      <c r="G7906" s="15" t="e">
        <v>#N/A</v>
      </c>
      <c r="H7906" s="15" t="e">
        <v>#N/A</v>
      </c>
      <c r="L7906" s="16">
        <v>15</v>
      </c>
      <c r="M7906" s="16">
        <v>114</v>
      </c>
      <c r="N7906" s="17">
        <f>+L7906/(L7906+M7906)</f>
        <v>0.11627906976744186</v>
      </c>
      <c r="O7906" s="18">
        <v>5252</v>
      </c>
      <c r="P7906" s="18">
        <v>404</v>
      </c>
      <c r="T7906" s="19">
        <v>21</v>
      </c>
      <c r="U7906" s="19">
        <v>10</v>
      </c>
      <c r="V7906" s="20">
        <f>(+T7906/(T7906+U7906))</f>
        <v>0.67741935483870963</v>
      </c>
    </row>
    <row r="7907" spans="1:22" x14ac:dyDescent="0.35">
      <c r="A7907" s="11">
        <v>190099</v>
      </c>
      <c r="B7907" s="11" t="s">
        <v>435</v>
      </c>
      <c r="C7907" s="11">
        <v>2005</v>
      </c>
      <c r="D7907" s="12">
        <v>8</v>
      </c>
      <c r="E7907" s="13">
        <v>4</v>
      </c>
      <c r="F7907" s="14">
        <f>+(D7907/(D7907+E7907))</f>
        <v>0.66666666666666663</v>
      </c>
      <c r="G7907" s="15" t="e">
        <v>#N/A</v>
      </c>
      <c r="H7907" s="15" t="e">
        <v>#N/A</v>
      </c>
      <c r="L7907" s="16">
        <v>12</v>
      </c>
      <c r="M7907" s="16">
        <v>16</v>
      </c>
      <c r="N7907" s="17">
        <f>+L7907/(L7907+M7907)</f>
        <v>0.42857142857142855</v>
      </c>
      <c r="T7907" s="19">
        <v>12</v>
      </c>
      <c r="U7907" s="19">
        <v>18</v>
      </c>
      <c r="V7907" s="20">
        <f>(+T7907/(T7907+U7907))</f>
        <v>0.4</v>
      </c>
    </row>
    <row r="7908" spans="1:22" x14ac:dyDescent="0.35">
      <c r="A7908" s="11">
        <v>190099</v>
      </c>
      <c r="B7908" s="11" t="s">
        <v>435</v>
      </c>
      <c r="C7908" s="11">
        <v>2006</v>
      </c>
      <c r="D7908" s="12">
        <v>4</v>
      </c>
      <c r="E7908" s="13">
        <v>7</v>
      </c>
      <c r="F7908" s="14">
        <f>+(D7908/(D7908+E7908))</f>
        <v>0.36363636363636365</v>
      </c>
      <c r="G7908" s="15" t="e">
        <v>#N/A</v>
      </c>
      <c r="H7908" s="15" t="e">
        <v>#N/A</v>
      </c>
      <c r="L7908" s="16">
        <v>10</v>
      </c>
      <c r="M7908" s="16">
        <v>619</v>
      </c>
      <c r="N7908" s="17">
        <f>+L7908/(L7908+M7908)</f>
        <v>1.5898251192368838E-2</v>
      </c>
      <c r="T7908" s="19">
        <v>9</v>
      </c>
      <c r="U7908" s="19">
        <v>20</v>
      </c>
      <c r="V7908" s="20">
        <f>(+T7908/(T7908+U7908))</f>
        <v>0.31034482758620691</v>
      </c>
    </row>
    <row r="7909" spans="1:22" x14ac:dyDescent="0.35">
      <c r="A7909" s="11">
        <v>190099</v>
      </c>
      <c r="B7909" s="11" t="s">
        <v>435</v>
      </c>
      <c r="C7909" s="11">
        <v>2007</v>
      </c>
      <c r="D7909" s="12">
        <v>7</v>
      </c>
      <c r="E7909" s="13">
        <v>4</v>
      </c>
      <c r="F7909" s="14">
        <f>+(D7909/(D7909+E7909))</f>
        <v>0.63636363636363635</v>
      </c>
      <c r="G7909" s="15" t="e">
        <v>#N/A</v>
      </c>
      <c r="H7909" s="15" t="e">
        <v>#N/A</v>
      </c>
      <c r="L7909" s="16">
        <v>10</v>
      </c>
      <c r="M7909" s="16">
        <v>19</v>
      </c>
      <c r="N7909" s="17">
        <f>+L7909/(L7909+M7909)</f>
        <v>0.34482758620689657</v>
      </c>
      <c r="T7909" s="19">
        <v>6</v>
      </c>
      <c r="U7909" s="19">
        <v>25</v>
      </c>
      <c r="V7909" s="20">
        <f>(+T7909/(T7909+U7909))</f>
        <v>0.19354838709677419</v>
      </c>
    </row>
    <row r="7910" spans="1:22" x14ac:dyDescent="0.35">
      <c r="A7910" s="11">
        <v>190099</v>
      </c>
      <c r="B7910" s="11" t="s">
        <v>435</v>
      </c>
      <c r="C7910" s="11">
        <v>2008</v>
      </c>
      <c r="D7910" s="12">
        <v>9</v>
      </c>
      <c r="E7910" s="13">
        <v>3</v>
      </c>
      <c r="F7910" s="14">
        <f>+(D7910/(D7910+E7910))</f>
        <v>0.75</v>
      </c>
      <c r="G7910" s="15" t="e">
        <v>#N/A</v>
      </c>
      <c r="H7910" s="15" t="e">
        <v>#N/A</v>
      </c>
      <c r="L7910" s="16">
        <v>18</v>
      </c>
      <c r="M7910" s="16">
        <v>14</v>
      </c>
      <c r="N7910" s="17">
        <f>+L7910/(L7910+M7910)</f>
        <v>0.5625</v>
      </c>
      <c r="T7910" s="19">
        <v>1</v>
      </c>
      <c r="U7910" s="19">
        <v>29</v>
      </c>
      <c r="V7910" s="20">
        <f>(+T7910/(T7910+U7910))</f>
        <v>3.3333333333333333E-2</v>
      </c>
    </row>
    <row r="7911" spans="1:22" x14ac:dyDescent="0.35">
      <c r="A7911" s="11">
        <v>190099</v>
      </c>
      <c r="B7911" s="11" t="s">
        <v>435</v>
      </c>
      <c r="C7911" s="11">
        <v>2009</v>
      </c>
      <c r="D7911" s="12">
        <v>9</v>
      </c>
      <c r="E7911" s="13">
        <v>2</v>
      </c>
      <c r="F7911" s="14">
        <f>+(D7911/(D7911+E7911))</f>
        <v>0.81818181818181823</v>
      </c>
      <c r="G7911" s="15" t="e">
        <v>#N/A</v>
      </c>
      <c r="H7911" s="15" t="e">
        <v>#N/A</v>
      </c>
      <c r="L7911" s="16">
        <v>10</v>
      </c>
      <c r="M7911" s="16">
        <v>20</v>
      </c>
      <c r="N7911" s="17">
        <f>+L7911/(L7911+M7911)</f>
        <v>0.33333333333333331</v>
      </c>
      <c r="T7911" s="19">
        <v>5</v>
      </c>
      <c r="U7911" s="19">
        <v>25</v>
      </c>
      <c r="V7911" s="20">
        <f>(+T7911/(T7911+U7911))</f>
        <v>0.16666666666666666</v>
      </c>
    </row>
    <row r="7912" spans="1:22" x14ac:dyDescent="0.35">
      <c r="A7912" s="11">
        <v>190099</v>
      </c>
      <c r="B7912" s="11" t="s">
        <v>435</v>
      </c>
      <c r="C7912" s="11">
        <v>2010</v>
      </c>
      <c r="D7912" s="12">
        <v>7</v>
      </c>
      <c r="E7912" s="13">
        <v>4</v>
      </c>
      <c r="F7912" s="14">
        <f>+(D7912/(D7912+E7912))</f>
        <v>0.63636363636363635</v>
      </c>
      <c r="G7912" s="15" t="e">
        <v>#N/A</v>
      </c>
      <c r="H7912" s="15" t="e">
        <v>#N/A</v>
      </c>
      <c r="L7912" s="16">
        <v>10</v>
      </c>
      <c r="M7912" s="16">
        <v>19</v>
      </c>
      <c r="N7912" s="17">
        <f>+L7912/(L7912+M7912)</f>
        <v>0.34482758620689657</v>
      </c>
      <c r="T7912" s="19">
        <v>10</v>
      </c>
      <c r="U7912" s="19">
        <v>19</v>
      </c>
      <c r="V7912" s="20">
        <f>(+T7912/(T7912+U7912))</f>
        <v>0.34482758620689657</v>
      </c>
    </row>
    <row r="7913" spans="1:22" x14ac:dyDescent="0.35">
      <c r="A7913" s="11">
        <v>190099</v>
      </c>
      <c r="B7913" s="11" t="s">
        <v>435</v>
      </c>
      <c r="C7913" s="11">
        <v>2011</v>
      </c>
      <c r="D7913" s="12">
        <v>5</v>
      </c>
      <c r="E7913" s="13">
        <v>6</v>
      </c>
      <c r="F7913" s="14">
        <f>+(D7913/(D7913+E7913))</f>
        <v>0.45454545454545453</v>
      </c>
      <c r="G7913" s="15" t="e">
        <v>#N/A</v>
      </c>
      <c r="H7913" s="15" t="e">
        <v>#N/A</v>
      </c>
      <c r="L7913" s="16">
        <v>7</v>
      </c>
      <c r="M7913" s="16">
        <v>23</v>
      </c>
      <c r="N7913" s="17">
        <f>+L7913/(L7913+M7913)</f>
        <v>0.23333333333333334</v>
      </c>
      <c r="T7913" s="19">
        <v>7</v>
      </c>
      <c r="U7913" s="19">
        <v>22</v>
      </c>
      <c r="V7913" s="20">
        <f>(+T7913/(T7913+U7913))</f>
        <v>0.2413793103448276</v>
      </c>
    </row>
    <row r="7914" spans="1:22" x14ac:dyDescent="0.35">
      <c r="A7914" s="11">
        <v>190099</v>
      </c>
      <c r="B7914" s="11" t="s">
        <v>435</v>
      </c>
      <c r="C7914" s="11">
        <v>2012</v>
      </c>
      <c r="D7914" s="12">
        <v>8</v>
      </c>
      <c r="E7914" s="13">
        <v>4</v>
      </c>
      <c r="F7914" s="14">
        <f>+(D7914/(D7914+E7914))</f>
        <v>0.66666666666666663</v>
      </c>
      <c r="G7914" s="15" t="e">
        <v>#N/A</v>
      </c>
      <c r="H7914" s="15" t="e">
        <v>#N/A</v>
      </c>
      <c r="L7914" s="16">
        <v>8</v>
      </c>
      <c r="M7914" s="16">
        <v>22</v>
      </c>
      <c r="N7914" s="17">
        <f>+L7914/(L7914+M7914)</f>
        <v>0.26666666666666666</v>
      </c>
      <c r="T7914" s="19">
        <v>8</v>
      </c>
      <c r="U7914" s="19">
        <v>22</v>
      </c>
      <c r="V7914" s="20">
        <f>(+T7914/(T7914+U7914))</f>
        <v>0.26666666666666666</v>
      </c>
    </row>
    <row r="7915" spans="1:22" x14ac:dyDescent="0.35">
      <c r="A7915" s="11">
        <v>190099</v>
      </c>
      <c r="B7915" s="11" t="s">
        <v>435</v>
      </c>
      <c r="C7915" s="11">
        <v>2013</v>
      </c>
      <c r="D7915" s="12">
        <v>4</v>
      </c>
      <c r="E7915" s="13">
        <v>8</v>
      </c>
      <c r="F7915" s="14">
        <f>+(D7915/(D7915+E7915))</f>
        <v>0.33333333333333331</v>
      </c>
      <c r="G7915" s="15" t="e">
        <v>#N/A</v>
      </c>
      <c r="H7915" s="15" t="e">
        <v>#N/A</v>
      </c>
      <c r="L7915" s="16">
        <v>11</v>
      </c>
      <c r="M7915" s="16">
        <v>21</v>
      </c>
      <c r="N7915" s="17">
        <f>+L7915/(L7915+M7915)</f>
        <v>0.34375</v>
      </c>
      <c r="T7915" s="19">
        <v>10</v>
      </c>
      <c r="U7915" s="19">
        <v>21</v>
      </c>
      <c r="V7915" s="20">
        <f>(+T7915/(T7915+U7915))</f>
        <v>0.32258064516129031</v>
      </c>
    </row>
    <row r="7916" spans="1:22" x14ac:dyDescent="0.35">
      <c r="A7916" s="11">
        <v>190099</v>
      </c>
      <c r="B7916" s="11" t="s">
        <v>435</v>
      </c>
      <c r="C7916" s="11">
        <v>2014</v>
      </c>
      <c r="D7916" s="12">
        <v>5</v>
      </c>
      <c r="E7916" s="13">
        <v>7</v>
      </c>
      <c r="F7916" s="14">
        <f>+(D7916/(D7916+E7916))</f>
        <v>0.41666666666666669</v>
      </c>
      <c r="G7916" s="15" t="e">
        <v>#N/A</v>
      </c>
      <c r="H7916" s="15" t="e">
        <v>#N/A</v>
      </c>
      <c r="L7916" s="16">
        <v>13</v>
      </c>
      <c r="M7916" s="16">
        <v>18</v>
      </c>
      <c r="N7916" s="17">
        <f>+L7916/(L7916+M7916)</f>
        <v>0.41935483870967744</v>
      </c>
      <c r="T7916" s="19">
        <v>8</v>
      </c>
      <c r="U7916" s="19">
        <v>22</v>
      </c>
      <c r="V7916" s="20">
        <f>(+T7916/(T7916+U7916))</f>
        <v>0.26666666666666666</v>
      </c>
    </row>
    <row r="7917" spans="1:22" x14ac:dyDescent="0.35">
      <c r="A7917" s="11">
        <v>190099</v>
      </c>
      <c r="B7917" s="11" t="s">
        <v>435</v>
      </c>
      <c r="C7917" s="11">
        <v>2015</v>
      </c>
      <c r="D7917" s="12">
        <v>9</v>
      </c>
      <c r="E7917" s="13">
        <v>5</v>
      </c>
      <c r="F7917" s="14">
        <f>+(D7917/(D7917+E7917))</f>
        <v>0.6428571428571429</v>
      </c>
      <c r="G7917" s="15" t="e">
        <v>#N/A</v>
      </c>
      <c r="H7917" s="15" t="e">
        <v>#N/A</v>
      </c>
      <c r="L7917" s="16">
        <v>16</v>
      </c>
      <c r="M7917" s="16">
        <v>17</v>
      </c>
      <c r="N7917" s="17">
        <f>+L7917/(L7917+M7917)</f>
        <v>0.48484848484848486</v>
      </c>
      <c r="T7917" s="19">
        <v>9</v>
      </c>
      <c r="U7917" s="19">
        <v>22</v>
      </c>
      <c r="V7917" s="20">
        <f>(+T7917/(T7917+U7917))</f>
        <v>0.29032258064516131</v>
      </c>
    </row>
    <row r="7918" spans="1:22" x14ac:dyDescent="0.35">
      <c r="A7918" s="11">
        <v>190099</v>
      </c>
      <c r="B7918" s="11" t="s">
        <v>435</v>
      </c>
      <c r="C7918" s="11">
        <v>2016</v>
      </c>
      <c r="D7918" s="12">
        <v>5</v>
      </c>
      <c r="E7918" s="13">
        <v>5</v>
      </c>
      <c r="F7918" s="14">
        <f>+(D7918/(D7918+E7918))</f>
        <v>0.5</v>
      </c>
      <c r="G7918" s="15" t="e">
        <v>#N/A</v>
      </c>
      <c r="H7918" s="15" t="e">
        <v>#N/A</v>
      </c>
      <c r="L7918" s="16">
        <v>13</v>
      </c>
      <c r="M7918" s="16">
        <v>17</v>
      </c>
      <c r="N7918" s="17">
        <f>+L7918/(L7918+M7918)</f>
        <v>0.43333333333333335</v>
      </c>
      <c r="T7918" s="19">
        <v>7</v>
      </c>
      <c r="U7918" s="19">
        <v>23</v>
      </c>
      <c r="V7918" s="20">
        <f>(+T7918/(T7918+U7918))</f>
        <v>0.23333333333333334</v>
      </c>
    </row>
    <row r="7919" spans="1:22" x14ac:dyDescent="0.35">
      <c r="A7919" s="11">
        <v>190099</v>
      </c>
      <c r="B7919" s="11" t="s">
        <v>435</v>
      </c>
      <c r="C7919" s="11">
        <v>2017</v>
      </c>
      <c r="D7919" s="12">
        <v>7</v>
      </c>
      <c r="E7919" s="13">
        <v>4</v>
      </c>
      <c r="F7919" s="14">
        <f>+(D7919/(D7919+E7919))</f>
        <v>0.63636363636363635</v>
      </c>
      <c r="G7919" s="15" t="e">
        <v>#N/A</v>
      </c>
      <c r="H7919" s="15" t="e">
        <v>#N/A</v>
      </c>
      <c r="L7919" s="16">
        <v>10</v>
      </c>
      <c r="M7919" s="16">
        <v>22</v>
      </c>
      <c r="N7919" s="17">
        <f>+L7919/(L7919+M7919)</f>
        <v>0.3125</v>
      </c>
      <c r="O7919" s="18">
        <v>9447</v>
      </c>
      <c r="P7919" s="18">
        <v>787</v>
      </c>
      <c r="T7919" s="19">
        <v>10</v>
      </c>
      <c r="U7919" s="19">
        <v>20</v>
      </c>
      <c r="V7919" s="20">
        <f>(+T7919/(T7919+U7919))</f>
        <v>0.33333333333333331</v>
      </c>
    </row>
    <row r="7920" spans="1:22" x14ac:dyDescent="0.35">
      <c r="A7920" s="11">
        <v>190099</v>
      </c>
      <c r="B7920" s="11" t="s">
        <v>435</v>
      </c>
      <c r="C7920" s="11">
        <v>2018</v>
      </c>
      <c r="D7920" s="12">
        <v>10</v>
      </c>
      <c r="E7920" s="13">
        <v>2</v>
      </c>
      <c r="F7920" s="14">
        <f>+(D7920/(D7920+E7920))</f>
        <v>0.83333333333333337</v>
      </c>
      <c r="G7920" s="15" t="e">
        <v>#N/A</v>
      </c>
      <c r="H7920" s="15" t="e">
        <v>#N/A</v>
      </c>
      <c r="L7920" s="16">
        <v>129</v>
      </c>
      <c r="M7920" s="16">
        <v>14</v>
      </c>
      <c r="N7920" s="17">
        <f>+L7920/(L7920+M7920)</f>
        <v>0.90209790209790208</v>
      </c>
      <c r="O7920" s="18">
        <v>10448</v>
      </c>
      <c r="P7920" s="18">
        <v>653</v>
      </c>
      <c r="T7920" s="19">
        <v>7</v>
      </c>
      <c r="U7920" s="19">
        <v>23</v>
      </c>
      <c r="V7920" s="20">
        <f>(+T7920/(T7920+U7920))</f>
        <v>0.23333333333333334</v>
      </c>
    </row>
    <row r="7921" spans="1:22" x14ac:dyDescent="0.35">
      <c r="A7921" s="11">
        <v>190099</v>
      </c>
      <c r="B7921" s="11" t="s">
        <v>435</v>
      </c>
      <c r="C7921" s="11">
        <v>2019</v>
      </c>
      <c r="D7921" s="12">
        <v>4</v>
      </c>
      <c r="E7921" s="13">
        <v>8</v>
      </c>
      <c r="F7921" s="14">
        <f>+(D7921/(D7921+E7921))</f>
        <v>0.33333333333333331</v>
      </c>
      <c r="G7921" s="15">
        <v>17755</v>
      </c>
      <c r="H7921" s="15">
        <v>3551</v>
      </c>
      <c r="L7921" s="16">
        <v>242</v>
      </c>
      <c r="M7921" s="16">
        <v>11</v>
      </c>
      <c r="N7921" s="17">
        <f>+L7921/(L7921+M7921)</f>
        <v>0.95652173913043481</v>
      </c>
      <c r="T7921" s="19">
        <v>12</v>
      </c>
      <c r="U7921" s="19">
        <v>17</v>
      </c>
      <c r="V7921" s="20">
        <f>(+T7921/(T7921+U7921))</f>
        <v>0.41379310344827586</v>
      </c>
    </row>
    <row r="7922" spans="1:22" x14ac:dyDescent="0.35">
      <c r="A7922" s="11">
        <v>190099</v>
      </c>
      <c r="B7922" s="11" t="s">
        <v>435</v>
      </c>
      <c r="C7922" s="11">
        <v>2020</v>
      </c>
      <c r="D7922" s="12">
        <v>0</v>
      </c>
      <c r="E7922" s="13">
        <v>2</v>
      </c>
      <c r="F7922" s="14">
        <f>+(D7922/(D7922+E7922))</f>
        <v>0</v>
      </c>
      <c r="G7922" s="15" t="e">
        <v>#N/A</v>
      </c>
      <c r="H7922" s="15" t="e">
        <v>#N/A</v>
      </c>
      <c r="L7922" s="16">
        <v>25</v>
      </c>
      <c r="M7922" s="16">
        <v>9</v>
      </c>
      <c r="N7922" s="17">
        <f>+L7922/(L7922+M7922)</f>
        <v>0.73529411764705888</v>
      </c>
      <c r="T7922" s="19">
        <v>19</v>
      </c>
      <c r="U7922" s="19">
        <v>11</v>
      </c>
      <c r="V7922" s="20">
        <f>(+T7922/(T7922+U7922))</f>
        <v>0.6333333333333333</v>
      </c>
    </row>
    <row r="7923" spans="1:22" x14ac:dyDescent="0.35">
      <c r="A7923" s="11">
        <v>190099</v>
      </c>
      <c r="B7923" s="11" t="s">
        <v>435</v>
      </c>
      <c r="C7923" s="11">
        <v>2021</v>
      </c>
      <c r="D7923" s="12">
        <v>5</v>
      </c>
      <c r="E7923" s="13">
        <v>6</v>
      </c>
      <c r="F7923" s="14">
        <f>+(D7923/(D7923+E7923))</f>
        <v>0.45454545454545453</v>
      </c>
      <c r="G7923" s="15" t="e">
        <v>#N/A</v>
      </c>
      <c r="H7923" s="15" t="e">
        <v>#N/A</v>
      </c>
      <c r="L7923" s="16">
        <v>14</v>
      </c>
      <c r="M7923" s="16">
        <v>2</v>
      </c>
      <c r="N7923" s="17">
        <f>+L7923/(L7923+M7923)</f>
        <v>0.875</v>
      </c>
      <c r="T7923" s="19">
        <v>1</v>
      </c>
      <c r="U7923" s="19">
        <v>8</v>
      </c>
      <c r="V7923" s="20">
        <f>(+T7923/(T7923+U7923))</f>
        <v>0.1111111111111111</v>
      </c>
    </row>
    <row r="7924" spans="1:22" x14ac:dyDescent="0.35">
      <c r="A7924" s="11">
        <v>190099</v>
      </c>
      <c r="B7924" s="11" t="s">
        <v>435</v>
      </c>
      <c r="C7924" s="11">
        <v>2022</v>
      </c>
      <c r="D7924" s="12">
        <v>3</v>
      </c>
      <c r="E7924" s="13">
        <v>8</v>
      </c>
      <c r="F7924" s="14">
        <f>+(D7924/(D7924+E7924))</f>
        <v>0.27272727272727271</v>
      </c>
      <c r="G7924" s="15" t="e">
        <v>#N/A</v>
      </c>
      <c r="H7924" s="15" t="e">
        <v>#N/A</v>
      </c>
      <c r="L7924" s="16">
        <v>23</v>
      </c>
      <c r="M7924" s="16">
        <v>12</v>
      </c>
      <c r="N7924" s="17">
        <f>+L7924/(L7924+M7924)</f>
        <v>0.65714285714285714</v>
      </c>
      <c r="O7924" s="18">
        <v>12051</v>
      </c>
      <c r="P7924" s="18">
        <v>753</v>
      </c>
      <c r="S7924" s="70" t="e">
        <f>+Q7924/R7924</f>
        <v>#DIV/0!</v>
      </c>
      <c r="T7924" s="19">
        <v>6</v>
      </c>
      <c r="U7924" s="19">
        <v>24</v>
      </c>
      <c r="V7924" s="20">
        <f>(+T7924/(T7924+U7924))</f>
        <v>0.2</v>
      </c>
    </row>
    <row r="7925" spans="1:22" x14ac:dyDescent="0.35">
      <c r="A7925" s="11">
        <v>190150</v>
      </c>
      <c r="B7925" s="11" t="s">
        <v>436</v>
      </c>
      <c r="C7925" s="11">
        <v>2004</v>
      </c>
      <c r="D7925" s="12">
        <v>1</v>
      </c>
      <c r="E7925" s="13">
        <v>9</v>
      </c>
      <c r="F7925" s="14">
        <f>+(D7925/(D7925+E7925))</f>
        <v>0.1</v>
      </c>
      <c r="G7925" s="15" t="e">
        <v>#N/A</v>
      </c>
      <c r="H7925" s="15" t="e">
        <v>#N/A</v>
      </c>
      <c r="L7925" s="16">
        <v>2</v>
      </c>
      <c r="M7925" s="16">
        <v>25</v>
      </c>
      <c r="N7925" s="17">
        <f>+L7925/(L7925+M7925)</f>
        <v>7.407407407407407E-2</v>
      </c>
      <c r="O7925" s="18">
        <v>17421</v>
      </c>
      <c r="P7925" s="18">
        <v>1584</v>
      </c>
      <c r="T7925" s="19">
        <v>12</v>
      </c>
      <c r="U7925" s="19">
        <v>14</v>
      </c>
      <c r="V7925" s="20">
        <f>(+T7925/(T7925+U7925))</f>
        <v>0.46153846153846156</v>
      </c>
    </row>
    <row r="7926" spans="1:22" x14ac:dyDescent="0.35">
      <c r="A7926" s="11">
        <v>190150</v>
      </c>
      <c r="B7926" s="11" t="s">
        <v>436</v>
      </c>
      <c r="C7926" s="11">
        <v>2005</v>
      </c>
      <c r="D7926" s="12">
        <v>2</v>
      </c>
      <c r="E7926" s="13">
        <v>8</v>
      </c>
      <c r="F7926" s="14">
        <f>+(D7926/(D7926+E7926))</f>
        <v>0.2</v>
      </c>
      <c r="G7926" s="15" t="e">
        <v>#N/A</v>
      </c>
      <c r="H7926" s="15" t="e">
        <v>#N/A</v>
      </c>
      <c r="L7926" s="16">
        <v>10</v>
      </c>
      <c r="M7926" s="16">
        <v>17</v>
      </c>
      <c r="N7926" s="17">
        <f>+L7926/(L7926+M7926)</f>
        <v>0.37037037037037035</v>
      </c>
      <c r="T7926" s="19">
        <v>12</v>
      </c>
      <c r="U7926" s="19">
        <v>15</v>
      </c>
      <c r="V7926" s="20">
        <f>(+T7926/(T7926+U7926))</f>
        <v>0.44444444444444442</v>
      </c>
    </row>
    <row r="7927" spans="1:22" x14ac:dyDescent="0.35">
      <c r="A7927" s="11">
        <v>190150</v>
      </c>
      <c r="B7927" s="11" t="s">
        <v>436</v>
      </c>
      <c r="C7927" s="11">
        <v>2006</v>
      </c>
      <c r="D7927" s="12">
        <v>5</v>
      </c>
      <c r="E7927" s="13">
        <v>5</v>
      </c>
      <c r="F7927" s="14">
        <f>+(D7927/(D7927+E7927))</f>
        <v>0.5</v>
      </c>
      <c r="G7927" s="15" t="e">
        <v>#N/A</v>
      </c>
      <c r="H7927" s="15" t="e">
        <v>#N/A</v>
      </c>
      <c r="L7927" s="16">
        <v>12</v>
      </c>
      <c r="M7927" s="16">
        <v>15</v>
      </c>
      <c r="N7927" s="17">
        <f>+L7927/(L7927+M7927)</f>
        <v>0.44444444444444442</v>
      </c>
      <c r="T7927" s="19">
        <v>6</v>
      </c>
      <c r="U7927" s="19">
        <v>21</v>
      </c>
      <c r="V7927" s="20">
        <f>(+T7927/(T7927+U7927))</f>
        <v>0.22222222222222221</v>
      </c>
    </row>
    <row r="7928" spans="1:22" x14ac:dyDescent="0.35">
      <c r="A7928" s="11">
        <v>190150</v>
      </c>
      <c r="B7928" s="11" t="s">
        <v>436</v>
      </c>
      <c r="C7928" s="11">
        <v>2007</v>
      </c>
      <c r="D7928" s="12">
        <v>1</v>
      </c>
      <c r="E7928" s="13">
        <v>9</v>
      </c>
      <c r="F7928" s="14">
        <f>+(D7928/(D7928+E7928))</f>
        <v>0.1</v>
      </c>
      <c r="G7928" s="15" t="e">
        <v>#N/A</v>
      </c>
      <c r="H7928" s="15" t="e">
        <v>#N/A</v>
      </c>
      <c r="L7928" s="16">
        <v>11</v>
      </c>
      <c r="M7928" s="16">
        <v>16</v>
      </c>
      <c r="N7928" s="17">
        <f>+L7928/(L7928+M7928)</f>
        <v>0.40740740740740738</v>
      </c>
      <c r="T7928" s="19">
        <v>8</v>
      </c>
      <c r="U7928" s="19">
        <v>20</v>
      </c>
      <c r="V7928" s="20">
        <f>(+T7928/(T7928+U7928))</f>
        <v>0.2857142857142857</v>
      </c>
    </row>
    <row r="7929" spans="1:22" x14ac:dyDescent="0.35">
      <c r="A7929" s="11">
        <v>190150</v>
      </c>
      <c r="B7929" s="11" t="s">
        <v>436</v>
      </c>
      <c r="C7929" s="11">
        <v>2008</v>
      </c>
      <c r="D7929" s="12">
        <v>2</v>
      </c>
      <c r="E7929" s="13">
        <v>8</v>
      </c>
      <c r="F7929" s="14">
        <f>+(D7929/(D7929+E7929))</f>
        <v>0.2</v>
      </c>
      <c r="G7929" s="15" t="e">
        <v>#N/A</v>
      </c>
      <c r="H7929" s="15" t="e">
        <v>#N/A</v>
      </c>
      <c r="L7929" s="16">
        <v>16</v>
      </c>
      <c r="M7929" s="16">
        <v>12</v>
      </c>
      <c r="N7929" s="17">
        <f>+L7929/(L7929+M7929)</f>
        <v>0.5714285714285714</v>
      </c>
      <c r="T7929" s="19">
        <v>10</v>
      </c>
      <c r="U7929" s="19">
        <v>18</v>
      </c>
      <c r="V7929" s="20">
        <f>(+T7929/(T7929+U7929))</f>
        <v>0.35714285714285715</v>
      </c>
    </row>
    <row r="7930" spans="1:22" x14ac:dyDescent="0.35">
      <c r="A7930" s="11">
        <v>190150</v>
      </c>
      <c r="B7930" s="11" t="s">
        <v>436</v>
      </c>
      <c r="C7930" s="11">
        <v>2009</v>
      </c>
      <c r="D7930" s="12">
        <v>4</v>
      </c>
      <c r="E7930" s="13">
        <v>6</v>
      </c>
      <c r="F7930" s="14">
        <f>+(D7930/(D7930+E7930))</f>
        <v>0.4</v>
      </c>
      <c r="G7930" s="15" t="e">
        <v>#N/A</v>
      </c>
      <c r="H7930" s="15" t="e">
        <v>#N/A</v>
      </c>
      <c r="L7930" s="16">
        <v>14</v>
      </c>
      <c r="M7930" s="16">
        <v>15</v>
      </c>
      <c r="N7930" s="17">
        <f>+L7930/(L7930+M7930)</f>
        <v>0.48275862068965519</v>
      </c>
      <c r="T7930" s="19">
        <v>13</v>
      </c>
      <c r="U7930" s="19">
        <v>15</v>
      </c>
      <c r="V7930" s="20">
        <f>(+T7930/(T7930+U7930))</f>
        <v>0.4642857142857143</v>
      </c>
    </row>
    <row r="7931" spans="1:22" x14ac:dyDescent="0.35">
      <c r="A7931" s="11">
        <v>190150</v>
      </c>
      <c r="B7931" s="11" t="s">
        <v>436</v>
      </c>
      <c r="C7931" s="11">
        <v>2010</v>
      </c>
      <c r="D7931" s="12">
        <v>4</v>
      </c>
      <c r="E7931" s="13">
        <v>6</v>
      </c>
      <c r="F7931" s="14">
        <f>+(D7931/(D7931+E7931))</f>
        <v>0.4</v>
      </c>
      <c r="G7931" s="15" t="e">
        <v>#N/A</v>
      </c>
      <c r="H7931" s="15" t="e">
        <v>#N/A</v>
      </c>
      <c r="L7931" s="16">
        <v>12</v>
      </c>
      <c r="M7931" s="16">
        <v>16</v>
      </c>
      <c r="N7931" s="17">
        <f>+L7931/(L7931+M7931)</f>
        <v>0.42857142857142855</v>
      </c>
      <c r="T7931" s="19">
        <v>18</v>
      </c>
      <c r="U7931" s="19">
        <v>10</v>
      </c>
      <c r="V7931" s="20">
        <f>(+T7931/(T7931+U7931))</f>
        <v>0.6428571428571429</v>
      </c>
    </row>
    <row r="7932" spans="1:22" x14ac:dyDescent="0.35">
      <c r="A7932" s="11">
        <v>190150</v>
      </c>
      <c r="B7932" s="11" t="s">
        <v>436</v>
      </c>
      <c r="C7932" s="11">
        <v>2011</v>
      </c>
      <c r="D7932" s="12">
        <v>1</v>
      </c>
      <c r="E7932" s="13">
        <v>9</v>
      </c>
      <c r="F7932" s="14">
        <f>+(D7932/(D7932+E7932))</f>
        <v>0.1</v>
      </c>
      <c r="G7932" s="15" t="e">
        <v>#N/A</v>
      </c>
      <c r="H7932" s="15" t="e">
        <v>#N/A</v>
      </c>
      <c r="L7932" s="16">
        <v>11</v>
      </c>
      <c r="M7932" s="16">
        <v>17</v>
      </c>
      <c r="N7932" s="17">
        <f>+L7932/(L7932+M7932)</f>
        <v>0.39285714285714285</v>
      </c>
      <c r="T7932" s="19">
        <v>7</v>
      </c>
      <c r="U7932" s="19">
        <v>21</v>
      </c>
      <c r="V7932" s="20">
        <f>(+T7932/(T7932+U7932))</f>
        <v>0.25</v>
      </c>
    </row>
    <row r="7933" spans="1:22" x14ac:dyDescent="0.35">
      <c r="A7933" s="11">
        <v>190150</v>
      </c>
      <c r="B7933" s="11" t="s">
        <v>436</v>
      </c>
      <c r="C7933" s="11">
        <v>2012</v>
      </c>
      <c r="D7933" s="12">
        <v>3</v>
      </c>
      <c r="E7933" s="13">
        <v>7</v>
      </c>
      <c r="F7933" s="14">
        <f>+(D7933/(D7933+E7933))</f>
        <v>0.3</v>
      </c>
      <c r="G7933" s="15" t="e">
        <v>#N/A</v>
      </c>
      <c r="H7933" s="15" t="e">
        <v>#N/A</v>
      </c>
      <c r="L7933" s="16">
        <v>15</v>
      </c>
      <c r="M7933" s="16">
        <v>13</v>
      </c>
      <c r="N7933" s="17">
        <f>+L7933/(L7933+M7933)</f>
        <v>0.5357142857142857</v>
      </c>
      <c r="T7933" s="19">
        <v>3</v>
      </c>
      <c r="U7933" s="19">
        <v>25</v>
      </c>
      <c r="V7933" s="20">
        <f>(+T7933/(T7933+U7933))</f>
        <v>0.10714285714285714</v>
      </c>
    </row>
    <row r="7934" spans="1:22" x14ac:dyDescent="0.35">
      <c r="A7934" s="11">
        <v>190150</v>
      </c>
      <c r="B7934" s="11" t="s">
        <v>436</v>
      </c>
      <c r="C7934" s="11">
        <v>2013</v>
      </c>
      <c r="D7934" s="12">
        <v>0</v>
      </c>
      <c r="E7934" s="13">
        <v>10</v>
      </c>
      <c r="F7934" s="14">
        <f>+(D7934/(D7934+E7934))</f>
        <v>0</v>
      </c>
      <c r="G7934" s="15" t="e">
        <v>#N/A</v>
      </c>
      <c r="H7934" s="15" t="e">
        <v>#N/A</v>
      </c>
      <c r="L7934" s="16">
        <v>15</v>
      </c>
      <c r="M7934" s="16">
        <v>15</v>
      </c>
      <c r="N7934" s="17">
        <f>+L7934/(L7934+M7934)</f>
        <v>0.5</v>
      </c>
      <c r="T7934" s="19">
        <v>5</v>
      </c>
      <c r="U7934" s="19">
        <v>23</v>
      </c>
      <c r="V7934" s="20">
        <f>(+T7934/(T7934+U7934))</f>
        <v>0.17857142857142858</v>
      </c>
    </row>
    <row r="7935" spans="1:22" x14ac:dyDescent="0.35">
      <c r="A7935" s="11">
        <v>190150</v>
      </c>
      <c r="B7935" s="11" t="s">
        <v>436</v>
      </c>
      <c r="C7935" s="11">
        <v>2014</v>
      </c>
      <c r="D7935" s="12">
        <v>0</v>
      </c>
      <c r="E7935" s="13">
        <v>10</v>
      </c>
      <c r="F7935" s="14">
        <f>+(D7935/(D7935+E7935))</f>
        <v>0</v>
      </c>
      <c r="G7935" s="15" t="e">
        <v>#N/A</v>
      </c>
      <c r="H7935" s="15" t="e">
        <v>#N/A</v>
      </c>
      <c r="L7935" s="16">
        <v>12</v>
      </c>
      <c r="M7935" s="16">
        <v>16</v>
      </c>
      <c r="N7935" s="17">
        <f>+L7935/(L7935+M7935)</f>
        <v>0.42857142857142855</v>
      </c>
      <c r="T7935" s="19">
        <v>6</v>
      </c>
      <c r="U7935" s="19">
        <v>22</v>
      </c>
      <c r="V7935" s="20">
        <f>(+T7935/(T7935+U7935))</f>
        <v>0.21428571428571427</v>
      </c>
    </row>
    <row r="7936" spans="1:22" x14ac:dyDescent="0.35">
      <c r="A7936" s="11">
        <v>190150</v>
      </c>
      <c r="B7936" s="11" t="s">
        <v>436</v>
      </c>
      <c r="C7936" s="11">
        <v>2015</v>
      </c>
      <c r="D7936" s="12">
        <v>2</v>
      </c>
      <c r="E7936" s="13">
        <v>8</v>
      </c>
      <c r="F7936" s="14">
        <f>+(D7936/(D7936+E7936))</f>
        <v>0.2</v>
      </c>
      <c r="G7936" s="15" t="e">
        <v>#N/A</v>
      </c>
      <c r="H7936" s="15" t="e">
        <v>#N/A</v>
      </c>
      <c r="L7936" s="16">
        <v>21</v>
      </c>
      <c r="M7936" s="16">
        <v>13</v>
      </c>
      <c r="N7936" s="17">
        <f>+L7936/(L7936+M7936)</f>
        <v>0.61764705882352944</v>
      </c>
      <c r="T7936" s="19">
        <v>8</v>
      </c>
      <c r="U7936" s="19">
        <v>20</v>
      </c>
      <c r="V7936" s="20">
        <f>(+T7936/(T7936+U7936))</f>
        <v>0.2857142857142857</v>
      </c>
    </row>
    <row r="7937" spans="1:22" x14ac:dyDescent="0.35">
      <c r="A7937" s="11">
        <v>190150</v>
      </c>
      <c r="B7937" s="11" t="s">
        <v>436</v>
      </c>
      <c r="C7937" s="11">
        <v>2016</v>
      </c>
      <c r="D7937" s="12">
        <v>3</v>
      </c>
      <c r="E7937" s="13">
        <v>7</v>
      </c>
      <c r="F7937" s="14">
        <f>+(D7937/(D7937+E7937))</f>
        <v>0.3</v>
      </c>
      <c r="G7937" s="15" t="e">
        <v>#N/A</v>
      </c>
      <c r="H7937" s="15" t="e">
        <v>#N/A</v>
      </c>
      <c r="L7937" s="16">
        <v>13</v>
      </c>
      <c r="M7937" s="16">
        <v>15</v>
      </c>
      <c r="N7937" s="17">
        <f>+L7937/(L7937+M7937)</f>
        <v>0.4642857142857143</v>
      </c>
      <c r="T7937" s="19">
        <v>12</v>
      </c>
      <c r="U7937" s="19">
        <v>17</v>
      </c>
      <c r="V7937" s="20">
        <f>(+T7937/(T7937+U7937))</f>
        <v>0.41379310344827586</v>
      </c>
    </row>
    <row r="7938" spans="1:22" x14ac:dyDescent="0.35">
      <c r="A7938" s="11">
        <v>190150</v>
      </c>
      <c r="B7938" s="11" t="s">
        <v>436</v>
      </c>
      <c r="C7938" s="11">
        <v>2017</v>
      </c>
      <c r="D7938" s="12">
        <v>8</v>
      </c>
      <c r="E7938" s="13">
        <v>2</v>
      </c>
      <c r="F7938" s="14">
        <f>+(D7938/(D7938+E7938))</f>
        <v>0.8</v>
      </c>
      <c r="G7938" s="15" t="e">
        <v>#N/A</v>
      </c>
      <c r="H7938" s="15" t="e">
        <v>#N/A</v>
      </c>
      <c r="L7938" s="16">
        <v>25</v>
      </c>
      <c r="M7938" s="16">
        <v>10</v>
      </c>
      <c r="N7938" s="17">
        <f>+L7938/(L7938+M7938)</f>
        <v>0.7142857142857143</v>
      </c>
      <c r="O7938" s="18">
        <v>21128</v>
      </c>
      <c r="P7938" s="18">
        <v>1625</v>
      </c>
      <c r="T7938" s="19">
        <v>13</v>
      </c>
      <c r="U7938" s="19">
        <v>14</v>
      </c>
      <c r="V7938" s="20">
        <f>(+T7938/(T7938+U7938))</f>
        <v>0.48148148148148145</v>
      </c>
    </row>
    <row r="7939" spans="1:22" x14ac:dyDescent="0.35">
      <c r="A7939" s="11">
        <v>190150</v>
      </c>
      <c r="B7939" s="11" t="s">
        <v>436</v>
      </c>
      <c r="C7939" s="11">
        <v>2018</v>
      </c>
      <c r="D7939" s="12">
        <v>6</v>
      </c>
      <c r="E7939" s="13">
        <v>4</v>
      </c>
      <c r="F7939" s="14">
        <f>+(D7939/(D7939+E7939))</f>
        <v>0.6</v>
      </c>
      <c r="G7939" s="15" t="e">
        <v>#N/A</v>
      </c>
      <c r="H7939" s="15" t="e">
        <v>#N/A</v>
      </c>
      <c r="L7939" s="16">
        <v>11</v>
      </c>
      <c r="M7939" s="16">
        <v>16</v>
      </c>
      <c r="N7939" s="17">
        <f>+L7939/(L7939+M7939)</f>
        <v>0.40740740740740738</v>
      </c>
      <c r="O7939" s="18">
        <v>19048</v>
      </c>
      <c r="P7939" s="18">
        <v>1587</v>
      </c>
      <c r="T7939" s="19">
        <v>8</v>
      </c>
      <c r="U7939" s="19">
        <v>21</v>
      </c>
      <c r="V7939" s="20">
        <f>(+T7939/(T7939+U7939))</f>
        <v>0.27586206896551724</v>
      </c>
    </row>
    <row r="7940" spans="1:22" x14ac:dyDescent="0.35">
      <c r="A7940" s="11">
        <v>190150</v>
      </c>
      <c r="B7940" s="11" t="s">
        <v>436</v>
      </c>
      <c r="C7940" s="11">
        <v>2019</v>
      </c>
      <c r="D7940" s="12">
        <v>3</v>
      </c>
      <c r="E7940" s="13">
        <v>7</v>
      </c>
      <c r="F7940" s="14">
        <f>+(D7940/(D7940+E7940))</f>
        <v>0.3</v>
      </c>
      <c r="G7940" s="15">
        <v>26881</v>
      </c>
      <c r="H7940" s="15">
        <v>5376</v>
      </c>
      <c r="L7940" s="16">
        <v>8</v>
      </c>
      <c r="M7940" s="16">
        <v>19</v>
      </c>
      <c r="N7940" s="17">
        <f>+L7940/(L7940+M7940)</f>
        <v>0.29629629629629628</v>
      </c>
      <c r="T7940" s="19">
        <v>8</v>
      </c>
      <c r="U7940" s="19">
        <v>19</v>
      </c>
      <c r="V7940" s="20">
        <f>(+T7940/(T7940+U7940))</f>
        <v>0.29629629629629628</v>
      </c>
    </row>
    <row r="7941" spans="1:22" x14ac:dyDescent="0.35">
      <c r="A7941" s="11">
        <v>190150</v>
      </c>
      <c r="B7941" s="11" t="s">
        <v>436</v>
      </c>
      <c r="C7941" s="11">
        <v>2020</v>
      </c>
      <c r="G7941" s="15" t="e">
        <v>#N/A</v>
      </c>
      <c r="H7941" s="15" t="e">
        <v>#N/A</v>
      </c>
      <c r="L7941" s="16">
        <v>10</v>
      </c>
      <c r="M7941" s="16">
        <v>18</v>
      </c>
      <c r="N7941" s="17">
        <f>+L7941/(L7941+M7941)</f>
        <v>0.35714285714285715</v>
      </c>
      <c r="T7941" s="19">
        <v>17</v>
      </c>
      <c r="U7941" s="19">
        <v>10</v>
      </c>
      <c r="V7941" s="20">
        <f>(+T7941/(T7941+U7941))</f>
        <v>0.62962962962962965</v>
      </c>
    </row>
    <row r="7942" spans="1:22" x14ac:dyDescent="0.35">
      <c r="A7942" s="11">
        <v>190150</v>
      </c>
      <c r="B7942" s="11" t="s">
        <v>436</v>
      </c>
      <c r="C7942" s="11">
        <v>2021</v>
      </c>
      <c r="D7942" s="12">
        <v>7</v>
      </c>
      <c r="E7942" s="13">
        <v>3</v>
      </c>
      <c r="F7942" s="14">
        <f>+(D7942/(D7942+E7942))</f>
        <v>0.7</v>
      </c>
      <c r="G7942" s="15" t="e">
        <v>#N/A</v>
      </c>
      <c r="H7942" s="15" t="e">
        <v>#N/A</v>
      </c>
      <c r="L7942" s="16">
        <v>6</v>
      </c>
      <c r="M7942" s="16">
        <v>24</v>
      </c>
      <c r="N7942" s="17">
        <f>+L7942/(L7942+M7942)</f>
        <v>0.2</v>
      </c>
      <c r="V7942" s="20" t="e">
        <f>(+T7942/(T7942+U7942))</f>
        <v>#DIV/0!</v>
      </c>
    </row>
    <row r="7943" spans="1:22" x14ac:dyDescent="0.35">
      <c r="A7943" s="11">
        <v>190150</v>
      </c>
      <c r="B7943" s="11" t="s">
        <v>436</v>
      </c>
      <c r="C7943" s="11">
        <v>2022</v>
      </c>
      <c r="D7943" s="12">
        <v>6</v>
      </c>
      <c r="E7943" s="13">
        <v>4</v>
      </c>
      <c r="F7943" s="14">
        <f>+(D7943/(D7943+E7943))</f>
        <v>0.6</v>
      </c>
      <c r="G7943" s="15" t="e">
        <v>#N/A</v>
      </c>
      <c r="H7943" s="15" t="e">
        <v>#N/A</v>
      </c>
      <c r="L7943" s="16">
        <v>4</v>
      </c>
      <c r="M7943" s="16">
        <v>22</v>
      </c>
      <c r="N7943" s="17">
        <f>+L7943/(L7943+M7943)</f>
        <v>0.15384615384615385</v>
      </c>
      <c r="O7943" s="18">
        <v>7162</v>
      </c>
      <c r="P7943" s="18">
        <v>551</v>
      </c>
      <c r="S7943" s="70" t="e">
        <f>+Q7943/R7943</f>
        <v>#DIV/0!</v>
      </c>
      <c r="T7943" s="19">
        <v>10</v>
      </c>
      <c r="U7943" s="19">
        <v>17</v>
      </c>
      <c r="V7943" s="20">
        <f>(+T7943/(T7943+U7943))</f>
        <v>0.37037037037037035</v>
      </c>
    </row>
    <row r="7944" spans="1:22" x14ac:dyDescent="0.35">
      <c r="A7944" s="11">
        <v>190415</v>
      </c>
      <c r="B7944" s="11" t="s">
        <v>437</v>
      </c>
      <c r="C7944" s="11">
        <v>2004</v>
      </c>
      <c r="D7944" s="12">
        <v>4</v>
      </c>
      <c r="E7944" s="13">
        <v>6</v>
      </c>
      <c r="F7944" s="14">
        <f>+(D7944/(D7944+E7944))</f>
        <v>0.4</v>
      </c>
      <c r="G7944" s="15" t="e">
        <v>#N/A</v>
      </c>
      <c r="H7944" s="15" t="e">
        <v>#N/A</v>
      </c>
      <c r="L7944" s="16">
        <v>9</v>
      </c>
      <c r="M7944" s="16">
        <v>18</v>
      </c>
      <c r="N7944" s="17">
        <f>+L7944/(L7944+M7944)</f>
        <v>0.33333333333333331</v>
      </c>
      <c r="P7944" s="18">
        <v>1736</v>
      </c>
      <c r="T7944" s="19">
        <v>9</v>
      </c>
      <c r="U7944" s="19">
        <v>18</v>
      </c>
      <c r="V7944" s="20">
        <f>(+T7944/(T7944+U7944))</f>
        <v>0.33333333333333331</v>
      </c>
    </row>
    <row r="7945" spans="1:22" x14ac:dyDescent="0.35">
      <c r="A7945" s="11">
        <v>190415</v>
      </c>
      <c r="B7945" s="11" t="s">
        <v>437</v>
      </c>
      <c r="C7945" s="11">
        <v>2005</v>
      </c>
      <c r="D7945" s="12">
        <v>6</v>
      </c>
      <c r="E7945" s="13">
        <v>4</v>
      </c>
      <c r="F7945" s="14">
        <f>+(D7945/(D7945+E7945))</f>
        <v>0.6</v>
      </c>
      <c r="G7945" s="15" t="e">
        <v>#N/A</v>
      </c>
      <c r="H7945" s="15" t="e">
        <v>#N/A</v>
      </c>
      <c r="L7945" s="16">
        <v>11</v>
      </c>
      <c r="M7945" s="16">
        <v>16</v>
      </c>
      <c r="N7945" s="17">
        <f>+L7945/(L7945+M7945)</f>
        <v>0.40740740740740738</v>
      </c>
      <c r="T7945" s="19">
        <v>3</v>
      </c>
      <c r="U7945" s="19">
        <v>24</v>
      </c>
      <c r="V7945" s="20">
        <f>(+T7945/(T7945+U7945))</f>
        <v>0.1111111111111111</v>
      </c>
    </row>
    <row r="7946" spans="1:22" x14ac:dyDescent="0.35">
      <c r="A7946" s="11">
        <v>190415</v>
      </c>
      <c r="B7946" s="11" t="s">
        <v>437</v>
      </c>
      <c r="C7946" s="11">
        <v>2006</v>
      </c>
      <c r="D7946" s="12">
        <v>5</v>
      </c>
      <c r="E7946" s="13">
        <v>5</v>
      </c>
      <c r="F7946" s="14">
        <f>+(D7946/(D7946+E7946))</f>
        <v>0.5</v>
      </c>
      <c r="G7946" s="15" t="e">
        <v>#N/A</v>
      </c>
      <c r="H7946" s="15" t="e">
        <v>#N/A</v>
      </c>
      <c r="L7946" s="16">
        <v>13</v>
      </c>
      <c r="M7946" s="16">
        <v>14</v>
      </c>
      <c r="N7946" s="17">
        <f>+L7946/(L7946+M7946)</f>
        <v>0.48148148148148145</v>
      </c>
      <c r="T7946" s="19">
        <v>8</v>
      </c>
      <c r="U7946" s="19">
        <v>19</v>
      </c>
      <c r="V7946" s="20">
        <f>(+T7946/(T7946+U7946))</f>
        <v>0.29629629629629628</v>
      </c>
    </row>
    <row r="7947" spans="1:22" x14ac:dyDescent="0.35">
      <c r="A7947" s="11">
        <v>190415</v>
      </c>
      <c r="B7947" s="11" t="s">
        <v>437</v>
      </c>
      <c r="C7947" s="11">
        <v>2007</v>
      </c>
      <c r="D7947" s="12">
        <v>5</v>
      </c>
      <c r="E7947" s="13">
        <v>5</v>
      </c>
      <c r="F7947" s="14">
        <f>+(D7947/(D7947+E7947))</f>
        <v>0.5</v>
      </c>
      <c r="G7947" s="15" t="e">
        <v>#N/A</v>
      </c>
      <c r="H7947" s="15" t="e">
        <v>#N/A</v>
      </c>
      <c r="L7947" s="16">
        <v>13</v>
      </c>
      <c r="M7947" s="16">
        <v>15</v>
      </c>
      <c r="N7947" s="17">
        <f>+L7947/(L7947+M7947)</f>
        <v>0.4642857142857143</v>
      </c>
      <c r="T7947" s="19">
        <v>12</v>
      </c>
      <c r="U7947" s="19">
        <v>15</v>
      </c>
      <c r="V7947" s="20">
        <f>(+T7947/(T7947+U7947))</f>
        <v>0.44444444444444442</v>
      </c>
    </row>
    <row r="7948" spans="1:22" x14ac:dyDescent="0.35">
      <c r="A7948" s="11">
        <v>190415</v>
      </c>
      <c r="B7948" s="11" t="s">
        <v>437</v>
      </c>
      <c r="C7948" s="11">
        <v>2008</v>
      </c>
      <c r="D7948" s="12">
        <v>4</v>
      </c>
      <c r="E7948" s="13">
        <v>6</v>
      </c>
      <c r="F7948" s="14">
        <f>+(D7948/(D7948+E7948))</f>
        <v>0.4</v>
      </c>
      <c r="G7948" s="15" t="e">
        <v>#N/A</v>
      </c>
      <c r="H7948" s="15" t="e">
        <v>#N/A</v>
      </c>
      <c r="L7948" s="16">
        <v>16</v>
      </c>
      <c r="M7948" s="16">
        <v>12</v>
      </c>
      <c r="N7948" s="17">
        <f>+L7948/(L7948+M7948)</f>
        <v>0.5714285714285714</v>
      </c>
      <c r="T7948" s="19">
        <v>20</v>
      </c>
      <c r="U7948" s="19">
        <v>9</v>
      </c>
      <c r="V7948" s="20">
        <f>(+T7948/(T7948+U7948))</f>
        <v>0.68965517241379315</v>
      </c>
    </row>
    <row r="7949" spans="1:22" x14ac:dyDescent="0.35">
      <c r="A7949" s="11">
        <v>190415</v>
      </c>
      <c r="B7949" s="11" t="s">
        <v>437</v>
      </c>
      <c r="C7949" s="11">
        <v>2009</v>
      </c>
      <c r="D7949" s="12">
        <v>2</v>
      </c>
      <c r="E7949" s="13">
        <v>8</v>
      </c>
      <c r="F7949" s="14">
        <f>+(D7949/(D7949+E7949))</f>
        <v>0.2</v>
      </c>
      <c r="G7949" s="15" t="e">
        <v>#N/A</v>
      </c>
      <c r="H7949" s="15" t="e">
        <v>#N/A</v>
      </c>
      <c r="L7949" s="16">
        <v>22</v>
      </c>
      <c r="M7949" s="16">
        <v>6</v>
      </c>
      <c r="N7949" s="17">
        <f>+L7949/(L7949+M7949)</f>
        <v>0.7857142857142857</v>
      </c>
      <c r="T7949" s="19">
        <v>10</v>
      </c>
      <c r="U7949" s="19">
        <v>16</v>
      </c>
      <c r="V7949" s="20">
        <f>(+T7949/(T7949+U7949))</f>
        <v>0.38461538461538464</v>
      </c>
    </row>
    <row r="7950" spans="1:22" x14ac:dyDescent="0.35">
      <c r="A7950" s="11">
        <v>190415</v>
      </c>
      <c r="B7950" s="11" t="s">
        <v>437</v>
      </c>
      <c r="C7950" s="11">
        <v>2010</v>
      </c>
      <c r="D7950" s="12">
        <v>2</v>
      </c>
      <c r="E7950" s="13">
        <v>8</v>
      </c>
      <c r="F7950" s="14">
        <f>+(D7950/(D7950+E7950))</f>
        <v>0.2</v>
      </c>
      <c r="G7950" s="15" t="e">
        <v>#N/A</v>
      </c>
      <c r="H7950" s="15" t="e">
        <v>#N/A</v>
      </c>
      <c r="L7950" s="16">
        <v>21</v>
      </c>
      <c r="M7950" s="16">
        <v>10</v>
      </c>
      <c r="N7950" s="17">
        <f>+L7950/(L7950+M7950)</f>
        <v>0.67741935483870963</v>
      </c>
      <c r="T7950" s="19">
        <v>7</v>
      </c>
      <c r="U7950" s="19">
        <v>20</v>
      </c>
      <c r="V7950" s="20">
        <f>(+T7950/(T7950+U7950))</f>
        <v>0.25925925925925924</v>
      </c>
    </row>
    <row r="7951" spans="1:22" x14ac:dyDescent="0.35">
      <c r="A7951" s="11">
        <v>190415</v>
      </c>
      <c r="B7951" s="11" t="s">
        <v>437</v>
      </c>
      <c r="C7951" s="11">
        <v>2011</v>
      </c>
      <c r="D7951" s="12">
        <v>5</v>
      </c>
      <c r="E7951" s="13">
        <v>5</v>
      </c>
      <c r="F7951" s="14">
        <f>+(D7951/(D7951+E7951))</f>
        <v>0.5</v>
      </c>
      <c r="G7951" s="15" t="e">
        <v>#N/A</v>
      </c>
      <c r="H7951" s="15" t="e">
        <v>#N/A</v>
      </c>
      <c r="L7951" s="16">
        <v>29</v>
      </c>
      <c r="M7951" s="16">
        <v>5</v>
      </c>
      <c r="N7951" s="17">
        <f>+L7951/(L7951+M7951)</f>
        <v>0.8529411764705882</v>
      </c>
      <c r="T7951" s="19">
        <v>6</v>
      </c>
      <c r="U7951" s="19">
        <v>22</v>
      </c>
      <c r="V7951" s="20">
        <f>(+T7951/(T7951+U7951))</f>
        <v>0.21428571428571427</v>
      </c>
    </row>
    <row r="7952" spans="1:22" x14ac:dyDescent="0.35">
      <c r="A7952" s="11">
        <v>190415</v>
      </c>
      <c r="B7952" s="11" t="s">
        <v>437</v>
      </c>
      <c r="C7952" s="11">
        <v>2012</v>
      </c>
      <c r="D7952" s="12">
        <v>4</v>
      </c>
      <c r="E7952" s="13">
        <v>6</v>
      </c>
      <c r="F7952" s="14">
        <f>+(D7952/(D7952+E7952))</f>
        <v>0.4</v>
      </c>
      <c r="G7952" s="15" t="e">
        <v>#N/A</v>
      </c>
      <c r="H7952" s="15" t="e">
        <v>#N/A</v>
      </c>
      <c r="L7952" s="16">
        <v>10</v>
      </c>
      <c r="M7952" s="16">
        <v>18</v>
      </c>
      <c r="N7952" s="17">
        <f>+L7952/(L7952+M7952)</f>
        <v>0.35714285714285715</v>
      </c>
      <c r="T7952" s="19">
        <v>12</v>
      </c>
      <c r="U7952" s="19">
        <v>16</v>
      </c>
      <c r="V7952" s="20">
        <f>(+T7952/(T7952+U7952))</f>
        <v>0.42857142857142855</v>
      </c>
    </row>
    <row r="7953" spans="1:22" x14ac:dyDescent="0.35">
      <c r="A7953" s="11">
        <v>190415</v>
      </c>
      <c r="B7953" s="11" t="s">
        <v>437</v>
      </c>
      <c r="C7953" s="11">
        <v>2013</v>
      </c>
      <c r="D7953" s="12">
        <v>3</v>
      </c>
      <c r="E7953" s="13">
        <v>7</v>
      </c>
      <c r="F7953" s="14">
        <f>+(D7953/(D7953+E7953))</f>
        <v>0.3</v>
      </c>
      <c r="G7953" s="15" t="e">
        <v>#N/A</v>
      </c>
      <c r="H7953" s="15" t="e">
        <v>#N/A</v>
      </c>
      <c r="L7953" s="16">
        <v>12</v>
      </c>
      <c r="M7953" s="16">
        <v>16</v>
      </c>
      <c r="N7953" s="17">
        <f>+L7953/(L7953+M7953)</f>
        <v>0.42857142857142855</v>
      </c>
      <c r="T7953" s="19">
        <v>13</v>
      </c>
      <c r="U7953" s="19">
        <v>15</v>
      </c>
      <c r="V7953" s="20">
        <f>(+T7953/(T7953+U7953))</f>
        <v>0.4642857142857143</v>
      </c>
    </row>
    <row r="7954" spans="1:22" x14ac:dyDescent="0.35">
      <c r="A7954" s="11">
        <v>190415</v>
      </c>
      <c r="B7954" s="11" t="s">
        <v>437</v>
      </c>
      <c r="C7954" s="11">
        <v>2014</v>
      </c>
      <c r="D7954" s="12">
        <v>1</v>
      </c>
      <c r="E7954" s="13">
        <v>9</v>
      </c>
      <c r="F7954" s="14">
        <f>+(D7954/(D7954+E7954))</f>
        <v>0.1</v>
      </c>
      <c r="G7954" s="15" t="e">
        <v>#N/A</v>
      </c>
      <c r="H7954" s="15" t="e">
        <v>#N/A</v>
      </c>
      <c r="L7954" s="16">
        <v>13</v>
      </c>
      <c r="M7954" s="16">
        <v>18</v>
      </c>
      <c r="N7954" s="17">
        <f>+L7954/(L7954+M7954)</f>
        <v>0.41935483870967744</v>
      </c>
      <c r="T7954" s="19">
        <v>14</v>
      </c>
      <c r="U7954" s="19">
        <v>14</v>
      </c>
      <c r="V7954" s="20">
        <f>(+T7954/(T7954+U7954))</f>
        <v>0.5</v>
      </c>
    </row>
    <row r="7955" spans="1:22" x14ac:dyDescent="0.35">
      <c r="A7955" s="11">
        <v>190415</v>
      </c>
      <c r="B7955" s="11" t="s">
        <v>437</v>
      </c>
      <c r="C7955" s="11">
        <v>2015</v>
      </c>
      <c r="D7955" s="12">
        <v>1</v>
      </c>
      <c r="E7955" s="13">
        <v>9</v>
      </c>
      <c r="F7955" s="14">
        <f>+(D7955/(D7955+E7955))</f>
        <v>0.1</v>
      </c>
      <c r="G7955" s="15" t="e">
        <v>#N/A</v>
      </c>
      <c r="H7955" s="15" t="e">
        <v>#N/A</v>
      </c>
      <c r="L7955" s="16">
        <v>2</v>
      </c>
      <c r="M7955" s="16">
        <v>26</v>
      </c>
      <c r="N7955" s="17">
        <f>+L7955/(L7955+M7955)</f>
        <v>7.1428571428571425E-2</v>
      </c>
      <c r="T7955" s="19">
        <v>15</v>
      </c>
      <c r="U7955" s="19">
        <v>13</v>
      </c>
      <c r="V7955" s="20">
        <f>(+T7955/(T7955+U7955))</f>
        <v>0.5357142857142857</v>
      </c>
    </row>
    <row r="7956" spans="1:22" x14ac:dyDescent="0.35">
      <c r="A7956" s="11">
        <v>190415</v>
      </c>
      <c r="B7956" s="11" t="s">
        <v>437</v>
      </c>
      <c r="C7956" s="11">
        <v>2016</v>
      </c>
      <c r="D7956" s="12">
        <v>4</v>
      </c>
      <c r="E7956" s="13">
        <v>6</v>
      </c>
      <c r="F7956" s="14">
        <f>+(D7956/(D7956+E7956))</f>
        <v>0.4</v>
      </c>
      <c r="G7956" s="15" t="e">
        <v>#N/A</v>
      </c>
      <c r="H7956" s="15" t="e">
        <v>#N/A</v>
      </c>
      <c r="L7956" s="16">
        <v>13</v>
      </c>
      <c r="M7956" s="16">
        <v>17</v>
      </c>
      <c r="N7956" s="17">
        <f>+L7956/(L7956+M7956)</f>
        <v>0.43333333333333335</v>
      </c>
      <c r="T7956" s="19">
        <v>14</v>
      </c>
      <c r="U7956" s="19">
        <v>14</v>
      </c>
      <c r="V7956" s="20">
        <f>(+T7956/(T7956+U7956))</f>
        <v>0.5</v>
      </c>
    </row>
    <row r="7957" spans="1:22" x14ac:dyDescent="0.35">
      <c r="A7957" s="11">
        <v>190415</v>
      </c>
      <c r="B7957" s="11" t="s">
        <v>437</v>
      </c>
      <c r="C7957" s="11">
        <v>2017</v>
      </c>
      <c r="D7957" s="12">
        <v>3</v>
      </c>
      <c r="E7957" s="13">
        <v>7</v>
      </c>
      <c r="F7957" s="14">
        <f>+(D7957/(D7957+E7957))</f>
        <v>0.3</v>
      </c>
      <c r="G7957" s="15" t="e">
        <v>#N/A</v>
      </c>
      <c r="H7957" s="15" t="e">
        <v>#N/A</v>
      </c>
      <c r="L7957" s="16">
        <v>10</v>
      </c>
      <c r="M7957" s="16">
        <v>18</v>
      </c>
      <c r="N7957" s="17">
        <f>+L7957/(L7957+M7957)</f>
        <v>0.35714285714285715</v>
      </c>
      <c r="O7957" s="18">
        <v>13992</v>
      </c>
      <c r="P7957" s="18">
        <v>1272</v>
      </c>
      <c r="T7957" s="19">
        <v>16</v>
      </c>
      <c r="U7957" s="19">
        <v>11</v>
      </c>
      <c r="V7957" s="20">
        <f>(+T7957/(T7957+U7957))</f>
        <v>0.59259259259259256</v>
      </c>
    </row>
    <row r="7958" spans="1:22" x14ac:dyDescent="0.35">
      <c r="A7958" s="11">
        <v>190415</v>
      </c>
      <c r="B7958" s="11" t="s">
        <v>437</v>
      </c>
      <c r="C7958" s="11">
        <v>2018</v>
      </c>
      <c r="D7958" s="12">
        <v>3</v>
      </c>
      <c r="E7958" s="13">
        <v>7</v>
      </c>
      <c r="F7958" s="14">
        <f>+(D7958/(D7958+E7958))</f>
        <v>0.3</v>
      </c>
      <c r="G7958" s="15" t="e">
        <v>#N/A</v>
      </c>
      <c r="H7958" s="15" t="e">
        <v>#N/A</v>
      </c>
      <c r="L7958" s="16">
        <v>8</v>
      </c>
      <c r="M7958" s="16">
        <v>21</v>
      </c>
      <c r="N7958" s="17">
        <f>+L7958/(L7958+M7958)</f>
        <v>0.27586206896551724</v>
      </c>
      <c r="O7958" s="18">
        <v>16166</v>
      </c>
      <c r="P7958" s="18">
        <v>1347</v>
      </c>
      <c r="T7958" s="19">
        <v>7</v>
      </c>
      <c r="U7958" s="19">
        <v>20</v>
      </c>
      <c r="V7958" s="20">
        <f>(+T7958/(T7958+U7958))</f>
        <v>0.25925925925925924</v>
      </c>
    </row>
    <row r="7959" spans="1:22" x14ac:dyDescent="0.35">
      <c r="A7959" s="11">
        <v>190415</v>
      </c>
      <c r="B7959" s="11" t="s">
        <v>437</v>
      </c>
      <c r="C7959" s="11">
        <v>2019</v>
      </c>
      <c r="D7959" s="12">
        <v>4</v>
      </c>
      <c r="E7959" s="13">
        <v>6</v>
      </c>
      <c r="F7959" s="14">
        <f>+(D7959/(D7959+E7959))</f>
        <v>0.4</v>
      </c>
      <c r="G7959" s="15">
        <v>21475</v>
      </c>
      <c r="H7959" s="15">
        <v>4295</v>
      </c>
      <c r="L7959" s="16">
        <v>12</v>
      </c>
      <c r="M7959" s="16">
        <v>16</v>
      </c>
      <c r="N7959" s="17">
        <f>+L7959/(L7959+M7959)</f>
        <v>0.42857142857142855</v>
      </c>
      <c r="T7959" s="19">
        <v>12</v>
      </c>
      <c r="U7959" s="19">
        <v>14</v>
      </c>
      <c r="V7959" s="20">
        <f>(+T7959/(T7959+U7959))</f>
        <v>0.46153846153846156</v>
      </c>
    </row>
    <row r="7960" spans="1:22" x14ac:dyDescent="0.35">
      <c r="A7960" s="11">
        <v>190415</v>
      </c>
      <c r="B7960" s="11" t="s">
        <v>437</v>
      </c>
      <c r="C7960" s="11">
        <v>2020</v>
      </c>
      <c r="G7960" s="15" t="e">
        <v>#N/A</v>
      </c>
      <c r="H7960" s="15" t="e">
        <v>#N/A</v>
      </c>
      <c r="L7960" s="16">
        <v>15</v>
      </c>
      <c r="M7960" s="16">
        <v>16</v>
      </c>
      <c r="N7960" s="17">
        <f>+L7960/(L7960+M7960)</f>
        <v>0.4838709677419355</v>
      </c>
      <c r="T7960" s="19">
        <v>10</v>
      </c>
      <c r="U7960" s="19">
        <v>16</v>
      </c>
      <c r="V7960" s="20">
        <f>(+T7960/(T7960+U7960))</f>
        <v>0.38461538461538464</v>
      </c>
    </row>
    <row r="7961" spans="1:22" x14ac:dyDescent="0.35">
      <c r="A7961" s="11">
        <v>190415</v>
      </c>
      <c r="B7961" s="11" t="s">
        <v>437</v>
      </c>
      <c r="C7961" s="11">
        <v>2021</v>
      </c>
      <c r="D7961" s="12">
        <v>2</v>
      </c>
      <c r="E7961" s="13">
        <v>8</v>
      </c>
      <c r="F7961" s="14">
        <f>+(D7961/(D7961+E7961))</f>
        <v>0.2</v>
      </c>
      <c r="H7961" s="15" t="e">
        <v>#N/A</v>
      </c>
      <c r="L7961" s="16">
        <v>7</v>
      </c>
      <c r="M7961" s="16">
        <v>20</v>
      </c>
      <c r="N7961" s="17">
        <f>+L7961/(L7961+M7961)</f>
        <v>0.25925925925925924</v>
      </c>
      <c r="V7961" s="20" t="e">
        <f>(+T7961/(T7961+U7961))</f>
        <v>#DIV/0!</v>
      </c>
    </row>
    <row r="7962" spans="1:22" x14ac:dyDescent="0.35">
      <c r="A7962" s="11">
        <v>190415</v>
      </c>
      <c r="B7962" s="11" t="s">
        <v>437</v>
      </c>
      <c r="C7962" s="11">
        <v>2022</v>
      </c>
      <c r="D7962" s="12">
        <v>5</v>
      </c>
      <c r="E7962" s="13">
        <v>5</v>
      </c>
      <c r="F7962" s="14">
        <f>+(D7962/(D7962+E7962))</f>
        <v>0.5</v>
      </c>
      <c r="G7962" s="15" t="e">
        <v>#N/A</v>
      </c>
      <c r="H7962" s="15" t="e">
        <v>#N/A</v>
      </c>
      <c r="L7962" s="16">
        <v>15</v>
      </c>
      <c r="M7962" s="16">
        <v>11</v>
      </c>
      <c r="N7962" s="17">
        <f>+L7962/(L7962+M7962)</f>
        <v>0.57692307692307687</v>
      </c>
      <c r="O7962" s="18">
        <v>6175</v>
      </c>
      <c r="P7962" s="18">
        <v>515</v>
      </c>
      <c r="S7962" s="70" t="e">
        <f>+Q7962/R7962</f>
        <v>#DIV/0!</v>
      </c>
      <c r="T7962" s="19">
        <v>9</v>
      </c>
      <c r="U7962" s="19">
        <v>16</v>
      </c>
      <c r="V7962" s="20">
        <f>(+T7962/(T7962+U7962))</f>
        <v>0.36</v>
      </c>
    </row>
    <row r="7963" spans="1:22" x14ac:dyDescent="0.35">
      <c r="A7963" s="11">
        <v>190549</v>
      </c>
      <c r="B7963" s="11" t="s">
        <v>438</v>
      </c>
      <c r="C7963" s="11">
        <v>2004</v>
      </c>
      <c r="D7963" s="24"/>
      <c r="E7963" s="28"/>
      <c r="F7963" s="29"/>
      <c r="G7963" s="30"/>
      <c r="H7963" s="30"/>
      <c r="I7963" s="30"/>
      <c r="J7963" s="30"/>
      <c r="K7963" s="30"/>
      <c r="L7963" s="16">
        <v>4</v>
      </c>
      <c r="M7963" s="16">
        <v>20</v>
      </c>
      <c r="N7963" s="17">
        <f>+L7963/(L7963+M7963)</f>
        <v>0.16666666666666666</v>
      </c>
      <c r="T7963" s="19">
        <v>5</v>
      </c>
      <c r="U7963" s="19">
        <v>20</v>
      </c>
      <c r="V7963" s="20">
        <f>(+T7963/(T7963+U7963))</f>
        <v>0.2</v>
      </c>
    </row>
    <row r="7964" spans="1:22" x14ac:dyDescent="0.35">
      <c r="A7964" s="11">
        <v>190549</v>
      </c>
      <c r="B7964" s="11" t="s">
        <v>438</v>
      </c>
      <c r="C7964" s="11">
        <v>2005</v>
      </c>
      <c r="D7964" s="24"/>
      <c r="E7964" s="28"/>
      <c r="F7964" s="29"/>
      <c r="G7964" s="30"/>
      <c r="H7964" s="30"/>
      <c r="I7964" s="30"/>
      <c r="J7964" s="30"/>
      <c r="K7964" s="30"/>
      <c r="L7964" s="16">
        <v>11</v>
      </c>
      <c r="M7964" s="16">
        <v>14</v>
      </c>
      <c r="N7964" s="17">
        <f>+L7964/(L7964+M7964)</f>
        <v>0.44</v>
      </c>
      <c r="T7964" s="19">
        <v>11</v>
      </c>
      <c r="U7964" s="19">
        <v>15</v>
      </c>
      <c r="V7964" s="20">
        <f>(+T7964/(T7964+U7964))</f>
        <v>0.42307692307692307</v>
      </c>
    </row>
    <row r="7965" spans="1:22" x14ac:dyDescent="0.35">
      <c r="A7965" s="11">
        <v>190549</v>
      </c>
      <c r="B7965" s="11" t="s">
        <v>438</v>
      </c>
      <c r="C7965" s="11">
        <v>2006</v>
      </c>
      <c r="D7965" s="24"/>
      <c r="E7965" s="28"/>
      <c r="F7965" s="29"/>
      <c r="G7965" s="30"/>
      <c r="H7965" s="30"/>
      <c r="I7965" s="30"/>
      <c r="J7965" s="30"/>
      <c r="K7965" s="30"/>
      <c r="L7965" s="16">
        <v>6</v>
      </c>
      <c r="M7965" s="16">
        <v>19</v>
      </c>
      <c r="N7965" s="17">
        <f>+L7965/(L7965+M7965)</f>
        <v>0.24</v>
      </c>
      <c r="T7965" s="19">
        <v>12</v>
      </c>
      <c r="U7965" s="19">
        <v>13</v>
      </c>
      <c r="V7965" s="20">
        <f>(+T7965/(T7965+U7965))</f>
        <v>0.48</v>
      </c>
    </row>
    <row r="7966" spans="1:22" x14ac:dyDescent="0.35">
      <c r="A7966" s="11">
        <v>190549</v>
      </c>
      <c r="B7966" s="11" t="s">
        <v>438</v>
      </c>
      <c r="C7966" s="11">
        <v>2007</v>
      </c>
      <c r="D7966" s="24"/>
      <c r="E7966" s="28"/>
      <c r="F7966" s="29"/>
      <c r="G7966" s="30"/>
      <c r="H7966" s="30"/>
      <c r="I7966" s="30"/>
      <c r="J7966" s="30"/>
      <c r="K7966" s="30"/>
      <c r="L7966" s="16">
        <v>10</v>
      </c>
      <c r="M7966" s="16">
        <v>14</v>
      </c>
      <c r="N7966" s="17">
        <f>+L7966/(L7966+M7966)</f>
        <v>0.41666666666666669</v>
      </c>
      <c r="T7966" s="19">
        <v>9</v>
      </c>
      <c r="U7966" s="19">
        <v>16</v>
      </c>
      <c r="V7966" s="20">
        <f>(+T7966/(T7966+U7966))</f>
        <v>0.36</v>
      </c>
    </row>
    <row r="7967" spans="1:22" x14ac:dyDescent="0.35">
      <c r="A7967" s="11">
        <v>190549</v>
      </c>
      <c r="B7967" s="11" t="s">
        <v>438</v>
      </c>
      <c r="C7967" s="11">
        <v>2008</v>
      </c>
      <c r="D7967" s="24"/>
      <c r="E7967" s="28"/>
      <c r="F7967" s="29"/>
      <c r="G7967" s="30"/>
      <c r="H7967" s="30"/>
      <c r="I7967" s="30"/>
      <c r="J7967" s="30"/>
      <c r="K7967" s="30"/>
      <c r="L7967" s="16">
        <v>21</v>
      </c>
      <c r="M7967" s="16">
        <v>7</v>
      </c>
      <c r="N7967" s="17">
        <f>+L7967/(L7967+M7967)</f>
        <v>0.75</v>
      </c>
      <c r="T7967" s="19">
        <v>7</v>
      </c>
      <c r="U7967" s="19">
        <v>17</v>
      </c>
      <c r="V7967" s="20">
        <f>(+T7967/(T7967+U7967))</f>
        <v>0.29166666666666669</v>
      </c>
    </row>
    <row r="7968" spans="1:22" x14ac:dyDescent="0.35">
      <c r="A7968" s="11">
        <v>190549</v>
      </c>
      <c r="B7968" s="11" t="s">
        <v>438</v>
      </c>
      <c r="C7968" s="11">
        <v>2009</v>
      </c>
      <c r="D7968" s="24"/>
      <c r="E7968" s="28"/>
      <c r="F7968" s="29"/>
      <c r="G7968" s="30"/>
      <c r="H7968" s="30"/>
      <c r="I7968" s="30"/>
      <c r="J7968" s="30"/>
      <c r="K7968" s="30"/>
      <c r="L7968" s="16">
        <v>23</v>
      </c>
      <c r="M7968" s="16">
        <v>6</v>
      </c>
      <c r="N7968" s="17">
        <f>+L7968/(L7968+M7968)</f>
        <v>0.7931034482758621</v>
      </c>
      <c r="T7968" s="19">
        <v>19</v>
      </c>
      <c r="U7968" s="19">
        <v>9</v>
      </c>
      <c r="V7968" s="20">
        <f>(+T7968/(T7968+U7968))</f>
        <v>0.6785714285714286</v>
      </c>
    </row>
    <row r="7969" spans="1:22" x14ac:dyDescent="0.35">
      <c r="A7969" s="11">
        <v>190549</v>
      </c>
      <c r="B7969" s="11" t="s">
        <v>438</v>
      </c>
      <c r="C7969" s="11">
        <v>2010</v>
      </c>
      <c r="D7969" s="24"/>
      <c r="E7969" s="28"/>
      <c r="F7969" s="29"/>
      <c r="G7969" s="30"/>
      <c r="H7969" s="30"/>
      <c r="I7969" s="30"/>
      <c r="J7969" s="30"/>
      <c r="K7969" s="30"/>
      <c r="L7969" s="16">
        <v>22</v>
      </c>
      <c r="M7969" s="16">
        <v>7</v>
      </c>
      <c r="N7969" s="17">
        <f>+L7969/(L7969+M7969)</f>
        <v>0.75862068965517238</v>
      </c>
      <c r="T7969" s="19">
        <v>17</v>
      </c>
      <c r="U7969" s="19">
        <v>11</v>
      </c>
      <c r="V7969" s="20">
        <f>(+T7969/(T7969+U7969))</f>
        <v>0.6071428571428571</v>
      </c>
    </row>
    <row r="7970" spans="1:22" x14ac:dyDescent="0.35">
      <c r="A7970" s="11">
        <v>190549</v>
      </c>
      <c r="B7970" s="11" t="s">
        <v>438</v>
      </c>
      <c r="C7970" s="11">
        <v>2011</v>
      </c>
      <c r="D7970" s="24"/>
      <c r="E7970" s="28"/>
      <c r="F7970" s="29"/>
      <c r="G7970" s="30"/>
      <c r="H7970" s="30"/>
      <c r="I7970" s="30"/>
      <c r="J7970" s="30"/>
      <c r="K7970" s="30"/>
      <c r="L7970" s="16">
        <v>15</v>
      </c>
      <c r="M7970" s="16">
        <v>12</v>
      </c>
      <c r="N7970" s="17">
        <f>+L7970/(L7970+M7970)</f>
        <v>0.55555555555555558</v>
      </c>
      <c r="T7970" s="19">
        <v>17</v>
      </c>
      <c r="U7970" s="19">
        <v>12</v>
      </c>
      <c r="V7970" s="20">
        <f>(+T7970/(T7970+U7970))</f>
        <v>0.58620689655172409</v>
      </c>
    </row>
    <row r="7971" spans="1:22" x14ac:dyDescent="0.35">
      <c r="A7971" s="11">
        <v>190549</v>
      </c>
      <c r="B7971" s="11" t="s">
        <v>438</v>
      </c>
      <c r="C7971" s="11">
        <v>2012</v>
      </c>
      <c r="D7971" s="24"/>
      <c r="E7971" s="28"/>
      <c r="F7971" s="29"/>
      <c r="G7971" s="30"/>
      <c r="H7971" s="30"/>
      <c r="I7971" s="30"/>
      <c r="J7971" s="30"/>
      <c r="K7971" s="30"/>
      <c r="L7971" s="16">
        <v>19</v>
      </c>
      <c r="M7971" s="16">
        <v>10</v>
      </c>
      <c r="N7971" s="17">
        <f>+L7971/(L7971+M7971)</f>
        <v>0.65517241379310343</v>
      </c>
      <c r="T7971" s="19">
        <v>22</v>
      </c>
      <c r="U7971" s="19">
        <v>8</v>
      </c>
      <c r="V7971" s="20">
        <f>(+T7971/(T7971+U7971))</f>
        <v>0.73333333333333328</v>
      </c>
    </row>
    <row r="7972" spans="1:22" x14ac:dyDescent="0.35">
      <c r="A7972" s="11">
        <v>190549</v>
      </c>
      <c r="B7972" s="11" t="s">
        <v>438</v>
      </c>
      <c r="C7972" s="11">
        <v>2013</v>
      </c>
      <c r="D7972" s="24"/>
      <c r="E7972" s="28"/>
      <c r="F7972" s="29"/>
      <c r="G7972" s="30"/>
      <c r="H7972" s="30"/>
      <c r="I7972" s="30"/>
      <c r="J7972" s="30"/>
      <c r="K7972" s="30"/>
      <c r="L7972" s="16">
        <v>12</v>
      </c>
      <c r="M7972" s="16">
        <v>14</v>
      </c>
      <c r="N7972" s="17">
        <f>+L7972/(L7972+M7972)</f>
        <v>0.46153846153846156</v>
      </c>
      <c r="T7972" s="19">
        <v>24</v>
      </c>
      <c r="U7972" s="19">
        <v>7</v>
      </c>
      <c r="V7972" s="20">
        <f>(+T7972/(T7972+U7972))</f>
        <v>0.77419354838709675</v>
      </c>
    </row>
    <row r="7973" spans="1:22" x14ac:dyDescent="0.35">
      <c r="A7973" s="11">
        <v>190549</v>
      </c>
      <c r="B7973" s="11" t="s">
        <v>438</v>
      </c>
      <c r="C7973" s="11">
        <v>2014</v>
      </c>
      <c r="D7973" s="24"/>
      <c r="E7973" s="28"/>
      <c r="F7973" s="29"/>
      <c r="G7973" s="30"/>
      <c r="H7973" s="30"/>
      <c r="I7973" s="30"/>
      <c r="J7973" s="30"/>
      <c r="K7973" s="30"/>
      <c r="L7973" s="16">
        <v>12</v>
      </c>
      <c r="M7973" s="16">
        <v>14</v>
      </c>
      <c r="N7973" s="17">
        <f>+L7973/(L7973+M7973)</f>
        <v>0.46153846153846156</v>
      </c>
      <c r="T7973" s="19">
        <v>22</v>
      </c>
      <c r="U7973" s="19">
        <v>8</v>
      </c>
      <c r="V7973" s="20">
        <f>(+T7973/(T7973+U7973))</f>
        <v>0.73333333333333328</v>
      </c>
    </row>
    <row r="7974" spans="1:22" x14ac:dyDescent="0.35">
      <c r="A7974" s="11">
        <v>190549</v>
      </c>
      <c r="B7974" s="11" t="s">
        <v>438</v>
      </c>
      <c r="C7974" s="11">
        <v>2015</v>
      </c>
      <c r="D7974" s="24"/>
      <c r="E7974" s="28"/>
      <c r="F7974" s="29"/>
      <c r="G7974" s="30"/>
      <c r="H7974" s="30"/>
      <c r="I7974" s="30"/>
      <c r="J7974" s="30"/>
      <c r="K7974" s="30"/>
      <c r="L7974" s="16">
        <v>23</v>
      </c>
      <c r="M7974" s="16">
        <v>7</v>
      </c>
      <c r="N7974" s="17">
        <f>+L7974/(L7974+M7974)</f>
        <v>0.76666666666666672</v>
      </c>
      <c r="T7974" s="19">
        <v>22</v>
      </c>
      <c r="U7974" s="19">
        <v>7</v>
      </c>
      <c r="V7974" s="20">
        <f>(+T7974/(T7974+U7974))</f>
        <v>0.75862068965517238</v>
      </c>
    </row>
    <row r="7975" spans="1:22" x14ac:dyDescent="0.35">
      <c r="A7975" s="11">
        <v>190549</v>
      </c>
      <c r="B7975" s="11" t="s">
        <v>438</v>
      </c>
      <c r="C7975" s="11">
        <v>2016</v>
      </c>
      <c r="D7975" s="24"/>
      <c r="E7975" s="28"/>
      <c r="F7975" s="29"/>
      <c r="G7975" s="30"/>
      <c r="H7975" s="30"/>
      <c r="I7975" s="30"/>
      <c r="J7975" s="30"/>
      <c r="K7975" s="30"/>
      <c r="L7975" s="16">
        <v>22</v>
      </c>
      <c r="M7975" s="16">
        <v>7</v>
      </c>
      <c r="N7975" s="17">
        <f>+L7975/(L7975+M7975)</f>
        <v>0.75862068965517238</v>
      </c>
      <c r="T7975" s="19">
        <v>21</v>
      </c>
      <c r="U7975" s="19">
        <v>8</v>
      </c>
      <c r="V7975" s="20">
        <f>(+T7975/(T7975+U7975))</f>
        <v>0.72413793103448276</v>
      </c>
    </row>
    <row r="7976" spans="1:22" x14ac:dyDescent="0.35">
      <c r="A7976" s="11">
        <v>190549</v>
      </c>
      <c r="B7976" s="11" t="s">
        <v>438</v>
      </c>
      <c r="C7976" s="11">
        <v>2017</v>
      </c>
      <c r="D7976" s="24"/>
      <c r="E7976" s="28"/>
      <c r="F7976" s="29"/>
      <c r="G7976" s="30"/>
      <c r="H7976" s="30"/>
      <c r="I7976" s="30"/>
      <c r="J7976" s="30"/>
      <c r="K7976" s="30"/>
      <c r="L7976" s="16">
        <v>6</v>
      </c>
      <c r="M7976" s="16">
        <v>20</v>
      </c>
      <c r="N7976" s="17">
        <f>+L7976/(L7976+M7976)</f>
        <v>0.23076923076923078</v>
      </c>
      <c r="O7976" s="18">
        <v>2527</v>
      </c>
      <c r="P7976" s="18">
        <v>252</v>
      </c>
      <c r="T7976" s="19">
        <v>22</v>
      </c>
      <c r="U7976" s="19">
        <v>7</v>
      </c>
      <c r="V7976" s="20">
        <f>(+T7976/(T7976+U7976))</f>
        <v>0.75862068965517238</v>
      </c>
    </row>
    <row r="7977" spans="1:22" x14ac:dyDescent="0.35">
      <c r="A7977" s="11">
        <v>190549</v>
      </c>
      <c r="B7977" s="11" t="s">
        <v>438</v>
      </c>
      <c r="C7977" s="11">
        <v>2018</v>
      </c>
      <c r="D7977" s="24"/>
      <c r="E7977" s="28"/>
      <c r="F7977" s="29"/>
      <c r="G7977" s="30"/>
      <c r="H7977" s="30"/>
      <c r="I7977" s="30"/>
      <c r="J7977" s="30"/>
      <c r="K7977" s="30"/>
      <c r="L7977" s="16">
        <v>7</v>
      </c>
      <c r="M7977" s="16">
        <v>19</v>
      </c>
      <c r="N7977" s="17">
        <f>+L7977/(L7977+M7977)</f>
        <v>0.26923076923076922</v>
      </c>
      <c r="O7977" s="18">
        <v>1900</v>
      </c>
      <c r="P7977" s="18">
        <v>172</v>
      </c>
      <c r="T7977" s="19">
        <v>42</v>
      </c>
      <c r="U7977" s="19">
        <v>4</v>
      </c>
      <c r="V7977" s="20">
        <f>(+T7977/(T7977+U7977))</f>
        <v>0.91304347826086951</v>
      </c>
    </row>
    <row r="7978" spans="1:22" x14ac:dyDescent="0.35">
      <c r="A7978" s="11">
        <v>190549</v>
      </c>
      <c r="B7978" s="11" t="s">
        <v>438</v>
      </c>
      <c r="C7978" s="11">
        <v>2019</v>
      </c>
      <c r="D7978" s="24"/>
      <c r="E7978" s="28"/>
      <c r="F7978" s="29"/>
      <c r="G7978" s="30"/>
      <c r="H7978" s="30"/>
      <c r="I7978" s="30"/>
      <c r="J7978" s="30"/>
      <c r="K7978" s="30"/>
      <c r="L7978" s="16">
        <v>15</v>
      </c>
      <c r="M7978" s="16">
        <v>13</v>
      </c>
      <c r="N7978" s="17">
        <f>+L7978/(L7978+M7978)</f>
        <v>0.5357142857142857</v>
      </c>
      <c r="T7978" s="19">
        <v>20</v>
      </c>
      <c r="U7978" s="19">
        <v>9</v>
      </c>
      <c r="V7978" s="20">
        <f>(+T7978/(T7978+U7978))</f>
        <v>0.68965517241379315</v>
      </c>
    </row>
    <row r="7979" spans="1:22" x14ac:dyDescent="0.35">
      <c r="A7979" s="11">
        <v>190549</v>
      </c>
      <c r="B7979" s="11" t="s">
        <v>438</v>
      </c>
      <c r="C7979" s="11">
        <v>2020</v>
      </c>
      <c r="D7979" s="24"/>
      <c r="E7979" s="28"/>
      <c r="F7979" s="29"/>
      <c r="G7979" s="30"/>
      <c r="H7979" s="30"/>
      <c r="I7979" s="30"/>
      <c r="J7979" s="30"/>
      <c r="K7979" s="30"/>
      <c r="L7979" s="16">
        <v>13</v>
      </c>
      <c r="M7979" s="16">
        <v>16</v>
      </c>
      <c r="N7979" s="17">
        <f>+L7979/(L7979+M7979)</f>
        <v>0.44827586206896552</v>
      </c>
      <c r="T7979" s="19">
        <v>21</v>
      </c>
      <c r="U7979" s="19">
        <v>7</v>
      </c>
      <c r="V7979" s="20">
        <f>(+T7979/(T7979+U7979))</f>
        <v>0.75</v>
      </c>
    </row>
    <row r="7980" spans="1:22" x14ac:dyDescent="0.35">
      <c r="A7980" s="11">
        <v>190549</v>
      </c>
      <c r="B7980" s="11" t="s">
        <v>438</v>
      </c>
      <c r="C7980" s="11">
        <v>2021</v>
      </c>
      <c r="D7980" s="24"/>
      <c r="E7980" s="28"/>
      <c r="F7980" s="29"/>
      <c r="G7980" s="30"/>
      <c r="H7980" s="30"/>
      <c r="I7980" s="30"/>
      <c r="J7980" s="30"/>
      <c r="K7980" s="30"/>
      <c r="N7980" s="17"/>
      <c r="V7980" s="20"/>
    </row>
    <row r="7981" spans="1:22" x14ac:dyDescent="0.35">
      <c r="A7981" s="11">
        <v>190549</v>
      </c>
      <c r="B7981" s="11" t="s">
        <v>438</v>
      </c>
      <c r="C7981" s="11">
        <v>2022</v>
      </c>
      <c r="D7981" s="24"/>
      <c r="E7981" s="28"/>
      <c r="F7981" s="29"/>
      <c r="G7981" s="30"/>
      <c r="H7981" s="30"/>
      <c r="I7981" s="30"/>
      <c r="J7981" s="30"/>
      <c r="K7981" s="30"/>
      <c r="L7981" s="16">
        <v>3</v>
      </c>
      <c r="M7981" s="16">
        <v>22</v>
      </c>
      <c r="N7981" s="17">
        <f>+L7981/(L7981+M7981)</f>
        <v>0.12</v>
      </c>
      <c r="O7981" s="18">
        <v>277</v>
      </c>
      <c r="P7981" s="18">
        <v>23</v>
      </c>
      <c r="S7981" s="70" t="e">
        <f>+Q7981/R7981</f>
        <v>#DIV/0!</v>
      </c>
      <c r="T7981" s="19">
        <v>22</v>
      </c>
      <c r="U7981" s="19">
        <v>4</v>
      </c>
      <c r="V7981" s="20">
        <f>(+T7981/(T7981+U7981))</f>
        <v>0.84615384615384615</v>
      </c>
    </row>
    <row r="7982" spans="1:22" x14ac:dyDescent="0.35">
      <c r="A7982" s="11">
        <v>190567</v>
      </c>
      <c r="B7982" s="11" t="s">
        <v>439</v>
      </c>
      <c r="C7982" s="11">
        <v>2004</v>
      </c>
      <c r="D7982" s="24"/>
      <c r="E7982" s="28"/>
      <c r="F7982" s="29"/>
      <c r="G7982" s="30"/>
      <c r="H7982" s="30"/>
      <c r="I7982" s="30"/>
      <c r="J7982" s="30"/>
      <c r="K7982" s="30"/>
      <c r="L7982" s="16">
        <v>11</v>
      </c>
      <c r="M7982" s="16">
        <v>14</v>
      </c>
      <c r="N7982" s="17">
        <f>+L7982/(L7982+M7982)</f>
        <v>0.44</v>
      </c>
      <c r="T7982" s="16">
        <v>11</v>
      </c>
      <c r="U7982" s="19">
        <v>14</v>
      </c>
      <c r="V7982" s="20">
        <f>(+T7982/(T7982+U7982))</f>
        <v>0.44</v>
      </c>
    </row>
    <row r="7983" spans="1:22" x14ac:dyDescent="0.35">
      <c r="A7983" s="11">
        <v>190567</v>
      </c>
      <c r="B7983" s="11" t="s">
        <v>439</v>
      </c>
      <c r="C7983" s="11">
        <v>2005</v>
      </c>
      <c r="D7983" s="24"/>
      <c r="E7983" s="28"/>
      <c r="F7983" s="29"/>
      <c r="G7983" s="30"/>
      <c r="H7983" s="30"/>
      <c r="I7983" s="30"/>
      <c r="J7983" s="30"/>
      <c r="K7983" s="30"/>
      <c r="L7983" s="16">
        <v>4</v>
      </c>
      <c r="M7983" s="16">
        <v>22</v>
      </c>
      <c r="N7983" s="17">
        <f>+L7983/(L7983+M7983)</f>
        <v>0.15384615384615385</v>
      </c>
      <c r="T7983" s="16">
        <v>4</v>
      </c>
      <c r="U7983" s="19">
        <v>22</v>
      </c>
      <c r="V7983" s="20">
        <f>(+T7983/(T7983+U7983))</f>
        <v>0.15384615384615385</v>
      </c>
    </row>
    <row r="7984" spans="1:22" x14ac:dyDescent="0.35">
      <c r="A7984" s="11">
        <v>190567</v>
      </c>
      <c r="B7984" s="11" t="s">
        <v>439</v>
      </c>
      <c r="C7984" s="11">
        <v>2006</v>
      </c>
      <c r="D7984" s="24"/>
      <c r="E7984" s="28"/>
      <c r="F7984" s="29"/>
      <c r="G7984" s="30"/>
      <c r="H7984" s="30"/>
      <c r="I7984" s="30"/>
      <c r="J7984" s="30"/>
      <c r="K7984" s="30"/>
      <c r="L7984" s="16">
        <v>1</v>
      </c>
      <c r="M7984" s="16">
        <v>22</v>
      </c>
      <c r="N7984" s="17">
        <f>+L7984/(L7984+M7984)</f>
        <v>4.3478260869565216E-2</v>
      </c>
      <c r="T7984" s="16">
        <v>1</v>
      </c>
      <c r="U7984" s="19">
        <v>22</v>
      </c>
      <c r="V7984" s="20">
        <f>(+T7984/(T7984+U7984))</f>
        <v>4.3478260869565216E-2</v>
      </c>
    </row>
    <row r="7985" spans="1:22" x14ac:dyDescent="0.35">
      <c r="A7985" s="11">
        <v>190567</v>
      </c>
      <c r="B7985" s="11" t="s">
        <v>439</v>
      </c>
      <c r="C7985" s="11">
        <v>2007</v>
      </c>
      <c r="D7985" s="24"/>
      <c r="E7985" s="28"/>
      <c r="F7985" s="29"/>
      <c r="G7985" s="30"/>
      <c r="H7985" s="30"/>
      <c r="I7985" s="30"/>
      <c r="J7985" s="30"/>
      <c r="K7985" s="30"/>
      <c r="L7985" s="16">
        <v>0</v>
      </c>
      <c r="M7985" s="16">
        <v>24</v>
      </c>
      <c r="N7985" s="17">
        <f>+L7985/(L7985+M7985)</f>
        <v>0</v>
      </c>
      <c r="T7985" s="16">
        <v>0</v>
      </c>
      <c r="U7985" s="19">
        <v>24</v>
      </c>
      <c r="V7985" s="20">
        <f>(+T7985/(T7985+U7985))</f>
        <v>0</v>
      </c>
    </row>
    <row r="7986" spans="1:22" x14ac:dyDescent="0.35">
      <c r="A7986" s="11">
        <v>190567</v>
      </c>
      <c r="B7986" s="11" t="s">
        <v>439</v>
      </c>
      <c r="C7986" s="11">
        <v>2008</v>
      </c>
      <c r="D7986" s="24"/>
      <c r="E7986" s="28"/>
      <c r="F7986" s="29"/>
      <c r="G7986" s="30"/>
      <c r="H7986" s="30"/>
      <c r="I7986" s="30"/>
      <c r="J7986" s="30"/>
      <c r="K7986" s="30"/>
      <c r="L7986" s="16">
        <v>8</v>
      </c>
      <c r="M7986" s="16">
        <v>16</v>
      </c>
      <c r="N7986" s="17">
        <f>+L7986/(L7986+M7986)</f>
        <v>0.33333333333333331</v>
      </c>
      <c r="T7986" s="16">
        <v>8</v>
      </c>
      <c r="U7986" s="19">
        <v>16</v>
      </c>
      <c r="V7986" s="20">
        <f>(+T7986/(T7986+U7986))</f>
        <v>0.33333333333333331</v>
      </c>
    </row>
    <row r="7987" spans="1:22" x14ac:dyDescent="0.35">
      <c r="A7987" s="11">
        <v>190567</v>
      </c>
      <c r="B7987" s="11" t="s">
        <v>439</v>
      </c>
      <c r="C7987" s="11">
        <v>2009</v>
      </c>
      <c r="D7987" s="24"/>
      <c r="E7987" s="28"/>
      <c r="F7987" s="29"/>
      <c r="G7987" s="30"/>
      <c r="H7987" s="30"/>
      <c r="I7987" s="30"/>
      <c r="J7987" s="30"/>
      <c r="K7987" s="30"/>
      <c r="L7987" s="16">
        <v>13</v>
      </c>
      <c r="M7987" s="16">
        <v>21</v>
      </c>
      <c r="N7987" s="17">
        <f>+L7987/(L7987+M7987)</f>
        <v>0.38235294117647056</v>
      </c>
      <c r="T7987" s="16">
        <v>13</v>
      </c>
      <c r="U7987" s="19">
        <v>13</v>
      </c>
      <c r="V7987" s="20">
        <f>(+T7987/(T7987+U7987))</f>
        <v>0.5</v>
      </c>
    </row>
    <row r="7988" spans="1:22" x14ac:dyDescent="0.35">
      <c r="A7988" s="11">
        <v>190567</v>
      </c>
      <c r="B7988" s="11" t="s">
        <v>439</v>
      </c>
      <c r="C7988" s="11">
        <v>2010</v>
      </c>
      <c r="D7988" s="24"/>
      <c r="E7988" s="28"/>
      <c r="F7988" s="29"/>
      <c r="G7988" s="30"/>
      <c r="H7988" s="30"/>
      <c r="I7988" s="30"/>
      <c r="J7988" s="30"/>
      <c r="K7988" s="30"/>
      <c r="L7988" s="16">
        <v>9</v>
      </c>
      <c r="M7988" s="16">
        <v>21</v>
      </c>
      <c r="N7988" s="17">
        <f>+L7988/(L7988+M7988)</f>
        <v>0.3</v>
      </c>
      <c r="T7988" s="16">
        <v>9</v>
      </c>
      <c r="U7988" s="19">
        <v>16</v>
      </c>
      <c r="V7988" s="20">
        <f>(+T7988/(T7988+U7988))</f>
        <v>0.36</v>
      </c>
    </row>
    <row r="7989" spans="1:22" x14ac:dyDescent="0.35">
      <c r="A7989" s="11">
        <v>190567</v>
      </c>
      <c r="B7989" s="11" t="s">
        <v>439</v>
      </c>
      <c r="C7989" s="11">
        <v>2011</v>
      </c>
      <c r="D7989" s="24"/>
      <c r="E7989" s="28"/>
      <c r="F7989" s="29"/>
      <c r="G7989" s="30"/>
      <c r="H7989" s="30"/>
      <c r="I7989" s="30"/>
      <c r="J7989" s="30"/>
      <c r="K7989" s="30"/>
      <c r="L7989" s="16">
        <v>5</v>
      </c>
      <c r="M7989" s="16">
        <v>21</v>
      </c>
      <c r="N7989" s="17">
        <f>+L7989/(L7989+M7989)</f>
        <v>0.19230769230769232</v>
      </c>
      <c r="T7989" s="16">
        <v>5</v>
      </c>
      <c r="U7989" s="19">
        <v>21</v>
      </c>
      <c r="V7989" s="20">
        <f>(+T7989/(T7989+U7989))</f>
        <v>0.19230769230769232</v>
      </c>
    </row>
    <row r="7990" spans="1:22" x14ac:dyDescent="0.35">
      <c r="A7990" s="11">
        <v>190567</v>
      </c>
      <c r="B7990" s="11" t="s">
        <v>439</v>
      </c>
      <c r="C7990" s="11">
        <v>2012</v>
      </c>
      <c r="D7990" s="24"/>
      <c r="E7990" s="28"/>
      <c r="F7990" s="29"/>
      <c r="G7990" s="30"/>
      <c r="H7990" s="30"/>
      <c r="I7990" s="30"/>
      <c r="J7990" s="30"/>
      <c r="K7990" s="30"/>
      <c r="L7990" s="16">
        <v>5</v>
      </c>
      <c r="M7990" s="16">
        <v>16</v>
      </c>
      <c r="N7990" s="17">
        <f>+L7990/(L7990+M7990)</f>
        <v>0.23809523809523808</v>
      </c>
      <c r="T7990" s="16">
        <v>5</v>
      </c>
      <c r="U7990" s="19">
        <v>21</v>
      </c>
      <c r="V7990" s="20">
        <f>(+T7990/(T7990+U7990))</f>
        <v>0.19230769230769232</v>
      </c>
    </row>
    <row r="7991" spans="1:22" x14ac:dyDescent="0.35">
      <c r="A7991" s="11">
        <v>190567</v>
      </c>
      <c r="B7991" s="11" t="s">
        <v>439</v>
      </c>
      <c r="C7991" s="11">
        <v>2013</v>
      </c>
      <c r="D7991" s="24"/>
      <c r="E7991" s="28"/>
      <c r="F7991" s="29"/>
      <c r="G7991" s="30"/>
      <c r="H7991" s="30"/>
      <c r="I7991" s="30"/>
      <c r="J7991" s="30"/>
      <c r="K7991" s="30"/>
      <c r="L7991" s="16">
        <v>4</v>
      </c>
      <c r="M7991" s="16">
        <v>21</v>
      </c>
      <c r="N7991" s="17">
        <f>+L7991/(L7991+M7991)</f>
        <v>0.16</v>
      </c>
      <c r="T7991" s="16">
        <v>4</v>
      </c>
      <c r="U7991" s="19">
        <v>21</v>
      </c>
      <c r="V7991" s="20">
        <f>(+T7991/(T7991+U7991))</f>
        <v>0.16</v>
      </c>
    </row>
    <row r="7992" spans="1:22" x14ac:dyDescent="0.35">
      <c r="A7992" s="11">
        <v>190567</v>
      </c>
      <c r="B7992" s="11" t="s">
        <v>439</v>
      </c>
      <c r="C7992" s="11">
        <v>2014</v>
      </c>
      <c r="D7992" s="24"/>
      <c r="E7992" s="28"/>
      <c r="F7992" s="29"/>
      <c r="G7992" s="30"/>
      <c r="H7992" s="30"/>
      <c r="I7992" s="30"/>
      <c r="J7992" s="30"/>
      <c r="K7992" s="30"/>
      <c r="L7992" s="16">
        <v>10</v>
      </c>
      <c r="M7992" s="16">
        <v>10</v>
      </c>
      <c r="N7992" s="17">
        <f>+L7992/(L7992+M7992)</f>
        <v>0.5</v>
      </c>
      <c r="T7992" s="16">
        <v>10</v>
      </c>
      <c r="U7992" s="19">
        <v>16</v>
      </c>
      <c r="V7992" s="20">
        <f>(+T7992/(T7992+U7992))</f>
        <v>0.38461538461538464</v>
      </c>
    </row>
    <row r="7993" spans="1:22" x14ac:dyDescent="0.35">
      <c r="A7993" s="11">
        <v>190567</v>
      </c>
      <c r="B7993" s="11" t="s">
        <v>439</v>
      </c>
      <c r="C7993" s="11">
        <v>2015</v>
      </c>
      <c r="D7993" s="24"/>
      <c r="E7993" s="28"/>
      <c r="F7993" s="29"/>
      <c r="G7993" s="30"/>
      <c r="H7993" s="30"/>
      <c r="I7993" s="30"/>
      <c r="J7993" s="30"/>
      <c r="K7993" s="30"/>
      <c r="L7993" s="16">
        <v>5</v>
      </c>
      <c r="M7993" s="16">
        <v>15</v>
      </c>
      <c r="N7993" s="17">
        <f>+L7993/(L7993+M7993)</f>
        <v>0.25</v>
      </c>
      <c r="T7993" s="16">
        <v>5</v>
      </c>
      <c r="U7993" s="19">
        <v>21</v>
      </c>
      <c r="V7993" s="20">
        <f>(+T7993/(T7993+U7993))</f>
        <v>0.19230769230769232</v>
      </c>
    </row>
    <row r="7994" spans="1:22" x14ac:dyDescent="0.35">
      <c r="A7994" s="11">
        <v>190567</v>
      </c>
      <c r="B7994" s="11" t="s">
        <v>439</v>
      </c>
      <c r="C7994" s="11">
        <v>2016</v>
      </c>
      <c r="D7994" s="24"/>
      <c r="E7994" s="28"/>
      <c r="F7994" s="29"/>
      <c r="G7994" s="30"/>
      <c r="H7994" s="30"/>
      <c r="I7994" s="30"/>
      <c r="J7994" s="30"/>
      <c r="K7994" s="30"/>
      <c r="L7994" s="16">
        <v>17</v>
      </c>
      <c r="M7994" s="16">
        <v>11</v>
      </c>
      <c r="N7994" s="17">
        <f>+L7994/(L7994+M7994)</f>
        <v>0.6071428571428571</v>
      </c>
      <c r="T7994" s="16">
        <v>17</v>
      </c>
      <c r="U7994" s="19">
        <v>10</v>
      </c>
      <c r="V7994" s="20">
        <f>(+T7994/(T7994+U7994))</f>
        <v>0.62962962962962965</v>
      </c>
    </row>
    <row r="7995" spans="1:22" x14ac:dyDescent="0.35">
      <c r="A7995" s="11">
        <v>190567</v>
      </c>
      <c r="B7995" s="11" t="s">
        <v>439</v>
      </c>
      <c r="C7995" s="11">
        <v>2017</v>
      </c>
      <c r="D7995" s="24"/>
      <c r="E7995" s="28"/>
      <c r="F7995" s="29"/>
      <c r="G7995" s="30"/>
      <c r="H7995" s="30"/>
      <c r="I7995" s="30"/>
      <c r="J7995" s="30"/>
      <c r="K7995" s="30"/>
      <c r="L7995" s="16">
        <v>13</v>
      </c>
      <c r="M7995" s="16">
        <v>11</v>
      </c>
      <c r="N7995" s="17">
        <f>+L7995/(L7995+M7995)</f>
        <v>0.54166666666666663</v>
      </c>
      <c r="O7995" s="18">
        <v>4235</v>
      </c>
      <c r="P7995" s="18">
        <v>282</v>
      </c>
      <c r="T7995" s="16">
        <v>13</v>
      </c>
      <c r="U7995" s="19">
        <v>15</v>
      </c>
      <c r="V7995" s="20">
        <f>(+T7995/(T7995+U7995))</f>
        <v>0.4642857142857143</v>
      </c>
    </row>
    <row r="7996" spans="1:22" x14ac:dyDescent="0.35">
      <c r="A7996" s="11">
        <v>190567</v>
      </c>
      <c r="B7996" s="11" t="s">
        <v>439</v>
      </c>
      <c r="C7996" s="11">
        <v>2018</v>
      </c>
      <c r="D7996" s="24"/>
      <c r="E7996" s="28"/>
      <c r="F7996" s="29"/>
      <c r="G7996" s="30"/>
      <c r="H7996" s="30"/>
      <c r="I7996" s="30"/>
      <c r="J7996" s="30"/>
      <c r="K7996" s="30"/>
      <c r="L7996" s="16">
        <v>15</v>
      </c>
      <c r="M7996" s="16">
        <v>23</v>
      </c>
      <c r="N7996" s="17">
        <f>+L7996/(L7996+M7996)</f>
        <v>0.39473684210526316</v>
      </c>
      <c r="O7996" s="18">
        <v>1260</v>
      </c>
      <c r="P7996" s="18">
        <v>105</v>
      </c>
      <c r="T7996" s="16">
        <v>15</v>
      </c>
      <c r="U7996" s="19">
        <v>11</v>
      </c>
      <c r="V7996" s="20">
        <f>(+T7996/(T7996+U7996))</f>
        <v>0.57692307692307687</v>
      </c>
    </row>
    <row r="7997" spans="1:22" x14ac:dyDescent="0.35">
      <c r="A7997" s="11">
        <v>190567</v>
      </c>
      <c r="B7997" s="11" t="s">
        <v>439</v>
      </c>
      <c r="C7997" s="11">
        <v>2019</v>
      </c>
      <c r="D7997" s="24"/>
      <c r="E7997" s="28"/>
      <c r="F7997" s="29"/>
      <c r="G7997" s="30"/>
      <c r="H7997" s="30"/>
      <c r="I7997" s="30"/>
      <c r="J7997" s="30"/>
      <c r="K7997" s="30"/>
      <c r="L7997" s="16">
        <v>16</v>
      </c>
      <c r="N7997" s="17">
        <f>+L7997/(L7997+M7997)</f>
        <v>1</v>
      </c>
      <c r="T7997" s="16">
        <v>16</v>
      </c>
      <c r="U7997" s="19">
        <v>11</v>
      </c>
      <c r="V7997" s="20">
        <f>(+T7997/(T7997+U7997))</f>
        <v>0.59259259259259256</v>
      </c>
    </row>
    <row r="7998" spans="1:22" x14ac:dyDescent="0.35">
      <c r="A7998" s="11">
        <v>190567</v>
      </c>
      <c r="B7998" s="11" t="s">
        <v>439</v>
      </c>
      <c r="C7998" s="11">
        <v>2020</v>
      </c>
      <c r="D7998" s="24"/>
      <c r="E7998" s="28"/>
      <c r="F7998" s="29"/>
      <c r="G7998" s="30"/>
      <c r="H7998" s="30"/>
      <c r="I7998" s="30"/>
      <c r="J7998" s="30"/>
      <c r="K7998" s="30"/>
      <c r="L7998" s="16">
        <v>3</v>
      </c>
      <c r="M7998" s="16">
        <v>18</v>
      </c>
      <c r="N7998" s="17">
        <f>+L7998/(L7998+M7998)</f>
        <v>0.14285714285714285</v>
      </c>
      <c r="T7998" s="16">
        <v>3</v>
      </c>
      <c r="U7998" s="19">
        <v>23</v>
      </c>
      <c r="V7998" s="20">
        <f>(+T7998/(T7998+U7998))</f>
        <v>0.11538461538461539</v>
      </c>
    </row>
    <row r="7999" spans="1:22" x14ac:dyDescent="0.35">
      <c r="A7999" s="11">
        <v>190567</v>
      </c>
      <c r="B7999" s="11" t="s">
        <v>439</v>
      </c>
      <c r="C7999" s="11">
        <v>2021</v>
      </c>
      <c r="D7999" s="24"/>
      <c r="E7999" s="28"/>
      <c r="F7999" s="29"/>
      <c r="G7999" s="30"/>
      <c r="H7999" s="30"/>
      <c r="I7999" s="30"/>
      <c r="J7999" s="30"/>
      <c r="K7999" s="30"/>
      <c r="N7999" s="17" t="e">
        <f>+L7999/(L7999+M7999)</f>
        <v>#DIV/0!</v>
      </c>
      <c r="T7999" s="16"/>
      <c r="V7999" s="20" t="e">
        <f>(+T7999/(T7999+U7999))</f>
        <v>#DIV/0!</v>
      </c>
    </row>
    <row r="8000" spans="1:22" x14ac:dyDescent="0.35">
      <c r="A8000" s="11">
        <v>190567</v>
      </c>
      <c r="B8000" s="11" t="s">
        <v>439</v>
      </c>
      <c r="C8000" s="11">
        <v>2022</v>
      </c>
      <c r="D8000" s="24"/>
      <c r="E8000" s="28"/>
      <c r="F8000" s="29"/>
      <c r="G8000" s="30"/>
      <c r="H8000" s="30"/>
      <c r="I8000" s="30"/>
      <c r="J8000" s="30"/>
      <c r="K8000" s="30"/>
      <c r="L8000" s="16">
        <v>0</v>
      </c>
      <c r="N8000" s="17" t="e">
        <f>+L8000/(L8000+M8000)</f>
        <v>#DIV/0!</v>
      </c>
      <c r="O8000" s="18">
        <v>631</v>
      </c>
      <c r="P8000" s="18">
        <v>79</v>
      </c>
      <c r="S8000" s="70" t="e">
        <f>+Q8000/R8000</f>
        <v>#DIV/0!</v>
      </c>
      <c r="T8000" s="16">
        <v>0</v>
      </c>
      <c r="U8000" s="19">
        <v>18</v>
      </c>
      <c r="V8000" s="20">
        <f>(+T8000/(T8000+U8000))</f>
        <v>0</v>
      </c>
    </row>
    <row r="8001" spans="1:22" x14ac:dyDescent="0.35">
      <c r="A8001" s="11">
        <v>190594</v>
      </c>
      <c r="B8001" s="11" t="s">
        <v>440</v>
      </c>
      <c r="C8001" s="11">
        <v>2004</v>
      </c>
      <c r="D8001" s="28"/>
      <c r="E8001" s="28"/>
      <c r="F8001" s="29"/>
      <c r="G8001" s="30"/>
      <c r="H8001" s="30"/>
      <c r="I8001" s="30"/>
      <c r="J8001" s="30"/>
      <c r="K8001" s="30"/>
      <c r="L8001" s="16">
        <v>10</v>
      </c>
      <c r="M8001" s="16">
        <v>16</v>
      </c>
      <c r="N8001" s="17">
        <f>+T8001/(T8001+U8001)</f>
        <v>0.62068965517241381</v>
      </c>
      <c r="T8001" s="16">
        <v>18</v>
      </c>
      <c r="U8001" s="16">
        <v>11</v>
      </c>
      <c r="V8001" s="20" t="e">
        <f>(+#REF!/(#REF!+#REF!))</f>
        <v>#REF!</v>
      </c>
    </row>
    <row r="8002" spans="1:22" x14ac:dyDescent="0.35">
      <c r="A8002" s="11">
        <v>190594</v>
      </c>
      <c r="B8002" s="11" t="s">
        <v>440</v>
      </c>
      <c r="C8002" s="11">
        <v>2005</v>
      </c>
      <c r="D8002" s="28"/>
      <c r="E8002" s="28"/>
      <c r="F8002" s="29"/>
      <c r="G8002" s="30"/>
      <c r="H8002" s="30"/>
      <c r="I8002" s="30"/>
      <c r="J8002" s="30"/>
      <c r="K8002" s="30"/>
      <c r="L8002" s="16">
        <v>2</v>
      </c>
      <c r="M8002" s="16">
        <v>23</v>
      </c>
      <c r="N8002" s="17">
        <f>+T8002/(T8002+U8002)</f>
        <v>0.4642857142857143</v>
      </c>
      <c r="T8002" s="16">
        <v>13</v>
      </c>
      <c r="U8002" s="16">
        <v>15</v>
      </c>
      <c r="V8002" s="20" t="e">
        <f>(+#REF!/(#REF!+#REF!))</f>
        <v>#REF!</v>
      </c>
    </row>
    <row r="8003" spans="1:22" x14ac:dyDescent="0.35">
      <c r="A8003" s="11">
        <v>190594</v>
      </c>
      <c r="B8003" s="11" t="s">
        <v>440</v>
      </c>
      <c r="C8003" s="11">
        <v>2006</v>
      </c>
      <c r="D8003" s="28"/>
      <c r="E8003" s="28"/>
      <c r="F8003" s="29"/>
      <c r="G8003" s="30"/>
      <c r="H8003" s="30"/>
      <c r="I8003" s="30"/>
      <c r="J8003" s="30"/>
      <c r="K8003" s="30"/>
      <c r="L8003" s="16">
        <v>3</v>
      </c>
      <c r="M8003" s="16">
        <v>22</v>
      </c>
      <c r="N8003" s="17">
        <f>+T8003/(T8003+U8003)</f>
        <v>0.53846153846153844</v>
      </c>
      <c r="T8003" s="16">
        <v>14</v>
      </c>
      <c r="U8003" s="16">
        <v>12</v>
      </c>
      <c r="V8003" s="20" t="e">
        <f>(+#REF!/(#REF!+#REF!))</f>
        <v>#REF!</v>
      </c>
    </row>
    <row r="8004" spans="1:22" x14ac:dyDescent="0.35">
      <c r="A8004" s="11">
        <v>190594</v>
      </c>
      <c r="B8004" s="11" t="s">
        <v>440</v>
      </c>
      <c r="C8004" s="11">
        <v>2007</v>
      </c>
      <c r="D8004" s="28"/>
      <c r="E8004" s="28"/>
      <c r="F8004" s="29"/>
      <c r="G8004" s="30"/>
      <c r="H8004" s="30"/>
      <c r="I8004" s="30"/>
      <c r="J8004" s="30"/>
      <c r="K8004" s="30"/>
      <c r="L8004" s="16">
        <v>12</v>
      </c>
      <c r="M8004" s="16">
        <v>14</v>
      </c>
      <c r="N8004" s="17">
        <f>+T8004/(T8004+U8004)</f>
        <v>0.5</v>
      </c>
      <c r="T8004" s="16">
        <v>13</v>
      </c>
      <c r="U8004" s="16">
        <v>13</v>
      </c>
      <c r="V8004" s="20" t="e">
        <f>(+#REF!/(#REF!+#REF!))</f>
        <v>#REF!</v>
      </c>
    </row>
    <row r="8005" spans="1:22" x14ac:dyDescent="0.35">
      <c r="A8005" s="11">
        <v>190594</v>
      </c>
      <c r="B8005" s="11" t="s">
        <v>440</v>
      </c>
      <c r="C8005" s="11">
        <v>2008</v>
      </c>
      <c r="D8005" s="28"/>
      <c r="E8005" s="28"/>
      <c r="F8005" s="29"/>
      <c r="G8005" s="30"/>
      <c r="H8005" s="30"/>
      <c r="I8005" s="30"/>
      <c r="J8005" s="30"/>
      <c r="K8005" s="30"/>
      <c r="L8005" s="16">
        <v>13</v>
      </c>
      <c r="M8005" s="16">
        <v>14</v>
      </c>
      <c r="N8005" s="17">
        <f>+T8005/(T8005+U8005)</f>
        <v>0.25925925925925924</v>
      </c>
      <c r="T8005" s="16">
        <v>7</v>
      </c>
      <c r="U8005" s="16">
        <v>20</v>
      </c>
      <c r="V8005" s="20" t="e">
        <f>(+#REF!/(#REF!+#REF!))</f>
        <v>#REF!</v>
      </c>
    </row>
    <row r="8006" spans="1:22" x14ac:dyDescent="0.35">
      <c r="A8006" s="11">
        <v>190594</v>
      </c>
      <c r="B8006" s="11" t="s">
        <v>440</v>
      </c>
      <c r="C8006" s="11">
        <v>2009</v>
      </c>
      <c r="D8006" s="28"/>
      <c r="E8006" s="28"/>
      <c r="F8006" s="29"/>
      <c r="G8006" s="30"/>
      <c r="H8006" s="30"/>
      <c r="I8006" s="30"/>
      <c r="J8006" s="30"/>
      <c r="K8006" s="30"/>
      <c r="L8006" s="16">
        <v>8</v>
      </c>
      <c r="M8006" s="16">
        <v>18</v>
      </c>
      <c r="N8006" s="17">
        <f>+T8006/(T8006+U8006)</f>
        <v>0.30769230769230771</v>
      </c>
      <c r="T8006" s="16">
        <v>8</v>
      </c>
      <c r="U8006" s="16">
        <v>18</v>
      </c>
      <c r="V8006" s="20" t="e">
        <f>(+#REF!/(#REF!+#REF!))</f>
        <v>#REF!</v>
      </c>
    </row>
    <row r="8007" spans="1:22" x14ac:dyDescent="0.35">
      <c r="A8007" s="11">
        <v>190594</v>
      </c>
      <c r="B8007" s="11" t="s">
        <v>440</v>
      </c>
      <c r="C8007" s="11">
        <v>2010</v>
      </c>
      <c r="D8007" s="28"/>
      <c r="E8007" s="28"/>
      <c r="F8007" s="29"/>
      <c r="G8007" s="30"/>
      <c r="H8007" s="30"/>
      <c r="I8007" s="30"/>
      <c r="J8007" s="30"/>
      <c r="K8007" s="30"/>
      <c r="L8007" s="16">
        <v>13</v>
      </c>
      <c r="M8007" s="16">
        <v>14</v>
      </c>
      <c r="N8007" s="17">
        <f>+T8007/(T8007+U8007)</f>
        <v>0.58620689655172409</v>
      </c>
      <c r="T8007" s="16">
        <v>17</v>
      </c>
      <c r="U8007" s="16">
        <v>12</v>
      </c>
      <c r="V8007" s="20" t="e">
        <f>(+#REF!/(#REF!+#REF!))</f>
        <v>#REF!</v>
      </c>
    </row>
    <row r="8008" spans="1:22" x14ac:dyDescent="0.35">
      <c r="A8008" s="11">
        <v>190594</v>
      </c>
      <c r="B8008" s="11" t="s">
        <v>440</v>
      </c>
      <c r="C8008" s="11">
        <v>2011</v>
      </c>
      <c r="D8008" s="28"/>
      <c r="E8008" s="28"/>
      <c r="F8008" s="29"/>
      <c r="G8008" s="30"/>
      <c r="H8008" s="30"/>
      <c r="I8008" s="30"/>
      <c r="J8008" s="30"/>
      <c r="K8008" s="30"/>
      <c r="L8008" s="16">
        <v>13</v>
      </c>
      <c r="M8008" s="16">
        <v>14</v>
      </c>
      <c r="N8008" s="17">
        <f>+T8008/(T8008+U8008)</f>
        <v>0.34615384615384615</v>
      </c>
      <c r="T8008" s="16">
        <v>9</v>
      </c>
      <c r="U8008" s="16">
        <v>17</v>
      </c>
      <c r="V8008" s="20" t="e">
        <f>(+#REF!/(#REF!+#REF!))</f>
        <v>#REF!</v>
      </c>
    </row>
    <row r="8009" spans="1:22" x14ac:dyDescent="0.35">
      <c r="A8009" s="11">
        <v>190594</v>
      </c>
      <c r="B8009" s="11" t="s">
        <v>440</v>
      </c>
      <c r="C8009" s="11">
        <v>2012</v>
      </c>
      <c r="D8009" s="28"/>
      <c r="E8009" s="28"/>
      <c r="F8009" s="29"/>
      <c r="G8009" s="30"/>
      <c r="H8009" s="30"/>
      <c r="I8009" s="30"/>
      <c r="J8009" s="30"/>
      <c r="K8009" s="30"/>
      <c r="L8009" s="16">
        <v>11</v>
      </c>
      <c r="M8009" s="16">
        <v>15</v>
      </c>
      <c r="N8009" s="17">
        <f>+T8009/(T8009+U8009)</f>
        <v>0.48148148148148145</v>
      </c>
      <c r="T8009" s="16">
        <v>13</v>
      </c>
      <c r="U8009" s="16">
        <v>14</v>
      </c>
      <c r="V8009" s="20" t="e">
        <f>(+#REF!/(#REF!+#REF!))</f>
        <v>#REF!</v>
      </c>
    </row>
    <row r="8010" spans="1:22" x14ac:dyDescent="0.35">
      <c r="A8010" s="11">
        <v>190594</v>
      </c>
      <c r="B8010" s="11" t="s">
        <v>440</v>
      </c>
      <c r="C8010" s="11">
        <v>2013</v>
      </c>
      <c r="D8010" s="28"/>
      <c r="E8010" s="28"/>
      <c r="F8010" s="29"/>
      <c r="G8010" s="30"/>
      <c r="H8010" s="30"/>
      <c r="I8010" s="30"/>
      <c r="J8010" s="30"/>
      <c r="K8010" s="30"/>
      <c r="L8010" s="16">
        <v>8</v>
      </c>
      <c r="M8010" s="16">
        <v>18</v>
      </c>
      <c r="N8010" s="17">
        <f>+T8010/(T8010+U8010)</f>
        <v>0.44444444444444442</v>
      </c>
      <c r="T8010" s="16">
        <v>12</v>
      </c>
      <c r="U8010" s="16">
        <v>15</v>
      </c>
      <c r="V8010" s="20" t="e">
        <f>(+#REF!/(#REF!+#REF!))</f>
        <v>#REF!</v>
      </c>
    </row>
    <row r="8011" spans="1:22" x14ac:dyDescent="0.35">
      <c r="A8011" s="11">
        <v>190594</v>
      </c>
      <c r="B8011" s="11" t="s">
        <v>440</v>
      </c>
      <c r="C8011" s="11">
        <v>2014</v>
      </c>
      <c r="D8011" s="28"/>
      <c r="E8011" s="28"/>
      <c r="F8011" s="29"/>
      <c r="G8011" s="30"/>
      <c r="H8011" s="30"/>
      <c r="I8011" s="30"/>
      <c r="J8011" s="30"/>
      <c r="K8011" s="30"/>
      <c r="L8011" s="16">
        <v>12</v>
      </c>
      <c r="M8011" s="16">
        <v>14</v>
      </c>
      <c r="N8011" s="17">
        <f>+T8011/(T8011+U8011)</f>
        <v>0.53333333333333333</v>
      </c>
      <c r="T8011" s="16">
        <v>16</v>
      </c>
      <c r="U8011" s="16">
        <v>14</v>
      </c>
      <c r="V8011" s="20" t="e">
        <f>(+#REF!/(#REF!+#REF!))</f>
        <v>#REF!</v>
      </c>
    </row>
    <row r="8012" spans="1:22" x14ac:dyDescent="0.35">
      <c r="A8012" s="11">
        <v>190594</v>
      </c>
      <c r="B8012" s="11" t="s">
        <v>440</v>
      </c>
      <c r="C8012" s="11">
        <v>2015</v>
      </c>
      <c r="D8012" s="28"/>
      <c r="E8012" s="28"/>
      <c r="F8012" s="29"/>
      <c r="G8012" s="30"/>
      <c r="H8012" s="30"/>
      <c r="I8012" s="30"/>
      <c r="J8012" s="30"/>
      <c r="K8012" s="30"/>
      <c r="L8012" s="16">
        <v>9</v>
      </c>
      <c r="M8012" s="16">
        <v>17</v>
      </c>
      <c r="N8012" s="17">
        <f>+T8012/(T8012+U8012)</f>
        <v>0.40740740740740738</v>
      </c>
      <c r="T8012" s="16">
        <v>11</v>
      </c>
      <c r="U8012" s="16">
        <v>16</v>
      </c>
      <c r="V8012" s="20" t="e">
        <f>(+#REF!/(#REF!+#REF!))</f>
        <v>#REF!</v>
      </c>
    </row>
    <row r="8013" spans="1:22" x14ac:dyDescent="0.35">
      <c r="A8013" s="11">
        <v>190594</v>
      </c>
      <c r="B8013" s="11" t="s">
        <v>440</v>
      </c>
      <c r="C8013" s="11">
        <v>2016</v>
      </c>
      <c r="D8013" s="28"/>
      <c r="E8013" s="28"/>
      <c r="F8013" s="29"/>
      <c r="G8013" s="30"/>
      <c r="H8013" s="30"/>
      <c r="I8013" s="30"/>
      <c r="J8013" s="30"/>
      <c r="K8013" s="30"/>
      <c r="L8013" s="16">
        <v>3</v>
      </c>
      <c r="M8013" s="16">
        <v>23</v>
      </c>
      <c r="N8013" s="17">
        <f>+T8013/(T8013+U8013)</f>
        <v>0.37037037037037035</v>
      </c>
      <c r="T8013" s="16">
        <v>10</v>
      </c>
      <c r="U8013" s="16">
        <v>17</v>
      </c>
      <c r="V8013" s="20" t="e">
        <f>(+#REF!/(#REF!+#REF!))</f>
        <v>#REF!</v>
      </c>
    </row>
    <row r="8014" spans="1:22" x14ac:dyDescent="0.35">
      <c r="A8014" s="11">
        <v>190594</v>
      </c>
      <c r="B8014" s="11" t="s">
        <v>440</v>
      </c>
      <c r="C8014" s="11">
        <v>2017</v>
      </c>
      <c r="D8014" s="28"/>
      <c r="E8014" s="28"/>
      <c r="F8014" s="29"/>
      <c r="G8014" s="30"/>
      <c r="H8014" s="30"/>
      <c r="I8014" s="30"/>
      <c r="J8014" s="30"/>
      <c r="K8014" s="30"/>
      <c r="L8014" s="16">
        <v>9</v>
      </c>
      <c r="M8014" s="16">
        <v>18</v>
      </c>
      <c r="N8014" s="17">
        <f>+T8014/(T8014+U8014)</f>
        <v>0.46153846153846156</v>
      </c>
      <c r="O8014" s="18">
        <v>2663</v>
      </c>
      <c r="P8014" s="18">
        <v>204</v>
      </c>
      <c r="T8014" s="16">
        <v>12</v>
      </c>
      <c r="U8014" s="16">
        <v>14</v>
      </c>
      <c r="V8014" s="20" t="e">
        <f>(+#REF!/(#REF!+#REF!))</f>
        <v>#REF!</v>
      </c>
    </row>
    <row r="8015" spans="1:22" x14ac:dyDescent="0.35">
      <c r="A8015" s="11">
        <v>190594</v>
      </c>
      <c r="B8015" s="11" t="s">
        <v>440</v>
      </c>
      <c r="C8015" s="11">
        <v>2018</v>
      </c>
      <c r="D8015" s="24"/>
      <c r="E8015" s="28"/>
      <c r="F8015" s="29"/>
      <c r="G8015" s="30"/>
      <c r="H8015" s="30"/>
      <c r="I8015" s="30"/>
      <c r="J8015" s="30"/>
      <c r="K8015" s="30"/>
      <c r="L8015" s="16">
        <v>11</v>
      </c>
      <c r="M8015" s="16">
        <v>15</v>
      </c>
      <c r="N8015" s="17">
        <f>+T8015/(T8015+U8015)</f>
        <v>0.6428571428571429</v>
      </c>
      <c r="O8015" s="18">
        <v>3333</v>
      </c>
      <c r="P8015" s="18">
        <v>238</v>
      </c>
      <c r="T8015" s="16">
        <v>18</v>
      </c>
      <c r="U8015" s="16">
        <v>10</v>
      </c>
      <c r="V8015" s="20" t="e">
        <f>(+#REF!/(#REF!+#REF!))</f>
        <v>#REF!</v>
      </c>
    </row>
    <row r="8016" spans="1:22" x14ac:dyDescent="0.35">
      <c r="A8016" s="11">
        <v>190594</v>
      </c>
      <c r="B8016" s="11" t="s">
        <v>440</v>
      </c>
      <c r="C8016" s="11">
        <v>2019</v>
      </c>
      <c r="D8016" s="24"/>
      <c r="E8016" s="28"/>
      <c r="F8016" s="29"/>
      <c r="G8016" s="30"/>
      <c r="H8016" s="30"/>
      <c r="I8016" s="30"/>
      <c r="J8016" s="30"/>
      <c r="K8016" s="30"/>
      <c r="L8016" s="16">
        <v>6</v>
      </c>
      <c r="M8016" s="16">
        <v>19</v>
      </c>
      <c r="N8016" s="17">
        <f>+T8016/(T8016+U8016)</f>
        <v>0.6428571428571429</v>
      </c>
      <c r="T8016" s="16">
        <v>18</v>
      </c>
      <c r="U8016" s="16">
        <v>10</v>
      </c>
      <c r="V8016" s="20" t="e">
        <f>(+#REF!/(#REF!+#REF!))</f>
        <v>#REF!</v>
      </c>
    </row>
    <row r="8017" spans="1:22" x14ac:dyDescent="0.35">
      <c r="A8017" s="11">
        <v>190594</v>
      </c>
      <c r="B8017" s="11" t="s">
        <v>440</v>
      </c>
      <c r="C8017" s="11">
        <v>2020</v>
      </c>
      <c r="D8017" s="24"/>
      <c r="E8017" s="28"/>
      <c r="F8017" s="29"/>
      <c r="G8017" s="30"/>
      <c r="H8017" s="30"/>
      <c r="I8017" s="30"/>
      <c r="J8017" s="30"/>
      <c r="K8017" s="30"/>
      <c r="L8017" s="16">
        <v>10</v>
      </c>
      <c r="M8017" s="16">
        <v>16</v>
      </c>
      <c r="N8017" s="17">
        <f>+T8017/(T8017+U8017)</f>
        <v>0.5714285714285714</v>
      </c>
      <c r="T8017" s="16">
        <v>16</v>
      </c>
      <c r="U8017" s="16">
        <v>12</v>
      </c>
      <c r="V8017" s="20" t="e">
        <f>(+#REF!/(#REF!+#REF!))</f>
        <v>#REF!</v>
      </c>
    </row>
    <row r="8018" spans="1:22" x14ac:dyDescent="0.35">
      <c r="A8018" s="11">
        <v>190594</v>
      </c>
      <c r="B8018" s="11" t="s">
        <v>440</v>
      </c>
      <c r="C8018" s="11">
        <v>2021</v>
      </c>
      <c r="D8018" s="24"/>
      <c r="E8018" s="28"/>
      <c r="F8018" s="29"/>
      <c r="G8018" s="30"/>
      <c r="H8018" s="30"/>
      <c r="I8018" s="30"/>
      <c r="J8018" s="30"/>
      <c r="K8018" s="30"/>
      <c r="N8018" s="17"/>
      <c r="T8018" s="16"/>
      <c r="U8018" s="16"/>
      <c r="V8018" s="20"/>
    </row>
    <row r="8019" spans="1:22" x14ac:dyDescent="0.35">
      <c r="A8019" s="11">
        <v>190594</v>
      </c>
      <c r="B8019" s="11" t="s">
        <v>440</v>
      </c>
      <c r="C8019" s="11">
        <v>2022</v>
      </c>
      <c r="D8019" s="24"/>
      <c r="E8019" s="28"/>
      <c r="F8019" s="29"/>
      <c r="G8019" s="30"/>
      <c r="H8019" s="30"/>
      <c r="I8019" s="30"/>
      <c r="J8019" s="30"/>
      <c r="K8019" s="30"/>
      <c r="L8019" s="16">
        <v>13</v>
      </c>
      <c r="M8019" s="16">
        <v>13</v>
      </c>
      <c r="N8019" s="17">
        <f>+T8019/(T8019+U8019)</f>
        <v>0.41666666666666669</v>
      </c>
      <c r="O8019" s="18">
        <v>711</v>
      </c>
      <c r="P8019" s="18">
        <v>55</v>
      </c>
      <c r="S8019" s="70" t="e">
        <f>+Q8019/R8019</f>
        <v>#DIV/0!</v>
      </c>
      <c r="T8019" s="16">
        <v>10</v>
      </c>
      <c r="U8019" s="16">
        <v>14</v>
      </c>
      <c r="V8019" s="20" t="e">
        <f>(+#REF!/(#REF!+#REF!))</f>
        <v>#REF!</v>
      </c>
    </row>
    <row r="8020" spans="1:22" x14ac:dyDescent="0.35">
      <c r="A8020" s="11">
        <v>190664</v>
      </c>
      <c r="B8020" s="11" t="s">
        <v>441</v>
      </c>
      <c r="C8020" s="11">
        <v>2004</v>
      </c>
      <c r="D8020" s="24"/>
      <c r="E8020" s="28"/>
      <c r="F8020" s="29"/>
      <c r="G8020" s="30"/>
      <c r="H8020" s="30"/>
      <c r="I8020" s="30"/>
      <c r="J8020" s="30"/>
      <c r="K8020" s="30"/>
      <c r="L8020" s="16">
        <v>12</v>
      </c>
      <c r="M8020" s="16">
        <v>15</v>
      </c>
      <c r="N8020" s="17">
        <f>+L8020/(L8020+M8020)</f>
        <v>0.44444444444444442</v>
      </c>
      <c r="T8020" s="19">
        <v>17</v>
      </c>
      <c r="U8020" s="19">
        <v>11</v>
      </c>
      <c r="V8020" s="20">
        <f>(+T8020/(T8020+U8020))</f>
        <v>0.6071428571428571</v>
      </c>
    </row>
    <row r="8021" spans="1:22" x14ac:dyDescent="0.35">
      <c r="A8021" s="11">
        <v>190664</v>
      </c>
      <c r="B8021" s="11" t="s">
        <v>441</v>
      </c>
      <c r="C8021" s="11">
        <v>2005</v>
      </c>
      <c r="D8021" s="24"/>
      <c r="E8021" s="28"/>
      <c r="F8021" s="29"/>
      <c r="G8021" s="30"/>
      <c r="H8021" s="30"/>
      <c r="I8021" s="30"/>
      <c r="J8021" s="30"/>
      <c r="K8021" s="30"/>
      <c r="L8021" s="16">
        <v>22</v>
      </c>
      <c r="M8021" s="16">
        <v>9</v>
      </c>
      <c r="N8021" s="17">
        <f>+L8021/(L8021+M8021)</f>
        <v>0.70967741935483875</v>
      </c>
      <c r="T8021" s="19">
        <v>13</v>
      </c>
      <c r="U8021" s="19">
        <v>14</v>
      </c>
      <c r="V8021" s="20">
        <f>(+T8021/(T8021+U8021))</f>
        <v>0.48148148148148145</v>
      </c>
    </row>
    <row r="8022" spans="1:22" x14ac:dyDescent="0.35">
      <c r="A8022" s="11">
        <v>190664</v>
      </c>
      <c r="B8022" s="11" t="s">
        <v>441</v>
      </c>
      <c r="C8022" s="11">
        <v>2006</v>
      </c>
      <c r="D8022" s="24"/>
      <c r="E8022" s="28"/>
      <c r="F8022" s="29"/>
      <c r="G8022" s="30"/>
      <c r="H8022" s="30"/>
      <c r="I8022" s="30"/>
      <c r="J8022" s="30"/>
      <c r="K8022" s="30"/>
      <c r="L8022" s="16">
        <v>21</v>
      </c>
      <c r="M8022" s="16">
        <v>8</v>
      </c>
      <c r="N8022" s="17">
        <f>+L8022/(L8022+M8022)</f>
        <v>0.72413793103448276</v>
      </c>
      <c r="T8022" s="19">
        <v>13</v>
      </c>
      <c r="U8022" s="19">
        <v>15</v>
      </c>
      <c r="V8022" s="20">
        <f>(+T8022/(T8022+U8022))</f>
        <v>0.4642857142857143</v>
      </c>
    </row>
    <row r="8023" spans="1:22" x14ac:dyDescent="0.35">
      <c r="A8023" s="11">
        <v>190664</v>
      </c>
      <c r="B8023" s="11" t="s">
        <v>441</v>
      </c>
      <c r="C8023" s="11">
        <v>2007</v>
      </c>
      <c r="D8023" s="24"/>
      <c r="E8023" s="28"/>
      <c r="F8023" s="29"/>
      <c r="G8023" s="30"/>
      <c r="H8023" s="30"/>
      <c r="I8023" s="30"/>
      <c r="J8023" s="30"/>
      <c r="K8023" s="30"/>
      <c r="L8023" s="16">
        <v>14</v>
      </c>
      <c r="M8023" s="16">
        <v>14</v>
      </c>
      <c r="N8023" s="17">
        <f>+L8023/(L8023+M8023)</f>
        <v>0.5</v>
      </c>
      <c r="T8023" s="19">
        <v>6</v>
      </c>
      <c r="U8023" s="19">
        <v>21</v>
      </c>
      <c r="V8023" s="20">
        <f>(+T8023/(T8023+U8023))</f>
        <v>0.22222222222222221</v>
      </c>
    </row>
    <row r="8024" spans="1:22" x14ac:dyDescent="0.35">
      <c r="A8024" s="11">
        <v>190664</v>
      </c>
      <c r="B8024" s="11" t="s">
        <v>441</v>
      </c>
      <c r="C8024" s="11">
        <v>2008</v>
      </c>
      <c r="D8024" s="24"/>
      <c r="E8024" s="28"/>
      <c r="F8024" s="29"/>
      <c r="G8024" s="30"/>
      <c r="H8024" s="30"/>
      <c r="I8024" s="30"/>
      <c r="J8024" s="30"/>
      <c r="K8024" s="30"/>
      <c r="L8024" s="16">
        <v>4</v>
      </c>
      <c r="M8024" s="16">
        <v>23</v>
      </c>
      <c r="N8024" s="17">
        <f>+L8024/(L8024+M8024)</f>
        <v>0.14814814814814814</v>
      </c>
      <c r="T8024" s="19">
        <v>14</v>
      </c>
      <c r="U8024" s="19">
        <v>14</v>
      </c>
      <c r="V8024" s="20">
        <f>(+T8024/(T8024+U8024))</f>
        <v>0.5</v>
      </c>
    </row>
    <row r="8025" spans="1:22" x14ac:dyDescent="0.35">
      <c r="A8025" s="11">
        <v>190664</v>
      </c>
      <c r="B8025" s="11" t="s">
        <v>441</v>
      </c>
      <c r="C8025" s="11">
        <v>2009</v>
      </c>
      <c r="D8025" s="24"/>
      <c r="E8025" s="28"/>
      <c r="F8025" s="29"/>
      <c r="G8025" s="30"/>
      <c r="H8025" s="30"/>
      <c r="I8025" s="30"/>
      <c r="J8025" s="30"/>
      <c r="K8025" s="30"/>
      <c r="L8025" s="16">
        <v>10</v>
      </c>
      <c r="M8025" s="16">
        <v>18</v>
      </c>
      <c r="N8025" s="17">
        <f>+L8025/(L8025+M8025)</f>
        <v>0.35714285714285715</v>
      </c>
      <c r="T8025" s="19">
        <v>24</v>
      </c>
      <c r="U8025" s="19">
        <v>7</v>
      </c>
      <c r="V8025" s="20">
        <f>(+T8025/(T8025+U8025))</f>
        <v>0.77419354838709675</v>
      </c>
    </row>
    <row r="8026" spans="1:22" x14ac:dyDescent="0.35">
      <c r="A8026" s="11">
        <v>190664</v>
      </c>
      <c r="B8026" s="11" t="s">
        <v>441</v>
      </c>
      <c r="C8026" s="11">
        <v>2010</v>
      </c>
      <c r="D8026" s="24"/>
      <c r="E8026" s="28"/>
      <c r="F8026" s="29"/>
      <c r="G8026" s="30"/>
      <c r="H8026" s="30"/>
      <c r="I8026" s="30"/>
      <c r="J8026" s="30"/>
      <c r="K8026" s="30"/>
      <c r="L8026" s="16">
        <v>18</v>
      </c>
      <c r="M8026" s="16">
        <v>11</v>
      </c>
      <c r="N8026" s="17">
        <f>+L8026/(L8026+M8026)</f>
        <v>0.62068965517241381</v>
      </c>
      <c r="T8026" s="19">
        <v>6</v>
      </c>
      <c r="U8026" s="19">
        <v>22</v>
      </c>
      <c r="V8026" s="20">
        <f>(+T8026/(T8026+U8026))</f>
        <v>0.21428571428571427</v>
      </c>
    </row>
    <row r="8027" spans="1:22" x14ac:dyDescent="0.35">
      <c r="A8027" s="11">
        <v>190664</v>
      </c>
      <c r="B8027" s="11" t="s">
        <v>441</v>
      </c>
      <c r="C8027" s="11">
        <v>2011</v>
      </c>
      <c r="D8027" s="24"/>
      <c r="E8027" s="28"/>
      <c r="F8027" s="29"/>
      <c r="G8027" s="30"/>
      <c r="H8027" s="30"/>
      <c r="I8027" s="30"/>
      <c r="J8027" s="30"/>
      <c r="K8027" s="30"/>
      <c r="L8027" s="16">
        <v>20</v>
      </c>
      <c r="M8027" s="16">
        <v>8</v>
      </c>
      <c r="N8027" s="17">
        <f>+L8027/(L8027+M8027)</f>
        <v>0.7142857142857143</v>
      </c>
      <c r="T8027" s="19">
        <v>10</v>
      </c>
      <c r="U8027" s="19">
        <v>19</v>
      </c>
      <c r="V8027" s="20">
        <f>(+T8027/(T8027+U8027))</f>
        <v>0.34482758620689657</v>
      </c>
    </row>
    <row r="8028" spans="1:22" x14ac:dyDescent="0.35">
      <c r="A8028" s="11">
        <v>190664</v>
      </c>
      <c r="B8028" s="11" t="s">
        <v>441</v>
      </c>
      <c r="C8028" s="11">
        <v>2012</v>
      </c>
      <c r="D8028" s="24"/>
      <c r="E8028" s="28"/>
      <c r="F8028" s="29"/>
      <c r="G8028" s="30"/>
      <c r="H8028" s="30"/>
      <c r="I8028" s="30"/>
      <c r="J8028" s="30"/>
      <c r="K8028" s="30"/>
      <c r="L8028" s="16">
        <v>4</v>
      </c>
      <c r="M8028" s="16">
        <v>22</v>
      </c>
      <c r="N8028" s="17">
        <f>+L8028/(L8028+M8028)</f>
        <v>0.15384615384615385</v>
      </c>
      <c r="T8028" s="19">
        <v>1</v>
      </c>
      <c r="U8028" s="19">
        <v>25</v>
      </c>
      <c r="V8028" s="20">
        <f>(+T8028/(T8028+U8028))</f>
        <v>3.8461538461538464E-2</v>
      </c>
    </row>
    <row r="8029" spans="1:22" x14ac:dyDescent="0.35">
      <c r="A8029" s="11">
        <v>190664</v>
      </c>
      <c r="B8029" s="11" t="s">
        <v>441</v>
      </c>
      <c r="C8029" s="11">
        <v>2013</v>
      </c>
      <c r="D8029" s="24"/>
      <c r="E8029" s="28"/>
      <c r="F8029" s="29"/>
      <c r="G8029" s="30"/>
      <c r="H8029" s="30"/>
      <c r="I8029" s="30"/>
      <c r="J8029" s="30"/>
      <c r="K8029" s="30"/>
      <c r="L8029" s="16">
        <v>11</v>
      </c>
      <c r="M8029" s="16">
        <v>16</v>
      </c>
      <c r="N8029" s="17">
        <f>+L8029/(L8029+M8029)</f>
        <v>0.40740740740740738</v>
      </c>
      <c r="T8029" s="19">
        <v>11</v>
      </c>
      <c r="U8029" s="19">
        <v>15</v>
      </c>
      <c r="V8029" s="20">
        <f>(+T8029/(T8029+U8029))</f>
        <v>0.42307692307692307</v>
      </c>
    </row>
    <row r="8030" spans="1:22" x14ac:dyDescent="0.35">
      <c r="A8030" s="11">
        <v>190664</v>
      </c>
      <c r="B8030" s="11" t="s">
        <v>441</v>
      </c>
      <c r="C8030" s="11">
        <v>2014</v>
      </c>
      <c r="D8030" s="24"/>
      <c r="E8030" s="28"/>
      <c r="F8030" s="29"/>
      <c r="G8030" s="30"/>
      <c r="H8030" s="30"/>
      <c r="I8030" s="30"/>
      <c r="J8030" s="30"/>
      <c r="K8030" s="30"/>
      <c r="L8030" s="16">
        <v>9</v>
      </c>
      <c r="M8030" s="16">
        <v>18</v>
      </c>
      <c r="N8030" s="17">
        <f>+L8030/(L8030+M8030)</f>
        <v>0.33333333333333331</v>
      </c>
      <c r="T8030" s="19">
        <v>20</v>
      </c>
      <c r="U8030" s="19">
        <v>8</v>
      </c>
      <c r="V8030" s="20">
        <f>(+T8030/(T8030+U8030))</f>
        <v>0.7142857142857143</v>
      </c>
    </row>
    <row r="8031" spans="1:22" x14ac:dyDescent="0.35">
      <c r="A8031" s="11">
        <v>190664</v>
      </c>
      <c r="B8031" s="11" t="s">
        <v>441</v>
      </c>
      <c r="C8031" s="11">
        <v>2015</v>
      </c>
      <c r="D8031" s="24"/>
      <c r="E8031" s="28"/>
      <c r="F8031" s="29"/>
      <c r="G8031" s="30"/>
      <c r="H8031" s="30"/>
      <c r="I8031" s="30"/>
      <c r="J8031" s="30"/>
      <c r="K8031" s="30"/>
      <c r="L8031" s="16">
        <v>6</v>
      </c>
      <c r="M8031" s="16">
        <v>21</v>
      </c>
      <c r="N8031" s="17">
        <f>+L8031/(L8031+M8031)</f>
        <v>0.22222222222222221</v>
      </c>
      <c r="T8031" s="19">
        <v>22</v>
      </c>
      <c r="U8031" s="19">
        <v>8</v>
      </c>
      <c r="V8031" s="20">
        <f>(+T8031/(T8031+U8031))</f>
        <v>0.73333333333333328</v>
      </c>
    </row>
    <row r="8032" spans="1:22" x14ac:dyDescent="0.35">
      <c r="A8032" s="11">
        <v>190664</v>
      </c>
      <c r="B8032" s="11" t="s">
        <v>441</v>
      </c>
      <c r="C8032" s="11">
        <v>2016</v>
      </c>
      <c r="D8032" s="24"/>
      <c r="E8032" s="28"/>
      <c r="F8032" s="29"/>
      <c r="G8032" s="30"/>
      <c r="H8032" s="30"/>
      <c r="I8032" s="30"/>
      <c r="J8032" s="30"/>
      <c r="K8032" s="30"/>
      <c r="L8032" s="16">
        <v>11</v>
      </c>
      <c r="M8032" s="16">
        <v>14</v>
      </c>
      <c r="N8032" s="17">
        <f>+L8032/(L8032+M8032)</f>
        <v>0.44</v>
      </c>
      <c r="T8032" s="19">
        <v>21</v>
      </c>
      <c r="U8032" s="19">
        <v>9</v>
      </c>
      <c r="V8032" s="20">
        <f>(+T8032/(T8032+U8032))</f>
        <v>0.7</v>
      </c>
    </row>
    <row r="8033" spans="1:22" x14ac:dyDescent="0.35">
      <c r="A8033" s="11">
        <v>190664</v>
      </c>
      <c r="B8033" s="11" t="s">
        <v>441</v>
      </c>
      <c r="C8033" s="11">
        <v>2017</v>
      </c>
      <c r="D8033" s="24"/>
      <c r="E8033" s="28"/>
      <c r="F8033" s="29"/>
      <c r="G8033" s="30"/>
      <c r="H8033" s="30"/>
      <c r="I8033" s="30"/>
      <c r="J8033" s="30"/>
      <c r="K8033" s="30"/>
      <c r="L8033" s="16">
        <v>13</v>
      </c>
      <c r="M8033" s="16">
        <v>13</v>
      </c>
      <c r="N8033" s="17">
        <f>+L8033/(L8033+M8033)</f>
        <v>0.5</v>
      </c>
      <c r="O8033" s="18">
        <v>2045</v>
      </c>
      <c r="P8033" s="18">
        <v>227</v>
      </c>
      <c r="T8033" s="19">
        <v>27</v>
      </c>
      <c r="U8033" s="19">
        <v>5</v>
      </c>
      <c r="V8033" s="20">
        <f>(+T8033/(T8033+U8033))</f>
        <v>0.84375</v>
      </c>
    </row>
    <row r="8034" spans="1:22" x14ac:dyDescent="0.35">
      <c r="A8034" s="11">
        <v>190664</v>
      </c>
      <c r="B8034" s="11" t="s">
        <v>441</v>
      </c>
      <c r="C8034" s="11">
        <v>2018</v>
      </c>
      <c r="D8034" s="24"/>
      <c r="E8034" s="28"/>
      <c r="F8034" s="29"/>
      <c r="G8034" s="30"/>
      <c r="H8034" s="30"/>
      <c r="I8034" s="30"/>
      <c r="J8034" s="30"/>
      <c r="K8034" s="30"/>
      <c r="L8034" s="16">
        <v>9</v>
      </c>
      <c r="M8034" s="16">
        <v>16</v>
      </c>
      <c r="N8034" s="17">
        <f>+L8034/(L8034+M8034)</f>
        <v>0.36</v>
      </c>
      <c r="O8034" s="18">
        <v>2476</v>
      </c>
      <c r="P8034" s="18">
        <v>154</v>
      </c>
      <c r="T8034" s="19">
        <v>13</v>
      </c>
      <c r="U8034" s="19">
        <v>14</v>
      </c>
      <c r="V8034" s="20">
        <f>(+T8034/(T8034+U8034))</f>
        <v>0.48148148148148145</v>
      </c>
    </row>
    <row r="8035" spans="1:22" x14ac:dyDescent="0.35">
      <c r="A8035" s="11">
        <v>190664</v>
      </c>
      <c r="B8035" s="11" t="s">
        <v>441</v>
      </c>
      <c r="C8035" s="11">
        <v>2019</v>
      </c>
      <c r="D8035" s="24"/>
      <c r="E8035" s="28"/>
      <c r="F8035" s="29"/>
      <c r="G8035" s="30"/>
      <c r="H8035" s="30"/>
      <c r="I8035" s="30"/>
      <c r="J8035" s="30"/>
      <c r="K8035" s="30"/>
      <c r="L8035" s="16">
        <v>7</v>
      </c>
      <c r="M8035" s="16">
        <v>21</v>
      </c>
      <c r="N8035" s="17">
        <f>+L8035/(L8035+M8035)</f>
        <v>0.25</v>
      </c>
      <c r="T8035" s="19">
        <v>6</v>
      </c>
      <c r="U8035" s="19">
        <v>20</v>
      </c>
      <c r="V8035" s="20">
        <f>(+T8035/(T8035+U8035))</f>
        <v>0.23076923076923078</v>
      </c>
    </row>
    <row r="8036" spans="1:22" x14ac:dyDescent="0.35">
      <c r="A8036" s="11">
        <v>190664</v>
      </c>
      <c r="B8036" s="11" t="s">
        <v>441</v>
      </c>
      <c r="C8036" s="11">
        <v>2020</v>
      </c>
      <c r="D8036" s="24"/>
      <c r="E8036" s="28"/>
      <c r="F8036" s="29"/>
      <c r="G8036" s="30"/>
      <c r="H8036" s="30"/>
      <c r="I8036" s="30"/>
      <c r="J8036" s="30"/>
      <c r="K8036" s="30"/>
      <c r="L8036" s="16">
        <v>8</v>
      </c>
      <c r="M8036" s="16">
        <v>19</v>
      </c>
      <c r="N8036" s="17">
        <f>+L8036/(L8036+M8036)</f>
        <v>0.29629629629629628</v>
      </c>
      <c r="T8036" s="19">
        <v>7</v>
      </c>
      <c r="U8036" s="19">
        <v>19</v>
      </c>
      <c r="V8036" s="20">
        <f>(+T8036/(T8036+U8036))</f>
        <v>0.26923076923076922</v>
      </c>
    </row>
    <row r="8037" spans="1:22" x14ac:dyDescent="0.35">
      <c r="A8037" s="11">
        <v>190664</v>
      </c>
      <c r="B8037" s="11" t="s">
        <v>441</v>
      </c>
      <c r="C8037" s="11">
        <v>2021</v>
      </c>
      <c r="D8037" s="24"/>
      <c r="E8037" s="28"/>
      <c r="F8037" s="29"/>
      <c r="G8037" s="30"/>
      <c r="H8037" s="30"/>
      <c r="I8037" s="30"/>
      <c r="J8037" s="30"/>
      <c r="K8037" s="30"/>
      <c r="N8037" s="17"/>
      <c r="V8037" s="20"/>
    </row>
    <row r="8038" spans="1:22" x14ac:dyDescent="0.35">
      <c r="A8038" s="11">
        <v>190664</v>
      </c>
      <c r="B8038" s="11" t="s">
        <v>441</v>
      </c>
      <c r="C8038" s="11">
        <v>2022</v>
      </c>
      <c r="D8038" s="24"/>
      <c r="E8038" s="28"/>
      <c r="F8038" s="29"/>
      <c r="G8038" s="30"/>
      <c r="H8038" s="30"/>
      <c r="I8038" s="30"/>
      <c r="J8038" s="30"/>
      <c r="K8038" s="30"/>
      <c r="L8038" s="16">
        <v>11</v>
      </c>
      <c r="M8038" s="16">
        <v>12</v>
      </c>
      <c r="N8038" s="17">
        <f>+L8038/(L8038+M8038)</f>
        <v>0.47826086956521741</v>
      </c>
      <c r="O8038" s="18">
        <v>908</v>
      </c>
      <c r="P8038" s="18">
        <v>70</v>
      </c>
      <c r="S8038" s="70" t="e">
        <f>+Q8038/R8038</f>
        <v>#DIV/0!</v>
      </c>
      <c r="T8038" s="19">
        <v>4</v>
      </c>
      <c r="U8038" s="19">
        <v>21</v>
      </c>
      <c r="V8038" s="20">
        <f>(+T8038/(T8038+U8038))</f>
        <v>0.16</v>
      </c>
    </row>
    <row r="8039" spans="1:22" x14ac:dyDescent="0.35">
      <c r="A8039" s="11">
        <v>191241</v>
      </c>
      <c r="B8039" s="11" t="s">
        <v>442</v>
      </c>
      <c r="C8039" s="11">
        <v>2004</v>
      </c>
      <c r="D8039" s="12">
        <v>5</v>
      </c>
      <c r="E8039" s="13">
        <v>6</v>
      </c>
      <c r="F8039" s="14">
        <f>+(D8039/(D8039+E8039))</f>
        <v>0.45454545454545453</v>
      </c>
      <c r="G8039" s="15" t="e">
        <v>#N/A</v>
      </c>
      <c r="H8039" s="15" t="e">
        <v>#N/A</v>
      </c>
      <c r="L8039" s="16">
        <v>6</v>
      </c>
      <c r="M8039" s="16">
        <v>22</v>
      </c>
      <c r="N8039" s="17">
        <f>+L8039/(L8039+M8039)</f>
        <v>0.21428571428571427</v>
      </c>
      <c r="O8039" s="18">
        <v>25265</v>
      </c>
      <c r="P8039" s="18">
        <v>2105</v>
      </c>
      <c r="T8039" s="19">
        <v>1</v>
      </c>
      <c r="U8039" s="19">
        <v>17</v>
      </c>
      <c r="V8039" s="20">
        <f>(+T8039/(T8039+U8039))</f>
        <v>5.5555555555555552E-2</v>
      </c>
    </row>
    <row r="8040" spans="1:22" x14ac:dyDescent="0.35">
      <c r="A8040" s="11">
        <v>191241</v>
      </c>
      <c r="B8040" s="11" t="s">
        <v>442</v>
      </c>
      <c r="C8040" s="11">
        <v>2005</v>
      </c>
      <c r="D8040" s="12">
        <v>2</v>
      </c>
      <c r="E8040" s="13">
        <v>9</v>
      </c>
      <c r="F8040" s="14">
        <f>+(D8040/(D8040+E8040))</f>
        <v>0.18181818181818182</v>
      </c>
      <c r="G8040" s="15" t="e">
        <v>#N/A</v>
      </c>
      <c r="H8040" s="15" t="e">
        <v>#N/A</v>
      </c>
      <c r="L8040" s="16">
        <v>13</v>
      </c>
      <c r="M8040" s="16">
        <v>16</v>
      </c>
      <c r="N8040" s="17">
        <f>+L8040/(L8040+M8040)</f>
        <v>0.44827586206896552</v>
      </c>
      <c r="T8040" s="19">
        <v>10</v>
      </c>
      <c r="U8040" s="19">
        <v>21</v>
      </c>
      <c r="V8040" s="20">
        <f>(+T8040/(T8040+U8040))</f>
        <v>0.32258064516129031</v>
      </c>
    </row>
    <row r="8041" spans="1:22" x14ac:dyDescent="0.35">
      <c r="A8041" s="11">
        <v>191241</v>
      </c>
      <c r="B8041" s="11" t="s">
        <v>442</v>
      </c>
      <c r="C8041" s="11">
        <v>2006</v>
      </c>
      <c r="D8041" s="12">
        <v>3</v>
      </c>
      <c r="E8041" s="13">
        <v>8</v>
      </c>
      <c r="F8041" s="14">
        <f>+(D8041/(D8041+E8041))</f>
        <v>0.27272727272727271</v>
      </c>
      <c r="G8041" s="15" t="e">
        <v>#N/A</v>
      </c>
      <c r="H8041" s="15" t="e">
        <v>#N/A</v>
      </c>
      <c r="L8041" s="16">
        <v>16</v>
      </c>
      <c r="M8041" s="16">
        <v>16</v>
      </c>
      <c r="N8041" s="17">
        <f>+L8041/(L8041+M8041)</f>
        <v>0.5</v>
      </c>
      <c r="T8041" s="19">
        <v>10</v>
      </c>
      <c r="U8041" s="19">
        <v>18</v>
      </c>
      <c r="V8041" s="20">
        <f>(+T8041/(T8041+U8041))</f>
        <v>0.35714285714285715</v>
      </c>
    </row>
    <row r="8042" spans="1:22" x14ac:dyDescent="0.35">
      <c r="A8042" s="11">
        <v>191241</v>
      </c>
      <c r="B8042" s="11" t="s">
        <v>442</v>
      </c>
      <c r="C8042" s="11">
        <v>2007</v>
      </c>
      <c r="D8042" s="12">
        <v>8</v>
      </c>
      <c r="E8042" s="13">
        <v>4</v>
      </c>
      <c r="F8042" s="14">
        <f>+(D8042/(D8042+E8042))</f>
        <v>0.66666666666666663</v>
      </c>
      <c r="G8042" s="15" t="e">
        <v>#N/A</v>
      </c>
      <c r="H8042" s="15" t="e">
        <v>#N/A</v>
      </c>
      <c r="L8042" s="16">
        <v>18</v>
      </c>
      <c r="M8042" s="16">
        <v>12</v>
      </c>
      <c r="N8042" s="17">
        <f>+L8042/(L8042+M8042)</f>
        <v>0.6</v>
      </c>
      <c r="T8042" s="19">
        <v>3</v>
      </c>
      <c r="U8042" s="19">
        <v>25</v>
      </c>
      <c r="V8042" s="20">
        <f>(+T8042/(T8042+U8042))</f>
        <v>0.10714285714285714</v>
      </c>
    </row>
    <row r="8043" spans="1:22" x14ac:dyDescent="0.35">
      <c r="A8043" s="11">
        <v>191241</v>
      </c>
      <c r="B8043" s="11" t="s">
        <v>442</v>
      </c>
      <c r="C8043" s="11">
        <v>2008</v>
      </c>
      <c r="D8043" s="12">
        <v>5</v>
      </c>
      <c r="E8043" s="13">
        <v>6</v>
      </c>
      <c r="F8043" s="14">
        <f>+(D8043/(D8043+E8043))</f>
        <v>0.45454545454545453</v>
      </c>
      <c r="G8043" s="15" t="e">
        <v>#N/A</v>
      </c>
      <c r="H8043" s="15" t="e">
        <v>#N/A</v>
      </c>
      <c r="L8043" s="16">
        <v>12</v>
      </c>
      <c r="M8043" s="16">
        <v>17</v>
      </c>
      <c r="N8043" s="17">
        <f>+L8043/(L8043+M8043)</f>
        <v>0.41379310344827586</v>
      </c>
      <c r="T8043" s="19">
        <v>0</v>
      </c>
      <c r="U8043" s="19">
        <v>29</v>
      </c>
      <c r="V8043" s="20">
        <f>(+T8043/(T8043+U8043))</f>
        <v>0</v>
      </c>
    </row>
    <row r="8044" spans="1:22" x14ac:dyDescent="0.35">
      <c r="A8044" s="11">
        <v>191241</v>
      </c>
      <c r="B8044" s="11" t="s">
        <v>442</v>
      </c>
      <c r="C8044" s="11">
        <v>2009</v>
      </c>
      <c r="D8044" s="12">
        <v>5</v>
      </c>
      <c r="E8044" s="13">
        <v>6</v>
      </c>
      <c r="F8044" s="14">
        <f>+(D8044/(D8044+E8044))</f>
        <v>0.45454545454545453</v>
      </c>
      <c r="G8044" s="15" t="e">
        <v>#N/A</v>
      </c>
      <c r="H8044" s="15" t="e">
        <v>#N/A</v>
      </c>
      <c r="L8044" s="16">
        <v>3</v>
      </c>
      <c r="M8044" s="16">
        <v>25</v>
      </c>
      <c r="N8044" s="17">
        <f>+L8044/(L8044+M8044)</f>
        <v>0.10714285714285714</v>
      </c>
      <c r="T8044" s="19">
        <v>8</v>
      </c>
      <c r="U8044" s="19">
        <v>21</v>
      </c>
      <c r="V8044" s="20">
        <f>(+T8044/(T8044+U8044))</f>
        <v>0.27586206896551724</v>
      </c>
    </row>
    <row r="8045" spans="1:22" x14ac:dyDescent="0.35">
      <c r="A8045" s="11">
        <v>191241</v>
      </c>
      <c r="B8045" s="11" t="s">
        <v>442</v>
      </c>
      <c r="C8045" s="11">
        <v>2010</v>
      </c>
      <c r="D8045" s="12">
        <v>5</v>
      </c>
      <c r="E8045" s="13">
        <v>6</v>
      </c>
      <c r="F8045" s="14">
        <f>+(D8045/(D8045+E8045))</f>
        <v>0.45454545454545453</v>
      </c>
      <c r="G8045" s="15" t="e">
        <v>#N/A</v>
      </c>
      <c r="H8045" s="15" t="e">
        <v>#N/A</v>
      </c>
      <c r="L8045" s="16">
        <v>2</v>
      </c>
      <c r="M8045" s="16">
        <v>26</v>
      </c>
      <c r="N8045" s="17">
        <f>+L8045/(L8045+M8045)</f>
        <v>7.1428571428571425E-2</v>
      </c>
      <c r="T8045" s="19">
        <v>8</v>
      </c>
      <c r="U8045" s="19">
        <v>22</v>
      </c>
      <c r="V8045" s="20">
        <f>(+T8045/(T8045+U8045))</f>
        <v>0.26666666666666666</v>
      </c>
    </row>
    <row r="8046" spans="1:22" x14ac:dyDescent="0.35">
      <c r="A8046" s="11">
        <v>191241</v>
      </c>
      <c r="B8046" s="11" t="s">
        <v>442</v>
      </c>
      <c r="C8046" s="11">
        <v>2011</v>
      </c>
      <c r="D8046" s="12">
        <v>1</v>
      </c>
      <c r="E8046" s="13">
        <v>10</v>
      </c>
      <c r="F8046" s="14">
        <f>+(D8046/(D8046+E8046))</f>
        <v>9.0909090909090912E-2</v>
      </c>
      <c r="G8046" s="15" t="e">
        <v>#N/A</v>
      </c>
      <c r="H8046" s="15" t="e">
        <v>#N/A</v>
      </c>
      <c r="L8046" s="16">
        <v>7</v>
      </c>
      <c r="M8046" s="16">
        <v>21</v>
      </c>
      <c r="N8046" s="17">
        <f>+L8046/(L8046+M8046)</f>
        <v>0.25</v>
      </c>
      <c r="T8046" s="19">
        <v>12</v>
      </c>
      <c r="U8046" s="19">
        <v>18</v>
      </c>
      <c r="V8046" s="20">
        <f>(+T8046/(T8046+U8046))</f>
        <v>0.4</v>
      </c>
    </row>
    <row r="8047" spans="1:22" x14ac:dyDescent="0.35">
      <c r="A8047" s="11">
        <v>191241</v>
      </c>
      <c r="B8047" s="11" t="s">
        <v>442</v>
      </c>
      <c r="C8047" s="11">
        <v>2012</v>
      </c>
      <c r="D8047" s="12">
        <v>6</v>
      </c>
      <c r="E8047" s="13">
        <v>5</v>
      </c>
      <c r="F8047" s="14">
        <f>+(D8047/(D8047+E8047))</f>
        <v>0.54545454545454541</v>
      </c>
      <c r="G8047" s="15" t="e">
        <v>#N/A</v>
      </c>
      <c r="H8047" s="15" t="e">
        <v>#N/A</v>
      </c>
      <c r="L8047" s="16">
        <v>10</v>
      </c>
      <c r="M8047" s="16">
        <v>19</v>
      </c>
      <c r="N8047" s="17">
        <f>+L8047/(L8047+M8047)</f>
        <v>0.34482758620689657</v>
      </c>
      <c r="T8047" s="19">
        <v>12</v>
      </c>
      <c r="U8047" s="19">
        <v>18</v>
      </c>
      <c r="V8047" s="20">
        <f>(+T8047/(T8047+U8047))</f>
        <v>0.4</v>
      </c>
    </row>
    <row r="8048" spans="1:22" x14ac:dyDescent="0.35">
      <c r="A8048" s="11">
        <v>191241</v>
      </c>
      <c r="B8048" s="11" t="s">
        <v>442</v>
      </c>
      <c r="C8048" s="11">
        <v>2013</v>
      </c>
      <c r="D8048" s="12">
        <v>12</v>
      </c>
      <c r="E8048" s="13">
        <v>2</v>
      </c>
      <c r="F8048" s="14">
        <f>+(D8048/(D8048+E8048))</f>
        <v>0.8571428571428571</v>
      </c>
      <c r="G8048" s="15" t="e">
        <v>#N/A</v>
      </c>
      <c r="H8048" s="15" t="e">
        <v>#N/A</v>
      </c>
      <c r="L8048" s="16">
        <v>7</v>
      </c>
      <c r="M8048" s="16">
        <v>24</v>
      </c>
      <c r="N8048" s="17">
        <f>+L8048/(L8048+M8048)</f>
        <v>0.22580645161290322</v>
      </c>
      <c r="T8048" s="19">
        <v>26</v>
      </c>
      <c r="U8048" s="19">
        <v>9</v>
      </c>
      <c r="V8048" s="20">
        <f>(+T8048/(T8048+U8048))</f>
        <v>0.74285714285714288</v>
      </c>
    </row>
    <row r="8049" spans="1:22" x14ac:dyDescent="0.35">
      <c r="A8049" s="11">
        <v>191241</v>
      </c>
      <c r="B8049" s="11" t="s">
        <v>442</v>
      </c>
      <c r="C8049" s="11">
        <v>2014</v>
      </c>
      <c r="D8049" s="12">
        <v>11</v>
      </c>
      <c r="E8049" s="13">
        <v>3</v>
      </c>
      <c r="F8049" s="14">
        <f>+(D8049/(D8049+E8049))</f>
        <v>0.7857142857142857</v>
      </c>
      <c r="G8049" s="15" t="e">
        <v>#N/A</v>
      </c>
      <c r="H8049" s="15" t="e">
        <v>#N/A</v>
      </c>
      <c r="L8049" s="16">
        <v>10</v>
      </c>
      <c r="M8049" s="16">
        <v>21</v>
      </c>
      <c r="N8049" s="17">
        <f>+L8049/(L8049+M8049)</f>
        <v>0.32258064516129031</v>
      </c>
      <c r="T8049" s="19">
        <v>25</v>
      </c>
      <c r="U8049" s="19">
        <v>8</v>
      </c>
      <c r="V8049" s="20">
        <f>(+T8049/(T8049+U8049))</f>
        <v>0.75757575757575757</v>
      </c>
    </row>
    <row r="8050" spans="1:22" x14ac:dyDescent="0.35">
      <c r="A8050" s="11">
        <v>191241</v>
      </c>
      <c r="B8050" s="11" t="s">
        <v>442</v>
      </c>
      <c r="C8050" s="11">
        <v>2015</v>
      </c>
      <c r="D8050" s="12">
        <v>9</v>
      </c>
      <c r="E8050" s="13">
        <v>3</v>
      </c>
      <c r="F8050" s="14">
        <f>+(D8050/(D8050+E8050))</f>
        <v>0.75</v>
      </c>
      <c r="G8050" s="15" t="e">
        <v>#N/A</v>
      </c>
      <c r="H8050" s="15" t="e">
        <v>#N/A</v>
      </c>
      <c r="L8050" s="16">
        <v>10</v>
      </c>
      <c r="M8050" s="16">
        <v>21</v>
      </c>
      <c r="N8050" s="17">
        <f>+L8050/(L8050+M8050)</f>
        <v>0.32258064516129031</v>
      </c>
      <c r="T8050" s="19">
        <v>21</v>
      </c>
      <c r="U8050" s="19">
        <v>12</v>
      </c>
      <c r="V8050" s="20">
        <f>(+T8050/(T8050+U8050))</f>
        <v>0.63636363636363635</v>
      </c>
    </row>
    <row r="8051" spans="1:22" x14ac:dyDescent="0.35">
      <c r="A8051" s="11">
        <v>191241</v>
      </c>
      <c r="B8051" s="11" t="s">
        <v>442</v>
      </c>
      <c r="C8051" s="11">
        <v>2016</v>
      </c>
      <c r="D8051" s="12">
        <v>8</v>
      </c>
      <c r="E8051" s="13">
        <v>3</v>
      </c>
      <c r="F8051" s="14">
        <f>+(D8051/(D8051+E8051))</f>
        <v>0.72727272727272729</v>
      </c>
      <c r="G8051" s="15" t="e">
        <v>#N/A</v>
      </c>
      <c r="H8051" s="15" t="e">
        <v>#N/A</v>
      </c>
      <c r="L8051" s="16">
        <v>17</v>
      </c>
      <c r="M8051" s="16">
        <v>14</v>
      </c>
      <c r="N8051" s="17">
        <f>+L8051/(L8051+M8051)</f>
        <v>0.54838709677419351</v>
      </c>
      <c r="T8051" s="19">
        <v>14</v>
      </c>
      <c r="U8051" s="19">
        <v>17</v>
      </c>
      <c r="V8051" s="20">
        <f>(+T8051/(T8051+U8051))</f>
        <v>0.45161290322580644</v>
      </c>
    </row>
    <row r="8052" spans="1:22" x14ac:dyDescent="0.35">
      <c r="A8052" s="11">
        <v>191241</v>
      </c>
      <c r="B8052" s="11" t="s">
        <v>442</v>
      </c>
      <c r="C8052" s="11">
        <v>2017</v>
      </c>
      <c r="D8052" s="12">
        <v>1</v>
      </c>
      <c r="E8052" s="13">
        <v>7</v>
      </c>
      <c r="F8052" s="14">
        <f>+(D8052/(D8052+E8052))</f>
        <v>0.125</v>
      </c>
      <c r="G8052" s="15" t="e">
        <v>#N/A</v>
      </c>
      <c r="H8052" s="15" t="e">
        <v>#N/A</v>
      </c>
      <c r="L8052" s="16">
        <v>13</v>
      </c>
      <c r="M8052" s="16">
        <v>19</v>
      </c>
      <c r="N8052" s="17">
        <f>+L8052/(L8052+M8052)</f>
        <v>0.40625</v>
      </c>
      <c r="O8052" s="18">
        <v>31167</v>
      </c>
      <c r="P8052" s="18">
        <v>1833</v>
      </c>
      <c r="T8052" s="19">
        <v>22</v>
      </c>
      <c r="U8052" s="19">
        <v>12</v>
      </c>
      <c r="V8052" s="20">
        <f>(+T8052/(T8052+U8052))</f>
        <v>0.6470588235294118</v>
      </c>
    </row>
    <row r="8053" spans="1:22" x14ac:dyDescent="0.35">
      <c r="A8053" s="11">
        <v>191241</v>
      </c>
      <c r="B8053" s="11" t="s">
        <v>442</v>
      </c>
      <c r="C8053" s="11">
        <v>2018</v>
      </c>
      <c r="D8053" s="12">
        <v>2</v>
      </c>
      <c r="E8053" s="13">
        <v>9</v>
      </c>
      <c r="F8053" s="14">
        <f>+(D8053/(D8053+E8053))</f>
        <v>0.18181818181818182</v>
      </c>
      <c r="G8053" s="15" t="e">
        <v>#N/A</v>
      </c>
      <c r="H8053" s="15" t="e">
        <v>#N/A</v>
      </c>
      <c r="L8053" s="16">
        <v>9</v>
      </c>
      <c r="M8053" s="16">
        <v>22</v>
      </c>
      <c r="N8053" s="17">
        <f>+L8053/(L8053+M8053)</f>
        <v>0.29032258064516131</v>
      </c>
      <c r="O8053" s="18">
        <v>26638</v>
      </c>
      <c r="P8053" s="18">
        <v>1566</v>
      </c>
      <c r="T8053" s="19">
        <v>24</v>
      </c>
      <c r="U8053" s="19">
        <v>10</v>
      </c>
      <c r="V8053" s="20">
        <f>(+T8053/(T8053+U8053))</f>
        <v>0.70588235294117652</v>
      </c>
    </row>
    <row r="8054" spans="1:22" x14ac:dyDescent="0.35">
      <c r="A8054" s="11">
        <v>191241</v>
      </c>
      <c r="B8054" s="11" t="s">
        <v>442</v>
      </c>
      <c r="C8054" s="11">
        <v>2019</v>
      </c>
      <c r="D8054" s="12">
        <v>4</v>
      </c>
      <c r="E8054" s="13">
        <v>8</v>
      </c>
      <c r="F8054" s="14">
        <f>+(D8054/(D8054+E8054))</f>
        <v>0.33333333333333331</v>
      </c>
      <c r="G8054" s="15">
        <v>17042</v>
      </c>
      <c r="H8054" s="15">
        <v>3408</v>
      </c>
      <c r="L8054" s="16">
        <v>12</v>
      </c>
      <c r="M8054" s="16">
        <v>20</v>
      </c>
      <c r="N8054" s="17">
        <f>+L8054/(L8054+M8054)</f>
        <v>0.375</v>
      </c>
      <c r="T8054" s="19">
        <v>25</v>
      </c>
      <c r="U8054" s="19">
        <v>9</v>
      </c>
      <c r="V8054" s="20">
        <f>(+T8054/(T8054+U8054))</f>
        <v>0.73529411764705888</v>
      </c>
    </row>
    <row r="8055" spans="1:22" x14ac:dyDescent="0.35">
      <c r="A8055" s="11">
        <v>191241</v>
      </c>
      <c r="B8055" s="11" t="s">
        <v>442</v>
      </c>
      <c r="C8055" s="11">
        <v>2020</v>
      </c>
      <c r="D8055" s="12">
        <v>2</v>
      </c>
      <c r="E8055" s="13">
        <v>1</v>
      </c>
      <c r="F8055" s="14">
        <f>+(D8055/(D8055+E8055))</f>
        <v>0.66666666666666663</v>
      </c>
      <c r="G8055" s="15" t="e">
        <v>#N/A</v>
      </c>
      <c r="H8055" s="15" t="e">
        <v>#N/A</v>
      </c>
      <c r="L8055" s="16">
        <v>9</v>
      </c>
      <c r="M8055" s="16">
        <v>22</v>
      </c>
      <c r="N8055" s="17">
        <f>+L8055/(L8055+M8055)</f>
        <v>0.29032258064516131</v>
      </c>
      <c r="T8055" s="19">
        <v>21</v>
      </c>
      <c r="U8055" s="19">
        <v>11</v>
      </c>
      <c r="V8055" s="20">
        <f>(+T8055/(T8055+U8055))</f>
        <v>0.65625</v>
      </c>
    </row>
    <row r="8056" spans="1:22" x14ac:dyDescent="0.35">
      <c r="A8056" s="11">
        <v>191241</v>
      </c>
      <c r="B8056" s="11" t="s">
        <v>442</v>
      </c>
      <c r="C8056" s="11">
        <v>2021</v>
      </c>
      <c r="D8056" s="12">
        <v>6</v>
      </c>
      <c r="E8056" s="13">
        <v>5</v>
      </c>
      <c r="F8056" s="14">
        <f>+(D8056/(D8056+E8056))</f>
        <v>0.54545454545454541</v>
      </c>
      <c r="G8056" s="15" t="e">
        <v>#N/A</v>
      </c>
      <c r="H8056" s="15" t="e">
        <v>#N/A</v>
      </c>
      <c r="L8056" s="16">
        <v>2</v>
      </c>
      <c r="M8056" s="16">
        <v>12</v>
      </c>
      <c r="N8056" s="17">
        <f>+L8056/(L8056+M8056)</f>
        <v>0.14285714285714285</v>
      </c>
      <c r="T8056" s="19">
        <v>12</v>
      </c>
      <c r="U8056" s="19">
        <v>6</v>
      </c>
      <c r="V8056" s="20">
        <f>(+T8056/(T8056+U8056))</f>
        <v>0.66666666666666663</v>
      </c>
    </row>
    <row r="8057" spans="1:22" x14ac:dyDescent="0.35">
      <c r="A8057" s="11">
        <v>191241</v>
      </c>
      <c r="B8057" s="11" t="s">
        <v>442</v>
      </c>
      <c r="C8057" s="11">
        <v>2022</v>
      </c>
      <c r="D8057" s="12">
        <v>9</v>
      </c>
      <c r="E8057" s="13">
        <v>3</v>
      </c>
      <c r="F8057" s="14">
        <f>+(D8057/(D8057+E8057))</f>
        <v>0.75</v>
      </c>
      <c r="G8057" s="15" t="e">
        <v>#N/A</v>
      </c>
      <c r="H8057" s="15" t="e">
        <v>#N/A</v>
      </c>
      <c r="L8057" s="16">
        <v>16</v>
      </c>
      <c r="M8057" s="16">
        <v>16</v>
      </c>
      <c r="N8057" s="17">
        <f>+L8057/(L8057+M8057)</f>
        <v>0.5</v>
      </c>
      <c r="O8057" s="18">
        <v>8866</v>
      </c>
      <c r="P8057" s="18">
        <v>633</v>
      </c>
      <c r="S8057" s="70" t="e">
        <f>+Q8057/R8057</f>
        <v>#DIV/0!</v>
      </c>
      <c r="T8057" s="19">
        <v>18</v>
      </c>
      <c r="U8057" s="19">
        <v>11</v>
      </c>
      <c r="V8057" s="20">
        <f>(+T8057/(T8057+U8057))</f>
        <v>0.62068965517241381</v>
      </c>
    </row>
    <row r="8058" spans="1:22" x14ac:dyDescent="0.35">
      <c r="A8058" s="11">
        <v>191515</v>
      </c>
      <c r="B8058" s="11" t="s">
        <v>443</v>
      </c>
      <c r="C8058" s="11">
        <v>2004</v>
      </c>
      <c r="D8058" s="12">
        <v>1</v>
      </c>
      <c r="E8058" s="13">
        <v>7</v>
      </c>
      <c r="F8058" s="14">
        <f>+(D8058/(D8058+E8058))</f>
        <v>0.125</v>
      </c>
      <c r="G8058" s="15" t="e">
        <v>#N/A</v>
      </c>
      <c r="H8058" s="15" t="e">
        <v>#N/A</v>
      </c>
      <c r="L8058" s="16">
        <v>19</v>
      </c>
      <c r="M8058" s="16">
        <v>8</v>
      </c>
      <c r="N8058" s="17">
        <f>+L8058/(L8058+M8058)</f>
        <v>0.70370370370370372</v>
      </c>
      <c r="T8058" s="19">
        <v>13</v>
      </c>
      <c r="U8058" s="19">
        <v>11</v>
      </c>
      <c r="V8058" s="20">
        <f>(+T8058/(T8058+U8058))</f>
        <v>0.54166666666666663</v>
      </c>
    </row>
    <row r="8059" spans="1:22" x14ac:dyDescent="0.35">
      <c r="A8059" s="11">
        <v>191515</v>
      </c>
      <c r="B8059" s="11" t="s">
        <v>443</v>
      </c>
      <c r="C8059" s="11">
        <v>2005</v>
      </c>
      <c r="D8059" s="12">
        <v>1</v>
      </c>
      <c r="E8059" s="13">
        <v>7</v>
      </c>
      <c r="F8059" s="14">
        <f>+(D8059/(D8059+E8059))</f>
        <v>0.125</v>
      </c>
      <c r="G8059" s="15" t="e">
        <v>#N/A</v>
      </c>
      <c r="H8059" s="15" t="e">
        <v>#N/A</v>
      </c>
      <c r="L8059" s="16">
        <v>15</v>
      </c>
      <c r="M8059" s="16">
        <v>11</v>
      </c>
      <c r="N8059" s="17">
        <f>+L8059/(L8059+M8059)</f>
        <v>0.57692307692307687</v>
      </c>
      <c r="T8059" s="19">
        <v>15</v>
      </c>
      <c r="U8059" s="19">
        <v>10</v>
      </c>
      <c r="V8059" s="20">
        <f>(+T8059/(T8059+U8059))</f>
        <v>0.6</v>
      </c>
    </row>
    <row r="8060" spans="1:22" x14ac:dyDescent="0.35">
      <c r="A8060" s="11">
        <v>191515</v>
      </c>
      <c r="B8060" s="11" t="s">
        <v>443</v>
      </c>
      <c r="C8060" s="11">
        <v>2006</v>
      </c>
      <c r="D8060" s="12">
        <v>2</v>
      </c>
      <c r="E8060" s="13">
        <v>6</v>
      </c>
      <c r="F8060" s="14">
        <f>+(D8060/(D8060+E8060))</f>
        <v>0.25</v>
      </c>
      <c r="G8060" s="15" t="e">
        <v>#N/A</v>
      </c>
      <c r="H8060" s="15" t="e">
        <v>#N/A</v>
      </c>
      <c r="L8060" s="16">
        <v>23</v>
      </c>
      <c r="M8060" s="16">
        <v>5</v>
      </c>
      <c r="N8060" s="17">
        <f>+L8060/(L8060+M8060)</f>
        <v>0.8214285714285714</v>
      </c>
      <c r="T8060" s="19">
        <v>8</v>
      </c>
      <c r="U8060" s="19">
        <v>16</v>
      </c>
      <c r="V8060" s="20">
        <f>(+T8060/(T8060+U8060))</f>
        <v>0.33333333333333331</v>
      </c>
    </row>
    <row r="8061" spans="1:22" x14ac:dyDescent="0.35">
      <c r="A8061" s="11">
        <v>191515</v>
      </c>
      <c r="B8061" s="11" t="s">
        <v>443</v>
      </c>
      <c r="C8061" s="11">
        <v>2007</v>
      </c>
      <c r="D8061" s="12">
        <v>2</v>
      </c>
      <c r="E8061" s="13">
        <v>6</v>
      </c>
      <c r="F8061" s="14">
        <f>+(D8061/(D8061+E8061))</f>
        <v>0.25</v>
      </c>
      <c r="G8061" s="15" t="e">
        <v>#N/A</v>
      </c>
      <c r="H8061" s="15" t="e">
        <v>#N/A</v>
      </c>
      <c r="L8061" s="16">
        <v>19</v>
      </c>
      <c r="M8061" s="16">
        <v>7</v>
      </c>
      <c r="N8061" s="17">
        <f>+L8061/(L8061+M8061)</f>
        <v>0.73076923076923073</v>
      </c>
      <c r="T8061" s="19">
        <v>20</v>
      </c>
      <c r="U8061" s="19">
        <v>8</v>
      </c>
      <c r="V8061" s="20">
        <f>(+T8061/(T8061+U8061))</f>
        <v>0.7142857142857143</v>
      </c>
    </row>
    <row r="8062" spans="1:22" x14ac:dyDescent="0.35">
      <c r="A8062" s="11">
        <v>191515</v>
      </c>
      <c r="B8062" s="11" t="s">
        <v>443</v>
      </c>
      <c r="C8062" s="11">
        <v>2008</v>
      </c>
      <c r="D8062" s="12">
        <v>2</v>
      </c>
      <c r="E8062" s="13">
        <v>6</v>
      </c>
      <c r="F8062" s="14">
        <f>+(D8062/(D8062+E8062))</f>
        <v>0.25</v>
      </c>
      <c r="G8062" s="15" t="e">
        <v>#N/A</v>
      </c>
      <c r="H8062" s="15" t="e">
        <v>#N/A</v>
      </c>
      <c r="L8062" s="16">
        <v>17</v>
      </c>
      <c r="M8062" s="16">
        <v>9</v>
      </c>
      <c r="N8062" s="17">
        <f>+L8062/(L8062+M8062)</f>
        <v>0.65384615384615385</v>
      </c>
      <c r="T8062" s="19">
        <v>15</v>
      </c>
      <c r="U8062" s="19">
        <v>10</v>
      </c>
      <c r="V8062" s="20">
        <f>(+T8062/(T8062+U8062))</f>
        <v>0.6</v>
      </c>
    </row>
    <row r="8063" spans="1:22" x14ac:dyDescent="0.35">
      <c r="A8063" s="11">
        <v>191515</v>
      </c>
      <c r="B8063" s="11" t="s">
        <v>443</v>
      </c>
      <c r="C8063" s="11">
        <v>2009</v>
      </c>
      <c r="D8063" s="12">
        <v>2</v>
      </c>
      <c r="E8063" s="13">
        <v>6</v>
      </c>
      <c r="F8063" s="14">
        <f>+(D8063/(D8063+E8063))</f>
        <v>0.25</v>
      </c>
      <c r="G8063" s="15" t="e">
        <v>#N/A</v>
      </c>
      <c r="H8063" s="15" t="e">
        <v>#N/A</v>
      </c>
      <c r="L8063" s="16">
        <v>18</v>
      </c>
      <c r="M8063" s="16">
        <v>7</v>
      </c>
      <c r="N8063" s="17">
        <f>+L8063/(L8063+M8063)</f>
        <v>0.72</v>
      </c>
      <c r="T8063" s="19">
        <v>14</v>
      </c>
      <c r="U8063" s="19">
        <v>10</v>
      </c>
      <c r="V8063" s="20">
        <f>(+T8063/(T8063+U8063))</f>
        <v>0.58333333333333337</v>
      </c>
    </row>
    <row r="8064" spans="1:22" x14ac:dyDescent="0.35">
      <c r="A8064" s="11">
        <v>191515</v>
      </c>
      <c r="B8064" s="11" t="s">
        <v>443</v>
      </c>
      <c r="C8064" s="11">
        <v>2010</v>
      </c>
      <c r="D8064" s="12">
        <v>1</v>
      </c>
      <c r="E8064" s="13">
        <v>7</v>
      </c>
      <c r="F8064" s="14">
        <f>+(D8064/(D8064+E8064))</f>
        <v>0.125</v>
      </c>
      <c r="G8064" s="15" t="e">
        <v>#N/A</v>
      </c>
      <c r="H8064" s="15" t="e">
        <v>#N/A</v>
      </c>
      <c r="L8064" s="16">
        <v>10</v>
      </c>
      <c r="M8064" s="16">
        <v>14</v>
      </c>
      <c r="N8064" s="17">
        <f>+L8064/(L8064+M8064)</f>
        <v>0.41666666666666669</v>
      </c>
      <c r="T8064" s="19">
        <v>15</v>
      </c>
      <c r="U8064" s="19">
        <v>10</v>
      </c>
      <c r="V8064" s="20">
        <f>(+T8064/(T8064+U8064))</f>
        <v>0.6</v>
      </c>
    </row>
    <row r="8065" spans="1:22" x14ac:dyDescent="0.35">
      <c r="A8065" s="11">
        <v>191515</v>
      </c>
      <c r="B8065" s="11" t="s">
        <v>443</v>
      </c>
      <c r="C8065" s="11">
        <v>2011</v>
      </c>
      <c r="D8065" s="12">
        <v>3</v>
      </c>
      <c r="E8065" s="13">
        <v>5</v>
      </c>
      <c r="F8065" s="14">
        <f>+(D8065/(D8065+E8065))</f>
        <v>0.375</v>
      </c>
      <c r="G8065" s="15" t="e">
        <v>#N/A</v>
      </c>
      <c r="H8065" s="15" t="e">
        <v>#N/A</v>
      </c>
      <c r="L8065" s="16">
        <v>16</v>
      </c>
      <c r="M8065" s="16">
        <v>10</v>
      </c>
      <c r="N8065" s="17">
        <f>+L8065/(L8065+M8065)</f>
        <v>0.61538461538461542</v>
      </c>
      <c r="T8065" s="19">
        <v>9</v>
      </c>
      <c r="U8065" s="19">
        <v>14</v>
      </c>
      <c r="V8065" s="20">
        <f>(+T8065/(T8065+U8065))</f>
        <v>0.39130434782608697</v>
      </c>
    </row>
    <row r="8066" spans="1:22" x14ac:dyDescent="0.35">
      <c r="A8066" s="11">
        <v>191515</v>
      </c>
      <c r="B8066" s="11" t="s">
        <v>443</v>
      </c>
      <c r="C8066" s="11">
        <v>2012</v>
      </c>
      <c r="D8066" s="12">
        <v>1</v>
      </c>
      <c r="E8066" s="13">
        <v>7</v>
      </c>
      <c r="F8066" s="14">
        <f>+(D8066/(D8066+E8066))</f>
        <v>0.125</v>
      </c>
      <c r="G8066" s="15" t="e">
        <v>#N/A</v>
      </c>
      <c r="H8066" s="15" t="e">
        <v>#N/A</v>
      </c>
      <c r="L8066" s="16">
        <v>15</v>
      </c>
      <c r="M8066" s="16">
        <v>10</v>
      </c>
      <c r="N8066" s="17">
        <f>+L8066/(L8066+M8066)</f>
        <v>0.6</v>
      </c>
      <c r="T8066" s="19">
        <v>8</v>
      </c>
      <c r="U8066" s="19">
        <v>15</v>
      </c>
      <c r="V8066" s="20">
        <f>(+T8066/(T8066+U8066))</f>
        <v>0.34782608695652173</v>
      </c>
    </row>
    <row r="8067" spans="1:22" x14ac:dyDescent="0.35">
      <c r="A8067" s="11">
        <v>191515</v>
      </c>
      <c r="B8067" s="11" t="s">
        <v>443</v>
      </c>
      <c r="C8067" s="11">
        <v>2013</v>
      </c>
      <c r="D8067" s="12">
        <v>0</v>
      </c>
      <c r="E8067" s="13">
        <v>8</v>
      </c>
      <c r="F8067" s="14">
        <f>+(D8067/(D8067+E8067))</f>
        <v>0</v>
      </c>
      <c r="G8067" s="15" t="e">
        <v>#N/A</v>
      </c>
      <c r="H8067" s="15" t="e">
        <v>#N/A</v>
      </c>
      <c r="L8067" s="16">
        <v>12</v>
      </c>
      <c r="M8067" s="16">
        <v>12</v>
      </c>
      <c r="N8067" s="17">
        <f>+L8067/(L8067+M8067)</f>
        <v>0.5</v>
      </c>
      <c r="T8067" s="19">
        <v>12</v>
      </c>
      <c r="U8067" s="19">
        <v>11</v>
      </c>
      <c r="V8067" s="20">
        <f>(+T8067/(T8067+U8067))</f>
        <v>0.52173913043478259</v>
      </c>
    </row>
    <row r="8068" spans="1:22" x14ac:dyDescent="0.35">
      <c r="A8068" s="11">
        <v>191515</v>
      </c>
      <c r="B8068" s="11" t="s">
        <v>443</v>
      </c>
      <c r="C8068" s="11">
        <v>2014</v>
      </c>
      <c r="D8068" s="12">
        <v>0</v>
      </c>
      <c r="E8068" s="13">
        <v>8</v>
      </c>
      <c r="F8068" s="14">
        <f>+(D8068/(D8068+E8068))</f>
        <v>0</v>
      </c>
      <c r="G8068" s="15" t="e">
        <v>#N/A</v>
      </c>
      <c r="H8068" s="15" t="e">
        <v>#N/A</v>
      </c>
      <c r="L8068" s="16">
        <v>14</v>
      </c>
      <c r="M8068" s="16">
        <v>11</v>
      </c>
      <c r="N8068" s="17">
        <f>+L8068/(L8068+M8068)</f>
        <v>0.56000000000000005</v>
      </c>
      <c r="T8068" s="19">
        <v>11</v>
      </c>
      <c r="U8068" s="19">
        <v>13</v>
      </c>
      <c r="V8068" s="20">
        <f>(+T8068/(T8068+U8068))</f>
        <v>0.45833333333333331</v>
      </c>
    </row>
    <row r="8069" spans="1:22" x14ac:dyDescent="0.35">
      <c r="A8069" s="11">
        <v>191515</v>
      </c>
      <c r="B8069" s="11" t="s">
        <v>443</v>
      </c>
      <c r="C8069" s="11">
        <v>2015</v>
      </c>
      <c r="D8069" s="12">
        <v>2</v>
      </c>
      <c r="E8069" s="13">
        <v>6</v>
      </c>
      <c r="F8069" s="14">
        <f>+(D8069/(D8069+E8069))</f>
        <v>0.25</v>
      </c>
      <c r="G8069" s="15" t="e">
        <v>#N/A</v>
      </c>
      <c r="H8069" s="15" t="e">
        <v>#N/A</v>
      </c>
      <c r="L8069" s="16">
        <v>14</v>
      </c>
      <c r="M8069" s="16">
        <v>10</v>
      </c>
      <c r="N8069" s="17">
        <f>+L8069/(L8069+M8069)</f>
        <v>0.58333333333333337</v>
      </c>
      <c r="T8069" s="19">
        <v>12</v>
      </c>
      <c r="U8069" s="19">
        <v>12</v>
      </c>
      <c r="V8069" s="20">
        <f>(+T8069/(T8069+U8069))</f>
        <v>0.5</v>
      </c>
    </row>
    <row r="8070" spans="1:22" x14ac:dyDescent="0.35">
      <c r="A8070" s="11">
        <v>191515</v>
      </c>
      <c r="B8070" s="11" t="s">
        <v>443</v>
      </c>
      <c r="C8070" s="11">
        <v>2016</v>
      </c>
      <c r="D8070" s="12">
        <v>3</v>
      </c>
      <c r="E8070" s="13">
        <v>5</v>
      </c>
      <c r="F8070" s="14">
        <f>+(D8070/(D8070+E8070))</f>
        <v>0.375</v>
      </c>
      <c r="G8070" s="15" t="e">
        <v>#N/A</v>
      </c>
      <c r="H8070" s="15" t="e">
        <v>#N/A</v>
      </c>
      <c r="L8070" s="16">
        <v>11</v>
      </c>
      <c r="M8070" s="16">
        <v>13</v>
      </c>
      <c r="N8070" s="17">
        <f>+L8070/(L8070+M8070)</f>
        <v>0.45833333333333331</v>
      </c>
      <c r="T8070" s="19">
        <v>8</v>
      </c>
      <c r="U8070" s="19">
        <v>16</v>
      </c>
      <c r="V8070" s="20">
        <f>(+T8070/(T8070+U8070))</f>
        <v>0.33333333333333331</v>
      </c>
    </row>
    <row r="8071" spans="1:22" x14ac:dyDescent="0.35">
      <c r="A8071" s="11">
        <v>191515</v>
      </c>
      <c r="B8071" s="11" t="s">
        <v>443</v>
      </c>
      <c r="C8071" s="11">
        <v>2017</v>
      </c>
      <c r="D8071" s="12">
        <v>3</v>
      </c>
      <c r="E8071" s="13">
        <v>6</v>
      </c>
      <c r="F8071" s="14">
        <f>+(D8071/(D8071+E8071))</f>
        <v>0.33333333333333331</v>
      </c>
      <c r="G8071" s="15" t="e">
        <v>#N/A</v>
      </c>
      <c r="H8071" s="15" t="e">
        <v>#N/A</v>
      </c>
      <c r="L8071" s="16">
        <v>16</v>
      </c>
      <c r="M8071" s="16">
        <v>9</v>
      </c>
      <c r="N8071" s="17">
        <f>+L8071/(L8071+M8071)</f>
        <v>0.64</v>
      </c>
      <c r="O8071" s="18">
        <v>2592</v>
      </c>
      <c r="P8071" s="18">
        <v>288</v>
      </c>
      <c r="T8071" s="19">
        <v>10</v>
      </c>
      <c r="U8071" s="19">
        <v>12</v>
      </c>
      <c r="V8071" s="20">
        <f>(+T8071/(T8071+U8071))</f>
        <v>0.45454545454545453</v>
      </c>
    </row>
    <row r="8072" spans="1:22" x14ac:dyDescent="0.35">
      <c r="A8072" s="11">
        <v>191515</v>
      </c>
      <c r="B8072" s="11" t="s">
        <v>443</v>
      </c>
      <c r="C8072" s="11">
        <v>2018</v>
      </c>
      <c r="D8072" s="12">
        <v>4</v>
      </c>
      <c r="E8072" s="13">
        <v>5</v>
      </c>
      <c r="F8072" s="14">
        <f>+(D8072/(D8072+E8072))</f>
        <v>0.44444444444444442</v>
      </c>
      <c r="G8072" s="15" t="e">
        <v>#N/A</v>
      </c>
      <c r="H8072" s="15" t="e">
        <v>#N/A</v>
      </c>
      <c r="L8072" s="16">
        <v>24</v>
      </c>
      <c r="M8072" s="16">
        <v>5</v>
      </c>
      <c r="N8072" s="17">
        <f>+L8072/(L8072+M8072)</f>
        <v>0.82758620689655171</v>
      </c>
      <c r="O8072" s="18">
        <v>6970</v>
      </c>
      <c r="P8072" s="18">
        <v>536</v>
      </c>
      <c r="T8072" s="19">
        <v>14</v>
      </c>
      <c r="U8072" s="19">
        <v>10</v>
      </c>
      <c r="V8072" s="20">
        <f>(+T8072/(T8072+U8072))</f>
        <v>0.58333333333333337</v>
      </c>
    </row>
    <row r="8073" spans="1:22" x14ac:dyDescent="0.35">
      <c r="A8073" s="11">
        <v>191515</v>
      </c>
      <c r="B8073" s="11" t="s">
        <v>443</v>
      </c>
      <c r="C8073" s="11">
        <v>2019</v>
      </c>
      <c r="D8073" s="12">
        <v>4</v>
      </c>
      <c r="E8073" s="13">
        <v>5</v>
      </c>
      <c r="F8073" s="14">
        <f>+(D8073/(D8073+E8073))</f>
        <v>0.44444444444444442</v>
      </c>
      <c r="G8073" s="15">
        <v>4654</v>
      </c>
      <c r="H8073" s="15">
        <v>1164</v>
      </c>
      <c r="L8073" s="16">
        <v>25</v>
      </c>
      <c r="M8073" s="16">
        <v>5</v>
      </c>
      <c r="N8073" s="17">
        <f>+L8073/(L8073+M8073)</f>
        <v>0.83333333333333337</v>
      </c>
      <c r="T8073" s="19">
        <v>10</v>
      </c>
      <c r="U8073" s="19">
        <v>12</v>
      </c>
      <c r="V8073" s="20">
        <f>(+T8073/(T8073+U8073))</f>
        <v>0.45454545454545453</v>
      </c>
    </row>
    <row r="8074" spans="1:22" x14ac:dyDescent="0.35">
      <c r="A8074" s="11">
        <v>191515</v>
      </c>
      <c r="B8074" s="11" t="s">
        <v>443</v>
      </c>
      <c r="C8074" s="11">
        <v>2020</v>
      </c>
      <c r="G8074" s="15" t="e">
        <v>#N/A</v>
      </c>
      <c r="H8074" s="15" t="e">
        <v>#N/A</v>
      </c>
      <c r="L8074" s="16">
        <v>16</v>
      </c>
      <c r="M8074" s="16">
        <v>9</v>
      </c>
      <c r="N8074" s="17">
        <f>+L8074/(L8074+M8074)</f>
        <v>0.64</v>
      </c>
      <c r="T8074" s="19">
        <v>15</v>
      </c>
      <c r="U8074" s="19">
        <v>25</v>
      </c>
      <c r="V8074" s="20">
        <f>(+T8074/(T8074+U8074))</f>
        <v>0.375</v>
      </c>
    </row>
    <row r="8075" spans="1:22" x14ac:dyDescent="0.35">
      <c r="A8075" s="11">
        <v>191515</v>
      </c>
      <c r="B8075" s="11" t="s">
        <v>443</v>
      </c>
      <c r="C8075" s="11">
        <v>2021</v>
      </c>
      <c r="D8075" s="12">
        <v>2</v>
      </c>
      <c r="E8075" s="13">
        <v>7</v>
      </c>
      <c r="F8075" s="14">
        <f>+(D8075/(D8075+E8075))</f>
        <v>0.22222222222222221</v>
      </c>
      <c r="G8075" s="15" t="e">
        <v>#N/A</v>
      </c>
      <c r="H8075" s="15" t="e">
        <v>#N/A</v>
      </c>
      <c r="N8075" s="17"/>
      <c r="V8075" s="20"/>
    </row>
    <row r="8076" spans="1:22" x14ac:dyDescent="0.35">
      <c r="A8076" s="11">
        <v>191515</v>
      </c>
      <c r="B8076" s="11" t="s">
        <v>443</v>
      </c>
      <c r="C8076" s="11">
        <v>2022</v>
      </c>
      <c r="D8076" s="12">
        <v>2</v>
      </c>
      <c r="E8076" s="13">
        <v>7</v>
      </c>
      <c r="F8076" s="14">
        <f>+(D8076/(D8076+E8076))</f>
        <v>0.22222222222222221</v>
      </c>
      <c r="G8076" s="15" t="e">
        <v>#N/A</v>
      </c>
      <c r="H8076" s="15" t="e">
        <v>#N/A</v>
      </c>
      <c r="L8076" s="16">
        <v>12</v>
      </c>
      <c r="M8076" s="16">
        <v>13</v>
      </c>
      <c r="N8076" s="17">
        <f>+L8076/(L8076+M8076)</f>
        <v>0.48</v>
      </c>
      <c r="O8076" s="18">
        <v>1705</v>
      </c>
      <c r="P8076" s="18">
        <v>155</v>
      </c>
      <c r="S8076" s="70" t="e">
        <f>+Q8076/R8076</f>
        <v>#DIV/0!</v>
      </c>
      <c r="T8076" s="19">
        <v>9</v>
      </c>
      <c r="U8076" s="19">
        <v>9</v>
      </c>
      <c r="V8076" s="20">
        <f>(+T8076/(T8076+U8076))</f>
        <v>0.5</v>
      </c>
    </row>
    <row r="8077" spans="1:22" x14ac:dyDescent="0.35">
      <c r="A8077" s="11">
        <v>191533</v>
      </c>
      <c r="B8077" s="11" t="s">
        <v>444</v>
      </c>
      <c r="C8077" s="11">
        <v>2004</v>
      </c>
      <c r="D8077" s="12">
        <v>1</v>
      </c>
      <c r="E8077" s="13">
        <v>8</v>
      </c>
      <c r="F8077" s="14">
        <f>+(D8077/(D8077+E8077))</f>
        <v>0.1111111111111111</v>
      </c>
      <c r="G8077" s="15" t="e">
        <v>#N/A</v>
      </c>
      <c r="H8077" s="15" t="e">
        <v>#N/A</v>
      </c>
      <c r="L8077" s="16">
        <v>2</v>
      </c>
      <c r="M8077" s="16">
        <v>22</v>
      </c>
      <c r="N8077" s="17">
        <f>+L8077/(L8077+M8077)</f>
        <v>8.3333333333333329E-2</v>
      </c>
      <c r="T8077" s="19">
        <v>15</v>
      </c>
      <c r="U8077" s="19">
        <v>12</v>
      </c>
      <c r="V8077" s="20">
        <f>(+T8077/(T8077+U8077))</f>
        <v>0.55555555555555558</v>
      </c>
    </row>
    <row r="8078" spans="1:22" x14ac:dyDescent="0.35">
      <c r="A8078" s="11">
        <v>191533</v>
      </c>
      <c r="B8078" s="11" t="s">
        <v>444</v>
      </c>
      <c r="C8078" s="11">
        <v>2005</v>
      </c>
      <c r="D8078" s="12">
        <v>4</v>
      </c>
      <c r="E8078" s="13">
        <v>6</v>
      </c>
      <c r="F8078" s="14">
        <f>+(D8078/(D8078+E8078))</f>
        <v>0.4</v>
      </c>
      <c r="G8078" s="15" t="e">
        <v>#N/A</v>
      </c>
      <c r="H8078" s="15" t="e">
        <v>#N/A</v>
      </c>
      <c r="L8078" s="16">
        <v>2</v>
      </c>
      <c r="M8078" s="16">
        <v>23</v>
      </c>
      <c r="N8078" s="17">
        <f>+L8078/(L8078+M8078)</f>
        <v>0.08</v>
      </c>
      <c r="T8078" s="19">
        <v>12</v>
      </c>
      <c r="U8078" s="19">
        <v>15</v>
      </c>
      <c r="V8078" s="20">
        <f>(+T8078/(T8078+U8078))</f>
        <v>0.44444444444444442</v>
      </c>
    </row>
    <row r="8079" spans="1:22" x14ac:dyDescent="0.35">
      <c r="A8079" s="11">
        <v>191533</v>
      </c>
      <c r="B8079" s="11" t="s">
        <v>444</v>
      </c>
      <c r="C8079" s="11">
        <v>2006</v>
      </c>
      <c r="D8079" s="12">
        <v>4</v>
      </c>
      <c r="E8079" s="13">
        <v>6</v>
      </c>
      <c r="F8079" s="14">
        <f>+(D8079/(D8079+E8079))</f>
        <v>0.4</v>
      </c>
      <c r="G8079" s="15" t="e">
        <v>#N/A</v>
      </c>
      <c r="H8079" s="15" t="e">
        <v>#N/A</v>
      </c>
      <c r="L8079" s="16">
        <v>10</v>
      </c>
      <c r="M8079" s="16">
        <v>15</v>
      </c>
      <c r="N8079" s="17">
        <f>+L8079/(L8079+M8079)</f>
        <v>0.4</v>
      </c>
      <c r="T8079" s="19">
        <v>11</v>
      </c>
      <c r="U8079" s="19">
        <v>14</v>
      </c>
      <c r="V8079" s="20">
        <f>(+T8079/(T8079+U8079))</f>
        <v>0.44</v>
      </c>
    </row>
    <row r="8080" spans="1:22" x14ac:dyDescent="0.35">
      <c r="A8080" s="11">
        <v>191533</v>
      </c>
      <c r="B8080" s="11" t="s">
        <v>444</v>
      </c>
      <c r="C8080" s="11">
        <v>2007</v>
      </c>
      <c r="D8080" s="12">
        <v>8</v>
      </c>
      <c r="E8080" s="13">
        <v>3</v>
      </c>
      <c r="F8080" s="14">
        <f>+(D8080/(D8080+E8080))</f>
        <v>0.72727272727272729</v>
      </c>
      <c r="G8080" s="15" t="e">
        <v>#N/A</v>
      </c>
      <c r="H8080" s="15" t="e">
        <v>#N/A</v>
      </c>
      <c r="L8080" s="16">
        <v>10</v>
      </c>
      <c r="M8080" s="16">
        <v>15</v>
      </c>
      <c r="N8080" s="17">
        <f>+L8080/(L8080+M8080)</f>
        <v>0.4</v>
      </c>
      <c r="T8080" s="19">
        <v>9</v>
      </c>
      <c r="U8080" s="19">
        <v>14</v>
      </c>
      <c r="V8080" s="20">
        <f>(+T8080/(T8080+U8080))</f>
        <v>0.39130434782608697</v>
      </c>
    </row>
    <row r="8081" spans="1:22" x14ac:dyDescent="0.35">
      <c r="A8081" s="11">
        <v>191533</v>
      </c>
      <c r="B8081" s="11" t="s">
        <v>444</v>
      </c>
      <c r="C8081" s="11">
        <v>2008</v>
      </c>
      <c r="D8081" s="12">
        <v>7</v>
      </c>
      <c r="E8081" s="13">
        <v>3</v>
      </c>
      <c r="F8081" s="14">
        <f>+(D8081/(D8081+E8081))</f>
        <v>0.7</v>
      </c>
      <c r="G8081" s="15" t="e">
        <v>#N/A</v>
      </c>
      <c r="H8081" s="15" t="e">
        <v>#N/A</v>
      </c>
      <c r="L8081" s="16">
        <v>10</v>
      </c>
      <c r="M8081" s="16">
        <v>15</v>
      </c>
      <c r="N8081" s="17">
        <f>+L8081/(L8081+M8081)</f>
        <v>0.4</v>
      </c>
      <c r="T8081" s="19">
        <v>7</v>
      </c>
      <c r="U8081" s="19">
        <v>18</v>
      </c>
      <c r="V8081" s="20">
        <f>(+T8081/(T8081+U8081))</f>
        <v>0.28000000000000003</v>
      </c>
    </row>
    <row r="8082" spans="1:22" x14ac:dyDescent="0.35">
      <c r="A8082" s="11">
        <v>191533</v>
      </c>
      <c r="B8082" s="11" t="s">
        <v>444</v>
      </c>
      <c r="C8082" s="11">
        <v>2009</v>
      </c>
      <c r="D8082" s="12">
        <v>5</v>
      </c>
      <c r="E8082" s="13">
        <v>5</v>
      </c>
      <c r="F8082" s="14">
        <f>+(D8082/(D8082+E8082))</f>
        <v>0.5</v>
      </c>
      <c r="G8082" s="15" t="e">
        <v>#N/A</v>
      </c>
      <c r="H8082" s="15" t="e">
        <v>#N/A</v>
      </c>
      <c r="L8082" s="16">
        <v>15</v>
      </c>
      <c r="M8082" s="16">
        <v>12</v>
      </c>
      <c r="N8082" s="17">
        <f>+L8082/(L8082+M8082)</f>
        <v>0.55555555555555558</v>
      </c>
      <c r="T8082" s="19">
        <v>12</v>
      </c>
      <c r="U8082" s="19">
        <v>13</v>
      </c>
      <c r="V8082" s="20">
        <f>(+T8082/(T8082+U8082))</f>
        <v>0.48</v>
      </c>
    </row>
    <row r="8083" spans="1:22" x14ac:dyDescent="0.35">
      <c r="A8083" s="11">
        <v>191533</v>
      </c>
      <c r="B8083" s="11" t="s">
        <v>444</v>
      </c>
      <c r="C8083" s="11">
        <v>2010</v>
      </c>
      <c r="D8083" s="12">
        <v>4</v>
      </c>
      <c r="E8083" s="13">
        <v>5</v>
      </c>
      <c r="F8083" s="14">
        <f>+(D8083/(D8083+E8083))</f>
        <v>0.44444444444444442</v>
      </c>
      <c r="G8083" s="15" t="e">
        <v>#N/A</v>
      </c>
      <c r="H8083" s="15" t="e">
        <v>#N/A</v>
      </c>
      <c r="L8083" s="16">
        <v>10</v>
      </c>
      <c r="M8083" s="16">
        <v>14</v>
      </c>
      <c r="N8083" s="17">
        <f>+L8083/(L8083+M8083)</f>
        <v>0.41666666666666669</v>
      </c>
      <c r="T8083" s="19">
        <v>7</v>
      </c>
      <c r="U8083" s="19">
        <v>17</v>
      </c>
      <c r="V8083" s="20">
        <f>(+T8083/(T8083+U8083))</f>
        <v>0.29166666666666669</v>
      </c>
    </row>
    <row r="8084" spans="1:22" x14ac:dyDescent="0.35">
      <c r="A8084" s="11">
        <v>191533</v>
      </c>
      <c r="B8084" s="11" t="s">
        <v>444</v>
      </c>
      <c r="C8084" s="11">
        <v>2011</v>
      </c>
      <c r="D8084" s="12">
        <v>2</v>
      </c>
      <c r="E8084" s="13">
        <v>8</v>
      </c>
      <c r="F8084" s="14">
        <f>+(D8084/(D8084+E8084))</f>
        <v>0.2</v>
      </c>
      <c r="G8084" s="15" t="e">
        <v>#N/A</v>
      </c>
      <c r="H8084" s="15" t="e">
        <v>#N/A</v>
      </c>
      <c r="L8084" s="16">
        <v>17</v>
      </c>
      <c r="M8084" s="16">
        <v>11</v>
      </c>
      <c r="N8084" s="17">
        <f>+L8084/(L8084+M8084)</f>
        <v>0.6071428571428571</v>
      </c>
      <c r="T8084" s="19">
        <v>10</v>
      </c>
      <c r="U8084" s="19">
        <v>14</v>
      </c>
      <c r="V8084" s="20">
        <f>(+T8084/(T8084+U8084))</f>
        <v>0.41666666666666669</v>
      </c>
    </row>
    <row r="8085" spans="1:22" x14ac:dyDescent="0.35">
      <c r="A8085" s="11">
        <v>191533</v>
      </c>
      <c r="B8085" s="11" t="s">
        <v>444</v>
      </c>
      <c r="C8085" s="11">
        <v>2012</v>
      </c>
      <c r="D8085" s="12">
        <v>3</v>
      </c>
      <c r="E8085" s="13">
        <v>7</v>
      </c>
      <c r="F8085" s="14">
        <f>+(D8085/(D8085+E8085))</f>
        <v>0.3</v>
      </c>
      <c r="G8085" s="15" t="e">
        <v>#N/A</v>
      </c>
      <c r="H8085" s="15" t="e">
        <v>#N/A</v>
      </c>
      <c r="L8085" s="16">
        <v>23</v>
      </c>
      <c r="M8085" s="16">
        <v>4</v>
      </c>
      <c r="N8085" s="17">
        <f>+L8085/(L8085+M8085)</f>
        <v>0.85185185185185186</v>
      </c>
      <c r="T8085" s="19">
        <v>22</v>
      </c>
      <c r="U8085" s="19">
        <v>6</v>
      </c>
      <c r="V8085" s="20">
        <f>(+T8085/(T8085+U8085))</f>
        <v>0.7857142857142857</v>
      </c>
    </row>
    <row r="8086" spans="1:22" x14ac:dyDescent="0.35">
      <c r="A8086" s="11">
        <v>191533</v>
      </c>
      <c r="B8086" s="11" t="s">
        <v>444</v>
      </c>
      <c r="C8086" s="11">
        <v>2013</v>
      </c>
      <c r="D8086" s="12">
        <v>6</v>
      </c>
      <c r="E8086" s="13">
        <v>4</v>
      </c>
      <c r="F8086" s="14">
        <f>+(D8086/(D8086+E8086))</f>
        <v>0.6</v>
      </c>
      <c r="G8086" s="15" t="e">
        <v>#N/A</v>
      </c>
      <c r="H8086" s="15" t="e">
        <v>#N/A</v>
      </c>
      <c r="L8086" s="16">
        <v>12</v>
      </c>
      <c r="M8086" s="16">
        <v>13</v>
      </c>
      <c r="N8086" s="17">
        <f>+L8086/(L8086+M8086)</f>
        <v>0.48</v>
      </c>
      <c r="T8086" s="19">
        <v>22</v>
      </c>
      <c r="U8086" s="19">
        <v>8</v>
      </c>
      <c r="V8086" s="20">
        <f>(+T8086/(T8086+U8086))</f>
        <v>0.73333333333333328</v>
      </c>
    </row>
    <row r="8087" spans="1:22" x14ac:dyDescent="0.35">
      <c r="A8087" s="11">
        <v>191533</v>
      </c>
      <c r="B8087" s="11" t="s">
        <v>444</v>
      </c>
      <c r="C8087" s="11">
        <v>2014</v>
      </c>
      <c r="D8087" s="12">
        <v>2</v>
      </c>
      <c r="E8087" s="13">
        <v>8</v>
      </c>
      <c r="F8087" s="14">
        <f>+(D8087/(D8087+E8087))</f>
        <v>0.2</v>
      </c>
      <c r="G8087" s="15" t="e">
        <v>#N/A</v>
      </c>
      <c r="H8087" s="15" t="e">
        <v>#N/A</v>
      </c>
      <c r="L8087" s="16">
        <v>18</v>
      </c>
      <c r="M8087" s="16">
        <v>10</v>
      </c>
      <c r="N8087" s="17">
        <f>+L8087/(L8087+M8087)</f>
        <v>0.6428571428571429</v>
      </c>
      <c r="T8087" s="19">
        <v>22</v>
      </c>
      <c r="U8087" s="19">
        <v>6</v>
      </c>
      <c r="V8087" s="20">
        <f>(+T8087/(T8087+U8087))</f>
        <v>0.7857142857142857</v>
      </c>
    </row>
    <row r="8088" spans="1:22" x14ac:dyDescent="0.35">
      <c r="A8088" s="11">
        <v>191533</v>
      </c>
      <c r="B8088" s="11" t="s">
        <v>444</v>
      </c>
      <c r="C8088" s="11">
        <v>2015</v>
      </c>
      <c r="D8088" s="12">
        <v>4</v>
      </c>
      <c r="E8088" s="13">
        <v>6</v>
      </c>
      <c r="F8088" s="14">
        <f>+(D8088/(D8088+E8088))</f>
        <v>0.4</v>
      </c>
      <c r="G8088" s="15" t="e">
        <v>#N/A</v>
      </c>
      <c r="H8088" s="15" t="e">
        <v>#N/A</v>
      </c>
      <c r="L8088" s="16">
        <v>15</v>
      </c>
      <c r="M8088" s="16">
        <v>11</v>
      </c>
      <c r="N8088" s="17">
        <f>+L8088/(L8088+M8088)</f>
        <v>0.57692307692307687</v>
      </c>
      <c r="T8088" s="19">
        <v>7</v>
      </c>
      <c r="U8088" s="19">
        <v>18</v>
      </c>
      <c r="V8088" s="20">
        <f>(+T8088/(T8088+U8088))</f>
        <v>0.28000000000000003</v>
      </c>
    </row>
    <row r="8089" spans="1:22" x14ac:dyDescent="0.35">
      <c r="A8089" s="11">
        <v>191533</v>
      </c>
      <c r="B8089" s="11" t="s">
        <v>444</v>
      </c>
      <c r="C8089" s="11">
        <v>2016</v>
      </c>
      <c r="D8089" s="12">
        <v>2</v>
      </c>
      <c r="E8089" s="13">
        <v>8</v>
      </c>
      <c r="F8089" s="14">
        <f>+(D8089/(D8089+E8089))</f>
        <v>0.2</v>
      </c>
      <c r="G8089" s="15" t="e">
        <v>#N/A</v>
      </c>
      <c r="H8089" s="15" t="e">
        <v>#N/A</v>
      </c>
      <c r="L8089" s="16">
        <v>19</v>
      </c>
      <c r="M8089" s="16">
        <v>9</v>
      </c>
      <c r="N8089" s="17">
        <f>+L8089/(L8089+M8089)</f>
        <v>0.6785714285714286</v>
      </c>
      <c r="T8089" s="19">
        <v>9</v>
      </c>
      <c r="U8089" s="19">
        <v>15</v>
      </c>
      <c r="V8089" s="20">
        <f>(+T8089/(T8089+U8089))</f>
        <v>0.375</v>
      </c>
    </row>
    <row r="8090" spans="1:22" x14ac:dyDescent="0.35">
      <c r="A8090" s="11">
        <v>191533</v>
      </c>
      <c r="B8090" s="11" t="s">
        <v>444</v>
      </c>
      <c r="C8090" s="11">
        <v>2017</v>
      </c>
      <c r="D8090" s="12">
        <v>3</v>
      </c>
      <c r="E8090" s="13">
        <v>7</v>
      </c>
      <c r="F8090" s="14">
        <f>+(D8090/(D8090+E8090))</f>
        <v>0.3</v>
      </c>
      <c r="G8090" s="15" t="e">
        <v>#N/A</v>
      </c>
      <c r="H8090" s="15" t="e">
        <v>#N/A</v>
      </c>
      <c r="L8090" s="16">
        <v>16</v>
      </c>
      <c r="M8090" s="16">
        <v>9</v>
      </c>
      <c r="N8090" s="17">
        <f>+L8090/(L8090+M8090)</f>
        <v>0.64</v>
      </c>
      <c r="O8090" s="18">
        <v>3875</v>
      </c>
      <c r="P8090" s="18">
        <v>322</v>
      </c>
      <c r="T8090" s="19">
        <v>17</v>
      </c>
      <c r="U8090" s="19">
        <v>9</v>
      </c>
      <c r="V8090" s="20">
        <f>(+T8090/(T8090+U8090))</f>
        <v>0.65384615384615385</v>
      </c>
    </row>
    <row r="8091" spans="1:22" x14ac:dyDescent="0.35">
      <c r="A8091" s="11">
        <v>191533</v>
      </c>
      <c r="B8091" s="11" t="s">
        <v>444</v>
      </c>
      <c r="C8091" s="11">
        <v>2018</v>
      </c>
      <c r="D8091" s="12">
        <v>0</v>
      </c>
      <c r="E8091" s="13">
        <v>8</v>
      </c>
      <c r="F8091" s="14">
        <f>+(D8091/(D8091+E8091))</f>
        <v>0</v>
      </c>
      <c r="G8091" s="15" t="e">
        <v>#N/A</v>
      </c>
      <c r="H8091" s="15" t="e">
        <v>#N/A</v>
      </c>
      <c r="L8091" s="16">
        <v>9</v>
      </c>
      <c r="M8091" s="16">
        <v>16</v>
      </c>
      <c r="N8091" s="17">
        <f>+L8091/(L8091+M8091)</f>
        <v>0.36</v>
      </c>
      <c r="O8091" s="18">
        <v>2785</v>
      </c>
      <c r="P8091" s="18">
        <v>278</v>
      </c>
      <c r="T8091" s="19">
        <v>8</v>
      </c>
      <c r="U8091" s="19">
        <v>17</v>
      </c>
      <c r="V8091" s="20">
        <f>(+T8091/(T8091+U8091))</f>
        <v>0.32</v>
      </c>
    </row>
    <row r="8092" spans="1:22" x14ac:dyDescent="0.35">
      <c r="A8092" s="11">
        <v>191533</v>
      </c>
      <c r="B8092" s="11" t="s">
        <v>444</v>
      </c>
      <c r="C8092" s="11">
        <v>2019</v>
      </c>
      <c r="D8092" s="12">
        <v>1</v>
      </c>
      <c r="E8092" s="13">
        <v>9</v>
      </c>
      <c r="F8092" s="14">
        <f>+(D8092/(D8092+E8092))</f>
        <v>0.1</v>
      </c>
      <c r="G8092" s="15">
        <v>5647</v>
      </c>
      <c r="H8092" s="15">
        <v>1129</v>
      </c>
      <c r="L8092" s="16">
        <v>10</v>
      </c>
      <c r="M8092" s="16">
        <v>15</v>
      </c>
      <c r="N8092" s="17">
        <f>+L8092/(L8092+M8092)</f>
        <v>0.4</v>
      </c>
      <c r="T8092" s="19">
        <v>23</v>
      </c>
      <c r="U8092" s="19">
        <v>5</v>
      </c>
      <c r="V8092" s="20">
        <f>(+T8092/(T8092+U8092))</f>
        <v>0.8214285714285714</v>
      </c>
    </row>
    <row r="8093" spans="1:22" x14ac:dyDescent="0.35">
      <c r="A8093" s="11">
        <v>191533</v>
      </c>
      <c r="B8093" s="11" t="s">
        <v>444</v>
      </c>
      <c r="C8093" s="11">
        <v>2020</v>
      </c>
      <c r="G8093" s="15" t="e">
        <v>#N/A</v>
      </c>
      <c r="H8093" s="15" t="e">
        <v>#N/A</v>
      </c>
      <c r="L8093" s="16">
        <v>14</v>
      </c>
      <c r="M8093" s="16">
        <v>11</v>
      </c>
      <c r="N8093" s="17">
        <f>+L8093/(L8093+M8093)</f>
        <v>0.56000000000000005</v>
      </c>
      <c r="T8093" s="19">
        <v>14</v>
      </c>
      <c r="U8093" s="19">
        <v>12</v>
      </c>
      <c r="V8093" s="20">
        <f>(+T8093/(T8093+U8093))</f>
        <v>0.53846153846153844</v>
      </c>
    </row>
    <row r="8094" spans="1:22" x14ac:dyDescent="0.35">
      <c r="A8094" s="11">
        <v>191533</v>
      </c>
      <c r="B8094" s="11" t="s">
        <v>444</v>
      </c>
      <c r="C8094" s="11">
        <v>2021</v>
      </c>
      <c r="D8094" s="12">
        <v>2</v>
      </c>
      <c r="E8094" s="13">
        <v>7</v>
      </c>
      <c r="F8094" s="14">
        <f>+(D8094/(D8094+E8094))</f>
        <v>0.22222222222222221</v>
      </c>
      <c r="G8094" s="15" t="e">
        <v>#N/A</v>
      </c>
      <c r="H8094" s="15" t="e">
        <v>#N/A</v>
      </c>
      <c r="L8094" s="16">
        <v>0</v>
      </c>
      <c r="M8094" s="16">
        <v>1</v>
      </c>
      <c r="N8094" s="17">
        <f>+L8094/(L8094+M8094)</f>
        <v>0</v>
      </c>
      <c r="V8094" s="20"/>
    </row>
    <row r="8095" spans="1:22" x14ac:dyDescent="0.35">
      <c r="A8095" s="11">
        <v>191533</v>
      </c>
      <c r="B8095" s="11" t="s">
        <v>444</v>
      </c>
      <c r="C8095" s="11">
        <v>2022</v>
      </c>
      <c r="D8095" s="12">
        <v>2</v>
      </c>
      <c r="E8095" s="13">
        <v>8</v>
      </c>
      <c r="F8095" s="14">
        <f>+(D8095/(D8095+E8095))</f>
        <v>0.2</v>
      </c>
      <c r="G8095" s="15" t="e">
        <v>#N/A</v>
      </c>
      <c r="H8095" s="15" t="e">
        <v>#N/A</v>
      </c>
      <c r="L8095" s="16">
        <v>2</v>
      </c>
      <c r="M8095" s="16">
        <v>21</v>
      </c>
      <c r="N8095" s="17">
        <f>+L8095/(L8095+M8095)</f>
        <v>8.6956521739130432E-2</v>
      </c>
      <c r="O8095" s="18">
        <v>2269</v>
      </c>
      <c r="P8095" s="18">
        <v>189</v>
      </c>
      <c r="S8095" s="70" t="e">
        <f>+Q8095/R8095</f>
        <v>#DIV/0!</v>
      </c>
      <c r="T8095" s="19">
        <v>18</v>
      </c>
      <c r="U8095" s="19">
        <v>7</v>
      </c>
      <c r="V8095" s="20">
        <f>(+T8095/(T8095+U8095))</f>
        <v>0.72</v>
      </c>
    </row>
    <row r="8096" spans="1:22" x14ac:dyDescent="0.35">
      <c r="A8096" s="11">
        <v>191649</v>
      </c>
      <c r="B8096" s="11" t="s">
        <v>445</v>
      </c>
      <c r="C8096" s="11">
        <v>2004</v>
      </c>
      <c r="D8096" s="12">
        <v>5</v>
      </c>
      <c r="E8096" s="13">
        <v>6</v>
      </c>
      <c r="F8096" s="14">
        <f>+(D8096/(D8096+E8096))</f>
        <v>0.45454545454545453</v>
      </c>
      <c r="G8096" s="15" t="e">
        <v>#N/A</v>
      </c>
      <c r="H8096" s="15" t="e">
        <v>#N/A</v>
      </c>
      <c r="L8096" s="16">
        <v>14</v>
      </c>
      <c r="M8096" s="16">
        <v>15</v>
      </c>
      <c r="N8096" s="17">
        <f>+L8096/(L8096+M8096)</f>
        <v>0.48275862068965519</v>
      </c>
      <c r="O8096" s="18">
        <v>23390</v>
      </c>
      <c r="P8096" s="18">
        <v>2126</v>
      </c>
      <c r="T8096" s="19">
        <v>14</v>
      </c>
      <c r="U8096" s="19">
        <v>14</v>
      </c>
      <c r="V8096" s="20">
        <f>(+T8096/(T8096+U8096))</f>
        <v>0.5</v>
      </c>
    </row>
    <row r="8097" spans="1:22" x14ac:dyDescent="0.35">
      <c r="A8097" s="11">
        <v>191649</v>
      </c>
      <c r="B8097" s="11" t="s">
        <v>445</v>
      </c>
      <c r="C8097" s="11">
        <v>2005</v>
      </c>
      <c r="D8097" s="12">
        <v>7</v>
      </c>
      <c r="E8097" s="13">
        <v>4</v>
      </c>
      <c r="F8097" s="14">
        <f>+(D8097/(D8097+E8097))</f>
        <v>0.63636363636363635</v>
      </c>
      <c r="G8097" s="15" t="e">
        <v>#N/A</v>
      </c>
      <c r="H8097" s="15" t="e">
        <v>#N/A</v>
      </c>
      <c r="L8097" s="16">
        <v>21</v>
      </c>
      <c r="M8097" s="16">
        <v>9</v>
      </c>
      <c r="N8097" s="17">
        <f>+L8097/(L8097+M8097)</f>
        <v>0.7</v>
      </c>
      <c r="T8097" s="19">
        <v>13</v>
      </c>
      <c r="U8097" s="19">
        <v>16</v>
      </c>
      <c r="V8097" s="20">
        <f>(+T8097/(T8097+U8097))</f>
        <v>0.44827586206896552</v>
      </c>
    </row>
    <row r="8098" spans="1:22" x14ac:dyDescent="0.35">
      <c r="A8098" s="11">
        <v>191649</v>
      </c>
      <c r="B8098" s="11" t="s">
        <v>445</v>
      </c>
      <c r="C8098" s="11">
        <v>2006</v>
      </c>
      <c r="D8098" s="12">
        <v>2</v>
      </c>
      <c r="E8098" s="13">
        <v>9</v>
      </c>
      <c r="F8098" s="14">
        <f>+(D8098/(D8098+E8098))</f>
        <v>0.18181818181818182</v>
      </c>
      <c r="G8098" s="15" t="e">
        <v>#N/A</v>
      </c>
      <c r="H8098" s="15" t="e">
        <v>#N/A</v>
      </c>
      <c r="L8098" s="16">
        <v>26</v>
      </c>
      <c r="M8098" s="16">
        <v>7</v>
      </c>
      <c r="N8098" s="17">
        <f>+L8098/(L8098+M8098)</f>
        <v>0.78787878787878785</v>
      </c>
      <c r="T8098" s="19">
        <v>19</v>
      </c>
      <c r="U8098" s="19">
        <v>12</v>
      </c>
      <c r="V8098" s="20">
        <f>(+T8098/(T8098+U8098))</f>
        <v>0.61290322580645162</v>
      </c>
    </row>
    <row r="8099" spans="1:22" x14ac:dyDescent="0.35">
      <c r="A8099" s="11">
        <v>191649</v>
      </c>
      <c r="B8099" s="11" t="s">
        <v>445</v>
      </c>
      <c r="C8099" s="11">
        <v>2007</v>
      </c>
      <c r="D8099" s="12">
        <v>7</v>
      </c>
      <c r="E8099" s="13">
        <v>4</v>
      </c>
      <c r="F8099" s="14">
        <f>+(D8099/(D8099+E8099))</f>
        <v>0.63636363636363635</v>
      </c>
      <c r="G8099" s="15" t="e">
        <v>#N/A</v>
      </c>
      <c r="H8099" s="15" t="e">
        <v>#N/A</v>
      </c>
      <c r="L8099" s="16">
        <v>22</v>
      </c>
      <c r="M8099" s="16">
        <v>10</v>
      </c>
      <c r="N8099" s="17">
        <f>+L8099/(L8099+M8099)</f>
        <v>0.6875</v>
      </c>
      <c r="T8099" s="19">
        <v>26</v>
      </c>
      <c r="U8099" s="19">
        <v>8</v>
      </c>
      <c r="V8099" s="20">
        <f>(+T8099/(T8099+U8099))</f>
        <v>0.76470588235294112</v>
      </c>
    </row>
    <row r="8100" spans="1:22" x14ac:dyDescent="0.35">
      <c r="A8100" s="11">
        <v>191649</v>
      </c>
      <c r="B8100" s="11" t="s">
        <v>445</v>
      </c>
      <c r="C8100" s="11">
        <v>2008</v>
      </c>
      <c r="D8100" s="12">
        <v>4</v>
      </c>
      <c r="E8100" s="13">
        <v>8</v>
      </c>
      <c r="F8100" s="14">
        <f>+(D8100/(D8100+E8100))</f>
        <v>0.33333333333333331</v>
      </c>
      <c r="G8100" s="15" t="e">
        <v>#N/A</v>
      </c>
      <c r="H8100" s="15" t="e">
        <v>#N/A</v>
      </c>
      <c r="L8100" s="16">
        <v>12</v>
      </c>
      <c r="M8100" s="16">
        <v>18</v>
      </c>
      <c r="N8100" s="17">
        <f>+L8100/(L8100+M8100)</f>
        <v>0.4</v>
      </c>
      <c r="T8100" s="19">
        <v>5</v>
      </c>
      <c r="U8100" s="19">
        <v>25</v>
      </c>
      <c r="V8100" s="20">
        <f>(+T8100/(T8100+U8100))</f>
        <v>0.16666666666666666</v>
      </c>
    </row>
    <row r="8101" spans="1:22" x14ac:dyDescent="0.35">
      <c r="A8101" s="11">
        <v>191649</v>
      </c>
      <c r="B8101" s="11" t="s">
        <v>445</v>
      </c>
      <c r="C8101" s="11">
        <v>2009</v>
      </c>
      <c r="D8101" s="12">
        <v>5</v>
      </c>
      <c r="E8101" s="13">
        <v>6</v>
      </c>
      <c r="F8101" s="14">
        <f>+(D8101/(D8101+E8101))</f>
        <v>0.45454545454545453</v>
      </c>
      <c r="G8101" s="15" t="e">
        <v>#N/A</v>
      </c>
      <c r="H8101" s="15" t="e">
        <v>#N/A</v>
      </c>
      <c r="L8101" s="16">
        <v>21</v>
      </c>
      <c r="M8101" s="16">
        <v>11</v>
      </c>
      <c r="N8101" s="17">
        <f>+L8101/(L8101+M8101)</f>
        <v>0.65625</v>
      </c>
      <c r="T8101" s="19">
        <v>16</v>
      </c>
      <c r="U8101" s="19">
        <v>14</v>
      </c>
      <c r="V8101" s="20">
        <f>(+T8101/(T8101+U8101))</f>
        <v>0.53333333333333333</v>
      </c>
    </row>
    <row r="8102" spans="1:22" x14ac:dyDescent="0.35">
      <c r="A8102" s="11">
        <v>191649</v>
      </c>
      <c r="B8102" s="11" t="s">
        <v>445</v>
      </c>
      <c r="C8102" s="11">
        <v>2010</v>
      </c>
      <c r="G8102" s="15" t="e">
        <v>#N/A</v>
      </c>
      <c r="H8102" s="15" t="e">
        <v>#N/A</v>
      </c>
      <c r="L8102" s="16">
        <v>19</v>
      </c>
      <c r="M8102" s="16">
        <v>15</v>
      </c>
      <c r="N8102" s="17">
        <f>+L8102/(L8102+M8102)</f>
        <v>0.55882352941176472</v>
      </c>
      <c r="T8102" s="19">
        <v>20</v>
      </c>
      <c r="U8102" s="19">
        <v>14</v>
      </c>
      <c r="V8102" s="20">
        <f>(+T8102/(T8102+U8102))</f>
        <v>0.58823529411764708</v>
      </c>
    </row>
    <row r="8103" spans="1:22" x14ac:dyDescent="0.35">
      <c r="A8103" s="11">
        <v>191649</v>
      </c>
      <c r="B8103" s="11" t="s">
        <v>445</v>
      </c>
      <c r="C8103" s="11">
        <v>2011</v>
      </c>
      <c r="G8103" s="15" t="e">
        <v>#N/A</v>
      </c>
      <c r="H8103" s="15" t="e">
        <v>#N/A</v>
      </c>
      <c r="L8103" s="16">
        <v>21</v>
      </c>
      <c r="M8103" s="16">
        <v>12</v>
      </c>
      <c r="N8103" s="17">
        <f>+L8103/(L8103+M8103)</f>
        <v>0.63636363636363635</v>
      </c>
      <c r="T8103" s="19">
        <v>19</v>
      </c>
      <c r="U8103" s="19">
        <v>12</v>
      </c>
      <c r="V8103" s="20">
        <f>(+T8103/(T8103+U8103))</f>
        <v>0.61290322580645162</v>
      </c>
    </row>
    <row r="8104" spans="1:22" x14ac:dyDescent="0.35">
      <c r="A8104" s="11">
        <v>191649</v>
      </c>
      <c r="B8104" s="11" t="s">
        <v>445</v>
      </c>
      <c r="C8104" s="11">
        <v>2012</v>
      </c>
      <c r="G8104" s="15" t="e">
        <v>#N/A</v>
      </c>
      <c r="H8104" s="15" t="e">
        <v>#N/A</v>
      </c>
      <c r="L8104" s="16">
        <v>10</v>
      </c>
      <c r="M8104" s="16">
        <v>22</v>
      </c>
      <c r="N8104" s="17">
        <f>+L8104/(L8104+M8104)</f>
        <v>0.3125</v>
      </c>
      <c r="T8104" s="19">
        <v>19</v>
      </c>
      <c r="U8104" s="19">
        <v>12</v>
      </c>
      <c r="V8104" s="20">
        <f>(+T8104/(T8104+U8104))</f>
        <v>0.61290322580645162</v>
      </c>
    </row>
    <row r="8105" spans="1:22" x14ac:dyDescent="0.35">
      <c r="A8105" s="11">
        <v>191649</v>
      </c>
      <c r="B8105" s="11" t="s">
        <v>445</v>
      </c>
      <c r="C8105" s="11">
        <v>2013</v>
      </c>
      <c r="G8105" s="15" t="e">
        <v>#N/A</v>
      </c>
      <c r="H8105" s="15" t="e">
        <v>#N/A</v>
      </c>
      <c r="L8105" s="16">
        <v>7</v>
      </c>
      <c r="M8105" s="16">
        <v>25</v>
      </c>
      <c r="N8105" s="17">
        <f>+L8105/(L8105+M8105)</f>
        <v>0.21875</v>
      </c>
      <c r="T8105" s="19">
        <v>14</v>
      </c>
      <c r="U8105" s="19">
        <v>17</v>
      </c>
      <c r="V8105" s="20">
        <f>(+T8105/(T8105+U8105))</f>
        <v>0.45161290322580644</v>
      </c>
    </row>
    <row r="8106" spans="1:22" x14ac:dyDescent="0.35">
      <c r="A8106" s="11">
        <v>191649</v>
      </c>
      <c r="B8106" s="11" t="s">
        <v>445</v>
      </c>
      <c r="C8106" s="11">
        <v>2014</v>
      </c>
      <c r="G8106" s="15" t="e">
        <v>#N/A</v>
      </c>
      <c r="H8106" s="15" t="e">
        <v>#N/A</v>
      </c>
      <c r="L8106" s="16">
        <v>10</v>
      </c>
      <c r="M8106" s="16">
        <v>23</v>
      </c>
      <c r="N8106" s="17">
        <f>+L8106/(L8106+M8106)</f>
        <v>0.30303030303030304</v>
      </c>
      <c r="T8106" s="19">
        <v>14</v>
      </c>
      <c r="U8106" s="19">
        <v>15</v>
      </c>
      <c r="V8106" s="20">
        <f>(+T8106/(T8106+U8106))</f>
        <v>0.48275862068965519</v>
      </c>
    </row>
    <row r="8107" spans="1:22" x14ac:dyDescent="0.35">
      <c r="A8107" s="11">
        <v>191649</v>
      </c>
      <c r="B8107" s="11" t="s">
        <v>445</v>
      </c>
      <c r="C8107" s="11">
        <v>2015</v>
      </c>
      <c r="G8107" s="15" t="e">
        <v>#N/A</v>
      </c>
      <c r="H8107" s="15" t="e">
        <v>#N/A</v>
      </c>
      <c r="L8107" s="16">
        <v>20</v>
      </c>
      <c r="M8107" s="16">
        <v>14</v>
      </c>
      <c r="N8107" s="17">
        <f>+L8107/(L8107+M8107)</f>
        <v>0.58823529411764708</v>
      </c>
      <c r="T8107" s="19">
        <v>20</v>
      </c>
      <c r="U8107" s="19">
        <v>13</v>
      </c>
      <c r="V8107" s="20">
        <f>(+T8107/(T8107+U8107))</f>
        <v>0.60606060606060608</v>
      </c>
    </row>
    <row r="8108" spans="1:22" x14ac:dyDescent="0.35">
      <c r="A8108" s="11">
        <v>191649</v>
      </c>
      <c r="B8108" s="11" t="s">
        <v>445</v>
      </c>
      <c r="C8108" s="11">
        <v>2016</v>
      </c>
      <c r="G8108" s="15" t="e">
        <v>#N/A</v>
      </c>
      <c r="H8108" s="15" t="e">
        <v>#N/A</v>
      </c>
      <c r="L8108" s="16">
        <v>24</v>
      </c>
      <c r="M8108" s="16">
        <v>10</v>
      </c>
      <c r="N8108" s="17">
        <f>+L8108/(L8108+M8108)</f>
        <v>0.70588235294117652</v>
      </c>
      <c r="T8108" s="19">
        <v>25</v>
      </c>
      <c r="U8108" s="19">
        <v>9</v>
      </c>
      <c r="V8108" s="20">
        <f>(+T8108/(T8108+U8108))</f>
        <v>0.73529411764705888</v>
      </c>
    </row>
    <row r="8109" spans="1:22" x14ac:dyDescent="0.35">
      <c r="A8109" s="11">
        <v>191649</v>
      </c>
      <c r="B8109" s="11" t="s">
        <v>445</v>
      </c>
      <c r="C8109" s="11">
        <v>2017</v>
      </c>
      <c r="G8109" s="15" t="e">
        <v>#N/A</v>
      </c>
      <c r="H8109" s="15" t="e">
        <v>#N/A</v>
      </c>
      <c r="L8109" s="16">
        <v>15</v>
      </c>
      <c r="M8109" s="16">
        <v>17</v>
      </c>
      <c r="N8109" s="17">
        <f>+L8109/(L8109+M8109)</f>
        <v>0.46875</v>
      </c>
      <c r="O8109" s="18">
        <v>25957</v>
      </c>
      <c r="P8109" s="18">
        <v>1854</v>
      </c>
      <c r="T8109" s="19">
        <v>13</v>
      </c>
      <c r="U8109" s="19">
        <v>18</v>
      </c>
      <c r="V8109" s="20">
        <f>(+T8109/(T8109+U8109))</f>
        <v>0.41935483870967744</v>
      </c>
    </row>
    <row r="8110" spans="1:22" x14ac:dyDescent="0.35">
      <c r="A8110" s="11">
        <v>191649</v>
      </c>
      <c r="B8110" s="11" t="s">
        <v>445</v>
      </c>
      <c r="C8110" s="11">
        <v>2018</v>
      </c>
      <c r="G8110" s="15" t="e">
        <v>#N/A</v>
      </c>
      <c r="H8110" s="15" t="e">
        <v>#N/A</v>
      </c>
      <c r="L8110" s="16">
        <v>19</v>
      </c>
      <c r="M8110" s="16">
        <v>12</v>
      </c>
      <c r="N8110" s="17">
        <f>+L8110/(L8110+M8110)</f>
        <v>0.61290322580645162</v>
      </c>
      <c r="O8110" s="18">
        <v>23819</v>
      </c>
      <c r="P8110" s="18">
        <v>1832</v>
      </c>
      <c r="T8110" s="19">
        <v>11</v>
      </c>
      <c r="U8110" s="19">
        <v>19</v>
      </c>
      <c r="V8110" s="20">
        <f>(+T8110/(T8110+U8110))</f>
        <v>0.36666666666666664</v>
      </c>
    </row>
    <row r="8111" spans="1:22" x14ac:dyDescent="0.35">
      <c r="A8111" s="11">
        <v>191649</v>
      </c>
      <c r="B8111" s="11" t="s">
        <v>445</v>
      </c>
      <c r="C8111" s="11">
        <v>2019</v>
      </c>
      <c r="G8111" s="15" t="e">
        <v>#N/A</v>
      </c>
      <c r="H8111" s="15" t="e">
        <v>#N/A</v>
      </c>
      <c r="L8111" s="16">
        <v>27</v>
      </c>
      <c r="M8111" s="16">
        <v>8</v>
      </c>
      <c r="N8111" s="17">
        <f>+L8111/(L8111+M8111)</f>
        <v>0.77142857142857146</v>
      </c>
      <c r="T8111" s="19">
        <v>11</v>
      </c>
      <c r="U8111" s="19">
        <v>22</v>
      </c>
      <c r="V8111" s="20">
        <f>(+T8111/(T8111+U8111))</f>
        <v>0.33333333333333331</v>
      </c>
    </row>
    <row r="8112" spans="1:22" x14ac:dyDescent="0.35">
      <c r="A8112" s="11">
        <v>191649</v>
      </c>
      <c r="B8112" s="11" t="s">
        <v>445</v>
      </c>
      <c r="C8112" s="11">
        <v>2020</v>
      </c>
      <c r="G8112" s="15" t="e">
        <v>#N/A</v>
      </c>
      <c r="H8112" s="15" t="e">
        <v>#N/A</v>
      </c>
      <c r="L8112" s="16">
        <v>26</v>
      </c>
      <c r="M8112" s="16">
        <v>8</v>
      </c>
      <c r="N8112" s="17">
        <f>+L8112/(L8112+M8112)</f>
        <v>0.76470588235294112</v>
      </c>
      <c r="T8112" s="19">
        <v>3</v>
      </c>
      <c r="U8112" s="19">
        <v>27</v>
      </c>
      <c r="V8112" s="20">
        <f>(+T8112/(T8112+U8112))</f>
        <v>0.1</v>
      </c>
    </row>
    <row r="8113" spans="1:22" x14ac:dyDescent="0.35">
      <c r="A8113" s="11">
        <v>191649</v>
      </c>
      <c r="B8113" s="11" t="s">
        <v>445</v>
      </c>
      <c r="C8113" s="11">
        <v>2021</v>
      </c>
      <c r="G8113" s="15" t="e">
        <v>#N/A</v>
      </c>
      <c r="H8113" s="15" t="e">
        <v>#N/A</v>
      </c>
      <c r="L8113" s="16">
        <v>13</v>
      </c>
      <c r="M8113" s="16">
        <v>10</v>
      </c>
      <c r="N8113" s="17">
        <f>+L8113/(L8113+M8113)</f>
        <v>0.56521739130434778</v>
      </c>
      <c r="T8113" s="19">
        <v>8</v>
      </c>
      <c r="U8113" s="19">
        <v>12</v>
      </c>
      <c r="V8113" s="20">
        <f>(+T8113/(T8113+U8113))</f>
        <v>0.4</v>
      </c>
    </row>
    <row r="8114" spans="1:22" x14ac:dyDescent="0.35">
      <c r="A8114" s="11">
        <v>191649</v>
      </c>
      <c r="B8114" s="11" t="s">
        <v>445</v>
      </c>
      <c r="C8114" s="11">
        <v>2022</v>
      </c>
      <c r="G8114" s="15" t="e">
        <v>#N/A</v>
      </c>
      <c r="H8114" s="15" t="e">
        <v>#N/A</v>
      </c>
      <c r="L8114" s="16">
        <v>21</v>
      </c>
      <c r="M8114" s="16">
        <v>11</v>
      </c>
      <c r="N8114" s="17">
        <f>+L8114/(L8114+M8114)</f>
        <v>0.65625</v>
      </c>
      <c r="O8114" s="18">
        <v>25933</v>
      </c>
      <c r="P8114" s="18">
        <v>1852</v>
      </c>
      <c r="S8114" s="70" t="e">
        <f>+Q8114/R8114</f>
        <v>#DIV/0!</v>
      </c>
      <c r="T8114" s="19">
        <v>8</v>
      </c>
      <c r="U8114" s="19">
        <v>20</v>
      </c>
      <c r="V8114" s="20">
        <f>(+T8114/(T8114+U8114))</f>
        <v>0.2857142857142857</v>
      </c>
    </row>
    <row r="8115" spans="1:22" x14ac:dyDescent="0.35">
      <c r="A8115" s="11">
        <v>191931</v>
      </c>
      <c r="B8115" s="11" t="s">
        <v>446</v>
      </c>
      <c r="C8115" s="11">
        <v>2004</v>
      </c>
      <c r="D8115" s="12">
        <v>2</v>
      </c>
      <c r="E8115" s="13">
        <v>8</v>
      </c>
      <c r="F8115" s="14">
        <f>+(D8115/(D8115+E8115))</f>
        <v>0.2</v>
      </c>
      <c r="G8115" s="15" t="e">
        <v>#N/A</v>
      </c>
      <c r="H8115" s="15" t="e">
        <v>#N/A</v>
      </c>
      <c r="L8115" s="16">
        <v>11</v>
      </c>
      <c r="M8115" s="16">
        <v>18</v>
      </c>
      <c r="N8115" s="17">
        <f>+L8115/(L8115+M8115)</f>
        <v>0.37931034482758619</v>
      </c>
      <c r="O8115" s="18">
        <v>23365</v>
      </c>
      <c r="P8115" s="18">
        <v>1947</v>
      </c>
      <c r="T8115" s="19">
        <v>7</v>
      </c>
      <c r="U8115" s="19">
        <v>21</v>
      </c>
      <c r="V8115" s="20">
        <f>(+T8115/(T8115+U8115))</f>
        <v>0.25</v>
      </c>
    </row>
    <row r="8116" spans="1:22" x14ac:dyDescent="0.35">
      <c r="A8116" s="11">
        <v>191931</v>
      </c>
      <c r="B8116" s="11" t="s">
        <v>446</v>
      </c>
      <c r="C8116" s="11">
        <v>2005</v>
      </c>
      <c r="D8116" s="12">
        <v>3</v>
      </c>
      <c r="E8116" s="13">
        <v>7</v>
      </c>
      <c r="F8116" s="14">
        <f>+(D8116/(D8116+E8116))</f>
        <v>0.3</v>
      </c>
      <c r="G8116" s="15" t="e">
        <v>#N/A</v>
      </c>
      <c r="H8116" s="15" t="e">
        <v>#N/A</v>
      </c>
      <c r="L8116" s="16">
        <v>15</v>
      </c>
      <c r="M8116" s="16">
        <v>16</v>
      </c>
      <c r="N8116" s="17">
        <f>+L8116/(L8116+M8116)</f>
        <v>0.4838709677419355</v>
      </c>
      <c r="T8116" s="19">
        <v>6</v>
      </c>
      <c r="U8116" s="19">
        <v>22</v>
      </c>
      <c r="V8116" s="20">
        <f>(+T8116/(T8116+U8116))</f>
        <v>0.21428571428571427</v>
      </c>
    </row>
    <row r="8117" spans="1:22" x14ac:dyDescent="0.35">
      <c r="A8117" s="11">
        <v>191931</v>
      </c>
      <c r="B8117" s="11" t="s">
        <v>446</v>
      </c>
      <c r="C8117" s="11">
        <v>2006</v>
      </c>
      <c r="D8117" s="12">
        <v>3</v>
      </c>
      <c r="E8117" s="13">
        <v>7</v>
      </c>
      <c r="F8117" s="14">
        <f>+(D8117/(D8117+E8117))</f>
        <v>0.3</v>
      </c>
      <c r="G8117" s="15" t="e">
        <v>#N/A</v>
      </c>
      <c r="H8117" s="15" t="e">
        <v>#N/A</v>
      </c>
      <c r="L8117" s="16">
        <v>23</v>
      </c>
      <c r="M8117" s="16">
        <v>8</v>
      </c>
      <c r="N8117" s="17">
        <f>+L8117/(L8117+M8117)</f>
        <v>0.74193548387096775</v>
      </c>
      <c r="T8117" s="19">
        <v>17</v>
      </c>
      <c r="U8117" s="19">
        <v>12</v>
      </c>
      <c r="V8117" s="20">
        <f>(+T8117/(T8117+U8117))</f>
        <v>0.58620689655172409</v>
      </c>
    </row>
    <row r="8118" spans="1:22" x14ac:dyDescent="0.35">
      <c r="A8118" s="11">
        <v>191931</v>
      </c>
      <c r="B8118" s="11" t="s">
        <v>446</v>
      </c>
      <c r="C8118" s="11">
        <v>2007</v>
      </c>
      <c r="D8118" s="12">
        <v>7</v>
      </c>
      <c r="E8118" s="13">
        <v>4</v>
      </c>
      <c r="F8118" s="14">
        <f>+(D8118/(D8118+E8118))</f>
        <v>0.63636363636363635</v>
      </c>
      <c r="G8118" s="15" t="e">
        <v>#N/A</v>
      </c>
      <c r="H8118" s="15" t="e">
        <v>#N/A</v>
      </c>
      <c r="L8118" s="16">
        <v>2</v>
      </c>
      <c r="M8118" s="16">
        <v>28</v>
      </c>
      <c r="N8118" s="17">
        <f>+L8118/(L8118+M8118)</f>
        <v>6.6666666666666666E-2</v>
      </c>
      <c r="T8118" s="19">
        <v>22</v>
      </c>
      <c r="U8118" s="19">
        <v>13</v>
      </c>
      <c r="V8118" s="20">
        <f>(+T8118/(T8118+U8118))</f>
        <v>0.62857142857142856</v>
      </c>
    </row>
    <row r="8119" spans="1:22" x14ac:dyDescent="0.35">
      <c r="A8119" s="11">
        <v>191931</v>
      </c>
      <c r="B8119" s="11" t="s">
        <v>446</v>
      </c>
      <c r="C8119" s="11">
        <v>2008</v>
      </c>
      <c r="D8119" s="12">
        <v>3</v>
      </c>
      <c r="E8119" s="13">
        <v>8</v>
      </c>
      <c r="F8119" s="14">
        <f>+(D8119/(D8119+E8119))</f>
        <v>0.27272727272727271</v>
      </c>
      <c r="G8119" s="15" t="e">
        <v>#N/A</v>
      </c>
      <c r="H8119" s="15" t="e">
        <v>#N/A</v>
      </c>
      <c r="L8119" s="16">
        <v>12</v>
      </c>
      <c r="M8119" s="16">
        <v>20</v>
      </c>
      <c r="N8119" s="17">
        <f>+L8119/(L8119+M8119)</f>
        <v>0.375</v>
      </c>
      <c r="T8119" s="19">
        <v>20</v>
      </c>
      <c r="U8119" s="19">
        <v>14</v>
      </c>
      <c r="V8119" s="20">
        <f>(+T8119/(T8119+U8119))</f>
        <v>0.58823529411764708</v>
      </c>
    </row>
    <row r="8120" spans="1:22" x14ac:dyDescent="0.35">
      <c r="A8120" s="11">
        <v>191931</v>
      </c>
      <c r="B8120" s="11" t="s">
        <v>446</v>
      </c>
      <c r="C8120" s="11">
        <v>2009</v>
      </c>
      <c r="G8120" s="15" t="e">
        <v>#N/A</v>
      </c>
      <c r="H8120" s="15" t="e">
        <v>#N/A</v>
      </c>
      <c r="L8120" s="16">
        <v>12</v>
      </c>
      <c r="M8120" s="16">
        <v>19</v>
      </c>
      <c r="N8120" s="17">
        <f>+L8120/(L8120+M8120)</f>
        <v>0.38709677419354838</v>
      </c>
      <c r="T8120" s="19">
        <v>18</v>
      </c>
      <c r="U8120" s="19">
        <v>13</v>
      </c>
      <c r="V8120" s="20">
        <f>(+T8120/(T8120+U8120))</f>
        <v>0.58064516129032262</v>
      </c>
    </row>
    <row r="8121" spans="1:22" x14ac:dyDescent="0.35">
      <c r="A8121" s="11">
        <v>191931</v>
      </c>
      <c r="B8121" s="11" t="s">
        <v>446</v>
      </c>
      <c r="C8121" s="11">
        <v>2010</v>
      </c>
      <c r="G8121" s="15" t="e">
        <v>#N/A</v>
      </c>
      <c r="H8121" s="15" t="e">
        <v>#N/A</v>
      </c>
      <c r="L8121" s="16">
        <v>21</v>
      </c>
      <c r="M8121" s="16">
        <v>10</v>
      </c>
      <c r="N8121" s="17">
        <f>+L8121/(L8121+M8121)</f>
        <v>0.67741935483870963</v>
      </c>
      <c r="T8121" s="19">
        <v>18</v>
      </c>
      <c r="U8121" s="19">
        <v>14</v>
      </c>
      <c r="V8121" s="20">
        <f>(+T8121/(T8121+U8121))</f>
        <v>0.5625</v>
      </c>
    </row>
    <row r="8122" spans="1:22" x14ac:dyDescent="0.35">
      <c r="A8122" s="11">
        <v>191931</v>
      </c>
      <c r="B8122" s="11" t="s">
        <v>446</v>
      </c>
      <c r="C8122" s="11">
        <v>2011</v>
      </c>
      <c r="G8122" s="15" t="e">
        <v>#N/A</v>
      </c>
      <c r="H8122" s="15" t="e">
        <v>#N/A</v>
      </c>
      <c r="L8122" s="16">
        <v>25</v>
      </c>
      <c r="M8122" s="16">
        <v>12</v>
      </c>
      <c r="N8122" s="17">
        <f>+L8122/(L8122+M8122)</f>
        <v>0.67567567567567566</v>
      </c>
      <c r="T8122" s="19">
        <v>11</v>
      </c>
      <c r="U8122" s="19">
        <v>20</v>
      </c>
      <c r="V8122" s="20">
        <f>(+T8122/(T8122+U8122))</f>
        <v>0.35483870967741937</v>
      </c>
    </row>
    <row r="8123" spans="1:22" x14ac:dyDescent="0.35">
      <c r="A8123" s="11">
        <v>191931</v>
      </c>
      <c r="B8123" s="11" t="s">
        <v>446</v>
      </c>
      <c r="C8123" s="11">
        <v>2012</v>
      </c>
      <c r="G8123" s="15" t="e">
        <v>#N/A</v>
      </c>
      <c r="H8123" s="15" t="e">
        <v>#N/A</v>
      </c>
      <c r="L8123" s="16">
        <v>25</v>
      </c>
      <c r="M8123" s="16">
        <v>8</v>
      </c>
      <c r="N8123" s="17">
        <f>+L8123/(L8123+M8123)</f>
        <v>0.75757575757575757</v>
      </c>
      <c r="T8123" s="19">
        <v>13</v>
      </c>
      <c r="U8123" s="19">
        <v>18</v>
      </c>
      <c r="V8123" s="20">
        <f>(+T8123/(T8123+U8123))</f>
        <v>0.41935483870967744</v>
      </c>
    </row>
    <row r="8124" spans="1:22" x14ac:dyDescent="0.35">
      <c r="A8124" s="11">
        <v>191931</v>
      </c>
      <c r="B8124" s="11" t="s">
        <v>446</v>
      </c>
      <c r="C8124" s="11">
        <v>2013</v>
      </c>
      <c r="G8124" s="15" t="e">
        <v>#N/A</v>
      </c>
      <c r="H8124" s="15" t="e">
        <v>#N/A</v>
      </c>
      <c r="L8124" s="16">
        <v>20</v>
      </c>
      <c r="M8124" s="16">
        <v>14</v>
      </c>
      <c r="N8124" s="17">
        <f>+L8124/(L8124+M8124)</f>
        <v>0.58823529411764708</v>
      </c>
      <c r="T8124" s="19">
        <v>20</v>
      </c>
      <c r="U8124" s="19">
        <v>13</v>
      </c>
      <c r="V8124" s="20">
        <f>(+T8124/(T8124+U8124))</f>
        <v>0.60606060606060608</v>
      </c>
    </row>
    <row r="8125" spans="1:22" x14ac:dyDescent="0.35">
      <c r="A8125" s="11">
        <v>191931</v>
      </c>
      <c r="B8125" s="11" t="s">
        <v>446</v>
      </c>
      <c r="C8125" s="11">
        <v>2014</v>
      </c>
      <c r="G8125" s="15" t="e">
        <v>#N/A</v>
      </c>
      <c r="H8125" s="15" t="e">
        <v>#N/A</v>
      </c>
      <c r="L8125" s="16">
        <v>22</v>
      </c>
      <c r="M8125" s="16">
        <v>11</v>
      </c>
      <c r="N8125" s="17">
        <f>+L8125/(L8125+M8125)</f>
        <v>0.66666666666666663</v>
      </c>
      <c r="T8125" s="19">
        <v>26</v>
      </c>
      <c r="U8125" s="19">
        <v>6</v>
      </c>
      <c r="V8125" s="20">
        <f>(+T8125/(T8125+U8125))</f>
        <v>0.8125</v>
      </c>
    </row>
    <row r="8126" spans="1:22" x14ac:dyDescent="0.35">
      <c r="A8126" s="11">
        <v>191931</v>
      </c>
      <c r="B8126" s="11" t="s">
        <v>446</v>
      </c>
      <c r="C8126" s="11">
        <v>2015</v>
      </c>
      <c r="G8126" s="15" t="e">
        <v>#N/A</v>
      </c>
      <c r="H8126" s="15" t="e">
        <v>#N/A</v>
      </c>
      <c r="L8126" s="16">
        <v>26</v>
      </c>
      <c r="M8126" s="16">
        <v>9</v>
      </c>
      <c r="N8126" s="17">
        <f>+L8126/(L8126+M8126)</f>
        <v>0.74285714285714288</v>
      </c>
      <c r="T8126" s="19">
        <v>15</v>
      </c>
      <c r="U8126" s="19">
        <v>15</v>
      </c>
      <c r="V8126" s="20">
        <f>(+T8126/(T8126+U8126))</f>
        <v>0.5</v>
      </c>
    </row>
    <row r="8127" spans="1:22" x14ac:dyDescent="0.35">
      <c r="A8127" s="11">
        <v>191931</v>
      </c>
      <c r="B8127" s="11" t="s">
        <v>446</v>
      </c>
      <c r="C8127" s="11">
        <v>2016</v>
      </c>
      <c r="G8127" s="15" t="e">
        <v>#N/A</v>
      </c>
      <c r="H8127" s="15" t="e">
        <v>#N/A</v>
      </c>
      <c r="L8127" s="16">
        <v>22</v>
      </c>
      <c r="M8127" s="16">
        <v>11</v>
      </c>
      <c r="N8127" s="17">
        <f>+L8127/(L8127+M8127)</f>
        <v>0.66666666666666663</v>
      </c>
      <c r="T8127" s="19">
        <v>23</v>
      </c>
      <c r="U8127" s="19">
        <v>12</v>
      </c>
      <c r="V8127" s="20">
        <f>(+T8127/(T8127+U8127))</f>
        <v>0.65714285714285714</v>
      </c>
    </row>
    <row r="8128" spans="1:22" x14ac:dyDescent="0.35">
      <c r="A8128" s="11">
        <v>191931</v>
      </c>
      <c r="B8128" s="11" t="s">
        <v>446</v>
      </c>
      <c r="C8128" s="11">
        <v>2017</v>
      </c>
      <c r="G8128" s="15" t="e">
        <v>#N/A</v>
      </c>
      <c r="H8128" s="15" t="e">
        <v>#N/A</v>
      </c>
      <c r="L8128" s="16">
        <v>22</v>
      </c>
      <c r="M8128" s="16">
        <v>13</v>
      </c>
      <c r="N8128" s="17">
        <f>+L8128/(L8128+M8128)</f>
        <v>0.62857142857142856</v>
      </c>
      <c r="O8128" s="18">
        <v>21345</v>
      </c>
      <c r="P8128" s="18">
        <v>1778</v>
      </c>
      <c r="T8128" s="19">
        <v>18</v>
      </c>
      <c r="U8128" s="19">
        <v>13</v>
      </c>
      <c r="V8128" s="20">
        <f>(+T8128/(T8128+U8128))</f>
        <v>0.58064516129032262</v>
      </c>
    </row>
    <row r="8129" spans="1:22" x14ac:dyDescent="0.35">
      <c r="A8129" s="11">
        <v>191931</v>
      </c>
      <c r="B8129" s="11" t="s">
        <v>446</v>
      </c>
      <c r="C8129" s="11">
        <v>2018</v>
      </c>
      <c r="G8129" s="15" t="e">
        <v>#N/A</v>
      </c>
      <c r="H8129" s="15" t="e">
        <v>#N/A</v>
      </c>
      <c r="L8129" s="16">
        <v>20</v>
      </c>
      <c r="M8129" s="16">
        <v>14</v>
      </c>
      <c r="N8129" s="17">
        <f>+L8129/(L8129+M8129)</f>
        <v>0.58823529411764708</v>
      </c>
      <c r="O8129" s="18">
        <v>18013</v>
      </c>
      <c r="P8129" s="18">
        <v>1637</v>
      </c>
      <c r="T8129" s="19">
        <v>2</v>
      </c>
      <c r="U8129" s="19">
        <v>28</v>
      </c>
      <c r="V8129" s="20">
        <f>(+T8129/(T8129+U8129))</f>
        <v>6.6666666666666666E-2</v>
      </c>
    </row>
    <row r="8130" spans="1:22" x14ac:dyDescent="0.35">
      <c r="A8130" s="11">
        <v>191931</v>
      </c>
      <c r="B8130" s="11" t="s">
        <v>446</v>
      </c>
      <c r="C8130" s="11">
        <v>2019</v>
      </c>
      <c r="G8130" s="15" t="e">
        <v>#N/A</v>
      </c>
      <c r="H8130" s="15" t="e">
        <v>#N/A</v>
      </c>
      <c r="L8130" s="16">
        <v>17</v>
      </c>
      <c r="M8130" s="16">
        <v>16</v>
      </c>
      <c r="N8130" s="17">
        <f>+L8130/(L8130+M8130)</f>
        <v>0.51515151515151514</v>
      </c>
      <c r="T8130" s="19">
        <v>5</v>
      </c>
      <c r="U8130" s="19">
        <v>26</v>
      </c>
      <c r="V8130" s="20">
        <f>(+T8130/(T8130+U8130))</f>
        <v>0.16129032258064516</v>
      </c>
    </row>
    <row r="8131" spans="1:22" x14ac:dyDescent="0.35">
      <c r="A8131" s="11">
        <v>191931</v>
      </c>
      <c r="B8131" s="11" t="s">
        <v>446</v>
      </c>
      <c r="C8131" s="11">
        <v>2020</v>
      </c>
      <c r="G8131" s="15" t="e">
        <v>#N/A</v>
      </c>
      <c r="H8131" s="15" t="e">
        <v>#N/A</v>
      </c>
      <c r="L8131" s="16">
        <v>12</v>
      </c>
      <c r="M8131" s="16">
        <v>17</v>
      </c>
      <c r="N8131" s="17">
        <f>+L8131/(L8131+M8131)</f>
        <v>0.41379310344827586</v>
      </c>
      <c r="T8131" s="19">
        <v>9</v>
      </c>
      <c r="U8131" s="19">
        <v>21</v>
      </c>
      <c r="V8131" s="20">
        <f>(+T8131/(T8131+U8131))</f>
        <v>0.3</v>
      </c>
    </row>
    <row r="8132" spans="1:22" x14ac:dyDescent="0.35">
      <c r="A8132" s="11">
        <v>191931</v>
      </c>
      <c r="B8132" s="11" t="s">
        <v>446</v>
      </c>
      <c r="C8132" s="11">
        <v>2021</v>
      </c>
      <c r="G8132" s="15" t="e">
        <v>#N/A</v>
      </c>
      <c r="H8132" s="15" t="e">
        <v>#N/A</v>
      </c>
      <c r="L8132" s="16">
        <v>12</v>
      </c>
      <c r="M8132" s="16">
        <v>6</v>
      </c>
      <c r="N8132" s="17">
        <f>+L8132/(L8132+M8132)</f>
        <v>0.66666666666666663</v>
      </c>
      <c r="T8132" s="19">
        <v>6</v>
      </c>
      <c r="U8132" s="19">
        <v>9</v>
      </c>
      <c r="V8132" s="20">
        <f>(+T8132/(T8132+U8132))</f>
        <v>0.4</v>
      </c>
    </row>
    <row r="8133" spans="1:22" x14ac:dyDescent="0.35">
      <c r="A8133" s="11">
        <v>191931</v>
      </c>
      <c r="B8133" s="11" t="s">
        <v>446</v>
      </c>
      <c r="C8133" s="11">
        <v>2022</v>
      </c>
      <c r="G8133" s="15" t="e">
        <v>#N/A</v>
      </c>
      <c r="H8133" s="15" t="e">
        <v>#N/A</v>
      </c>
      <c r="L8133" s="16">
        <v>25</v>
      </c>
      <c r="M8133" s="16">
        <v>17</v>
      </c>
      <c r="N8133" s="17">
        <f>+L8133/(L8133+M8133)</f>
        <v>0.59523809523809523</v>
      </c>
      <c r="O8133" s="18">
        <v>28349</v>
      </c>
      <c r="P8133" s="18">
        <v>2181</v>
      </c>
      <c r="S8133" s="70" t="e">
        <f>+Q8133/R8133</f>
        <v>#DIV/0!</v>
      </c>
      <c r="T8133" s="19">
        <v>11</v>
      </c>
      <c r="U8133" s="19">
        <v>16</v>
      </c>
      <c r="V8133" s="20">
        <f>(+T8133/(T8133+U8133))</f>
        <v>0.40740740740740738</v>
      </c>
    </row>
    <row r="8134" spans="1:22" x14ac:dyDescent="0.35">
      <c r="A8134" s="11">
        <v>192448</v>
      </c>
      <c r="B8134" s="11" t="s">
        <v>447</v>
      </c>
      <c r="C8134" s="11">
        <v>2004</v>
      </c>
      <c r="D8134" s="12">
        <v>8</v>
      </c>
      <c r="E8134" s="13">
        <v>3</v>
      </c>
      <c r="F8134" s="14">
        <f>+(D8134/(D8134+E8134))</f>
        <v>0.72727272727272729</v>
      </c>
      <c r="G8134" s="15" t="e">
        <v>#N/A</v>
      </c>
      <c r="H8134" s="15" t="e">
        <v>#N/A</v>
      </c>
      <c r="L8134" s="16">
        <v>8</v>
      </c>
      <c r="M8134" s="16">
        <v>19</v>
      </c>
      <c r="N8134" s="17">
        <f>+L8134/(L8134+M8134)</f>
        <v>0.29629629629629628</v>
      </c>
      <c r="O8134" s="18">
        <v>7549</v>
      </c>
      <c r="P8134" s="18">
        <v>629</v>
      </c>
      <c r="T8134" s="19">
        <v>11</v>
      </c>
      <c r="U8134" s="19">
        <v>17</v>
      </c>
      <c r="V8134" s="20">
        <f>(+T8134/(T8134+U8134))</f>
        <v>0.39285714285714285</v>
      </c>
    </row>
    <row r="8135" spans="1:22" x14ac:dyDescent="0.35">
      <c r="A8135" s="11">
        <v>192448</v>
      </c>
      <c r="B8135" s="11" t="s">
        <v>447</v>
      </c>
      <c r="C8135" s="11">
        <v>2005</v>
      </c>
      <c r="D8135" s="12">
        <v>10</v>
      </c>
      <c r="E8135" s="13">
        <v>3</v>
      </c>
      <c r="F8135" s="14">
        <f>+(D8135/(D8135+E8135))</f>
        <v>0.76923076923076927</v>
      </c>
      <c r="G8135" s="15" t="e">
        <v>#N/A</v>
      </c>
      <c r="H8135" s="15" t="e">
        <v>#N/A</v>
      </c>
      <c r="L8135" s="16">
        <v>14</v>
      </c>
      <c r="M8135" s="16">
        <v>15</v>
      </c>
      <c r="N8135" s="17">
        <f>+L8135/(L8135+M8135)</f>
        <v>0.48275862068965519</v>
      </c>
      <c r="T8135" s="19">
        <v>9</v>
      </c>
      <c r="U8135" s="19">
        <v>18</v>
      </c>
      <c r="V8135" s="20">
        <f>(+T8135/(T8135+U8135))</f>
        <v>0.33333333333333331</v>
      </c>
    </row>
    <row r="8136" spans="1:22" x14ac:dyDescent="0.35">
      <c r="A8136" s="11">
        <v>192448</v>
      </c>
      <c r="B8136" s="11" t="s">
        <v>447</v>
      </c>
      <c r="C8136" s="11">
        <v>2006</v>
      </c>
      <c r="D8136" s="12">
        <v>7</v>
      </c>
      <c r="E8136" s="13">
        <v>3</v>
      </c>
      <c r="F8136" s="14">
        <f>+(D8136/(D8136+E8136))</f>
        <v>0.7</v>
      </c>
      <c r="G8136" s="15" t="e">
        <v>#N/A</v>
      </c>
      <c r="H8136" s="15" t="e">
        <v>#N/A</v>
      </c>
      <c r="L8136" s="16">
        <v>12</v>
      </c>
      <c r="M8136" s="16">
        <v>16</v>
      </c>
      <c r="N8136" s="17">
        <f>+L8136/(L8136+M8136)</f>
        <v>0.42857142857142855</v>
      </c>
      <c r="T8136" s="19">
        <v>14</v>
      </c>
      <c r="U8136" s="19">
        <v>15</v>
      </c>
      <c r="V8136" s="20">
        <f>(+T8136/(T8136+U8136))</f>
        <v>0.48275862068965519</v>
      </c>
    </row>
    <row r="8137" spans="1:22" x14ac:dyDescent="0.35">
      <c r="A8137" s="11">
        <v>192448</v>
      </c>
      <c r="B8137" s="11" t="s">
        <v>447</v>
      </c>
      <c r="C8137" s="11">
        <v>2007</v>
      </c>
      <c r="D8137" s="12">
        <v>4</v>
      </c>
      <c r="E8137" s="13">
        <v>6</v>
      </c>
      <c r="F8137" s="14">
        <f>+(D8137/(D8137+E8137))</f>
        <v>0.4</v>
      </c>
      <c r="G8137" s="15" t="e">
        <v>#N/A</v>
      </c>
      <c r="H8137" s="15" t="e">
        <v>#N/A</v>
      </c>
      <c r="L8137" s="16">
        <v>10</v>
      </c>
      <c r="M8137" s="16">
        <v>19</v>
      </c>
      <c r="N8137" s="17">
        <f>+L8137/(L8137+M8137)</f>
        <v>0.34482758620689657</v>
      </c>
      <c r="T8137" s="19">
        <v>22</v>
      </c>
      <c r="U8137" s="19">
        <v>9</v>
      </c>
      <c r="V8137" s="20">
        <f>(+T8137/(T8137+U8137))</f>
        <v>0.70967741935483875</v>
      </c>
    </row>
    <row r="8138" spans="1:22" x14ac:dyDescent="0.35">
      <c r="A8138" s="11">
        <v>192448</v>
      </c>
      <c r="B8138" s="11" t="s">
        <v>447</v>
      </c>
      <c r="C8138" s="11">
        <v>2008</v>
      </c>
      <c r="D8138" s="12">
        <v>3</v>
      </c>
      <c r="E8138" s="13">
        <v>8</v>
      </c>
      <c r="F8138" s="14">
        <f>+(D8138/(D8138+E8138))</f>
        <v>0.27272727272727271</v>
      </c>
      <c r="G8138" s="15" t="e">
        <v>#N/A</v>
      </c>
      <c r="H8138" s="15" t="e">
        <v>#N/A</v>
      </c>
      <c r="L8138" s="16">
        <v>15</v>
      </c>
      <c r="M8138" s="16">
        <v>15</v>
      </c>
      <c r="N8138" s="17">
        <f>+L8138/(L8138+M8138)</f>
        <v>0.5</v>
      </c>
      <c r="T8138" s="19">
        <v>24</v>
      </c>
      <c r="U8138" s="19">
        <v>8</v>
      </c>
      <c r="V8138" s="20">
        <f>(+T8138/(T8138+U8138))</f>
        <v>0.75</v>
      </c>
    </row>
    <row r="8139" spans="1:22" x14ac:dyDescent="0.35">
      <c r="A8139" s="11">
        <v>192448</v>
      </c>
      <c r="B8139" s="11" t="s">
        <v>447</v>
      </c>
      <c r="C8139" s="11">
        <v>2009</v>
      </c>
      <c r="D8139" s="12">
        <v>6</v>
      </c>
      <c r="E8139" s="13">
        <v>5</v>
      </c>
      <c r="F8139" s="14">
        <f>+(D8139/(D8139+E8139))</f>
        <v>0.54545454545454541</v>
      </c>
      <c r="G8139" s="15" t="e">
        <v>#N/A</v>
      </c>
      <c r="H8139" s="15" t="e">
        <v>#N/A</v>
      </c>
      <c r="L8139" s="16">
        <v>16</v>
      </c>
      <c r="M8139" s="16">
        <v>14</v>
      </c>
      <c r="N8139" s="17">
        <f>+L8139/(L8139+M8139)</f>
        <v>0.53333333333333333</v>
      </c>
      <c r="T8139" s="19">
        <v>9</v>
      </c>
      <c r="U8139" s="19">
        <v>20</v>
      </c>
      <c r="V8139" s="20">
        <f>(+T8139/(T8139+U8139))</f>
        <v>0.31034482758620691</v>
      </c>
    </row>
    <row r="8140" spans="1:22" x14ac:dyDescent="0.35">
      <c r="A8140" s="11">
        <v>192448</v>
      </c>
      <c r="B8140" s="11" t="s">
        <v>447</v>
      </c>
      <c r="C8140" s="11">
        <v>2010</v>
      </c>
      <c r="D8140" s="12">
        <v>7</v>
      </c>
      <c r="E8140" s="13">
        <v>4</v>
      </c>
      <c r="F8140" s="14">
        <f>+(D8140/(D8140+E8140))</f>
        <v>0.63636363636363635</v>
      </c>
      <c r="G8140" s="15" t="e">
        <v>#N/A</v>
      </c>
      <c r="H8140" s="15" t="e">
        <v>#N/A</v>
      </c>
      <c r="L8140" s="16">
        <v>14</v>
      </c>
      <c r="M8140" s="16">
        <v>17</v>
      </c>
      <c r="N8140" s="17">
        <f>+L8140/(L8140+M8140)</f>
        <v>0.45161290322580644</v>
      </c>
      <c r="T8140" s="19">
        <v>22</v>
      </c>
      <c r="U8140" s="19">
        <v>10</v>
      </c>
      <c r="V8140" s="20">
        <f>(+T8140/(T8140+U8140))</f>
        <v>0.6875</v>
      </c>
    </row>
    <row r="8141" spans="1:22" x14ac:dyDescent="0.35">
      <c r="A8141" s="11">
        <v>192448</v>
      </c>
      <c r="B8141" s="11" t="s">
        <v>447</v>
      </c>
      <c r="C8141" s="11">
        <v>2011</v>
      </c>
      <c r="D8141" s="12">
        <v>7</v>
      </c>
      <c r="E8141" s="13">
        <v>4</v>
      </c>
      <c r="F8141" s="14">
        <f>+(D8141/(D8141+E8141))</f>
        <v>0.63636363636363635</v>
      </c>
      <c r="G8141" s="15" t="e">
        <v>#N/A</v>
      </c>
      <c r="H8141" s="15" t="e">
        <v>#N/A</v>
      </c>
      <c r="L8141" s="16">
        <v>27</v>
      </c>
      <c r="M8141" s="16">
        <v>6</v>
      </c>
      <c r="N8141" s="17">
        <f>+L8141/(L8141+M8141)</f>
        <v>0.81818181818181823</v>
      </c>
      <c r="T8141" s="19">
        <v>19</v>
      </c>
      <c r="U8141" s="19">
        <v>11</v>
      </c>
      <c r="V8141" s="20">
        <f>(+T8141/(T8141+U8141))</f>
        <v>0.6333333333333333</v>
      </c>
    </row>
    <row r="8142" spans="1:22" x14ac:dyDescent="0.35">
      <c r="A8142" s="11">
        <v>192448</v>
      </c>
      <c r="B8142" s="11" t="s">
        <v>447</v>
      </c>
      <c r="C8142" s="11">
        <v>2012</v>
      </c>
      <c r="D8142" s="12">
        <v>3</v>
      </c>
      <c r="E8142" s="13">
        <v>7</v>
      </c>
      <c r="F8142" s="14">
        <f>+(D8142/(D8142+E8142))</f>
        <v>0.3</v>
      </c>
      <c r="G8142" s="15" t="e">
        <v>#N/A</v>
      </c>
      <c r="H8142" s="15" t="e">
        <v>#N/A</v>
      </c>
      <c r="L8142" s="16">
        <v>25</v>
      </c>
      <c r="M8142" s="16">
        <v>9</v>
      </c>
      <c r="N8142" s="17">
        <f>+L8142/(L8142+M8142)</f>
        <v>0.73529411764705888</v>
      </c>
      <c r="T8142" s="19">
        <v>21</v>
      </c>
      <c r="U8142" s="19">
        <v>10</v>
      </c>
      <c r="V8142" s="20">
        <f>(+T8142/(T8142+U8142))</f>
        <v>0.67741935483870963</v>
      </c>
    </row>
    <row r="8143" spans="1:22" x14ac:dyDescent="0.35">
      <c r="A8143" s="11">
        <v>192448</v>
      </c>
      <c r="B8143" s="11" t="s">
        <v>447</v>
      </c>
      <c r="C8143" s="11">
        <v>2013</v>
      </c>
      <c r="D8143" s="12">
        <v>5</v>
      </c>
      <c r="E8143" s="13">
        <v>6</v>
      </c>
      <c r="F8143" s="14">
        <f>+(D8143/(D8143+E8143))</f>
        <v>0.45454545454545453</v>
      </c>
      <c r="G8143" s="15" t="e">
        <v>#N/A</v>
      </c>
      <c r="H8143" s="15" t="e">
        <v>#N/A</v>
      </c>
      <c r="L8143" s="16">
        <v>20</v>
      </c>
      <c r="M8143" s="16">
        <v>14</v>
      </c>
      <c r="N8143" s="17">
        <f>+L8143/(L8143+M8143)</f>
        <v>0.58823529411764708</v>
      </c>
      <c r="T8143" s="19">
        <v>7</v>
      </c>
      <c r="U8143" s="19">
        <v>22</v>
      </c>
      <c r="V8143" s="20">
        <f>(+T8143/(T8143+U8143))</f>
        <v>0.2413793103448276</v>
      </c>
    </row>
    <row r="8144" spans="1:22" x14ac:dyDescent="0.35">
      <c r="A8144" s="11">
        <v>192448</v>
      </c>
      <c r="B8144" s="11" t="s">
        <v>447</v>
      </c>
      <c r="C8144" s="11">
        <v>2014</v>
      </c>
      <c r="D8144" s="12">
        <v>8</v>
      </c>
      <c r="E8144" s="13">
        <v>4</v>
      </c>
      <c r="F8144" s="14">
        <f>+(D8144/(D8144+E8144))</f>
        <v>0.66666666666666663</v>
      </c>
      <c r="G8144" s="15" t="e">
        <v>#N/A</v>
      </c>
      <c r="H8144" s="15" t="e">
        <v>#N/A</v>
      </c>
      <c r="L8144" s="16">
        <v>9</v>
      </c>
      <c r="M8144" s="16">
        <v>20</v>
      </c>
      <c r="N8144" s="17">
        <f>+L8144/(L8144+M8144)</f>
        <v>0.31034482758620691</v>
      </c>
      <c r="T8144" s="19">
        <v>9</v>
      </c>
      <c r="U8144" s="19">
        <v>21</v>
      </c>
      <c r="V8144" s="20">
        <f>(+T8144/(T8144+U8144))</f>
        <v>0.3</v>
      </c>
    </row>
    <row r="8145" spans="1:22" x14ac:dyDescent="0.35">
      <c r="A8145" s="11">
        <v>192448</v>
      </c>
      <c r="B8145" s="11" t="s">
        <v>447</v>
      </c>
      <c r="C8145" s="11">
        <v>2015</v>
      </c>
      <c r="D8145" s="12">
        <v>7</v>
      </c>
      <c r="E8145" s="13">
        <v>4</v>
      </c>
      <c r="F8145" s="14">
        <f>+(D8145/(D8145+E8145))</f>
        <v>0.63636363636363635</v>
      </c>
      <c r="G8145" s="15" t="e">
        <v>#N/A</v>
      </c>
      <c r="H8145" s="15" t="e">
        <v>#N/A</v>
      </c>
      <c r="L8145" s="16">
        <v>12</v>
      </c>
      <c r="M8145" s="16">
        <v>18</v>
      </c>
      <c r="N8145" s="17">
        <f>+L8145/(L8145+M8145)</f>
        <v>0.4</v>
      </c>
      <c r="T8145" s="19">
        <v>9</v>
      </c>
      <c r="U8145" s="19">
        <v>21</v>
      </c>
      <c r="V8145" s="20">
        <f>(+T8145/(T8145+U8145))</f>
        <v>0.3</v>
      </c>
    </row>
    <row r="8146" spans="1:22" x14ac:dyDescent="0.35">
      <c r="A8146" s="11">
        <v>192448</v>
      </c>
      <c r="B8146" s="11" t="s">
        <v>447</v>
      </c>
      <c r="C8146" s="11">
        <v>2016</v>
      </c>
      <c r="D8146" s="12">
        <v>12</v>
      </c>
      <c r="E8146" s="13">
        <v>1</v>
      </c>
      <c r="F8146" s="14">
        <f>+(D8146/(D8146+E8146))</f>
        <v>0.92307692307692313</v>
      </c>
      <c r="G8146" s="15" t="e">
        <v>#N/A</v>
      </c>
      <c r="H8146" s="15" t="e">
        <v>#N/A</v>
      </c>
      <c r="L8146" s="16">
        <v>16</v>
      </c>
      <c r="M8146" s="16">
        <v>15</v>
      </c>
      <c r="N8146" s="17">
        <f>+L8146/(L8146+M8146)</f>
        <v>0.5161290322580645</v>
      </c>
      <c r="T8146" s="19">
        <v>9</v>
      </c>
      <c r="U8146" s="19">
        <v>21</v>
      </c>
      <c r="V8146" s="20">
        <f>(+T8146/(T8146+U8146))</f>
        <v>0.3</v>
      </c>
    </row>
    <row r="8147" spans="1:22" x14ac:dyDescent="0.35">
      <c r="A8147" s="11">
        <v>192448</v>
      </c>
      <c r="B8147" s="11" t="s">
        <v>447</v>
      </c>
      <c r="C8147" s="11">
        <v>2017</v>
      </c>
      <c r="D8147" s="12">
        <v>8</v>
      </c>
      <c r="E8147" s="13">
        <v>3</v>
      </c>
      <c r="F8147" s="14">
        <f>+(D8147/(D8147+E8147))</f>
        <v>0.72727272727272729</v>
      </c>
      <c r="G8147" s="15" t="e">
        <v>#N/A</v>
      </c>
      <c r="H8147" s="15" t="e">
        <v>#N/A</v>
      </c>
      <c r="L8147" s="16">
        <v>20</v>
      </c>
      <c r="M8147" s="16">
        <v>12</v>
      </c>
      <c r="N8147" s="17">
        <f>+L8147/(L8147+M8147)</f>
        <v>0.625</v>
      </c>
      <c r="O8147" s="18">
        <v>11597</v>
      </c>
      <c r="P8147" s="18">
        <v>828</v>
      </c>
      <c r="T8147" s="19">
        <v>6</v>
      </c>
      <c r="U8147" s="19">
        <v>23</v>
      </c>
      <c r="V8147" s="20">
        <f>(+T8147/(T8147+U8147))</f>
        <v>0.20689655172413793</v>
      </c>
    </row>
    <row r="8148" spans="1:22" x14ac:dyDescent="0.35">
      <c r="A8148" s="11">
        <v>192448</v>
      </c>
      <c r="B8148" s="11" t="s">
        <v>447</v>
      </c>
      <c r="C8148" s="11">
        <v>2018</v>
      </c>
      <c r="D8148" s="12">
        <v>10</v>
      </c>
      <c r="E8148" s="13">
        <v>1</v>
      </c>
      <c r="F8148" s="14">
        <f>+(D8148/(D8148+E8148))</f>
        <v>0.90909090909090906</v>
      </c>
      <c r="G8148" s="15" t="e">
        <v>#N/A</v>
      </c>
      <c r="H8148" s="15" t="e">
        <v>#N/A</v>
      </c>
      <c r="L8148" s="16">
        <v>18</v>
      </c>
      <c r="M8148" s="16">
        <v>17</v>
      </c>
      <c r="N8148" s="17">
        <f>+L8148/(L8148+M8148)</f>
        <v>0.51428571428571423</v>
      </c>
      <c r="O8148" s="18">
        <v>15834</v>
      </c>
      <c r="P8148" s="18">
        <v>989</v>
      </c>
      <c r="T8148" s="19">
        <v>13</v>
      </c>
      <c r="U8148" s="19">
        <v>18</v>
      </c>
      <c r="V8148" s="20">
        <f>(+T8148/(T8148+U8148))</f>
        <v>0.41935483870967744</v>
      </c>
    </row>
    <row r="8149" spans="1:22" x14ac:dyDescent="0.35">
      <c r="A8149" s="11">
        <v>192448</v>
      </c>
      <c r="B8149" s="11" t="s">
        <v>447</v>
      </c>
      <c r="C8149" s="11">
        <v>2019</v>
      </c>
      <c r="D8149" s="12">
        <v>0</v>
      </c>
      <c r="E8149" s="13">
        <v>10</v>
      </c>
      <c r="F8149" s="14">
        <f>+(D8149/(D8149+E8149))</f>
        <v>0</v>
      </c>
      <c r="G8149" s="15">
        <v>7515</v>
      </c>
      <c r="H8149" s="15">
        <v>2505</v>
      </c>
      <c r="L8149" s="16">
        <v>16</v>
      </c>
      <c r="M8149" s="16">
        <v>16</v>
      </c>
      <c r="N8149" s="17">
        <f>+L8149/(L8149+M8149)</f>
        <v>0.5</v>
      </c>
      <c r="T8149" s="19">
        <v>4</v>
      </c>
      <c r="U8149" s="19">
        <v>25</v>
      </c>
      <c r="V8149" s="20">
        <f>(+T8149/(T8149+U8149))</f>
        <v>0.13793103448275862</v>
      </c>
    </row>
    <row r="8150" spans="1:22" x14ac:dyDescent="0.35">
      <c r="A8150" s="11">
        <v>192448</v>
      </c>
      <c r="B8150" s="11" t="s">
        <v>447</v>
      </c>
      <c r="C8150" s="11">
        <v>2020</v>
      </c>
      <c r="D8150" s="12">
        <v>2</v>
      </c>
      <c r="E8150" s="13">
        <v>2</v>
      </c>
      <c r="F8150" s="14">
        <f>+(D8150/(D8150+E8150))</f>
        <v>0.5</v>
      </c>
      <c r="G8150" s="15" t="e">
        <v>#N/A</v>
      </c>
      <c r="H8150" s="15" t="e">
        <v>#N/A</v>
      </c>
      <c r="L8150" s="16">
        <v>15</v>
      </c>
      <c r="M8150" s="16">
        <v>18</v>
      </c>
      <c r="N8150" s="17">
        <f>+L8150/(L8150+M8150)</f>
        <v>0.45454545454545453</v>
      </c>
      <c r="T8150" s="19">
        <v>8</v>
      </c>
      <c r="U8150" s="19">
        <v>22</v>
      </c>
      <c r="V8150" s="20">
        <f>(+T8150/(T8150+U8150))</f>
        <v>0.26666666666666666</v>
      </c>
    </row>
    <row r="8151" spans="1:22" x14ac:dyDescent="0.35">
      <c r="A8151" s="11">
        <v>192448</v>
      </c>
      <c r="B8151" s="11" t="s">
        <v>447</v>
      </c>
      <c r="C8151" s="11">
        <v>2021</v>
      </c>
      <c r="D8151" s="12">
        <v>2</v>
      </c>
      <c r="E8151" s="13">
        <v>8</v>
      </c>
      <c r="F8151" s="14">
        <f>+(D8151/(D8151+E8151))</f>
        <v>0.2</v>
      </c>
      <c r="G8151" s="15" t="e">
        <v>#N/A</v>
      </c>
      <c r="H8151" s="15" t="e">
        <v>#N/A</v>
      </c>
      <c r="L8151" s="16">
        <v>9</v>
      </c>
      <c r="M8151" s="16">
        <v>9</v>
      </c>
      <c r="N8151" s="17">
        <f>+L8151/(L8151+M8151)</f>
        <v>0.5</v>
      </c>
      <c r="T8151" s="19">
        <v>7</v>
      </c>
      <c r="U8151" s="19">
        <v>11</v>
      </c>
      <c r="V8151" s="20">
        <f>(+T8151/(T8151+U8151))</f>
        <v>0.3888888888888889</v>
      </c>
    </row>
    <row r="8152" spans="1:22" x14ac:dyDescent="0.35">
      <c r="A8152" s="11">
        <v>192448</v>
      </c>
      <c r="B8152" s="11" t="s">
        <v>447</v>
      </c>
      <c r="C8152" s="11">
        <v>2022</v>
      </c>
      <c r="D8152" s="12">
        <v>4</v>
      </c>
      <c r="E8152" s="13">
        <v>7</v>
      </c>
      <c r="F8152" s="14">
        <f>+(D8152/(D8152+E8152))</f>
        <v>0.36363636363636365</v>
      </c>
      <c r="G8152" s="15" t="e">
        <v>#N/A</v>
      </c>
      <c r="H8152" s="15" t="e">
        <v>#N/A</v>
      </c>
      <c r="L8152" s="16">
        <v>16</v>
      </c>
      <c r="M8152" s="16">
        <v>14</v>
      </c>
      <c r="N8152" s="17">
        <f>+L8152/(L8152+M8152)</f>
        <v>0.53333333333333333</v>
      </c>
      <c r="O8152" s="18">
        <v>3690</v>
      </c>
      <c r="P8152" s="18">
        <v>284</v>
      </c>
      <c r="S8152" s="70" t="e">
        <f>+Q8152/R8152</f>
        <v>#DIV/0!</v>
      </c>
      <c r="T8152" s="19">
        <v>9</v>
      </c>
      <c r="U8152" s="19">
        <v>18</v>
      </c>
      <c r="V8152" s="20">
        <f>(+T8152/(T8152+U8152))</f>
        <v>0.33333333333333331</v>
      </c>
    </row>
    <row r="8153" spans="1:22" x14ac:dyDescent="0.35">
      <c r="A8153" s="11">
        <v>192703</v>
      </c>
      <c r="B8153" s="11" t="s">
        <v>448</v>
      </c>
      <c r="C8153" s="11">
        <v>2004</v>
      </c>
      <c r="D8153" s="24"/>
      <c r="E8153" s="28"/>
      <c r="F8153" s="29"/>
      <c r="G8153" s="30"/>
      <c r="H8153" s="30"/>
      <c r="I8153" s="30"/>
      <c r="J8153" s="30"/>
      <c r="K8153" s="30"/>
      <c r="L8153" s="16">
        <v>25</v>
      </c>
      <c r="M8153" s="16">
        <v>6</v>
      </c>
      <c r="N8153" s="17">
        <f>+L8153/(L8153+M8153)</f>
        <v>0.80645161290322576</v>
      </c>
      <c r="O8153" s="18">
        <v>21144</v>
      </c>
      <c r="P8153" s="18">
        <v>1762</v>
      </c>
      <c r="T8153" s="19">
        <v>11</v>
      </c>
      <c r="U8153" s="19">
        <v>18</v>
      </c>
      <c r="V8153" s="20">
        <f>(+T8153/(T8153+U8153))</f>
        <v>0.37931034482758619</v>
      </c>
    </row>
    <row r="8154" spans="1:22" x14ac:dyDescent="0.35">
      <c r="A8154" s="11">
        <v>192703</v>
      </c>
      <c r="B8154" s="11" t="s">
        <v>448</v>
      </c>
      <c r="C8154" s="11">
        <v>2005</v>
      </c>
      <c r="D8154" s="24"/>
      <c r="E8154" s="28"/>
      <c r="F8154" s="29"/>
      <c r="G8154" s="30"/>
      <c r="H8154" s="30"/>
      <c r="I8154" s="30"/>
      <c r="J8154" s="30"/>
      <c r="K8154" s="30"/>
      <c r="L8154" s="16">
        <v>15</v>
      </c>
      <c r="M8154" s="16">
        <v>14</v>
      </c>
      <c r="N8154" s="17">
        <f>+L8154/(L8154+M8154)</f>
        <v>0.51724137931034486</v>
      </c>
      <c r="T8154" s="19">
        <v>11</v>
      </c>
      <c r="U8154" s="19">
        <v>18</v>
      </c>
      <c r="V8154" s="20">
        <f>(+T8153/(T8153+U8154))</f>
        <v>0.37931034482758619</v>
      </c>
    </row>
    <row r="8155" spans="1:22" x14ac:dyDescent="0.35">
      <c r="A8155" s="11">
        <v>192703</v>
      </c>
      <c r="B8155" s="11" t="s">
        <v>448</v>
      </c>
      <c r="C8155" s="11">
        <v>2006</v>
      </c>
      <c r="D8155" s="24"/>
      <c r="E8155" s="28"/>
      <c r="F8155" s="29"/>
      <c r="G8155" s="30"/>
      <c r="H8155" s="30"/>
      <c r="I8155" s="30"/>
      <c r="J8155" s="30"/>
      <c r="K8155" s="30"/>
      <c r="L8155" s="16">
        <v>20</v>
      </c>
      <c r="M8155" s="16">
        <v>11</v>
      </c>
      <c r="N8155" s="17">
        <f>+L8155/(L8155+M8155)</f>
        <v>0.64516129032258063</v>
      </c>
      <c r="T8155" s="19">
        <v>11</v>
      </c>
      <c r="U8155" s="19">
        <v>18</v>
      </c>
      <c r="V8155" s="20">
        <f>(+T8154/(T8154+U8155))</f>
        <v>0.37931034482758619</v>
      </c>
    </row>
    <row r="8156" spans="1:22" x14ac:dyDescent="0.35">
      <c r="A8156" s="11">
        <v>192703</v>
      </c>
      <c r="B8156" s="11" t="s">
        <v>448</v>
      </c>
      <c r="C8156" s="11">
        <v>2007</v>
      </c>
      <c r="D8156" s="24"/>
      <c r="E8156" s="28"/>
      <c r="F8156" s="29"/>
      <c r="G8156" s="30"/>
      <c r="H8156" s="30"/>
      <c r="I8156" s="30"/>
      <c r="J8156" s="30"/>
      <c r="K8156" s="30"/>
      <c r="L8156" s="16">
        <v>13</v>
      </c>
      <c r="M8156" s="16">
        <v>17</v>
      </c>
      <c r="N8156" s="17">
        <f>+L8156/(L8156+M8156)</f>
        <v>0.43333333333333335</v>
      </c>
      <c r="T8156" s="19">
        <v>11</v>
      </c>
      <c r="U8156" s="19">
        <v>20</v>
      </c>
      <c r="V8156" s="20">
        <f>(+T8155/(T8155+U8156))</f>
        <v>0.35483870967741937</v>
      </c>
    </row>
    <row r="8157" spans="1:22" x14ac:dyDescent="0.35">
      <c r="A8157" s="11">
        <v>192703</v>
      </c>
      <c r="B8157" s="11" t="s">
        <v>448</v>
      </c>
      <c r="C8157" s="11">
        <v>2008</v>
      </c>
      <c r="D8157" s="24"/>
      <c r="E8157" s="28"/>
      <c r="F8157" s="29"/>
      <c r="G8157" s="30"/>
      <c r="H8157" s="30"/>
      <c r="I8157" s="30"/>
      <c r="J8157" s="30"/>
      <c r="K8157" s="30"/>
      <c r="L8157" s="16">
        <v>12</v>
      </c>
      <c r="M8157" s="16">
        <v>19</v>
      </c>
      <c r="N8157" s="17">
        <f>+L8157/(L8157+M8157)</f>
        <v>0.38709677419354838</v>
      </c>
      <c r="T8157" s="19">
        <v>15</v>
      </c>
      <c r="U8157" s="19">
        <v>15</v>
      </c>
      <c r="V8157" s="20">
        <f>(+T8156/(T8156+U8157))</f>
        <v>0.42307692307692307</v>
      </c>
    </row>
    <row r="8158" spans="1:22" x14ac:dyDescent="0.35">
      <c r="A8158" s="11">
        <v>192703</v>
      </c>
      <c r="B8158" s="11" t="s">
        <v>448</v>
      </c>
      <c r="C8158" s="11">
        <v>2009</v>
      </c>
      <c r="D8158" s="24"/>
      <c r="E8158" s="28"/>
      <c r="F8158" s="29"/>
      <c r="G8158" s="30"/>
      <c r="H8158" s="30"/>
      <c r="I8158" s="30"/>
      <c r="J8158" s="30"/>
      <c r="K8158" s="30"/>
      <c r="L8158" s="16">
        <v>16</v>
      </c>
      <c r="M8158" s="16">
        <v>14</v>
      </c>
      <c r="N8158" s="17">
        <f>+L8158/(L8158+M8158)</f>
        <v>0.53333333333333333</v>
      </c>
      <c r="T8158" s="19">
        <v>10</v>
      </c>
      <c r="U8158" s="19">
        <v>20</v>
      </c>
      <c r="V8158" s="20">
        <f>(+T8157/(T8157+U8158))</f>
        <v>0.42857142857142855</v>
      </c>
    </row>
    <row r="8159" spans="1:22" x14ac:dyDescent="0.35">
      <c r="A8159" s="11">
        <v>192703</v>
      </c>
      <c r="B8159" s="11" t="s">
        <v>448</v>
      </c>
      <c r="C8159" s="11">
        <v>2010</v>
      </c>
      <c r="D8159" s="24"/>
      <c r="E8159" s="28"/>
      <c r="F8159" s="29"/>
      <c r="G8159" s="30"/>
      <c r="H8159" s="30"/>
      <c r="I8159" s="30"/>
      <c r="J8159" s="30"/>
      <c r="K8159" s="30"/>
      <c r="L8159" s="16">
        <v>11</v>
      </c>
      <c r="M8159" s="16">
        <v>20</v>
      </c>
      <c r="N8159" s="17">
        <f>+L8159/(L8159+M8159)</f>
        <v>0.35483870967741937</v>
      </c>
      <c r="T8159" s="19">
        <v>15</v>
      </c>
      <c r="U8159" s="19">
        <v>15</v>
      </c>
      <c r="V8159" s="20">
        <f>(+T8158/(T8158+U8159))</f>
        <v>0.4</v>
      </c>
    </row>
    <row r="8160" spans="1:22" x14ac:dyDescent="0.35">
      <c r="A8160" s="11">
        <v>192703</v>
      </c>
      <c r="B8160" s="11" t="s">
        <v>448</v>
      </c>
      <c r="C8160" s="11">
        <v>2011</v>
      </c>
      <c r="D8160" s="24"/>
      <c r="E8160" s="28"/>
      <c r="F8160" s="29"/>
      <c r="G8160" s="30"/>
      <c r="H8160" s="30"/>
      <c r="I8160" s="30"/>
      <c r="J8160" s="30"/>
      <c r="K8160" s="30"/>
      <c r="L8160" s="16">
        <v>6</v>
      </c>
      <c r="M8160" s="16">
        <v>25</v>
      </c>
      <c r="N8160" s="17">
        <f>+L8160/(L8160+M8160)</f>
        <v>0.19354838709677419</v>
      </c>
      <c r="T8160" s="19">
        <v>24</v>
      </c>
      <c r="U8160" s="19">
        <v>10</v>
      </c>
      <c r="V8160" s="20">
        <f>(+T8159/(T8159+U8160))</f>
        <v>0.6</v>
      </c>
    </row>
    <row r="8161" spans="1:22" x14ac:dyDescent="0.35">
      <c r="A8161" s="11">
        <v>192703</v>
      </c>
      <c r="B8161" s="11" t="s">
        <v>448</v>
      </c>
      <c r="C8161" s="11">
        <v>2012</v>
      </c>
      <c r="D8161" s="24"/>
      <c r="E8161" s="28"/>
      <c r="F8161" s="29"/>
      <c r="G8161" s="30"/>
      <c r="H8161" s="30"/>
      <c r="I8161" s="30"/>
      <c r="J8161" s="30"/>
      <c r="K8161" s="30"/>
      <c r="L8161" s="16">
        <v>21</v>
      </c>
      <c r="M8161" s="16">
        <v>13</v>
      </c>
      <c r="N8161" s="17">
        <f>+L8161/(L8161+M8161)</f>
        <v>0.61764705882352944</v>
      </c>
      <c r="T8161" s="19">
        <v>18</v>
      </c>
      <c r="U8161" s="19">
        <v>16</v>
      </c>
      <c r="V8161" s="20">
        <f>(+T8160/(T8160+U8161))</f>
        <v>0.6</v>
      </c>
    </row>
    <row r="8162" spans="1:22" x14ac:dyDescent="0.35">
      <c r="A8162" s="11">
        <v>192703</v>
      </c>
      <c r="B8162" s="11" t="s">
        <v>448</v>
      </c>
      <c r="C8162" s="11">
        <v>2013</v>
      </c>
      <c r="D8162" s="24"/>
      <c r="E8162" s="28"/>
      <c r="F8162" s="29"/>
      <c r="G8162" s="30"/>
      <c r="H8162" s="30"/>
      <c r="I8162" s="30"/>
      <c r="J8162" s="30"/>
      <c r="K8162" s="30"/>
      <c r="L8162" s="16">
        <v>14</v>
      </c>
      <c r="M8162" s="16">
        <v>18</v>
      </c>
      <c r="N8162" s="17">
        <f>+L8162/(L8162+M8162)</f>
        <v>0.4375</v>
      </c>
      <c r="T8162" s="19">
        <v>8</v>
      </c>
      <c r="U8162" s="19">
        <v>23</v>
      </c>
      <c r="V8162" s="20">
        <f>(+T8161/(T8161+U8162))</f>
        <v>0.43902439024390244</v>
      </c>
    </row>
    <row r="8163" spans="1:22" x14ac:dyDescent="0.35">
      <c r="A8163" s="11">
        <v>192703</v>
      </c>
      <c r="B8163" s="11" t="s">
        <v>448</v>
      </c>
      <c r="C8163" s="11">
        <v>2014</v>
      </c>
      <c r="D8163" s="24"/>
      <c r="E8163" s="28"/>
      <c r="F8163" s="29"/>
      <c r="G8163" s="30"/>
      <c r="H8163" s="30"/>
      <c r="I8163" s="30"/>
      <c r="J8163" s="30"/>
      <c r="K8163" s="30"/>
      <c r="L8163" s="16">
        <v>25</v>
      </c>
      <c r="M8163" s="16">
        <v>8</v>
      </c>
      <c r="N8163" s="17">
        <f>+L8163/(L8163+M8163)</f>
        <v>0.75757575757575757</v>
      </c>
      <c r="T8163" s="19">
        <v>9</v>
      </c>
      <c r="U8163" s="19">
        <v>21</v>
      </c>
      <c r="V8163" s="20">
        <f>(+T8162/(T8162+U8163))</f>
        <v>0.27586206896551724</v>
      </c>
    </row>
    <row r="8164" spans="1:22" x14ac:dyDescent="0.35">
      <c r="A8164" s="11">
        <v>192703</v>
      </c>
      <c r="B8164" s="11" t="s">
        <v>448</v>
      </c>
      <c r="C8164" s="11">
        <v>2015</v>
      </c>
      <c r="D8164" s="24"/>
      <c r="E8164" s="28"/>
      <c r="F8164" s="29"/>
      <c r="G8164" s="30"/>
      <c r="H8164" s="30"/>
      <c r="I8164" s="30"/>
      <c r="J8164" s="30"/>
      <c r="K8164" s="30"/>
      <c r="L8164" s="16">
        <v>19</v>
      </c>
      <c r="M8164" s="16">
        <v>14</v>
      </c>
      <c r="N8164" s="17">
        <f>+L8164/(L8164+M8164)</f>
        <v>0.5757575757575758</v>
      </c>
      <c r="T8164" s="19">
        <v>3</v>
      </c>
      <c r="U8164" s="19">
        <v>27</v>
      </c>
      <c r="V8164" s="20">
        <f>(+T8163/(T8163+U8164))</f>
        <v>0.25</v>
      </c>
    </row>
    <row r="8165" spans="1:22" x14ac:dyDescent="0.35">
      <c r="A8165" s="11">
        <v>192703</v>
      </c>
      <c r="B8165" s="11" t="s">
        <v>448</v>
      </c>
      <c r="C8165" s="11">
        <v>2016</v>
      </c>
      <c r="D8165" s="24"/>
      <c r="E8165" s="28"/>
      <c r="F8165" s="29"/>
      <c r="G8165" s="30"/>
      <c r="H8165" s="30"/>
      <c r="I8165" s="30"/>
      <c r="J8165" s="30"/>
      <c r="K8165" s="30"/>
      <c r="L8165" s="16">
        <v>13</v>
      </c>
      <c r="M8165" s="16">
        <v>18</v>
      </c>
      <c r="N8165" s="17">
        <f>+L8165/(L8165+M8165)</f>
        <v>0.41935483870967744</v>
      </c>
      <c r="T8165" s="19">
        <v>15</v>
      </c>
      <c r="U8165" s="19">
        <v>16</v>
      </c>
      <c r="V8165" s="20">
        <f>(+T8164/(T8164+U8165))</f>
        <v>0.15789473684210525</v>
      </c>
    </row>
    <row r="8166" spans="1:22" x14ac:dyDescent="0.35">
      <c r="A8166" s="11">
        <v>192703</v>
      </c>
      <c r="B8166" s="11" t="s">
        <v>448</v>
      </c>
      <c r="C8166" s="11">
        <v>2017</v>
      </c>
      <c r="D8166" s="24"/>
      <c r="E8166" s="28"/>
      <c r="F8166" s="29"/>
      <c r="G8166" s="30"/>
      <c r="H8166" s="30"/>
      <c r="I8166" s="30"/>
      <c r="J8166" s="30"/>
      <c r="K8166" s="30"/>
      <c r="L8166" s="16">
        <v>10</v>
      </c>
      <c r="M8166" s="16">
        <v>22</v>
      </c>
      <c r="N8166" s="17">
        <f>+L8166/(L8166+M8166)</f>
        <v>0.3125</v>
      </c>
      <c r="O8166" s="18">
        <v>14974</v>
      </c>
      <c r="P8166" s="18">
        <v>1069</v>
      </c>
      <c r="T8166" s="19">
        <v>8</v>
      </c>
      <c r="U8166" s="19">
        <v>22</v>
      </c>
      <c r="V8166" s="20">
        <f>(+T8165/(T8165+U8166))</f>
        <v>0.40540540540540543</v>
      </c>
    </row>
    <row r="8167" spans="1:22" x14ac:dyDescent="0.35">
      <c r="A8167" s="11">
        <v>192703</v>
      </c>
      <c r="B8167" s="11" t="s">
        <v>448</v>
      </c>
      <c r="C8167" s="11">
        <v>2018</v>
      </c>
      <c r="D8167" s="24"/>
      <c r="E8167" s="28"/>
      <c r="F8167" s="29"/>
      <c r="G8167" s="30"/>
      <c r="H8167" s="30"/>
      <c r="I8167" s="30"/>
      <c r="J8167" s="30"/>
      <c r="K8167" s="30"/>
      <c r="L8167" s="16">
        <v>14</v>
      </c>
      <c r="M8167" s="16">
        <v>17</v>
      </c>
      <c r="N8167" s="17">
        <f>+L8167/(L8167+M8167)</f>
        <v>0.45161290322580644</v>
      </c>
      <c r="O8167" s="18">
        <v>12044</v>
      </c>
      <c r="P8167" s="18">
        <v>1094</v>
      </c>
      <c r="T8167" s="19">
        <v>13</v>
      </c>
      <c r="U8167" s="19">
        <v>18</v>
      </c>
      <c r="V8167" s="20">
        <f>(+T8166/(T8166+U8167))</f>
        <v>0.30769230769230771</v>
      </c>
    </row>
    <row r="8168" spans="1:22" x14ac:dyDescent="0.35">
      <c r="A8168" s="11">
        <v>192703</v>
      </c>
      <c r="B8168" s="11" t="s">
        <v>448</v>
      </c>
      <c r="C8168" s="11">
        <v>2019</v>
      </c>
      <c r="D8168" s="24"/>
      <c r="E8168" s="28"/>
      <c r="F8168" s="29"/>
      <c r="G8168" s="30"/>
      <c r="H8168" s="30"/>
      <c r="I8168" s="30"/>
      <c r="J8168" s="30"/>
      <c r="K8168" s="30"/>
      <c r="L8168" s="16">
        <v>11</v>
      </c>
      <c r="M8168" s="16">
        <v>21</v>
      </c>
      <c r="N8168" s="17">
        <f>+L8168/(L8168+M8168)</f>
        <v>0.34375</v>
      </c>
      <c r="T8168" s="19">
        <v>12</v>
      </c>
      <c r="U8168" s="19">
        <v>19</v>
      </c>
      <c r="V8168" s="20">
        <f>(+T8167/(T8167+U8168))</f>
        <v>0.40625</v>
      </c>
    </row>
    <row r="8169" spans="1:22" x14ac:dyDescent="0.35">
      <c r="A8169" s="11">
        <v>192703</v>
      </c>
      <c r="B8169" s="11" t="s">
        <v>448</v>
      </c>
      <c r="C8169" s="11">
        <v>2020</v>
      </c>
      <c r="D8169" s="24"/>
      <c r="E8169" s="28"/>
      <c r="F8169" s="29"/>
      <c r="G8169" s="30"/>
      <c r="H8169" s="30"/>
      <c r="I8169" s="30"/>
      <c r="J8169" s="30"/>
      <c r="K8169" s="30"/>
      <c r="L8169" s="16">
        <v>13</v>
      </c>
      <c r="M8169" s="16">
        <v>18</v>
      </c>
      <c r="N8169" s="17">
        <f>+L8169/(L8169+M8169)</f>
        <v>0.41935483870967744</v>
      </c>
      <c r="T8169" s="19">
        <v>15</v>
      </c>
      <c r="U8169" s="19">
        <v>14</v>
      </c>
      <c r="V8169" s="20">
        <f>(+T8168/(T8168+U8169))</f>
        <v>0.46153846153846156</v>
      </c>
    </row>
    <row r="8170" spans="1:22" x14ac:dyDescent="0.35">
      <c r="A8170" s="11">
        <v>192703</v>
      </c>
      <c r="B8170" s="11" t="s">
        <v>448</v>
      </c>
      <c r="C8170" s="11">
        <v>2021</v>
      </c>
      <c r="D8170" s="24"/>
      <c r="E8170" s="28"/>
      <c r="F8170" s="29"/>
      <c r="G8170" s="30"/>
      <c r="H8170" s="30"/>
      <c r="I8170" s="30"/>
      <c r="J8170" s="30"/>
      <c r="K8170" s="30"/>
      <c r="L8170" s="16">
        <v>7</v>
      </c>
      <c r="M8170" s="16">
        <v>13</v>
      </c>
      <c r="N8170" s="17">
        <f>+L8170/(L8170+M8170)</f>
        <v>0.35</v>
      </c>
      <c r="T8170" s="19">
        <v>11</v>
      </c>
      <c r="U8170" s="19">
        <v>9</v>
      </c>
      <c r="V8170" s="20">
        <f>(+T8169/(T8169+U8170))</f>
        <v>0.625</v>
      </c>
    </row>
    <row r="8171" spans="1:22" x14ac:dyDescent="0.35">
      <c r="A8171" s="11">
        <v>192703</v>
      </c>
      <c r="B8171" s="11" t="s">
        <v>448</v>
      </c>
      <c r="C8171" s="11">
        <v>2022</v>
      </c>
      <c r="D8171" s="24"/>
      <c r="E8171" s="28"/>
      <c r="F8171" s="29"/>
      <c r="G8171" s="30"/>
      <c r="H8171" s="30"/>
      <c r="I8171" s="30"/>
      <c r="J8171" s="30"/>
      <c r="K8171" s="30"/>
      <c r="L8171" s="16">
        <v>15</v>
      </c>
      <c r="M8171" s="16">
        <v>15</v>
      </c>
      <c r="N8171" s="17">
        <f>+L8171/(L8171+M8171)</f>
        <v>0.5</v>
      </c>
      <c r="O8171" s="18">
        <v>9094</v>
      </c>
      <c r="P8171" s="18">
        <v>700</v>
      </c>
      <c r="S8171" s="70" t="e">
        <f>+Q8171/R8171</f>
        <v>#DIV/0!</v>
      </c>
      <c r="T8171" s="19">
        <v>21</v>
      </c>
      <c r="U8171" s="19">
        <v>11</v>
      </c>
      <c r="V8171" s="20">
        <f>(+T8170/(T8170+U8171))</f>
        <v>0.5</v>
      </c>
    </row>
    <row r="8172" spans="1:22" x14ac:dyDescent="0.35">
      <c r="A8172" s="11">
        <v>192819</v>
      </c>
      <c r="B8172" s="11" t="s">
        <v>449</v>
      </c>
      <c r="C8172" s="11">
        <v>2004</v>
      </c>
      <c r="D8172" s="12">
        <v>3</v>
      </c>
      <c r="E8172" s="13">
        <v>6</v>
      </c>
      <c r="F8172" s="14">
        <f>+(D8172/(D8172+E8172))</f>
        <v>0.33333333333333331</v>
      </c>
      <c r="G8172" s="15" t="e">
        <v>#N/A</v>
      </c>
      <c r="H8172" s="15" t="e">
        <v>#N/A</v>
      </c>
      <c r="L8172" s="16">
        <v>6</v>
      </c>
      <c r="M8172" s="16">
        <v>22</v>
      </c>
      <c r="N8172" s="17">
        <f>+L8172/(L8172+M8172)</f>
        <v>0.21428571428571427</v>
      </c>
      <c r="O8172" s="18">
        <v>32695</v>
      </c>
      <c r="P8172" s="18">
        <v>2335</v>
      </c>
      <c r="T8172" s="19">
        <v>20</v>
      </c>
      <c r="U8172" s="19">
        <v>11</v>
      </c>
      <c r="V8172" s="20">
        <f>(+T8171/(T8171+U8172))</f>
        <v>0.65625</v>
      </c>
    </row>
    <row r="8173" spans="1:22" x14ac:dyDescent="0.35">
      <c r="A8173" s="11">
        <v>192819</v>
      </c>
      <c r="B8173" s="11" t="s">
        <v>449</v>
      </c>
      <c r="C8173" s="11">
        <v>2005</v>
      </c>
      <c r="D8173" s="12">
        <v>7</v>
      </c>
      <c r="E8173" s="13">
        <v>4</v>
      </c>
      <c r="F8173" s="14">
        <f>+(D8173/(D8173+E8173))</f>
        <v>0.63636363636363635</v>
      </c>
      <c r="G8173" s="15" t="e">
        <v>#N/A</v>
      </c>
      <c r="H8173" s="15" t="e">
        <v>#N/A</v>
      </c>
      <c r="L8173" s="16">
        <v>11</v>
      </c>
      <c r="M8173" s="16">
        <v>17</v>
      </c>
      <c r="N8173" s="17">
        <f>+L8173/(L8173+M8173)</f>
        <v>0.39285714285714285</v>
      </c>
      <c r="T8173" s="19">
        <v>22</v>
      </c>
      <c r="U8173" s="19">
        <v>7</v>
      </c>
      <c r="V8173" s="20">
        <f>(+T8173/(T8173+U8173))</f>
        <v>0.75862068965517238</v>
      </c>
    </row>
    <row r="8174" spans="1:22" x14ac:dyDescent="0.35">
      <c r="A8174" s="11">
        <v>192819</v>
      </c>
      <c r="B8174" s="11" t="s">
        <v>449</v>
      </c>
      <c r="C8174" s="11">
        <v>2006</v>
      </c>
      <c r="D8174" s="12">
        <v>4</v>
      </c>
      <c r="E8174" s="13">
        <v>7</v>
      </c>
      <c r="F8174" s="14">
        <f>+(D8174/(D8174+E8174))</f>
        <v>0.36363636363636365</v>
      </c>
      <c r="G8174" s="15" t="e">
        <v>#N/A</v>
      </c>
      <c r="H8174" s="15" t="e">
        <v>#N/A</v>
      </c>
      <c r="L8174" s="16">
        <v>19</v>
      </c>
      <c r="M8174" s="16">
        <v>10</v>
      </c>
      <c r="N8174" s="17">
        <f>+L8174/(L8174+M8174)</f>
        <v>0.65517241379310343</v>
      </c>
      <c r="T8174" s="19">
        <v>23</v>
      </c>
      <c r="U8174" s="19">
        <v>7</v>
      </c>
      <c r="V8174" s="20">
        <f>(+T8174/(T8174+U8174))</f>
        <v>0.76666666666666672</v>
      </c>
    </row>
    <row r="8175" spans="1:22" x14ac:dyDescent="0.35">
      <c r="A8175" s="11">
        <v>192819</v>
      </c>
      <c r="B8175" s="11" t="s">
        <v>449</v>
      </c>
      <c r="C8175" s="11">
        <v>2007</v>
      </c>
      <c r="D8175" s="12">
        <v>3</v>
      </c>
      <c r="E8175" s="13">
        <v>8</v>
      </c>
      <c r="F8175" s="14">
        <f>+(D8175/(D8175+E8175))</f>
        <v>0.27272727272727271</v>
      </c>
      <c r="G8175" s="15" t="e">
        <v>#N/A</v>
      </c>
      <c r="H8175" s="15" t="e">
        <v>#N/A</v>
      </c>
      <c r="L8175" s="16">
        <v>25</v>
      </c>
      <c r="M8175" s="16">
        <v>9</v>
      </c>
      <c r="N8175" s="17">
        <f>+L8175/(L8175+M8175)</f>
        <v>0.73529411764705888</v>
      </c>
      <c r="T8175" s="19">
        <v>29</v>
      </c>
      <c r="U8175" s="19">
        <v>6</v>
      </c>
      <c r="V8175" s="20">
        <f>(+T8175/(T8175+U8175))</f>
        <v>0.82857142857142863</v>
      </c>
    </row>
    <row r="8176" spans="1:22" x14ac:dyDescent="0.35">
      <c r="A8176" s="11">
        <v>192819</v>
      </c>
      <c r="B8176" s="11" t="s">
        <v>449</v>
      </c>
      <c r="C8176" s="11">
        <v>2008</v>
      </c>
      <c r="D8176" s="12">
        <v>5</v>
      </c>
      <c r="E8176" s="13">
        <v>7</v>
      </c>
      <c r="F8176" s="14">
        <f>+(D8176/(D8176+E8176))</f>
        <v>0.41666666666666669</v>
      </c>
      <c r="G8176" s="15" t="e">
        <v>#N/A</v>
      </c>
      <c r="H8176" s="15" t="e">
        <v>#N/A</v>
      </c>
      <c r="L8176" s="16">
        <v>18</v>
      </c>
      <c r="M8176" s="16">
        <v>14</v>
      </c>
      <c r="N8176" s="17">
        <f>+L8176/(L8176+M8176)</f>
        <v>0.5625</v>
      </c>
      <c r="T8176" s="19">
        <v>32</v>
      </c>
      <c r="U8176" s="19">
        <v>3</v>
      </c>
      <c r="V8176" s="20">
        <f>(+T8176/(T8176+U8176))</f>
        <v>0.91428571428571426</v>
      </c>
    </row>
    <row r="8177" spans="1:22" x14ac:dyDescent="0.35">
      <c r="A8177" s="11">
        <v>192819</v>
      </c>
      <c r="B8177" s="11" t="s">
        <v>449</v>
      </c>
      <c r="C8177" s="11">
        <v>2009</v>
      </c>
      <c r="D8177" s="12">
        <v>7</v>
      </c>
      <c r="E8177" s="13">
        <v>4</v>
      </c>
      <c r="F8177" s="14">
        <f>+(D8177/(D8177+E8177))</f>
        <v>0.63636363636363635</v>
      </c>
      <c r="G8177" s="15" t="e">
        <v>#N/A</v>
      </c>
      <c r="H8177" s="15" t="e">
        <v>#N/A</v>
      </c>
      <c r="L8177" s="16">
        <v>10</v>
      </c>
      <c r="M8177" s="16">
        <v>23</v>
      </c>
      <c r="N8177" s="17">
        <f>+L8177/(L8177+M8177)</f>
        <v>0.30303030303030304</v>
      </c>
      <c r="T8177" s="19">
        <v>29</v>
      </c>
      <c r="U8177" s="19">
        <v>4</v>
      </c>
      <c r="V8177" s="20">
        <f>(+T8177/(T8177+U8177))</f>
        <v>0.87878787878787878</v>
      </c>
    </row>
    <row r="8178" spans="1:22" x14ac:dyDescent="0.35">
      <c r="A8178" s="11">
        <v>192819</v>
      </c>
      <c r="B8178" s="11" t="s">
        <v>449</v>
      </c>
      <c r="C8178" s="11">
        <v>2010</v>
      </c>
      <c r="D8178" s="12">
        <v>4</v>
      </c>
      <c r="E8178" s="13">
        <v>8</v>
      </c>
      <c r="F8178" s="14">
        <f>+(D8178/(D8178+E8178))</f>
        <v>0.33333333333333331</v>
      </c>
      <c r="G8178" s="15" t="e">
        <v>#N/A</v>
      </c>
      <c r="H8178" s="15" t="e">
        <v>#N/A</v>
      </c>
      <c r="L8178" s="16">
        <v>1</v>
      </c>
      <c r="M8178" s="16">
        <v>29</v>
      </c>
      <c r="N8178" s="17">
        <f>+L8178/(L8178+M8178)</f>
        <v>3.3333333333333333E-2</v>
      </c>
      <c r="T8178" s="19">
        <v>26</v>
      </c>
      <c r="U8178" s="19">
        <v>8</v>
      </c>
      <c r="V8178" s="20">
        <f>(+T8178/(T8178+U8178))</f>
        <v>0.76470588235294112</v>
      </c>
    </row>
    <row r="8179" spans="1:22" x14ac:dyDescent="0.35">
      <c r="A8179" s="11">
        <v>192819</v>
      </c>
      <c r="B8179" s="11" t="s">
        <v>449</v>
      </c>
      <c r="C8179" s="11">
        <v>2011</v>
      </c>
      <c r="D8179" s="12">
        <v>5</v>
      </c>
      <c r="E8179" s="13">
        <v>7</v>
      </c>
      <c r="F8179" s="14">
        <f>+(D8179/(D8179+E8179))</f>
        <v>0.41666666666666669</v>
      </c>
      <c r="G8179" s="15" t="e">
        <v>#N/A</v>
      </c>
      <c r="H8179" s="15" t="e">
        <v>#N/A</v>
      </c>
      <c r="L8179" s="16">
        <v>6</v>
      </c>
      <c r="M8179" s="16">
        <v>27</v>
      </c>
      <c r="N8179" s="17">
        <f>+L8179/(L8179+M8179)</f>
        <v>0.18181818181818182</v>
      </c>
      <c r="T8179" s="19">
        <v>31</v>
      </c>
      <c r="U8179" s="19">
        <v>3</v>
      </c>
      <c r="V8179" s="20">
        <f>(+T8179/(T8179+U8179))</f>
        <v>0.91176470588235292</v>
      </c>
    </row>
    <row r="8180" spans="1:22" x14ac:dyDescent="0.35">
      <c r="A8180" s="11">
        <v>192819</v>
      </c>
      <c r="B8180" s="11" t="s">
        <v>449</v>
      </c>
      <c r="C8180" s="11">
        <v>2012</v>
      </c>
      <c r="D8180" s="12">
        <v>4</v>
      </c>
      <c r="E8180" s="13">
        <v>7</v>
      </c>
      <c r="F8180" s="14">
        <f>+(D8180/(D8180+E8180))</f>
        <v>0.36363636363636365</v>
      </c>
      <c r="G8180" s="15" t="e">
        <v>#N/A</v>
      </c>
      <c r="H8180" s="15" t="e">
        <v>#N/A</v>
      </c>
      <c r="L8180" s="16">
        <v>14</v>
      </c>
      <c r="M8180" s="16">
        <v>18</v>
      </c>
      <c r="N8180" s="17">
        <f>+L8180/(L8180+M8180)</f>
        <v>0.4375</v>
      </c>
      <c r="T8180" s="19">
        <v>26</v>
      </c>
      <c r="U8180" s="19">
        <v>8</v>
      </c>
      <c r="V8180" s="20">
        <f>(+T8180/(T8180+U8180))</f>
        <v>0.76470588235294112</v>
      </c>
    </row>
    <row r="8181" spans="1:22" x14ac:dyDescent="0.35">
      <c r="A8181" s="11">
        <v>192819</v>
      </c>
      <c r="B8181" s="11" t="s">
        <v>449</v>
      </c>
      <c r="C8181" s="11">
        <v>2013</v>
      </c>
      <c r="D8181" s="12">
        <v>8</v>
      </c>
      <c r="E8181" s="13">
        <v>3</v>
      </c>
      <c r="F8181" s="14">
        <f>+(D8181/(D8181+E8181))</f>
        <v>0.72727272727272729</v>
      </c>
      <c r="G8181" s="15" t="e">
        <v>#N/A</v>
      </c>
      <c r="H8181" s="15" t="e">
        <v>#N/A</v>
      </c>
      <c r="L8181" s="16">
        <v>10</v>
      </c>
      <c r="M8181" s="16">
        <v>21</v>
      </c>
      <c r="N8181" s="17">
        <f>+L8181/(L8181+M8181)</f>
        <v>0.32258064516129031</v>
      </c>
      <c r="T8181" s="19">
        <v>26</v>
      </c>
      <c r="U8181" s="19">
        <v>7</v>
      </c>
      <c r="V8181" s="20">
        <f>(+T8181/(T8181+U8181))</f>
        <v>0.78787878787878785</v>
      </c>
    </row>
    <row r="8182" spans="1:22" x14ac:dyDescent="0.35">
      <c r="A8182" s="11">
        <v>192819</v>
      </c>
      <c r="B8182" s="11" t="s">
        <v>449</v>
      </c>
      <c r="C8182" s="11">
        <v>2014</v>
      </c>
      <c r="D8182" s="12">
        <v>4</v>
      </c>
      <c r="E8182" s="13">
        <v>7</v>
      </c>
      <c r="F8182" s="14">
        <f>+(D8182/(D8182+E8182))</f>
        <v>0.36363636363636365</v>
      </c>
      <c r="G8182" s="15" t="e">
        <v>#N/A</v>
      </c>
      <c r="H8182" s="15" t="e">
        <v>#N/A</v>
      </c>
      <c r="L8182" s="16">
        <v>12</v>
      </c>
      <c r="M8182" s="16">
        <v>19</v>
      </c>
      <c r="N8182" s="17">
        <f>+L8182/(L8182+M8182)</f>
        <v>0.38709677419354838</v>
      </c>
      <c r="T8182" s="19">
        <v>27</v>
      </c>
      <c r="U8182" s="19">
        <v>7</v>
      </c>
      <c r="V8182" s="20">
        <f>(+T8182/(T8182+U8182))</f>
        <v>0.79411764705882348</v>
      </c>
    </row>
    <row r="8183" spans="1:22" x14ac:dyDescent="0.35">
      <c r="A8183" s="11">
        <v>192819</v>
      </c>
      <c r="B8183" s="11" t="s">
        <v>449</v>
      </c>
      <c r="C8183" s="11">
        <v>2015</v>
      </c>
      <c r="D8183" s="12">
        <v>5</v>
      </c>
      <c r="E8183" s="13">
        <v>6</v>
      </c>
      <c r="F8183" s="14">
        <f>+(D8183/(D8183+E8183))</f>
        <v>0.45454545454545453</v>
      </c>
      <c r="G8183" s="15" t="e">
        <v>#N/A</v>
      </c>
      <c r="H8183" s="15" t="e">
        <v>#N/A</v>
      </c>
      <c r="L8183" s="16">
        <v>7</v>
      </c>
      <c r="M8183" s="16">
        <v>25</v>
      </c>
      <c r="N8183" s="17">
        <f>+L8183/(L8183+M8183)</f>
        <v>0.21875</v>
      </c>
      <c r="T8183" s="19">
        <v>21</v>
      </c>
      <c r="U8183" s="19">
        <v>12</v>
      </c>
      <c r="V8183" s="20">
        <f>(+T8183/(T8183+U8183))</f>
        <v>0.63636363636363635</v>
      </c>
    </row>
    <row r="8184" spans="1:22" x14ac:dyDescent="0.35">
      <c r="A8184" s="11">
        <v>192819</v>
      </c>
      <c r="B8184" s="11" t="s">
        <v>449</v>
      </c>
      <c r="C8184" s="11">
        <v>2016</v>
      </c>
      <c r="D8184" s="12">
        <v>5</v>
      </c>
      <c r="E8184" s="13">
        <v>6</v>
      </c>
      <c r="F8184" s="14">
        <f>+(D8184/(D8184+E8184))</f>
        <v>0.45454545454545453</v>
      </c>
      <c r="G8184" s="15" t="e">
        <v>#N/A</v>
      </c>
      <c r="H8184" s="15" t="e">
        <v>#N/A</v>
      </c>
      <c r="L8184" s="16">
        <v>7</v>
      </c>
      <c r="M8184" s="16">
        <v>23</v>
      </c>
      <c r="N8184" s="17">
        <f>+L8184/(L8184+M8184)</f>
        <v>0.23333333333333334</v>
      </c>
      <c r="T8184" s="19">
        <v>16</v>
      </c>
      <c r="U8184" s="19">
        <v>16</v>
      </c>
      <c r="V8184" s="20">
        <f>(+T8184/(T8184+U8184))</f>
        <v>0.5</v>
      </c>
    </row>
    <row r="8185" spans="1:22" x14ac:dyDescent="0.35">
      <c r="A8185" s="11">
        <v>192819</v>
      </c>
      <c r="B8185" s="11" t="s">
        <v>449</v>
      </c>
      <c r="C8185" s="11">
        <v>2017</v>
      </c>
      <c r="D8185" s="12">
        <v>4</v>
      </c>
      <c r="E8185" s="13">
        <v>7</v>
      </c>
      <c r="F8185" s="14">
        <f>+(D8185/(D8185+E8185))</f>
        <v>0.36363636363636365</v>
      </c>
      <c r="G8185" s="15" t="e">
        <v>#N/A</v>
      </c>
      <c r="H8185" s="15" t="e">
        <v>#N/A</v>
      </c>
      <c r="L8185" s="16">
        <v>8</v>
      </c>
      <c r="M8185" s="16">
        <v>24</v>
      </c>
      <c r="N8185" s="17">
        <f>+L8185/(L8185+M8185)</f>
        <v>0.25</v>
      </c>
      <c r="O8185" s="18">
        <v>15049</v>
      </c>
      <c r="P8185" s="18">
        <v>1157</v>
      </c>
      <c r="T8185" s="19">
        <v>15</v>
      </c>
      <c r="U8185" s="19">
        <v>17</v>
      </c>
      <c r="V8185" s="20">
        <f>(+T8185/(T8185+U8185))</f>
        <v>0.46875</v>
      </c>
    </row>
    <row r="8186" spans="1:22" x14ac:dyDescent="0.35">
      <c r="A8186" s="11">
        <v>192819</v>
      </c>
      <c r="B8186" s="11" t="s">
        <v>449</v>
      </c>
      <c r="C8186" s="11">
        <v>2018</v>
      </c>
      <c r="D8186" s="12">
        <v>5</v>
      </c>
      <c r="E8186" s="13">
        <v>6</v>
      </c>
      <c r="F8186" s="14">
        <f>+(D8186/(D8186+E8186))</f>
        <v>0.45454545454545453</v>
      </c>
      <c r="G8186" s="15" t="e">
        <v>#N/A</v>
      </c>
      <c r="H8186" s="15" t="e">
        <v>#N/A</v>
      </c>
      <c r="L8186" s="16">
        <v>6</v>
      </c>
      <c r="M8186" s="16">
        <v>25</v>
      </c>
      <c r="N8186" s="17">
        <f>+L8186/(L8186+M8186)</f>
        <v>0.19354838709677419</v>
      </c>
      <c r="O8186" s="18">
        <v>15916</v>
      </c>
      <c r="P8186" s="18">
        <v>1224</v>
      </c>
      <c r="T8186" s="19">
        <v>20</v>
      </c>
      <c r="U8186" s="19">
        <v>14</v>
      </c>
      <c r="V8186" s="20">
        <f>(+T8186/(T8186+U8186))</f>
        <v>0.58823529411764708</v>
      </c>
    </row>
    <row r="8187" spans="1:22" x14ac:dyDescent="0.35">
      <c r="A8187" s="11">
        <v>192819</v>
      </c>
      <c r="B8187" s="11" t="s">
        <v>449</v>
      </c>
      <c r="C8187" s="11">
        <v>2019</v>
      </c>
      <c r="D8187" s="12">
        <v>4</v>
      </c>
      <c r="E8187" s="13">
        <v>7</v>
      </c>
      <c r="F8187" s="14">
        <f>+(D8187/(D8187+E8187))</f>
        <v>0.36363636363636365</v>
      </c>
      <c r="G8187" s="15">
        <v>11317</v>
      </c>
      <c r="H8187" s="15">
        <v>1886</v>
      </c>
      <c r="L8187" s="16">
        <v>12</v>
      </c>
      <c r="M8187" s="16">
        <v>19</v>
      </c>
      <c r="N8187" s="17">
        <f>+L8187/(L8187+M8187)</f>
        <v>0.38709677419354838</v>
      </c>
      <c r="T8187" s="19">
        <v>23</v>
      </c>
      <c r="U8187" s="19">
        <v>10</v>
      </c>
      <c r="V8187" s="20">
        <f>(+T8187/(T8187+U8187))</f>
        <v>0.69696969696969702</v>
      </c>
    </row>
    <row r="8188" spans="1:22" x14ac:dyDescent="0.35">
      <c r="A8188" s="11">
        <v>192819</v>
      </c>
      <c r="B8188" s="11" t="s">
        <v>449</v>
      </c>
      <c r="C8188" s="11">
        <v>2020</v>
      </c>
      <c r="G8188" s="15" t="e">
        <v>#N/A</v>
      </c>
      <c r="H8188" s="15" t="e">
        <v>#N/A</v>
      </c>
      <c r="L8188" s="16">
        <v>7</v>
      </c>
      <c r="M8188" s="16">
        <v>23</v>
      </c>
      <c r="N8188" s="17">
        <f>+L8188/(L8188+M8188)</f>
        <v>0.23333333333333334</v>
      </c>
      <c r="T8188" s="19">
        <v>26</v>
      </c>
      <c r="U8188" s="19">
        <v>4</v>
      </c>
      <c r="V8188" s="20">
        <f>(+T8188/(T8188+U8188))</f>
        <v>0.8666666666666667</v>
      </c>
    </row>
    <row r="8189" spans="1:22" x14ac:dyDescent="0.35">
      <c r="A8189" s="11">
        <v>192819</v>
      </c>
      <c r="B8189" s="11" t="s">
        <v>449</v>
      </c>
      <c r="C8189" s="11">
        <v>2021</v>
      </c>
      <c r="D8189" s="12">
        <v>5</v>
      </c>
      <c r="E8189" s="13">
        <v>5</v>
      </c>
      <c r="F8189" s="14">
        <f>+(D8189/(D8189+E8189))</f>
        <v>0.5</v>
      </c>
      <c r="G8189" s="15" t="e">
        <v>#N/A</v>
      </c>
      <c r="H8189" s="15" t="e">
        <v>#N/A</v>
      </c>
      <c r="L8189" s="16">
        <v>12</v>
      </c>
      <c r="M8189" s="16">
        <v>9</v>
      </c>
      <c r="N8189" s="17">
        <f>+L8189/(L8189+M8189)</f>
        <v>0.5714285714285714</v>
      </c>
      <c r="T8189" s="19">
        <v>18</v>
      </c>
      <c r="U8189" s="19">
        <v>4</v>
      </c>
      <c r="V8189" s="20">
        <f>(+T8189/(T8189+U8189))</f>
        <v>0.81818181818181823</v>
      </c>
    </row>
    <row r="8190" spans="1:22" x14ac:dyDescent="0.35">
      <c r="A8190" s="11">
        <v>192819</v>
      </c>
      <c r="B8190" s="11" t="s">
        <v>449</v>
      </c>
      <c r="C8190" s="11">
        <v>2022</v>
      </c>
      <c r="D8190" s="12">
        <v>4</v>
      </c>
      <c r="E8190" s="13">
        <v>7</v>
      </c>
      <c r="F8190" s="14">
        <f>+(D8190/(D8190+E8190))</f>
        <v>0.36363636363636365</v>
      </c>
      <c r="G8190" s="15" t="e">
        <v>#N/A</v>
      </c>
      <c r="H8190" s="15" t="e">
        <v>#N/A</v>
      </c>
      <c r="L8190" s="16">
        <v>14</v>
      </c>
      <c r="M8190" s="16">
        <v>16</v>
      </c>
      <c r="N8190" s="17">
        <f>+L8190/(L8190+M8190)</f>
        <v>0.46666666666666667</v>
      </c>
      <c r="O8190" s="18">
        <v>14774</v>
      </c>
      <c r="P8190" s="18">
        <v>1136</v>
      </c>
      <c r="S8190" s="70" t="e">
        <f>+Q8190/R8190</f>
        <v>#DIV/0!</v>
      </c>
      <c r="T8190" s="19">
        <v>8</v>
      </c>
      <c r="U8190" s="19">
        <v>21</v>
      </c>
      <c r="V8190" s="20">
        <f>(+T8190/(T8190+U8190))</f>
        <v>0.27586206896551724</v>
      </c>
    </row>
    <row r="8191" spans="1:22" x14ac:dyDescent="0.35">
      <c r="A8191" s="11">
        <v>193292</v>
      </c>
      <c r="B8191" s="11" t="s">
        <v>450</v>
      </c>
      <c r="C8191" s="11">
        <v>2004</v>
      </c>
      <c r="G8191" s="15" t="e">
        <v>#N/A</v>
      </c>
      <c r="H8191" s="15" t="e">
        <v>#N/A</v>
      </c>
      <c r="L8191" s="16">
        <v>11</v>
      </c>
      <c r="M8191" s="16">
        <v>17</v>
      </c>
      <c r="N8191" s="17">
        <f>+L8191/(L8191+M8191)</f>
        <v>0.39285714285714285</v>
      </c>
      <c r="T8191" s="19">
        <v>12</v>
      </c>
      <c r="U8191" s="19">
        <v>16</v>
      </c>
      <c r="V8191" s="20">
        <f>(+T8191/(T8191+U8191))</f>
        <v>0.42857142857142855</v>
      </c>
    </row>
    <row r="8192" spans="1:22" x14ac:dyDescent="0.35">
      <c r="A8192" s="11">
        <v>193292</v>
      </c>
      <c r="B8192" s="11" t="s">
        <v>450</v>
      </c>
      <c r="C8192" s="11">
        <v>2005</v>
      </c>
      <c r="G8192" s="15" t="e">
        <v>#N/A</v>
      </c>
      <c r="H8192" s="15" t="e">
        <v>#N/A</v>
      </c>
      <c r="L8192" s="16">
        <v>7</v>
      </c>
      <c r="M8192" s="16">
        <v>20</v>
      </c>
      <c r="N8192" s="17">
        <f>+L8192/(L8192+M8192)</f>
        <v>0.25925925925925924</v>
      </c>
      <c r="T8192" s="19">
        <v>7</v>
      </c>
      <c r="U8192" s="19">
        <v>20</v>
      </c>
      <c r="V8192" s="20">
        <f>(+T8192/(T8192+U8192))</f>
        <v>0.25925925925925924</v>
      </c>
    </row>
    <row r="8193" spans="1:22" x14ac:dyDescent="0.35">
      <c r="A8193" s="11">
        <v>193292</v>
      </c>
      <c r="B8193" s="11" t="s">
        <v>450</v>
      </c>
      <c r="C8193" s="11">
        <v>2006</v>
      </c>
      <c r="G8193" s="15" t="e">
        <v>#N/A</v>
      </c>
      <c r="H8193" s="15" t="e">
        <v>#N/A</v>
      </c>
      <c r="L8193" s="16">
        <v>12</v>
      </c>
      <c r="M8193" s="16">
        <v>16</v>
      </c>
      <c r="N8193" s="17">
        <f>+L8193/(L8193+M8193)</f>
        <v>0.42857142857142855</v>
      </c>
      <c r="T8193" s="19">
        <v>9</v>
      </c>
      <c r="U8193" s="19">
        <v>19</v>
      </c>
      <c r="V8193" s="20">
        <f>(+T8193/(T8193+U8193))</f>
        <v>0.32142857142857145</v>
      </c>
    </row>
    <row r="8194" spans="1:22" x14ac:dyDescent="0.35">
      <c r="A8194" s="11">
        <v>193292</v>
      </c>
      <c r="B8194" s="11" t="s">
        <v>450</v>
      </c>
      <c r="C8194" s="11">
        <v>2007</v>
      </c>
      <c r="G8194" s="15" t="e">
        <v>#N/A</v>
      </c>
      <c r="H8194" s="15" t="e">
        <v>#N/A</v>
      </c>
      <c r="L8194" s="16">
        <v>14</v>
      </c>
      <c r="M8194" s="16">
        <v>15</v>
      </c>
      <c r="N8194" s="17">
        <f>+L8194/(L8194+M8194)</f>
        <v>0.48275862068965519</v>
      </c>
      <c r="T8194" s="19">
        <v>15</v>
      </c>
      <c r="U8194" s="19">
        <v>14</v>
      </c>
      <c r="V8194" s="20">
        <f>(+T8194/(T8194+U8194))</f>
        <v>0.51724137931034486</v>
      </c>
    </row>
    <row r="8195" spans="1:22" x14ac:dyDescent="0.35">
      <c r="A8195" s="11">
        <v>193292</v>
      </c>
      <c r="B8195" s="11" t="s">
        <v>450</v>
      </c>
      <c r="C8195" s="11">
        <v>2008</v>
      </c>
      <c r="G8195" s="15" t="e">
        <v>#N/A</v>
      </c>
      <c r="H8195" s="15" t="e">
        <v>#N/A</v>
      </c>
      <c r="L8195" s="16">
        <v>10</v>
      </c>
      <c r="M8195" s="16">
        <v>18</v>
      </c>
      <c r="N8195" s="17">
        <f>+L8195/(L8195+M8195)</f>
        <v>0.35714285714285715</v>
      </c>
      <c r="T8195" s="19">
        <v>19</v>
      </c>
      <c r="U8195" s="19">
        <v>12</v>
      </c>
      <c r="V8195" s="20">
        <f>(+T8195/(T8195+U8195))</f>
        <v>0.61290322580645162</v>
      </c>
    </row>
    <row r="8196" spans="1:22" x14ac:dyDescent="0.35">
      <c r="A8196" s="11">
        <v>193292</v>
      </c>
      <c r="B8196" s="11" t="s">
        <v>450</v>
      </c>
      <c r="C8196" s="11">
        <v>2009</v>
      </c>
      <c r="G8196" s="15" t="e">
        <v>#N/A</v>
      </c>
      <c r="H8196" s="15" t="e">
        <v>#N/A</v>
      </c>
      <c r="L8196" s="16">
        <v>8</v>
      </c>
      <c r="M8196" s="16">
        <v>20</v>
      </c>
      <c r="N8196" s="17">
        <f>+L8196/(L8196+M8196)</f>
        <v>0.2857142857142857</v>
      </c>
      <c r="T8196" s="19">
        <v>21</v>
      </c>
      <c r="U8196" s="19">
        <v>7</v>
      </c>
      <c r="V8196" s="20">
        <f>(+T8196/(T8196+U8196))</f>
        <v>0.75</v>
      </c>
    </row>
    <row r="8197" spans="1:22" x14ac:dyDescent="0.35">
      <c r="A8197" s="11">
        <v>193292</v>
      </c>
      <c r="B8197" s="11" t="s">
        <v>450</v>
      </c>
      <c r="C8197" s="11">
        <v>2010</v>
      </c>
      <c r="G8197" s="15" t="e">
        <v>#N/A</v>
      </c>
      <c r="H8197" s="15" t="e">
        <v>#N/A</v>
      </c>
      <c r="L8197" s="16">
        <v>12</v>
      </c>
      <c r="M8197" s="16">
        <v>18</v>
      </c>
      <c r="N8197" s="17">
        <f>+L8197/(L8197+M8197)</f>
        <v>0.4</v>
      </c>
      <c r="T8197" s="19">
        <v>22</v>
      </c>
      <c r="U8197" s="19">
        <v>8</v>
      </c>
      <c r="V8197" s="20">
        <f>(+T8197/(T8197+U8197))</f>
        <v>0.73333333333333328</v>
      </c>
    </row>
    <row r="8198" spans="1:22" x14ac:dyDescent="0.35">
      <c r="A8198" s="11">
        <v>193292</v>
      </c>
      <c r="B8198" s="11" t="s">
        <v>450</v>
      </c>
      <c r="C8198" s="11">
        <v>2011</v>
      </c>
      <c r="G8198" s="15" t="e">
        <v>#N/A</v>
      </c>
      <c r="H8198" s="15" t="e">
        <v>#N/A</v>
      </c>
      <c r="L8198" s="16">
        <v>9</v>
      </c>
      <c r="M8198" s="16">
        <v>18</v>
      </c>
      <c r="N8198" s="17">
        <f>+L8198/(L8198+M8198)</f>
        <v>0.33333333333333331</v>
      </c>
      <c r="T8198" s="19">
        <v>8</v>
      </c>
      <c r="U8198" s="19">
        <v>21</v>
      </c>
      <c r="V8198" s="20">
        <f>(+T8198/(T8198+U8198))</f>
        <v>0.27586206896551724</v>
      </c>
    </row>
    <row r="8199" spans="1:22" x14ac:dyDescent="0.35">
      <c r="A8199" s="11">
        <v>193292</v>
      </c>
      <c r="B8199" s="11" t="s">
        <v>450</v>
      </c>
      <c r="C8199" s="11">
        <v>2012</v>
      </c>
      <c r="G8199" s="15" t="e">
        <v>#N/A</v>
      </c>
      <c r="H8199" s="15" t="e">
        <v>#N/A</v>
      </c>
      <c r="L8199" s="16">
        <v>8</v>
      </c>
      <c r="M8199" s="16">
        <v>19</v>
      </c>
      <c r="N8199" s="17">
        <f>+L8199/(L8199+M8199)</f>
        <v>0.29629629629629628</v>
      </c>
      <c r="T8199" s="19">
        <v>11</v>
      </c>
      <c r="U8199" s="19">
        <v>16</v>
      </c>
      <c r="V8199" s="20">
        <f>(+T8199/(T8199+U8199))</f>
        <v>0.40740740740740738</v>
      </c>
    </row>
    <row r="8200" spans="1:22" x14ac:dyDescent="0.35">
      <c r="A8200" s="11">
        <v>193292</v>
      </c>
      <c r="B8200" s="11" t="s">
        <v>450</v>
      </c>
      <c r="C8200" s="11">
        <v>2013</v>
      </c>
      <c r="G8200" s="15" t="e">
        <v>#N/A</v>
      </c>
      <c r="H8200" s="15" t="e">
        <v>#N/A</v>
      </c>
      <c r="L8200" s="16">
        <v>18</v>
      </c>
      <c r="M8200" s="16">
        <v>10</v>
      </c>
      <c r="N8200" s="17">
        <f>+L8200/(L8200+M8200)</f>
        <v>0.6428571428571429</v>
      </c>
      <c r="T8200" s="19">
        <v>10</v>
      </c>
      <c r="U8200" s="19">
        <v>16</v>
      </c>
      <c r="V8200" s="20">
        <f>(+T8200/(T8200+U8200))</f>
        <v>0.38461538461538464</v>
      </c>
    </row>
    <row r="8201" spans="1:22" x14ac:dyDescent="0.35">
      <c r="A8201" s="11">
        <v>193292</v>
      </c>
      <c r="B8201" s="11" t="s">
        <v>450</v>
      </c>
      <c r="C8201" s="11">
        <v>2014</v>
      </c>
      <c r="G8201" s="15" t="e">
        <v>#N/A</v>
      </c>
      <c r="H8201" s="15" t="e">
        <v>#N/A</v>
      </c>
      <c r="L8201" s="16">
        <v>17</v>
      </c>
      <c r="M8201" s="16">
        <v>13</v>
      </c>
      <c r="N8201" s="17">
        <f>+L8201/(L8201+M8201)</f>
        <v>0.56666666666666665</v>
      </c>
      <c r="T8201" s="19">
        <v>14</v>
      </c>
      <c r="U8201" s="19">
        <v>13</v>
      </c>
      <c r="V8201" s="20">
        <f>(+T8201/(T8201+U8201))</f>
        <v>0.51851851851851849</v>
      </c>
    </row>
    <row r="8202" spans="1:22" x14ac:dyDescent="0.35">
      <c r="A8202" s="11">
        <v>193292</v>
      </c>
      <c r="B8202" s="11" t="s">
        <v>450</v>
      </c>
      <c r="C8202" s="11">
        <v>2015</v>
      </c>
      <c r="G8202" s="15" t="e">
        <v>#N/A</v>
      </c>
      <c r="H8202" s="15" t="e">
        <v>#N/A</v>
      </c>
      <c r="L8202" s="16">
        <v>16</v>
      </c>
      <c r="M8202" s="16">
        <v>13</v>
      </c>
      <c r="N8202" s="17">
        <f>+L8202/(L8202+M8202)</f>
        <v>0.55172413793103448</v>
      </c>
      <c r="T8202" s="19">
        <v>11</v>
      </c>
      <c r="U8202" s="19">
        <v>16</v>
      </c>
      <c r="V8202" s="20">
        <f>(+T8202/(T8202+U8202))</f>
        <v>0.40740740740740738</v>
      </c>
    </row>
    <row r="8203" spans="1:22" x14ac:dyDescent="0.35">
      <c r="A8203" s="11">
        <v>193292</v>
      </c>
      <c r="B8203" s="11" t="s">
        <v>450</v>
      </c>
      <c r="C8203" s="11">
        <v>2016</v>
      </c>
      <c r="G8203" s="15" t="e">
        <v>#N/A</v>
      </c>
      <c r="H8203" s="15" t="e">
        <v>#N/A</v>
      </c>
      <c r="L8203" s="16">
        <v>9</v>
      </c>
      <c r="M8203" s="16">
        <v>19</v>
      </c>
      <c r="N8203" s="17">
        <f>+L8203/(L8203+M8203)</f>
        <v>0.32142857142857145</v>
      </c>
      <c r="T8203" s="19">
        <v>12</v>
      </c>
      <c r="U8203" s="19">
        <v>17</v>
      </c>
      <c r="V8203" s="20">
        <f>(+T8203/(T8203+U8203))</f>
        <v>0.41379310344827586</v>
      </c>
    </row>
    <row r="8204" spans="1:22" x14ac:dyDescent="0.35">
      <c r="A8204" s="11">
        <v>193292</v>
      </c>
      <c r="B8204" s="11" t="s">
        <v>450</v>
      </c>
      <c r="C8204" s="11">
        <v>2017</v>
      </c>
      <c r="G8204" s="15" t="e">
        <v>#N/A</v>
      </c>
      <c r="H8204" s="15" t="e">
        <v>#N/A</v>
      </c>
      <c r="L8204" s="16">
        <v>18</v>
      </c>
      <c r="M8204" s="16">
        <v>11</v>
      </c>
      <c r="N8204" s="17">
        <f>+L8204/(L8204+M8204)</f>
        <v>0.62068965517241381</v>
      </c>
      <c r="O8204" s="18">
        <v>1859</v>
      </c>
      <c r="P8204" s="18">
        <v>169</v>
      </c>
      <c r="T8204" s="19">
        <v>24</v>
      </c>
      <c r="U8204" s="19">
        <v>9</v>
      </c>
      <c r="V8204" s="20">
        <f>(+T8204/(T8204+U8204))</f>
        <v>0.72727272727272729</v>
      </c>
    </row>
    <row r="8205" spans="1:22" x14ac:dyDescent="0.35">
      <c r="A8205" s="11">
        <v>193292</v>
      </c>
      <c r="B8205" s="11" t="s">
        <v>450</v>
      </c>
      <c r="C8205" s="11">
        <v>2018</v>
      </c>
      <c r="G8205" s="15" t="e">
        <v>#N/A</v>
      </c>
      <c r="H8205" s="15" t="e">
        <v>#N/A</v>
      </c>
      <c r="L8205" s="16">
        <v>9</v>
      </c>
      <c r="M8205" s="16">
        <v>21</v>
      </c>
      <c r="N8205" s="17">
        <f>+L8205/(L8205+M8205)</f>
        <v>0.3</v>
      </c>
      <c r="O8205" s="18">
        <v>1066</v>
      </c>
      <c r="P8205" s="18">
        <v>82</v>
      </c>
      <c r="T8205" s="19">
        <v>9</v>
      </c>
      <c r="U8205" s="19">
        <v>19</v>
      </c>
      <c r="V8205" s="20">
        <f>(+T8205/(T8205+U8205))</f>
        <v>0.32142857142857145</v>
      </c>
    </row>
    <row r="8206" spans="1:22" x14ac:dyDescent="0.35">
      <c r="A8206" s="11">
        <v>193292</v>
      </c>
      <c r="B8206" s="11" t="s">
        <v>450</v>
      </c>
      <c r="C8206" s="11">
        <v>2019</v>
      </c>
      <c r="G8206" s="15" t="e">
        <v>#N/A</v>
      </c>
      <c r="H8206" s="15" t="e">
        <v>#N/A</v>
      </c>
      <c r="L8206" s="16">
        <v>21</v>
      </c>
      <c r="M8206" s="16">
        <v>10</v>
      </c>
      <c r="N8206" s="17">
        <f>+L8206/(L8206+M8206)</f>
        <v>0.67741935483870963</v>
      </c>
      <c r="T8206" s="19">
        <v>10</v>
      </c>
      <c r="U8206" s="19">
        <v>18</v>
      </c>
      <c r="V8206" s="20">
        <f>(+T8206/(T8206+U8206))</f>
        <v>0.35714285714285715</v>
      </c>
    </row>
    <row r="8207" spans="1:22" x14ac:dyDescent="0.35">
      <c r="A8207" s="11">
        <v>193292</v>
      </c>
      <c r="B8207" s="11" t="s">
        <v>450</v>
      </c>
      <c r="C8207" s="11">
        <v>2020</v>
      </c>
      <c r="G8207" s="15" t="e">
        <v>#N/A</v>
      </c>
      <c r="H8207" s="15" t="e">
        <v>#N/A</v>
      </c>
      <c r="L8207" s="16">
        <v>12</v>
      </c>
      <c r="M8207" s="16">
        <v>17</v>
      </c>
      <c r="N8207" s="17">
        <f>+L8207/(L8207+M8207)</f>
        <v>0.41379310344827586</v>
      </c>
      <c r="T8207" s="19">
        <v>22</v>
      </c>
      <c r="U8207" s="19">
        <v>9</v>
      </c>
      <c r="V8207" s="20">
        <f>(+T8207/(T8207+U8207))</f>
        <v>0.70967741935483875</v>
      </c>
    </row>
    <row r="8208" spans="1:22" x14ac:dyDescent="0.35">
      <c r="A8208" s="11">
        <v>193292</v>
      </c>
      <c r="B8208" s="11" t="s">
        <v>450</v>
      </c>
      <c r="C8208" s="11">
        <v>2021</v>
      </c>
      <c r="G8208" s="15" t="e">
        <v>#N/A</v>
      </c>
      <c r="H8208" s="15" t="e">
        <v>#N/A</v>
      </c>
      <c r="L8208" s="16">
        <v>3</v>
      </c>
      <c r="M8208" s="16">
        <v>8</v>
      </c>
      <c r="N8208" s="17">
        <f>+L8208/(L8208+M8208)</f>
        <v>0.27272727272727271</v>
      </c>
      <c r="T8208" s="19">
        <v>4</v>
      </c>
      <c r="U8208" s="19">
        <v>5</v>
      </c>
      <c r="V8208" s="20">
        <f>(+T8208/(T8208+U8208))</f>
        <v>0.44444444444444442</v>
      </c>
    </row>
    <row r="8209" spans="1:22" x14ac:dyDescent="0.35">
      <c r="A8209" s="11">
        <v>193292</v>
      </c>
      <c r="B8209" s="11" t="s">
        <v>450</v>
      </c>
      <c r="C8209" s="11">
        <v>2022</v>
      </c>
      <c r="G8209" s="15" t="e">
        <v>#N/A</v>
      </c>
      <c r="H8209" s="15" t="e">
        <v>#N/A</v>
      </c>
      <c r="L8209" s="16">
        <v>12</v>
      </c>
      <c r="M8209" s="16">
        <v>17</v>
      </c>
      <c r="N8209" s="17">
        <f>+L8209/(L8209+M8209)</f>
        <v>0.41379310344827586</v>
      </c>
      <c r="O8209" s="18">
        <v>1680</v>
      </c>
      <c r="P8209" s="18">
        <v>129</v>
      </c>
      <c r="S8209" s="70" t="e">
        <f>+Q8209/R8209</f>
        <v>#DIV/0!</v>
      </c>
      <c r="T8209" s="19">
        <v>17</v>
      </c>
      <c r="U8209" s="19">
        <v>10</v>
      </c>
      <c r="V8209" s="20">
        <f>(+T8209/(T8209+U8209))</f>
        <v>0.62962962962962965</v>
      </c>
    </row>
    <row r="8210" spans="1:22" x14ac:dyDescent="0.35">
      <c r="A8210" s="11">
        <v>193900</v>
      </c>
      <c r="B8210" s="11" t="s">
        <v>451</v>
      </c>
      <c r="C8210" s="11">
        <v>2004</v>
      </c>
      <c r="G8210" s="15" t="e">
        <v>#N/A</v>
      </c>
      <c r="H8210" s="15" t="e">
        <v>#N/A</v>
      </c>
      <c r="L8210" s="16">
        <v>21</v>
      </c>
      <c r="M8210" s="16">
        <v>7</v>
      </c>
      <c r="N8210" s="17">
        <f>+L8210/(L8210+M8210)</f>
        <v>0.75</v>
      </c>
      <c r="T8210" s="19">
        <v>23</v>
      </c>
      <c r="U8210" s="19">
        <v>4</v>
      </c>
      <c r="V8210" s="20">
        <f>(+T8210/(T8210+U8210))</f>
        <v>0.85185185185185186</v>
      </c>
    </row>
    <row r="8211" spans="1:22" x14ac:dyDescent="0.35">
      <c r="A8211" s="11">
        <v>193900</v>
      </c>
      <c r="B8211" s="11" t="s">
        <v>451</v>
      </c>
      <c r="C8211" s="11">
        <v>2005</v>
      </c>
      <c r="G8211" s="15" t="e">
        <v>#N/A</v>
      </c>
      <c r="H8211" s="15" t="e">
        <v>#N/A</v>
      </c>
      <c r="L8211" s="16">
        <v>16</v>
      </c>
      <c r="M8211" s="16">
        <v>10</v>
      </c>
      <c r="N8211" s="17">
        <f>+L8211/(L8211+M8211)</f>
        <v>0.61538461538461542</v>
      </c>
      <c r="T8211" s="19">
        <v>23</v>
      </c>
      <c r="U8211" s="19">
        <v>5</v>
      </c>
      <c r="V8211" s="20">
        <f>(+T8211/(T8211+U8211))</f>
        <v>0.8214285714285714</v>
      </c>
    </row>
    <row r="8212" spans="1:22" x14ac:dyDescent="0.35">
      <c r="A8212" s="11">
        <v>193900</v>
      </c>
      <c r="B8212" s="11" t="s">
        <v>451</v>
      </c>
      <c r="C8212" s="11">
        <v>2006</v>
      </c>
      <c r="G8212" s="15" t="e">
        <v>#N/A</v>
      </c>
      <c r="H8212" s="15" t="e">
        <v>#N/A</v>
      </c>
      <c r="L8212" s="16">
        <v>18</v>
      </c>
      <c r="M8212" s="16">
        <v>7</v>
      </c>
      <c r="N8212" s="17">
        <f>+L8212/(L8212+M8212)</f>
        <v>0.72</v>
      </c>
      <c r="T8212" s="19">
        <v>18</v>
      </c>
      <c r="U8212" s="19">
        <v>8</v>
      </c>
      <c r="V8212" s="20">
        <f>(+T8212/(T8212+U8212))</f>
        <v>0.69230769230769229</v>
      </c>
    </row>
    <row r="8213" spans="1:22" x14ac:dyDescent="0.35">
      <c r="A8213" s="11">
        <v>193900</v>
      </c>
      <c r="B8213" s="11" t="s">
        <v>451</v>
      </c>
      <c r="C8213" s="11">
        <v>2007</v>
      </c>
      <c r="G8213" s="15" t="e">
        <v>#N/A</v>
      </c>
      <c r="H8213" s="15" t="e">
        <v>#N/A</v>
      </c>
      <c r="L8213" s="16">
        <v>22</v>
      </c>
      <c r="M8213" s="16">
        <v>6</v>
      </c>
      <c r="N8213" s="17">
        <f>+L8213/(L8213+M8213)</f>
        <v>0.7857142857142857</v>
      </c>
      <c r="T8213" s="19">
        <v>27</v>
      </c>
      <c r="U8213" s="19">
        <v>4</v>
      </c>
      <c r="V8213" s="20">
        <f>(+T8213/(T8213+U8213))</f>
        <v>0.87096774193548387</v>
      </c>
    </row>
    <row r="8214" spans="1:22" x14ac:dyDescent="0.35">
      <c r="A8214" s="11">
        <v>193900</v>
      </c>
      <c r="B8214" s="11" t="s">
        <v>451</v>
      </c>
      <c r="C8214" s="11">
        <v>2008</v>
      </c>
      <c r="G8214" s="15" t="e">
        <v>#N/A</v>
      </c>
      <c r="H8214" s="15" t="e">
        <v>#N/A</v>
      </c>
      <c r="L8214" s="16">
        <v>16</v>
      </c>
      <c r="M8214" s="16">
        <v>11</v>
      </c>
      <c r="N8214" s="17">
        <f>+L8214/(L8214+M8214)</f>
        <v>0.59259259259259256</v>
      </c>
      <c r="T8214" s="19">
        <v>14</v>
      </c>
      <c r="U8214" s="19">
        <v>11</v>
      </c>
      <c r="V8214" s="20">
        <f>(+T8214/(T8214+U8214))</f>
        <v>0.56000000000000005</v>
      </c>
    </row>
    <row r="8215" spans="1:22" x14ac:dyDescent="0.35">
      <c r="A8215" s="11">
        <v>193900</v>
      </c>
      <c r="B8215" s="11" t="s">
        <v>451</v>
      </c>
      <c r="C8215" s="11">
        <v>2009</v>
      </c>
      <c r="G8215" s="15" t="e">
        <v>#N/A</v>
      </c>
      <c r="H8215" s="15" t="e">
        <v>#N/A</v>
      </c>
      <c r="L8215" s="16">
        <v>17</v>
      </c>
      <c r="M8215" s="16">
        <v>11</v>
      </c>
      <c r="N8215" s="17">
        <f>+L8215/(L8215+M8215)</f>
        <v>0.6071428571428571</v>
      </c>
      <c r="T8215" s="19">
        <v>23</v>
      </c>
      <c r="U8215" s="19">
        <v>5</v>
      </c>
      <c r="V8215" s="20">
        <f>(+T8215/(T8215+U8215))</f>
        <v>0.8214285714285714</v>
      </c>
    </row>
    <row r="8216" spans="1:22" x14ac:dyDescent="0.35">
      <c r="A8216" s="11">
        <v>193900</v>
      </c>
      <c r="B8216" s="11" t="s">
        <v>451</v>
      </c>
      <c r="C8216" s="11">
        <v>2010</v>
      </c>
      <c r="G8216" s="15" t="e">
        <v>#N/A</v>
      </c>
      <c r="H8216" s="15" t="e">
        <v>#N/A</v>
      </c>
      <c r="L8216" s="16">
        <v>17</v>
      </c>
      <c r="M8216" s="16">
        <v>10</v>
      </c>
      <c r="N8216" s="17">
        <f>+L8216/(L8216+M8216)</f>
        <v>0.62962962962962965</v>
      </c>
      <c r="T8216" s="19">
        <v>16</v>
      </c>
      <c r="U8216" s="19">
        <v>12</v>
      </c>
      <c r="V8216" s="20">
        <f>(+T8216/(T8216+U8216))</f>
        <v>0.5714285714285714</v>
      </c>
    </row>
    <row r="8217" spans="1:22" x14ac:dyDescent="0.35">
      <c r="A8217" s="11">
        <v>193900</v>
      </c>
      <c r="B8217" s="11" t="s">
        <v>451</v>
      </c>
      <c r="C8217" s="11">
        <v>2011</v>
      </c>
      <c r="G8217" s="15" t="e">
        <v>#N/A</v>
      </c>
      <c r="H8217" s="15" t="e">
        <v>#N/A</v>
      </c>
      <c r="L8217" s="16">
        <v>16</v>
      </c>
      <c r="M8217" s="16">
        <v>11</v>
      </c>
      <c r="N8217" s="17">
        <f>+L8217/(L8217+M8217)</f>
        <v>0.59259259259259256</v>
      </c>
      <c r="T8217" s="19">
        <v>12</v>
      </c>
      <c r="U8217" s="19">
        <v>13</v>
      </c>
      <c r="V8217" s="20">
        <f>(+T8217/(T8217+U8217))</f>
        <v>0.48</v>
      </c>
    </row>
    <row r="8218" spans="1:22" x14ac:dyDescent="0.35">
      <c r="A8218" s="11">
        <v>193900</v>
      </c>
      <c r="B8218" s="11" t="s">
        <v>451</v>
      </c>
      <c r="C8218" s="11">
        <v>2012</v>
      </c>
      <c r="G8218" s="15" t="e">
        <v>#N/A</v>
      </c>
      <c r="H8218" s="15" t="e">
        <v>#N/A</v>
      </c>
      <c r="L8218" s="16">
        <v>21</v>
      </c>
      <c r="M8218" s="16">
        <v>6</v>
      </c>
      <c r="N8218" s="17">
        <f>+L8218/(L8218+M8218)</f>
        <v>0.77777777777777779</v>
      </c>
      <c r="T8218" s="19">
        <v>10</v>
      </c>
      <c r="U8218" s="19">
        <v>15</v>
      </c>
      <c r="V8218" s="20">
        <f>(+T8218/(T8218+U8218))</f>
        <v>0.4</v>
      </c>
    </row>
    <row r="8219" spans="1:22" x14ac:dyDescent="0.35">
      <c r="A8219" s="11">
        <v>193900</v>
      </c>
      <c r="B8219" s="11" t="s">
        <v>451</v>
      </c>
      <c r="C8219" s="11">
        <v>2013</v>
      </c>
      <c r="G8219" s="15" t="e">
        <v>#N/A</v>
      </c>
      <c r="H8219" s="15" t="e">
        <v>#N/A</v>
      </c>
      <c r="L8219" s="16">
        <v>15</v>
      </c>
      <c r="M8219" s="16">
        <v>11</v>
      </c>
      <c r="N8219" s="17">
        <f>+L8219/(L8219+M8219)</f>
        <v>0.57692307692307687</v>
      </c>
      <c r="T8219" s="19">
        <v>10</v>
      </c>
      <c r="U8219" s="19">
        <v>15</v>
      </c>
      <c r="V8219" s="20">
        <f>(+T8219/(T8219+U8219))</f>
        <v>0.4</v>
      </c>
    </row>
    <row r="8220" spans="1:22" x14ac:dyDescent="0.35">
      <c r="A8220" s="11">
        <v>193900</v>
      </c>
      <c r="B8220" s="11" t="s">
        <v>451</v>
      </c>
      <c r="C8220" s="11">
        <v>2014</v>
      </c>
      <c r="G8220" s="15" t="e">
        <v>#N/A</v>
      </c>
      <c r="H8220" s="15" t="e">
        <v>#N/A</v>
      </c>
      <c r="L8220" s="16">
        <v>16</v>
      </c>
      <c r="M8220" s="16">
        <v>10</v>
      </c>
      <c r="N8220" s="17">
        <f>+L8220/(L8220+M8220)</f>
        <v>0.61538461538461542</v>
      </c>
      <c r="T8220" s="19">
        <v>20</v>
      </c>
      <c r="U8220" s="19">
        <v>6</v>
      </c>
      <c r="V8220" s="20">
        <f>(+T8220/(T8220+U8220))</f>
        <v>0.76923076923076927</v>
      </c>
    </row>
    <row r="8221" spans="1:22" x14ac:dyDescent="0.35">
      <c r="A8221" s="11">
        <v>193900</v>
      </c>
      <c r="B8221" s="11" t="s">
        <v>451</v>
      </c>
      <c r="C8221" s="11">
        <v>2015</v>
      </c>
      <c r="G8221" s="15" t="e">
        <v>#N/A</v>
      </c>
      <c r="H8221" s="15" t="e">
        <v>#N/A</v>
      </c>
      <c r="L8221" s="16">
        <v>1</v>
      </c>
      <c r="M8221" s="16">
        <v>9</v>
      </c>
      <c r="N8221" s="17">
        <f>+L8221/(L8221+M8221)</f>
        <v>0.1</v>
      </c>
      <c r="T8221" s="19">
        <v>22</v>
      </c>
      <c r="U8221" s="19">
        <v>5</v>
      </c>
      <c r="V8221" s="20">
        <f>(+T8221/(T8221+U8221))</f>
        <v>0.81481481481481477</v>
      </c>
    </row>
    <row r="8222" spans="1:22" x14ac:dyDescent="0.35">
      <c r="A8222" s="11">
        <v>193900</v>
      </c>
      <c r="B8222" s="11" t="s">
        <v>451</v>
      </c>
      <c r="C8222" s="11">
        <v>2016</v>
      </c>
      <c r="G8222" s="15" t="e">
        <v>#N/A</v>
      </c>
      <c r="H8222" s="15" t="e">
        <v>#N/A</v>
      </c>
      <c r="L8222" s="16">
        <v>21</v>
      </c>
      <c r="M8222" s="16">
        <v>6</v>
      </c>
      <c r="N8222" s="17">
        <f>+L8222/(L8222+M8222)</f>
        <v>0.77777777777777779</v>
      </c>
      <c r="T8222" s="19">
        <v>19</v>
      </c>
      <c r="U8222" s="19">
        <v>8</v>
      </c>
      <c r="V8222" s="20">
        <f>(+T8222/(T8222+U8222))</f>
        <v>0.70370370370370372</v>
      </c>
    </row>
    <row r="8223" spans="1:22" x14ac:dyDescent="0.35">
      <c r="A8223" s="11">
        <v>193900</v>
      </c>
      <c r="B8223" s="11" t="s">
        <v>451</v>
      </c>
      <c r="C8223" s="11">
        <v>2017</v>
      </c>
      <c r="G8223" s="15" t="e">
        <v>#N/A</v>
      </c>
      <c r="H8223" s="15" t="e">
        <v>#N/A</v>
      </c>
      <c r="L8223" s="16">
        <v>7</v>
      </c>
      <c r="M8223" s="16">
        <v>18</v>
      </c>
      <c r="N8223" s="17">
        <f>+L8223/(L8223+M8223)</f>
        <v>0.28000000000000003</v>
      </c>
      <c r="O8223" s="18">
        <v>4687</v>
      </c>
      <c r="P8223" s="18">
        <v>360</v>
      </c>
      <c r="T8223" s="19">
        <v>24</v>
      </c>
      <c r="U8223" s="19">
        <v>13</v>
      </c>
      <c r="V8223" s="20">
        <f>(+T8223/(T8223+U8223))</f>
        <v>0.64864864864864868</v>
      </c>
    </row>
    <row r="8224" spans="1:22" x14ac:dyDescent="0.35">
      <c r="A8224" s="11">
        <v>193900</v>
      </c>
      <c r="B8224" s="11" t="s">
        <v>451</v>
      </c>
      <c r="C8224" s="11">
        <v>2018</v>
      </c>
      <c r="G8224" s="15" t="e">
        <v>#N/A</v>
      </c>
      <c r="H8224" s="15" t="e">
        <v>#N/A</v>
      </c>
      <c r="L8224" s="16">
        <v>10</v>
      </c>
      <c r="M8224" s="16">
        <v>14</v>
      </c>
      <c r="N8224" s="17">
        <f>+L8224/(L8224+M8224)</f>
        <v>0.41666666666666669</v>
      </c>
      <c r="O8224" s="18">
        <v>5560</v>
      </c>
      <c r="P8224" s="18">
        <v>427</v>
      </c>
      <c r="T8224" s="19">
        <v>28</v>
      </c>
      <c r="U8224" s="19">
        <v>11</v>
      </c>
      <c r="V8224" s="20">
        <f>(+T8224/(T8224+U8224))</f>
        <v>0.71794871794871795</v>
      </c>
    </row>
    <row r="8225" spans="1:22" x14ac:dyDescent="0.35">
      <c r="A8225" s="11">
        <v>193900</v>
      </c>
      <c r="B8225" s="11" t="s">
        <v>451</v>
      </c>
      <c r="C8225" s="11">
        <v>2019</v>
      </c>
      <c r="G8225" s="15" t="e">
        <v>#N/A</v>
      </c>
      <c r="H8225" s="15" t="e">
        <v>#N/A</v>
      </c>
      <c r="L8225" s="16">
        <v>8</v>
      </c>
      <c r="M8225" s="16">
        <v>17</v>
      </c>
      <c r="N8225" s="17">
        <f>+L8225/(L8225+M8225)</f>
        <v>0.32</v>
      </c>
      <c r="T8225" s="19">
        <v>17</v>
      </c>
      <c r="U8225" s="19">
        <v>10</v>
      </c>
      <c r="V8225" s="20">
        <f>(+T8225/(T8225+U8225))</f>
        <v>0.62962962962962965</v>
      </c>
    </row>
    <row r="8226" spans="1:22" x14ac:dyDescent="0.35">
      <c r="A8226" s="11">
        <v>193900</v>
      </c>
      <c r="B8226" s="11" t="s">
        <v>451</v>
      </c>
      <c r="C8226" s="11">
        <v>2020</v>
      </c>
      <c r="G8226" s="15" t="e">
        <v>#N/A</v>
      </c>
      <c r="H8226" s="15" t="e">
        <v>#N/A</v>
      </c>
      <c r="L8226" s="16">
        <v>8</v>
      </c>
      <c r="M8226" s="16">
        <v>17</v>
      </c>
      <c r="N8226" s="17">
        <f>+L8226/(L8226+M8226)</f>
        <v>0.32</v>
      </c>
      <c r="T8226" s="19">
        <v>21</v>
      </c>
      <c r="U8226" s="19">
        <v>6</v>
      </c>
      <c r="V8226" s="20">
        <f>(+T8226/(T8226+U8226))</f>
        <v>0.77777777777777779</v>
      </c>
    </row>
    <row r="8227" spans="1:22" x14ac:dyDescent="0.35">
      <c r="A8227" s="11">
        <v>193900</v>
      </c>
      <c r="B8227" s="11" t="s">
        <v>451</v>
      </c>
      <c r="C8227" s="11">
        <v>2021</v>
      </c>
      <c r="G8227" s="15" t="e">
        <v>#N/A</v>
      </c>
      <c r="H8227" s="15" t="e">
        <v>#N/A</v>
      </c>
      <c r="N8227" s="17"/>
      <c r="V8227" s="20"/>
    </row>
    <row r="8228" spans="1:22" x14ac:dyDescent="0.35">
      <c r="A8228" s="11">
        <v>193900</v>
      </c>
      <c r="B8228" s="11" t="s">
        <v>451</v>
      </c>
      <c r="C8228" s="11">
        <v>2022</v>
      </c>
      <c r="G8228" s="15" t="e">
        <v>#N/A</v>
      </c>
      <c r="H8228" s="15" t="e">
        <v>#N/A</v>
      </c>
      <c r="L8228" s="16">
        <v>14</v>
      </c>
      <c r="M8228" s="16">
        <v>11</v>
      </c>
      <c r="N8228" s="17">
        <f>+L8228/(L8228+M8228)</f>
        <v>0.56000000000000005</v>
      </c>
      <c r="O8228" s="18">
        <v>690</v>
      </c>
      <c r="P8228" s="18">
        <v>58</v>
      </c>
      <c r="S8228" s="70" t="e">
        <f>+Q8228/R8228</f>
        <v>#DIV/0!</v>
      </c>
      <c r="T8228" s="19">
        <v>25</v>
      </c>
      <c r="U8228" s="19">
        <v>2</v>
      </c>
      <c r="V8228" s="20">
        <f>(+T8228/(T8228+U8228))</f>
        <v>0.92592592592592593</v>
      </c>
    </row>
    <row r="8229" spans="1:22" x14ac:dyDescent="0.35">
      <c r="A8229" s="11">
        <v>193973</v>
      </c>
      <c r="B8229" s="11" t="s">
        <v>452</v>
      </c>
      <c r="C8229" s="11">
        <v>2004</v>
      </c>
      <c r="G8229" s="15" t="e">
        <v>#N/A</v>
      </c>
      <c r="H8229" s="15" t="e">
        <v>#N/A</v>
      </c>
      <c r="L8229" s="16">
        <v>22</v>
      </c>
      <c r="M8229" s="16">
        <v>10</v>
      </c>
      <c r="N8229" s="17">
        <f>+L8229/(L8229+M8229)</f>
        <v>0.6875</v>
      </c>
      <c r="O8229" s="18">
        <v>27879</v>
      </c>
      <c r="P8229" s="18">
        <v>1859</v>
      </c>
      <c r="T8229" s="19">
        <v>18</v>
      </c>
      <c r="U8229" s="19">
        <v>10</v>
      </c>
      <c r="V8229" s="20">
        <f>(+T8229/(T8229+U8229))</f>
        <v>0.6428571428571429</v>
      </c>
    </row>
    <row r="8230" spans="1:22" x14ac:dyDescent="0.35">
      <c r="A8230" s="11">
        <v>193973</v>
      </c>
      <c r="B8230" s="11" t="s">
        <v>452</v>
      </c>
      <c r="C8230" s="11">
        <v>2005</v>
      </c>
      <c r="G8230" s="15" t="e">
        <v>#N/A</v>
      </c>
      <c r="H8230" s="15" t="e">
        <v>#N/A</v>
      </c>
      <c r="L8230" s="16">
        <v>20</v>
      </c>
      <c r="M8230" s="16">
        <v>10</v>
      </c>
      <c r="N8230" s="17">
        <f>+L8230/(L8230+M8230)</f>
        <v>0.66666666666666663</v>
      </c>
      <c r="T8230" s="19">
        <v>17</v>
      </c>
      <c r="U8230" s="19">
        <v>12</v>
      </c>
      <c r="V8230" s="20">
        <f>(+T8230/(T8230+U8230))</f>
        <v>0.58620689655172409</v>
      </c>
    </row>
    <row r="8231" spans="1:22" x14ac:dyDescent="0.35">
      <c r="A8231" s="11">
        <v>193973</v>
      </c>
      <c r="B8231" s="11" t="s">
        <v>452</v>
      </c>
      <c r="C8231" s="11">
        <v>2006</v>
      </c>
      <c r="G8231" s="15" t="e">
        <v>#N/A</v>
      </c>
      <c r="H8231" s="15" t="e">
        <v>#N/A</v>
      </c>
      <c r="L8231" s="16">
        <v>11</v>
      </c>
      <c r="M8231" s="16">
        <v>1</v>
      </c>
      <c r="N8231" s="17">
        <v>8</v>
      </c>
      <c r="T8231" s="19">
        <v>4</v>
      </c>
      <c r="U8231" s="19">
        <v>25</v>
      </c>
      <c r="V8231" s="20">
        <f>(+T8231/(T8231+U8231))</f>
        <v>0.13793103448275862</v>
      </c>
    </row>
    <row r="8232" spans="1:22" x14ac:dyDescent="0.35">
      <c r="A8232" s="11">
        <v>193973</v>
      </c>
      <c r="B8232" s="11" t="s">
        <v>452</v>
      </c>
      <c r="C8232" s="11">
        <v>2007</v>
      </c>
      <c r="G8232" s="15" t="e">
        <v>#N/A</v>
      </c>
      <c r="H8232" s="15" t="e">
        <v>#N/A</v>
      </c>
      <c r="L8232" s="16">
        <v>23</v>
      </c>
      <c r="M8232" s="16">
        <v>12</v>
      </c>
      <c r="N8232" s="17">
        <f>+L8232/(L8232+M8232)</f>
        <v>0.65714285714285714</v>
      </c>
      <c r="T8232" s="19">
        <v>14</v>
      </c>
      <c r="U8232" s="19">
        <v>16</v>
      </c>
      <c r="V8232" s="20">
        <f>(+T8232/(T8232+U8232))</f>
        <v>0.46666666666666667</v>
      </c>
    </row>
    <row r="8233" spans="1:22" x14ac:dyDescent="0.35">
      <c r="A8233" s="11">
        <v>193973</v>
      </c>
      <c r="B8233" s="11" t="s">
        <v>452</v>
      </c>
      <c r="C8233" s="11">
        <v>2008</v>
      </c>
      <c r="G8233" s="15" t="e">
        <v>#N/A</v>
      </c>
      <c r="H8233" s="15" t="e">
        <v>#N/A</v>
      </c>
      <c r="L8233" s="16">
        <v>19</v>
      </c>
      <c r="M8233" s="16">
        <v>10</v>
      </c>
      <c r="N8233" s="17">
        <f>+L8233/(L8233+M8233)</f>
        <v>0.65517241379310343</v>
      </c>
      <c r="T8233" s="19">
        <v>8</v>
      </c>
      <c r="U8233" s="19">
        <v>22</v>
      </c>
      <c r="V8233" s="20">
        <f>(+T8233/(T8233+U8233))</f>
        <v>0.26666666666666666</v>
      </c>
    </row>
    <row r="8234" spans="1:22" x14ac:dyDescent="0.35">
      <c r="A8234" s="11">
        <v>193973</v>
      </c>
      <c r="B8234" s="11" t="s">
        <v>452</v>
      </c>
      <c r="C8234" s="11">
        <v>2009</v>
      </c>
      <c r="G8234" s="15" t="e">
        <v>#N/A</v>
      </c>
      <c r="H8234" s="15" t="e">
        <v>#N/A</v>
      </c>
      <c r="L8234" s="16">
        <v>26</v>
      </c>
      <c r="M8234" s="16">
        <v>9</v>
      </c>
      <c r="N8234" s="17">
        <f>+L8234/(L8234+M8234)</f>
        <v>0.74285714285714288</v>
      </c>
      <c r="T8234" s="19">
        <v>3</v>
      </c>
      <c r="U8234" s="19">
        <v>28</v>
      </c>
      <c r="V8234" s="20">
        <f>(+T8234/(T8234+U8234))</f>
        <v>9.6774193548387094E-2</v>
      </c>
    </row>
    <row r="8235" spans="1:22" x14ac:dyDescent="0.35">
      <c r="A8235" s="11">
        <v>193973</v>
      </c>
      <c r="B8235" s="11" t="s">
        <v>452</v>
      </c>
      <c r="C8235" s="11">
        <v>2010</v>
      </c>
      <c r="G8235" s="15" t="e">
        <v>#N/A</v>
      </c>
      <c r="H8235" s="15" t="e">
        <v>#N/A</v>
      </c>
      <c r="L8235" s="16">
        <v>18</v>
      </c>
      <c r="M8235" s="16">
        <v>15</v>
      </c>
      <c r="N8235" s="17">
        <f>+L8235/(L8235+M8235)</f>
        <v>0.54545454545454541</v>
      </c>
      <c r="T8235" s="19">
        <v>13</v>
      </c>
      <c r="U8235" s="19">
        <v>18</v>
      </c>
      <c r="V8235" s="20">
        <f>(+T8235/(T8235+U8235))</f>
        <v>0.41935483870967744</v>
      </c>
    </row>
    <row r="8236" spans="1:22" x14ac:dyDescent="0.35">
      <c r="A8236" s="11">
        <v>193973</v>
      </c>
      <c r="B8236" s="11" t="s">
        <v>452</v>
      </c>
      <c r="C8236" s="11">
        <v>2011</v>
      </c>
      <c r="G8236" s="15" t="e">
        <v>#N/A</v>
      </c>
      <c r="H8236" s="15" t="e">
        <v>#N/A</v>
      </c>
      <c r="L8236" s="16">
        <v>9</v>
      </c>
      <c r="M8236" s="16">
        <v>23</v>
      </c>
      <c r="N8236" s="17">
        <f>+L8236/(L8236+M8236)</f>
        <v>0.28125</v>
      </c>
      <c r="T8236" s="19">
        <v>1</v>
      </c>
      <c r="U8236" s="19">
        <v>29</v>
      </c>
      <c r="V8236" s="20">
        <f>(+T8236/(T8236+U8236))</f>
        <v>3.3333333333333333E-2</v>
      </c>
    </row>
    <row r="8237" spans="1:22" x14ac:dyDescent="0.35">
      <c r="A8237" s="11">
        <v>193973</v>
      </c>
      <c r="B8237" s="11" t="s">
        <v>452</v>
      </c>
      <c r="C8237" s="11">
        <v>2012</v>
      </c>
      <c r="G8237" s="15" t="e">
        <v>#N/A</v>
      </c>
      <c r="H8237" s="15" t="e">
        <v>#N/A</v>
      </c>
      <c r="L8237" s="16">
        <v>14</v>
      </c>
      <c r="M8237" s="16">
        <v>19</v>
      </c>
      <c r="N8237" s="17">
        <f>+L8237/(L8237+M8237)</f>
        <v>0.42424242424242425</v>
      </c>
      <c r="T8237" s="19">
        <v>13</v>
      </c>
      <c r="U8237" s="19">
        <v>19</v>
      </c>
      <c r="V8237" s="20">
        <f>(+T8237/(T8237+U8237))</f>
        <v>0.40625</v>
      </c>
    </row>
    <row r="8238" spans="1:22" x14ac:dyDescent="0.35">
      <c r="A8238" s="11">
        <v>193973</v>
      </c>
      <c r="B8238" s="11" t="s">
        <v>452</v>
      </c>
      <c r="C8238" s="11">
        <v>2013</v>
      </c>
      <c r="G8238" s="15" t="e">
        <v>#N/A</v>
      </c>
      <c r="H8238" s="15" t="e">
        <v>#N/A</v>
      </c>
      <c r="L8238" s="16">
        <v>19</v>
      </c>
      <c r="M8238" s="16">
        <v>14</v>
      </c>
      <c r="N8238" s="17">
        <f>+L8238/(L8238+M8238)</f>
        <v>0.5757575757575758</v>
      </c>
      <c r="T8238" s="19">
        <v>15</v>
      </c>
      <c r="U8238" s="19">
        <v>16</v>
      </c>
      <c r="V8238" s="20">
        <f>(+T8238/(T8238+U8238))</f>
        <v>0.4838709677419355</v>
      </c>
    </row>
    <row r="8239" spans="1:22" x14ac:dyDescent="0.35">
      <c r="A8239" s="11">
        <v>193973</v>
      </c>
      <c r="B8239" s="11" t="s">
        <v>452</v>
      </c>
      <c r="C8239" s="11">
        <v>2014</v>
      </c>
      <c r="G8239" s="15" t="e">
        <v>#N/A</v>
      </c>
      <c r="H8239" s="15" t="e">
        <v>#N/A</v>
      </c>
      <c r="L8239" s="16">
        <v>7</v>
      </c>
      <c r="M8239" s="16">
        <v>26</v>
      </c>
      <c r="N8239" s="17">
        <f>+L8239/(L8239+M8239)</f>
        <v>0.21212121212121213</v>
      </c>
      <c r="T8239" s="19">
        <v>10</v>
      </c>
      <c r="U8239" s="19">
        <v>20</v>
      </c>
      <c r="V8239" s="20">
        <f>(+T8239/(T8239+U8239))</f>
        <v>0.33333333333333331</v>
      </c>
    </row>
    <row r="8240" spans="1:22" x14ac:dyDescent="0.35">
      <c r="A8240" s="11">
        <v>193973</v>
      </c>
      <c r="B8240" s="11" t="s">
        <v>452</v>
      </c>
      <c r="C8240" s="11">
        <v>2015</v>
      </c>
      <c r="G8240" s="15" t="e">
        <v>#N/A</v>
      </c>
      <c r="H8240" s="15" t="e">
        <v>#N/A</v>
      </c>
      <c r="L8240" s="16">
        <v>8</v>
      </c>
      <c r="M8240" s="16">
        <v>22</v>
      </c>
      <c r="N8240" s="17">
        <f>+L8240/(L8240+M8240)</f>
        <v>0.26666666666666666</v>
      </c>
      <c r="T8240" s="19">
        <v>14</v>
      </c>
      <c r="U8240" s="19">
        <v>17</v>
      </c>
      <c r="V8240" s="20">
        <f>(+T8240/(T8240+U8240))</f>
        <v>0.45161290322580644</v>
      </c>
    </row>
    <row r="8241" spans="1:22" x14ac:dyDescent="0.35">
      <c r="A8241" s="11">
        <v>193973</v>
      </c>
      <c r="B8241" s="11" t="s">
        <v>452</v>
      </c>
      <c r="C8241" s="11">
        <v>2016</v>
      </c>
      <c r="G8241" s="15" t="e">
        <v>#N/A</v>
      </c>
      <c r="H8241" s="15" t="e">
        <v>#N/A</v>
      </c>
      <c r="L8241" s="16">
        <v>7</v>
      </c>
      <c r="M8241" s="16">
        <v>25</v>
      </c>
      <c r="N8241" s="17">
        <f>+L8241/(L8241+M8241)</f>
        <v>0.21875</v>
      </c>
      <c r="T8241" s="19">
        <v>8</v>
      </c>
      <c r="U8241" s="19">
        <v>23</v>
      </c>
      <c r="V8241" s="20">
        <f>(+T8241/(T8241+U8241))</f>
        <v>0.25806451612903225</v>
      </c>
    </row>
    <row r="8242" spans="1:22" x14ac:dyDescent="0.35">
      <c r="A8242" s="11">
        <v>193973</v>
      </c>
      <c r="B8242" s="11" t="s">
        <v>452</v>
      </c>
      <c r="C8242" s="11">
        <v>2017</v>
      </c>
      <c r="G8242" s="15" t="e">
        <v>#N/A</v>
      </c>
      <c r="H8242" s="15" t="e">
        <v>#N/A</v>
      </c>
      <c r="L8242" s="16">
        <v>10</v>
      </c>
      <c r="M8242" s="16">
        <v>23</v>
      </c>
      <c r="N8242" s="17">
        <f>+L8242/(L8242+M8242)</f>
        <v>0.30303030303030304</v>
      </c>
      <c r="O8242" s="18">
        <v>15462</v>
      </c>
      <c r="P8242" s="18">
        <v>1189</v>
      </c>
      <c r="T8242" s="19">
        <v>8</v>
      </c>
      <c r="U8242" s="19">
        <v>22</v>
      </c>
      <c r="V8242" s="20">
        <f>(+T8242/(T8242+U8242))</f>
        <v>0.26666666666666666</v>
      </c>
    </row>
    <row r="8243" spans="1:22" x14ac:dyDescent="0.35">
      <c r="A8243" s="11">
        <v>193973</v>
      </c>
      <c r="B8243" s="11" t="s">
        <v>452</v>
      </c>
      <c r="C8243" s="11">
        <v>2018</v>
      </c>
      <c r="G8243" s="15" t="e">
        <v>#N/A</v>
      </c>
      <c r="H8243" s="15" t="e">
        <v>#N/A</v>
      </c>
      <c r="L8243" s="16">
        <v>19</v>
      </c>
      <c r="M8243" s="16">
        <v>14</v>
      </c>
      <c r="N8243" s="17">
        <f>+L8243/(L8243+M8243)</f>
        <v>0.5757575757575758</v>
      </c>
      <c r="O8243" s="18">
        <v>17227</v>
      </c>
      <c r="P8243" s="18">
        <v>1148</v>
      </c>
      <c r="T8243" s="19">
        <v>13</v>
      </c>
      <c r="U8243" s="19">
        <v>18</v>
      </c>
      <c r="V8243" s="20">
        <f>(+T8243/(T8243+U8243))</f>
        <v>0.41935483870967744</v>
      </c>
    </row>
    <row r="8244" spans="1:22" x14ac:dyDescent="0.35">
      <c r="A8244" s="11">
        <v>193973</v>
      </c>
      <c r="B8244" s="11" t="s">
        <v>452</v>
      </c>
      <c r="C8244" s="11">
        <v>2019</v>
      </c>
      <c r="G8244" s="15" t="e">
        <v>#N/A</v>
      </c>
      <c r="H8244" s="15" t="e">
        <v>#N/A</v>
      </c>
      <c r="L8244" s="16">
        <v>13</v>
      </c>
      <c r="M8244" s="16">
        <v>19</v>
      </c>
      <c r="N8244" s="17">
        <f>+L8244/(L8244+M8244)</f>
        <v>0.40625</v>
      </c>
      <c r="T8244" s="19">
        <v>12</v>
      </c>
      <c r="U8244" s="19">
        <v>19</v>
      </c>
      <c r="V8244" s="20">
        <f>(+T8244/(T8244+U8244))</f>
        <v>0.38709677419354838</v>
      </c>
    </row>
    <row r="8245" spans="1:22" x14ac:dyDescent="0.35">
      <c r="A8245" s="11">
        <v>193973</v>
      </c>
      <c r="B8245" s="11" t="s">
        <v>452</v>
      </c>
      <c r="C8245" s="11">
        <v>2020</v>
      </c>
      <c r="G8245" s="15" t="e">
        <v>#N/A</v>
      </c>
      <c r="H8245" s="15" t="e">
        <v>#N/A</v>
      </c>
      <c r="L8245" s="16">
        <v>12</v>
      </c>
      <c r="M8245" s="16">
        <v>20</v>
      </c>
      <c r="N8245" s="17">
        <f>+L8245/(L8245+M8245)</f>
        <v>0.375</v>
      </c>
      <c r="T8245" s="19">
        <v>10</v>
      </c>
      <c r="U8245" s="19">
        <v>21</v>
      </c>
      <c r="V8245" s="20">
        <f>(+T8245/(T8245+U8245))</f>
        <v>0.32258064516129031</v>
      </c>
    </row>
    <row r="8246" spans="1:22" x14ac:dyDescent="0.35">
      <c r="A8246" s="11">
        <v>193973</v>
      </c>
      <c r="B8246" s="11" t="s">
        <v>452</v>
      </c>
      <c r="C8246" s="11">
        <v>2021</v>
      </c>
      <c r="G8246" s="15" t="e">
        <v>#N/A</v>
      </c>
      <c r="H8246" s="15" t="e">
        <v>#N/A</v>
      </c>
      <c r="L8246" s="16">
        <v>9</v>
      </c>
      <c r="M8246" s="16">
        <v>11</v>
      </c>
      <c r="N8246" s="17">
        <f>+L8246/(L8246+M8246)</f>
        <v>0.45</v>
      </c>
      <c r="T8246" s="19">
        <v>4</v>
      </c>
      <c r="U8246" s="19">
        <v>7</v>
      </c>
      <c r="V8246" s="20">
        <f>(+T8246/(T8246+U8246))</f>
        <v>0.36363636363636365</v>
      </c>
    </row>
    <row r="8247" spans="1:22" x14ac:dyDescent="0.35">
      <c r="A8247" s="11">
        <v>193973</v>
      </c>
      <c r="B8247" s="11" t="s">
        <v>452</v>
      </c>
      <c r="C8247" s="11">
        <v>2022</v>
      </c>
      <c r="G8247" s="15" t="e">
        <v>#N/A</v>
      </c>
      <c r="H8247" s="15" t="e">
        <v>#N/A</v>
      </c>
      <c r="L8247" s="16">
        <v>14</v>
      </c>
      <c r="M8247" s="16">
        <v>16</v>
      </c>
      <c r="N8247" s="17">
        <f>+L8247/(L8247+M8247)</f>
        <v>0.46666666666666667</v>
      </c>
      <c r="O8247" s="18">
        <v>9798</v>
      </c>
      <c r="P8247" s="18">
        <v>891</v>
      </c>
      <c r="S8247" s="70" t="e">
        <f>+Q8247/R8247</f>
        <v>#DIV/0!</v>
      </c>
      <c r="T8247" s="19">
        <v>15</v>
      </c>
      <c r="U8247" s="19">
        <v>15</v>
      </c>
      <c r="V8247" s="20">
        <f>(+T8247/(T8247+U8247))</f>
        <v>0.5</v>
      </c>
    </row>
    <row r="8248" spans="1:22" x14ac:dyDescent="0.35">
      <c r="A8248" s="11">
        <v>195030</v>
      </c>
      <c r="B8248" s="11" t="s">
        <v>453</v>
      </c>
      <c r="C8248" s="11">
        <v>2004</v>
      </c>
      <c r="D8248" s="12">
        <v>4</v>
      </c>
      <c r="E8248" s="13">
        <v>6</v>
      </c>
      <c r="F8248" s="14">
        <f>+(D8248/(D8248+E8248))</f>
        <v>0.4</v>
      </c>
      <c r="G8248" s="15" t="e">
        <v>#N/A</v>
      </c>
      <c r="H8248" s="15" t="e">
        <v>#N/A</v>
      </c>
      <c r="L8248" s="16">
        <v>25</v>
      </c>
      <c r="M8248" s="16">
        <v>2</v>
      </c>
      <c r="N8248" s="17">
        <f>+L8248/(L8248+M8248)</f>
        <v>0.92592592592592593</v>
      </c>
      <c r="T8248" s="19">
        <v>25</v>
      </c>
      <c r="U8248" s="19">
        <v>5</v>
      </c>
      <c r="V8248" s="20">
        <f>(+T8248/(T8248+U8248))</f>
        <v>0.83333333333333337</v>
      </c>
    </row>
    <row r="8249" spans="1:22" x14ac:dyDescent="0.35">
      <c r="A8249" s="11">
        <v>195030</v>
      </c>
      <c r="B8249" s="11" t="s">
        <v>453</v>
      </c>
      <c r="C8249" s="11">
        <v>2005</v>
      </c>
      <c r="D8249" s="12">
        <v>4</v>
      </c>
      <c r="E8249" s="13">
        <v>6</v>
      </c>
      <c r="F8249" s="14">
        <f>+(D8249/(D8249+E8249))</f>
        <v>0.4</v>
      </c>
      <c r="G8249" s="15" t="e">
        <v>#N/A</v>
      </c>
      <c r="H8249" s="15" t="e">
        <v>#N/A</v>
      </c>
      <c r="L8249" s="16">
        <v>25</v>
      </c>
      <c r="M8249" s="16">
        <v>5</v>
      </c>
      <c r="N8249" s="17">
        <f>+L8249/(L8249+M8249)</f>
        <v>0.83333333333333337</v>
      </c>
      <c r="T8249" s="19">
        <v>16</v>
      </c>
      <c r="U8249" s="19">
        <v>11</v>
      </c>
      <c r="V8249" s="20">
        <f>(+T8249/(T8249+U8249))</f>
        <v>0.59259259259259256</v>
      </c>
    </row>
    <row r="8250" spans="1:22" x14ac:dyDescent="0.35">
      <c r="A8250" s="11">
        <v>195030</v>
      </c>
      <c r="B8250" s="11" t="s">
        <v>453</v>
      </c>
      <c r="C8250" s="11">
        <v>2006</v>
      </c>
      <c r="D8250" s="12">
        <v>7</v>
      </c>
      <c r="E8250" s="13">
        <v>4</v>
      </c>
      <c r="F8250" s="14">
        <f>+(D8250/(D8250+E8250))</f>
        <v>0.63636363636363635</v>
      </c>
      <c r="G8250" s="15" t="e">
        <v>#N/A</v>
      </c>
      <c r="H8250" s="15" t="e">
        <v>#N/A</v>
      </c>
      <c r="L8250" s="16">
        <v>16</v>
      </c>
      <c r="M8250" s="16">
        <v>9</v>
      </c>
      <c r="N8250" s="17">
        <f>+L8250/(L8250+M8250)</f>
        <v>0.64</v>
      </c>
      <c r="T8250" s="19">
        <v>20</v>
      </c>
      <c r="U8250" s="19">
        <v>8</v>
      </c>
      <c r="V8250" s="20">
        <f>(+T8250/(T8250+U8250))</f>
        <v>0.7142857142857143</v>
      </c>
    </row>
    <row r="8251" spans="1:22" x14ac:dyDescent="0.35">
      <c r="A8251" s="11">
        <v>195030</v>
      </c>
      <c r="B8251" s="11" t="s">
        <v>453</v>
      </c>
      <c r="C8251" s="11">
        <v>2007</v>
      </c>
      <c r="D8251" s="12">
        <v>6</v>
      </c>
      <c r="E8251" s="13">
        <v>5</v>
      </c>
      <c r="F8251" s="14">
        <f>+(D8251/(D8251+E8251))</f>
        <v>0.54545454545454541</v>
      </c>
      <c r="G8251" s="15" t="e">
        <v>#N/A</v>
      </c>
      <c r="H8251" s="15" t="e">
        <v>#N/A</v>
      </c>
      <c r="L8251" s="16">
        <v>18</v>
      </c>
      <c r="M8251" s="16">
        <v>8</v>
      </c>
      <c r="N8251" s="17">
        <f>+L8251/(L8251+M8251)</f>
        <v>0.69230769230769229</v>
      </c>
      <c r="T8251" s="19">
        <v>22</v>
      </c>
      <c r="U8251" s="19">
        <v>6</v>
      </c>
      <c r="V8251" s="20">
        <f>(+T8251/(T8251+U8251))</f>
        <v>0.7857142857142857</v>
      </c>
    </row>
    <row r="8252" spans="1:22" x14ac:dyDescent="0.35">
      <c r="A8252" s="11">
        <v>195030</v>
      </c>
      <c r="B8252" s="11" t="s">
        <v>453</v>
      </c>
      <c r="C8252" s="11">
        <v>2008</v>
      </c>
      <c r="D8252" s="12">
        <v>3</v>
      </c>
      <c r="E8252" s="13">
        <v>7</v>
      </c>
      <c r="F8252" s="14">
        <f>+(D8252/(D8252+E8252))</f>
        <v>0.3</v>
      </c>
      <c r="G8252" s="15" t="e">
        <v>#N/A</v>
      </c>
      <c r="H8252" s="15" t="e">
        <v>#N/A</v>
      </c>
      <c r="L8252" s="16">
        <v>22</v>
      </c>
      <c r="M8252" s="16">
        <v>6</v>
      </c>
      <c r="N8252" s="17">
        <f>+L8252/(L8252+M8252)</f>
        <v>0.7857142857142857</v>
      </c>
      <c r="T8252" s="19">
        <v>22</v>
      </c>
      <c r="U8252" s="19">
        <v>6</v>
      </c>
      <c r="V8252" s="20">
        <f>(+T8252/(T8252+U8252))</f>
        <v>0.7857142857142857</v>
      </c>
    </row>
    <row r="8253" spans="1:22" x14ac:dyDescent="0.35">
      <c r="A8253" s="11">
        <v>195030</v>
      </c>
      <c r="B8253" s="11" t="s">
        <v>453</v>
      </c>
      <c r="C8253" s="11">
        <v>2009</v>
      </c>
      <c r="D8253" s="12">
        <v>4</v>
      </c>
      <c r="E8253" s="13">
        <v>6</v>
      </c>
      <c r="F8253" s="14">
        <f>+(D8253/(D8253+E8253))</f>
        <v>0.4</v>
      </c>
      <c r="G8253" s="15" t="e">
        <v>#N/A</v>
      </c>
      <c r="H8253" s="15" t="e">
        <v>#N/A</v>
      </c>
      <c r="L8253" s="16">
        <v>16</v>
      </c>
      <c r="M8253" s="16">
        <v>9</v>
      </c>
      <c r="N8253" s="17">
        <f>+L8253/(L8253+M8253)</f>
        <v>0.64</v>
      </c>
      <c r="T8253" s="19">
        <v>24</v>
      </c>
      <c r="U8253" s="19">
        <v>4</v>
      </c>
      <c r="V8253" s="20">
        <f>(+T8253/(T8253+U8253))</f>
        <v>0.8571428571428571</v>
      </c>
    </row>
    <row r="8254" spans="1:22" x14ac:dyDescent="0.35">
      <c r="A8254" s="11">
        <v>195030</v>
      </c>
      <c r="B8254" s="11" t="s">
        <v>453</v>
      </c>
      <c r="C8254" s="11">
        <v>2010</v>
      </c>
      <c r="D8254" s="12">
        <v>4</v>
      </c>
      <c r="E8254" s="13">
        <v>5</v>
      </c>
      <c r="F8254" s="14">
        <f>+(D8254/(D8254+E8254))</f>
        <v>0.44444444444444442</v>
      </c>
      <c r="G8254" s="15" t="e">
        <v>#N/A</v>
      </c>
      <c r="H8254" s="15" t="e">
        <v>#N/A</v>
      </c>
      <c r="L8254" s="16">
        <v>15</v>
      </c>
      <c r="M8254" s="16">
        <v>10</v>
      </c>
      <c r="N8254" s="17">
        <f>+L8254/(L8254+M8254)</f>
        <v>0.6</v>
      </c>
      <c r="T8254" s="19">
        <v>23</v>
      </c>
      <c r="U8254" s="19">
        <v>8</v>
      </c>
      <c r="V8254" s="20">
        <f>(+T8254/(T8254+U8254))</f>
        <v>0.74193548387096775</v>
      </c>
    </row>
    <row r="8255" spans="1:22" x14ac:dyDescent="0.35">
      <c r="A8255" s="11">
        <v>195030</v>
      </c>
      <c r="B8255" s="11" t="s">
        <v>453</v>
      </c>
      <c r="C8255" s="11">
        <v>2011</v>
      </c>
      <c r="D8255" s="12">
        <v>4</v>
      </c>
      <c r="E8255" s="13">
        <v>5</v>
      </c>
      <c r="F8255" s="14">
        <f>+(D8255/(D8255+E8255))</f>
        <v>0.44444444444444442</v>
      </c>
      <c r="G8255" s="15" t="e">
        <v>#N/A</v>
      </c>
      <c r="H8255" s="15" t="e">
        <v>#N/A</v>
      </c>
      <c r="L8255" s="16">
        <v>22</v>
      </c>
      <c r="M8255" s="16">
        <v>6</v>
      </c>
      <c r="N8255" s="17">
        <f>+L8255/(L8255+M8255)</f>
        <v>0.7857142857142857</v>
      </c>
      <c r="T8255" s="19">
        <v>21</v>
      </c>
      <c r="U8255" s="19">
        <v>6</v>
      </c>
      <c r="V8255" s="20">
        <f>(+T8255/(T8255+U8255))</f>
        <v>0.77777777777777779</v>
      </c>
    </row>
    <row r="8256" spans="1:22" x14ac:dyDescent="0.35">
      <c r="A8256" s="11">
        <v>195030</v>
      </c>
      <c r="B8256" s="11" t="s">
        <v>453</v>
      </c>
      <c r="C8256" s="11">
        <v>2012</v>
      </c>
      <c r="D8256" s="12">
        <v>4</v>
      </c>
      <c r="E8256" s="13">
        <v>5</v>
      </c>
      <c r="F8256" s="14">
        <f>+(D8256/(D8256+E8256))</f>
        <v>0.44444444444444442</v>
      </c>
      <c r="G8256" s="15" t="e">
        <v>#N/A</v>
      </c>
      <c r="H8256" s="15" t="e">
        <v>#N/A</v>
      </c>
      <c r="L8256" s="16">
        <v>17</v>
      </c>
      <c r="M8256" s="16">
        <v>8</v>
      </c>
      <c r="N8256" s="17">
        <f>+L8256/(L8256+M8256)</f>
        <v>0.68</v>
      </c>
      <c r="T8256" s="19">
        <v>19</v>
      </c>
      <c r="U8256" s="19">
        <v>6</v>
      </c>
      <c r="V8256" s="20">
        <f>(+T8256/(T8256+U8256))</f>
        <v>0.76</v>
      </c>
    </row>
    <row r="8257" spans="1:22" x14ac:dyDescent="0.35">
      <c r="A8257" s="11">
        <v>195030</v>
      </c>
      <c r="B8257" s="11" t="s">
        <v>453</v>
      </c>
      <c r="C8257" s="11">
        <v>2013</v>
      </c>
      <c r="D8257" s="12">
        <v>5</v>
      </c>
      <c r="E8257" s="13">
        <v>4</v>
      </c>
      <c r="F8257" s="14">
        <f>+(D8257/(D8257+E8257))</f>
        <v>0.55555555555555558</v>
      </c>
      <c r="G8257" s="15" t="e">
        <v>#N/A</v>
      </c>
      <c r="H8257" s="15" t="e">
        <v>#N/A</v>
      </c>
      <c r="L8257" s="16">
        <v>22</v>
      </c>
      <c r="M8257" s="16">
        <v>5</v>
      </c>
      <c r="N8257" s="17">
        <f>+L8257/(L8257+M8257)</f>
        <v>0.81481481481481477</v>
      </c>
      <c r="T8257" s="19">
        <v>20</v>
      </c>
      <c r="U8257" s="19">
        <v>7</v>
      </c>
      <c r="V8257" s="20">
        <f>(+T8257/(T8257+U8257))</f>
        <v>0.7407407407407407</v>
      </c>
    </row>
    <row r="8258" spans="1:22" x14ac:dyDescent="0.35">
      <c r="A8258" s="11">
        <v>195030</v>
      </c>
      <c r="B8258" s="11" t="s">
        <v>453</v>
      </c>
      <c r="C8258" s="11">
        <v>2014</v>
      </c>
      <c r="D8258" s="12">
        <v>5</v>
      </c>
      <c r="E8258" s="13">
        <v>4</v>
      </c>
      <c r="F8258" s="14">
        <f>+(D8258/(D8258+E8258))</f>
        <v>0.55555555555555558</v>
      </c>
      <c r="G8258" s="15" t="e">
        <v>#N/A</v>
      </c>
      <c r="H8258" s="15" t="e">
        <v>#N/A</v>
      </c>
      <c r="L8258" s="16">
        <v>10</v>
      </c>
      <c r="M8258" s="16">
        <v>15</v>
      </c>
      <c r="N8258" s="17">
        <f>+L8258/(L8258+M8258)</f>
        <v>0.4</v>
      </c>
      <c r="T8258" s="19">
        <v>12</v>
      </c>
      <c r="U8258" s="19">
        <v>13</v>
      </c>
      <c r="V8258" s="20">
        <f>(+T8258/(T8258+U8258))</f>
        <v>0.48</v>
      </c>
    </row>
    <row r="8259" spans="1:22" x14ac:dyDescent="0.35">
      <c r="A8259" s="11">
        <v>195030</v>
      </c>
      <c r="B8259" s="11" t="s">
        <v>453</v>
      </c>
      <c r="C8259" s="11">
        <v>2015</v>
      </c>
      <c r="D8259" s="12">
        <v>5</v>
      </c>
      <c r="E8259" s="13">
        <v>4</v>
      </c>
      <c r="F8259" s="14">
        <f>+(D8259/(D8259+E8259))</f>
        <v>0.55555555555555558</v>
      </c>
      <c r="G8259" s="15" t="e">
        <v>#N/A</v>
      </c>
      <c r="H8259" s="15" t="e">
        <v>#N/A</v>
      </c>
      <c r="L8259" s="16">
        <v>10</v>
      </c>
      <c r="M8259" s="16">
        <v>15</v>
      </c>
      <c r="N8259" s="17">
        <f>+L8259/(L8259+M8259)</f>
        <v>0.4</v>
      </c>
      <c r="T8259" s="19">
        <v>15</v>
      </c>
      <c r="U8259" s="19">
        <v>10</v>
      </c>
      <c r="V8259" s="20">
        <f>(+T8259/(T8259+U8259))</f>
        <v>0.6</v>
      </c>
    </row>
    <row r="8260" spans="1:22" x14ac:dyDescent="0.35">
      <c r="A8260" s="11">
        <v>195030</v>
      </c>
      <c r="B8260" s="11" t="s">
        <v>453</v>
      </c>
      <c r="C8260" s="11">
        <v>2016</v>
      </c>
      <c r="D8260" s="12">
        <v>1</v>
      </c>
      <c r="E8260" s="13">
        <v>8</v>
      </c>
      <c r="F8260" s="14">
        <f>+(D8260/(D8260+E8260))</f>
        <v>0.1111111111111111</v>
      </c>
      <c r="G8260" s="15" t="e">
        <v>#N/A</v>
      </c>
      <c r="H8260" s="15" t="e">
        <v>#N/A</v>
      </c>
      <c r="L8260" s="16">
        <v>17</v>
      </c>
      <c r="M8260" s="16">
        <v>8</v>
      </c>
      <c r="N8260" s="17">
        <f>+L8260/(L8260+M8260)</f>
        <v>0.68</v>
      </c>
      <c r="T8260" s="19">
        <v>23</v>
      </c>
      <c r="U8260" s="19">
        <v>6</v>
      </c>
      <c r="V8260" s="20">
        <f>(+T8260/(T8260+U8260))</f>
        <v>0.7931034482758621</v>
      </c>
    </row>
    <row r="8261" spans="1:22" x14ac:dyDescent="0.35">
      <c r="A8261" s="11">
        <v>195030</v>
      </c>
      <c r="B8261" s="11" t="s">
        <v>453</v>
      </c>
      <c r="C8261" s="11">
        <v>2017</v>
      </c>
      <c r="D8261" s="12">
        <v>2</v>
      </c>
      <c r="E8261" s="13">
        <v>7</v>
      </c>
      <c r="F8261" s="14">
        <f>+(D8261/(D8261+E8261))</f>
        <v>0.22222222222222221</v>
      </c>
      <c r="G8261" s="15" t="e">
        <v>#N/A</v>
      </c>
      <c r="H8261" s="15" t="e">
        <v>#N/A</v>
      </c>
      <c r="L8261" s="16">
        <v>24</v>
      </c>
      <c r="M8261" s="16">
        <v>5</v>
      </c>
      <c r="N8261" s="17">
        <f>+L8261/(L8261+M8261)</f>
        <v>0.82758620689655171</v>
      </c>
      <c r="O8261" s="18">
        <v>7360</v>
      </c>
      <c r="P8261" s="18">
        <v>460</v>
      </c>
      <c r="T8261" s="19">
        <v>18</v>
      </c>
      <c r="U8261" s="19">
        <v>9</v>
      </c>
      <c r="V8261" s="20">
        <f>(+T8261/(T8261+U8261))</f>
        <v>0.66666666666666663</v>
      </c>
    </row>
    <row r="8262" spans="1:22" x14ac:dyDescent="0.35">
      <c r="A8262" s="11">
        <v>195030</v>
      </c>
      <c r="B8262" s="11" t="s">
        <v>453</v>
      </c>
      <c r="C8262" s="11">
        <v>2018</v>
      </c>
      <c r="D8262" s="12">
        <v>1</v>
      </c>
      <c r="E8262" s="13">
        <v>9</v>
      </c>
      <c r="F8262" s="14">
        <f>+(D8262/(D8262+E8262))</f>
        <v>0.1</v>
      </c>
      <c r="G8262" s="15" t="e">
        <v>#N/A</v>
      </c>
      <c r="H8262" s="15" t="e">
        <v>#N/A</v>
      </c>
      <c r="L8262" s="16">
        <v>16</v>
      </c>
      <c r="M8262" s="16">
        <v>9</v>
      </c>
      <c r="N8262" s="17">
        <f>+L8262/(L8262+M8262)</f>
        <v>0.64</v>
      </c>
      <c r="O8262" s="18">
        <v>5065</v>
      </c>
      <c r="P8262" s="18">
        <v>389</v>
      </c>
      <c r="T8262" s="19">
        <v>24</v>
      </c>
      <c r="U8262" s="19">
        <v>5</v>
      </c>
      <c r="V8262" s="20">
        <f>(+T8262/(T8262+U8262))</f>
        <v>0.82758620689655171</v>
      </c>
    </row>
    <row r="8263" spans="1:22" x14ac:dyDescent="0.35">
      <c r="A8263" s="11">
        <v>195030</v>
      </c>
      <c r="B8263" s="11" t="s">
        <v>453</v>
      </c>
      <c r="C8263" s="11">
        <v>2019</v>
      </c>
      <c r="D8263" s="12">
        <v>0</v>
      </c>
      <c r="E8263" s="13">
        <v>10</v>
      </c>
      <c r="F8263" s="14">
        <f>+(D8263/(D8263+E8263))</f>
        <v>0</v>
      </c>
      <c r="G8263" s="15">
        <v>4534</v>
      </c>
      <c r="H8263" s="15">
        <v>907</v>
      </c>
      <c r="L8263" s="16">
        <v>21</v>
      </c>
      <c r="M8263" s="16">
        <v>6</v>
      </c>
      <c r="N8263" s="17">
        <f>+L8263/(L8263+M8263)</f>
        <v>0.77777777777777779</v>
      </c>
      <c r="T8263" s="19">
        <v>10</v>
      </c>
      <c r="U8263" s="19">
        <v>15</v>
      </c>
      <c r="V8263" s="20">
        <f>(+T8263/(T8263+U8263))</f>
        <v>0.4</v>
      </c>
    </row>
    <row r="8264" spans="1:22" x14ac:dyDescent="0.35">
      <c r="A8264" s="11">
        <v>195030</v>
      </c>
      <c r="B8264" s="11" t="s">
        <v>453</v>
      </c>
      <c r="C8264" s="11">
        <v>2020</v>
      </c>
      <c r="L8264" s="16">
        <v>16</v>
      </c>
      <c r="M8264" s="16">
        <v>9</v>
      </c>
      <c r="N8264" s="17">
        <f>+L8264/(L8264+M8264)</f>
        <v>0.64</v>
      </c>
      <c r="T8264" s="19">
        <v>12</v>
      </c>
      <c r="U8264" s="19">
        <v>13</v>
      </c>
      <c r="V8264" s="20">
        <f>(+T8264/(T8264+U8264))</f>
        <v>0.48</v>
      </c>
    </row>
    <row r="8265" spans="1:22" ht="14" customHeight="1" x14ac:dyDescent="0.35">
      <c r="A8265" s="11">
        <v>195030</v>
      </c>
      <c r="B8265" s="11" t="s">
        <v>453</v>
      </c>
      <c r="C8265" s="11">
        <v>2021</v>
      </c>
      <c r="D8265" s="12">
        <v>3</v>
      </c>
      <c r="E8265" s="13">
        <v>7</v>
      </c>
      <c r="F8265" s="14">
        <f>+(D8265/(D8265+E8265))</f>
        <v>0.3</v>
      </c>
      <c r="G8265" s="15" t="e">
        <v>#N/A</v>
      </c>
      <c r="H8265" s="15" t="e">
        <v>#N/A</v>
      </c>
      <c r="L8265" s="16">
        <v>4</v>
      </c>
      <c r="M8265" s="16">
        <v>2</v>
      </c>
      <c r="N8265" s="17">
        <f>+L8265/(L8265+M8265)</f>
        <v>0.66666666666666663</v>
      </c>
      <c r="T8265" s="19">
        <v>5</v>
      </c>
      <c r="U8265" s="19">
        <v>1</v>
      </c>
      <c r="V8265" s="20">
        <f>(+T8265/(T8265+U8265))</f>
        <v>0.83333333333333337</v>
      </c>
    </row>
    <row r="8266" spans="1:22" x14ac:dyDescent="0.35">
      <c r="A8266" s="11">
        <v>195030</v>
      </c>
      <c r="B8266" s="11" t="s">
        <v>453</v>
      </c>
      <c r="C8266" s="11">
        <v>2022</v>
      </c>
      <c r="D8266" s="12">
        <v>4</v>
      </c>
      <c r="E8266" s="13">
        <v>7</v>
      </c>
      <c r="F8266" s="14">
        <f>+(D8266/(D8266+E8266))</f>
        <v>0.36363636363636365</v>
      </c>
      <c r="G8266" s="15" t="e">
        <v>#N/A</v>
      </c>
      <c r="H8266" s="15" t="e">
        <v>#N/A</v>
      </c>
      <c r="L8266" s="16">
        <v>18</v>
      </c>
      <c r="M8266" s="16">
        <v>9</v>
      </c>
      <c r="N8266" s="17">
        <f>+L8266/(L8266+M8266)</f>
        <v>0.66666666666666663</v>
      </c>
      <c r="O8266" s="18">
        <v>2230</v>
      </c>
      <c r="P8266" s="18">
        <v>172</v>
      </c>
      <c r="S8266" s="70" t="e">
        <f>+Q8266/R8266</f>
        <v>#DIV/0!</v>
      </c>
      <c r="T8266" s="19">
        <v>16</v>
      </c>
      <c r="U8266" s="19">
        <v>9</v>
      </c>
      <c r="V8266" s="20">
        <f>(+T8266/(T8266+U8266))</f>
        <v>0.64</v>
      </c>
    </row>
    <row r="8267" spans="1:22" x14ac:dyDescent="0.35">
      <c r="A8267" s="11">
        <v>195216</v>
      </c>
      <c r="B8267" s="11" t="s">
        <v>454</v>
      </c>
      <c r="C8267" s="11">
        <v>2004</v>
      </c>
      <c r="D8267" s="12">
        <v>4</v>
      </c>
      <c r="E8267" s="13">
        <v>6</v>
      </c>
      <c r="F8267" s="14">
        <f>+(D8267/(D8267+E8267))</f>
        <v>0.4</v>
      </c>
      <c r="G8267" s="15" t="e">
        <v>#N/A</v>
      </c>
      <c r="H8267" s="15" t="e">
        <v>#N/A</v>
      </c>
      <c r="L8267" s="16">
        <v>17</v>
      </c>
      <c r="M8267" s="16">
        <v>8</v>
      </c>
      <c r="N8267" s="17">
        <f>+L8267/(L8267+M8267)</f>
        <v>0.68</v>
      </c>
      <c r="T8267" s="19">
        <v>20</v>
      </c>
      <c r="U8267" s="19">
        <v>5</v>
      </c>
      <c r="V8267" s="20">
        <f>(+T8267/(T8267+U8267))</f>
        <v>0.8</v>
      </c>
    </row>
    <row r="8268" spans="1:22" x14ac:dyDescent="0.35">
      <c r="A8268" s="11">
        <v>195216</v>
      </c>
      <c r="B8268" s="11" t="s">
        <v>454</v>
      </c>
      <c r="C8268" s="11">
        <v>2005</v>
      </c>
      <c r="D8268" s="12">
        <v>2</v>
      </c>
      <c r="E8268" s="13">
        <v>7</v>
      </c>
      <c r="F8268" s="14">
        <f>+(D8268/(D8268+E8268))</f>
        <v>0.22222222222222221</v>
      </c>
      <c r="G8268" s="15" t="e">
        <v>#N/A</v>
      </c>
      <c r="H8268" s="15" t="e">
        <v>#N/A</v>
      </c>
      <c r="L8268" s="16">
        <v>7</v>
      </c>
      <c r="M8268" s="16">
        <v>18</v>
      </c>
      <c r="N8268" s="17">
        <f>+L8268/(L8268+M8268)</f>
        <v>0.28000000000000003</v>
      </c>
      <c r="T8268" s="19">
        <v>15</v>
      </c>
      <c r="U8268" s="19">
        <v>6</v>
      </c>
      <c r="V8268" s="20">
        <f>(+T8268/(T8268+U8268))</f>
        <v>0.7142857142857143</v>
      </c>
    </row>
    <row r="8269" spans="1:22" x14ac:dyDescent="0.35">
      <c r="A8269" s="11">
        <v>195216</v>
      </c>
      <c r="B8269" s="11" t="s">
        <v>454</v>
      </c>
      <c r="C8269" s="11">
        <v>2006</v>
      </c>
      <c r="D8269" s="12">
        <v>5</v>
      </c>
      <c r="E8269" s="13">
        <v>4</v>
      </c>
      <c r="F8269" s="14">
        <f>+(D8269/(D8269+E8269))</f>
        <v>0.55555555555555558</v>
      </c>
      <c r="G8269" s="15" t="e">
        <v>#N/A</v>
      </c>
      <c r="H8269" s="15" t="e">
        <v>#N/A</v>
      </c>
      <c r="L8269" s="16">
        <v>13</v>
      </c>
      <c r="M8269" s="16">
        <v>12</v>
      </c>
      <c r="N8269" s="17">
        <f>+L8269/(L8269+M8269)</f>
        <v>0.52</v>
      </c>
      <c r="T8269" s="19">
        <v>19</v>
      </c>
      <c r="U8269" s="19">
        <v>10</v>
      </c>
      <c r="V8269" s="20">
        <f>(+T8269/(T8269+U8269))</f>
        <v>0.65517241379310343</v>
      </c>
    </row>
    <row r="8270" spans="1:22" x14ac:dyDescent="0.35">
      <c r="A8270" s="11">
        <v>195216</v>
      </c>
      <c r="B8270" s="11" t="s">
        <v>454</v>
      </c>
      <c r="C8270" s="11">
        <v>2007</v>
      </c>
      <c r="D8270" s="12">
        <v>4</v>
      </c>
      <c r="E8270" s="13">
        <v>5</v>
      </c>
      <c r="F8270" s="14">
        <f>+(D8270/(D8270+E8270))</f>
        <v>0.44444444444444442</v>
      </c>
      <c r="G8270" s="15" t="e">
        <v>#N/A</v>
      </c>
      <c r="H8270" s="15" t="e">
        <v>#N/A</v>
      </c>
      <c r="L8270" s="16">
        <v>23</v>
      </c>
      <c r="M8270" s="16">
        <v>6</v>
      </c>
      <c r="N8270" s="17">
        <f>+L8270/(L8270+M8270)</f>
        <v>0.7931034482758621</v>
      </c>
      <c r="T8270" s="19">
        <v>24</v>
      </c>
      <c r="U8270" s="19">
        <v>8</v>
      </c>
      <c r="V8270" s="20">
        <f>(+T8270/(T8270+U8270))</f>
        <v>0.75</v>
      </c>
    </row>
    <row r="8271" spans="1:22" x14ac:dyDescent="0.35">
      <c r="A8271" s="11">
        <v>195216</v>
      </c>
      <c r="B8271" s="11" t="s">
        <v>454</v>
      </c>
      <c r="C8271" s="11">
        <v>2008</v>
      </c>
      <c r="D8271" s="12">
        <v>1</v>
      </c>
      <c r="E8271" s="13">
        <v>9</v>
      </c>
      <c r="F8271" s="14">
        <f>+(D8271/(D8271+E8271))</f>
        <v>0.1</v>
      </c>
      <c r="G8271" s="15" t="e">
        <v>#N/A</v>
      </c>
      <c r="H8271" s="15" t="e">
        <v>#N/A</v>
      </c>
      <c r="L8271" s="16">
        <v>17</v>
      </c>
      <c r="M8271" s="16">
        <v>9</v>
      </c>
      <c r="N8271" s="17">
        <f>+L8271/(L8271+M8271)</f>
        <v>0.65384615384615385</v>
      </c>
      <c r="T8271" s="19">
        <v>24</v>
      </c>
      <c r="U8271" s="19">
        <v>4</v>
      </c>
      <c r="V8271" s="20">
        <f>(+T8271/(T8271+U8271))</f>
        <v>0.8571428571428571</v>
      </c>
    </row>
    <row r="8272" spans="1:22" x14ac:dyDescent="0.35">
      <c r="A8272" s="11">
        <v>195216</v>
      </c>
      <c r="B8272" s="11" t="s">
        <v>454</v>
      </c>
      <c r="C8272" s="11">
        <v>2009</v>
      </c>
      <c r="D8272" s="12">
        <v>3</v>
      </c>
      <c r="E8272" s="13">
        <v>7</v>
      </c>
      <c r="F8272" s="14">
        <f>+(D8272/(D8272+E8272))</f>
        <v>0.3</v>
      </c>
      <c r="G8272" s="15" t="e">
        <v>#N/A</v>
      </c>
      <c r="H8272" s="15" t="e">
        <v>#N/A</v>
      </c>
      <c r="L8272" s="16">
        <v>22</v>
      </c>
      <c r="M8272" s="16">
        <v>7</v>
      </c>
      <c r="N8272" s="17">
        <f>+L8272/(L8272+M8272)</f>
        <v>0.75862068965517238</v>
      </c>
      <c r="T8272" s="19">
        <v>19</v>
      </c>
      <c r="U8272" s="19">
        <v>5</v>
      </c>
      <c r="V8272" s="20">
        <f>(+T8272/(T8272+U8272))</f>
        <v>0.79166666666666663</v>
      </c>
    </row>
    <row r="8273" spans="1:22" x14ac:dyDescent="0.35">
      <c r="A8273" s="11">
        <v>195216</v>
      </c>
      <c r="B8273" s="11" t="s">
        <v>454</v>
      </c>
      <c r="C8273" s="11">
        <v>2010</v>
      </c>
      <c r="D8273" s="12">
        <v>5</v>
      </c>
      <c r="E8273" s="13">
        <v>6</v>
      </c>
      <c r="F8273" s="14">
        <f>+(D8273/(D8273+E8273))</f>
        <v>0.45454545454545453</v>
      </c>
      <c r="G8273" s="15" t="e">
        <v>#N/A</v>
      </c>
      <c r="H8273" s="15" t="e">
        <v>#N/A</v>
      </c>
      <c r="L8273" s="16">
        <v>16</v>
      </c>
      <c r="M8273" s="16">
        <v>12</v>
      </c>
      <c r="N8273" s="17">
        <f>+L8273/(L8273+M8273)</f>
        <v>0.5714285714285714</v>
      </c>
      <c r="T8273" s="19">
        <v>18</v>
      </c>
      <c r="U8273" s="19">
        <v>8</v>
      </c>
      <c r="V8273" s="20">
        <f>(+T8273/(T8273+U8273))</f>
        <v>0.69230769230769229</v>
      </c>
    </row>
    <row r="8274" spans="1:22" x14ac:dyDescent="0.35">
      <c r="A8274" s="11">
        <v>195216</v>
      </c>
      <c r="B8274" s="11" t="s">
        <v>454</v>
      </c>
      <c r="C8274" s="11">
        <v>2011</v>
      </c>
      <c r="D8274" s="12">
        <v>3</v>
      </c>
      <c r="E8274" s="13">
        <v>6</v>
      </c>
      <c r="F8274" s="14">
        <f>+(D8274/(D8274+E8274))</f>
        <v>0.33333333333333331</v>
      </c>
      <c r="G8274" s="15" t="e">
        <v>#N/A</v>
      </c>
      <c r="H8274" s="15" t="e">
        <v>#N/A</v>
      </c>
      <c r="L8274" s="16">
        <v>11</v>
      </c>
      <c r="M8274" s="16">
        <v>13</v>
      </c>
      <c r="N8274" s="17">
        <f>+L8274/(L8274+M8274)</f>
        <v>0.45833333333333331</v>
      </c>
      <c r="T8274" s="19">
        <v>19</v>
      </c>
      <c r="U8274" s="19">
        <v>7</v>
      </c>
      <c r="V8274" s="20">
        <f>(+T8274/(T8274+U8274))</f>
        <v>0.73076923076923073</v>
      </c>
    </row>
    <row r="8275" spans="1:22" x14ac:dyDescent="0.35">
      <c r="A8275" s="11">
        <v>195216</v>
      </c>
      <c r="B8275" s="11" t="s">
        <v>454</v>
      </c>
      <c r="C8275" s="11">
        <v>2012</v>
      </c>
      <c r="D8275" s="12">
        <v>0</v>
      </c>
      <c r="E8275" s="13">
        <v>10</v>
      </c>
      <c r="F8275" s="14">
        <f>+(D8275/(D8275+E8275))</f>
        <v>0</v>
      </c>
      <c r="G8275" s="15" t="e">
        <v>#N/A</v>
      </c>
      <c r="H8275" s="15" t="e">
        <v>#N/A</v>
      </c>
      <c r="L8275" s="16">
        <v>14</v>
      </c>
      <c r="M8275" s="16">
        <v>11</v>
      </c>
      <c r="N8275" s="17">
        <f>+L8275/(L8275+M8275)</f>
        <v>0.56000000000000005</v>
      </c>
      <c r="T8275" s="19">
        <v>21</v>
      </c>
      <c r="U8275" s="19">
        <v>6</v>
      </c>
      <c r="V8275" s="20">
        <f>(+T8275/(T8275+U8275))</f>
        <v>0.77777777777777779</v>
      </c>
    </row>
    <row r="8276" spans="1:22" x14ac:dyDescent="0.35">
      <c r="A8276" s="11">
        <v>195216</v>
      </c>
      <c r="B8276" s="11" t="s">
        <v>454</v>
      </c>
      <c r="C8276" s="11">
        <v>2013</v>
      </c>
      <c r="D8276" s="12">
        <v>7</v>
      </c>
      <c r="E8276" s="13">
        <v>3</v>
      </c>
      <c r="F8276" s="14">
        <f>+(D8276/(D8276+E8276))</f>
        <v>0.7</v>
      </c>
      <c r="G8276" s="15" t="e">
        <v>#N/A</v>
      </c>
      <c r="H8276" s="15" t="e">
        <v>#N/A</v>
      </c>
      <c r="L8276" s="16">
        <v>9</v>
      </c>
      <c r="M8276" s="16">
        <v>16</v>
      </c>
      <c r="N8276" s="17">
        <f>+L8276/(L8276+M8276)</f>
        <v>0.36</v>
      </c>
      <c r="T8276" s="19">
        <v>19</v>
      </c>
      <c r="U8276" s="19">
        <v>5</v>
      </c>
      <c r="V8276" s="20">
        <f>(+T8276/(T8276+U8276))</f>
        <v>0.79166666666666663</v>
      </c>
    </row>
    <row r="8277" spans="1:22" x14ac:dyDescent="0.35">
      <c r="A8277" s="11">
        <v>195216</v>
      </c>
      <c r="B8277" s="11" t="s">
        <v>454</v>
      </c>
      <c r="C8277" s="11">
        <v>2014</v>
      </c>
      <c r="D8277" s="12">
        <v>8</v>
      </c>
      <c r="E8277" s="13">
        <v>2</v>
      </c>
      <c r="F8277" s="14">
        <f>+(D8277/(D8277+E8277))</f>
        <v>0.8</v>
      </c>
      <c r="G8277" s="15" t="e">
        <v>#N/A</v>
      </c>
      <c r="H8277" s="15" t="e">
        <v>#N/A</v>
      </c>
      <c r="L8277" s="16">
        <v>10</v>
      </c>
      <c r="M8277" s="16">
        <v>15</v>
      </c>
      <c r="N8277" s="17">
        <f>+L8277/(L8277+M8277)</f>
        <v>0.4</v>
      </c>
      <c r="T8277" s="19">
        <v>19</v>
      </c>
      <c r="U8277" s="19">
        <v>9</v>
      </c>
      <c r="V8277" s="20">
        <f>(+T8277/(T8277+U8277))</f>
        <v>0.6785714285714286</v>
      </c>
    </row>
    <row r="8278" spans="1:22" x14ac:dyDescent="0.35">
      <c r="A8278" s="11">
        <v>195216</v>
      </c>
      <c r="B8278" s="11" t="s">
        <v>454</v>
      </c>
      <c r="C8278" s="11">
        <v>2015</v>
      </c>
      <c r="D8278" s="12">
        <v>8</v>
      </c>
      <c r="E8278" s="13">
        <v>3</v>
      </c>
      <c r="F8278" s="14">
        <f>+(D8278/(D8278+E8278))</f>
        <v>0.72727272727272729</v>
      </c>
      <c r="G8278" s="15" t="e">
        <v>#N/A</v>
      </c>
      <c r="H8278" s="15" t="e">
        <v>#N/A</v>
      </c>
      <c r="L8278" s="16">
        <v>13</v>
      </c>
      <c r="M8278" s="16">
        <v>12</v>
      </c>
      <c r="N8278" s="17">
        <f>+L8278/(L8278+M8278)</f>
        <v>0.52</v>
      </c>
      <c r="T8278" s="19">
        <v>20</v>
      </c>
      <c r="U8278" s="19">
        <v>8</v>
      </c>
      <c r="V8278" s="20">
        <f>(+T8278/(T8278+U8278))</f>
        <v>0.7142857142857143</v>
      </c>
    </row>
    <row r="8279" spans="1:22" x14ac:dyDescent="0.35">
      <c r="A8279" s="11">
        <v>195216</v>
      </c>
      <c r="B8279" s="11" t="s">
        <v>454</v>
      </c>
      <c r="C8279" s="11">
        <v>2016</v>
      </c>
      <c r="D8279" s="12">
        <v>9</v>
      </c>
      <c r="E8279" s="13">
        <v>1</v>
      </c>
      <c r="F8279" s="14">
        <f>+(D8279/(D8279+E8279))</f>
        <v>0.9</v>
      </c>
      <c r="G8279" s="15" t="e">
        <v>#N/A</v>
      </c>
      <c r="H8279" s="15" t="e">
        <v>#N/A</v>
      </c>
      <c r="L8279" s="16">
        <v>14</v>
      </c>
      <c r="M8279" s="16">
        <v>12</v>
      </c>
      <c r="N8279" s="17">
        <f>+L8279/(L8279+M8279)</f>
        <v>0.53846153846153844</v>
      </c>
      <c r="T8279" s="19">
        <v>16</v>
      </c>
      <c r="U8279" s="19">
        <v>7</v>
      </c>
      <c r="V8279" s="20">
        <f>(+T8279/(T8279+U8279))</f>
        <v>0.69565217391304346</v>
      </c>
    </row>
    <row r="8280" spans="1:22" x14ac:dyDescent="0.35">
      <c r="A8280" s="11">
        <v>195216</v>
      </c>
      <c r="B8280" s="11" t="s">
        <v>454</v>
      </c>
      <c r="C8280" s="11">
        <v>2017</v>
      </c>
      <c r="D8280" s="12">
        <v>2</v>
      </c>
      <c r="E8280" s="13">
        <v>8</v>
      </c>
      <c r="F8280" s="14">
        <f>+(D8280/(D8280+E8280))</f>
        <v>0.2</v>
      </c>
      <c r="G8280" s="15" t="e">
        <v>#N/A</v>
      </c>
      <c r="H8280" s="15" t="e">
        <v>#N/A</v>
      </c>
      <c r="L8280" s="16">
        <v>20</v>
      </c>
      <c r="M8280" s="16">
        <v>7</v>
      </c>
      <c r="N8280" s="17">
        <f>+L8280/(L8280+M8280)</f>
        <v>0.7407407407407407</v>
      </c>
      <c r="O8280" s="18">
        <v>3612</v>
      </c>
      <c r="P8280" s="18">
        <v>277</v>
      </c>
      <c r="T8280" s="19">
        <v>9</v>
      </c>
      <c r="U8280" s="19">
        <v>10</v>
      </c>
      <c r="V8280" s="20">
        <f>(+T8280/(T8280+U8280))</f>
        <v>0.47368421052631576</v>
      </c>
    </row>
    <row r="8281" spans="1:22" x14ac:dyDescent="0.35">
      <c r="A8281" s="11">
        <v>195216</v>
      </c>
      <c r="B8281" s="11" t="s">
        <v>454</v>
      </c>
      <c r="C8281" s="11">
        <v>2018</v>
      </c>
      <c r="D8281" s="12">
        <v>2</v>
      </c>
      <c r="E8281" s="13">
        <v>8</v>
      </c>
      <c r="F8281" s="14">
        <f>+(D8281/(D8281+E8281))</f>
        <v>0.2</v>
      </c>
      <c r="G8281" s="15" t="e">
        <v>#N/A</v>
      </c>
      <c r="H8281" s="15" t="e">
        <v>#N/A</v>
      </c>
      <c r="L8281" s="16">
        <v>5</v>
      </c>
      <c r="M8281" s="16">
        <v>20</v>
      </c>
      <c r="N8281" s="17">
        <f>+L8281/(L8281+M8281)</f>
        <v>0.2</v>
      </c>
      <c r="O8281" s="18">
        <v>2175</v>
      </c>
      <c r="P8281" s="18">
        <v>197</v>
      </c>
      <c r="T8281" s="19">
        <v>17</v>
      </c>
      <c r="U8281" s="19">
        <v>15</v>
      </c>
      <c r="V8281" s="20">
        <f>(+T8281/(T8281+U8281))</f>
        <v>0.53125</v>
      </c>
    </row>
    <row r="8282" spans="1:22" x14ac:dyDescent="0.35">
      <c r="A8282" s="11">
        <v>195216</v>
      </c>
      <c r="B8282" s="11" t="s">
        <v>454</v>
      </c>
      <c r="C8282" s="11">
        <v>2019</v>
      </c>
      <c r="D8282" s="12">
        <v>5</v>
      </c>
      <c r="E8282" s="13">
        <v>5</v>
      </c>
      <c r="F8282" s="14">
        <f>+(D8282/(D8282+E8282))</f>
        <v>0.5</v>
      </c>
      <c r="G8282" s="15">
        <v>8094</v>
      </c>
      <c r="H8282" s="15">
        <v>1619</v>
      </c>
      <c r="L8282" s="16">
        <v>16</v>
      </c>
      <c r="M8282" s="16">
        <v>10</v>
      </c>
      <c r="N8282" s="17">
        <f>+L8282/(L8282+M8282)</f>
        <v>0.61538461538461542</v>
      </c>
      <c r="T8282" s="19">
        <v>8</v>
      </c>
      <c r="U8282" s="19">
        <v>9</v>
      </c>
      <c r="V8282" s="20">
        <f>(+T8282/(T8282+U8282))</f>
        <v>0.47058823529411764</v>
      </c>
    </row>
    <row r="8283" spans="1:22" x14ac:dyDescent="0.35">
      <c r="A8283" s="11">
        <v>195216</v>
      </c>
      <c r="B8283" s="11" t="s">
        <v>454</v>
      </c>
      <c r="C8283" s="11">
        <v>2020</v>
      </c>
      <c r="G8283" s="15" t="e">
        <v>#N/A</v>
      </c>
      <c r="H8283" s="15" t="e">
        <v>#N/A</v>
      </c>
      <c r="L8283" s="16">
        <v>8</v>
      </c>
      <c r="M8283" s="16">
        <v>7</v>
      </c>
      <c r="N8283" s="17">
        <f>+L8283/(L8283+M8283)</f>
        <v>0.53333333333333333</v>
      </c>
      <c r="T8283" s="19">
        <v>18</v>
      </c>
      <c r="U8283" s="19">
        <v>17</v>
      </c>
      <c r="V8283" s="20">
        <f>(+T8283/(T8283+U8283))</f>
        <v>0.51428571428571423</v>
      </c>
    </row>
    <row r="8284" spans="1:22" x14ac:dyDescent="0.35">
      <c r="A8284" s="11">
        <v>195216</v>
      </c>
      <c r="B8284" s="11" t="s">
        <v>454</v>
      </c>
      <c r="C8284" s="11">
        <v>2021</v>
      </c>
      <c r="D8284" s="12">
        <v>5</v>
      </c>
      <c r="E8284" s="13">
        <v>5</v>
      </c>
      <c r="F8284" s="14">
        <f>+(D8284/(D8284+E8284))</f>
        <v>0.5</v>
      </c>
      <c r="G8284" s="15" t="e">
        <v>#N/A</v>
      </c>
      <c r="H8284" s="15" t="e">
        <v>#N/A</v>
      </c>
      <c r="L8284" s="16">
        <v>0</v>
      </c>
      <c r="M8284" s="16">
        <v>1</v>
      </c>
      <c r="N8284" s="17">
        <f>+L8284/(L8284+M8284)</f>
        <v>0</v>
      </c>
      <c r="T8284" s="19">
        <v>5</v>
      </c>
      <c r="U8284" s="19">
        <v>9</v>
      </c>
      <c r="V8284" s="20">
        <f>(+T8284/(T8284+U8284))</f>
        <v>0.35714285714285715</v>
      </c>
    </row>
    <row r="8285" spans="1:22" x14ac:dyDescent="0.35">
      <c r="A8285" s="11">
        <v>195216</v>
      </c>
      <c r="B8285" s="11" t="s">
        <v>454</v>
      </c>
      <c r="C8285" s="11">
        <v>2022</v>
      </c>
      <c r="D8285" s="12">
        <v>4</v>
      </c>
      <c r="E8285" s="13">
        <v>6</v>
      </c>
      <c r="F8285" s="14">
        <f>+(D8285/(D8285+E8285))</f>
        <v>0.4</v>
      </c>
      <c r="G8285" s="15" t="e">
        <v>#N/A</v>
      </c>
      <c r="H8285" s="15" t="e">
        <v>#N/A</v>
      </c>
      <c r="L8285" s="16">
        <v>16</v>
      </c>
      <c r="M8285" s="16">
        <v>10</v>
      </c>
      <c r="N8285" s="17">
        <f>+L8285/(L8285+M8285)</f>
        <v>0.61538461538461542</v>
      </c>
      <c r="O8285" s="18">
        <v>2536</v>
      </c>
      <c r="P8285" s="18">
        <v>195</v>
      </c>
      <c r="S8285" s="70" t="e">
        <f>+Q8285/R8285</f>
        <v>#DIV/0!</v>
      </c>
      <c r="T8285" s="19">
        <v>22</v>
      </c>
      <c r="U8285" s="19">
        <v>4</v>
      </c>
      <c r="V8285" s="20">
        <f>(+T8285/(T8285+U8285))</f>
        <v>0.84615384615384615</v>
      </c>
    </row>
    <row r="8286" spans="1:22" x14ac:dyDescent="0.35">
      <c r="A8286" s="11">
        <v>195474</v>
      </c>
      <c r="B8286" s="11" t="s">
        <v>455</v>
      </c>
      <c r="C8286" s="11">
        <v>2004</v>
      </c>
      <c r="D8286" s="24"/>
      <c r="E8286" s="28"/>
      <c r="F8286" s="29"/>
      <c r="G8286" s="30"/>
      <c r="H8286" s="30"/>
      <c r="I8286" s="30"/>
      <c r="J8286" s="30"/>
      <c r="K8286" s="30"/>
      <c r="L8286" s="16">
        <v>14</v>
      </c>
      <c r="M8286" s="16">
        <v>16</v>
      </c>
      <c r="N8286" s="17">
        <f>+L8286/(L8286+M8286)</f>
        <v>0.46666666666666667</v>
      </c>
      <c r="O8286" s="18">
        <v>86905</v>
      </c>
      <c r="P8286" s="18">
        <v>6685</v>
      </c>
      <c r="T8286" s="19">
        <v>17</v>
      </c>
      <c r="U8286" s="19">
        <v>5</v>
      </c>
      <c r="V8286" s="20">
        <f>(+T8286/(T8286+U8286))</f>
        <v>0.77272727272727271</v>
      </c>
    </row>
    <row r="8287" spans="1:22" x14ac:dyDescent="0.35">
      <c r="A8287" s="11">
        <v>195474</v>
      </c>
      <c r="B8287" s="11" t="s">
        <v>455</v>
      </c>
      <c r="C8287" s="11">
        <v>2005</v>
      </c>
      <c r="D8287" s="24"/>
      <c r="E8287" s="28"/>
      <c r="F8287" s="29"/>
      <c r="G8287" s="30"/>
      <c r="H8287" s="30"/>
      <c r="I8287" s="30"/>
      <c r="J8287" s="30"/>
      <c r="K8287" s="30"/>
      <c r="L8287" s="16">
        <v>6</v>
      </c>
      <c r="M8287" s="16">
        <v>24</v>
      </c>
      <c r="N8287" s="17">
        <f>+L8287/(L8287+M8287)</f>
        <v>0.2</v>
      </c>
      <c r="T8287" s="19">
        <v>13</v>
      </c>
      <c r="U8287" s="19">
        <v>16</v>
      </c>
      <c r="V8287" s="20">
        <f>(+T8287/(T8287+U8287))</f>
        <v>0.44827586206896552</v>
      </c>
    </row>
    <row r="8288" spans="1:22" x14ac:dyDescent="0.35">
      <c r="A8288" s="11">
        <v>195474</v>
      </c>
      <c r="B8288" s="11" t="s">
        <v>455</v>
      </c>
      <c r="C8288" s="11">
        <v>2006</v>
      </c>
      <c r="D8288" s="24"/>
      <c r="E8288" s="28"/>
      <c r="F8288" s="29"/>
      <c r="G8288" s="30"/>
      <c r="H8288" s="30"/>
      <c r="I8288" s="30"/>
      <c r="J8288" s="30"/>
      <c r="K8288" s="30"/>
      <c r="L8288" s="16">
        <v>15</v>
      </c>
      <c r="M8288" s="16">
        <v>13</v>
      </c>
      <c r="N8288" s="17">
        <f>+L8288/(L8288+M8288)</f>
        <v>0.5357142857142857</v>
      </c>
      <c r="T8288" s="19">
        <v>11</v>
      </c>
      <c r="U8288" s="19">
        <v>17</v>
      </c>
      <c r="V8288" s="20">
        <f>(+T8288/(T8288+U8288))</f>
        <v>0.39285714285714285</v>
      </c>
    </row>
    <row r="8289" spans="1:22" x14ac:dyDescent="0.35">
      <c r="A8289" s="11">
        <v>195474</v>
      </c>
      <c r="B8289" s="11" t="s">
        <v>455</v>
      </c>
      <c r="C8289" s="11">
        <v>2007</v>
      </c>
      <c r="D8289" s="24"/>
      <c r="E8289" s="28"/>
      <c r="F8289" s="29"/>
      <c r="G8289" s="30"/>
      <c r="H8289" s="30"/>
      <c r="I8289" s="30"/>
      <c r="J8289" s="30"/>
      <c r="K8289" s="30"/>
      <c r="L8289" s="16">
        <v>20</v>
      </c>
      <c r="M8289" s="16">
        <v>12</v>
      </c>
      <c r="N8289" s="17">
        <f>+L8289/(L8289+M8289)</f>
        <v>0.625</v>
      </c>
      <c r="T8289" s="19">
        <v>10</v>
      </c>
      <c r="U8289" s="19">
        <v>20</v>
      </c>
      <c r="V8289" s="20">
        <f>(+T8289/(T8289+U8289))</f>
        <v>0.33333333333333331</v>
      </c>
    </row>
    <row r="8290" spans="1:22" x14ac:dyDescent="0.35">
      <c r="A8290" s="11">
        <v>195474</v>
      </c>
      <c r="B8290" s="11" t="s">
        <v>455</v>
      </c>
      <c r="C8290" s="11">
        <v>2008</v>
      </c>
      <c r="D8290" s="24"/>
      <c r="E8290" s="28"/>
      <c r="F8290" s="29"/>
      <c r="G8290" s="30"/>
      <c r="H8290" s="30"/>
      <c r="I8290" s="30"/>
      <c r="J8290" s="30"/>
      <c r="K8290" s="30"/>
      <c r="L8290" s="16">
        <v>23</v>
      </c>
      <c r="M8290" s="16">
        <v>11</v>
      </c>
      <c r="N8290" s="17">
        <f>+L8290/(L8290+M8290)</f>
        <v>0.67647058823529416</v>
      </c>
      <c r="T8290" s="19">
        <v>11</v>
      </c>
      <c r="U8290" s="19">
        <v>18</v>
      </c>
      <c r="V8290" s="20">
        <f>(+T8290/(T8290+U8290))</f>
        <v>0.37931034482758619</v>
      </c>
    </row>
    <row r="8291" spans="1:22" x14ac:dyDescent="0.35">
      <c r="A8291" s="11">
        <v>195474</v>
      </c>
      <c r="B8291" s="11" t="s">
        <v>455</v>
      </c>
      <c r="C8291" s="11">
        <v>2009</v>
      </c>
      <c r="D8291" s="24"/>
      <c r="E8291" s="28"/>
      <c r="F8291" s="29"/>
      <c r="G8291" s="30"/>
      <c r="H8291" s="30"/>
      <c r="I8291" s="30"/>
      <c r="J8291" s="30"/>
      <c r="K8291" s="30"/>
      <c r="L8291" s="16">
        <v>27</v>
      </c>
      <c r="M8291" s="16">
        <v>8</v>
      </c>
      <c r="N8291" s="17">
        <f>+L8291/(L8291+M8291)</f>
        <v>0.77142857142857146</v>
      </c>
      <c r="T8291" s="19">
        <v>10</v>
      </c>
      <c r="U8291" s="19">
        <v>18</v>
      </c>
      <c r="V8291" s="20">
        <f>(+T8291/(T8291+U8291))</f>
        <v>0.35714285714285715</v>
      </c>
    </row>
    <row r="8292" spans="1:22" x14ac:dyDescent="0.35">
      <c r="A8292" s="11">
        <v>195474</v>
      </c>
      <c r="B8292" s="11" t="s">
        <v>455</v>
      </c>
      <c r="C8292" s="11">
        <v>2010</v>
      </c>
      <c r="D8292" s="24"/>
      <c r="E8292" s="28"/>
      <c r="F8292" s="29"/>
      <c r="G8292" s="30"/>
      <c r="H8292" s="30"/>
      <c r="I8292" s="30"/>
      <c r="J8292" s="30"/>
      <c r="K8292" s="30"/>
      <c r="L8292" s="16">
        <v>27</v>
      </c>
      <c r="M8292" s="16">
        <v>7</v>
      </c>
      <c r="N8292" s="17">
        <f>+L8292/(L8292+M8292)</f>
        <v>0.79411764705882348</v>
      </c>
      <c r="T8292" s="19">
        <v>11</v>
      </c>
      <c r="U8292" s="19">
        <v>18</v>
      </c>
      <c r="V8292" s="20">
        <f>(+T8292/(T8292+U8292))</f>
        <v>0.37931034482758619</v>
      </c>
    </row>
    <row r="8293" spans="1:22" x14ac:dyDescent="0.35">
      <c r="A8293" s="11">
        <v>195474</v>
      </c>
      <c r="B8293" s="11" t="s">
        <v>455</v>
      </c>
      <c r="C8293" s="11">
        <v>2011</v>
      </c>
      <c r="D8293" s="24"/>
      <c r="E8293" s="28"/>
      <c r="F8293" s="29"/>
      <c r="G8293" s="30"/>
      <c r="H8293" s="30"/>
      <c r="I8293" s="30"/>
      <c r="J8293" s="30"/>
      <c r="K8293" s="30"/>
      <c r="L8293" s="16">
        <v>13</v>
      </c>
      <c r="M8293" s="16">
        <v>18</v>
      </c>
      <c r="N8293" s="17">
        <f>+L8293/(L8293+M8293)</f>
        <v>0.41935483870967744</v>
      </c>
      <c r="T8293" s="19">
        <v>14</v>
      </c>
      <c r="U8293" s="19">
        <v>16</v>
      </c>
      <c r="V8293" s="20">
        <f>(+T8293/(T8293+U8293))</f>
        <v>0.46666666666666667</v>
      </c>
    </row>
    <row r="8294" spans="1:22" x14ac:dyDescent="0.35">
      <c r="A8294" s="11">
        <v>195474</v>
      </c>
      <c r="B8294" s="11" t="s">
        <v>455</v>
      </c>
      <c r="C8294" s="11">
        <v>2012</v>
      </c>
      <c r="D8294" s="24"/>
      <c r="E8294" s="28"/>
      <c r="F8294" s="29"/>
      <c r="G8294" s="30"/>
      <c r="H8294" s="30"/>
      <c r="I8294" s="30"/>
      <c r="J8294" s="30"/>
      <c r="K8294" s="30"/>
      <c r="L8294" s="16">
        <v>14</v>
      </c>
      <c r="M8294" s="16">
        <v>17</v>
      </c>
      <c r="N8294" s="17">
        <f>+L8294/(L8294+M8294)</f>
        <v>0.45161290322580644</v>
      </c>
      <c r="T8294" s="19">
        <v>12</v>
      </c>
      <c r="U8294" s="19">
        <v>17</v>
      </c>
      <c r="V8294" s="20">
        <f>(+T8294/(T8294+U8294))</f>
        <v>0.41379310344827586</v>
      </c>
    </row>
    <row r="8295" spans="1:22" x14ac:dyDescent="0.35">
      <c r="A8295" s="11">
        <v>195474</v>
      </c>
      <c r="B8295" s="11" t="s">
        <v>455</v>
      </c>
      <c r="C8295" s="11">
        <v>2013</v>
      </c>
      <c r="D8295" s="24"/>
      <c r="E8295" s="28"/>
      <c r="F8295" s="29"/>
      <c r="G8295" s="30"/>
      <c r="H8295" s="30"/>
      <c r="I8295" s="30"/>
      <c r="J8295" s="30"/>
      <c r="K8295" s="30"/>
      <c r="L8295" s="16">
        <v>8</v>
      </c>
      <c r="M8295" s="16">
        <v>24</v>
      </c>
      <c r="N8295" s="17">
        <f>+L8295/(L8295+M8295)</f>
        <v>0.25</v>
      </c>
      <c r="T8295" s="19">
        <v>13</v>
      </c>
      <c r="U8295" s="19">
        <v>18</v>
      </c>
      <c r="V8295" s="20">
        <f>(+T8295/(T8295+U8295))</f>
        <v>0.41935483870967744</v>
      </c>
    </row>
    <row r="8296" spans="1:22" x14ac:dyDescent="0.35">
      <c r="A8296" s="11">
        <v>195474</v>
      </c>
      <c r="B8296" s="11" t="s">
        <v>455</v>
      </c>
      <c r="C8296" s="11">
        <v>2014</v>
      </c>
      <c r="D8296" s="24"/>
      <c r="E8296" s="28"/>
      <c r="F8296" s="29"/>
      <c r="G8296" s="30"/>
      <c r="H8296" s="30"/>
      <c r="I8296" s="30"/>
      <c r="J8296" s="30"/>
      <c r="K8296" s="30"/>
      <c r="L8296" s="16">
        <v>20</v>
      </c>
      <c r="M8296" s="16">
        <v>18</v>
      </c>
      <c r="N8296" s="17">
        <f>+L8296/(L8296+M8296)</f>
        <v>0.52631578947368418</v>
      </c>
      <c r="T8296" s="19">
        <v>9</v>
      </c>
      <c r="U8296" s="19">
        <v>22</v>
      </c>
      <c r="V8296" s="20">
        <f>(+T8296/(T8296+U8296))</f>
        <v>0.29032258064516131</v>
      </c>
    </row>
    <row r="8297" spans="1:22" x14ac:dyDescent="0.35">
      <c r="A8297" s="11">
        <v>195474</v>
      </c>
      <c r="B8297" s="11" t="s">
        <v>455</v>
      </c>
      <c r="C8297" s="11">
        <v>2015</v>
      </c>
      <c r="D8297" s="24"/>
      <c r="E8297" s="28"/>
      <c r="F8297" s="29"/>
      <c r="G8297" s="30"/>
      <c r="H8297" s="30"/>
      <c r="I8297" s="30"/>
      <c r="J8297" s="30"/>
      <c r="K8297" s="30"/>
      <c r="L8297" s="16">
        <v>11</v>
      </c>
      <c r="M8297" s="16">
        <v>20</v>
      </c>
      <c r="N8297" s="17">
        <f>+L8297/(L8297+M8297)</f>
        <v>0.35483870967741937</v>
      </c>
      <c r="T8297" s="19">
        <v>22</v>
      </c>
      <c r="U8297" s="19">
        <v>13</v>
      </c>
      <c r="V8297" s="20">
        <f>(+T8297/(T8297+U8297))</f>
        <v>0.62857142857142856</v>
      </c>
    </row>
    <row r="8298" spans="1:22" x14ac:dyDescent="0.35">
      <c r="A8298" s="11">
        <v>195474</v>
      </c>
      <c r="B8298" s="11" t="s">
        <v>455</v>
      </c>
      <c r="C8298" s="11">
        <v>2016</v>
      </c>
      <c r="D8298" s="24"/>
      <c r="E8298" s="28"/>
      <c r="F8298" s="29"/>
      <c r="G8298" s="30"/>
      <c r="H8298" s="30"/>
      <c r="I8298" s="30"/>
      <c r="J8298" s="30"/>
      <c r="K8298" s="30"/>
      <c r="L8298" s="16">
        <v>21</v>
      </c>
      <c r="M8298" s="16">
        <v>13</v>
      </c>
      <c r="N8298" s="17">
        <f>+L8298/(L8298+M8298)</f>
        <v>0.61764705882352944</v>
      </c>
      <c r="T8298" s="19">
        <v>14</v>
      </c>
      <c r="U8298" s="19">
        <v>18</v>
      </c>
      <c r="V8298" s="20">
        <f>(+T8298/(T8298+U8298))</f>
        <v>0.4375</v>
      </c>
    </row>
    <row r="8299" spans="1:22" x14ac:dyDescent="0.35">
      <c r="A8299" s="11">
        <v>195474</v>
      </c>
      <c r="B8299" s="11" t="s">
        <v>455</v>
      </c>
      <c r="C8299" s="11">
        <v>2017</v>
      </c>
      <c r="D8299" s="24"/>
      <c r="E8299" s="28"/>
      <c r="F8299" s="29"/>
      <c r="G8299" s="30"/>
      <c r="H8299" s="30"/>
      <c r="I8299" s="30"/>
      <c r="J8299" s="30"/>
      <c r="K8299" s="30"/>
      <c r="L8299" s="16">
        <v>17</v>
      </c>
      <c r="M8299" s="16">
        <v>17</v>
      </c>
      <c r="N8299" s="17">
        <f>+L8299/(L8299+M8299)</f>
        <v>0.5</v>
      </c>
      <c r="O8299" s="18">
        <v>100728</v>
      </c>
      <c r="P8299" s="18">
        <v>5925</v>
      </c>
      <c r="T8299" s="19">
        <v>14</v>
      </c>
      <c r="U8299" s="19">
        <v>16</v>
      </c>
      <c r="V8299" s="20">
        <f>(+T8299/(T8299+U8299))</f>
        <v>0.46666666666666667</v>
      </c>
    </row>
    <row r="8300" spans="1:22" x14ac:dyDescent="0.35">
      <c r="A8300" s="11">
        <v>195474</v>
      </c>
      <c r="B8300" s="11" t="s">
        <v>455</v>
      </c>
      <c r="C8300" s="11">
        <v>2018</v>
      </c>
      <c r="D8300" s="24"/>
      <c r="E8300" s="28"/>
      <c r="F8300" s="29"/>
      <c r="G8300" s="30"/>
      <c r="H8300" s="30"/>
      <c r="I8300" s="30"/>
      <c r="J8300" s="30"/>
      <c r="K8300" s="30"/>
      <c r="L8300" s="16">
        <v>8</v>
      </c>
      <c r="M8300" s="16">
        <v>24</v>
      </c>
      <c r="N8300" s="17">
        <f>+L8300/(L8300+M8300)</f>
        <v>0.25</v>
      </c>
      <c r="O8300" s="18">
        <v>96490</v>
      </c>
      <c r="P8300" s="18">
        <v>5968</v>
      </c>
      <c r="T8300" s="19">
        <v>17</v>
      </c>
      <c r="U8300" s="19">
        <v>14</v>
      </c>
      <c r="V8300" s="20">
        <f>(+T8300/(T8300+U8300))</f>
        <v>0.54838709677419351</v>
      </c>
    </row>
    <row r="8301" spans="1:22" x14ac:dyDescent="0.35">
      <c r="A8301" s="11">
        <v>195474</v>
      </c>
      <c r="B8301" s="11" t="s">
        <v>455</v>
      </c>
      <c r="C8301" s="11">
        <v>2019</v>
      </c>
      <c r="D8301" s="24"/>
      <c r="E8301" s="28"/>
      <c r="F8301" s="29"/>
      <c r="G8301" s="30"/>
      <c r="H8301" s="30"/>
      <c r="I8301" s="30"/>
      <c r="J8301" s="30"/>
      <c r="K8301" s="30"/>
      <c r="L8301" s="16">
        <v>17</v>
      </c>
      <c r="M8301" s="16">
        <v>16</v>
      </c>
      <c r="N8301" s="17">
        <f>+L8301/(L8301+M8301)</f>
        <v>0.51515151515151514</v>
      </c>
      <c r="T8301" s="19">
        <v>12</v>
      </c>
      <c r="U8301" s="19">
        <v>18</v>
      </c>
      <c r="V8301" s="20">
        <f>(+T8301/(T8301+U8301))</f>
        <v>0.4</v>
      </c>
    </row>
    <row r="8302" spans="1:22" x14ac:dyDescent="0.35">
      <c r="A8302" s="11">
        <v>195474</v>
      </c>
      <c r="B8302" s="11" t="s">
        <v>455</v>
      </c>
      <c r="C8302" s="11">
        <v>2020</v>
      </c>
      <c r="D8302" s="24"/>
      <c r="E8302" s="28"/>
      <c r="F8302" s="29"/>
      <c r="G8302" s="30"/>
      <c r="H8302" s="30"/>
      <c r="I8302" s="30"/>
      <c r="J8302" s="30"/>
      <c r="K8302" s="30"/>
      <c r="L8302" s="16">
        <v>20</v>
      </c>
      <c r="M8302" s="16">
        <v>10</v>
      </c>
      <c r="N8302" s="17">
        <f>+L8302/(L8302+M8302)</f>
        <v>0.66666666666666663</v>
      </c>
      <c r="T8302" s="19">
        <v>11</v>
      </c>
      <c r="U8302" s="19">
        <v>20</v>
      </c>
      <c r="V8302" s="20">
        <f>(+T8302/(T8302+U8302))</f>
        <v>0.35483870967741937</v>
      </c>
    </row>
    <row r="8303" spans="1:22" x14ac:dyDescent="0.35">
      <c r="A8303" s="11">
        <v>195474</v>
      </c>
      <c r="B8303" s="11" t="s">
        <v>455</v>
      </c>
      <c r="C8303" s="11">
        <v>2021</v>
      </c>
      <c r="D8303" s="24"/>
      <c r="E8303" s="28"/>
      <c r="F8303" s="29"/>
      <c r="G8303" s="30"/>
      <c r="H8303" s="30"/>
      <c r="I8303" s="30"/>
      <c r="J8303" s="30"/>
      <c r="K8303" s="30"/>
      <c r="L8303" s="16">
        <v>12</v>
      </c>
      <c r="M8303" s="16">
        <v>5</v>
      </c>
      <c r="N8303" s="17">
        <f>+L8303/(L8303+M8303)</f>
        <v>0.70588235294117652</v>
      </c>
      <c r="T8303" s="19">
        <v>4</v>
      </c>
      <c r="U8303" s="19">
        <v>9</v>
      </c>
      <c r="V8303" s="20">
        <f>(+T8303/(T8303+U8303))</f>
        <v>0.30769230769230771</v>
      </c>
    </row>
    <row r="8304" spans="1:22" x14ac:dyDescent="0.35">
      <c r="A8304" s="11">
        <v>195474</v>
      </c>
      <c r="B8304" s="11" t="s">
        <v>455</v>
      </c>
      <c r="C8304" s="11">
        <v>2022</v>
      </c>
      <c r="D8304" s="24"/>
      <c r="E8304" s="28"/>
      <c r="F8304" s="29"/>
      <c r="G8304" s="30"/>
      <c r="H8304" s="30"/>
      <c r="I8304" s="30"/>
      <c r="J8304" s="30"/>
      <c r="K8304" s="30"/>
      <c r="L8304" s="16">
        <v>15</v>
      </c>
      <c r="M8304" s="16">
        <v>14</v>
      </c>
      <c r="N8304" s="17">
        <f>+L8304/(L8304+M8304)</f>
        <v>0.51724137931034486</v>
      </c>
      <c r="O8304" s="18">
        <v>71741</v>
      </c>
      <c r="P8304" s="18">
        <v>5519</v>
      </c>
      <c r="S8304" s="70" t="e">
        <f>+Q8304/R8304</f>
        <v>#DIV/0!</v>
      </c>
      <c r="T8304" s="19">
        <v>10</v>
      </c>
      <c r="U8304" s="19">
        <v>19</v>
      </c>
      <c r="V8304" s="20">
        <f>(+T8304/(T8304+U8304))</f>
        <v>0.34482758620689657</v>
      </c>
    </row>
    <row r="8305" spans="1:22" x14ac:dyDescent="0.35">
      <c r="A8305" s="11">
        <v>195526</v>
      </c>
      <c r="B8305" s="11" t="s">
        <v>456</v>
      </c>
      <c r="C8305" s="11">
        <v>2004</v>
      </c>
      <c r="D8305" s="24"/>
      <c r="E8305" s="28"/>
      <c r="F8305" s="29"/>
      <c r="G8305" s="30"/>
      <c r="H8305" s="30"/>
      <c r="I8305" s="30"/>
      <c r="J8305" s="30"/>
      <c r="K8305" s="30"/>
      <c r="L8305" s="24"/>
      <c r="M8305" s="24"/>
      <c r="N8305" s="29"/>
      <c r="O8305" s="30"/>
      <c r="P8305" s="30"/>
      <c r="Q8305" s="29"/>
      <c r="R8305" s="29"/>
      <c r="T8305" s="19">
        <v>9</v>
      </c>
      <c r="U8305" s="19">
        <v>16</v>
      </c>
      <c r="V8305" s="20">
        <f>(+T8305/(T8305+U8305))</f>
        <v>0.36</v>
      </c>
    </row>
    <row r="8306" spans="1:22" x14ac:dyDescent="0.35">
      <c r="A8306" s="11">
        <v>195526</v>
      </c>
      <c r="B8306" s="11" t="s">
        <v>456</v>
      </c>
      <c r="C8306" s="11">
        <v>2005</v>
      </c>
      <c r="D8306" s="24"/>
      <c r="E8306" s="28"/>
      <c r="F8306" s="29"/>
      <c r="G8306" s="30"/>
      <c r="H8306" s="30"/>
      <c r="I8306" s="30"/>
      <c r="J8306" s="30"/>
      <c r="K8306" s="30"/>
      <c r="L8306" s="24"/>
      <c r="M8306" s="24"/>
      <c r="N8306" s="29"/>
      <c r="O8306" s="30"/>
      <c r="P8306" s="30"/>
      <c r="Q8306" s="29"/>
      <c r="R8306" s="29"/>
      <c r="T8306" s="19">
        <v>10</v>
      </c>
      <c r="U8306" s="19">
        <v>15</v>
      </c>
      <c r="V8306" s="20">
        <f>(+T8306/(T8306+U8306))</f>
        <v>0.4</v>
      </c>
    </row>
    <row r="8307" spans="1:22" x14ac:dyDescent="0.35">
      <c r="A8307" s="11">
        <v>195526</v>
      </c>
      <c r="B8307" s="11" t="s">
        <v>456</v>
      </c>
      <c r="C8307" s="11">
        <v>2006</v>
      </c>
      <c r="D8307" s="24"/>
      <c r="E8307" s="28"/>
      <c r="F8307" s="29"/>
      <c r="G8307" s="30"/>
      <c r="H8307" s="30"/>
      <c r="I8307" s="30"/>
      <c r="J8307" s="30"/>
      <c r="K8307" s="30"/>
      <c r="L8307" s="24"/>
      <c r="M8307" s="24"/>
      <c r="N8307" s="29"/>
      <c r="O8307" s="30"/>
      <c r="P8307" s="30"/>
      <c r="Q8307" s="29"/>
      <c r="R8307" s="29"/>
      <c r="T8307" s="19">
        <v>10</v>
      </c>
      <c r="U8307" s="19">
        <v>15</v>
      </c>
      <c r="V8307" s="20">
        <f>(+T8307/(T8307+U8307))</f>
        <v>0.4</v>
      </c>
    </row>
    <row r="8308" spans="1:22" x14ac:dyDescent="0.35">
      <c r="A8308" s="11">
        <v>195526</v>
      </c>
      <c r="B8308" s="11" t="s">
        <v>456</v>
      </c>
      <c r="C8308" s="11">
        <v>2007</v>
      </c>
      <c r="D8308" s="24"/>
      <c r="E8308" s="28"/>
      <c r="F8308" s="29"/>
      <c r="G8308" s="30"/>
      <c r="H8308" s="30"/>
      <c r="I8308" s="30"/>
      <c r="J8308" s="30"/>
      <c r="K8308" s="30"/>
      <c r="L8308" s="24"/>
      <c r="M8308" s="24"/>
      <c r="N8308" s="29"/>
      <c r="O8308" s="30"/>
      <c r="P8308" s="30"/>
      <c r="Q8308" s="29"/>
      <c r="R8308" s="29"/>
      <c r="T8308" s="19">
        <v>12</v>
      </c>
      <c r="U8308" s="19">
        <v>13</v>
      </c>
      <c r="V8308" s="20">
        <f>(+T8308/(T8308+U8308))</f>
        <v>0.48</v>
      </c>
    </row>
    <row r="8309" spans="1:22" x14ac:dyDescent="0.35">
      <c r="A8309" s="11">
        <v>195526</v>
      </c>
      <c r="B8309" s="11" t="s">
        <v>456</v>
      </c>
      <c r="C8309" s="11">
        <v>2008</v>
      </c>
      <c r="D8309" s="24"/>
      <c r="E8309" s="28"/>
      <c r="F8309" s="29"/>
      <c r="G8309" s="30"/>
      <c r="H8309" s="30"/>
      <c r="I8309" s="30"/>
      <c r="J8309" s="30"/>
      <c r="K8309" s="30"/>
      <c r="L8309" s="24"/>
      <c r="M8309" s="24"/>
      <c r="N8309" s="29"/>
      <c r="O8309" s="30"/>
      <c r="P8309" s="30"/>
      <c r="Q8309" s="29"/>
      <c r="R8309" s="29"/>
      <c r="T8309" s="19">
        <v>13</v>
      </c>
      <c r="U8309" s="19">
        <v>12</v>
      </c>
      <c r="V8309" s="20">
        <f>(+T8309/(T8309+U8309))</f>
        <v>0.52</v>
      </c>
    </row>
    <row r="8310" spans="1:22" x14ac:dyDescent="0.35">
      <c r="A8310" s="11">
        <v>195526</v>
      </c>
      <c r="B8310" s="11" t="s">
        <v>456</v>
      </c>
      <c r="C8310" s="11">
        <v>2009</v>
      </c>
      <c r="D8310" s="24"/>
      <c r="E8310" s="28"/>
      <c r="F8310" s="29"/>
      <c r="G8310" s="30"/>
      <c r="H8310" s="30"/>
      <c r="I8310" s="30"/>
      <c r="J8310" s="30"/>
      <c r="K8310" s="30"/>
      <c r="L8310" s="24"/>
      <c r="M8310" s="24"/>
      <c r="N8310" s="29"/>
      <c r="O8310" s="30"/>
      <c r="P8310" s="30"/>
      <c r="Q8310" s="29"/>
      <c r="R8310" s="29"/>
      <c r="T8310" s="19">
        <v>11</v>
      </c>
      <c r="U8310" s="19">
        <v>15</v>
      </c>
      <c r="V8310" s="20">
        <f>(+T8310/(T8310+U8310))</f>
        <v>0.42307692307692307</v>
      </c>
    </row>
    <row r="8311" spans="1:22" x14ac:dyDescent="0.35">
      <c r="A8311" s="11">
        <v>195526</v>
      </c>
      <c r="B8311" s="11" t="s">
        <v>456</v>
      </c>
      <c r="C8311" s="11">
        <v>2010</v>
      </c>
      <c r="D8311" s="24"/>
      <c r="E8311" s="28"/>
      <c r="F8311" s="29"/>
      <c r="G8311" s="30"/>
      <c r="H8311" s="30"/>
      <c r="I8311" s="30"/>
      <c r="J8311" s="30"/>
      <c r="K8311" s="30"/>
      <c r="L8311" s="24"/>
      <c r="M8311" s="24"/>
      <c r="N8311" s="29"/>
      <c r="O8311" s="30"/>
      <c r="P8311" s="30"/>
      <c r="Q8311" s="29"/>
      <c r="R8311" s="29"/>
      <c r="T8311" s="19">
        <v>21</v>
      </c>
      <c r="U8311" s="19">
        <v>5</v>
      </c>
      <c r="V8311" s="20">
        <f>(+T8311/(T8311+U8311))</f>
        <v>0.80769230769230771</v>
      </c>
    </row>
    <row r="8312" spans="1:22" x14ac:dyDescent="0.35">
      <c r="A8312" s="11">
        <v>195526</v>
      </c>
      <c r="B8312" s="11" t="s">
        <v>456</v>
      </c>
      <c r="C8312" s="11">
        <v>2011</v>
      </c>
      <c r="D8312" s="24"/>
      <c r="E8312" s="28"/>
      <c r="F8312" s="29"/>
      <c r="G8312" s="30"/>
      <c r="H8312" s="30"/>
      <c r="I8312" s="30"/>
      <c r="J8312" s="30"/>
      <c r="K8312" s="30"/>
      <c r="L8312" s="24"/>
      <c r="M8312" s="24"/>
      <c r="N8312" s="29"/>
      <c r="O8312" s="30"/>
      <c r="P8312" s="30"/>
      <c r="Q8312" s="29"/>
      <c r="R8312" s="29"/>
      <c r="T8312" s="19">
        <v>12</v>
      </c>
      <c r="U8312" s="19">
        <v>12</v>
      </c>
      <c r="V8312" s="20">
        <f>(+T8312/(T8312+U8312))</f>
        <v>0.5</v>
      </c>
    </row>
    <row r="8313" spans="1:22" x14ac:dyDescent="0.35">
      <c r="A8313" s="11">
        <v>195526</v>
      </c>
      <c r="B8313" s="11" t="s">
        <v>456</v>
      </c>
      <c r="C8313" s="11">
        <v>2012</v>
      </c>
      <c r="D8313" s="24"/>
      <c r="E8313" s="28"/>
      <c r="F8313" s="29"/>
      <c r="G8313" s="30"/>
      <c r="H8313" s="30"/>
      <c r="I8313" s="30"/>
      <c r="J8313" s="30"/>
      <c r="K8313" s="30"/>
      <c r="L8313" s="24"/>
      <c r="M8313" s="24"/>
      <c r="N8313" s="29"/>
      <c r="O8313" s="30"/>
      <c r="P8313" s="30"/>
      <c r="Q8313" s="29"/>
      <c r="R8313" s="29"/>
      <c r="T8313" s="19">
        <v>15</v>
      </c>
      <c r="U8313" s="19">
        <v>10</v>
      </c>
      <c r="V8313" s="20">
        <f>(+T8313/(T8313+U8313))</f>
        <v>0.6</v>
      </c>
    </row>
    <row r="8314" spans="1:22" x14ac:dyDescent="0.35">
      <c r="A8314" s="11">
        <v>195526</v>
      </c>
      <c r="B8314" s="11" t="s">
        <v>456</v>
      </c>
      <c r="C8314" s="11">
        <v>2013</v>
      </c>
      <c r="D8314" s="24"/>
      <c r="E8314" s="28"/>
      <c r="F8314" s="29"/>
      <c r="G8314" s="30"/>
      <c r="H8314" s="30"/>
      <c r="I8314" s="30"/>
      <c r="J8314" s="30"/>
      <c r="K8314" s="30"/>
      <c r="L8314" s="24"/>
      <c r="M8314" s="24"/>
      <c r="N8314" s="29"/>
      <c r="O8314" s="30"/>
      <c r="P8314" s="30"/>
      <c r="Q8314" s="29"/>
      <c r="R8314" s="29"/>
      <c r="T8314" s="19">
        <v>12</v>
      </c>
      <c r="U8314" s="19">
        <v>14</v>
      </c>
      <c r="V8314" s="20">
        <f>(+T8314/(T8314+U8314))</f>
        <v>0.46153846153846156</v>
      </c>
    </row>
    <row r="8315" spans="1:22" x14ac:dyDescent="0.35">
      <c r="A8315" s="11">
        <v>195526</v>
      </c>
      <c r="B8315" s="11" t="s">
        <v>456</v>
      </c>
      <c r="C8315" s="11">
        <v>2014</v>
      </c>
      <c r="D8315" s="24"/>
      <c r="E8315" s="28"/>
      <c r="F8315" s="29"/>
      <c r="G8315" s="30"/>
      <c r="H8315" s="30"/>
      <c r="I8315" s="30"/>
      <c r="J8315" s="30"/>
      <c r="K8315" s="30"/>
      <c r="L8315" s="24"/>
      <c r="M8315" s="24"/>
      <c r="N8315" s="29"/>
      <c r="O8315" s="30"/>
      <c r="P8315" s="30"/>
      <c r="Q8315" s="29"/>
      <c r="R8315" s="29"/>
      <c r="T8315" s="19">
        <v>11</v>
      </c>
      <c r="U8315" s="19">
        <v>14</v>
      </c>
      <c r="V8315" s="20">
        <f>(+T8315/(T8315+U8315))</f>
        <v>0.44</v>
      </c>
    </row>
    <row r="8316" spans="1:22" x14ac:dyDescent="0.35">
      <c r="A8316" s="11">
        <v>195526</v>
      </c>
      <c r="B8316" s="11" t="s">
        <v>456</v>
      </c>
      <c r="C8316" s="11">
        <v>2015</v>
      </c>
      <c r="D8316" s="24"/>
      <c r="E8316" s="28"/>
      <c r="F8316" s="29"/>
      <c r="G8316" s="30"/>
      <c r="H8316" s="30"/>
      <c r="I8316" s="30"/>
      <c r="J8316" s="30"/>
      <c r="K8316" s="30"/>
      <c r="L8316" s="24"/>
      <c r="M8316" s="24"/>
      <c r="N8316" s="29"/>
      <c r="O8316" s="30"/>
      <c r="P8316" s="30"/>
      <c r="Q8316" s="29"/>
      <c r="R8316" s="29"/>
      <c r="T8316" s="19">
        <v>17</v>
      </c>
      <c r="U8316" s="19">
        <v>11</v>
      </c>
      <c r="V8316" s="20">
        <f>(+T8316/(T8316+U8316))</f>
        <v>0.6071428571428571</v>
      </c>
    </row>
    <row r="8317" spans="1:22" x14ac:dyDescent="0.35">
      <c r="A8317" s="11">
        <v>195526</v>
      </c>
      <c r="B8317" s="11" t="s">
        <v>456</v>
      </c>
      <c r="C8317" s="11">
        <v>2016</v>
      </c>
      <c r="D8317" s="24"/>
      <c r="E8317" s="28"/>
      <c r="F8317" s="29"/>
      <c r="G8317" s="30"/>
      <c r="H8317" s="30"/>
      <c r="I8317" s="30"/>
      <c r="J8317" s="30"/>
      <c r="K8317" s="30"/>
      <c r="L8317" s="24"/>
      <c r="M8317" s="24"/>
      <c r="N8317" s="29"/>
      <c r="O8317" s="30"/>
      <c r="P8317" s="30"/>
      <c r="Q8317" s="29"/>
      <c r="R8317" s="29"/>
      <c r="T8317" s="19">
        <v>114</v>
      </c>
      <c r="U8317" s="19">
        <v>11</v>
      </c>
      <c r="V8317" s="20">
        <f>(+T8317/(T8317+U8317))</f>
        <v>0.91200000000000003</v>
      </c>
    </row>
    <row r="8318" spans="1:22" x14ac:dyDescent="0.35">
      <c r="A8318" s="11">
        <v>195526</v>
      </c>
      <c r="B8318" s="11" t="s">
        <v>456</v>
      </c>
      <c r="C8318" s="11">
        <v>2017</v>
      </c>
      <c r="D8318" s="24"/>
      <c r="E8318" s="28"/>
      <c r="F8318" s="29"/>
      <c r="G8318" s="30"/>
      <c r="H8318" s="30"/>
      <c r="I8318" s="30"/>
      <c r="J8318" s="30"/>
      <c r="K8318" s="30"/>
      <c r="L8318" s="24"/>
      <c r="M8318" s="24"/>
      <c r="N8318" s="29"/>
      <c r="O8318" s="30"/>
      <c r="P8318" s="30"/>
      <c r="Q8318" s="29"/>
      <c r="R8318" s="29"/>
      <c r="T8318" s="19">
        <v>17</v>
      </c>
      <c r="U8318" s="19">
        <v>9</v>
      </c>
      <c r="V8318" s="20">
        <f>(+T8318/(T8318+U8318))</f>
        <v>0.65384615384615385</v>
      </c>
    </row>
    <row r="8319" spans="1:22" x14ac:dyDescent="0.35">
      <c r="A8319" s="11">
        <v>195526</v>
      </c>
      <c r="B8319" s="11" t="s">
        <v>456</v>
      </c>
      <c r="C8319" s="11">
        <v>2018</v>
      </c>
      <c r="D8319" s="24"/>
      <c r="E8319" s="28"/>
      <c r="F8319" s="29"/>
      <c r="G8319" s="30"/>
      <c r="H8319" s="30"/>
      <c r="I8319" s="30"/>
      <c r="J8319" s="30"/>
      <c r="K8319" s="30"/>
      <c r="L8319" s="24"/>
      <c r="M8319" s="24"/>
      <c r="N8319" s="29"/>
      <c r="O8319" s="30"/>
      <c r="P8319" s="30"/>
      <c r="Q8319" s="29"/>
      <c r="R8319" s="29"/>
      <c r="T8319" s="19">
        <v>18</v>
      </c>
      <c r="U8319" s="19">
        <v>10</v>
      </c>
      <c r="V8319" s="20">
        <f>(+T8319/(T8319+U8319))</f>
        <v>0.6428571428571429</v>
      </c>
    </row>
    <row r="8320" spans="1:22" x14ac:dyDescent="0.35">
      <c r="A8320" s="11">
        <v>195526</v>
      </c>
      <c r="B8320" s="11" t="s">
        <v>456</v>
      </c>
      <c r="C8320" s="11">
        <v>2019</v>
      </c>
      <c r="D8320" s="24"/>
      <c r="E8320" s="28"/>
      <c r="F8320" s="29"/>
      <c r="G8320" s="30"/>
      <c r="H8320" s="30"/>
      <c r="I8320" s="30"/>
      <c r="J8320" s="30"/>
      <c r="K8320" s="30"/>
      <c r="L8320" s="24"/>
      <c r="M8320" s="24"/>
      <c r="N8320" s="29"/>
      <c r="O8320" s="30"/>
      <c r="P8320" s="30"/>
      <c r="Q8320" s="29"/>
      <c r="R8320" s="29"/>
      <c r="T8320" s="19">
        <v>9</v>
      </c>
      <c r="U8320" s="19">
        <v>17</v>
      </c>
      <c r="V8320" s="20">
        <f>(+T8320/(T8320+U8320))</f>
        <v>0.34615384615384615</v>
      </c>
    </row>
    <row r="8321" spans="1:22" x14ac:dyDescent="0.35">
      <c r="A8321" s="11">
        <v>195526</v>
      </c>
      <c r="B8321" s="11" t="s">
        <v>456</v>
      </c>
      <c r="C8321" s="11">
        <v>2020</v>
      </c>
      <c r="D8321" s="24"/>
      <c r="E8321" s="28"/>
      <c r="F8321" s="29"/>
      <c r="G8321" s="30"/>
      <c r="H8321" s="30"/>
      <c r="I8321" s="30"/>
      <c r="J8321" s="30"/>
      <c r="K8321" s="30"/>
      <c r="L8321" s="24"/>
      <c r="M8321" s="24"/>
      <c r="N8321" s="29"/>
      <c r="O8321" s="30"/>
      <c r="P8321" s="30"/>
      <c r="Q8321" s="29"/>
      <c r="R8321" s="29"/>
      <c r="T8321" s="19">
        <v>7</v>
      </c>
      <c r="U8321" s="19">
        <v>18</v>
      </c>
      <c r="V8321" s="20">
        <f>(+T8321/(T8321+U8321))</f>
        <v>0.28000000000000003</v>
      </c>
    </row>
    <row r="8322" spans="1:22" x14ac:dyDescent="0.35">
      <c r="A8322" s="11">
        <v>195526</v>
      </c>
      <c r="B8322" s="11" t="s">
        <v>457</v>
      </c>
      <c r="C8322" s="11">
        <v>2021</v>
      </c>
      <c r="D8322" s="24"/>
      <c r="E8322" s="28"/>
      <c r="F8322" s="29"/>
      <c r="G8322" s="30"/>
      <c r="H8322" s="30"/>
      <c r="I8322" s="30"/>
      <c r="J8322" s="30"/>
      <c r="K8322" s="30"/>
      <c r="L8322" s="24"/>
      <c r="M8322" s="24"/>
      <c r="N8322" s="29"/>
      <c r="O8322" s="30"/>
      <c r="P8322" s="30"/>
      <c r="Q8322" s="29"/>
      <c r="R8322" s="29"/>
      <c r="V8322" s="20"/>
    </row>
    <row r="8323" spans="1:22" x14ac:dyDescent="0.35">
      <c r="A8323" s="11">
        <v>195526</v>
      </c>
      <c r="B8323" s="11" t="s">
        <v>457</v>
      </c>
      <c r="C8323" s="11">
        <v>2022</v>
      </c>
      <c r="D8323" s="24"/>
      <c r="E8323" s="28"/>
      <c r="F8323" s="29"/>
      <c r="G8323" s="30"/>
      <c r="H8323" s="30"/>
      <c r="I8323" s="30"/>
      <c r="J8323" s="30"/>
      <c r="K8323" s="30"/>
      <c r="L8323" s="24"/>
      <c r="M8323" s="24"/>
      <c r="N8323" s="29"/>
      <c r="O8323" s="30"/>
      <c r="P8323" s="30"/>
      <c r="Q8323" s="29"/>
      <c r="R8323" s="29"/>
      <c r="S8323" s="70" t="e">
        <f>+Q8323/R8323</f>
        <v>#DIV/0!</v>
      </c>
      <c r="T8323" s="19">
        <v>14</v>
      </c>
      <c r="U8323" s="19">
        <v>10</v>
      </c>
      <c r="V8323" s="20">
        <f>(+T8323/(T8323+U8323))</f>
        <v>0.58333333333333337</v>
      </c>
    </row>
    <row r="8324" spans="1:22" x14ac:dyDescent="0.35">
      <c r="A8324" s="11">
        <v>196024</v>
      </c>
      <c r="B8324" s="11" t="s">
        <v>458</v>
      </c>
      <c r="C8324" s="11">
        <v>2004</v>
      </c>
      <c r="G8324" s="15" t="e">
        <v>#N/A</v>
      </c>
      <c r="H8324" s="15" t="e">
        <v>#N/A</v>
      </c>
      <c r="L8324" s="16">
        <v>10</v>
      </c>
      <c r="M8324" s="16">
        <v>12</v>
      </c>
      <c r="N8324" s="17">
        <f>+L8324/(L8324+M8324)</f>
        <v>0.45454545454545453</v>
      </c>
      <c r="T8324" s="19">
        <v>5</v>
      </c>
      <c r="U8324" s="19">
        <v>11</v>
      </c>
      <c r="V8324" s="20">
        <f>(+T8324/(T8324+U8324))</f>
        <v>0.3125</v>
      </c>
    </row>
    <row r="8325" spans="1:22" x14ac:dyDescent="0.35">
      <c r="A8325" s="11">
        <v>196024</v>
      </c>
      <c r="B8325" s="11" t="s">
        <v>458</v>
      </c>
      <c r="C8325" s="11">
        <v>2005</v>
      </c>
      <c r="G8325" s="15" t="e">
        <v>#N/A</v>
      </c>
      <c r="H8325" s="15" t="e">
        <v>#N/A</v>
      </c>
      <c r="L8325" s="16">
        <v>20</v>
      </c>
      <c r="M8325" s="16">
        <v>10</v>
      </c>
      <c r="N8325" s="17">
        <f>+L8325/(L8325+M8325)</f>
        <v>0.66666666666666663</v>
      </c>
      <c r="T8325" s="19">
        <v>4</v>
      </c>
      <c r="U8325" s="19">
        <v>20</v>
      </c>
      <c r="V8325" s="20">
        <f>(+T8325/(T8325+U8325))</f>
        <v>0.16666666666666666</v>
      </c>
    </row>
    <row r="8326" spans="1:22" x14ac:dyDescent="0.35">
      <c r="A8326" s="11">
        <v>196024</v>
      </c>
      <c r="B8326" s="11" t="s">
        <v>458</v>
      </c>
      <c r="C8326" s="11">
        <v>2006</v>
      </c>
      <c r="G8326" s="15" t="e">
        <v>#N/A</v>
      </c>
      <c r="H8326" s="15" t="e">
        <v>#N/A</v>
      </c>
      <c r="L8326" s="16">
        <v>26</v>
      </c>
      <c r="M8326" s="16">
        <v>3</v>
      </c>
      <c r="N8326" s="17">
        <f>+L8326/(L8326+M8326)</f>
        <v>0.89655172413793105</v>
      </c>
      <c r="T8326" s="19">
        <v>5</v>
      </c>
      <c r="U8326" s="19">
        <v>20</v>
      </c>
      <c r="V8326" s="20">
        <f>(+T8326/(T8326+U8326))</f>
        <v>0.2</v>
      </c>
    </row>
    <row r="8327" spans="1:22" x14ac:dyDescent="0.35">
      <c r="A8327" s="11">
        <v>196024</v>
      </c>
      <c r="B8327" s="11" t="s">
        <v>458</v>
      </c>
      <c r="C8327" s="11">
        <v>2007</v>
      </c>
      <c r="G8327" s="15" t="e">
        <v>#N/A</v>
      </c>
      <c r="H8327" s="15" t="e">
        <v>#N/A</v>
      </c>
      <c r="L8327" s="16">
        <v>14</v>
      </c>
      <c r="M8327" s="16">
        <v>12</v>
      </c>
      <c r="N8327" s="17">
        <f>+L8327/(L8327+M8327)</f>
        <v>0.53846153846153844</v>
      </c>
      <c r="T8327" s="19">
        <v>15</v>
      </c>
      <c r="U8327" s="19">
        <v>10</v>
      </c>
      <c r="V8327" s="20">
        <f>(+T8327/(T8327+U8327))</f>
        <v>0.6</v>
      </c>
    </row>
    <row r="8328" spans="1:22" x14ac:dyDescent="0.35">
      <c r="A8328" s="11">
        <v>196024</v>
      </c>
      <c r="B8328" s="11" t="s">
        <v>458</v>
      </c>
      <c r="C8328" s="11">
        <v>2008</v>
      </c>
      <c r="G8328" s="15" t="e">
        <v>#N/A</v>
      </c>
      <c r="H8328" s="15" t="e">
        <v>#N/A</v>
      </c>
      <c r="L8328" s="16">
        <v>7</v>
      </c>
      <c r="M8328" s="16">
        <v>19</v>
      </c>
      <c r="N8328" s="17">
        <f>+L8328/(L8328+M8328)</f>
        <v>0.26923076923076922</v>
      </c>
      <c r="T8328" s="19">
        <v>16</v>
      </c>
      <c r="U8328" s="19">
        <v>12</v>
      </c>
      <c r="V8328" s="20">
        <f>(+T8328/(T8328+U8328))</f>
        <v>0.5714285714285714</v>
      </c>
    </row>
    <row r="8329" spans="1:22" x14ac:dyDescent="0.35">
      <c r="A8329" s="11">
        <v>196024</v>
      </c>
      <c r="B8329" s="11" t="s">
        <v>458</v>
      </c>
      <c r="C8329" s="11">
        <v>2009</v>
      </c>
      <c r="G8329" s="15" t="e">
        <v>#N/A</v>
      </c>
      <c r="H8329" s="15" t="e">
        <v>#N/A</v>
      </c>
      <c r="L8329" s="16">
        <v>19</v>
      </c>
      <c r="M8329" s="16">
        <v>13</v>
      </c>
      <c r="N8329" s="17">
        <f>+L8329/(L8329+M8329)</f>
        <v>0.59375</v>
      </c>
      <c r="T8329" s="19">
        <v>10</v>
      </c>
      <c r="U8329" s="19">
        <v>18</v>
      </c>
      <c r="V8329" s="20">
        <f>(+T8329/(T8329+U8329))</f>
        <v>0.35714285714285715</v>
      </c>
    </row>
    <row r="8330" spans="1:22" x14ac:dyDescent="0.35">
      <c r="A8330" s="11">
        <v>196024</v>
      </c>
      <c r="B8330" s="11" t="s">
        <v>458</v>
      </c>
      <c r="C8330" s="11">
        <v>2010</v>
      </c>
      <c r="G8330" s="15" t="e">
        <v>#N/A</v>
      </c>
      <c r="H8330" s="15" t="e">
        <v>#N/A</v>
      </c>
      <c r="L8330" s="16">
        <v>15</v>
      </c>
      <c r="M8330" s="16">
        <v>1</v>
      </c>
      <c r="N8330" s="17">
        <f>+L8330/(L8330+M8330)</f>
        <v>0.9375</v>
      </c>
      <c r="T8330" s="19">
        <v>14</v>
      </c>
      <c r="U8330" s="19">
        <v>10</v>
      </c>
      <c r="V8330" s="20">
        <f>(+T8330/(T8330+U8330))</f>
        <v>0.58333333333333337</v>
      </c>
    </row>
    <row r="8331" spans="1:22" x14ac:dyDescent="0.35">
      <c r="A8331" s="11">
        <v>196024</v>
      </c>
      <c r="B8331" s="11" t="s">
        <v>458</v>
      </c>
      <c r="C8331" s="11">
        <v>2011</v>
      </c>
      <c r="G8331" s="15" t="e">
        <v>#N/A</v>
      </c>
      <c r="H8331" s="15" t="e">
        <v>#N/A</v>
      </c>
      <c r="L8331" s="16">
        <v>30</v>
      </c>
      <c r="M8331" s="16">
        <v>5</v>
      </c>
      <c r="N8331" s="17">
        <f>+L8331/(L8331+M8331)</f>
        <v>0.8571428571428571</v>
      </c>
      <c r="T8331" s="19">
        <v>17</v>
      </c>
      <c r="U8331" s="19">
        <v>12</v>
      </c>
      <c r="V8331" s="20">
        <f>(+T8331/(T8331+U8331))</f>
        <v>0.58620689655172409</v>
      </c>
    </row>
    <row r="8332" spans="1:22" x14ac:dyDescent="0.35">
      <c r="A8332" s="11">
        <v>196024</v>
      </c>
      <c r="B8332" s="11" t="s">
        <v>458</v>
      </c>
      <c r="C8332" s="11">
        <v>2012</v>
      </c>
      <c r="G8332" s="15" t="e">
        <v>#N/A</v>
      </c>
      <c r="H8332" s="15" t="e">
        <v>#N/A</v>
      </c>
      <c r="L8332" s="16">
        <v>30</v>
      </c>
      <c r="M8332" s="16">
        <v>6</v>
      </c>
      <c r="N8332" s="17">
        <f>+L8332/(L8332+M8332)</f>
        <v>0.83333333333333337</v>
      </c>
      <c r="T8332" s="19">
        <v>14</v>
      </c>
      <c r="U8332" s="19">
        <v>17</v>
      </c>
      <c r="V8332" s="20">
        <f>(+T8332/(T8332+U8332))</f>
        <v>0.45161290322580644</v>
      </c>
    </row>
    <row r="8333" spans="1:22" x14ac:dyDescent="0.35">
      <c r="A8333" s="11">
        <v>196024</v>
      </c>
      <c r="B8333" s="11" t="s">
        <v>458</v>
      </c>
      <c r="C8333" s="11">
        <v>2013</v>
      </c>
      <c r="G8333" s="15" t="e">
        <v>#N/A</v>
      </c>
      <c r="H8333" s="15" t="e">
        <v>#N/A</v>
      </c>
      <c r="L8333" s="16">
        <v>28</v>
      </c>
      <c r="M8333" s="16">
        <v>5</v>
      </c>
      <c r="N8333" s="17">
        <f>+L8333/(L8333+M8333)</f>
        <v>0.84848484848484851</v>
      </c>
      <c r="T8333" s="19">
        <v>2</v>
      </c>
      <c r="U8333" s="19">
        <v>24</v>
      </c>
      <c r="V8333" s="20">
        <f>(+T8333/(T8333+U8333))</f>
        <v>7.6923076923076927E-2</v>
      </c>
    </row>
    <row r="8334" spans="1:22" x14ac:dyDescent="0.35">
      <c r="A8334" s="11">
        <v>196024</v>
      </c>
      <c r="B8334" s="11" t="s">
        <v>458</v>
      </c>
      <c r="C8334" s="11">
        <v>2014</v>
      </c>
      <c r="G8334" s="15" t="e">
        <v>#N/A</v>
      </c>
      <c r="H8334" s="15" t="e">
        <v>#N/A</v>
      </c>
      <c r="L8334" s="16">
        <v>26</v>
      </c>
      <c r="M8334" s="16">
        <v>6</v>
      </c>
      <c r="N8334" s="17">
        <f>+L8334/(L8334+M8334)</f>
        <v>0.8125</v>
      </c>
      <c r="T8334" s="19">
        <v>12</v>
      </c>
      <c r="U8334" s="19">
        <v>17</v>
      </c>
      <c r="V8334" s="20">
        <f>(+T8334/(T8334+U8334))</f>
        <v>0.41379310344827586</v>
      </c>
    </row>
    <row r="8335" spans="1:22" x14ac:dyDescent="0.35">
      <c r="A8335" s="11">
        <v>196024</v>
      </c>
      <c r="B8335" s="11" t="s">
        <v>458</v>
      </c>
      <c r="C8335" s="11">
        <v>2015</v>
      </c>
      <c r="G8335" s="15" t="e">
        <v>#N/A</v>
      </c>
      <c r="H8335" s="15" t="e">
        <v>#N/A</v>
      </c>
      <c r="L8335" s="16">
        <v>18</v>
      </c>
      <c r="M8335" s="16">
        <v>12</v>
      </c>
      <c r="N8335" s="17">
        <f>+L8335/(L8335+M8335)</f>
        <v>0.6</v>
      </c>
      <c r="T8335" s="19">
        <v>7</v>
      </c>
      <c r="U8335" s="19">
        <v>19</v>
      </c>
      <c r="V8335" s="20">
        <f>(+T8335/(T8335+U8335))</f>
        <v>0.26923076923076922</v>
      </c>
    </row>
    <row r="8336" spans="1:22" x14ac:dyDescent="0.35">
      <c r="A8336" s="11">
        <v>196024</v>
      </c>
      <c r="B8336" s="11" t="s">
        <v>458</v>
      </c>
      <c r="C8336" s="11">
        <v>2016</v>
      </c>
      <c r="G8336" s="15" t="e">
        <v>#N/A</v>
      </c>
      <c r="H8336" s="15" t="e">
        <v>#N/A</v>
      </c>
      <c r="L8336" s="16">
        <v>17</v>
      </c>
      <c r="M8336" s="16">
        <v>13</v>
      </c>
      <c r="N8336" s="17">
        <f>+L8336/(L8336+M8336)</f>
        <v>0.56666666666666665</v>
      </c>
      <c r="T8336" s="19">
        <v>7</v>
      </c>
      <c r="U8336" s="19">
        <v>19</v>
      </c>
      <c r="V8336" s="20">
        <f>(+T8336/(T8336+U8336))</f>
        <v>0.26923076923076922</v>
      </c>
    </row>
    <row r="8337" spans="1:22" x14ac:dyDescent="0.35">
      <c r="A8337" s="11">
        <v>196024</v>
      </c>
      <c r="B8337" s="11" t="s">
        <v>458</v>
      </c>
      <c r="C8337" s="11">
        <v>2017</v>
      </c>
      <c r="G8337" s="15" t="e">
        <v>#N/A</v>
      </c>
      <c r="H8337" s="15" t="e">
        <v>#N/A</v>
      </c>
      <c r="L8337" s="16">
        <v>13</v>
      </c>
      <c r="M8337" s="16">
        <v>17</v>
      </c>
      <c r="N8337" s="17">
        <f>+L8337/(L8337+M8337)</f>
        <v>0.43333333333333335</v>
      </c>
      <c r="T8337" s="19">
        <v>13</v>
      </c>
      <c r="U8337" s="19">
        <v>16</v>
      </c>
      <c r="V8337" s="20">
        <f>(+T8337/(T8337+U8337))</f>
        <v>0.44827586206896552</v>
      </c>
    </row>
    <row r="8338" spans="1:22" x14ac:dyDescent="0.35">
      <c r="A8338" s="11">
        <v>196024</v>
      </c>
      <c r="B8338" s="11" t="s">
        <v>458</v>
      </c>
      <c r="C8338" s="11">
        <v>2018</v>
      </c>
      <c r="G8338" s="15" t="e">
        <v>#N/A</v>
      </c>
      <c r="H8338" s="15" t="e">
        <v>#N/A</v>
      </c>
      <c r="L8338" s="16">
        <v>15</v>
      </c>
      <c r="M8338" s="16">
        <v>15</v>
      </c>
      <c r="N8338" s="17">
        <f>+L8338/(L8338+M8338)</f>
        <v>0.5</v>
      </c>
      <c r="T8338" s="19">
        <v>17</v>
      </c>
      <c r="U8338" s="19">
        <v>13</v>
      </c>
      <c r="V8338" s="20">
        <f>(+T8338/(T8338+U8338))</f>
        <v>0.56666666666666665</v>
      </c>
    </row>
    <row r="8339" spans="1:22" x14ac:dyDescent="0.35">
      <c r="A8339" s="11">
        <v>196024</v>
      </c>
      <c r="B8339" s="11" t="s">
        <v>458</v>
      </c>
      <c r="C8339" s="11">
        <v>2019</v>
      </c>
      <c r="G8339" s="15" t="e">
        <v>#N/A</v>
      </c>
      <c r="H8339" s="15" t="e">
        <v>#N/A</v>
      </c>
      <c r="L8339" s="16">
        <v>17</v>
      </c>
      <c r="M8339" s="16">
        <v>10</v>
      </c>
      <c r="N8339" s="17">
        <f>+L8339/(L8339+M8339)</f>
        <v>0.62962962962962965</v>
      </c>
      <c r="T8339" s="19">
        <v>10</v>
      </c>
      <c r="U8339" s="19">
        <v>14</v>
      </c>
      <c r="V8339" s="20">
        <f>(+T8339/(T8339+U8339))</f>
        <v>0.41666666666666669</v>
      </c>
    </row>
    <row r="8340" spans="1:22" x14ac:dyDescent="0.35">
      <c r="A8340" s="11">
        <v>196024</v>
      </c>
      <c r="B8340" s="11" t="s">
        <v>458</v>
      </c>
      <c r="C8340" s="11">
        <v>2020</v>
      </c>
      <c r="G8340" s="15" t="e">
        <v>#N/A</v>
      </c>
      <c r="H8340" s="15" t="e">
        <v>#N/A</v>
      </c>
      <c r="L8340" s="16">
        <v>21</v>
      </c>
      <c r="M8340" s="16">
        <v>7</v>
      </c>
      <c r="N8340" s="17">
        <f>+L8340/(L8340+M8340)</f>
        <v>0.75</v>
      </c>
      <c r="T8340" s="19">
        <v>7</v>
      </c>
      <c r="U8340" s="19">
        <v>17</v>
      </c>
      <c r="V8340" s="20">
        <f>(+T8340/(T8340+U8340))</f>
        <v>0.29166666666666669</v>
      </c>
    </row>
    <row r="8341" spans="1:22" x14ac:dyDescent="0.35">
      <c r="A8341" s="11">
        <v>196024</v>
      </c>
      <c r="B8341" s="11" t="s">
        <v>458</v>
      </c>
      <c r="C8341" s="11">
        <v>2021</v>
      </c>
      <c r="G8341" s="15" t="e">
        <v>#N/A</v>
      </c>
      <c r="H8341" s="15" t="e">
        <v>#N/A</v>
      </c>
      <c r="N8341" s="17"/>
      <c r="V8341" s="20"/>
    </row>
    <row r="8342" spans="1:22" x14ac:dyDescent="0.35">
      <c r="A8342" s="11">
        <v>196024</v>
      </c>
      <c r="B8342" s="11" t="s">
        <v>458</v>
      </c>
      <c r="C8342" s="11">
        <v>2022</v>
      </c>
      <c r="G8342" s="15" t="e">
        <v>#N/A</v>
      </c>
      <c r="H8342" s="15" t="e">
        <v>#N/A</v>
      </c>
      <c r="L8342" s="16">
        <v>20</v>
      </c>
      <c r="M8342" s="16">
        <v>7</v>
      </c>
      <c r="N8342" s="17">
        <f>+L8342/(L8342+M8342)</f>
        <v>0.7407407407407407</v>
      </c>
      <c r="S8342" s="70" t="e">
        <f>+Q8342/R8342</f>
        <v>#DIV/0!</v>
      </c>
      <c r="T8342" s="19">
        <v>0</v>
      </c>
      <c r="U8342" s="19">
        <v>20</v>
      </c>
      <c r="V8342" s="20">
        <f>(+T8342/(T8342+U8342))</f>
        <v>0</v>
      </c>
    </row>
    <row r="8343" spans="1:22" x14ac:dyDescent="0.35">
      <c r="A8343" s="11">
        <v>196060</v>
      </c>
      <c r="B8343" s="11" t="s">
        <v>459</v>
      </c>
      <c r="C8343" s="11">
        <v>2004</v>
      </c>
      <c r="D8343" s="12">
        <v>4</v>
      </c>
      <c r="E8343" s="13">
        <v>7</v>
      </c>
      <c r="F8343" s="14">
        <f>+(D8343/(D8343+E8343))</f>
        <v>0.36363636363636365</v>
      </c>
      <c r="G8343" s="15" t="e">
        <v>#N/A</v>
      </c>
      <c r="H8343" s="15" t="e">
        <v>#N/A</v>
      </c>
      <c r="L8343" s="16">
        <v>5</v>
      </c>
      <c r="M8343" s="16">
        <v>23</v>
      </c>
      <c r="N8343" s="17">
        <f>+L8343/(L8343+M8343)</f>
        <v>0.17857142857142858</v>
      </c>
      <c r="O8343" s="18">
        <v>15508</v>
      </c>
      <c r="P8343" s="18">
        <v>1193</v>
      </c>
      <c r="T8343" s="19">
        <v>13</v>
      </c>
      <c r="U8343" s="19">
        <v>16</v>
      </c>
      <c r="V8343" s="20">
        <f>(+T8343/(T8343+U8343))</f>
        <v>0.44827586206896552</v>
      </c>
    </row>
    <row r="8344" spans="1:22" x14ac:dyDescent="0.35">
      <c r="A8344" s="11">
        <v>196060</v>
      </c>
      <c r="B8344" s="11" t="s">
        <v>459</v>
      </c>
      <c r="C8344" s="11">
        <v>2005</v>
      </c>
      <c r="D8344" s="12">
        <v>5</v>
      </c>
      <c r="E8344" s="13">
        <v>6</v>
      </c>
      <c r="F8344" s="14">
        <f>+(D8344/(D8344+E8344))</f>
        <v>0.45454545454545453</v>
      </c>
      <c r="G8344" s="15" t="e">
        <v>#N/A</v>
      </c>
      <c r="H8344" s="15" t="e">
        <v>#N/A</v>
      </c>
      <c r="L8344" s="16">
        <v>13</v>
      </c>
      <c r="M8344" s="16">
        <v>15</v>
      </c>
      <c r="N8344" s="17">
        <f>+L8344/(L8344+M8344)</f>
        <v>0.4642857142857143</v>
      </c>
      <c r="T8344" s="19">
        <v>14</v>
      </c>
      <c r="U8344" s="19">
        <v>14</v>
      </c>
      <c r="V8344" s="20">
        <f>(+T8344/(T8344+U8344))</f>
        <v>0.5</v>
      </c>
    </row>
    <row r="8345" spans="1:22" x14ac:dyDescent="0.35">
      <c r="A8345" s="11">
        <v>196060</v>
      </c>
      <c r="B8345" s="11" t="s">
        <v>459</v>
      </c>
      <c r="C8345" s="11">
        <v>2006</v>
      </c>
      <c r="D8345" s="12">
        <v>6</v>
      </c>
      <c r="E8345" s="13">
        <v>4</v>
      </c>
      <c r="F8345" s="14">
        <f>+(D8345/(D8345+E8345))</f>
        <v>0.6</v>
      </c>
      <c r="G8345" s="15" t="e">
        <v>#N/A</v>
      </c>
      <c r="H8345" s="15" t="e">
        <v>#N/A</v>
      </c>
      <c r="L8345" s="16">
        <v>21</v>
      </c>
      <c r="M8345" s="16">
        <v>11</v>
      </c>
      <c r="N8345" s="17">
        <f>+L8345/(L8345+M8345)</f>
        <v>0.65625</v>
      </c>
      <c r="T8345" s="19">
        <v>7</v>
      </c>
      <c r="U8345" s="19">
        <v>21</v>
      </c>
      <c r="V8345" s="20">
        <f>(+T8345/(T8345+U8345))</f>
        <v>0.25</v>
      </c>
    </row>
    <row r="8346" spans="1:22" x14ac:dyDescent="0.35">
      <c r="A8346" s="11">
        <v>196060</v>
      </c>
      <c r="B8346" s="11" t="s">
        <v>459</v>
      </c>
      <c r="C8346" s="11">
        <v>2007</v>
      </c>
      <c r="D8346" s="12">
        <v>8</v>
      </c>
      <c r="E8346" s="13">
        <v>4</v>
      </c>
      <c r="F8346" s="14">
        <f>+(D8346/(D8346+E8346))</f>
        <v>0.66666666666666663</v>
      </c>
      <c r="G8346" s="15" t="e">
        <v>#N/A</v>
      </c>
      <c r="H8346" s="15" t="e">
        <v>#N/A</v>
      </c>
      <c r="L8346" s="16">
        <v>19</v>
      </c>
      <c r="M8346" s="16">
        <v>12</v>
      </c>
      <c r="N8346" s="17">
        <f>+L8346/(L8346+M8346)</f>
        <v>0.61290322580645162</v>
      </c>
      <c r="T8346" s="19">
        <v>9</v>
      </c>
      <c r="U8346" s="19">
        <v>20</v>
      </c>
      <c r="V8346" s="20">
        <f>(+T8346/(T8346+U8346))</f>
        <v>0.31034482758620691</v>
      </c>
    </row>
    <row r="8347" spans="1:22" x14ac:dyDescent="0.35">
      <c r="A8347" s="11">
        <v>196060</v>
      </c>
      <c r="B8347" s="11" t="s">
        <v>459</v>
      </c>
      <c r="C8347" s="11">
        <v>2008</v>
      </c>
      <c r="D8347" s="12">
        <v>10</v>
      </c>
      <c r="E8347" s="13">
        <v>3</v>
      </c>
      <c r="F8347" s="14">
        <f>+(D8347/(D8347+E8347))</f>
        <v>0.76923076923076927</v>
      </c>
      <c r="G8347" s="15" t="e">
        <v>#N/A</v>
      </c>
      <c r="H8347" s="15" t="e">
        <v>#N/A</v>
      </c>
      <c r="L8347" s="16">
        <v>24</v>
      </c>
      <c r="M8347" s="16">
        <v>7</v>
      </c>
      <c r="N8347" s="17">
        <f>+L8347/(L8347+M8347)</f>
        <v>0.77419354838709675</v>
      </c>
      <c r="T8347" s="19">
        <v>13</v>
      </c>
      <c r="U8347" s="19">
        <v>18</v>
      </c>
      <c r="V8347" s="20">
        <f>(+T8347/(T8347+U8347))</f>
        <v>0.41935483870967744</v>
      </c>
    </row>
    <row r="8348" spans="1:22" x14ac:dyDescent="0.35">
      <c r="A8348" s="11">
        <v>196060</v>
      </c>
      <c r="B8348" s="11" t="s">
        <v>459</v>
      </c>
      <c r="C8348" s="11">
        <v>2009</v>
      </c>
      <c r="D8348" s="12">
        <v>7</v>
      </c>
      <c r="E8348" s="13">
        <v>4</v>
      </c>
      <c r="F8348" s="14">
        <f>+(D8348/(D8348+E8348))</f>
        <v>0.63636363636363635</v>
      </c>
      <c r="G8348" s="15" t="e">
        <v>#N/A</v>
      </c>
      <c r="H8348" s="15" t="e">
        <v>#N/A</v>
      </c>
      <c r="L8348" s="16">
        <v>21</v>
      </c>
      <c r="M8348" s="16">
        <v>8</v>
      </c>
      <c r="N8348" s="17">
        <f>+L8348/(L8348+M8348)</f>
        <v>0.72413793103448276</v>
      </c>
      <c r="T8348" s="19">
        <v>6</v>
      </c>
      <c r="U8348" s="19">
        <v>25</v>
      </c>
      <c r="V8348" s="20">
        <f>(+T8348/(T8348+U8348))</f>
        <v>0.19354838709677419</v>
      </c>
    </row>
    <row r="8349" spans="1:22" x14ac:dyDescent="0.35">
      <c r="A8349" s="11">
        <v>196060</v>
      </c>
      <c r="B8349" s="11" t="s">
        <v>459</v>
      </c>
      <c r="C8349" s="11">
        <v>2010</v>
      </c>
      <c r="D8349" s="12">
        <v>6</v>
      </c>
      <c r="E8349" s="13">
        <v>5</v>
      </c>
      <c r="F8349" s="14">
        <f>+(D8349/(D8349+E8349))</f>
        <v>0.54545454545454541</v>
      </c>
      <c r="G8349" s="15" t="e">
        <v>#N/A</v>
      </c>
      <c r="H8349" s="15" t="e">
        <v>#N/A</v>
      </c>
      <c r="L8349" s="16">
        <v>15</v>
      </c>
      <c r="M8349" s="16">
        <v>14</v>
      </c>
      <c r="N8349" s="17">
        <f>+L8349/(L8349+M8349)</f>
        <v>0.51724137931034486</v>
      </c>
      <c r="T8349" s="19">
        <v>11</v>
      </c>
      <c r="U8349" s="19">
        <v>19</v>
      </c>
      <c r="V8349" s="20">
        <f>(+T8349/(T8349+U8349))</f>
        <v>0.36666666666666664</v>
      </c>
    </row>
    <row r="8350" spans="1:22" x14ac:dyDescent="0.35">
      <c r="A8350" s="11">
        <v>196060</v>
      </c>
      <c r="B8350" s="11" t="s">
        <v>459</v>
      </c>
      <c r="C8350" s="11">
        <v>2011</v>
      </c>
      <c r="D8350" s="12">
        <v>8</v>
      </c>
      <c r="E8350" s="13">
        <v>4</v>
      </c>
      <c r="F8350" s="14">
        <f>+(D8350/(D8350+E8350))</f>
        <v>0.66666666666666663</v>
      </c>
      <c r="G8350" s="15" t="e">
        <v>#N/A</v>
      </c>
      <c r="H8350" s="15" t="e">
        <v>#N/A</v>
      </c>
      <c r="L8350" s="16">
        <v>21</v>
      </c>
      <c r="M8350" s="16">
        <v>10</v>
      </c>
      <c r="N8350" s="17">
        <f>+L8350/(L8350+M8350)</f>
        <v>0.67741935483870963</v>
      </c>
      <c r="T8350" s="19">
        <v>16</v>
      </c>
      <c r="U8350" s="19">
        <v>14</v>
      </c>
      <c r="V8350" s="20">
        <f>(+T8350/(T8350+U8350))</f>
        <v>0.53333333333333333</v>
      </c>
    </row>
    <row r="8351" spans="1:22" x14ac:dyDescent="0.35">
      <c r="A8351" s="11">
        <v>196060</v>
      </c>
      <c r="B8351" s="11" t="s">
        <v>459</v>
      </c>
      <c r="C8351" s="11">
        <v>2012</v>
      </c>
      <c r="D8351" s="12">
        <v>9</v>
      </c>
      <c r="E8351" s="13">
        <v>2</v>
      </c>
      <c r="F8351" s="14">
        <f>+(D8351/(D8351+E8351))</f>
        <v>0.81818181818181823</v>
      </c>
      <c r="G8351" s="15" t="e">
        <v>#N/A</v>
      </c>
      <c r="H8351" s="15" t="e">
        <v>#N/A</v>
      </c>
      <c r="L8351" s="16">
        <v>18</v>
      </c>
      <c r="M8351" s="16">
        <v>13</v>
      </c>
      <c r="N8351" s="17">
        <f>+L8351/(L8351+M8351)</f>
        <v>0.58064516129032262</v>
      </c>
      <c r="T8351" s="19">
        <v>23</v>
      </c>
      <c r="U8351" s="19">
        <v>10</v>
      </c>
      <c r="V8351" s="20">
        <f>(+T8351/(T8351+U8351))</f>
        <v>0.69696969696969702</v>
      </c>
    </row>
    <row r="8352" spans="1:22" x14ac:dyDescent="0.35">
      <c r="A8352" s="11">
        <v>196060</v>
      </c>
      <c r="B8352" s="11" t="s">
        <v>459</v>
      </c>
      <c r="C8352" s="11">
        <v>2013</v>
      </c>
      <c r="D8352" s="12">
        <v>1</v>
      </c>
      <c r="E8352" s="13">
        <v>11</v>
      </c>
      <c r="F8352" s="14">
        <f>+(D8352/(D8352+E8352))</f>
        <v>8.3333333333333329E-2</v>
      </c>
      <c r="G8352" s="15" t="e">
        <v>#N/A</v>
      </c>
      <c r="H8352" s="15" t="e">
        <v>#N/A</v>
      </c>
      <c r="L8352" s="16">
        <v>16</v>
      </c>
      <c r="M8352" s="16">
        <v>15</v>
      </c>
      <c r="N8352" s="17">
        <f>+L8352/(L8352+M8352)</f>
        <v>0.5161290322580645</v>
      </c>
      <c r="T8352" s="19">
        <v>27</v>
      </c>
      <c r="U8352" s="19">
        <v>4</v>
      </c>
      <c r="V8352" s="20">
        <f>(+T8352/(T8352+U8352))</f>
        <v>0.87096774193548387</v>
      </c>
    </row>
    <row r="8353" spans="1:22" x14ac:dyDescent="0.35">
      <c r="A8353" s="11">
        <v>196060</v>
      </c>
      <c r="B8353" s="11" t="s">
        <v>459</v>
      </c>
      <c r="C8353" s="11">
        <v>2014</v>
      </c>
      <c r="D8353" s="12">
        <v>7</v>
      </c>
      <c r="E8353" s="13">
        <v>5</v>
      </c>
      <c r="F8353" s="14">
        <f>+(D8353/(D8353+E8353))</f>
        <v>0.58333333333333337</v>
      </c>
      <c r="G8353" s="15" t="e">
        <v>#N/A</v>
      </c>
      <c r="H8353" s="15" t="e">
        <v>#N/A</v>
      </c>
      <c r="L8353" s="16">
        <v>7</v>
      </c>
      <c r="M8353" s="16">
        <v>24</v>
      </c>
      <c r="N8353" s="17">
        <f>+L8353/(L8353+M8353)</f>
        <v>0.22580645161290322</v>
      </c>
      <c r="T8353" s="19">
        <v>28</v>
      </c>
      <c r="U8353" s="19">
        <v>5</v>
      </c>
      <c r="V8353" s="20">
        <f>(+T8353/(T8353+U8353))</f>
        <v>0.84848484848484851</v>
      </c>
    </row>
    <row r="8354" spans="1:22" x14ac:dyDescent="0.35">
      <c r="A8354" s="11">
        <v>196060</v>
      </c>
      <c r="B8354" s="11" t="s">
        <v>459</v>
      </c>
      <c r="C8354" s="11">
        <v>2015</v>
      </c>
      <c r="D8354" s="12">
        <v>3</v>
      </c>
      <c r="E8354" s="13">
        <v>8</v>
      </c>
      <c r="F8354" s="14">
        <f>+(D8354/(D8354+E8354))</f>
        <v>0.27272727272727271</v>
      </c>
      <c r="G8354" s="15" t="e">
        <v>#N/A</v>
      </c>
      <c r="H8354" s="15" t="e">
        <v>#N/A</v>
      </c>
      <c r="L8354" s="16">
        <v>20</v>
      </c>
      <c r="M8354" s="16">
        <v>9</v>
      </c>
      <c r="N8354" s="17">
        <f>+L8354/(L8354+M8354)</f>
        <v>0.68965517241379315</v>
      </c>
      <c r="T8354" s="19">
        <v>24</v>
      </c>
      <c r="U8354" s="19">
        <v>9</v>
      </c>
      <c r="V8354" s="20">
        <f>(+T8354/(T8354+U8354))</f>
        <v>0.72727272727272729</v>
      </c>
    </row>
    <row r="8355" spans="1:22" x14ac:dyDescent="0.35">
      <c r="A8355" s="11">
        <v>196060</v>
      </c>
      <c r="B8355" s="11" t="s">
        <v>459</v>
      </c>
      <c r="C8355" s="11">
        <v>2016</v>
      </c>
      <c r="D8355" s="12">
        <v>7</v>
      </c>
      <c r="E8355" s="13">
        <v>4</v>
      </c>
      <c r="F8355" s="14">
        <f>+(D8355/(D8355+E8355))</f>
        <v>0.63636363636363635</v>
      </c>
      <c r="G8355" s="15" t="e">
        <v>#N/A</v>
      </c>
      <c r="H8355" s="15" t="e">
        <v>#N/A</v>
      </c>
      <c r="L8355" s="16">
        <v>15</v>
      </c>
      <c r="M8355" s="16">
        <v>14</v>
      </c>
      <c r="N8355" s="17">
        <f>+L8355/(L8355+M8355)</f>
        <v>0.51724137931034486</v>
      </c>
      <c r="T8355" s="19">
        <v>28</v>
      </c>
      <c r="U8355" s="19">
        <v>5</v>
      </c>
      <c r="V8355" s="20">
        <f>(+T8355/(T8355+U8355))</f>
        <v>0.84848484848484851</v>
      </c>
    </row>
    <row r="8356" spans="1:22" x14ac:dyDescent="0.35">
      <c r="A8356" s="11">
        <v>196060</v>
      </c>
      <c r="B8356" s="11" t="s">
        <v>459</v>
      </c>
      <c r="C8356" s="11">
        <v>2017</v>
      </c>
      <c r="D8356" s="12">
        <v>4</v>
      </c>
      <c r="E8356" s="13">
        <v>7</v>
      </c>
      <c r="F8356" s="14">
        <f>+(D8356/(D8356+E8356))</f>
        <v>0.36363636363636365</v>
      </c>
      <c r="G8356" s="15" t="e">
        <v>#N/A</v>
      </c>
      <c r="H8356" s="15" t="e">
        <v>#N/A</v>
      </c>
      <c r="L8356" s="16">
        <v>14</v>
      </c>
      <c r="M8356" s="16">
        <v>15</v>
      </c>
      <c r="N8356" s="17">
        <f>+L8356/(L8356+M8356)</f>
        <v>0.48275862068965519</v>
      </c>
      <c r="T8356" s="19">
        <v>21</v>
      </c>
      <c r="U8356" s="19">
        <v>12</v>
      </c>
      <c r="V8356" s="20">
        <f>(+T8356/(T8356+U8356))</f>
        <v>0.63636363636363635</v>
      </c>
    </row>
    <row r="8357" spans="1:22" x14ac:dyDescent="0.35">
      <c r="A8357" s="11">
        <v>196060</v>
      </c>
      <c r="B8357" s="11" t="s">
        <v>459</v>
      </c>
      <c r="C8357" s="11">
        <v>2018</v>
      </c>
      <c r="D8357" s="12">
        <v>3</v>
      </c>
      <c r="E8357" s="13">
        <v>8</v>
      </c>
      <c r="F8357" s="14">
        <f>+(D8357/(D8357+E8357))</f>
        <v>0.27272727272727271</v>
      </c>
      <c r="G8357" s="15" t="e">
        <v>#N/A</v>
      </c>
      <c r="H8357" s="15" t="e">
        <v>#N/A</v>
      </c>
      <c r="L8357" s="16">
        <v>22</v>
      </c>
      <c r="M8357" s="16">
        <v>9</v>
      </c>
      <c r="N8357" s="17">
        <f>+L8357/(L8357+M8357)</f>
        <v>0.70967741935483875</v>
      </c>
      <c r="O8357" s="18">
        <v>42063</v>
      </c>
      <c r="P8357" s="18">
        <v>2474</v>
      </c>
      <c r="T8357" s="19">
        <v>24</v>
      </c>
      <c r="U8357" s="19">
        <v>8</v>
      </c>
      <c r="V8357" s="20">
        <f>(+T8357/(T8357+U8357))</f>
        <v>0.75</v>
      </c>
    </row>
    <row r="8358" spans="1:22" x14ac:dyDescent="0.35">
      <c r="A8358" s="11">
        <v>196060</v>
      </c>
      <c r="B8358" s="11" t="s">
        <v>459</v>
      </c>
      <c r="C8358" s="11">
        <v>2019</v>
      </c>
      <c r="D8358" s="12">
        <v>9</v>
      </c>
      <c r="E8358" s="13">
        <v>5</v>
      </c>
      <c r="F8358" s="14">
        <f>+(D8358/(D8358+E8358))</f>
        <v>0.6428571428571429</v>
      </c>
      <c r="G8358" s="15">
        <v>26808</v>
      </c>
      <c r="H8358" s="15">
        <v>3830</v>
      </c>
      <c r="L8358" s="16">
        <v>12</v>
      </c>
      <c r="M8358" s="16">
        <v>19</v>
      </c>
      <c r="N8358" s="17">
        <f>+L8358/(L8358+M8358)</f>
        <v>0.38709677419354838</v>
      </c>
      <c r="T8358" s="19">
        <v>13</v>
      </c>
      <c r="U8358" s="19">
        <v>18</v>
      </c>
      <c r="V8358" s="20">
        <f>(+T8358/(T8358+U8358))</f>
        <v>0.41935483870967744</v>
      </c>
    </row>
    <row r="8359" spans="1:22" x14ac:dyDescent="0.35">
      <c r="A8359" s="11">
        <v>196060</v>
      </c>
      <c r="B8359" s="11" t="s">
        <v>459</v>
      </c>
      <c r="C8359" s="11">
        <v>2020</v>
      </c>
      <c r="D8359" s="12">
        <v>1</v>
      </c>
      <c r="E8359" s="13">
        <v>3</v>
      </c>
      <c r="F8359" s="14">
        <f>+(D8359/(D8359+E8359))</f>
        <v>0.25</v>
      </c>
      <c r="G8359" s="15" t="e">
        <v>#N/A</v>
      </c>
      <c r="H8359" s="15" t="e">
        <v>#N/A</v>
      </c>
      <c r="L8359" s="16">
        <v>14</v>
      </c>
      <c r="M8359" s="16">
        <v>17</v>
      </c>
      <c r="N8359" s="17">
        <f>+L8359/(L8359+M8359)</f>
        <v>0.45161290322580644</v>
      </c>
      <c r="T8359" s="19">
        <v>9</v>
      </c>
      <c r="U8359" s="19">
        <v>21</v>
      </c>
      <c r="V8359" s="20">
        <f>(+T8359/(T8359+U8359))</f>
        <v>0.3</v>
      </c>
    </row>
    <row r="8360" spans="1:22" x14ac:dyDescent="0.35">
      <c r="A8360" s="11">
        <v>196060</v>
      </c>
      <c r="B8360" s="11" t="s">
        <v>459</v>
      </c>
      <c r="C8360" s="11">
        <v>2021</v>
      </c>
      <c r="D8360" s="12">
        <v>2</v>
      </c>
      <c r="E8360" s="13">
        <v>9</v>
      </c>
      <c r="F8360" s="14">
        <f>+(D8360/(D8360+E8360))</f>
        <v>0.18181818181818182</v>
      </c>
      <c r="G8360" s="15" t="e">
        <v>#N/A</v>
      </c>
      <c r="H8360" s="15" t="e">
        <v>#N/A</v>
      </c>
      <c r="L8360" s="16">
        <v>6</v>
      </c>
      <c r="M8360" s="16">
        <v>8</v>
      </c>
      <c r="N8360" s="17">
        <f>+L8360/(L8360+M8360)</f>
        <v>0.42857142857142855</v>
      </c>
      <c r="T8360" s="19">
        <v>7</v>
      </c>
      <c r="U8360" s="19">
        <v>11</v>
      </c>
      <c r="V8360" s="20">
        <f>(+T8360/(T8360+U8360))</f>
        <v>0.3888888888888889</v>
      </c>
    </row>
    <row r="8361" spans="1:22" x14ac:dyDescent="0.35">
      <c r="A8361" s="11">
        <v>196060</v>
      </c>
      <c r="B8361" s="11" t="s">
        <v>459</v>
      </c>
      <c r="C8361" s="11">
        <v>2022</v>
      </c>
      <c r="D8361" s="12">
        <v>3</v>
      </c>
      <c r="E8361" s="13">
        <v>8</v>
      </c>
      <c r="F8361" s="14">
        <f>+(D8361/(D8361+E8361))</f>
        <v>0.27272727272727271</v>
      </c>
      <c r="G8361" s="15" t="e">
        <v>#N/A</v>
      </c>
      <c r="H8361" s="15" t="e">
        <v>#N/A</v>
      </c>
      <c r="L8361" s="16">
        <v>13</v>
      </c>
      <c r="M8361" s="16">
        <v>17</v>
      </c>
      <c r="N8361" s="17">
        <f>+L8361/(L8361+M8361)</f>
        <v>0.43333333333333335</v>
      </c>
      <c r="O8361" s="18">
        <v>24595</v>
      </c>
      <c r="P8361" s="18">
        <v>2050</v>
      </c>
      <c r="S8361" s="70" t="e">
        <f>+Q8361/R8361</f>
        <v>#DIV/0!</v>
      </c>
      <c r="T8361" s="19">
        <v>23</v>
      </c>
      <c r="U8361" s="19">
        <v>10</v>
      </c>
      <c r="V8361" s="20">
        <f>(+T8361/(T8361+U8361))</f>
        <v>0.69696969696969702</v>
      </c>
    </row>
    <row r="8362" spans="1:22" x14ac:dyDescent="0.35">
      <c r="A8362" s="11">
        <v>196079</v>
      </c>
      <c r="B8362" s="11" t="s">
        <v>460</v>
      </c>
      <c r="C8362" s="11">
        <v>2004</v>
      </c>
      <c r="G8362" s="15" t="e">
        <v>#N/A</v>
      </c>
      <c r="H8362" s="15" t="e">
        <v>#N/A</v>
      </c>
      <c r="L8362" s="16">
        <v>14</v>
      </c>
      <c r="M8362" s="16">
        <v>16</v>
      </c>
      <c r="N8362" s="17">
        <f>+L8362/(L8362+M8362)</f>
        <v>0.46666666666666667</v>
      </c>
      <c r="O8362" s="18">
        <v>30938</v>
      </c>
      <c r="P8362" s="18">
        <v>2813</v>
      </c>
      <c r="T8362" s="19">
        <v>17</v>
      </c>
      <c r="U8362" s="19">
        <v>10</v>
      </c>
      <c r="V8362" s="20">
        <f>(+T8362/(T8362+U8362))</f>
        <v>0.62962962962962965</v>
      </c>
    </row>
    <row r="8363" spans="1:22" x14ac:dyDescent="0.35">
      <c r="A8363" s="11">
        <v>196079</v>
      </c>
      <c r="B8363" s="11" t="s">
        <v>460</v>
      </c>
      <c r="C8363" s="11">
        <v>2005</v>
      </c>
      <c r="G8363" s="15" t="e">
        <v>#N/A</v>
      </c>
      <c r="H8363" s="15" t="e">
        <v>#N/A</v>
      </c>
      <c r="L8363" s="16">
        <v>12</v>
      </c>
      <c r="M8363" s="16">
        <v>17</v>
      </c>
      <c r="N8363" s="17">
        <f>+L8363/(L8363+M8363)</f>
        <v>0.41379310344827586</v>
      </c>
      <c r="T8363" s="19">
        <v>10</v>
      </c>
      <c r="U8363" s="19">
        <v>18</v>
      </c>
      <c r="V8363" s="20">
        <f>(+T8363/(T8363+U8363))</f>
        <v>0.35714285714285715</v>
      </c>
    </row>
    <row r="8364" spans="1:22" x14ac:dyDescent="0.35">
      <c r="A8364" s="11">
        <v>196079</v>
      </c>
      <c r="B8364" s="11" t="s">
        <v>460</v>
      </c>
      <c r="C8364" s="11">
        <v>2006</v>
      </c>
      <c r="G8364" s="15" t="e">
        <v>#N/A</v>
      </c>
      <c r="H8364" s="15" t="e">
        <v>#N/A</v>
      </c>
      <c r="L8364" s="16">
        <v>16</v>
      </c>
      <c r="M8364" s="16">
        <v>13</v>
      </c>
      <c r="N8364" s="17">
        <f>+L8364/(L8364+M8364)</f>
        <v>0.55172413793103448</v>
      </c>
      <c r="T8364" s="19">
        <v>17</v>
      </c>
      <c r="U8364" s="19">
        <v>12</v>
      </c>
      <c r="V8364" s="20">
        <f>(+T8364/(T8364+U8364))</f>
        <v>0.58620689655172409</v>
      </c>
    </row>
    <row r="8365" spans="1:22" x14ac:dyDescent="0.35">
      <c r="A8365" s="11">
        <v>196079</v>
      </c>
      <c r="B8365" s="11" t="s">
        <v>460</v>
      </c>
      <c r="C8365" s="11">
        <v>2007</v>
      </c>
      <c r="G8365" s="15" t="e">
        <v>#N/A</v>
      </c>
      <c r="H8365" s="15" t="e">
        <v>#N/A</v>
      </c>
      <c r="L8365" s="16">
        <v>13</v>
      </c>
      <c r="M8365" s="16">
        <v>16</v>
      </c>
      <c r="N8365" s="17">
        <f>+L8365/(L8365+M8365)</f>
        <v>0.44827586206896552</v>
      </c>
      <c r="T8365" s="19">
        <v>12</v>
      </c>
      <c r="U8365" s="19">
        <v>19</v>
      </c>
      <c r="V8365" s="20">
        <f>(+T8365/(T8365+U8365))</f>
        <v>0.38709677419354838</v>
      </c>
    </row>
    <row r="8366" spans="1:22" x14ac:dyDescent="0.35">
      <c r="A8366" s="11">
        <v>196079</v>
      </c>
      <c r="B8366" s="11" t="s">
        <v>460</v>
      </c>
      <c r="C8366" s="11">
        <v>2008</v>
      </c>
      <c r="G8366" s="15" t="e">
        <v>#N/A</v>
      </c>
      <c r="H8366" s="15" t="e">
        <v>#N/A</v>
      </c>
      <c r="L8366" s="16">
        <v>14</v>
      </c>
      <c r="M8366" s="16">
        <v>16</v>
      </c>
      <c r="N8366" s="17">
        <f>+L8366/(L8366+M8366)</f>
        <v>0.46666666666666667</v>
      </c>
      <c r="T8366" s="19">
        <v>11</v>
      </c>
      <c r="U8366" s="19">
        <v>19</v>
      </c>
      <c r="V8366" s="20">
        <f>(+T8366/(T8366+U8366))</f>
        <v>0.36666666666666664</v>
      </c>
    </row>
    <row r="8367" spans="1:22" x14ac:dyDescent="0.35">
      <c r="A8367" s="11">
        <v>196079</v>
      </c>
      <c r="B8367" s="11" t="s">
        <v>460</v>
      </c>
      <c r="C8367" s="11">
        <v>2009</v>
      </c>
      <c r="G8367" s="15" t="e">
        <v>#N/A</v>
      </c>
      <c r="H8367" s="15" t="e">
        <v>#N/A</v>
      </c>
      <c r="L8367" s="16">
        <v>23</v>
      </c>
      <c r="M8367" s="16">
        <v>9</v>
      </c>
      <c r="N8367" s="17">
        <f>+L8367/(L8367+M8367)</f>
        <v>0.71875</v>
      </c>
      <c r="T8367" s="19">
        <v>14</v>
      </c>
      <c r="U8367" s="19">
        <v>17</v>
      </c>
      <c r="V8367" s="20">
        <f>(+T8367/(T8367+U8367))</f>
        <v>0.45161290322580644</v>
      </c>
    </row>
    <row r="8368" spans="1:22" x14ac:dyDescent="0.35">
      <c r="A8368" s="11">
        <v>196079</v>
      </c>
      <c r="B8368" s="11" t="s">
        <v>460</v>
      </c>
      <c r="C8368" s="11">
        <v>2010</v>
      </c>
      <c r="G8368" s="15" t="e">
        <v>#N/A</v>
      </c>
      <c r="H8368" s="15" t="e">
        <v>#N/A</v>
      </c>
      <c r="L8368" s="16">
        <v>13</v>
      </c>
      <c r="M8368" s="16">
        <v>18</v>
      </c>
      <c r="N8368" s="17">
        <f>+L8368/(L8368+M8368)</f>
        <v>0.41935483870967744</v>
      </c>
      <c r="T8368" s="19">
        <v>11</v>
      </c>
      <c r="U8368" s="19">
        <v>19</v>
      </c>
      <c r="V8368" s="20">
        <f>(+T8368/(T8368+U8369))</f>
        <v>0.47826086956521741</v>
      </c>
    </row>
    <row r="8369" spans="1:22" x14ac:dyDescent="0.35">
      <c r="A8369" s="11">
        <v>196079</v>
      </c>
      <c r="B8369" s="11" t="s">
        <v>460</v>
      </c>
      <c r="C8369" s="11">
        <v>2011</v>
      </c>
      <c r="G8369" s="15" t="e">
        <v>#N/A</v>
      </c>
      <c r="H8369" s="15" t="e">
        <v>#N/A</v>
      </c>
      <c r="L8369" s="16">
        <v>8</v>
      </c>
      <c r="M8369" s="16">
        <v>23</v>
      </c>
      <c r="N8369" s="17">
        <f>+L8369/(L8369+M8369)</f>
        <v>0.25806451612903225</v>
      </c>
      <c r="T8369" s="19">
        <v>19</v>
      </c>
      <c r="U8369" s="19">
        <v>12</v>
      </c>
      <c r="V8369" s="20">
        <f>(+T8369/(T8369+U8370))</f>
        <v>0.51351351351351349</v>
      </c>
    </row>
    <row r="8370" spans="1:22" x14ac:dyDescent="0.35">
      <c r="A8370" s="11">
        <v>196079</v>
      </c>
      <c r="B8370" s="11" t="s">
        <v>460</v>
      </c>
      <c r="C8370" s="11">
        <v>2012</v>
      </c>
      <c r="G8370" s="15" t="e">
        <v>#N/A</v>
      </c>
      <c r="H8370" s="15" t="e">
        <v>#N/A</v>
      </c>
      <c r="L8370" s="16">
        <v>2</v>
      </c>
      <c r="M8370" s="16">
        <v>29</v>
      </c>
      <c r="N8370" s="17">
        <f>+L8370/(L8370+M8370)</f>
        <v>6.4516129032258063E-2</v>
      </c>
      <c r="T8370" s="19">
        <v>13</v>
      </c>
      <c r="U8370" s="19">
        <v>18</v>
      </c>
      <c r="V8370" s="20">
        <f>(+T8370/(T8370+U8371))</f>
        <v>0.35135135135135137</v>
      </c>
    </row>
    <row r="8371" spans="1:22" x14ac:dyDescent="0.35">
      <c r="A8371" s="11">
        <v>196079</v>
      </c>
      <c r="B8371" s="11" t="s">
        <v>460</v>
      </c>
      <c r="C8371" s="11">
        <v>2013</v>
      </c>
      <c r="G8371" s="15" t="e">
        <v>#N/A</v>
      </c>
      <c r="H8371" s="15" t="e">
        <v>#N/A</v>
      </c>
      <c r="L8371" s="16">
        <v>3</v>
      </c>
      <c r="M8371" s="16">
        <v>27</v>
      </c>
      <c r="N8371" s="17">
        <f>+L8371/(L8371+M8371)</f>
        <v>0.1</v>
      </c>
      <c r="T8371" s="19">
        <v>6</v>
      </c>
      <c r="U8371" s="19">
        <v>24</v>
      </c>
      <c r="V8371" s="20">
        <f>(+T8371/(T8371+U8372))</f>
        <v>0.19354838709677419</v>
      </c>
    </row>
    <row r="8372" spans="1:22" x14ac:dyDescent="0.35">
      <c r="A8372" s="11">
        <v>196079</v>
      </c>
      <c r="B8372" s="11" t="s">
        <v>460</v>
      </c>
      <c r="C8372" s="11">
        <v>2014</v>
      </c>
      <c r="G8372" s="15" t="e">
        <v>#N/A</v>
      </c>
      <c r="H8372" s="15" t="e">
        <v>#N/A</v>
      </c>
      <c r="L8372" s="16">
        <v>7</v>
      </c>
      <c r="M8372" s="16">
        <v>23</v>
      </c>
      <c r="N8372" s="17">
        <f>+L8372/(L8372+M8372)</f>
        <v>0.23333333333333334</v>
      </c>
      <c r="T8372" s="19">
        <v>5</v>
      </c>
      <c r="U8372" s="19">
        <v>25</v>
      </c>
      <c r="V8372" s="20">
        <f>(+T8372/(T8372+U8373))</f>
        <v>0.16129032258064516</v>
      </c>
    </row>
    <row r="8373" spans="1:22" x14ac:dyDescent="0.35">
      <c r="A8373" s="11">
        <v>196079</v>
      </c>
      <c r="B8373" s="11" t="s">
        <v>460</v>
      </c>
      <c r="C8373" s="11">
        <v>2015</v>
      </c>
      <c r="G8373" s="15" t="e">
        <v>#N/A</v>
      </c>
      <c r="H8373" s="15" t="e">
        <v>#N/A</v>
      </c>
      <c r="L8373" s="16">
        <v>6</v>
      </c>
      <c r="M8373" s="16">
        <v>26</v>
      </c>
      <c r="N8373" s="17">
        <f>+L8373/(L8373+M8373)</f>
        <v>0.1875</v>
      </c>
      <c r="T8373" s="19">
        <v>4</v>
      </c>
      <c r="U8373" s="19">
        <v>26</v>
      </c>
      <c r="V8373" s="20">
        <f>(+T8373/(T8373+U8374))</f>
        <v>0.19047619047619047</v>
      </c>
    </row>
    <row r="8374" spans="1:22" x14ac:dyDescent="0.35">
      <c r="A8374" s="11">
        <v>196079</v>
      </c>
      <c r="B8374" s="11" t="s">
        <v>460</v>
      </c>
      <c r="C8374" s="11">
        <v>2016</v>
      </c>
      <c r="G8374" s="15" t="e">
        <v>#N/A</v>
      </c>
      <c r="H8374" s="15" t="e">
        <v>#N/A</v>
      </c>
      <c r="L8374" s="16">
        <v>8</v>
      </c>
      <c r="M8374" s="16">
        <v>22</v>
      </c>
      <c r="N8374" s="17">
        <f>+L8374/(L8374+M8374)</f>
        <v>0.26666666666666666</v>
      </c>
      <c r="T8374" s="19">
        <v>14</v>
      </c>
      <c r="U8374" s="19">
        <v>17</v>
      </c>
      <c r="V8374" s="20">
        <f>(+T8374/(T8374+U8375))</f>
        <v>0.45161290322580644</v>
      </c>
    </row>
    <row r="8375" spans="1:22" x14ac:dyDescent="0.35">
      <c r="A8375" s="11">
        <v>196079</v>
      </c>
      <c r="B8375" s="11" t="s">
        <v>460</v>
      </c>
      <c r="C8375" s="11">
        <v>2017</v>
      </c>
      <c r="G8375" s="15" t="e">
        <v>#N/A</v>
      </c>
      <c r="H8375" s="15" t="e">
        <v>#N/A</v>
      </c>
      <c r="L8375" s="16">
        <v>12</v>
      </c>
      <c r="M8375" s="16">
        <v>20</v>
      </c>
      <c r="N8375" s="17">
        <f>+L8375/(L8375+M8375)</f>
        <v>0.375</v>
      </c>
      <c r="O8375" s="18">
        <v>35015</v>
      </c>
      <c r="P8375" s="18">
        <v>2501</v>
      </c>
      <c r="T8375" s="19">
        <v>13</v>
      </c>
      <c r="U8375" s="19">
        <v>17</v>
      </c>
      <c r="V8375" s="20">
        <f>(+T8375/(T8375+U8376))</f>
        <v>0.52</v>
      </c>
    </row>
    <row r="8376" spans="1:22" x14ac:dyDescent="0.35">
      <c r="A8376" s="11">
        <v>196079</v>
      </c>
      <c r="B8376" s="11" t="s">
        <v>460</v>
      </c>
      <c r="C8376" s="11">
        <v>2018</v>
      </c>
      <c r="G8376" s="15" t="e">
        <v>#N/A</v>
      </c>
      <c r="H8376" s="15" t="e">
        <v>#N/A</v>
      </c>
      <c r="L8376" s="16">
        <v>11</v>
      </c>
      <c r="M8376" s="16">
        <v>20</v>
      </c>
      <c r="N8376" s="17">
        <f>+L8376/(L8376+M8376)</f>
        <v>0.35483870967741937</v>
      </c>
      <c r="O8376" s="18">
        <v>36722</v>
      </c>
      <c r="P8376" s="18">
        <v>2623</v>
      </c>
      <c r="T8376" s="19">
        <v>20</v>
      </c>
      <c r="U8376" s="19">
        <v>12</v>
      </c>
      <c r="V8376" s="20">
        <f>(+T8376/(T8376+U8377))</f>
        <v>0.52631578947368418</v>
      </c>
    </row>
    <row r="8377" spans="1:22" x14ac:dyDescent="0.35">
      <c r="A8377" s="11">
        <v>196079</v>
      </c>
      <c r="B8377" s="11" t="s">
        <v>460</v>
      </c>
      <c r="C8377" s="11">
        <v>2019</v>
      </c>
      <c r="G8377" s="15" t="e">
        <v>#N/A</v>
      </c>
      <c r="H8377" s="15" t="e">
        <v>#N/A</v>
      </c>
      <c r="L8377" s="16">
        <v>10</v>
      </c>
      <c r="M8377" s="16">
        <v>23</v>
      </c>
      <c r="N8377" s="17">
        <f>+L8377/(L8377+M8377)</f>
        <v>0.30303030303030304</v>
      </c>
      <c r="T8377" s="19">
        <v>12</v>
      </c>
      <c r="U8377" s="19">
        <v>18</v>
      </c>
      <c r="V8377" s="20">
        <f>(+T8377/(T8377+U8378))</f>
        <v>0.5714285714285714</v>
      </c>
    </row>
    <row r="8378" spans="1:22" x14ac:dyDescent="0.35">
      <c r="A8378" s="11">
        <v>196079</v>
      </c>
      <c r="B8378" s="11" t="s">
        <v>460</v>
      </c>
      <c r="C8378" s="11">
        <v>2020</v>
      </c>
      <c r="G8378" s="15" t="e">
        <v>#N/A</v>
      </c>
      <c r="H8378" s="15" t="e">
        <v>#N/A</v>
      </c>
      <c r="L8378" s="16">
        <v>10</v>
      </c>
      <c r="M8378" s="16">
        <v>19</v>
      </c>
      <c r="N8378" s="17">
        <f>+L8378/(L8378+M8378)</f>
        <v>0.34482758620689657</v>
      </c>
      <c r="T8378" s="19">
        <v>22</v>
      </c>
      <c r="U8378" s="19">
        <v>9</v>
      </c>
      <c r="V8378" s="20">
        <f>(+T8378/(T8378+U8379))</f>
        <v>0.66666666666666663</v>
      </c>
    </row>
    <row r="8379" spans="1:22" x14ac:dyDescent="0.35">
      <c r="A8379" s="11">
        <v>196079</v>
      </c>
      <c r="B8379" s="11" t="s">
        <v>460</v>
      </c>
      <c r="C8379" s="11">
        <v>2021</v>
      </c>
      <c r="G8379" s="15" t="e">
        <v>#N/A</v>
      </c>
      <c r="H8379" s="15" t="e">
        <v>#N/A</v>
      </c>
      <c r="L8379" s="16">
        <v>4</v>
      </c>
      <c r="M8379" s="16">
        <v>14</v>
      </c>
      <c r="N8379" s="17">
        <f>+L8379/(L8379+M8379)</f>
        <v>0.22222222222222221</v>
      </c>
      <c r="T8379" s="19">
        <v>5</v>
      </c>
      <c r="U8379" s="19">
        <v>11</v>
      </c>
      <c r="V8379" s="20">
        <f>(+T8379/(T8379+U8380))</f>
        <v>0.2</v>
      </c>
    </row>
    <row r="8380" spans="1:22" x14ac:dyDescent="0.35">
      <c r="A8380" s="11">
        <v>196079</v>
      </c>
      <c r="B8380" s="11" t="s">
        <v>460</v>
      </c>
      <c r="C8380" s="11">
        <v>2022</v>
      </c>
      <c r="G8380" s="15" t="e">
        <v>#N/A</v>
      </c>
      <c r="H8380" s="15" t="e">
        <v>#N/A</v>
      </c>
      <c r="L8380" s="16">
        <v>12</v>
      </c>
      <c r="M8380" s="16">
        <v>17</v>
      </c>
      <c r="N8380" s="17">
        <f>+L8380/(L8380+M8380)</f>
        <v>0.41379310344827586</v>
      </c>
      <c r="O8380" s="18">
        <v>24907</v>
      </c>
      <c r="P8380" s="18">
        <v>1916</v>
      </c>
      <c r="S8380" s="70" t="e">
        <f>+Q8380/R8380</f>
        <v>#DIV/0!</v>
      </c>
      <c r="T8380" s="19">
        <v>9</v>
      </c>
      <c r="U8380" s="19">
        <v>20</v>
      </c>
      <c r="V8380" s="20" t="e">
        <f>(+T8380/(T8380+#REF!))</f>
        <v>#REF!</v>
      </c>
    </row>
    <row r="8381" spans="1:22" x14ac:dyDescent="0.35">
      <c r="A8381" s="11">
        <v>196088</v>
      </c>
      <c r="B8381" s="11" t="s">
        <v>461</v>
      </c>
      <c r="C8381" s="11">
        <v>2004</v>
      </c>
      <c r="D8381" s="12">
        <v>2</v>
      </c>
      <c r="E8381" s="13">
        <v>9</v>
      </c>
      <c r="F8381" s="14">
        <f>+(D8381/(D8381+E8381))</f>
        <v>0.18181818181818182</v>
      </c>
      <c r="G8381" s="15" t="e">
        <v>#N/A</v>
      </c>
      <c r="H8381" s="15" t="e">
        <v>#N/A</v>
      </c>
      <c r="L8381" s="16">
        <v>17</v>
      </c>
      <c r="M8381" s="16">
        <v>12</v>
      </c>
      <c r="N8381" s="17">
        <f>+L8381/(L8381+M8381)</f>
        <v>0.58620689655172409</v>
      </c>
      <c r="O8381" s="18">
        <v>44713</v>
      </c>
      <c r="P8381" s="18">
        <v>3194</v>
      </c>
      <c r="T8381" s="19">
        <v>6</v>
      </c>
      <c r="U8381" s="19">
        <v>21</v>
      </c>
      <c r="V8381" s="20">
        <f>(+T8381/(T8381+U8381))</f>
        <v>0.22222222222222221</v>
      </c>
    </row>
    <row r="8382" spans="1:22" x14ac:dyDescent="0.35">
      <c r="A8382" s="11">
        <v>196088</v>
      </c>
      <c r="B8382" s="11" t="s">
        <v>461</v>
      </c>
      <c r="C8382" s="11">
        <v>2005</v>
      </c>
      <c r="D8382" s="12">
        <v>1</v>
      </c>
      <c r="E8382" s="13">
        <v>10</v>
      </c>
      <c r="F8382" s="14">
        <f>+(D8382/(D8382+E8382))</f>
        <v>9.0909090909090912E-2</v>
      </c>
      <c r="G8382" s="15" t="e">
        <v>#N/A</v>
      </c>
      <c r="H8382" s="15" t="e">
        <v>#N/A</v>
      </c>
      <c r="L8382" s="16">
        <v>23</v>
      </c>
      <c r="M8382" s="16">
        <v>10</v>
      </c>
      <c r="N8382" s="17">
        <f>+L8382/(L8382+M8382)</f>
        <v>0.69696969696969702</v>
      </c>
      <c r="T8382" s="19">
        <v>4</v>
      </c>
      <c r="U8382" s="19">
        <v>24</v>
      </c>
      <c r="V8382" s="20">
        <f>(+T8382/(T8382+U8382))</f>
        <v>0.14285714285714285</v>
      </c>
    </row>
    <row r="8383" spans="1:22" x14ac:dyDescent="0.35">
      <c r="A8383" s="11">
        <v>196088</v>
      </c>
      <c r="B8383" s="11" t="s">
        <v>461</v>
      </c>
      <c r="C8383" s="11">
        <v>2006</v>
      </c>
      <c r="D8383" s="12">
        <v>2</v>
      </c>
      <c r="E8383" s="13">
        <v>10</v>
      </c>
      <c r="F8383" s="14">
        <f>+(D8383/(D8383+E8383))</f>
        <v>0.16666666666666666</v>
      </c>
      <c r="G8383" s="15">
        <v>82084</v>
      </c>
      <c r="H8383" s="15">
        <v>16417</v>
      </c>
      <c r="L8383" s="16">
        <v>19</v>
      </c>
      <c r="M8383" s="16">
        <v>13</v>
      </c>
      <c r="N8383" s="17">
        <f>+L8383/(L8383+M8383)</f>
        <v>0.59375</v>
      </c>
      <c r="T8383" s="19">
        <v>10</v>
      </c>
      <c r="U8383" s="19">
        <v>18</v>
      </c>
      <c r="V8383" s="20">
        <f>(+T8383/(T8383+U8383))</f>
        <v>0.35714285714285715</v>
      </c>
    </row>
    <row r="8384" spans="1:22" x14ac:dyDescent="0.35">
      <c r="A8384" s="11">
        <v>196088</v>
      </c>
      <c r="B8384" s="11" t="s">
        <v>461</v>
      </c>
      <c r="C8384" s="11">
        <v>2007</v>
      </c>
      <c r="D8384" s="12">
        <v>5</v>
      </c>
      <c r="E8384" s="13">
        <v>7</v>
      </c>
      <c r="F8384" s="14">
        <f>+(D8384/(D8384+E8384))</f>
        <v>0.41666666666666669</v>
      </c>
      <c r="G8384" s="15" t="e">
        <v>#N/A</v>
      </c>
      <c r="H8384" s="15" t="e">
        <v>#N/A</v>
      </c>
      <c r="L8384" s="16">
        <v>12</v>
      </c>
      <c r="M8384" s="16">
        <v>19</v>
      </c>
      <c r="N8384" s="17">
        <f>+L8384/(L8384+M8384)</f>
        <v>0.38709677419354838</v>
      </c>
      <c r="T8384" s="19">
        <v>10</v>
      </c>
      <c r="U8384" s="19">
        <v>19</v>
      </c>
      <c r="V8384" s="20">
        <f>(+T8384/(T8384+U8384))</f>
        <v>0.34482758620689657</v>
      </c>
    </row>
    <row r="8385" spans="1:22" x14ac:dyDescent="0.35">
      <c r="A8385" s="11">
        <v>196088</v>
      </c>
      <c r="B8385" s="11" t="s">
        <v>461</v>
      </c>
      <c r="C8385" s="11">
        <v>2008</v>
      </c>
      <c r="D8385" s="12">
        <v>8</v>
      </c>
      <c r="E8385" s="13">
        <v>6</v>
      </c>
      <c r="F8385" s="14">
        <f>+(D8385/(D8385+E8385))</f>
        <v>0.5714285714285714</v>
      </c>
      <c r="G8385" s="15" t="e">
        <v>#N/A</v>
      </c>
      <c r="H8385" s="15" t="e">
        <v>#N/A</v>
      </c>
      <c r="L8385" s="16">
        <v>10</v>
      </c>
      <c r="M8385" s="16">
        <v>20</v>
      </c>
      <c r="N8385" s="17">
        <f>+L8385/(L8385+M8385)</f>
        <v>0.33333333333333331</v>
      </c>
      <c r="T8385" s="19">
        <v>15</v>
      </c>
      <c r="U8385" s="19">
        <v>15</v>
      </c>
      <c r="V8385" s="20">
        <f>(+T8385/(T8385+U8385))</f>
        <v>0.5</v>
      </c>
    </row>
    <row r="8386" spans="1:22" x14ac:dyDescent="0.35">
      <c r="A8386" s="11">
        <v>196088</v>
      </c>
      <c r="B8386" s="11" t="s">
        <v>461</v>
      </c>
      <c r="C8386" s="11">
        <v>2009</v>
      </c>
      <c r="D8386" s="12">
        <v>5</v>
      </c>
      <c r="E8386" s="13">
        <v>7</v>
      </c>
      <c r="F8386" s="14">
        <f>+(D8386/(D8386+E8386))</f>
        <v>0.41666666666666669</v>
      </c>
      <c r="G8386" s="15" t="e">
        <v>#N/A</v>
      </c>
      <c r="H8386" s="15" t="e">
        <v>#N/A</v>
      </c>
      <c r="L8386" s="16">
        <v>21</v>
      </c>
      <c r="M8386" s="16">
        <v>12</v>
      </c>
      <c r="N8386" s="17">
        <f>+L8386/(L8386+M8386)</f>
        <v>0.63636363636363635</v>
      </c>
      <c r="T8386" s="19">
        <v>8</v>
      </c>
      <c r="U8386" s="19">
        <v>24</v>
      </c>
      <c r="V8386" s="20">
        <f>(+T8386/(T8386+U8386))</f>
        <v>0.25</v>
      </c>
    </row>
    <row r="8387" spans="1:22" x14ac:dyDescent="0.35">
      <c r="A8387" s="11">
        <v>196088</v>
      </c>
      <c r="B8387" s="11" t="s">
        <v>461</v>
      </c>
      <c r="C8387" s="11">
        <v>2010</v>
      </c>
      <c r="D8387" s="12">
        <v>2</v>
      </c>
      <c r="E8387" s="13">
        <v>10</v>
      </c>
      <c r="F8387" s="14">
        <f>+(D8387/(D8387+E8387))</f>
        <v>0.16666666666666666</v>
      </c>
      <c r="G8387" s="15" t="e">
        <v>#N/A</v>
      </c>
      <c r="H8387" s="15" t="e">
        <v>#N/A</v>
      </c>
      <c r="L8387" s="16">
        <v>18</v>
      </c>
      <c r="M8387" s="16">
        <v>12</v>
      </c>
      <c r="N8387" s="17">
        <f>+L8387/(L8387+M8387)</f>
        <v>0.6</v>
      </c>
      <c r="T8387" s="19">
        <v>7</v>
      </c>
      <c r="U8387" s="19">
        <v>23</v>
      </c>
      <c r="V8387" s="20">
        <f>(+T8387/(T8387+U8387))</f>
        <v>0.23333333333333334</v>
      </c>
    </row>
    <row r="8388" spans="1:22" x14ac:dyDescent="0.35">
      <c r="A8388" s="11">
        <v>196088</v>
      </c>
      <c r="B8388" s="11" t="s">
        <v>461</v>
      </c>
      <c r="C8388" s="11">
        <v>2011</v>
      </c>
      <c r="D8388" s="12">
        <v>3</v>
      </c>
      <c r="E8388" s="13">
        <v>9</v>
      </c>
      <c r="F8388" s="14">
        <f>+(D8388/(D8388+E8388))</f>
        <v>0.25</v>
      </c>
      <c r="G8388" s="15" t="e">
        <v>#N/A</v>
      </c>
      <c r="H8388" s="15" t="e">
        <v>#N/A</v>
      </c>
      <c r="L8388" s="16">
        <v>20</v>
      </c>
      <c r="M8388" s="16">
        <v>14</v>
      </c>
      <c r="N8388" s="17">
        <f>+L8388/(L8388+M8388)</f>
        <v>0.58823529411764708</v>
      </c>
      <c r="T8388" s="19">
        <v>16</v>
      </c>
      <c r="U8388" s="19">
        <v>16</v>
      </c>
      <c r="V8388" s="20">
        <f>(+T8388/(T8388+U8388))</f>
        <v>0.5</v>
      </c>
    </row>
    <row r="8389" spans="1:22" x14ac:dyDescent="0.35">
      <c r="A8389" s="11">
        <v>196088</v>
      </c>
      <c r="B8389" s="11" t="s">
        <v>461</v>
      </c>
      <c r="C8389" s="11">
        <v>2012</v>
      </c>
      <c r="D8389" s="12">
        <v>4</v>
      </c>
      <c r="E8389" s="13">
        <v>8</v>
      </c>
      <c r="F8389" s="14">
        <f>+(D8389/(D8389+E8389))</f>
        <v>0.33333333333333331</v>
      </c>
      <c r="G8389" s="15" t="e">
        <v>#N/A</v>
      </c>
      <c r="H8389" s="15" t="e">
        <v>#N/A</v>
      </c>
      <c r="L8389" s="16">
        <v>20</v>
      </c>
      <c r="M8389" s="16">
        <v>11</v>
      </c>
      <c r="N8389" s="17">
        <f>+L8389/(L8389+M8389)</f>
        <v>0.64516129032258063</v>
      </c>
      <c r="T8389" s="19">
        <v>9</v>
      </c>
      <c r="U8389" s="19">
        <v>22</v>
      </c>
      <c r="V8389" s="20">
        <f>(+T8389/(T8389+U8389))</f>
        <v>0.29032258064516131</v>
      </c>
    </row>
    <row r="8390" spans="1:22" x14ac:dyDescent="0.35">
      <c r="A8390" s="11">
        <v>196088</v>
      </c>
      <c r="B8390" s="11" t="s">
        <v>461</v>
      </c>
      <c r="C8390" s="11">
        <v>2013</v>
      </c>
      <c r="D8390" s="12">
        <v>8</v>
      </c>
      <c r="E8390" s="13">
        <v>5</v>
      </c>
      <c r="F8390" s="14">
        <f>+(D8390/(D8390+E8390))</f>
        <v>0.61538461538461542</v>
      </c>
      <c r="G8390" s="15" t="e">
        <v>#N/A</v>
      </c>
      <c r="H8390" s="15" t="e">
        <v>#N/A</v>
      </c>
      <c r="L8390" s="16">
        <v>14</v>
      </c>
      <c r="M8390" s="16">
        <v>20</v>
      </c>
      <c r="N8390" s="17">
        <f>+L8390/(L8390+M8390)</f>
        <v>0.41176470588235292</v>
      </c>
      <c r="T8390" s="19">
        <v>12</v>
      </c>
      <c r="U8390" s="19">
        <v>20</v>
      </c>
      <c r="V8390" s="20">
        <f>(+T8390/(T8390+U8390))</f>
        <v>0.375</v>
      </c>
    </row>
    <row r="8391" spans="1:22" x14ac:dyDescent="0.35">
      <c r="A8391" s="11">
        <v>196088</v>
      </c>
      <c r="B8391" s="11" t="s">
        <v>461</v>
      </c>
      <c r="C8391" s="11">
        <v>2014</v>
      </c>
      <c r="D8391" s="12">
        <v>5</v>
      </c>
      <c r="E8391" s="13">
        <v>6</v>
      </c>
      <c r="F8391" s="14">
        <f>+(D8391/(D8391+E8391))</f>
        <v>0.45454545454545453</v>
      </c>
      <c r="G8391" s="15" t="e">
        <v>#N/A</v>
      </c>
      <c r="H8391" s="15" t="e">
        <v>#N/A</v>
      </c>
      <c r="L8391" s="16">
        <v>19</v>
      </c>
      <c r="M8391" s="16">
        <v>10</v>
      </c>
      <c r="N8391" s="17">
        <f>+L8391/(L8391+M8391)</f>
        <v>0.65517241379310343</v>
      </c>
      <c r="T8391" s="19">
        <v>17</v>
      </c>
      <c r="U8391" s="19">
        <v>13</v>
      </c>
      <c r="V8391" s="20">
        <f>(+T8391/(T8391+U8391))</f>
        <v>0.56666666666666665</v>
      </c>
    </row>
    <row r="8392" spans="1:22" x14ac:dyDescent="0.35">
      <c r="A8392" s="11">
        <v>196088</v>
      </c>
      <c r="B8392" s="11" t="s">
        <v>461</v>
      </c>
      <c r="C8392" s="11">
        <v>2015</v>
      </c>
      <c r="D8392" s="12">
        <v>5</v>
      </c>
      <c r="E8392" s="13">
        <v>7</v>
      </c>
      <c r="F8392" s="14">
        <f>+(D8392/(D8392+E8392))</f>
        <v>0.41666666666666669</v>
      </c>
      <c r="G8392" s="15" t="e">
        <v>#N/A</v>
      </c>
      <c r="H8392" s="15" t="e">
        <v>#N/A</v>
      </c>
      <c r="L8392" s="16">
        <v>23</v>
      </c>
      <c r="M8392" s="16">
        <v>10</v>
      </c>
      <c r="N8392" s="17">
        <f>+L8392/(L8392+M8392)</f>
        <v>0.69696969696969702</v>
      </c>
      <c r="T8392" s="19">
        <v>19</v>
      </c>
      <c r="U8392" s="19">
        <v>13</v>
      </c>
      <c r="V8392" s="20">
        <f>(+T8392/(T8392+U8392))</f>
        <v>0.59375</v>
      </c>
    </row>
    <row r="8393" spans="1:22" x14ac:dyDescent="0.35">
      <c r="A8393" s="11">
        <v>196088</v>
      </c>
      <c r="B8393" s="11" t="s">
        <v>461</v>
      </c>
      <c r="C8393" s="11">
        <v>2016</v>
      </c>
      <c r="D8393" s="12">
        <v>2</v>
      </c>
      <c r="E8393" s="13">
        <v>10</v>
      </c>
      <c r="F8393" s="14">
        <f>+(D8393/(D8393+E8393))</f>
        <v>0.16666666666666666</v>
      </c>
      <c r="G8393" s="15" t="e">
        <v>#N/A</v>
      </c>
      <c r="H8393" s="15" t="e">
        <v>#N/A</v>
      </c>
      <c r="L8393" s="16">
        <v>20</v>
      </c>
      <c r="M8393" s="16">
        <v>15</v>
      </c>
      <c r="N8393" s="17">
        <f>+L8393/(L8393+M8393)</f>
        <v>0.5714285714285714</v>
      </c>
      <c r="T8393" s="19">
        <v>20</v>
      </c>
      <c r="U8393" s="19">
        <v>14</v>
      </c>
      <c r="V8393" s="20">
        <f>(+T8393/(T8393+U8393))</f>
        <v>0.58823529411764708</v>
      </c>
    </row>
    <row r="8394" spans="1:22" x14ac:dyDescent="0.35">
      <c r="A8394" s="11">
        <v>196088</v>
      </c>
      <c r="B8394" s="11" t="s">
        <v>461</v>
      </c>
      <c r="C8394" s="11">
        <v>2017</v>
      </c>
      <c r="D8394" s="12">
        <v>6</v>
      </c>
      <c r="E8394" s="13">
        <v>6</v>
      </c>
      <c r="F8394" s="14">
        <f>+(D8394/(D8394+E8394))</f>
        <v>0.5</v>
      </c>
      <c r="G8394" s="15" t="e">
        <v>#N/A</v>
      </c>
      <c r="H8394" s="15" t="e">
        <v>#N/A</v>
      </c>
      <c r="L8394" s="16">
        <v>17</v>
      </c>
      <c r="M8394" s="16">
        <v>15</v>
      </c>
      <c r="N8394" s="17">
        <f>+L8394/(L8394+M8394)</f>
        <v>0.53125</v>
      </c>
      <c r="O8394" s="18">
        <v>49287</v>
      </c>
      <c r="P8394" s="18">
        <v>3791</v>
      </c>
      <c r="T8394" s="19">
        <v>22</v>
      </c>
      <c r="U8394" s="19">
        <v>10</v>
      </c>
      <c r="V8394" s="20">
        <f>(+T8394/(T8394+U8394))</f>
        <v>0.6875</v>
      </c>
    </row>
    <row r="8395" spans="1:22" x14ac:dyDescent="0.35">
      <c r="A8395" s="11">
        <v>196088</v>
      </c>
      <c r="B8395" s="11" t="s">
        <v>461</v>
      </c>
      <c r="C8395" s="11">
        <v>2018</v>
      </c>
      <c r="D8395" s="12">
        <v>10</v>
      </c>
      <c r="E8395" s="13">
        <v>4</v>
      </c>
      <c r="F8395" s="14">
        <f>+(D8395/(D8395+E8395))</f>
        <v>0.7142857142857143</v>
      </c>
      <c r="G8395" s="15" t="e">
        <v>#N/A</v>
      </c>
      <c r="H8395" s="15" t="e">
        <v>#N/A</v>
      </c>
      <c r="L8395" s="16">
        <v>27</v>
      </c>
      <c r="M8395" s="16">
        <v>9</v>
      </c>
      <c r="N8395" s="17">
        <f>+L8395/(L8395+M8395)</f>
        <v>0.75</v>
      </c>
      <c r="O8395" s="18">
        <v>53548</v>
      </c>
      <c r="P8395" s="18">
        <v>3569</v>
      </c>
      <c r="T8395" s="19">
        <v>29</v>
      </c>
      <c r="U8395" s="19">
        <v>6</v>
      </c>
      <c r="V8395" s="20">
        <f>(+T8395/(T8395+U8395))</f>
        <v>0.82857142857142863</v>
      </c>
    </row>
    <row r="8396" spans="1:22" x14ac:dyDescent="0.35">
      <c r="A8396" s="11">
        <v>196088</v>
      </c>
      <c r="B8396" s="11" t="s">
        <v>461</v>
      </c>
      <c r="C8396" s="11">
        <v>2019</v>
      </c>
      <c r="D8396" s="12">
        <v>8</v>
      </c>
      <c r="E8396" s="13">
        <v>5</v>
      </c>
      <c r="F8396" s="14">
        <f>+(D8396/(D8396+E8396))</f>
        <v>0.61538461538461542</v>
      </c>
      <c r="G8396" s="15">
        <v>98504</v>
      </c>
      <c r="H8396" s="15">
        <v>16417</v>
      </c>
      <c r="L8396" s="16">
        <v>32</v>
      </c>
      <c r="M8396" s="16">
        <v>4</v>
      </c>
      <c r="N8396" s="17">
        <f>+L8396/(L8396+M8396)</f>
        <v>0.88888888888888884</v>
      </c>
      <c r="P8396" s="18">
        <v>5290</v>
      </c>
      <c r="T8396" s="19">
        <v>24</v>
      </c>
      <c r="U8396" s="19">
        <v>10</v>
      </c>
      <c r="V8396" s="20">
        <f>(+T8396/(T8396+U8396))</f>
        <v>0.70588235294117652</v>
      </c>
    </row>
    <row r="8397" spans="1:22" x14ac:dyDescent="0.35">
      <c r="A8397" s="11">
        <v>196088</v>
      </c>
      <c r="B8397" s="11" t="s">
        <v>461</v>
      </c>
      <c r="C8397" s="11">
        <v>2020</v>
      </c>
      <c r="D8397" s="12">
        <v>6</v>
      </c>
      <c r="E8397" s="13">
        <v>1</v>
      </c>
      <c r="F8397" s="14">
        <f>+(D8397/(D8397+E8397))</f>
        <v>0.8571428571428571</v>
      </c>
      <c r="G8397" s="15" t="e">
        <v>#N/A</v>
      </c>
      <c r="H8397" s="15" t="e">
        <v>#N/A</v>
      </c>
      <c r="L8397" s="16">
        <v>20</v>
      </c>
      <c r="M8397" s="16">
        <v>12</v>
      </c>
      <c r="N8397" s="17">
        <f>+L8397/(L8397+M8397)</f>
        <v>0.625</v>
      </c>
      <c r="T8397" s="19">
        <v>19</v>
      </c>
      <c r="U8397" s="19">
        <v>12</v>
      </c>
      <c r="V8397" s="20">
        <f>(+T8397/(T8397+U8397))</f>
        <v>0.61290322580645162</v>
      </c>
    </row>
    <row r="8398" spans="1:22" x14ac:dyDescent="0.35">
      <c r="A8398" s="11">
        <v>196088</v>
      </c>
      <c r="B8398" s="11" t="s">
        <v>461</v>
      </c>
      <c r="C8398" s="11">
        <v>2021</v>
      </c>
      <c r="D8398" s="12">
        <v>4</v>
      </c>
      <c r="E8398" s="13">
        <v>8</v>
      </c>
      <c r="F8398" s="14">
        <f>+(D8398/(D8398+E8398))</f>
        <v>0.33333333333333331</v>
      </c>
      <c r="G8398" s="15" t="e">
        <v>#N/A</v>
      </c>
      <c r="H8398" s="15" t="e">
        <v>#N/A</v>
      </c>
      <c r="L8398" s="16">
        <v>16</v>
      </c>
      <c r="M8398" s="16">
        <v>9</v>
      </c>
      <c r="N8398" s="17">
        <f>+L8398/(L8398+M8398)</f>
        <v>0.64</v>
      </c>
      <c r="T8398" s="19">
        <v>15</v>
      </c>
      <c r="U8398" s="19">
        <v>9</v>
      </c>
      <c r="V8398" s="20">
        <f>(+T8398/(T8398+U8398))</f>
        <v>0.625</v>
      </c>
    </row>
    <row r="8399" spans="1:22" x14ac:dyDescent="0.35">
      <c r="A8399" s="11">
        <v>196088</v>
      </c>
      <c r="B8399" s="11" t="s">
        <v>461</v>
      </c>
      <c r="C8399" s="11">
        <v>2022</v>
      </c>
      <c r="D8399" s="12">
        <v>7</v>
      </c>
      <c r="E8399" s="13">
        <v>6</v>
      </c>
      <c r="F8399" s="14">
        <f>+(D8399/(D8399+E8399))</f>
        <v>0.53846153846153844</v>
      </c>
      <c r="G8399" s="15" t="e">
        <v>#N/A</v>
      </c>
      <c r="H8399" s="15" t="e">
        <v>#N/A</v>
      </c>
      <c r="L8399" s="16">
        <v>19</v>
      </c>
      <c r="M8399" s="16">
        <v>11</v>
      </c>
      <c r="N8399" s="17">
        <f>+L8399/(L8399+M8399)</f>
        <v>0.6333333333333333</v>
      </c>
      <c r="O8399" s="18">
        <v>34717</v>
      </c>
      <c r="P8399" s="18">
        <v>2893</v>
      </c>
      <c r="S8399" s="70" t="e">
        <f>+Q8399/R8399</f>
        <v>#DIV/0!</v>
      </c>
      <c r="T8399" s="19">
        <v>25</v>
      </c>
      <c r="U8399" s="19">
        <v>9</v>
      </c>
      <c r="V8399" s="20">
        <f>(+T8399/(T8399+U8399))</f>
        <v>0.73529411764705888</v>
      </c>
    </row>
    <row r="8400" spans="1:22" x14ac:dyDescent="0.35">
      <c r="A8400" s="11">
        <v>196097</v>
      </c>
      <c r="B8400" s="11" t="s">
        <v>462</v>
      </c>
      <c r="C8400" s="11">
        <v>2004</v>
      </c>
      <c r="D8400" s="12">
        <v>3</v>
      </c>
      <c r="E8400" s="13">
        <v>7</v>
      </c>
      <c r="F8400" s="14">
        <f>+(D8400/(D8400+E8400))</f>
        <v>0.3</v>
      </c>
      <c r="G8400" s="15" t="e">
        <v>#N/A</v>
      </c>
      <c r="H8400" s="15" t="e">
        <v>#N/A</v>
      </c>
      <c r="L8400" s="16">
        <v>10</v>
      </c>
      <c r="M8400" s="16">
        <v>20</v>
      </c>
      <c r="N8400" s="17">
        <f>+L8400/(L8400+M8400)</f>
        <v>0.33333333333333331</v>
      </c>
      <c r="O8400" s="18">
        <v>21186</v>
      </c>
      <c r="P8400" s="18">
        <v>1513</v>
      </c>
      <c r="T8400" s="19">
        <v>7</v>
      </c>
      <c r="U8400" s="19">
        <v>21</v>
      </c>
      <c r="V8400" s="20">
        <f>(+T8400/(T8400+U8400))</f>
        <v>0.25</v>
      </c>
    </row>
    <row r="8401" spans="1:22" x14ac:dyDescent="0.35">
      <c r="A8401" s="11">
        <v>196097</v>
      </c>
      <c r="B8401" s="11" t="s">
        <v>462</v>
      </c>
      <c r="C8401" s="11">
        <v>2005</v>
      </c>
      <c r="D8401" s="12">
        <v>6</v>
      </c>
      <c r="E8401" s="13">
        <v>5</v>
      </c>
      <c r="F8401" s="14">
        <f>+(D8401/(D8401+E8401))</f>
        <v>0.54545454545454541</v>
      </c>
      <c r="G8401" s="15" t="e">
        <v>#N/A</v>
      </c>
      <c r="H8401" s="15" t="e">
        <v>#N/A</v>
      </c>
      <c r="L8401" s="16">
        <v>12</v>
      </c>
      <c r="M8401" s="16">
        <v>17</v>
      </c>
      <c r="N8401" s="17">
        <f>+L8401/(L8401+M8401)</f>
        <v>0.41379310344827586</v>
      </c>
      <c r="T8401" s="19">
        <v>8</v>
      </c>
      <c r="U8401" s="19">
        <v>20</v>
      </c>
      <c r="V8401" s="20">
        <f>(+T8401/(T8401+U8401))</f>
        <v>0.2857142857142857</v>
      </c>
    </row>
    <row r="8402" spans="1:22" x14ac:dyDescent="0.35">
      <c r="A8402" s="11">
        <v>196097</v>
      </c>
      <c r="B8402" s="11" t="s">
        <v>462</v>
      </c>
      <c r="C8402" s="11">
        <v>2006</v>
      </c>
      <c r="D8402" s="12">
        <v>5</v>
      </c>
      <c r="E8402" s="13">
        <v>6</v>
      </c>
      <c r="F8402" s="14">
        <f>+(D8402/(D8402+E8402))</f>
        <v>0.45454545454545453</v>
      </c>
      <c r="G8402" s="15" t="e">
        <v>#N/A</v>
      </c>
      <c r="H8402" s="15" t="e">
        <v>#N/A</v>
      </c>
      <c r="L8402" s="16">
        <v>4</v>
      </c>
      <c r="M8402" s="16">
        <v>24</v>
      </c>
      <c r="N8402" s="17">
        <f>+L8402/(L8402+M8402)</f>
        <v>0.14285714285714285</v>
      </c>
      <c r="T8402" s="19">
        <v>20</v>
      </c>
      <c r="U8402" s="19">
        <v>10</v>
      </c>
      <c r="V8402" s="20">
        <f>(+T8402/(T8402+U8402))</f>
        <v>0.66666666666666663</v>
      </c>
    </row>
    <row r="8403" spans="1:22" x14ac:dyDescent="0.35">
      <c r="A8403" s="11">
        <v>196097</v>
      </c>
      <c r="B8403" s="11" t="s">
        <v>462</v>
      </c>
      <c r="C8403" s="11">
        <v>2007</v>
      </c>
      <c r="D8403" s="12">
        <v>6</v>
      </c>
      <c r="E8403" s="13">
        <v>5</v>
      </c>
      <c r="F8403" s="14">
        <f>+(D8403/(D8403+E8403))</f>
        <v>0.54545454545454541</v>
      </c>
      <c r="G8403" s="15" t="e">
        <v>#N/A</v>
      </c>
      <c r="H8403" s="15" t="e">
        <v>#N/A</v>
      </c>
      <c r="L8403" s="16">
        <v>9</v>
      </c>
      <c r="M8403" s="16">
        <v>19</v>
      </c>
      <c r="N8403" s="17">
        <f>+L8403/(L8403+M8403)</f>
        <v>0.32142857142857145</v>
      </c>
      <c r="T8403" s="19">
        <v>18</v>
      </c>
      <c r="U8403" s="19">
        <v>11</v>
      </c>
      <c r="V8403" s="20">
        <f>(+T8403/(T8403+U8403))</f>
        <v>0.62068965517241381</v>
      </c>
    </row>
    <row r="8404" spans="1:22" x14ac:dyDescent="0.35">
      <c r="A8404" s="11">
        <v>196097</v>
      </c>
      <c r="B8404" s="11" t="s">
        <v>462</v>
      </c>
      <c r="C8404" s="11">
        <v>2008</v>
      </c>
      <c r="D8404" s="12">
        <v>5</v>
      </c>
      <c r="E8404" s="13">
        <v>6</v>
      </c>
      <c r="F8404" s="14">
        <f>+(D8404/(D8404+E8404))</f>
        <v>0.45454545454545453</v>
      </c>
      <c r="G8404" s="15" t="e">
        <v>#N/A</v>
      </c>
      <c r="H8404" s="15" t="e">
        <v>#N/A</v>
      </c>
      <c r="L8404" s="16">
        <v>6</v>
      </c>
      <c r="M8404" s="16">
        <v>22</v>
      </c>
      <c r="N8404" s="17">
        <f>+L8404/(L8404+M8404)</f>
        <v>0.21428571428571427</v>
      </c>
      <c r="T8404" s="19">
        <v>8</v>
      </c>
      <c r="U8404" s="19">
        <v>23</v>
      </c>
      <c r="V8404" s="20">
        <f>(+T8404/(T8404+U8404))</f>
        <v>0.25806451612903225</v>
      </c>
    </row>
    <row r="8405" spans="1:22" x14ac:dyDescent="0.35">
      <c r="A8405" s="11">
        <v>196097</v>
      </c>
      <c r="B8405" s="11" t="s">
        <v>462</v>
      </c>
      <c r="C8405" s="11">
        <v>2009</v>
      </c>
      <c r="D8405" s="12">
        <v>6</v>
      </c>
      <c r="E8405" s="13">
        <v>5</v>
      </c>
      <c r="F8405" s="14">
        <f>+(D8405/(D8405+E8405))</f>
        <v>0.54545454545454541</v>
      </c>
      <c r="G8405" s="15" t="e">
        <v>#N/A</v>
      </c>
      <c r="H8405" s="15" t="e">
        <v>#N/A</v>
      </c>
      <c r="L8405" s="16">
        <v>16</v>
      </c>
      <c r="M8405" s="16">
        <v>13</v>
      </c>
      <c r="N8405" s="17">
        <f>+L8405/(L8405+M8405)</f>
        <v>0.55172413793103448</v>
      </c>
      <c r="T8405" s="19">
        <v>6</v>
      </c>
      <c r="U8405" s="19">
        <v>23</v>
      </c>
      <c r="V8405" s="20">
        <f>(+T8405/(T8405+U8405))</f>
        <v>0.20689655172413793</v>
      </c>
    </row>
    <row r="8406" spans="1:22" x14ac:dyDescent="0.35">
      <c r="A8406" s="11">
        <v>196097</v>
      </c>
      <c r="B8406" s="11" t="s">
        <v>462</v>
      </c>
      <c r="C8406" s="11">
        <v>2010</v>
      </c>
      <c r="D8406" s="12">
        <v>6</v>
      </c>
      <c r="E8406" s="13">
        <v>5</v>
      </c>
      <c r="F8406" s="14">
        <f>+(D8406/(D8406+E8406))</f>
        <v>0.54545454545454541</v>
      </c>
      <c r="G8406" s="15" t="e">
        <v>#N/A</v>
      </c>
      <c r="H8406" s="15" t="e">
        <v>#N/A</v>
      </c>
      <c r="L8406" s="16">
        <v>21</v>
      </c>
      <c r="M8406" s="16">
        <v>8</v>
      </c>
      <c r="N8406" s="17">
        <f>+L8406/(L8406+M8406)</f>
        <v>0.72413793103448276</v>
      </c>
      <c r="T8406" s="19">
        <v>10</v>
      </c>
      <c r="U8406" s="19">
        <v>20</v>
      </c>
      <c r="V8406" s="20">
        <f>(+T8406/(T8406+U8406))</f>
        <v>0.33333333333333331</v>
      </c>
    </row>
    <row r="8407" spans="1:22" x14ac:dyDescent="0.35">
      <c r="A8407" s="11">
        <v>196097</v>
      </c>
      <c r="B8407" s="11" t="s">
        <v>462</v>
      </c>
      <c r="C8407" s="11">
        <v>2011</v>
      </c>
      <c r="D8407" s="12">
        <v>9</v>
      </c>
      <c r="E8407" s="13">
        <v>4</v>
      </c>
      <c r="F8407" s="14">
        <f>+(D8407/(D8407+E8407))</f>
        <v>0.69230769230769229</v>
      </c>
      <c r="G8407" s="15" t="e">
        <v>#N/A</v>
      </c>
      <c r="H8407" s="15" t="e">
        <v>#N/A</v>
      </c>
      <c r="L8407" s="16">
        <v>13</v>
      </c>
      <c r="M8407" s="16">
        <v>16</v>
      </c>
      <c r="N8407" s="17">
        <f>+L8407/(L8407+M8407)</f>
        <v>0.44827586206896552</v>
      </c>
      <c r="T8407" s="19">
        <v>7</v>
      </c>
      <c r="U8407" s="19">
        <v>23</v>
      </c>
      <c r="V8407" s="20">
        <f>(+T8407/(T8407+U8407))</f>
        <v>0.23333333333333334</v>
      </c>
    </row>
    <row r="8408" spans="1:22" x14ac:dyDescent="0.35">
      <c r="A8408" s="11">
        <v>196097</v>
      </c>
      <c r="B8408" s="11" t="s">
        <v>462</v>
      </c>
      <c r="C8408" s="11">
        <v>2012</v>
      </c>
      <c r="D8408" s="12">
        <v>10</v>
      </c>
      <c r="E8408" s="13">
        <v>3</v>
      </c>
      <c r="F8408" s="14">
        <f>+(D8408/(D8408+E8408))</f>
        <v>0.76923076923076927</v>
      </c>
      <c r="G8408" s="15" t="e">
        <v>#N/A</v>
      </c>
      <c r="H8408" s="15" t="e">
        <v>#N/A</v>
      </c>
      <c r="L8408" s="16">
        <v>20</v>
      </c>
      <c r="M8408" s="16">
        <v>8</v>
      </c>
      <c r="N8408" s="17">
        <f>+L8408/(L8408+M8408)</f>
        <v>0.7142857142857143</v>
      </c>
      <c r="T8408" s="19">
        <v>4</v>
      </c>
      <c r="U8408" s="19">
        <v>26</v>
      </c>
      <c r="V8408" s="20">
        <f>(+T8408/(T8408+U8408))</f>
        <v>0.13333333333333333</v>
      </c>
    </row>
    <row r="8409" spans="1:22" x14ac:dyDescent="0.35">
      <c r="A8409" s="11">
        <v>196097</v>
      </c>
      <c r="B8409" s="11" t="s">
        <v>462</v>
      </c>
      <c r="C8409" s="11">
        <v>2013</v>
      </c>
      <c r="D8409" s="12">
        <v>5</v>
      </c>
      <c r="E8409" s="13">
        <v>6</v>
      </c>
      <c r="F8409" s="14">
        <f>+(D8409/(D8409+E8409))</f>
        <v>0.45454545454545453</v>
      </c>
      <c r="G8409" s="15" t="e">
        <v>#N/A</v>
      </c>
      <c r="H8409" s="15" t="e">
        <v>#N/A</v>
      </c>
      <c r="L8409" s="16">
        <v>23</v>
      </c>
      <c r="M8409" s="16">
        <v>6</v>
      </c>
      <c r="N8409" s="17">
        <f>+L8409/(L8409+M8409)</f>
        <v>0.7931034482758621</v>
      </c>
      <c r="T8409" s="19">
        <v>14</v>
      </c>
      <c r="U8409" s="19">
        <v>16</v>
      </c>
      <c r="V8409" s="20">
        <f>(+T8409/(T8409+U8409))</f>
        <v>0.46666666666666667</v>
      </c>
    </row>
    <row r="8410" spans="1:22" x14ac:dyDescent="0.35">
      <c r="A8410" s="11">
        <v>196097</v>
      </c>
      <c r="B8410" s="11" t="s">
        <v>462</v>
      </c>
      <c r="C8410" s="11">
        <v>2014</v>
      </c>
      <c r="D8410" s="12">
        <v>5</v>
      </c>
      <c r="E8410" s="13">
        <v>7</v>
      </c>
      <c r="F8410" s="14">
        <f>+(D8410/(D8410+E8410))</f>
        <v>0.41666666666666669</v>
      </c>
      <c r="G8410" s="15" t="e">
        <v>#N/A</v>
      </c>
      <c r="H8410" s="15" t="e">
        <v>#N/A</v>
      </c>
      <c r="L8410" s="16">
        <v>21</v>
      </c>
      <c r="M8410" s="16">
        <v>9</v>
      </c>
      <c r="N8410" s="17">
        <f>+L8410/(L8410+M8410)</f>
        <v>0.7</v>
      </c>
      <c r="T8410" s="19">
        <v>24</v>
      </c>
      <c r="U8410" s="19">
        <v>9</v>
      </c>
      <c r="V8410" s="20">
        <f>(+T8410/(T8410+U8410))</f>
        <v>0.72727272727272729</v>
      </c>
    </row>
    <row r="8411" spans="1:22" x14ac:dyDescent="0.35">
      <c r="A8411" s="11">
        <v>196097</v>
      </c>
      <c r="B8411" s="11" t="s">
        <v>462</v>
      </c>
      <c r="C8411" s="11">
        <v>2015</v>
      </c>
      <c r="D8411" s="12">
        <v>5</v>
      </c>
      <c r="E8411" s="13">
        <v>5</v>
      </c>
      <c r="F8411" s="14">
        <f>+(D8411/(D8411+E8411))</f>
        <v>0.5</v>
      </c>
      <c r="G8411" s="15" t="e">
        <v>#N/A</v>
      </c>
      <c r="H8411" s="15" t="e">
        <v>#N/A</v>
      </c>
      <c r="L8411" s="16">
        <v>21</v>
      </c>
      <c r="M8411" s="16">
        <v>10</v>
      </c>
      <c r="N8411" s="17">
        <f>+L8411/(L8411+M8411)</f>
        <v>0.67741935483870963</v>
      </c>
      <c r="T8411" s="19">
        <v>17</v>
      </c>
      <c r="U8411" s="19">
        <v>14</v>
      </c>
      <c r="V8411" s="20">
        <f>(+T8411/(T8411+U8411))</f>
        <v>0.54838709677419351</v>
      </c>
    </row>
    <row r="8412" spans="1:22" x14ac:dyDescent="0.35">
      <c r="A8412" s="11">
        <v>196097</v>
      </c>
      <c r="B8412" s="11" t="s">
        <v>462</v>
      </c>
      <c r="C8412" s="11">
        <v>2016</v>
      </c>
      <c r="D8412" s="12">
        <v>5</v>
      </c>
      <c r="E8412" s="13">
        <v>6</v>
      </c>
      <c r="F8412" s="14">
        <f>+(D8412/(D8412+E8412))</f>
        <v>0.45454545454545453</v>
      </c>
      <c r="G8412" s="15" t="e">
        <v>#N/A</v>
      </c>
      <c r="H8412" s="15" t="e">
        <v>#N/A</v>
      </c>
      <c r="L8412" s="16">
        <v>23</v>
      </c>
      <c r="M8412" s="16">
        <v>6</v>
      </c>
      <c r="N8412" s="17">
        <f>+L8412/(L8412+M8412)</f>
        <v>0.7931034482758621</v>
      </c>
      <c r="T8412" s="19">
        <v>17</v>
      </c>
      <c r="U8412" s="19">
        <v>15</v>
      </c>
      <c r="V8412" s="20">
        <f>(+T8412/(T8412+U8412))</f>
        <v>0.53125</v>
      </c>
    </row>
    <row r="8413" spans="1:22" x14ac:dyDescent="0.35">
      <c r="A8413" s="11">
        <v>196097</v>
      </c>
      <c r="B8413" s="11" t="s">
        <v>462</v>
      </c>
      <c r="C8413" s="11">
        <v>2017</v>
      </c>
      <c r="D8413" s="12">
        <v>8</v>
      </c>
      <c r="E8413" s="13">
        <v>3</v>
      </c>
      <c r="F8413" s="14">
        <f>+(D8413/(D8413+E8413))</f>
        <v>0.72727272727272729</v>
      </c>
      <c r="G8413" s="15" t="e">
        <v>#N/A</v>
      </c>
      <c r="H8413" s="15" t="e">
        <v>#N/A</v>
      </c>
      <c r="L8413" s="16">
        <v>17</v>
      </c>
      <c r="M8413" s="16">
        <v>12</v>
      </c>
      <c r="N8413" s="17">
        <f>+L8413/(L8413+M8413)</f>
        <v>0.58620689655172409</v>
      </c>
      <c r="T8413" s="19">
        <v>12</v>
      </c>
      <c r="U8413" s="19">
        <v>18</v>
      </c>
      <c r="V8413" s="20">
        <f>(+T8413/(T8413+U8413))</f>
        <v>0.4</v>
      </c>
    </row>
    <row r="8414" spans="1:22" x14ac:dyDescent="0.35">
      <c r="A8414" s="11">
        <v>196097</v>
      </c>
      <c r="B8414" s="11" t="s">
        <v>462</v>
      </c>
      <c r="C8414" s="11">
        <v>2018</v>
      </c>
      <c r="D8414" s="12">
        <v>6</v>
      </c>
      <c r="E8414" s="13">
        <v>5</v>
      </c>
      <c r="F8414" s="14">
        <f>+(D8414/(D8414+E8414))</f>
        <v>0.54545454545454541</v>
      </c>
      <c r="G8414" s="15" t="e">
        <v>#N/A</v>
      </c>
      <c r="H8414" s="15" t="e">
        <v>#N/A</v>
      </c>
      <c r="L8414" s="16">
        <v>12</v>
      </c>
      <c r="M8414" s="16">
        <v>18</v>
      </c>
      <c r="N8414" s="17">
        <f>+L8414/(L8414+M8414)</f>
        <v>0.4</v>
      </c>
      <c r="T8414" s="19">
        <v>18</v>
      </c>
      <c r="U8414" s="19">
        <v>12</v>
      </c>
      <c r="V8414" s="20">
        <f>(+T8414/(T8414+U8414))</f>
        <v>0.6</v>
      </c>
    </row>
    <row r="8415" spans="1:22" x14ac:dyDescent="0.35">
      <c r="A8415" s="11">
        <v>196097</v>
      </c>
      <c r="B8415" s="11" t="s">
        <v>462</v>
      </c>
      <c r="C8415" s="11">
        <v>2019</v>
      </c>
      <c r="D8415" s="12">
        <v>4</v>
      </c>
      <c r="E8415" s="13">
        <v>7</v>
      </c>
      <c r="F8415" s="14">
        <f>+(D8415/(D8415+E8415))</f>
        <v>0.36363636363636365</v>
      </c>
      <c r="G8415" s="15">
        <v>51214</v>
      </c>
      <c r="H8415" s="15">
        <v>7316</v>
      </c>
      <c r="L8415" s="16">
        <v>24</v>
      </c>
      <c r="M8415" s="16">
        <v>7</v>
      </c>
      <c r="N8415" s="17">
        <f>+L8415/(L8415+M8415)</f>
        <v>0.77419354838709675</v>
      </c>
      <c r="T8415" s="19">
        <v>23</v>
      </c>
      <c r="U8415" s="19">
        <v>8</v>
      </c>
      <c r="V8415" s="20">
        <f>(+T8415/(T8415+U8415))</f>
        <v>0.74193548387096775</v>
      </c>
    </row>
    <row r="8416" spans="1:22" x14ac:dyDescent="0.35">
      <c r="A8416" s="11">
        <v>196097</v>
      </c>
      <c r="B8416" s="11" t="s">
        <v>462</v>
      </c>
      <c r="C8416" s="11">
        <v>2020</v>
      </c>
      <c r="D8416" s="12">
        <v>1</v>
      </c>
      <c r="E8416" s="13">
        <v>3</v>
      </c>
      <c r="F8416" s="14">
        <f>+(D8416/(D8416+E8416))</f>
        <v>0.25</v>
      </c>
      <c r="G8416" s="15" t="e">
        <v>#N/A</v>
      </c>
      <c r="H8416" s="15" t="e">
        <v>#N/A</v>
      </c>
      <c r="L8416" s="16">
        <v>19</v>
      </c>
      <c r="M8416" s="16">
        <v>12</v>
      </c>
      <c r="N8416" s="17">
        <f>+L8416/(L8416+M8416)</f>
        <v>0.61290322580645162</v>
      </c>
      <c r="T8416" s="19">
        <v>28</v>
      </c>
      <c r="U8416" s="19">
        <v>3</v>
      </c>
      <c r="V8416" s="20">
        <f>(+T8416/(T8416+U8416))</f>
        <v>0.90322580645161288</v>
      </c>
    </row>
    <row r="8417" spans="1:22" x14ac:dyDescent="0.35">
      <c r="A8417" s="11">
        <v>196097</v>
      </c>
      <c r="B8417" s="11" t="s">
        <v>462</v>
      </c>
      <c r="C8417" s="11">
        <v>2021</v>
      </c>
      <c r="D8417" s="12">
        <v>5</v>
      </c>
      <c r="E8417" s="13">
        <v>6</v>
      </c>
      <c r="F8417" s="14">
        <f>+(D8417/(D8417+E8417))</f>
        <v>0.45454545454545453</v>
      </c>
      <c r="G8417" s="15" t="e">
        <v>#N/A</v>
      </c>
      <c r="H8417" s="15" t="e">
        <v>#N/A</v>
      </c>
      <c r="L8417" s="16">
        <v>9</v>
      </c>
      <c r="M8417" s="16">
        <v>14</v>
      </c>
      <c r="N8417" s="17">
        <f>+L8417/(L8417+M8417)</f>
        <v>0.39130434782608697</v>
      </c>
      <c r="O8417" s="18">
        <v>51532</v>
      </c>
      <c r="P8417" s="18">
        <v>3220</v>
      </c>
      <c r="T8417" s="19">
        <v>15</v>
      </c>
      <c r="U8417" s="19">
        <v>6</v>
      </c>
      <c r="V8417" s="20">
        <f>(+T8417/(T8417+U8417))</f>
        <v>0.7142857142857143</v>
      </c>
    </row>
    <row r="8418" spans="1:22" x14ac:dyDescent="0.35">
      <c r="A8418" s="11">
        <v>196097</v>
      </c>
      <c r="B8418" s="11" t="s">
        <v>462</v>
      </c>
      <c r="C8418" s="11">
        <v>2022</v>
      </c>
      <c r="D8418" s="12">
        <v>2</v>
      </c>
      <c r="E8418" s="13">
        <v>9</v>
      </c>
      <c r="F8418" s="14">
        <f>+(D8418/(D8418+E8418))</f>
        <v>0.18181818181818182</v>
      </c>
      <c r="G8418" s="15" t="e">
        <v>#N/A</v>
      </c>
      <c r="H8418" s="15" t="e">
        <v>#N/A</v>
      </c>
      <c r="L8418" s="16">
        <v>18</v>
      </c>
      <c r="M8418" s="16">
        <v>13</v>
      </c>
      <c r="N8418" s="17">
        <f>+L8418/(L8418+M8418)</f>
        <v>0.58064516129032262</v>
      </c>
      <c r="O8418" s="18">
        <v>34471</v>
      </c>
      <c r="P8418" s="18">
        <v>2028</v>
      </c>
      <c r="S8418" s="70" t="e">
        <f>+Q8418/R8418</f>
        <v>#DIV/0!</v>
      </c>
      <c r="T8418" s="19">
        <v>23</v>
      </c>
      <c r="U8418" s="19">
        <v>6</v>
      </c>
      <c r="V8418" s="20">
        <f>(+T8418/(T8418+U8418))</f>
        <v>0.7931034482758621</v>
      </c>
    </row>
    <row r="8419" spans="1:22" x14ac:dyDescent="0.35">
      <c r="A8419" s="11">
        <v>196121</v>
      </c>
      <c r="B8419" s="11" t="s">
        <v>463</v>
      </c>
      <c r="C8419" s="11">
        <v>2004</v>
      </c>
      <c r="D8419" s="12">
        <v>5</v>
      </c>
      <c r="E8419" s="13">
        <v>5</v>
      </c>
      <c r="F8419" s="14">
        <f>+(D8419/(D8419+E8419))</f>
        <v>0.5</v>
      </c>
      <c r="G8419" s="15" t="e">
        <v>#N/A</v>
      </c>
      <c r="H8419" s="15" t="e">
        <v>#N/A</v>
      </c>
      <c r="L8419" s="16">
        <v>22</v>
      </c>
      <c r="M8419" s="16">
        <v>8</v>
      </c>
      <c r="N8419" s="17">
        <f>+L8419/(L8419+M8419)</f>
        <v>0.73333333333333328</v>
      </c>
      <c r="T8419" s="19">
        <v>10</v>
      </c>
      <c r="U8419" s="19">
        <v>15</v>
      </c>
      <c r="V8419" s="20">
        <f>(+T8419/(T8419+U8419))</f>
        <v>0.4</v>
      </c>
    </row>
    <row r="8420" spans="1:22" x14ac:dyDescent="0.35">
      <c r="A8420" s="11">
        <v>196121</v>
      </c>
      <c r="B8420" s="11" t="s">
        <v>463</v>
      </c>
      <c r="C8420" s="11">
        <v>2005</v>
      </c>
      <c r="D8420" s="12">
        <v>5</v>
      </c>
      <c r="E8420" s="13">
        <v>5</v>
      </c>
      <c r="F8420" s="14">
        <f>+(D8420/(D8420+E8420))</f>
        <v>0.5</v>
      </c>
      <c r="G8420" s="15" t="e">
        <v>#N/A</v>
      </c>
      <c r="H8420" s="15" t="e">
        <v>#N/A</v>
      </c>
      <c r="L8420" s="16">
        <v>18</v>
      </c>
      <c r="M8420" s="16">
        <v>10</v>
      </c>
      <c r="N8420" s="17">
        <f>+L8420/(L8420+M8420)</f>
        <v>0.6428571428571429</v>
      </c>
      <c r="T8420" s="19">
        <v>18</v>
      </c>
      <c r="U8420" s="19">
        <v>10</v>
      </c>
      <c r="V8420" s="20">
        <f>(+T8420/(T8420+U8420))</f>
        <v>0.6428571428571429</v>
      </c>
    </row>
    <row r="8421" spans="1:22" x14ac:dyDescent="0.35">
      <c r="A8421" s="11">
        <v>196121</v>
      </c>
      <c r="B8421" s="11" t="s">
        <v>463</v>
      </c>
      <c r="C8421" s="11">
        <v>2006</v>
      </c>
      <c r="D8421" s="12">
        <v>4</v>
      </c>
      <c r="E8421" s="13">
        <v>6</v>
      </c>
      <c r="F8421" s="14">
        <f>+(D8421/(D8421+E8421))</f>
        <v>0.4</v>
      </c>
      <c r="G8421" s="15" t="e">
        <v>#N/A</v>
      </c>
      <c r="H8421" s="15" t="e">
        <v>#N/A</v>
      </c>
      <c r="L8421" s="16">
        <v>15</v>
      </c>
      <c r="M8421" s="16">
        <v>13</v>
      </c>
      <c r="N8421" s="17">
        <f>+L8421/(L8421+M8421)</f>
        <v>0.5357142857142857</v>
      </c>
      <c r="T8421" s="19">
        <v>14</v>
      </c>
      <c r="U8421" s="19">
        <v>13</v>
      </c>
      <c r="V8421" s="20">
        <f>(+T8421/(T8421+U8421))</f>
        <v>0.51851851851851849</v>
      </c>
    </row>
    <row r="8422" spans="1:22" x14ac:dyDescent="0.35">
      <c r="A8422" s="11">
        <v>196121</v>
      </c>
      <c r="B8422" s="11" t="s">
        <v>463</v>
      </c>
      <c r="C8422" s="11">
        <v>2007</v>
      </c>
      <c r="D8422" s="12">
        <v>5</v>
      </c>
      <c r="E8422" s="13">
        <v>5</v>
      </c>
      <c r="F8422" s="14">
        <f>+(D8422/(D8422+E8422))</f>
        <v>0.5</v>
      </c>
      <c r="G8422" s="15" t="e">
        <v>#N/A</v>
      </c>
      <c r="H8422" s="15" t="e">
        <v>#N/A</v>
      </c>
      <c r="L8422" s="16">
        <v>26</v>
      </c>
      <c r="M8422" s="16">
        <v>6</v>
      </c>
      <c r="N8422" s="17">
        <f>+L8422/(L8422+M8422)</f>
        <v>0.8125</v>
      </c>
      <c r="T8422" s="19">
        <v>22</v>
      </c>
      <c r="U8422" s="19">
        <v>8</v>
      </c>
      <c r="V8422" s="20">
        <f>(+T8422/(T8422+U8422))</f>
        <v>0.73333333333333328</v>
      </c>
    </row>
    <row r="8423" spans="1:22" x14ac:dyDescent="0.35">
      <c r="A8423" s="11">
        <v>196121</v>
      </c>
      <c r="B8423" s="11" t="s">
        <v>463</v>
      </c>
      <c r="C8423" s="11">
        <v>2008</v>
      </c>
      <c r="D8423" s="12">
        <v>7</v>
      </c>
      <c r="E8423" s="13">
        <v>4</v>
      </c>
      <c r="F8423" s="14">
        <f>+(D8423/(D8423+E8423))</f>
        <v>0.63636363636363635</v>
      </c>
      <c r="G8423" s="15" t="e">
        <v>#N/A</v>
      </c>
      <c r="H8423" s="15" t="e">
        <v>#N/A</v>
      </c>
      <c r="L8423" s="16">
        <v>21</v>
      </c>
      <c r="M8423" s="16">
        <v>8</v>
      </c>
      <c r="N8423" s="17">
        <f>+L8423/(L8423+M8423)</f>
        <v>0.72413793103448276</v>
      </c>
      <c r="T8423" s="19">
        <v>25</v>
      </c>
      <c r="U8423" s="19">
        <v>5</v>
      </c>
      <c r="V8423" s="20">
        <f>(+T8423/(T8423+U8423))</f>
        <v>0.83333333333333337</v>
      </c>
    </row>
    <row r="8424" spans="1:22" x14ac:dyDescent="0.35">
      <c r="A8424" s="11">
        <v>196121</v>
      </c>
      <c r="B8424" s="11" t="s">
        <v>463</v>
      </c>
      <c r="C8424" s="11">
        <v>2009</v>
      </c>
      <c r="D8424" s="12">
        <v>4</v>
      </c>
      <c r="E8424" s="13">
        <v>6</v>
      </c>
      <c r="F8424" s="14">
        <f>+(D8424/(D8424+E8424))</f>
        <v>0.4</v>
      </c>
      <c r="G8424" s="15" t="e">
        <v>#N/A</v>
      </c>
      <c r="H8424" s="15" t="e">
        <v>#N/A</v>
      </c>
      <c r="L8424" s="16">
        <v>14</v>
      </c>
      <c r="M8424" s="16">
        <v>15</v>
      </c>
      <c r="N8424" s="17">
        <f>+L8424/(L8424+M8424)</f>
        <v>0.48275862068965519</v>
      </c>
      <c r="T8424" s="19">
        <v>19</v>
      </c>
      <c r="U8424" s="19">
        <v>10</v>
      </c>
      <c r="V8424" s="20">
        <f>(+T8424/(T8424+U8424))</f>
        <v>0.65517241379310343</v>
      </c>
    </row>
    <row r="8425" spans="1:22" x14ac:dyDescent="0.35">
      <c r="A8425" s="11">
        <v>196121</v>
      </c>
      <c r="B8425" s="11" t="s">
        <v>463</v>
      </c>
      <c r="C8425" s="11">
        <v>2010</v>
      </c>
      <c r="D8425" s="12">
        <v>2</v>
      </c>
      <c r="E8425" s="13">
        <v>8</v>
      </c>
      <c r="F8425" s="14">
        <f>+(D8425/(D8425+E8425))</f>
        <v>0.2</v>
      </c>
      <c r="G8425" s="15" t="e">
        <v>#N/A</v>
      </c>
      <c r="H8425" s="15" t="e">
        <v>#N/A</v>
      </c>
      <c r="L8425" s="16">
        <v>17</v>
      </c>
      <c r="M8425" s="16">
        <v>12</v>
      </c>
      <c r="N8425" s="17">
        <f>+L8425/(L8425+M8425)</f>
        <v>0.58620689655172409</v>
      </c>
      <c r="T8425" s="19">
        <v>5</v>
      </c>
      <c r="U8425" s="19">
        <v>20</v>
      </c>
      <c r="V8425" s="20">
        <f>(+T8425/(T8425+U8425))</f>
        <v>0.2</v>
      </c>
    </row>
    <row r="8426" spans="1:22" x14ac:dyDescent="0.35">
      <c r="A8426" s="11">
        <v>196121</v>
      </c>
      <c r="B8426" s="11" t="s">
        <v>463</v>
      </c>
      <c r="C8426" s="11">
        <v>2011</v>
      </c>
      <c r="D8426" s="12">
        <v>3</v>
      </c>
      <c r="E8426" s="13">
        <v>7</v>
      </c>
      <c r="F8426" s="14">
        <f>+(D8426/(D8426+E8426))</f>
        <v>0.3</v>
      </c>
      <c r="G8426" s="15" t="e">
        <v>#N/A</v>
      </c>
      <c r="H8426" s="15" t="e">
        <v>#N/A</v>
      </c>
      <c r="L8426" s="16">
        <v>15</v>
      </c>
      <c r="M8426" s="16">
        <v>14</v>
      </c>
      <c r="N8426" s="17">
        <f>+L8426/(L8426+M8426)</f>
        <v>0.51724137931034486</v>
      </c>
      <c r="T8426" s="19">
        <v>6</v>
      </c>
      <c r="U8426" s="19">
        <v>20</v>
      </c>
      <c r="V8426" s="20">
        <f>(+T8426/(T8426+U8426))</f>
        <v>0.23076923076923078</v>
      </c>
    </row>
    <row r="8427" spans="1:22" x14ac:dyDescent="0.35">
      <c r="A8427" s="11">
        <v>196121</v>
      </c>
      <c r="B8427" s="11" t="s">
        <v>463</v>
      </c>
      <c r="C8427" s="11">
        <v>2012</v>
      </c>
      <c r="D8427" s="12">
        <v>6</v>
      </c>
      <c r="E8427" s="13">
        <v>4</v>
      </c>
      <c r="F8427" s="14">
        <f>+(D8427/(D8427+E8427))</f>
        <v>0.6</v>
      </c>
      <c r="G8427" s="15" t="e">
        <v>#N/A</v>
      </c>
      <c r="H8427" s="15" t="e">
        <v>#N/A</v>
      </c>
      <c r="L8427" s="16">
        <v>14</v>
      </c>
      <c r="M8427" s="16">
        <v>13</v>
      </c>
      <c r="N8427" s="17">
        <f>+L8427/(L8427+M8427)</f>
        <v>0.51851851851851849</v>
      </c>
      <c r="T8427" s="19">
        <v>4</v>
      </c>
      <c r="U8427" s="19">
        <v>21</v>
      </c>
      <c r="V8427" s="20">
        <f>(+T8427/(T8427+U8427))</f>
        <v>0.16</v>
      </c>
    </row>
    <row r="8428" spans="1:22" x14ac:dyDescent="0.35">
      <c r="A8428" s="11">
        <v>196121</v>
      </c>
      <c r="B8428" s="11" t="s">
        <v>463</v>
      </c>
      <c r="C8428" s="11">
        <v>2013</v>
      </c>
      <c r="D8428" s="12">
        <v>8</v>
      </c>
      <c r="E8428" s="13">
        <v>3</v>
      </c>
      <c r="F8428" s="14">
        <f>+(D8428/(D8428+E8428))</f>
        <v>0.72727272727272729</v>
      </c>
      <c r="G8428" s="15" t="e">
        <v>#N/A</v>
      </c>
      <c r="H8428" s="15" t="e">
        <v>#N/A</v>
      </c>
      <c r="L8428" s="16">
        <v>15</v>
      </c>
      <c r="M8428" s="16">
        <v>11</v>
      </c>
      <c r="N8428" s="17">
        <f>+L8428/(L8428+M8428)</f>
        <v>0.57692307692307687</v>
      </c>
      <c r="T8428" s="19">
        <v>7</v>
      </c>
      <c r="U8428" s="19">
        <v>18</v>
      </c>
      <c r="V8428" s="20">
        <f>(+T8428/(T8428+U8428))</f>
        <v>0.28000000000000003</v>
      </c>
    </row>
    <row r="8429" spans="1:22" x14ac:dyDescent="0.35">
      <c r="A8429" s="11">
        <v>196121</v>
      </c>
      <c r="B8429" s="11" t="s">
        <v>463</v>
      </c>
      <c r="C8429" s="11">
        <v>2014</v>
      </c>
      <c r="D8429" s="12">
        <v>5</v>
      </c>
      <c r="E8429" s="13">
        <v>5</v>
      </c>
      <c r="F8429" s="14">
        <f>+(D8429/(D8429+E8429))</f>
        <v>0.5</v>
      </c>
      <c r="G8429" s="15" t="e">
        <v>#N/A</v>
      </c>
      <c r="H8429" s="15" t="e">
        <v>#N/A</v>
      </c>
      <c r="L8429" s="16">
        <v>24</v>
      </c>
      <c r="M8429" s="16">
        <v>4</v>
      </c>
      <c r="N8429" s="17">
        <f>+L8429/(L8429+M8429)</f>
        <v>0.8571428571428571</v>
      </c>
      <c r="T8429" s="19">
        <v>9</v>
      </c>
      <c r="U8429" s="19">
        <v>16</v>
      </c>
      <c r="V8429" s="20">
        <f>(+T8429/(T8429+U8429))</f>
        <v>0.36</v>
      </c>
    </row>
    <row r="8430" spans="1:22" x14ac:dyDescent="0.35">
      <c r="A8430" s="11">
        <v>196121</v>
      </c>
      <c r="B8430" s="11" t="s">
        <v>463</v>
      </c>
      <c r="C8430" s="11">
        <v>2015</v>
      </c>
      <c r="D8430" s="12">
        <v>5</v>
      </c>
      <c r="E8430" s="13">
        <v>5</v>
      </c>
      <c r="F8430" s="14">
        <f>+(D8430/(D8430+E8430))</f>
        <v>0.5</v>
      </c>
      <c r="G8430" s="15" t="e">
        <v>#N/A</v>
      </c>
      <c r="H8430" s="15" t="e">
        <v>#N/A</v>
      </c>
      <c r="L8430" s="16">
        <v>15</v>
      </c>
      <c r="M8430" s="16">
        <v>1</v>
      </c>
      <c r="N8430" s="17">
        <f>+L8430/(L8430+M8430)</f>
        <v>0.9375</v>
      </c>
      <c r="O8430" s="18">
        <v>4510</v>
      </c>
      <c r="P8430" s="18">
        <v>451</v>
      </c>
      <c r="T8430" s="19">
        <v>8</v>
      </c>
      <c r="U8430" s="19">
        <v>17</v>
      </c>
      <c r="V8430" s="20">
        <f>(+T8430/(T8430+U8430))</f>
        <v>0.32</v>
      </c>
    </row>
    <row r="8431" spans="1:22" x14ac:dyDescent="0.35">
      <c r="A8431" s="11">
        <v>196121</v>
      </c>
      <c r="B8431" s="11" t="s">
        <v>463</v>
      </c>
      <c r="C8431" s="11">
        <v>2016</v>
      </c>
      <c r="D8431" s="12">
        <v>7</v>
      </c>
      <c r="E8431" s="13">
        <v>4</v>
      </c>
      <c r="F8431" s="14">
        <f>+(D8431/(D8431+E8431))</f>
        <v>0.63636363636363635</v>
      </c>
      <c r="G8431" s="15" t="e">
        <v>#N/A</v>
      </c>
      <c r="H8431" s="15" t="e">
        <v>#N/A</v>
      </c>
      <c r="L8431" s="16">
        <v>17</v>
      </c>
      <c r="M8431" s="16">
        <v>10</v>
      </c>
      <c r="N8431" s="17">
        <f>+L8431/(L8431+M8431)</f>
        <v>0.62962962962962965</v>
      </c>
      <c r="O8431" s="18">
        <v>8881</v>
      </c>
      <c r="P8431" s="18">
        <v>888</v>
      </c>
      <c r="T8431" s="19">
        <v>13</v>
      </c>
      <c r="U8431" s="19">
        <v>13</v>
      </c>
      <c r="V8431" s="20">
        <f>(+T8431/(T8431+U8431))</f>
        <v>0.5</v>
      </c>
    </row>
    <row r="8432" spans="1:22" x14ac:dyDescent="0.35">
      <c r="A8432" s="11">
        <v>196121</v>
      </c>
      <c r="B8432" s="11" t="s">
        <v>463</v>
      </c>
      <c r="C8432" s="11">
        <v>2017</v>
      </c>
      <c r="D8432" s="12">
        <v>11</v>
      </c>
      <c r="E8432" s="13">
        <v>1</v>
      </c>
      <c r="F8432" s="14">
        <f>+(D8432/(D8432+E8432))</f>
        <v>0.91666666666666663</v>
      </c>
      <c r="G8432" s="15" t="e">
        <v>#N/A</v>
      </c>
      <c r="H8432" s="15" t="e">
        <v>#N/A</v>
      </c>
      <c r="L8432" s="16">
        <v>19</v>
      </c>
      <c r="M8432" s="16">
        <v>7</v>
      </c>
      <c r="N8432" s="17">
        <f>+L8432/(L8432+M8432)</f>
        <v>0.73076923076923073</v>
      </c>
      <c r="T8432" s="19">
        <v>10</v>
      </c>
      <c r="U8432" s="19">
        <v>17</v>
      </c>
      <c r="V8432" s="20">
        <f>(+T8432/(T8432+U8432))</f>
        <v>0.37037037037037035</v>
      </c>
    </row>
    <row r="8433" spans="1:22" x14ac:dyDescent="0.35">
      <c r="A8433" s="11">
        <v>196121</v>
      </c>
      <c r="B8433" s="11" t="s">
        <v>463</v>
      </c>
      <c r="C8433" s="11">
        <v>2018</v>
      </c>
      <c r="D8433" s="12">
        <v>10</v>
      </c>
      <c r="E8433" s="13">
        <v>1</v>
      </c>
      <c r="F8433" s="14">
        <f>+(D8433/(D8433+E8433))</f>
        <v>0.90909090909090906</v>
      </c>
      <c r="G8433" s="15" t="e">
        <v>#N/A</v>
      </c>
      <c r="H8433" s="15" t="e">
        <v>#N/A</v>
      </c>
      <c r="L8433" s="16">
        <v>19</v>
      </c>
      <c r="M8433" s="16">
        <v>8</v>
      </c>
      <c r="N8433" s="17">
        <f>+L8433/(L8433+M8433)</f>
        <v>0.70370370370370372</v>
      </c>
      <c r="T8433" s="19">
        <v>12</v>
      </c>
      <c r="U8433" s="19">
        <v>14</v>
      </c>
      <c r="V8433" s="20">
        <f>(+T8433/(T8433+U8433))</f>
        <v>0.46153846153846156</v>
      </c>
    </row>
    <row r="8434" spans="1:22" x14ac:dyDescent="0.35">
      <c r="A8434" s="11">
        <v>196121</v>
      </c>
      <c r="B8434" s="11" t="s">
        <v>463</v>
      </c>
      <c r="C8434" s="11">
        <v>2019</v>
      </c>
      <c r="D8434" s="12">
        <v>9</v>
      </c>
      <c r="E8434" s="13">
        <v>3</v>
      </c>
      <c r="F8434" s="14">
        <f>+(D8434/(D8434+E8434))</f>
        <v>0.75</v>
      </c>
      <c r="G8434" s="15">
        <v>13515</v>
      </c>
      <c r="H8434" s="15">
        <v>2703</v>
      </c>
      <c r="L8434" s="16">
        <v>17</v>
      </c>
      <c r="M8434" s="16">
        <v>11</v>
      </c>
      <c r="N8434" s="17">
        <f>+L8434/(L8434+M8434)</f>
        <v>0.6071428571428571</v>
      </c>
      <c r="T8434" s="19">
        <v>11</v>
      </c>
      <c r="U8434" s="19">
        <v>16</v>
      </c>
      <c r="V8434" s="20">
        <f>(+T8434/(T8434+U8434))</f>
        <v>0.40740740740740738</v>
      </c>
    </row>
    <row r="8435" spans="1:22" x14ac:dyDescent="0.35">
      <c r="A8435" s="11">
        <v>196121</v>
      </c>
      <c r="B8435" s="11" t="s">
        <v>463</v>
      </c>
      <c r="C8435" s="11">
        <v>2020</v>
      </c>
      <c r="G8435" s="15" t="e">
        <v>#N/A</v>
      </c>
      <c r="H8435" s="15" t="e">
        <v>#N/A</v>
      </c>
      <c r="L8435" s="16">
        <v>26</v>
      </c>
      <c r="M8435" s="16">
        <v>3</v>
      </c>
      <c r="N8435" s="17">
        <f>+L8435/(L8435+M8435)</f>
        <v>0.89655172413793105</v>
      </c>
      <c r="T8435" s="19">
        <v>11</v>
      </c>
      <c r="U8435" s="19">
        <v>15</v>
      </c>
      <c r="V8435" s="20">
        <f>(+T8435/(T8435+U8435))</f>
        <v>0.42307692307692307</v>
      </c>
    </row>
    <row r="8436" spans="1:22" x14ac:dyDescent="0.35">
      <c r="A8436" s="11">
        <v>196121</v>
      </c>
      <c r="B8436" s="11" t="s">
        <v>463</v>
      </c>
      <c r="C8436" s="11">
        <v>2021</v>
      </c>
      <c r="D8436" s="12">
        <v>8</v>
      </c>
      <c r="E8436" s="13">
        <v>3</v>
      </c>
      <c r="F8436" s="14">
        <f>+(D8436/(D8436+E8436))</f>
        <v>0.72727272727272729</v>
      </c>
      <c r="G8436" s="15" t="e">
        <v>#N/A</v>
      </c>
      <c r="H8436" s="15" t="e">
        <v>#N/A</v>
      </c>
      <c r="N8436" s="17"/>
      <c r="V8436" s="20"/>
    </row>
    <row r="8437" spans="1:22" x14ac:dyDescent="0.35">
      <c r="A8437" s="11">
        <v>196121</v>
      </c>
      <c r="B8437" s="11" t="s">
        <v>463</v>
      </c>
      <c r="C8437" s="11">
        <v>2022</v>
      </c>
      <c r="D8437" s="12">
        <v>7</v>
      </c>
      <c r="E8437" s="13">
        <v>3</v>
      </c>
      <c r="F8437" s="14">
        <f>+(D8437/(D8437+E8437))</f>
        <v>0.7</v>
      </c>
      <c r="G8437" s="15" t="e">
        <v>#N/A</v>
      </c>
      <c r="H8437" s="15" t="e">
        <v>#N/A</v>
      </c>
      <c r="L8437" s="16">
        <v>18</v>
      </c>
      <c r="M8437" s="16">
        <v>8</v>
      </c>
      <c r="N8437" s="17">
        <f>+L8437/(L8437+M8437)</f>
        <v>0.69230769230769229</v>
      </c>
      <c r="O8437" s="18">
        <v>2553</v>
      </c>
      <c r="P8437" s="18">
        <v>332</v>
      </c>
      <c r="S8437" s="70" t="e">
        <f>+Q8437/R8437</f>
        <v>#DIV/0!</v>
      </c>
      <c r="T8437" s="19">
        <v>12</v>
      </c>
      <c r="U8437" s="19">
        <v>12</v>
      </c>
      <c r="V8437" s="20">
        <f>(+T8437/(T8437+U8437))</f>
        <v>0.5</v>
      </c>
    </row>
    <row r="8438" spans="1:22" x14ac:dyDescent="0.35">
      <c r="A8438" s="11">
        <v>196167</v>
      </c>
      <c r="B8438" s="11" t="s">
        <v>464</v>
      </c>
      <c r="C8438" s="11">
        <v>2004</v>
      </c>
      <c r="D8438" s="24"/>
      <c r="E8438" s="28"/>
      <c r="F8438" s="29"/>
      <c r="G8438" s="30"/>
      <c r="H8438" s="30"/>
      <c r="I8438" s="30"/>
      <c r="J8438" s="30"/>
      <c r="K8438" s="30"/>
      <c r="L8438" s="16">
        <v>20</v>
      </c>
      <c r="M8438" s="16">
        <v>9</v>
      </c>
      <c r="N8438" s="17">
        <f>+L8438/(L8438+M8438)</f>
        <v>0.68965517241379315</v>
      </c>
      <c r="T8438" s="19">
        <v>18</v>
      </c>
      <c r="U8438" s="19">
        <v>10</v>
      </c>
      <c r="V8438" s="20">
        <f>(+T8438/(T8438+U8438))</f>
        <v>0.6428571428571429</v>
      </c>
    </row>
    <row r="8439" spans="1:22" x14ac:dyDescent="0.35">
      <c r="A8439" s="11">
        <v>196167</v>
      </c>
      <c r="B8439" s="11" t="s">
        <v>464</v>
      </c>
      <c r="C8439" s="11">
        <v>2005</v>
      </c>
      <c r="D8439" s="24"/>
      <c r="E8439" s="28"/>
      <c r="F8439" s="29"/>
      <c r="G8439" s="30"/>
      <c r="H8439" s="30"/>
      <c r="I8439" s="30"/>
      <c r="J8439" s="30"/>
      <c r="K8439" s="30"/>
      <c r="L8439" s="16">
        <v>12</v>
      </c>
      <c r="M8439" s="16">
        <v>14</v>
      </c>
      <c r="N8439" s="17">
        <f>+L8439/(L8439+M8439)</f>
        <v>0.46153846153846156</v>
      </c>
      <c r="T8439" s="19">
        <v>11</v>
      </c>
      <c r="U8439" s="19">
        <v>115</v>
      </c>
      <c r="V8439" s="20">
        <f>(+T8439/(T8439+U8439))</f>
        <v>8.7301587301587297E-2</v>
      </c>
    </row>
    <row r="8440" spans="1:22" x14ac:dyDescent="0.35">
      <c r="A8440" s="11">
        <v>196167</v>
      </c>
      <c r="B8440" s="11" t="s">
        <v>464</v>
      </c>
      <c r="C8440" s="11">
        <v>2006</v>
      </c>
      <c r="D8440" s="24"/>
      <c r="E8440" s="28"/>
      <c r="F8440" s="29"/>
      <c r="G8440" s="30"/>
      <c r="H8440" s="30"/>
      <c r="I8440" s="30"/>
      <c r="J8440" s="30"/>
      <c r="K8440" s="30"/>
      <c r="L8440" s="16">
        <v>12</v>
      </c>
      <c r="M8440" s="16">
        <v>19</v>
      </c>
      <c r="N8440" s="17">
        <f>+L8440/(L8440+M8440)</f>
        <v>0.38709677419354838</v>
      </c>
      <c r="T8440" s="19">
        <v>17</v>
      </c>
      <c r="U8440" s="19">
        <v>11</v>
      </c>
      <c r="V8440" s="20">
        <f>(+T8440/(T8440+U8440))</f>
        <v>0.6071428571428571</v>
      </c>
    </row>
    <row r="8441" spans="1:22" x14ac:dyDescent="0.35">
      <c r="A8441" s="11">
        <v>196167</v>
      </c>
      <c r="B8441" s="11" t="s">
        <v>464</v>
      </c>
      <c r="C8441" s="11">
        <v>2007</v>
      </c>
      <c r="D8441" s="24"/>
      <c r="E8441" s="28"/>
      <c r="F8441" s="29"/>
      <c r="G8441" s="30"/>
      <c r="H8441" s="30"/>
      <c r="I8441" s="30"/>
      <c r="J8441" s="30"/>
      <c r="K8441" s="30"/>
      <c r="L8441" s="16">
        <v>15</v>
      </c>
      <c r="M8441" s="16">
        <v>11</v>
      </c>
      <c r="N8441" s="17">
        <f>+L8441/(L8441+M8441)</f>
        <v>0.57692307692307687</v>
      </c>
      <c r="T8441" s="19">
        <v>14</v>
      </c>
      <c r="U8441" s="19">
        <v>12</v>
      </c>
      <c r="V8441" s="20">
        <f>(+T8441/(T8441+U8441))</f>
        <v>0.53846153846153844</v>
      </c>
    </row>
    <row r="8442" spans="1:22" x14ac:dyDescent="0.35">
      <c r="A8442" s="11">
        <v>196167</v>
      </c>
      <c r="B8442" s="11" t="s">
        <v>464</v>
      </c>
      <c r="C8442" s="11">
        <v>2008</v>
      </c>
      <c r="D8442" s="24"/>
      <c r="E8442" s="28"/>
      <c r="F8442" s="29"/>
      <c r="G8442" s="30"/>
      <c r="H8442" s="30"/>
      <c r="I8442" s="30"/>
      <c r="J8442" s="30"/>
      <c r="K8442" s="30"/>
      <c r="L8442" s="16">
        <v>19</v>
      </c>
      <c r="M8442" s="16">
        <v>8</v>
      </c>
      <c r="N8442" s="17">
        <f>+L8442/(L8442+M8442)</f>
        <v>0.70370370370370372</v>
      </c>
      <c r="T8442" s="19">
        <v>12</v>
      </c>
      <c r="U8442" s="19">
        <v>14</v>
      </c>
      <c r="V8442" s="20">
        <f>(+T8442/(T8442+U8442))</f>
        <v>0.46153846153846156</v>
      </c>
    </row>
    <row r="8443" spans="1:22" x14ac:dyDescent="0.35">
      <c r="A8443" s="11">
        <v>196167</v>
      </c>
      <c r="B8443" s="11" t="s">
        <v>464</v>
      </c>
      <c r="C8443" s="11">
        <v>2009</v>
      </c>
      <c r="D8443" s="24"/>
      <c r="E8443" s="28"/>
      <c r="F8443" s="29"/>
      <c r="G8443" s="30"/>
      <c r="H8443" s="30"/>
      <c r="I8443" s="30"/>
      <c r="J8443" s="30"/>
      <c r="K8443" s="30"/>
      <c r="L8443" s="16">
        <v>17</v>
      </c>
      <c r="M8443" s="16">
        <v>9</v>
      </c>
      <c r="N8443" s="17">
        <f>+L8443/(L8443+M8443)</f>
        <v>0.65384615384615385</v>
      </c>
      <c r="T8443" s="19">
        <v>8</v>
      </c>
      <c r="U8443" s="19">
        <v>18</v>
      </c>
      <c r="V8443" s="20">
        <f>(+T8443/(T8443+U8443))</f>
        <v>0.30769230769230771</v>
      </c>
    </row>
    <row r="8444" spans="1:22" x14ac:dyDescent="0.35">
      <c r="A8444" s="11">
        <v>196167</v>
      </c>
      <c r="B8444" s="11" t="s">
        <v>464</v>
      </c>
      <c r="C8444" s="11">
        <v>2010</v>
      </c>
      <c r="D8444" s="24"/>
      <c r="E8444" s="28"/>
      <c r="F8444" s="29"/>
      <c r="G8444" s="30"/>
      <c r="H8444" s="30"/>
      <c r="I8444" s="30"/>
      <c r="J8444" s="30"/>
      <c r="K8444" s="30"/>
      <c r="L8444" s="16">
        <v>7</v>
      </c>
      <c r="M8444" s="16">
        <v>18</v>
      </c>
      <c r="N8444" s="17">
        <f>+L8444/(L8444+M8444)</f>
        <v>0.28000000000000003</v>
      </c>
      <c r="T8444" s="19">
        <v>16</v>
      </c>
      <c r="U8444" s="19">
        <v>11</v>
      </c>
      <c r="V8444" s="20">
        <f>(+T8444/(T8444+U8444))</f>
        <v>0.59259259259259256</v>
      </c>
    </row>
    <row r="8445" spans="1:22" x14ac:dyDescent="0.35">
      <c r="A8445" s="11">
        <v>196167</v>
      </c>
      <c r="B8445" s="11" t="s">
        <v>464</v>
      </c>
      <c r="C8445" s="11">
        <v>2011</v>
      </c>
      <c r="D8445" s="24"/>
      <c r="E8445" s="28"/>
      <c r="F8445" s="29"/>
      <c r="G8445" s="30"/>
      <c r="H8445" s="30"/>
      <c r="I8445" s="30"/>
      <c r="J8445" s="30"/>
      <c r="K8445" s="30"/>
      <c r="L8445" s="16">
        <v>11</v>
      </c>
      <c r="M8445" s="16">
        <v>14</v>
      </c>
      <c r="N8445" s="17">
        <f>+L8445/(L8445+M8445)</f>
        <v>0.44</v>
      </c>
      <c r="T8445" s="19">
        <v>26</v>
      </c>
      <c r="U8445" s="19">
        <v>4</v>
      </c>
      <c r="V8445" s="20">
        <f>(+T8445/(T8445+U8445))</f>
        <v>0.8666666666666667</v>
      </c>
    </row>
    <row r="8446" spans="1:22" x14ac:dyDescent="0.35">
      <c r="A8446" s="11">
        <v>196167</v>
      </c>
      <c r="B8446" s="11" t="s">
        <v>464</v>
      </c>
      <c r="C8446" s="11">
        <v>2012</v>
      </c>
      <c r="D8446" s="24"/>
      <c r="E8446" s="28"/>
      <c r="F8446" s="29"/>
      <c r="G8446" s="30"/>
      <c r="H8446" s="30"/>
      <c r="I8446" s="30"/>
      <c r="J8446" s="30"/>
      <c r="K8446" s="30"/>
      <c r="L8446" s="16">
        <v>14</v>
      </c>
      <c r="M8446" s="16">
        <v>13</v>
      </c>
      <c r="N8446" s="17">
        <f>+L8446/(L8446+M8446)</f>
        <v>0.51851851851851849</v>
      </c>
      <c r="T8446" s="19">
        <v>16</v>
      </c>
      <c r="U8446" s="19">
        <v>10</v>
      </c>
      <c r="V8446" s="20">
        <f>(+T8446/(T8446+U8446))</f>
        <v>0.61538461538461542</v>
      </c>
    </row>
    <row r="8447" spans="1:22" x14ac:dyDescent="0.35">
      <c r="A8447" s="11">
        <v>196167</v>
      </c>
      <c r="B8447" s="11" t="s">
        <v>464</v>
      </c>
      <c r="C8447" s="11">
        <v>2013</v>
      </c>
      <c r="D8447" s="24"/>
      <c r="E8447" s="28"/>
      <c r="F8447" s="29"/>
      <c r="G8447" s="30"/>
      <c r="H8447" s="30"/>
      <c r="I8447" s="30"/>
      <c r="J8447" s="30"/>
      <c r="K8447" s="30"/>
      <c r="L8447" s="16">
        <v>17</v>
      </c>
      <c r="M8447" s="16">
        <v>10</v>
      </c>
      <c r="N8447" s="17">
        <f>+L8447/(L8447+M8447)</f>
        <v>0.62962962962962965</v>
      </c>
      <c r="T8447" s="19">
        <v>20</v>
      </c>
      <c r="U8447" s="19">
        <v>7</v>
      </c>
      <c r="V8447" s="20">
        <f>(+T8447/(T8447+U8447))</f>
        <v>0.7407407407407407</v>
      </c>
    </row>
    <row r="8448" spans="1:22" x14ac:dyDescent="0.35">
      <c r="A8448" s="11">
        <v>196167</v>
      </c>
      <c r="B8448" s="11" t="s">
        <v>464</v>
      </c>
      <c r="C8448" s="11">
        <v>2014</v>
      </c>
      <c r="D8448" s="24"/>
      <c r="E8448" s="28"/>
      <c r="F8448" s="29"/>
      <c r="G8448" s="30"/>
      <c r="H8448" s="30"/>
      <c r="I8448" s="30"/>
      <c r="J8448" s="30"/>
      <c r="K8448" s="30"/>
      <c r="L8448" s="16">
        <v>21</v>
      </c>
      <c r="M8448" s="16">
        <v>7</v>
      </c>
      <c r="N8448" s="17">
        <f>+L8448/(L8448+M8448)</f>
        <v>0.75</v>
      </c>
      <c r="T8448" s="19">
        <v>21</v>
      </c>
      <c r="U8448" s="19">
        <v>7</v>
      </c>
      <c r="V8448" s="20">
        <f>(+T8448/(T8448+U8448))</f>
        <v>0.75</v>
      </c>
    </row>
    <row r="8449" spans="1:22" x14ac:dyDescent="0.35">
      <c r="A8449" s="11">
        <v>196167</v>
      </c>
      <c r="B8449" s="11" t="s">
        <v>464</v>
      </c>
      <c r="C8449" s="11">
        <v>2015</v>
      </c>
      <c r="D8449" s="24"/>
      <c r="E8449" s="28"/>
      <c r="F8449" s="29"/>
      <c r="G8449" s="30"/>
      <c r="H8449" s="30"/>
      <c r="I8449" s="30"/>
      <c r="J8449" s="30"/>
      <c r="K8449" s="30"/>
      <c r="L8449" s="16">
        <v>16</v>
      </c>
      <c r="M8449" s="16">
        <v>10</v>
      </c>
      <c r="N8449" s="17">
        <f>+L8449/(L8449+M8449)</f>
        <v>0.61538461538461542</v>
      </c>
      <c r="T8449" s="19">
        <v>25</v>
      </c>
      <c r="U8449" s="19">
        <v>5</v>
      </c>
      <c r="V8449" s="20">
        <f>(+T8449/(T8449+U8449))</f>
        <v>0.83333333333333337</v>
      </c>
    </row>
    <row r="8450" spans="1:22" x14ac:dyDescent="0.35">
      <c r="A8450" s="11">
        <v>196167</v>
      </c>
      <c r="B8450" s="11" t="s">
        <v>464</v>
      </c>
      <c r="C8450" s="11">
        <v>2016</v>
      </c>
      <c r="D8450" s="24"/>
      <c r="E8450" s="28"/>
      <c r="F8450" s="29"/>
      <c r="G8450" s="30"/>
      <c r="H8450" s="30"/>
      <c r="I8450" s="30"/>
      <c r="J8450" s="30"/>
      <c r="K8450" s="30"/>
      <c r="L8450" s="16">
        <v>17</v>
      </c>
      <c r="M8450" s="16">
        <v>9</v>
      </c>
      <c r="N8450" s="17">
        <f>+L8450/(L8450+M8450)</f>
        <v>0.65384615384615385</v>
      </c>
      <c r="T8450" s="19">
        <v>21</v>
      </c>
      <c r="U8450" s="19">
        <v>8</v>
      </c>
      <c r="V8450" s="20">
        <f>(+T8450/(T8450+U8450))</f>
        <v>0.72413793103448276</v>
      </c>
    </row>
    <row r="8451" spans="1:22" x14ac:dyDescent="0.35">
      <c r="A8451" s="11">
        <v>196167</v>
      </c>
      <c r="B8451" s="11" t="s">
        <v>464</v>
      </c>
      <c r="C8451" s="11">
        <v>2017</v>
      </c>
      <c r="D8451" s="24"/>
      <c r="E8451" s="28"/>
      <c r="F8451" s="29"/>
      <c r="G8451" s="30"/>
      <c r="H8451" s="30"/>
      <c r="I8451" s="30"/>
      <c r="J8451" s="30"/>
      <c r="K8451" s="30"/>
      <c r="L8451" s="16">
        <v>14</v>
      </c>
      <c r="M8451" s="16">
        <v>12</v>
      </c>
      <c r="N8451" s="17">
        <f>+L8451/(L8451+M8451)</f>
        <v>0.53846153846153844</v>
      </c>
      <c r="O8451" s="18">
        <v>2050</v>
      </c>
      <c r="P8451" s="18">
        <v>205</v>
      </c>
      <c r="T8451" s="19">
        <v>28</v>
      </c>
      <c r="U8451" s="19">
        <v>2</v>
      </c>
      <c r="V8451" s="20">
        <f>(+T8451/(T8451+U8451))</f>
        <v>0.93333333333333335</v>
      </c>
    </row>
    <row r="8452" spans="1:22" x14ac:dyDescent="0.35">
      <c r="A8452" s="11">
        <v>196167</v>
      </c>
      <c r="B8452" s="11" t="s">
        <v>464</v>
      </c>
      <c r="C8452" s="11">
        <v>2018</v>
      </c>
      <c r="D8452" s="24"/>
      <c r="E8452" s="28"/>
      <c r="F8452" s="29"/>
      <c r="G8452" s="30"/>
      <c r="H8452" s="30"/>
      <c r="I8452" s="30"/>
      <c r="J8452" s="30"/>
      <c r="K8452" s="30"/>
      <c r="L8452" s="16">
        <v>14</v>
      </c>
      <c r="M8452" s="16">
        <v>12</v>
      </c>
      <c r="N8452" s="17">
        <f>+L8452/(L8452+M8452)</f>
        <v>0.53846153846153844</v>
      </c>
      <c r="O8452" s="18">
        <v>2411</v>
      </c>
      <c r="P8452" s="18">
        <v>185</v>
      </c>
      <c r="T8452" s="19">
        <v>25</v>
      </c>
      <c r="U8452" s="19">
        <v>3</v>
      </c>
      <c r="V8452" s="20">
        <f>(+T8452/(T8452+U8452))</f>
        <v>0.8928571428571429</v>
      </c>
    </row>
    <row r="8453" spans="1:22" x14ac:dyDescent="0.35">
      <c r="A8453" s="11">
        <v>196167</v>
      </c>
      <c r="B8453" s="11" t="s">
        <v>464</v>
      </c>
      <c r="C8453" s="11">
        <v>2019</v>
      </c>
      <c r="D8453" s="24"/>
      <c r="E8453" s="28"/>
      <c r="F8453" s="29"/>
      <c r="G8453" s="30"/>
      <c r="H8453" s="30"/>
      <c r="I8453" s="30"/>
      <c r="J8453" s="30"/>
      <c r="K8453" s="30"/>
      <c r="L8453" s="16">
        <v>8</v>
      </c>
      <c r="M8453" s="16">
        <v>17</v>
      </c>
      <c r="N8453" s="17">
        <f>+L8453/(L8453+M8453)</f>
        <v>0.32</v>
      </c>
      <c r="T8453" s="19">
        <v>24</v>
      </c>
      <c r="U8453" s="19">
        <v>5</v>
      </c>
      <c r="V8453" s="20">
        <f>(+T8453/(T8453+U8453))</f>
        <v>0.82758620689655171</v>
      </c>
    </row>
    <row r="8454" spans="1:22" x14ac:dyDescent="0.35">
      <c r="A8454" s="11">
        <v>196167</v>
      </c>
      <c r="B8454" s="11" t="s">
        <v>464</v>
      </c>
      <c r="C8454" s="11">
        <v>2020</v>
      </c>
      <c r="D8454" s="24"/>
      <c r="E8454" s="28"/>
      <c r="F8454" s="29"/>
      <c r="G8454" s="30"/>
      <c r="H8454" s="30"/>
      <c r="I8454" s="30"/>
      <c r="J8454" s="30"/>
      <c r="K8454" s="30"/>
      <c r="L8454" s="16">
        <v>9</v>
      </c>
      <c r="M8454" s="16">
        <v>17</v>
      </c>
      <c r="N8454" s="17">
        <f>+L8454/(L8454+M8454)</f>
        <v>0.34615384615384615</v>
      </c>
      <c r="T8454" s="19">
        <v>22</v>
      </c>
      <c r="U8454" s="19">
        <v>5</v>
      </c>
      <c r="V8454" s="20">
        <f>(+T8454/(T8454+U8454))</f>
        <v>0.81481481481481477</v>
      </c>
    </row>
    <row r="8455" spans="1:22" x14ac:dyDescent="0.35">
      <c r="A8455" s="11">
        <v>196167</v>
      </c>
      <c r="B8455" s="11" t="s">
        <v>464</v>
      </c>
      <c r="C8455" s="11">
        <v>2021</v>
      </c>
      <c r="D8455" s="24"/>
      <c r="E8455" s="28"/>
      <c r="F8455" s="29"/>
      <c r="G8455" s="30"/>
      <c r="H8455" s="30"/>
      <c r="I8455" s="30"/>
      <c r="J8455" s="30"/>
      <c r="K8455" s="30"/>
      <c r="N8455" s="17"/>
      <c r="V8455" s="20"/>
    </row>
    <row r="8456" spans="1:22" x14ac:dyDescent="0.35">
      <c r="A8456" s="11">
        <v>196167</v>
      </c>
      <c r="B8456" s="11" t="s">
        <v>464</v>
      </c>
      <c r="C8456" s="11">
        <v>2022</v>
      </c>
      <c r="D8456" s="24"/>
      <c r="E8456" s="28"/>
      <c r="F8456" s="29"/>
      <c r="G8456" s="30"/>
      <c r="H8456" s="30"/>
      <c r="I8456" s="30"/>
      <c r="J8456" s="30"/>
      <c r="K8456" s="30"/>
      <c r="L8456" s="16">
        <v>11</v>
      </c>
      <c r="M8456" s="16">
        <v>13</v>
      </c>
      <c r="N8456" s="17">
        <f>+L8456/(L8456+M8456)</f>
        <v>0.45833333333333331</v>
      </c>
      <c r="O8456" s="18">
        <v>2012</v>
      </c>
      <c r="P8456" s="18">
        <v>183</v>
      </c>
      <c r="S8456" s="70" t="e">
        <f>+Q8456/R8456</f>
        <v>#DIV/0!</v>
      </c>
      <c r="T8456" s="19">
        <v>17</v>
      </c>
      <c r="U8456" s="19">
        <v>10</v>
      </c>
      <c r="V8456" s="20">
        <f>(+T8456/(T8456+U8456))</f>
        <v>0.62962962962962965</v>
      </c>
    </row>
    <row r="8457" spans="1:22" x14ac:dyDescent="0.35">
      <c r="A8457" s="11">
        <v>196194</v>
      </c>
      <c r="B8457" s="11" t="s">
        <v>465</v>
      </c>
      <c r="C8457" s="11">
        <v>2004</v>
      </c>
      <c r="D8457" s="24"/>
      <c r="E8457" s="28"/>
      <c r="F8457" s="29"/>
      <c r="G8457" s="30"/>
      <c r="H8457" s="30"/>
      <c r="I8457" s="30"/>
      <c r="J8457" s="30"/>
      <c r="K8457" s="30"/>
      <c r="L8457" s="16">
        <v>18</v>
      </c>
      <c r="M8457" s="16">
        <v>9</v>
      </c>
      <c r="N8457" s="17">
        <f>+L8457/(L8457+M8457)</f>
        <v>0.66666666666666663</v>
      </c>
      <c r="T8457" s="19">
        <v>22</v>
      </c>
      <c r="U8457" s="19">
        <v>7</v>
      </c>
      <c r="V8457" s="20">
        <f>(+T8457/(T8457+U8457))</f>
        <v>0.75862068965517238</v>
      </c>
    </row>
    <row r="8458" spans="1:22" x14ac:dyDescent="0.35">
      <c r="A8458" s="11">
        <v>196194</v>
      </c>
      <c r="B8458" s="11" t="s">
        <v>465</v>
      </c>
      <c r="C8458" s="11">
        <v>2005</v>
      </c>
      <c r="D8458" s="24"/>
      <c r="E8458" s="28"/>
      <c r="F8458" s="29"/>
      <c r="G8458" s="30"/>
      <c r="H8458" s="30"/>
      <c r="I8458" s="30"/>
      <c r="J8458" s="30"/>
      <c r="K8458" s="30"/>
      <c r="L8458" s="16">
        <v>25</v>
      </c>
      <c r="M8458" s="16">
        <v>6</v>
      </c>
      <c r="N8458" s="17">
        <f>+L8458/(L8458+M8458)</f>
        <v>0.80645161290322576</v>
      </c>
      <c r="T8458" s="19">
        <v>24</v>
      </c>
      <c r="U8458" s="19">
        <v>5</v>
      </c>
      <c r="V8458" s="20">
        <f>(+T8458/(T8458+U8458))</f>
        <v>0.82758620689655171</v>
      </c>
    </row>
    <row r="8459" spans="1:22" x14ac:dyDescent="0.35">
      <c r="A8459" s="11">
        <v>196194</v>
      </c>
      <c r="B8459" s="11" t="s">
        <v>465</v>
      </c>
      <c r="C8459" s="11">
        <v>2006</v>
      </c>
      <c r="D8459" s="24"/>
      <c r="E8459" s="28"/>
      <c r="F8459" s="29"/>
      <c r="G8459" s="30"/>
      <c r="H8459" s="30"/>
      <c r="I8459" s="30"/>
      <c r="J8459" s="30"/>
      <c r="K8459" s="30"/>
      <c r="L8459" s="16">
        <v>22</v>
      </c>
      <c r="M8459" s="16">
        <v>8</v>
      </c>
      <c r="N8459" s="17">
        <f>+L8459/(L8459+M8459)</f>
        <v>0.73333333333333328</v>
      </c>
      <c r="T8459" s="19">
        <v>21</v>
      </c>
      <c r="U8459" s="19">
        <v>7</v>
      </c>
      <c r="V8459" s="20">
        <f>(+T8459/(T8459+U8459))</f>
        <v>0.75</v>
      </c>
    </row>
    <row r="8460" spans="1:22" x14ac:dyDescent="0.35">
      <c r="A8460" s="11">
        <v>196194</v>
      </c>
      <c r="B8460" s="11" t="s">
        <v>465</v>
      </c>
      <c r="C8460" s="11">
        <v>2007</v>
      </c>
      <c r="D8460" s="24"/>
      <c r="E8460" s="28"/>
      <c r="F8460" s="29"/>
      <c r="G8460" s="30"/>
      <c r="H8460" s="30"/>
      <c r="I8460" s="30"/>
      <c r="J8460" s="30"/>
      <c r="K8460" s="30"/>
      <c r="L8460" s="16">
        <v>17</v>
      </c>
      <c r="M8460" s="16">
        <v>13</v>
      </c>
      <c r="N8460" s="17">
        <f>+L8460/(L8460+M8460)</f>
        <v>0.56666666666666665</v>
      </c>
      <c r="T8460" s="19">
        <v>20</v>
      </c>
      <c r="U8460" s="19">
        <v>9</v>
      </c>
      <c r="V8460" s="20">
        <f>(+T8460/(T8460+U8460))</f>
        <v>0.68965517241379315</v>
      </c>
    </row>
    <row r="8461" spans="1:22" x14ac:dyDescent="0.35">
      <c r="A8461" s="11">
        <v>196194</v>
      </c>
      <c r="B8461" s="11" t="s">
        <v>465</v>
      </c>
      <c r="C8461" s="11">
        <v>2008</v>
      </c>
      <c r="D8461" s="24"/>
      <c r="E8461" s="28"/>
      <c r="F8461" s="29"/>
      <c r="G8461" s="30"/>
      <c r="H8461" s="30"/>
      <c r="I8461" s="30"/>
      <c r="J8461" s="30"/>
      <c r="K8461" s="30"/>
      <c r="L8461" s="16">
        <v>21</v>
      </c>
      <c r="M8461" s="16">
        <v>8</v>
      </c>
      <c r="N8461" s="17">
        <f>+L8461/(L8461+M8461)</f>
        <v>0.72413793103448276</v>
      </c>
      <c r="T8461" s="19">
        <v>15</v>
      </c>
      <c r="U8461" s="19">
        <v>12</v>
      </c>
      <c r="V8461" s="20">
        <f>(+T8461/(T8461+U8461))</f>
        <v>0.55555555555555558</v>
      </c>
    </row>
    <row r="8462" spans="1:22" x14ac:dyDescent="0.35">
      <c r="A8462" s="11">
        <v>196194</v>
      </c>
      <c r="B8462" s="11" t="s">
        <v>465</v>
      </c>
      <c r="C8462" s="11">
        <v>2009</v>
      </c>
      <c r="D8462" s="24"/>
      <c r="E8462" s="28"/>
      <c r="F8462" s="29"/>
      <c r="G8462" s="30"/>
      <c r="H8462" s="30"/>
      <c r="I8462" s="30"/>
      <c r="J8462" s="30"/>
      <c r="K8462" s="30"/>
      <c r="L8462" s="16">
        <v>16</v>
      </c>
      <c r="M8462" s="16">
        <v>11</v>
      </c>
      <c r="N8462" s="17">
        <f>+L8462/(L8462+M8462)</f>
        <v>0.59259259259259256</v>
      </c>
      <c r="T8462" s="19">
        <v>11</v>
      </c>
      <c r="U8462" s="19">
        <v>15</v>
      </c>
      <c r="V8462" s="20">
        <f>(+T8462/(T8462+U8462))</f>
        <v>0.42307692307692307</v>
      </c>
    </row>
    <row r="8463" spans="1:22" x14ac:dyDescent="0.35">
      <c r="A8463" s="11">
        <v>196194</v>
      </c>
      <c r="B8463" s="11" t="s">
        <v>465</v>
      </c>
      <c r="C8463" s="11">
        <v>2010</v>
      </c>
      <c r="D8463" s="24"/>
      <c r="E8463" s="28"/>
      <c r="F8463" s="29"/>
      <c r="G8463" s="30"/>
      <c r="H8463" s="30"/>
      <c r="I8463" s="30"/>
      <c r="J8463" s="30"/>
      <c r="K8463" s="30"/>
      <c r="L8463" s="16">
        <v>13</v>
      </c>
      <c r="M8463" s="16">
        <v>13</v>
      </c>
      <c r="N8463" s="17">
        <f>+L8463/(L8463+M8463)</f>
        <v>0.5</v>
      </c>
      <c r="T8463" s="19">
        <v>13</v>
      </c>
      <c r="U8463" s="19">
        <v>13</v>
      </c>
      <c r="V8463" s="20">
        <f>(+T8463/(T8463+U8463))</f>
        <v>0.5</v>
      </c>
    </row>
    <row r="8464" spans="1:22" x14ac:dyDescent="0.35">
      <c r="A8464" s="11">
        <v>196194</v>
      </c>
      <c r="B8464" s="11" t="s">
        <v>465</v>
      </c>
      <c r="C8464" s="11">
        <v>2011</v>
      </c>
      <c r="D8464" s="24"/>
      <c r="E8464" s="28"/>
      <c r="F8464" s="29"/>
      <c r="G8464" s="30"/>
      <c r="H8464" s="30"/>
      <c r="I8464" s="30"/>
      <c r="J8464" s="30"/>
      <c r="K8464" s="30"/>
      <c r="L8464" s="16">
        <v>24</v>
      </c>
      <c r="M8464" s="16">
        <v>5</v>
      </c>
      <c r="N8464" s="17">
        <f>+L8464/(L8464+M8464)</f>
        <v>0.82758620689655171</v>
      </c>
      <c r="T8464" s="19">
        <v>11</v>
      </c>
      <c r="U8464" s="19">
        <v>15</v>
      </c>
      <c r="V8464" s="20">
        <f>(+T8464/(T8464+U8464))</f>
        <v>0.42307692307692307</v>
      </c>
    </row>
    <row r="8465" spans="1:22" x14ac:dyDescent="0.35">
      <c r="A8465" s="11">
        <v>196194</v>
      </c>
      <c r="B8465" s="11" t="s">
        <v>465</v>
      </c>
      <c r="C8465" s="11">
        <v>2012</v>
      </c>
      <c r="D8465" s="24"/>
      <c r="E8465" s="28"/>
      <c r="F8465" s="29"/>
      <c r="G8465" s="30"/>
      <c r="H8465" s="30"/>
      <c r="I8465" s="30"/>
      <c r="J8465" s="30"/>
      <c r="K8465" s="30"/>
      <c r="L8465" s="16">
        <v>26</v>
      </c>
      <c r="M8465" s="16">
        <v>4</v>
      </c>
      <c r="N8465" s="17">
        <f>+L8465/(L8465+M8465)</f>
        <v>0.8666666666666667</v>
      </c>
      <c r="T8465" s="19">
        <v>12</v>
      </c>
      <c r="U8465" s="19">
        <v>14</v>
      </c>
      <c r="V8465" s="20">
        <f>(+T8465/(T8465+U8465))</f>
        <v>0.46153846153846156</v>
      </c>
    </row>
    <row r="8466" spans="1:22" x14ac:dyDescent="0.35">
      <c r="A8466" s="11">
        <v>196194</v>
      </c>
      <c r="B8466" s="11" t="s">
        <v>465</v>
      </c>
      <c r="C8466" s="11">
        <v>2013</v>
      </c>
      <c r="D8466" s="24"/>
      <c r="E8466" s="28"/>
      <c r="F8466" s="29"/>
      <c r="G8466" s="30"/>
      <c r="H8466" s="30"/>
      <c r="I8466" s="30"/>
      <c r="J8466" s="30"/>
      <c r="K8466" s="30"/>
      <c r="L8466" s="16">
        <v>19</v>
      </c>
      <c r="M8466" s="16">
        <v>8</v>
      </c>
      <c r="N8466" s="17">
        <f>+L8466/(L8466+M8466)</f>
        <v>0.70370370370370372</v>
      </c>
      <c r="T8466" s="19">
        <v>18</v>
      </c>
      <c r="U8466" s="19">
        <v>9</v>
      </c>
      <c r="V8466" s="20">
        <f>(+T8466/(T8466+U8466))</f>
        <v>0.66666666666666663</v>
      </c>
    </row>
    <row r="8467" spans="1:22" x14ac:dyDescent="0.35">
      <c r="A8467" s="11">
        <v>196194</v>
      </c>
      <c r="B8467" s="11" t="s">
        <v>465</v>
      </c>
      <c r="C8467" s="11">
        <v>2014</v>
      </c>
      <c r="D8467" s="24"/>
      <c r="E8467" s="28"/>
      <c r="F8467" s="29"/>
      <c r="G8467" s="30"/>
      <c r="H8467" s="30"/>
      <c r="I8467" s="30"/>
      <c r="J8467" s="30"/>
      <c r="K8467" s="30"/>
      <c r="L8467" s="16">
        <v>17</v>
      </c>
      <c r="M8467" s="16">
        <v>10</v>
      </c>
      <c r="N8467" s="17">
        <f>+L8467/(L8467+M8467)</f>
        <v>0.62962962962962965</v>
      </c>
      <c r="T8467" s="19">
        <v>6</v>
      </c>
      <c r="U8467" s="19" t="s">
        <v>466</v>
      </c>
      <c r="V8467" s="20" t="e">
        <f>(+T8467/(T8467+U8467))</f>
        <v>#VALUE!</v>
      </c>
    </row>
    <row r="8468" spans="1:22" x14ac:dyDescent="0.35">
      <c r="A8468" s="11">
        <v>196194</v>
      </c>
      <c r="B8468" s="11" t="s">
        <v>465</v>
      </c>
      <c r="C8468" s="11">
        <v>2015</v>
      </c>
      <c r="D8468" s="24"/>
      <c r="E8468" s="28"/>
      <c r="F8468" s="29"/>
      <c r="G8468" s="30"/>
      <c r="H8468" s="30"/>
      <c r="I8468" s="30"/>
      <c r="J8468" s="30"/>
      <c r="K8468" s="30"/>
      <c r="L8468" s="16">
        <v>19</v>
      </c>
      <c r="M8468" s="16">
        <v>10</v>
      </c>
      <c r="N8468" s="17">
        <f>+L8468/(L8468+M8468)</f>
        <v>0.65517241379310343</v>
      </c>
      <c r="T8468" s="19">
        <v>8</v>
      </c>
      <c r="U8468" s="19">
        <v>17</v>
      </c>
      <c r="V8468" s="20">
        <f>(+T8468/(T8468+U8468))</f>
        <v>0.32</v>
      </c>
    </row>
    <row r="8469" spans="1:22" x14ac:dyDescent="0.35">
      <c r="A8469" s="11">
        <v>196194</v>
      </c>
      <c r="B8469" s="11" t="s">
        <v>465</v>
      </c>
      <c r="C8469" s="11">
        <v>2016</v>
      </c>
      <c r="D8469" s="24"/>
      <c r="E8469" s="28"/>
      <c r="F8469" s="29"/>
      <c r="G8469" s="30"/>
      <c r="H8469" s="30"/>
      <c r="I8469" s="30"/>
      <c r="J8469" s="30"/>
      <c r="K8469" s="30"/>
      <c r="L8469" s="16">
        <v>22</v>
      </c>
      <c r="M8469" s="16">
        <v>9</v>
      </c>
      <c r="N8469" s="17">
        <f>+L8469/(L8469+M8469)</f>
        <v>0.70967741935483875</v>
      </c>
      <c r="T8469" s="19">
        <v>4</v>
      </c>
      <c r="U8469" s="19">
        <v>21</v>
      </c>
      <c r="V8469" s="20">
        <f>(+T8469/(T8469+U8469))</f>
        <v>0.16</v>
      </c>
    </row>
    <row r="8470" spans="1:22" x14ac:dyDescent="0.35">
      <c r="A8470" s="11">
        <v>196194</v>
      </c>
      <c r="B8470" s="11" t="s">
        <v>465</v>
      </c>
      <c r="C8470" s="11">
        <v>2017</v>
      </c>
      <c r="D8470" s="24"/>
      <c r="E8470" s="28"/>
      <c r="F8470" s="29"/>
      <c r="G8470" s="30"/>
      <c r="H8470" s="30"/>
      <c r="I8470" s="30"/>
      <c r="J8470" s="30"/>
      <c r="K8470" s="30"/>
      <c r="L8470" s="16">
        <v>21</v>
      </c>
      <c r="M8470" s="16">
        <v>7</v>
      </c>
      <c r="N8470" s="17">
        <f>+L8470/(L8470+M8470)</f>
        <v>0.75</v>
      </c>
      <c r="O8470" s="18">
        <v>4146</v>
      </c>
      <c r="P8470" s="18">
        <v>259</v>
      </c>
      <c r="T8470" s="19">
        <v>9</v>
      </c>
      <c r="U8470" s="19">
        <v>16</v>
      </c>
      <c r="V8470" s="20">
        <f>(+T8470/(T8470+U8470))</f>
        <v>0.36</v>
      </c>
    </row>
    <row r="8471" spans="1:22" x14ac:dyDescent="0.35">
      <c r="A8471" s="11">
        <v>196194</v>
      </c>
      <c r="B8471" s="11" t="s">
        <v>465</v>
      </c>
      <c r="C8471" s="11">
        <v>2018</v>
      </c>
      <c r="D8471" s="24"/>
      <c r="E8471" s="28"/>
      <c r="F8471" s="29"/>
      <c r="G8471" s="30"/>
      <c r="H8471" s="30"/>
      <c r="I8471" s="30"/>
      <c r="J8471" s="30"/>
      <c r="K8471" s="30"/>
      <c r="L8471" s="16">
        <v>14</v>
      </c>
      <c r="M8471" s="16">
        <v>13</v>
      </c>
      <c r="N8471" s="17">
        <f>+L8471/(L8471+M8471)</f>
        <v>0.51851851851851849</v>
      </c>
      <c r="O8471" s="18">
        <v>1487</v>
      </c>
      <c r="P8471" s="18">
        <v>165</v>
      </c>
      <c r="T8471" s="19">
        <v>7</v>
      </c>
      <c r="U8471" s="19">
        <v>18</v>
      </c>
      <c r="V8471" s="20">
        <f>(+T8471/(T8471+U8471))</f>
        <v>0.28000000000000003</v>
      </c>
    </row>
    <row r="8472" spans="1:22" x14ac:dyDescent="0.35">
      <c r="A8472" s="11">
        <v>196194</v>
      </c>
      <c r="B8472" s="11" t="s">
        <v>465</v>
      </c>
      <c r="C8472" s="11">
        <v>2019</v>
      </c>
      <c r="D8472" s="24"/>
      <c r="E8472" s="28"/>
      <c r="F8472" s="29"/>
      <c r="G8472" s="30"/>
      <c r="H8472" s="30"/>
      <c r="I8472" s="30"/>
      <c r="J8472" s="30"/>
      <c r="K8472" s="30"/>
      <c r="L8472" s="16">
        <v>24</v>
      </c>
      <c r="M8472" s="16">
        <v>6</v>
      </c>
      <c r="N8472" s="17">
        <f>+L8472/(L8472+M8472)</f>
        <v>0.8</v>
      </c>
      <c r="T8472" s="19">
        <v>2</v>
      </c>
      <c r="U8472" s="19">
        <v>23</v>
      </c>
      <c r="V8472" s="20">
        <f>(+T8472/(T8472+U8472))</f>
        <v>0.08</v>
      </c>
    </row>
    <row r="8473" spans="1:22" x14ac:dyDescent="0.35">
      <c r="A8473" s="11">
        <v>196194</v>
      </c>
      <c r="B8473" s="11" t="s">
        <v>465</v>
      </c>
      <c r="C8473" s="11">
        <v>2020</v>
      </c>
      <c r="D8473" s="24"/>
      <c r="E8473" s="28"/>
      <c r="F8473" s="29"/>
      <c r="G8473" s="30"/>
      <c r="H8473" s="30"/>
      <c r="I8473" s="30"/>
      <c r="J8473" s="30"/>
      <c r="K8473" s="30"/>
      <c r="L8473" s="16">
        <v>19</v>
      </c>
      <c r="M8473" s="16">
        <v>8</v>
      </c>
      <c r="N8473" s="17">
        <f>+L8473/(L8473+M8473)</f>
        <v>0.70370370370370372</v>
      </c>
      <c r="T8473" s="19">
        <v>6</v>
      </c>
      <c r="U8473" s="19">
        <v>18</v>
      </c>
      <c r="V8473" s="20">
        <f>(+T8473/(T8473+U8473))</f>
        <v>0.25</v>
      </c>
    </row>
    <row r="8474" spans="1:22" x14ac:dyDescent="0.35">
      <c r="A8474" s="11">
        <v>196194</v>
      </c>
      <c r="B8474" s="11" t="s">
        <v>465</v>
      </c>
      <c r="C8474" s="11">
        <v>2021</v>
      </c>
      <c r="G8474" s="15" t="e">
        <v>#N/A</v>
      </c>
      <c r="H8474" s="15" t="e">
        <v>#N/A</v>
      </c>
      <c r="N8474" s="17"/>
      <c r="V8474" s="20"/>
    </row>
    <row r="8475" spans="1:22" x14ac:dyDescent="0.35">
      <c r="A8475" s="11">
        <v>196194</v>
      </c>
      <c r="B8475" s="11" t="s">
        <v>465</v>
      </c>
      <c r="C8475" s="11">
        <v>2022</v>
      </c>
      <c r="G8475" s="15" t="e">
        <v>#N/A</v>
      </c>
      <c r="H8475" s="15" t="e">
        <v>#N/A</v>
      </c>
      <c r="L8475" s="16">
        <v>27</v>
      </c>
      <c r="M8475" s="16">
        <v>3</v>
      </c>
      <c r="N8475" s="17">
        <f>+L8475/(L8475+M8475)</f>
        <v>0.9</v>
      </c>
      <c r="O8475" s="18">
        <v>4538</v>
      </c>
      <c r="P8475" s="18">
        <v>284</v>
      </c>
      <c r="T8475" s="19">
        <v>5</v>
      </c>
      <c r="U8475" s="19">
        <v>19</v>
      </c>
      <c r="V8475" s="20">
        <f>(+T8475/(T8475+U8475))</f>
        <v>0.20833333333333334</v>
      </c>
    </row>
    <row r="8476" spans="1:22" x14ac:dyDescent="0.35">
      <c r="A8476" s="11">
        <v>196200</v>
      </c>
      <c r="B8476" s="11" t="s">
        <v>467</v>
      </c>
      <c r="C8476" s="11">
        <v>2004</v>
      </c>
      <c r="D8476" s="24"/>
      <c r="E8476" s="28"/>
      <c r="F8476" s="29"/>
      <c r="G8476" s="30"/>
      <c r="H8476" s="30"/>
      <c r="I8476" s="30"/>
      <c r="J8476" s="30"/>
      <c r="K8476" s="30"/>
      <c r="L8476" s="16">
        <v>19</v>
      </c>
      <c r="M8476" s="40">
        <v>11</v>
      </c>
      <c r="N8476" s="17">
        <f>+L8476/(L8476+M8476)</f>
        <v>0.6333333333333333</v>
      </c>
      <c r="T8476" s="19">
        <v>5</v>
      </c>
      <c r="U8476" s="19">
        <v>20</v>
      </c>
      <c r="V8476" s="20">
        <f>(+T8476/(T8476+U8476))</f>
        <v>0.2</v>
      </c>
    </row>
    <row r="8477" spans="1:22" x14ac:dyDescent="0.35">
      <c r="A8477" s="11">
        <v>196200</v>
      </c>
      <c r="B8477" s="11" t="s">
        <v>467</v>
      </c>
      <c r="C8477" s="11">
        <v>2005</v>
      </c>
      <c r="D8477" s="24"/>
      <c r="E8477" s="28"/>
      <c r="F8477" s="29"/>
      <c r="G8477" s="30"/>
      <c r="H8477" s="30"/>
      <c r="I8477" s="30"/>
      <c r="J8477" s="30"/>
      <c r="K8477" s="30"/>
      <c r="L8477" s="16">
        <v>27</v>
      </c>
      <c r="M8477" s="40">
        <v>4</v>
      </c>
      <c r="N8477" s="17">
        <f>+L8477/(L8477+M8477)</f>
        <v>0.87096774193548387</v>
      </c>
      <c r="T8477" s="19">
        <v>2</v>
      </c>
      <c r="U8477" s="19">
        <v>23</v>
      </c>
      <c r="V8477" s="20">
        <f>(+T8477/(T8477+U8477))</f>
        <v>0.08</v>
      </c>
    </row>
    <row r="8478" spans="1:22" x14ac:dyDescent="0.35">
      <c r="A8478" s="11">
        <v>196200</v>
      </c>
      <c r="B8478" s="11" t="s">
        <v>467</v>
      </c>
      <c r="C8478" s="11">
        <v>2006</v>
      </c>
      <c r="D8478" s="24"/>
      <c r="E8478" s="28"/>
      <c r="F8478" s="29"/>
      <c r="G8478" s="30"/>
      <c r="H8478" s="30"/>
      <c r="I8478" s="30"/>
      <c r="J8478" s="30"/>
      <c r="K8478" s="30"/>
      <c r="L8478" s="16">
        <v>16</v>
      </c>
      <c r="M8478" s="40">
        <v>12</v>
      </c>
      <c r="N8478" s="17">
        <f>+L8478/(L8478+M8478)</f>
        <v>0.5714285714285714</v>
      </c>
      <c r="T8478" s="19">
        <v>2</v>
      </c>
      <c r="U8478" s="19">
        <v>23</v>
      </c>
      <c r="V8478" s="20">
        <f>(+T8478/(T8478+U8478))</f>
        <v>0.08</v>
      </c>
    </row>
    <row r="8479" spans="1:22" x14ac:dyDescent="0.35">
      <c r="A8479" s="11">
        <v>196200</v>
      </c>
      <c r="B8479" s="11" t="s">
        <v>467</v>
      </c>
      <c r="C8479" s="11">
        <v>2007</v>
      </c>
      <c r="D8479" s="24"/>
      <c r="E8479" s="28"/>
      <c r="F8479" s="29"/>
      <c r="G8479" s="30"/>
      <c r="H8479" s="30"/>
      <c r="I8479" s="30"/>
      <c r="J8479" s="30"/>
      <c r="K8479" s="30"/>
      <c r="L8479" s="16">
        <v>9</v>
      </c>
      <c r="M8479" s="40">
        <v>16</v>
      </c>
      <c r="N8479" s="17">
        <f>+L8479/(L8479+M8479)</f>
        <v>0.36</v>
      </c>
      <c r="T8479" s="19">
        <v>11</v>
      </c>
      <c r="U8479" s="19">
        <v>15</v>
      </c>
      <c r="V8479" s="20">
        <f>(+T8479/(T8479+U8479))</f>
        <v>0.42307692307692307</v>
      </c>
    </row>
    <row r="8480" spans="1:22" x14ac:dyDescent="0.35">
      <c r="A8480" s="11">
        <v>196200</v>
      </c>
      <c r="B8480" s="11" t="s">
        <v>467</v>
      </c>
      <c r="C8480" s="11">
        <v>2008</v>
      </c>
      <c r="D8480" s="24"/>
      <c r="E8480" s="28"/>
      <c r="F8480" s="29"/>
      <c r="G8480" s="30"/>
      <c r="H8480" s="30"/>
      <c r="I8480" s="30"/>
      <c r="J8480" s="30"/>
      <c r="K8480" s="30"/>
      <c r="L8480" s="16">
        <v>11</v>
      </c>
      <c r="M8480" s="40">
        <v>15</v>
      </c>
      <c r="N8480" s="17">
        <f>+L8480/(L8480+M8480)</f>
        <v>0.42307692307692307</v>
      </c>
      <c r="T8480" s="19">
        <v>16</v>
      </c>
      <c r="U8480" s="19">
        <v>12</v>
      </c>
      <c r="V8480" s="20">
        <f>(+T8480/(T8480+U8480))</f>
        <v>0.5714285714285714</v>
      </c>
    </row>
    <row r="8481" spans="1:22" x14ac:dyDescent="0.35">
      <c r="A8481" s="11">
        <v>196200</v>
      </c>
      <c r="B8481" s="11" t="s">
        <v>467</v>
      </c>
      <c r="C8481" s="11">
        <v>2009</v>
      </c>
      <c r="D8481" s="24"/>
      <c r="E8481" s="28"/>
      <c r="F8481" s="29"/>
      <c r="G8481" s="30"/>
      <c r="H8481" s="30"/>
      <c r="I8481" s="30"/>
      <c r="J8481" s="30"/>
      <c r="K8481" s="30"/>
      <c r="L8481" s="16">
        <v>12</v>
      </c>
      <c r="M8481" s="40">
        <v>14</v>
      </c>
      <c r="N8481" s="17">
        <f>+L8481/(L8481+M8481)</f>
        <v>0.46153846153846156</v>
      </c>
      <c r="T8481" s="19">
        <v>17</v>
      </c>
      <c r="U8481" s="19">
        <v>12</v>
      </c>
      <c r="V8481" s="20">
        <f>(+T8481/(T8481+U8481))</f>
        <v>0.58620689655172409</v>
      </c>
    </row>
    <row r="8482" spans="1:22" x14ac:dyDescent="0.35">
      <c r="A8482" s="11">
        <v>196200</v>
      </c>
      <c r="B8482" s="11" t="s">
        <v>467</v>
      </c>
      <c r="C8482" s="11">
        <v>2010</v>
      </c>
      <c r="D8482" s="24"/>
      <c r="E8482" s="28"/>
      <c r="F8482" s="29"/>
      <c r="G8482" s="30"/>
      <c r="H8482" s="30"/>
      <c r="I8482" s="30"/>
      <c r="J8482" s="30"/>
      <c r="K8482" s="30"/>
      <c r="L8482" s="16">
        <v>5</v>
      </c>
      <c r="M8482" s="40">
        <v>20</v>
      </c>
      <c r="N8482" s="17">
        <f>+L8482/(L8482+M8482)</f>
        <v>0.2</v>
      </c>
      <c r="T8482" s="19">
        <v>8</v>
      </c>
      <c r="U8482" s="19">
        <v>18</v>
      </c>
      <c r="V8482" s="20">
        <f>(+T8482/(T8482+U8482))</f>
        <v>0.30769230769230771</v>
      </c>
    </row>
    <row r="8483" spans="1:22" x14ac:dyDescent="0.35">
      <c r="A8483" s="11">
        <v>196200</v>
      </c>
      <c r="B8483" s="11" t="s">
        <v>467</v>
      </c>
      <c r="C8483" s="11">
        <v>2011</v>
      </c>
      <c r="D8483" s="24"/>
      <c r="E8483" s="28"/>
      <c r="F8483" s="29"/>
      <c r="G8483" s="30"/>
      <c r="H8483" s="30"/>
      <c r="I8483" s="30"/>
      <c r="J8483" s="30"/>
      <c r="K8483" s="30"/>
      <c r="L8483" s="16">
        <v>8</v>
      </c>
      <c r="M8483" s="40">
        <v>18</v>
      </c>
      <c r="N8483" s="17">
        <f>+L8483/(L8483+M8483)</f>
        <v>0.30769230769230771</v>
      </c>
      <c r="T8483" s="19">
        <v>4</v>
      </c>
      <c r="U8483" s="19">
        <v>21</v>
      </c>
      <c r="V8483" s="20">
        <f>(+T8483/(T8483+U8483))</f>
        <v>0.16</v>
      </c>
    </row>
    <row r="8484" spans="1:22" x14ac:dyDescent="0.35">
      <c r="A8484" s="11">
        <v>196200</v>
      </c>
      <c r="B8484" s="11" t="s">
        <v>467</v>
      </c>
      <c r="C8484" s="11">
        <v>2012</v>
      </c>
      <c r="D8484" s="24"/>
      <c r="E8484" s="28"/>
      <c r="F8484" s="29"/>
      <c r="G8484" s="30"/>
      <c r="H8484" s="30"/>
      <c r="I8484" s="30"/>
      <c r="J8484" s="30"/>
      <c r="K8484" s="30"/>
      <c r="L8484" s="16">
        <v>5</v>
      </c>
      <c r="M8484" s="40">
        <v>20</v>
      </c>
      <c r="N8484" s="17">
        <f>+L8484/(L8484+M8484)</f>
        <v>0.2</v>
      </c>
      <c r="T8484" s="19">
        <v>5</v>
      </c>
      <c r="U8484" s="19">
        <v>20</v>
      </c>
      <c r="V8484" s="20">
        <f>(+T8484/(T8484+U8484))</f>
        <v>0.2</v>
      </c>
    </row>
    <row r="8485" spans="1:22" x14ac:dyDescent="0.35">
      <c r="A8485" s="11">
        <v>196200</v>
      </c>
      <c r="B8485" s="11" t="s">
        <v>467</v>
      </c>
      <c r="C8485" s="11">
        <v>2013</v>
      </c>
      <c r="D8485" s="24"/>
      <c r="E8485" s="28"/>
      <c r="F8485" s="29"/>
      <c r="G8485" s="30"/>
      <c r="H8485" s="30"/>
      <c r="I8485" s="30"/>
      <c r="J8485" s="30"/>
      <c r="K8485" s="30"/>
      <c r="L8485" s="16">
        <v>9</v>
      </c>
      <c r="M8485" s="40">
        <v>16</v>
      </c>
      <c r="N8485" s="17">
        <f>+L8485/(L8485+M8485)</f>
        <v>0.36</v>
      </c>
      <c r="T8485" s="19">
        <v>1</v>
      </c>
      <c r="U8485" s="19">
        <v>24</v>
      </c>
      <c r="V8485" s="20">
        <f>(+T8485/(T8485+U8485))</f>
        <v>0.04</v>
      </c>
    </row>
    <row r="8486" spans="1:22" x14ac:dyDescent="0.35">
      <c r="A8486" s="11">
        <v>196200</v>
      </c>
      <c r="B8486" s="11" t="s">
        <v>467</v>
      </c>
      <c r="C8486" s="11">
        <v>2014</v>
      </c>
      <c r="D8486" s="24"/>
      <c r="E8486" s="28"/>
      <c r="F8486" s="29"/>
      <c r="G8486" s="30"/>
      <c r="H8486" s="30"/>
      <c r="I8486" s="30"/>
      <c r="J8486" s="30"/>
      <c r="K8486" s="30"/>
      <c r="L8486" s="16">
        <v>5</v>
      </c>
      <c r="M8486" s="40">
        <v>20</v>
      </c>
      <c r="N8486" s="17">
        <f>+L8486/(L8486+M8486)</f>
        <v>0.2</v>
      </c>
      <c r="T8486" s="19">
        <v>6</v>
      </c>
      <c r="U8486" s="19">
        <v>19</v>
      </c>
      <c r="V8486" s="20">
        <f>(+T8486/(T8486+U8486))</f>
        <v>0.24</v>
      </c>
    </row>
    <row r="8487" spans="1:22" x14ac:dyDescent="0.35">
      <c r="A8487" s="11">
        <v>196200</v>
      </c>
      <c r="B8487" s="11" t="s">
        <v>467</v>
      </c>
      <c r="C8487" s="11">
        <v>2015</v>
      </c>
      <c r="D8487" s="24"/>
      <c r="E8487" s="28"/>
      <c r="F8487" s="29"/>
      <c r="G8487" s="30"/>
      <c r="H8487" s="30"/>
      <c r="I8487" s="30"/>
      <c r="J8487" s="30"/>
      <c r="K8487" s="30"/>
      <c r="L8487" s="16">
        <v>2</v>
      </c>
      <c r="M8487" s="40">
        <v>22</v>
      </c>
      <c r="N8487" s="17">
        <f>+L8487/(L8487+M8487)</f>
        <v>8.3333333333333329E-2</v>
      </c>
      <c r="T8487" s="19">
        <v>1</v>
      </c>
      <c r="U8487" s="19">
        <v>24</v>
      </c>
      <c r="V8487" s="20">
        <f>(+T8487/(T8487+U8487))</f>
        <v>0.04</v>
      </c>
    </row>
    <row r="8488" spans="1:22" x14ac:dyDescent="0.35">
      <c r="A8488" s="11">
        <v>196200</v>
      </c>
      <c r="B8488" s="11" t="s">
        <v>467</v>
      </c>
      <c r="C8488" s="11">
        <v>2016</v>
      </c>
      <c r="D8488" s="24"/>
      <c r="E8488" s="28"/>
      <c r="F8488" s="29"/>
      <c r="G8488" s="30"/>
      <c r="H8488" s="30"/>
      <c r="I8488" s="30"/>
      <c r="J8488" s="30"/>
      <c r="K8488" s="30"/>
      <c r="L8488" s="16">
        <v>1</v>
      </c>
      <c r="M8488" s="40">
        <v>24</v>
      </c>
      <c r="N8488" s="17">
        <f>+L8488/(L8488+M8488)</f>
        <v>0.04</v>
      </c>
      <c r="T8488" s="19">
        <v>1</v>
      </c>
      <c r="U8488" s="19">
        <v>24</v>
      </c>
      <c r="V8488" s="20">
        <f>(+T8488/(T8488+U8488))</f>
        <v>0.04</v>
      </c>
    </row>
    <row r="8489" spans="1:22" x14ac:dyDescent="0.35">
      <c r="A8489" s="11">
        <v>196200</v>
      </c>
      <c r="B8489" s="11" t="s">
        <v>467</v>
      </c>
      <c r="C8489" s="11">
        <v>2017</v>
      </c>
      <c r="D8489" s="24"/>
      <c r="E8489" s="28"/>
      <c r="F8489" s="29"/>
      <c r="G8489" s="30"/>
      <c r="H8489" s="30"/>
      <c r="I8489" s="30"/>
      <c r="J8489" s="30"/>
      <c r="K8489" s="30"/>
      <c r="L8489" s="16">
        <v>3</v>
      </c>
      <c r="M8489" s="40">
        <v>22</v>
      </c>
      <c r="N8489" s="17">
        <f>+L8489/(L8489+M8489)</f>
        <v>0.12</v>
      </c>
      <c r="O8489" s="18">
        <v>2283</v>
      </c>
      <c r="P8489" s="18">
        <v>207</v>
      </c>
      <c r="T8489" s="19">
        <v>3</v>
      </c>
      <c r="U8489" s="19">
        <v>21</v>
      </c>
      <c r="V8489" s="20">
        <f>(+T8489/(T8489+U8489))</f>
        <v>0.125</v>
      </c>
    </row>
    <row r="8490" spans="1:22" x14ac:dyDescent="0.35">
      <c r="A8490" s="11">
        <v>196200</v>
      </c>
      <c r="B8490" s="11" t="s">
        <v>467</v>
      </c>
      <c r="C8490" s="11">
        <v>2018</v>
      </c>
      <c r="D8490" s="24"/>
      <c r="E8490" s="28"/>
      <c r="F8490" s="29"/>
      <c r="G8490" s="30"/>
      <c r="H8490" s="30"/>
      <c r="I8490" s="30"/>
      <c r="J8490" s="30"/>
      <c r="K8490" s="30"/>
      <c r="L8490" s="16">
        <v>11</v>
      </c>
      <c r="M8490" s="40">
        <v>14</v>
      </c>
      <c r="N8490" s="17">
        <f>+L8490/(L8490+M8490)</f>
        <v>0.44</v>
      </c>
      <c r="O8490" s="18">
        <v>2469</v>
      </c>
      <c r="P8490" s="18">
        <v>205</v>
      </c>
      <c r="T8490" s="19">
        <v>2</v>
      </c>
      <c r="U8490" s="19">
        <v>23</v>
      </c>
      <c r="V8490" s="20">
        <f>(+T8490/(T8490+U8490))</f>
        <v>0.08</v>
      </c>
    </row>
    <row r="8491" spans="1:22" x14ac:dyDescent="0.35">
      <c r="A8491" s="11">
        <v>196200</v>
      </c>
      <c r="B8491" s="11" t="s">
        <v>467</v>
      </c>
      <c r="C8491" s="11">
        <v>2019</v>
      </c>
      <c r="D8491" s="24"/>
      <c r="E8491" s="28"/>
      <c r="F8491" s="29"/>
      <c r="G8491" s="30"/>
      <c r="H8491" s="30"/>
      <c r="I8491" s="30"/>
      <c r="J8491" s="30"/>
      <c r="K8491" s="30"/>
      <c r="L8491" s="16">
        <v>13</v>
      </c>
      <c r="M8491" s="40">
        <v>13</v>
      </c>
      <c r="N8491" s="17">
        <f>+L8491/(L8491+M8491)</f>
        <v>0.5</v>
      </c>
      <c r="T8491" s="19">
        <v>8</v>
      </c>
      <c r="U8491" s="19">
        <v>16</v>
      </c>
      <c r="V8491" s="20">
        <f>(+T8491/(T8491+U8491))</f>
        <v>0.33333333333333331</v>
      </c>
    </row>
    <row r="8492" spans="1:22" x14ac:dyDescent="0.35">
      <c r="A8492" s="11">
        <v>196200</v>
      </c>
      <c r="B8492" s="11" t="s">
        <v>467</v>
      </c>
      <c r="C8492" s="11">
        <v>2020</v>
      </c>
      <c r="D8492" s="24"/>
      <c r="E8492" s="28"/>
      <c r="F8492" s="29"/>
      <c r="G8492" s="30"/>
      <c r="H8492" s="30"/>
      <c r="I8492" s="30"/>
      <c r="J8492" s="30"/>
      <c r="K8492" s="30"/>
      <c r="L8492" s="16">
        <v>20</v>
      </c>
      <c r="M8492" s="40">
        <v>7</v>
      </c>
      <c r="N8492" s="17">
        <f>+L8492/(L8492+M8492)</f>
        <v>0.7407407407407407</v>
      </c>
      <c r="T8492" s="19">
        <v>9</v>
      </c>
      <c r="U8492" s="19">
        <v>15</v>
      </c>
      <c r="V8492" s="20">
        <f>(+T8492/(T8492+U8492))</f>
        <v>0.375</v>
      </c>
    </row>
    <row r="8493" spans="1:22" x14ac:dyDescent="0.35">
      <c r="A8493" s="11">
        <v>196200</v>
      </c>
      <c r="B8493" s="11" t="s">
        <v>467</v>
      </c>
      <c r="C8493" s="11">
        <v>2021</v>
      </c>
      <c r="G8493" s="15" t="e">
        <v>#N/A</v>
      </c>
      <c r="H8493" s="15" t="e">
        <v>#N/A</v>
      </c>
      <c r="N8493" s="17"/>
      <c r="V8493" s="20"/>
    </row>
    <row r="8494" spans="1:22" x14ac:dyDescent="0.35">
      <c r="A8494" s="11">
        <v>196200</v>
      </c>
      <c r="B8494" s="11" t="s">
        <v>467</v>
      </c>
      <c r="C8494" s="11">
        <v>2022</v>
      </c>
      <c r="D8494" s="12">
        <v>12</v>
      </c>
      <c r="E8494" s="13">
        <v>12</v>
      </c>
      <c r="G8494" s="15" t="e">
        <v>#N/A</v>
      </c>
      <c r="H8494" s="15" t="e">
        <v>#N/A</v>
      </c>
      <c r="L8494" s="16">
        <v>12</v>
      </c>
      <c r="M8494" s="16">
        <v>12</v>
      </c>
      <c r="N8494" s="17">
        <f>+L8494/(L8494+M8494)</f>
        <v>0.5</v>
      </c>
      <c r="O8494" s="18">
        <v>1894</v>
      </c>
      <c r="P8494" s="18">
        <v>158</v>
      </c>
      <c r="S8494" s="70" t="e">
        <f>+Q8494/R8494</f>
        <v>#DIV/0!</v>
      </c>
      <c r="T8494" s="19">
        <v>12</v>
      </c>
      <c r="U8494" s="19">
        <v>12</v>
      </c>
      <c r="V8494" s="20">
        <f>(+T8494/(T8494+U8494))</f>
        <v>0.5</v>
      </c>
    </row>
    <row r="8495" spans="1:22" x14ac:dyDescent="0.35">
      <c r="A8495" s="11">
        <v>196413</v>
      </c>
      <c r="B8495" s="11" t="s">
        <v>468</v>
      </c>
      <c r="C8495" s="11">
        <v>2004</v>
      </c>
      <c r="D8495" s="12">
        <v>6</v>
      </c>
      <c r="E8495" s="13">
        <v>6</v>
      </c>
      <c r="F8495" s="14">
        <f>+(D8495/(D8495+E8495))</f>
        <v>0.5</v>
      </c>
      <c r="G8495" s="15" t="e">
        <v>#N/A</v>
      </c>
      <c r="H8495" s="15" t="e">
        <v>#N/A</v>
      </c>
      <c r="L8495" s="16">
        <v>23</v>
      </c>
      <c r="M8495" s="16">
        <v>8</v>
      </c>
      <c r="N8495" s="17">
        <f>+L8495/(L8495+M8495)</f>
        <v>0.74193548387096775</v>
      </c>
      <c r="O8495" s="18">
        <v>371018</v>
      </c>
      <c r="P8495" s="18">
        <v>21825</v>
      </c>
      <c r="T8495" s="19">
        <v>6</v>
      </c>
      <c r="U8495" s="19">
        <v>21</v>
      </c>
      <c r="V8495" s="20">
        <f>(+T8495/(T8495+U8495))</f>
        <v>0.22222222222222221</v>
      </c>
    </row>
    <row r="8496" spans="1:22" x14ac:dyDescent="0.35">
      <c r="A8496" s="11">
        <v>196413</v>
      </c>
      <c r="B8496" s="11" t="s">
        <v>468</v>
      </c>
      <c r="C8496" s="11">
        <v>2005</v>
      </c>
      <c r="D8496" s="12">
        <v>1</v>
      </c>
      <c r="E8496" s="13">
        <v>10</v>
      </c>
      <c r="F8496" s="14">
        <f>+(D8496/(D8496+E8496))</f>
        <v>9.0909090909090912E-2</v>
      </c>
      <c r="G8496" s="15" t="e">
        <v>#N/A</v>
      </c>
      <c r="H8496" s="15" t="e">
        <v>#N/A</v>
      </c>
      <c r="L8496" s="16">
        <v>27</v>
      </c>
      <c r="M8496" s="16">
        <v>7</v>
      </c>
      <c r="N8496" s="17">
        <f>+L8496/(L8496+M8496)</f>
        <v>0.79411764705882348</v>
      </c>
      <c r="T8496" s="19">
        <v>13</v>
      </c>
      <c r="U8496" s="19">
        <v>16</v>
      </c>
      <c r="V8496" s="20">
        <f>(+T8496/(T8496+U8496))</f>
        <v>0.44827586206896552</v>
      </c>
    </row>
    <row r="8497" spans="1:22" x14ac:dyDescent="0.35">
      <c r="A8497" s="11">
        <v>196413</v>
      </c>
      <c r="B8497" s="11" t="s">
        <v>468</v>
      </c>
      <c r="C8497" s="11">
        <v>2006</v>
      </c>
      <c r="D8497" s="12">
        <v>4</v>
      </c>
      <c r="E8497" s="13">
        <v>8</v>
      </c>
      <c r="F8497" s="14">
        <f>+(D8497/(D8497+E8497))</f>
        <v>0.33333333333333331</v>
      </c>
      <c r="G8497" s="15">
        <v>2223577</v>
      </c>
      <c r="H8497" s="15">
        <v>37263</v>
      </c>
      <c r="L8497" s="16">
        <v>23</v>
      </c>
      <c r="M8497" s="16">
        <v>12</v>
      </c>
      <c r="N8497" s="17">
        <f>+L8497/(L8497+M8497)</f>
        <v>0.65714285714285714</v>
      </c>
      <c r="T8497" s="19">
        <v>9</v>
      </c>
      <c r="U8497" s="19">
        <v>18</v>
      </c>
      <c r="V8497" s="20">
        <f>(+T8497/(T8497+U8497))</f>
        <v>0.33333333333333331</v>
      </c>
    </row>
    <row r="8498" spans="1:22" x14ac:dyDescent="0.35">
      <c r="A8498" s="11">
        <v>196413</v>
      </c>
      <c r="B8498" s="11" t="s">
        <v>468</v>
      </c>
      <c r="C8498" s="11">
        <v>2007</v>
      </c>
      <c r="D8498" s="12">
        <v>2</v>
      </c>
      <c r="E8498" s="13">
        <v>10</v>
      </c>
      <c r="F8498" s="14">
        <f>+(D8498/(D8498+E8498))</f>
        <v>0.16666666666666666</v>
      </c>
      <c r="G8498" s="15" t="e">
        <v>#N/A</v>
      </c>
      <c r="H8498" s="15" t="e">
        <v>#N/A</v>
      </c>
      <c r="L8498" s="16">
        <v>24</v>
      </c>
      <c r="M8498" s="16">
        <v>11</v>
      </c>
      <c r="N8498" s="17">
        <f>+L8498/(L8498+M8498)</f>
        <v>0.68571428571428572</v>
      </c>
      <c r="T8498" s="19">
        <v>9</v>
      </c>
      <c r="U8498" s="19">
        <v>20</v>
      </c>
      <c r="V8498" s="20">
        <f>(+T8498/(T8498+U8498))</f>
        <v>0.31034482758620691</v>
      </c>
    </row>
    <row r="8499" spans="1:22" x14ac:dyDescent="0.35">
      <c r="A8499" s="11">
        <v>196413</v>
      </c>
      <c r="B8499" s="11" t="s">
        <v>468</v>
      </c>
      <c r="C8499" s="11">
        <v>2008</v>
      </c>
      <c r="D8499" s="12">
        <v>4</v>
      </c>
      <c r="E8499" s="13">
        <v>9</v>
      </c>
      <c r="F8499" s="14">
        <f>+(D8499/(D8499+E8499))</f>
        <v>0.30769230769230771</v>
      </c>
      <c r="G8499" s="15" t="e">
        <v>#N/A</v>
      </c>
      <c r="H8499" s="15" t="e">
        <v>#N/A</v>
      </c>
      <c r="L8499" s="16">
        <v>21</v>
      </c>
      <c r="M8499" s="16">
        <v>14</v>
      </c>
      <c r="N8499" s="17">
        <f>+L8499/(L8499+M8499)</f>
        <v>0.6</v>
      </c>
      <c r="T8499" s="19">
        <v>22</v>
      </c>
      <c r="U8499" s="19">
        <v>9</v>
      </c>
      <c r="V8499" s="20">
        <f>(+T8499/(T8499+U8499))</f>
        <v>0.70967741935483875</v>
      </c>
    </row>
    <row r="8500" spans="1:22" x14ac:dyDescent="0.35">
      <c r="A8500" s="11">
        <v>196413</v>
      </c>
      <c r="B8500" s="11" t="s">
        <v>468</v>
      </c>
      <c r="C8500" s="11">
        <v>2009</v>
      </c>
      <c r="D8500" s="12">
        <v>5</v>
      </c>
      <c r="E8500" s="13">
        <v>8</v>
      </c>
      <c r="F8500" s="14">
        <f>+(D8500/(D8500+E8500))</f>
        <v>0.38461538461538464</v>
      </c>
      <c r="G8500" s="15" t="e">
        <v>#N/A</v>
      </c>
      <c r="H8500" s="15" t="e">
        <v>#N/A</v>
      </c>
      <c r="L8500" s="16">
        <v>28</v>
      </c>
      <c r="M8500" s="16">
        <v>10</v>
      </c>
      <c r="N8500" s="17">
        <f>+L8500/(L8500+M8500)</f>
        <v>0.73684210526315785</v>
      </c>
      <c r="T8500" s="19">
        <v>17</v>
      </c>
      <c r="U8500" s="19">
        <v>15</v>
      </c>
      <c r="V8500" s="20">
        <f>(+T8500/(T8500+U8500))</f>
        <v>0.53125</v>
      </c>
    </row>
    <row r="8501" spans="1:22" x14ac:dyDescent="0.35">
      <c r="A8501" s="11">
        <v>196413</v>
      </c>
      <c r="B8501" s="11" t="s">
        <v>468</v>
      </c>
      <c r="C8501" s="11">
        <v>2010</v>
      </c>
      <c r="D8501" s="12">
        <v>8</v>
      </c>
      <c r="E8501" s="13">
        <v>5</v>
      </c>
      <c r="F8501" s="14">
        <f>+(D8501/(D8501+E8501))</f>
        <v>0.61538461538461542</v>
      </c>
      <c r="G8501" s="15" t="e">
        <v>#N/A</v>
      </c>
      <c r="H8501" s="15" t="e">
        <v>#N/A</v>
      </c>
      <c r="L8501" s="16">
        <v>30</v>
      </c>
      <c r="M8501" s="16">
        <v>5</v>
      </c>
      <c r="N8501" s="17">
        <f>+L8501/(L8501+M8501)</f>
        <v>0.8571428571428571</v>
      </c>
      <c r="T8501" s="19">
        <v>25</v>
      </c>
      <c r="U8501" s="19">
        <v>11</v>
      </c>
      <c r="V8501" s="20">
        <f>(+T8501/(T8501+U8501))</f>
        <v>0.69444444444444442</v>
      </c>
    </row>
    <row r="8502" spans="1:22" x14ac:dyDescent="0.35">
      <c r="A8502" s="11">
        <v>196413</v>
      </c>
      <c r="B8502" s="11" t="s">
        <v>468</v>
      </c>
      <c r="C8502" s="11">
        <v>2011</v>
      </c>
      <c r="D8502" s="12">
        <v>5</v>
      </c>
      <c r="E8502" s="13">
        <v>7</v>
      </c>
      <c r="F8502" s="14">
        <f>+(D8502/(D8502+E8502))</f>
        <v>0.41666666666666669</v>
      </c>
      <c r="G8502" s="15" t="e">
        <v>#N/A</v>
      </c>
      <c r="H8502" s="15" t="e">
        <v>#N/A</v>
      </c>
      <c r="L8502" s="16">
        <v>27</v>
      </c>
      <c r="M8502" s="16">
        <v>8</v>
      </c>
      <c r="N8502" s="17">
        <f>+L8502/(L8502+M8502)</f>
        <v>0.77142857142857146</v>
      </c>
      <c r="T8502" s="19">
        <v>25</v>
      </c>
      <c r="U8502" s="19">
        <v>10</v>
      </c>
      <c r="V8502" s="20">
        <f>(+T8502/(T8502+U8502))</f>
        <v>0.7142857142857143</v>
      </c>
    </row>
    <row r="8503" spans="1:22" x14ac:dyDescent="0.35">
      <c r="A8503" s="11">
        <v>196413</v>
      </c>
      <c r="B8503" s="11" t="s">
        <v>468</v>
      </c>
      <c r="C8503" s="11">
        <v>2012</v>
      </c>
      <c r="D8503" s="12">
        <v>8</v>
      </c>
      <c r="E8503" s="13">
        <v>5</v>
      </c>
      <c r="F8503" s="14">
        <f>+(D8503/(D8503+E8503))</f>
        <v>0.61538461538461542</v>
      </c>
      <c r="G8503" s="15" t="e">
        <v>#N/A</v>
      </c>
      <c r="H8503" s="15" t="e">
        <v>#N/A</v>
      </c>
      <c r="L8503" s="16">
        <v>34</v>
      </c>
      <c r="M8503" s="16">
        <v>3</v>
      </c>
      <c r="N8503" s="17">
        <f>+L8503/(L8503+M8503)</f>
        <v>0.91891891891891897</v>
      </c>
      <c r="T8503" s="19">
        <v>22</v>
      </c>
      <c r="U8503" s="19">
        <v>15</v>
      </c>
      <c r="V8503" s="20">
        <f>(+T8503/(T8503+U8503))</f>
        <v>0.59459459459459463</v>
      </c>
    </row>
    <row r="8504" spans="1:22" x14ac:dyDescent="0.35">
      <c r="A8504" s="11">
        <v>196413</v>
      </c>
      <c r="B8504" s="11" t="s">
        <v>468</v>
      </c>
      <c r="C8504" s="11">
        <v>2013</v>
      </c>
      <c r="D8504" s="12">
        <v>7</v>
      </c>
      <c r="E8504" s="13">
        <v>6</v>
      </c>
      <c r="F8504" s="14">
        <f>+(D8504/(D8504+E8504))</f>
        <v>0.53846153846153844</v>
      </c>
      <c r="G8504" s="15" t="e">
        <v>#N/A</v>
      </c>
      <c r="H8504" s="15" t="e">
        <v>#N/A</v>
      </c>
      <c r="L8504" s="16">
        <v>30</v>
      </c>
      <c r="M8504" s="16">
        <v>10</v>
      </c>
      <c r="N8504" s="17">
        <f>+L8504/(L8504+M8504)</f>
        <v>0.75</v>
      </c>
      <c r="T8504" s="19">
        <v>24</v>
      </c>
      <c r="U8504" s="19">
        <v>8</v>
      </c>
      <c r="V8504" s="20">
        <f>(+T8504/(T8504+U8504))</f>
        <v>0.75</v>
      </c>
    </row>
    <row r="8505" spans="1:22" x14ac:dyDescent="0.35">
      <c r="A8505" s="11">
        <v>196413</v>
      </c>
      <c r="B8505" s="11" t="s">
        <v>468</v>
      </c>
      <c r="C8505" s="11">
        <v>2014</v>
      </c>
      <c r="D8505" s="12">
        <v>3</v>
      </c>
      <c r="E8505" s="13">
        <v>9</v>
      </c>
      <c r="F8505" s="14">
        <f>+(D8505/(D8505+E8505))</f>
        <v>0.25</v>
      </c>
      <c r="G8505" s="15" t="e">
        <v>#N/A</v>
      </c>
      <c r="H8505" s="15" t="e">
        <v>#N/A</v>
      </c>
      <c r="L8505" s="16">
        <v>28</v>
      </c>
      <c r="M8505" s="16">
        <v>6</v>
      </c>
      <c r="N8505" s="17">
        <f>+L8505/(L8505+M8505)</f>
        <v>0.82352941176470584</v>
      </c>
      <c r="T8505" s="19">
        <v>23</v>
      </c>
      <c r="U8505" s="19">
        <v>10</v>
      </c>
      <c r="V8505" s="20">
        <f>(+T8505/(T8505+U8505))</f>
        <v>0.69696969696969702</v>
      </c>
    </row>
    <row r="8506" spans="1:22" x14ac:dyDescent="0.35">
      <c r="A8506" s="11">
        <v>196413</v>
      </c>
      <c r="B8506" s="11" t="s">
        <v>468</v>
      </c>
      <c r="C8506" s="11">
        <v>2015</v>
      </c>
      <c r="D8506" s="12">
        <v>4</v>
      </c>
      <c r="E8506" s="13">
        <v>8</v>
      </c>
      <c r="F8506" s="14">
        <f>+(D8506/(D8506+E8506))</f>
        <v>0.33333333333333331</v>
      </c>
      <c r="G8506" s="15" t="e">
        <v>#N/A</v>
      </c>
      <c r="H8506" s="15" t="e">
        <v>#N/A</v>
      </c>
      <c r="L8506" s="16">
        <v>18</v>
      </c>
      <c r="M8506" s="16">
        <v>13</v>
      </c>
      <c r="N8506" s="17">
        <f>+L8506/(L8506+M8506)</f>
        <v>0.58064516129032262</v>
      </c>
      <c r="T8506" s="19">
        <v>22</v>
      </c>
      <c r="U8506" s="19">
        <v>10</v>
      </c>
      <c r="V8506" s="20">
        <f>(+T8506/(T8506+U8506))</f>
        <v>0.6875</v>
      </c>
    </row>
    <row r="8507" spans="1:22" x14ac:dyDescent="0.35">
      <c r="A8507" s="11">
        <v>196413</v>
      </c>
      <c r="B8507" s="11" t="s">
        <v>468</v>
      </c>
      <c r="C8507" s="11">
        <v>2016</v>
      </c>
      <c r="D8507" s="12">
        <v>4</v>
      </c>
      <c r="E8507" s="13">
        <v>8</v>
      </c>
      <c r="F8507" s="14">
        <f>+(D8507/(D8507+E8507))</f>
        <v>0.33333333333333331</v>
      </c>
      <c r="G8507" s="15" t="e">
        <v>#N/A</v>
      </c>
      <c r="H8507" s="15" t="e">
        <v>#N/A</v>
      </c>
      <c r="L8507" s="16">
        <v>23</v>
      </c>
      <c r="M8507" s="16">
        <v>14</v>
      </c>
      <c r="N8507" s="17">
        <f>+L8507/(L8507+M8507)</f>
        <v>0.6216216216216216</v>
      </c>
      <c r="T8507" s="19">
        <v>30</v>
      </c>
      <c r="U8507" s="19">
        <v>8</v>
      </c>
      <c r="V8507" s="20">
        <f>(+T8507/(T8507+U8507))</f>
        <v>0.78947368421052633</v>
      </c>
    </row>
    <row r="8508" spans="1:22" x14ac:dyDescent="0.35">
      <c r="A8508" s="11">
        <v>196413</v>
      </c>
      <c r="B8508" s="11" t="s">
        <v>468</v>
      </c>
      <c r="C8508" s="11">
        <v>2017</v>
      </c>
      <c r="D8508" s="12">
        <v>4</v>
      </c>
      <c r="E8508" s="13">
        <v>8</v>
      </c>
      <c r="F8508" s="14">
        <f>+(D8508/(D8508+E8508))</f>
        <v>0.33333333333333331</v>
      </c>
      <c r="G8508" s="15" t="e">
        <v>#N/A</v>
      </c>
      <c r="H8508" s="15" t="e">
        <v>#N/A</v>
      </c>
      <c r="L8508" s="16">
        <v>19</v>
      </c>
      <c r="M8508" s="16">
        <v>115</v>
      </c>
      <c r="N8508" s="17">
        <f>+L8508/(L8508+M8508)</f>
        <v>0.1417910447761194</v>
      </c>
      <c r="O8508" s="18">
        <v>444809</v>
      </c>
      <c r="P8508" s="18">
        <v>21181</v>
      </c>
      <c r="T8508" s="19">
        <v>22</v>
      </c>
      <c r="U8508" s="19">
        <v>11</v>
      </c>
      <c r="V8508" s="20">
        <f>(+T8508/(T8508+U8508))</f>
        <v>0.66666666666666663</v>
      </c>
    </row>
    <row r="8509" spans="1:22" x14ac:dyDescent="0.35">
      <c r="A8509" s="11">
        <v>196413</v>
      </c>
      <c r="B8509" s="11" t="s">
        <v>468</v>
      </c>
      <c r="C8509" s="11">
        <v>2018</v>
      </c>
      <c r="D8509" s="12">
        <v>10</v>
      </c>
      <c r="E8509" s="13">
        <v>3</v>
      </c>
      <c r="F8509" s="14">
        <f>+(D8509/(D8509+E8509))</f>
        <v>0.76923076923076927</v>
      </c>
      <c r="G8509" s="15" t="e">
        <v>#N/A</v>
      </c>
      <c r="H8509" s="15" t="e">
        <v>#N/A</v>
      </c>
      <c r="L8509" s="16">
        <v>23</v>
      </c>
      <c r="M8509" s="16">
        <v>14</v>
      </c>
      <c r="N8509" s="17">
        <f>+L8509/(L8509+M8509)</f>
        <v>0.6216216216216216</v>
      </c>
      <c r="O8509" s="18">
        <v>407778</v>
      </c>
      <c r="P8509" s="18">
        <v>21462</v>
      </c>
      <c r="T8509" s="19">
        <v>22</v>
      </c>
      <c r="U8509" s="19">
        <v>9</v>
      </c>
      <c r="V8509" s="20">
        <f>(+T8509/(T8509+U8509))</f>
        <v>0.70967741935483875</v>
      </c>
    </row>
    <row r="8510" spans="1:22" x14ac:dyDescent="0.35">
      <c r="A8510" s="11">
        <v>196413</v>
      </c>
      <c r="B8510" s="11" t="s">
        <v>468</v>
      </c>
      <c r="C8510" s="11">
        <v>2019</v>
      </c>
      <c r="D8510" s="12">
        <v>5</v>
      </c>
      <c r="E8510" s="13">
        <v>7</v>
      </c>
      <c r="F8510" s="14">
        <f>+(D8510/(D8510+E8510))</f>
        <v>0.41666666666666669</v>
      </c>
      <c r="G8510" s="15">
        <v>252985</v>
      </c>
      <c r="H8510" s="15">
        <v>42164</v>
      </c>
      <c r="L8510" s="16">
        <v>20</v>
      </c>
      <c r="M8510" s="16">
        <v>14</v>
      </c>
      <c r="N8510" s="17">
        <f>+L8510/(L8510+M8510)</f>
        <v>0.58823529411764708</v>
      </c>
      <c r="T8510" s="19">
        <v>25</v>
      </c>
      <c r="U8510" s="19">
        <v>9</v>
      </c>
      <c r="V8510" s="20">
        <f>(+T8510/(T8510+U8510))</f>
        <v>0.73529411764705888</v>
      </c>
    </row>
    <row r="8511" spans="1:22" x14ac:dyDescent="0.35">
      <c r="A8511" s="11">
        <v>196413</v>
      </c>
      <c r="B8511" s="11" t="s">
        <v>468</v>
      </c>
      <c r="C8511" s="11">
        <v>2020</v>
      </c>
      <c r="D8511" s="12">
        <v>1</v>
      </c>
      <c r="E8511" s="13">
        <v>10</v>
      </c>
      <c r="F8511" s="14">
        <f>+(D8511/(D8511+E8511))</f>
        <v>9.0909090909090912E-2</v>
      </c>
      <c r="G8511" s="15" t="e">
        <v>#N/A</v>
      </c>
      <c r="H8511" s="15" t="e">
        <v>#N/A</v>
      </c>
      <c r="L8511" s="16">
        <v>18</v>
      </c>
      <c r="M8511" s="16">
        <v>14</v>
      </c>
      <c r="N8511" s="17">
        <f>+L8511/(L8511+M8511)</f>
        <v>0.5625</v>
      </c>
      <c r="O8511" s="18">
        <v>390666</v>
      </c>
      <c r="T8511" s="19">
        <v>16</v>
      </c>
      <c r="U8511" s="19">
        <v>15</v>
      </c>
      <c r="V8511" s="20">
        <f>(+T8511/(T8511+U8511))</f>
        <v>0.5161290322580645</v>
      </c>
    </row>
    <row r="8512" spans="1:22" x14ac:dyDescent="0.35">
      <c r="A8512" s="11">
        <v>196413</v>
      </c>
      <c r="B8512" s="11" t="s">
        <v>468</v>
      </c>
      <c r="C8512" s="11">
        <v>2021</v>
      </c>
      <c r="D8512" s="12">
        <v>5</v>
      </c>
      <c r="E8512" s="13">
        <v>7</v>
      </c>
      <c r="F8512" s="14">
        <f>+(D8512/(D8512+E8512))</f>
        <v>0.41666666666666669</v>
      </c>
      <c r="G8512" s="15" t="e">
        <v>#N/A</v>
      </c>
      <c r="H8512" s="15" t="e">
        <v>#N/A</v>
      </c>
      <c r="L8512" s="16">
        <v>18</v>
      </c>
      <c r="M8512" s="16">
        <v>10</v>
      </c>
      <c r="N8512" s="17">
        <f>+L8512/(L8512+M8512)</f>
        <v>0.6428571428571429</v>
      </c>
      <c r="T8512" s="19">
        <v>15</v>
      </c>
      <c r="U8512" s="19">
        <v>9</v>
      </c>
      <c r="V8512" s="20">
        <f>(+T8512/(T8512+U8512))</f>
        <v>0.625</v>
      </c>
    </row>
    <row r="8513" spans="1:22" x14ac:dyDescent="0.35">
      <c r="A8513" s="11">
        <v>196413</v>
      </c>
      <c r="B8513" s="11" t="s">
        <v>468</v>
      </c>
      <c r="C8513" s="11">
        <v>2022</v>
      </c>
      <c r="D8513" s="12">
        <v>7</v>
      </c>
      <c r="E8513" s="13">
        <v>6</v>
      </c>
      <c r="F8513" s="14">
        <f>+(D8513/(D8513+E8513))</f>
        <v>0.53846153846153844</v>
      </c>
      <c r="G8513" s="15" t="e">
        <v>#N/A</v>
      </c>
      <c r="H8513" s="15" t="e">
        <v>#N/A</v>
      </c>
      <c r="L8513" s="16">
        <v>16</v>
      </c>
      <c r="M8513" s="16">
        <v>17</v>
      </c>
      <c r="N8513" s="17">
        <f>+L8513/(L8513+M8513)</f>
        <v>0.48484848484848486</v>
      </c>
      <c r="O8513" s="18">
        <v>320279</v>
      </c>
      <c r="P8513" s="18">
        <v>20017</v>
      </c>
      <c r="S8513" s="70" t="e">
        <f>+Q8513/R8513</f>
        <v>#DIV/0!</v>
      </c>
      <c r="T8513" s="19">
        <v>11</v>
      </c>
      <c r="U8513" s="19">
        <v>18</v>
      </c>
      <c r="V8513" s="20">
        <f>(+T8513/(T8513+U8513))</f>
        <v>0.37931034482758619</v>
      </c>
    </row>
    <row r="8514" spans="1:22" x14ac:dyDescent="0.35">
      <c r="A8514" s="11">
        <v>196866</v>
      </c>
      <c r="B8514" s="11" t="s">
        <v>469</v>
      </c>
      <c r="C8514" s="11">
        <v>2004</v>
      </c>
      <c r="D8514" s="12">
        <v>6</v>
      </c>
      <c r="E8514" s="13">
        <v>3</v>
      </c>
      <c r="F8514" s="14">
        <f>+(D8514/(D8514+E8514))</f>
        <v>0.66666666666666663</v>
      </c>
      <c r="G8514" s="15" t="e">
        <v>#N/A</v>
      </c>
      <c r="H8514" s="15" t="e">
        <v>#N/A</v>
      </c>
      <c r="L8514" s="16">
        <v>20</v>
      </c>
      <c r="M8514" s="16">
        <v>8</v>
      </c>
      <c r="N8514" s="17">
        <f>+L8514/(L8514+M8514)</f>
        <v>0.7142857142857143</v>
      </c>
      <c r="T8514" s="19">
        <v>13</v>
      </c>
      <c r="U8514" s="19">
        <v>4</v>
      </c>
      <c r="V8514" s="20">
        <f>(+T8514/(T8514+U8514))</f>
        <v>0.76470588235294112</v>
      </c>
    </row>
    <row r="8515" spans="1:22" x14ac:dyDescent="0.35">
      <c r="A8515" s="11">
        <v>196866</v>
      </c>
      <c r="B8515" s="11" t="s">
        <v>469</v>
      </c>
      <c r="C8515" s="11">
        <v>2005</v>
      </c>
      <c r="D8515" s="12">
        <v>11</v>
      </c>
      <c r="E8515" s="13">
        <v>1</v>
      </c>
      <c r="F8515" s="14">
        <f>+(D8515/(D8515+E8515))</f>
        <v>0.91666666666666663</v>
      </c>
      <c r="G8515" s="15" t="e">
        <v>#N/A</v>
      </c>
      <c r="H8515" s="15" t="e">
        <v>#N/A</v>
      </c>
      <c r="L8515" s="16">
        <v>17</v>
      </c>
      <c r="M8515" s="16">
        <v>12</v>
      </c>
      <c r="N8515" s="17">
        <f>+L8515/(L8515+M8515)</f>
        <v>0.58620689655172409</v>
      </c>
      <c r="T8515" s="19">
        <v>19</v>
      </c>
      <c r="U8515" s="19">
        <v>9</v>
      </c>
      <c r="V8515" s="20">
        <f>(+T8515/(T8515+U8515))</f>
        <v>0.6785714285714286</v>
      </c>
    </row>
    <row r="8516" spans="1:22" x14ac:dyDescent="0.35">
      <c r="A8516" s="11">
        <v>196866</v>
      </c>
      <c r="B8516" s="11" t="s">
        <v>469</v>
      </c>
      <c r="C8516" s="11">
        <v>2006</v>
      </c>
      <c r="D8516" s="12">
        <v>7</v>
      </c>
      <c r="E8516" s="13">
        <v>3</v>
      </c>
      <c r="F8516" s="14">
        <f>+(D8516/(D8516+E8516))</f>
        <v>0.7</v>
      </c>
      <c r="G8516" s="15" t="e">
        <v>#N/A</v>
      </c>
      <c r="H8516" s="15" t="e">
        <v>#N/A</v>
      </c>
      <c r="L8516" s="16">
        <v>17</v>
      </c>
      <c r="M8516" s="16">
        <v>11</v>
      </c>
      <c r="N8516" s="17">
        <f>+L8516/(L8516+M8516)</f>
        <v>0.6071428571428571</v>
      </c>
      <c r="T8516" s="19">
        <v>18</v>
      </c>
      <c r="U8516" s="19">
        <v>9</v>
      </c>
      <c r="V8516" s="20">
        <f>(+T8516/(T8516+U8516))</f>
        <v>0.66666666666666663</v>
      </c>
    </row>
    <row r="8517" spans="1:22" x14ac:dyDescent="0.35">
      <c r="A8517" s="11">
        <v>196866</v>
      </c>
      <c r="B8517" s="11" t="s">
        <v>469</v>
      </c>
      <c r="C8517" s="11">
        <v>2007</v>
      </c>
      <c r="D8517" s="12">
        <v>5</v>
      </c>
      <c r="E8517" s="13">
        <v>5</v>
      </c>
      <c r="F8517" s="14">
        <f>+(D8517/(D8517+E8517))</f>
        <v>0.5</v>
      </c>
      <c r="G8517" s="15" t="e">
        <v>#N/A</v>
      </c>
      <c r="H8517" s="15" t="e">
        <v>#N/A</v>
      </c>
      <c r="L8517" s="16">
        <v>11</v>
      </c>
      <c r="M8517" s="16">
        <v>14</v>
      </c>
      <c r="N8517" s="17">
        <f>+L8517/(L8517+M8517)</f>
        <v>0.44</v>
      </c>
      <c r="T8517" s="19">
        <v>13</v>
      </c>
      <c r="U8517" s="19">
        <v>12</v>
      </c>
      <c r="V8517" s="20">
        <f>(+T8517/(T8517+U8517))</f>
        <v>0.52</v>
      </c>
    </row>
    <row r="8518" spans="1:22" x14ac:dyDescent="0.35">
      <c r="A8518" s="11">
        <v>196866</v>
      </c>
      <c r="B8518" s="11" t="s">
        <v>469</v>
      </c>
      <c r="C8518" s="11">
        <v>2008</v>
      </c>
      <c r="D8518" s="12">
        <v>5</v>
      </c>
      <c r="E8518" s="13">
        <v>4</v>
      </c>
      <c r="F8518" s="14">
        <f>+(D8518/(D8518+E8518))</f>
        <v>0.55555555555555558</v>
      </c>
      <c r="G8518" s="15" t="e">
        <v>#N/A</v>
      </c>
      <c r="H8518" s="15" t="e">
        <v>#N/A</v>
      </c>
      <c r="L8518" s="16">
        <v>9</v>
      </c>
      <c r="M8518" s="16">
        <v>15</v>
      </c>
      <c r="N8518" s="17">
        <f>+L8518/(L8518+M8518)</f>
        <v>0.375</v>
      </c>
      <c r="T8518" s="19">
        <v>13</v>
      </c>
      <c r="U8518" s="19">
        <v>11</v>
      </c>
      <c r="V8518" s="20">
        <f>(+T8518/(T8518+U8518))</f>
        <v>0.54166666666666663</v>
      </c>
    </row>
    <row r="8519" spans="1:22" x14ac:dyDescent="0.35">
      <c r="A8519" s="11">
        <v>196866</v>
      </c>
      <c r="B8519" s="11" t="s">
        <v>469</v>
      </c>
      <c r="C8519" s="11">
        <v>2009</v>
      </c>
      <c r="D8519" s="12">
        <v>8</v>
      </c>
      <c r="E8519" s="13">
        <v>3</v>
      </c>
      <c r="F8519" s="14">
        <f>+(D8519/(D8519+E8519))</f>
        <v>0.72727272727272729</v>
      </c>
      <c r="G8519" s="15" t="e">
        <v>#N/A</v>
      </c>
      <c r="H8519" s="15" t="e">
        <v>#N/A</v>
      </c>
      <c r="L8519" s="16">
        <v>13</v>
      </c>
      <c r="M8519" s="16">
        <v>11</v>
      </c>
      <c r="N8519" s="17">
        <f>+L8519/(L8519+M8519)</f>
        <v>0.54166666666666663</v>
      </c>
      <c r="T8519" s="19">
        <v>19</v>
      </c>
      <c r="U8519" s="19">
        <v>7</v>
      </c>
      <c r="V8519" s="20">
        <f>(+T8519/(T8519+U8519))</f>
        <v>0.73076923076923073</v>
      </c>
    </row>
    <row r="8520" spans="1:22" x14ac:dyDescent="0.35">
      <c r="A8520" s="11">
        <v>196866</v>
      </c>
      <c r="B8520" s="11" t="s">
        <v>469</v>
      </c>
      <c r="C8520" s="11">
        <v>2010</v>
      </c>
      <c r="D8520" s="12">
        <v>2</v>
      </c>
      <c r="E8520" s="13">
        <v>7</v>
      </c>
      <c r="F8520" s="14">
        <f>+(D8520/(D8520+E8520))</f>
        <v>0.22222222222222221</v>
      </c>
      <c r="G8520" s="15" t="e">
        <v>#N/A</v>
      </c>
      <c r="H8520" s="15" t="e">
        <v>#N/A</v>
      </c>
      <c r="L8520" s="16">
        <v>12</v>
      </c>
      <c r="M8520" s="16">
        <v>13</v>
      </c>
      <c r="N8520" s="17">
        <f>+L8520/(L8520+M8520)</f>
        <v>0.48</v>
      </c>
      <c r="T8520" s="19">
        <v>7</v>
      </c>
      <c r="U8520" s="19">
        <v>17</v>
      </c>
      <c r="V8520" s="20">
        <f>(+T8520/(T8520+U8520))</f>
        <v>0.29166666666666669</v>
      </c>
    </row>
    <row r="8521" spans="1:22" x14ac:dyDescent="0.35">
      <c r="A8521" s="11">
        <v>196866</v>
      </c>
      <c r="B8521" s="11" t="s">
        <v>469</v>
      </c>
      <c r="C8521" s="11">
        <v>2011</v>
      </c>
      <c r="D8521" s="12">
        <v>6</v>
      </c>
      <c r="E8521" s="13">
        <v>4</v>
      </c>
      <c r="F8521" s="14">
        <f>+(D8521/(D8521+E8521))</f>
        <v>0.6</v>
      </c>
      <c r="G8521" s="15" t="e">
        <v>#N/A</v>
      </c>
      <c r="H8521" s="15" t="e">
        <v>#N/A</v>
      </c>
      <c r="L8521" s="16">
        <v>11</v>
      </c>
      <c r="M8521" s="16">
        <v>14</v>
      </c>
      <c r="N8521" s="17">
        <f>+L8521/(L8521+M8521)</f>
        <v>0.44</v>
      </c>
      <c r="T8521" s="19">
        <v>14</v>
      </c>
      <c r="U8521" s="19">
        <v>9</v>
      </c>
      <c r="V8521" s="20">
        <f>(+T8521/(T8521+U8521))</f>
        <v>0.60869565217391308</v>
      </c>
    </row>
    <row r="8522" spans="1:22" x14ac:dyDescent="0.35">
      <c r="A8522" s="11">
        <v>196866</v>
      </c>
      <c r="B8522" s="11" t="s">
        <v>469</v>
      </c>
      <c r="C8522" s="11">
        <v>2012</v>
      </c>
      <c r="D8522" s="12">
        <v>6</v>
      </c>
      <c r="E8522" s="13">
        <v>4</v>
      </c>
      <c r="F8522" s="14">
        <f>+(D8522/(D8522+E8522))</f>
        <v>0.6</v>
      </c>
      <c r="G8522" s="15" t="e">
        <v>#N/A</v>
      </c>
      <c r="H8522" s="15" t="e">
        <v>#N/A</v>
      </c>
      <c r="L8522" s="16">
        <v>16</v>
      </c>
      <c r="M8522" s="16">
        <v>9</v>
      </c>
      <c r="N8522" s="17">
        <f>+L8522/(L8522+M8522)</f>
        <v>0.64</v>
      </c>
      <c r="T8522" s="19">
        <v>13</v>
      </c>
      <c r="U8522" s="19">
        <v>12</v>
      </c>
      <c r="V8522" s="20">
        <f>(+T8522/(T8522+U8522))</f>
        <v>0.52</v>
      </c>
    </row>
    <row r="8523" spans="1:22" x14ac:dyDescent="0.35">
      <c r="A8523" s="11">
        <v>196866</v>
      </c>
      <c r="B8523" s="11" t="s">
        <v>469</v>
      </c>
      <c r="C8523" s="11">
        <v>2013</v>
      </c>
      <c r="D8523" s="12">
        <v>3</v>
      </c>
      <c r="E8523" s="13">
        <v>7</v>
      </c>
      <c r="F8523" s="14">
        <f>+(D8523/(D8523+E8523))</f>
        <v>0.3</v>
      </c>
      <c r="G8523" s="15" t="e">
        <v>#N/A</v>
      </c>
      <c r="H8523" s="15" t="e">
        <v>#N/A</v>
      </c>
      <c r="L8523" s="16">
        <v>20</v>
      </c>
      <c r="M8523" s="16">
        <v>6</v>
      </c>
      <c r="N8523" s="17">
        <f>+L8523/(L8523+M8523)</f>
        <v>0.76923076923076927</v>
      </c>
      <c r="T8523" s="19">
        <v>14</v>
      </c>
      <c r="U8523" s="19">
        <v>10</v>
      </c>
      <c r="V8523" s="20">
        <f>(+T8523/(T8523+U8523))</f>
        <v>0.58333333333333337</v>
      </c>
    </row>
    <row r="8524" spans="1:22" x14ac:dyDescent="0.35">
      <c r="A8524" s="11">
        <v>196866</v>
      </c>
      <c r="B8524" s="11" t="s">
        <v>469</v>
      </c>
      <c r="C8524" s="11">
        <v>2014</v>
      </c>
      <c r="D8524" s="12">
        <v>2</v>
      </c>
      <c r="E8524" s="13">
        <v>8</v>
      </c>
      <c r="F8524" s="14">
        <f>+(D8524/(D8524+E8524))</f>
        <v>0.2</v>
      </c>
      <c r="G8524" s="15" t="e">
        <v>#N/A</v>
      </c>
      <c r="H8524" s="15" t="e">
        <v>#N/A</v>
      </c>
      <c r="L8524" s="16">
        <v>10</v>
      </c>
      <c r="M8524" s="16">
        <v>14</v>
      </c>
      <c r="N8524" s="17">
        <f>+L8524/(L8524+M8524)</f>
        <v>0.41666666666666669</v>
      </c>
      <c r="T8524" s="19">
        <v>16</v>
      </c>
      <c r="U8524" s="19">
        <v>9</v>
      </c>
      <c r="V8524" s="20">
        <f>(+T8524/(T8524+U8524))</f>
        <v>0.64</v>
      </c>
    </row>
    <row r="8525" spans="1:22" x14ac:dyDescent="0.35">
      <c r="A8525" s="11">
        <v>196866</v>
      </c>
      <c r="B8525" s="11" t="s">
        <v>469</v>
      </c>
      <c r="C8525" s="11">
        <v>2015</v>
      </c>
      <c r="D8525" s="12">
        <v>0</v>
      </c>
      <c r="E8525" s="13">
        <v>10</v>
      </c>
      <c r="F8525" s="14">
        <f>+(D8525/(D8525+E8525))</f>
        <v>0</v>
      </c>
      <c r="G8525" s="15" t="e">
        <v>#N/A</v>
      </c>
      <c r="H8525" s="15" t="e">
        <v>#N/A</v>
      </c>
      <c r="L8525" s="16">
        <v>10</v>
      </c>
      <c r="M8525" s="16">
        <v>15</v>
      </c>
      <c r="N8525" s="17">
        <f>+L8525/(L8525+M8525)</f>
        <v>0.4</v>
      </c>
      <c r="T8525" s="19">
        <v>17</v>
      </c>
      <c r="U8525" s="19">
        <v>9</v>
      </c>
      <c r="V8525" s="20">
        <f>(+T8525/(T8525+U8525))</f>
        <v>0.65384615384615385</v>
      </c>
    </row>
    <row r="8526" spans="1:22" x14ac:dyDescent="0.35">
      <c r="A8526" s="11">
        <v>196866</v>
      </c>
      <c r="B8526" s="11" t="s">
        <v>469</v>
      </c>
      <c r="C8526" s="11">
        <v>2016</v>
      </c>
      <c r="D8526" s="12">
        <v>3</v>
      </c>
      <c r="E8526" s="13">
        <v>7</v>
      </c>
      <c r="F8526" s="14">
        <f>+(D8526/(D8526+E8526))</f>
        <v>0.3</v>
      </c>
      <c r="G8526" s="15" t="e">
        <v>#N/A</v>
      </c>
      <c r="H8526" s="15" t="e">
        <v>#N/A</v>
      </c>
      <c r="L8526" s="16">
        <v>13</v>
      </c>
      <c r="M8526" s="16">
        <v>12</v>
      </c>
      <c r="N8526" s="17">
        <f>+L8526/(L8526+M8526)</f>
        <v>0.52</v>
      </c>
      <c r="T8526" s="19">
        <v>17</v>
      </c>
      <c r="U8526" s="19">
        <v>8</v>
      </c>
      <c r="V8526" s="20">
        <f>(+T8526/(T8526+U8526))</f>
        <v>0.68</v>
      </c>
    </row>
    <row r="8527" spans="1:22" x14ac:dyDescent="0.35">
      <c r="A8527" s="11">
        <v>196866</v>
      </c>
      <c r="B8527" s="11" t="s">
        <v>469</v>
      </c>
      <c r="C8527" s="11">
        <v>2017</v>
      </c>
      <c r="D8527" s="12">
        <v>7</v>
      </c>
      <c r="E8527" s="13">
        <v>4</v>
      </c>
      <c r="F8527" s="14">
        <f>+(D8527/(D8527+E8527))</f>
        <v>0.63636363636363635</v>
      </c>
      <c r="G8527" s="15" t="e">
        <v>#N/A</v>
      </c>
      <c r="H8527" s="15" t="e">
        <v>#N/A</v>
      </c>
      <c r="L8527" s="16">
        <v>17</v>
      </c>
      <c r="M8527" s="16">
        <v>11</v>
      </c>
      <c r="N8527" s="17">
        <f>+L8527/(L8527+M8527)</f>
        <v>0.6071428571428571</v>
      </c>
      <c r="O8527" s="18">
        <v>3465</v>
      </c>
      <c r="P8527" s="18">
        <v>288</v>
      </c>
      <c r="T8527" s="19">
        <v>12</v>
      </c>
      <c r="U8527" s="19">
        <v>12</v>
      </c>
      <c r="V8527" s="20">
        <f>(+T8527/(T8527+U8527))</f>
        <v>0.5</v>
      </c>
    </row>
    <row r="8528" spans="1:22" x14ac:dyDescent="0.35">
      <c r="A8528" s="11">
        <v>196866</v>
      </c>
      <c r="B8528" s="11" t="s">
        <v>469</v>
      </c>
      <c r="C8528" s="11">
        <v>2018</v>
      </c>
      <c r="D8528" s="12">
        <v>7</v>
      </c>
      <c r="E8528" s="13">
        <v>2</v>
      </c>
      <c r="F8528" s="14">
        <f>+(D8528/(D8528+E8528))</f>
        <v>0.77777777777777779</v>
      </c>
      <c r="G8528" s="15" t="e">
        <v>#N/A</v>
      </c>
      <c r="H8528" s="15" t="e">
        <v>#N/A</v>
      </c>
      <c r="L8528" s="16">
        <v>19</v>
      </c>
      <c r="M8528" s="16">
        <v>9</v>
      </c>
      <c r="N8528" s="17">
        <f>+L8528/(L8528+M8528)</f>
        <v>0.6785714285714286</v>
      </c>
      <c r="O8528" s="18">
        <v>2713</v>
      </c>
      <c r="P8528" s="18">
        <v>195</v>
      </c>
      <c r="T8528" s="19">
        <v>7</v>
      </c>
      <c r="U8528" s="19">
        <v>17</v>
      </c>
      <c r="V8528" s="20">
        <f>(+T8528/(T8528+U8528))</f>
        <v>0.29166666666666669</v>
      </c>
    </row>
    <row r="8529" spans="1:22" x14ac:dyDescent="0.35">
      <c r="A8529" s="11">
        <v>196866</v>
      </c>
      <c r="B8529" s="11" t="s">
        <v>469</v>
      </c>
      <c r="C8529" s="11">
        <v>2019</v>
      </c>
      <c r="D8529" s="12">
        <v>11</v>
      </c>
      <c r="E8529" s="13">
        <v>1</v>
      </c>
      <c r="F8529" s="14">
        <f>+(D8529/(D8529+E8529))</f>
        <v>0.91666666666666663</v>
      </c>
      <c r="G8529" s="15">
        <v>9862</v>
      </c>
      <c r="H8529" s="15">
        <v>1409</v>
      </c>
      <c r="L8529" s="16">
        <v>10</v>
      </c>
      <c r="M8529" s="16">
        <v>14</v>
      </c>
      <c r="N8529" s="17">
        <f>+L8529/(L8529+M8529)</f>
        <v>0.41666666666666669</v>
      </c>
      <c r="T8529" s="19">
        <v>16</v>
      </c>
      <c r="U8529" s="19">
        <v>9</v>
      </c>
      <c r="V8529" s="20">
        <f>(+T8529/(T8529+U8529))</f>
        <v>0.64</v>
      </c>
    </row>
    <row r="8530" spans="1:22" x14ac:dyDescent="0.35">
      <c r="A8530" s="11">
        <v>196866</v>
      </c>
      <c r="B8530" s="11" t="s">
        <v>469</v>
      </c>
      <c r="C8530" s="11">
        <v>2020</v>
      </c>
      <c r="G8530" s="15" t="e">
        <v>#N/A</v>
      </c>
      <c r="H8530" s="15" t="e">
        <v>#N/A</v>
      </c>
      <c r="L8530" s="16">
        <v>16</v>
      </c>
      <c r="M8530" s="16">
        <v>10</v>
      </c>
      <c r="N8530" s="17">
        <f>+L8530/(L8530+M8530)</f>
        <v>0.61538461538461542</v>
      </c>
      <c r="T8530" s="19">
        <v>10</v>
      </c>
      <c r="U8530" s="19">
        <v>14</v>
      </c>
      <c r="V8530" s="20">
        <f>(+T8530/(T8530+U8530))</f>
        <v>0.41666666666666669</v>
      </c>
    </row>
    <row r="8531" spans="1:22" x14ac:dyDescent="0.35">
      <c r="A8531" s="11">
        <v>196866</v>
      </c>
      <c r="B8531" s="11" t="s">
        <v>469</v>
      </c>
      <c r="C8531" s="11">
        <v>2021</v>
      </c>
      <c r="D8531" s="12">
        <v>8</v>
      </c>
      <c r="E8531" s="13">
        <v>2</v>
      </c>
      <c r="F8531" s="14">
        <f>+(D8531/(D8531+E8531))</f>
        <v>0.8</v>
      </c>
      <c r="G8531" s="15" t="e">
        <v>#N/A</v>
      </c>
      <c r="H8531" s="15" t="e">
        <v>#N/A</v>
      </c>
      <c r="N8531" s="17"/>
      <c r="V8531" s="20"/>
    </row>
    <row r="8532" spans="1:22" x14ac:dyDescent="0.35">
      <c r="A8532" s="11">
        <v>196866</v>
      </c>
      <c r="B8532" s="11" t="s">
        <v>469</v>
      </c>
      <c r="C8532" s="11">
        <v>2022</v>
      </c>
      <c r="D8532" s="12">
        <v>6</v>
      </c>
      <c r="E8532" s="13">
        <v>4</v>
      </c>
      <c r="F8532" s="14">
        <f>+(D8532/(D8532+E8532))</f>
        <v>0.6</v>
      </c>
      <c r="G8532" s="15" t="e">
        <v>#N/A</v>
      </c>
      <c r="H8532" s="15" t="e">
        <v>#N/A</v>
      </c>
      <c r="L8532" s="16">
        <v>11</v>
      </c>
      <c r="M8532" s="16">
        <v>13</v>
      </c>
      <c r="N8532" s="17">
        <f>+L8532/(L8532+M8532)</f>
        <v>0.45833333333333331</v>
      </c>
      <c r="O8532" s="18">
        <v>2072</v>
      </c>
      <c r="P8532" s="18">
        <v>173</v>
      </c>
      <c r="S8532" s="70" t="e">
        <f>+Q8532/R8532</f>
        <v>#DIV/0!</v>
      </c>
      <c r="T8532" s="19">
        <v>13</v>
      </c>
      <c r="U8532" s="19">
        <v>13</v>
      </c>
      <c r="V8532" s="20">
        <f>(+T8532/(T8532+U8532))</f>
        <v>0.5</v>
      </c>
    </row>
    <row r="8533" spans="1:22" x14ac:dyDescent="0.35">
      <c r="A8533" s="11">
        <v>197133</v>
      </c>
      <c r="B8533" s="11" t="s">
        <v>470</v>
      </c>
      <c r="C8533" s="11">
        <v>2004</v>
      </c>
      <c r="D8533" s="24"/>
      <c r="E8533" s="28"/>
      <c r="F8533" s="29"/>
      <c r="G8533" s="30"/>
      <c r="H8533" s="30"/>
      <c r="I8533" s="30"/>
      <c r="J8533" s="30"/>
      <c r="K8533" s="30"/>
      <c r="L8533" s="24"/>
      <c r="M8533" s="24"/>
      <c r="N8533" s="29"/>
      <c r="O8533" s="30"/>
      <c r="P8533" s="30"/>
      <c r="Q8533" s="29"/>
      <c r="R8533" s="29"/>
      <c r="T8533" s="19">
        <v>5</v>
      </c>
      <c r="U8533" s="19">
        <v>20</v>
      </c>
      <c r="V8533" s="20">
        <f>(+T8533/(T8533+U8533))</f>
        <v>0.2</v>
      </c>
    </row>
    <row r="8534" spans="1:22" x14ac:dyDescent="0.35">
      <c r="A8534" s="11">
        <v>197133</v>
      </c>
      <c r="B8534" s="11" t="s">
        <v>470</v>
      </c>
      <c r="C8534" s="11">
        <v>2005</v>
      </c>
      <c r="D8534" s="24"/>
      <c r="E8534" s="28"/>
      <c r="F8534" s="29"/>
      <c r="G8534" s="30"/>
      <c r="H8534" s="30"/>
      <c r="I8534" s="30"/>
      <c r="J8534" s="30"/>
      <c r="K8534" s="30"/>
      <c r="L8534" s="24"/>
      <c r="M8534" s="24"/>
      <c r="N8534" s="29"/>
      <c r="O8534" s="30"/>
      <c r="P8534" s="30"/>
      <c r="Q8534" s="29"/>
      <c r="R8534" s="29"/>
      <c r="T8534" s="19">
        <v>6</v>
      </c>
      <c r="U8534" s="19">
        <v>18</v>
      </c>
      <c r="V8534" s="20">
        <f>(+T8535/(T8535+U8534))</f>
        <v>0.28000000000000003</v>
      </c>
    </row>
    <row r="8535" spans="1:22" x14ac:dyDescent="0.35">
      <c r="A8535" s="11">
        <v>197133</v>
      </c>
      <c r="B8535" s="11" t="s">
        <v>470</v>
      </c>
      <c r="C8535" s="11">
        <v>2006</v>
      </c>
      <c r="D8535" s="24"/>
      <c r="E8535" s="28"/>
      <c r="F8535" s="29"/>
      <c r="G8535" s="30"/>
      <c r="H8535" s="30"/>
      <c r="I8535" s="30"/>
      <c r="J8535" s="30"/>
      <c r="K8535" s="30"/>
      <c r="L8535" s="24"/>
      <c r="M8535" s="24"/>
      <c r="N8535" s="29"/>
      <c r="O8535" s="30"/>
      <c r="P8535" s="30"/>
      <c r="Q8535" s="29"/>
      <c r="R8535" s="29"/>
      <c r="T8535" s="19">
        <v>7</v>
      </c>
      <c r="U8535" s="19">
        <v>17</v>
      </c>
      <c r="V8535" s="20">
        <f>(+T8536/(T8536+U8535))</f>
        <v>0.2608695652173913</v>
      </c>
    </row>
    <row r="8536" spans="1:22" x14ac:dyDescent="0.35">
      <c r="A8536" s="11">
        <v>197133</v>
      </c>
      <c r="B8536" s="11" t="s">
        <v>470</v>
      </c>
      <c r="C8536" s="11">
        <v>2007</v>
      </c>
      <c r="D8536" s="24"/>
      <c r="E8536" s="28"/>
      <c r="F8536" s="29"/>
      <c r="G8536" s="30"/>
      <c r="H8536" s="30"/>
      <c r="I8536" s="30"/>
      <c r="J8536" s="30"/>
      <c r="K8536" s="30"/>
      <c r="L8536" s="24"/>
      <c r="M8536" s="24"/>
      <c r="N8536" s="29"/>
      <c r="O8536" s="30"/>
      <c r="P8536" s="30"/>
      <c r="Q8536" s="29"/>
      <c r="R8536" s="29"/>
      <c r="T8536" s="19">
        <v>6</v>
      </c>
      <c r="U8536" s="19">
        <v>18</v>
      </c>
      <c r="V8536" s="20">
        <f>(+T8537/(T8537+U8536))</f>
        <v>0.21739130434782608</v>
      </c>
    </row>
    <row r="8537" spans="1:22" x14ac:dyDescent="0.35">
      <c r="A8537" s="11">
        <v>197133</v>
      </c>
      <c r="B8537" s="11" t="s">
        <v>470</v>
      </c>
      <c r="C8537" s="11">
        <v>2008</v>
      </c>
      <c r="D8537" s="24"/>
      <c r="E8537" s="28"/>
      <c r="F8537" s="29"/>
      <c r="G8537" s="30"/>
      <c r="H8537" s="30"/>
      <c r="I8537" s="30"/>
      <c r="J8537" s="30"/>
      <c r="K8537" s="30"/>
      <c r="L8537" s="24"/>
      <c r="M8537" s="24"/>
      <c r="N8537" s="29"/>
      <c r="O8537" s="30"/>
      <c r="P8537" s="30"/>
      <c r="Q8537" s="29"/>
      <c r="R8537" s="29"/>
      <c r="T8537" s="19">
        <v>5</v>
      </c>
      <c r="U8537" s="19">
        <v>17</v>
      </c>
      <c r="V8537" s="20">
        <f>(+T8538/(T8538+U8537))</f>
        <v>0.19047619047619047</v>
      </c>
    </row>
    <row r="8538" spans="1:22" x14ac:dyDescent="0.35">
      <c r="A8538" s="11">
        <v>197133</v>
      </c>
      <c r="B8538" s="11" t="s">
        <v>470</v>
      </c>
      <c r="C8538" s="11">
        <v>2009</v>
      </c>
      <c r="D8538" s="24"/>
      <c r="E8538" s="28"/>
      <c r="F8538" s="29"/>
      <c r="G8538" s="30"/>
      <c r="H8538" s="30"/>
      <c r="I8538" s="30"/>
      <c r="J8538" s="30"/>
      <c r="K8538" s="30"/>
      <c r="L8538" s="24"/>
      <c r="M8538" s="24"/>
      <c r="N8538" s="29"/>
      <c r="O8538" s="30"/>
      <c r="P8538" s="30"/>
      <c r="Q8538" s="29"/>
      <c r="R8538" s="29"/>
      <c r="T8538" s="19">
        <v>4</v>
      </c>
      <c r="U8538" s="19">
        <v>21</v>
      </c>
      <c r="V8538" s="20">
        <f>(+T8539/(T8539+U8538))</f>
        <v>0.3</v>
      </c>
    </row>
    <row r="8539" spans="1:22" x14ac:dyDescent="0.35">
      <c r="A8539" s="11">
        <v>197133</v>
      </c>
      <c r="B8539" s="11" t="s">
        <v>470</v>
      </c>
      <c r="C8539" s="11">
        <v>2010</v>
      </c>
      <c r="D8539" s="24"/>
      <c r="E8539" s="28"/>
      <c r="F8539" s="29"/>
      <c r="G8539" s="30"/>
      <c r="H8539" s="30"/>
      <c r="I8539" s="30"/>
      <c r="J8539" s="30"/>
      <c r="K8539" s="30"/>
      <c r="L8539" s="24"/>
      <c r="M8539" s="24"/>
      <c r="N8539" s="29"/>
      <c r="O8539" s="30"/>
      <c r="P8539" s="30"/>
      <c r="Q8539" s="29"/>
      <c r="R8539" s="29"/>
      <c r="T8539" s="19">
        <v>9</v>
      </c>
      <c r="U8539" s="19">
        <v>15</v>
      </c>
      <c r="V8539" s="20">
        <f>(+T8540/(T8540+U8539))</f>
        <v>0.5161290322580645</v>
      </c>
    </row>
    <row r="8540" spans="1:22" x14ac:dyDescent="0.35">
      <c r="A8540" s="11">
        <v>197133</v>
      </c>
      <c r="B8540" s="11" t="s">
        <v>470</v>
      </c>
      <c r="C8540" s="11">
        <v>2011</v>
      </c>
      <c r="D8540" s="24"/>
      <c r="E8540" s="28"/>
      <c r="F8540" s="29"/>
      <c r="G8540" s="30"/>
      <c r="H8540" s="30"/>
      <c r="I8540" s="30"/>
      <c r="J8540" s="30"/>
      <c r="K8540" s="30"/>
      <c r="L8540" s="24"/>
      <c r="M8540" s="24"/>
      <c r="N8540" s="29"/>
      <c r="O8540" s="30"/>
      <c r="P8540" s="30"/>
      <c r="Q8540" s="29"/>
      <c r="R8540" s="29"/>
      <c r="T8540" s="19">
        <v>16</v>
      </c>
      <c r="U8540" s="19">
        <v>12</v>
      </c>
      <c r="V8540" s="20">
        <f>(+T8541/(T8541+U8540))</f>
        <v>0.6</v>
      </c>
    </row>
    <row r="8541" spans="1:22" x14ac:dyDescent="0.35">
      <c r="A8541" s="11">
        <v>197133</v>
      </c>
      <c r="B8541" s="11" t="s">
        <v>470</v>
      </c>
      <c r="C8541" s="11">
        <v>2012</v>
      </c>
      <c r="D8541" s="24"/>
      <c r="E8541" s="28"/>
      <c r="F8541" s="29"/>
      <c r="G8541" s="30"/>
      <c r="H8541" s="30"/>
      <c r="I8541" s="30"/>
      <c r="J8541" s="30"/>
      <c r="K8541" s="30"/>
      <c r="L8541" s="24"/>
      <c r="M8541" s="24"/>
      <c r="N8541" s="29"/>
      <c r="O8541" s="30"/>
      <c r="P8541" s="30"/>
      <c r="Q8541" s="29"/>
      <c r="R8541" s="29"/>
      <c r="T8541" s="19">
        <v>18</v>
      </c>
      <c r="U8541" s="19">
        <v>10</v>
      </c>
      <c r="V8541" s="20">
        <f>(+T8542/(T8542+U8541))</f>
        <v>0.67741935483870963</v>
      </c>
    </row>
    <row r="8542" spans="1:22" x14ac:dyDescent="0.35">
      <c r="A8542" s="11">
        <v>197133</v>
      </c>
      <c r="B8542" s="11" t="s">
        <v>470</v>
      </c>
      <c r="C8542" s="11">
        <v>2013</v>
      </c>
      <c r="D8542" s="24"/>
      <c r="E8542" s="28"/>
      <c r="F8542" s="29"/>
      <c r="G8542" s="30"/>
      <c r="H8542" s="30"/>
      <c r="I8542" s="30"/>
      <c r="J8542" s="30"/>
      <c r="K8542" s="30"/>
      <c r="L8542" s="24"/>
      <c r="M8542" s="24"/>
      <c r="N8542" s="29"/>
      <c r="O8542" s="30"/>
      <c r="P8542" s="30"/>
      <c r="Q8542" s="29"/>
      <c r="R8542" s="29"/>
      <c r="T8542" s="19">
        <v>21</v>
      </c>
      <c r="U8542" s="19">
        <v>5</v>
      </c>
      <c r="V8542" s="20">
        <f>(+T8543/(T8543+U8542))</f>
        <v>0.8214285714285714</v>
      </c>
    </row>
    <row r="8543" spans="1:22" x14ac:dyDescent="0.35">
      <c r="A8543" s="11">
        <v>197133</v>
      </c>
      <c r="B8543" s="11" t="s">
        <v>470</v>
      </c>
      <c r="C8543" s="11">
        <v>2014</v>
      </c>
      <c r="D8543" s="24"/>
      <c r="E8543" s="28"/>
      <c r="F8543" s="29"/>
      <c r="G8543" s="30"/>
      <c r="H8543" s="30"/>
      <c r="I8543" s="30"/>
      <c r="J8543" s="30"/>
      <c r="K8543" s="30"/>
      <c r="L8543" s="24"/>
      <c r="M8543" s="24"/>
      <c r="N8543" s="29"/>
      <c r="O8543" s="30"/>
      <c r="P8543" s="30"/>
      <c r="Q8543" s="29"/>
      <c r="R8543" s="29"/>
      <c r="T8543" s="19">
        <v>23</v>
      </c>
      <c r="U8543" s="19">
        <v>6</v>
      </c>
      <c r="V8543" s="20">
        <f>(+T8544/(T8544+U8543))</f>
        <v>0.66666666666666663</v>
      </c>
    </row>
    <row r="8544" spans="1:22" x14ac:dyDescent="0.35">
      <c r="A8544" s="11">
        <v>197133</v>
      </c>
      <c r="B8544" s="11" t="s">
        <v>470</v>
      </c>
      <c r="C8544" s="11">
        <v>2015</v>
      </c>
      <c r="D8544" s="24"/>
      <c r="E8544" s="28"/>
      <c r="F8544" s="29"/>
      <c r="G8544" s="30"/>
      <c r="H8544" s="30"/>
      <c r="I8544" s="30"/>
      <c r="J8544" s="30"/>
      <c r="K8544" s="30"/>
      <c r="L8544" s="24"/>
      <c r="M8544" s="24"/>
      <c r="N8544" s="29"/>
      <c r="O8544" s="30"/>
      <c r="P8544" s="30"/>
      <c r="Q8544" s="29"/>
      <c r="R8544" s="29"/>
      <c r="T8544" s="19">
        <v>12</v>
      </c>
      <c r="U8544" s="19">
        <v>13</v>
      </c>
      <c r="V8544" s="20">
        <f>(+T8545/(T8545+U8544))</f>
        <v>0.43478260869565216</v>
      </c>
    </row>
    <row r="8545" spans="1:24" x14ac:dyDescent="0.35">
      <c r="A8545" s="11">
        <v>197133</v>
      </c>
      <c r="B8545" s="11" t="s">
        <v>470</v>
      </c>
      <c r="C8545" s="11">
        <v>2016</v>
      </c>
      <c r="D8545" s="24"/>
      <c r="E8545" s="28"/>
      <c r="F8545" s="29"/>
      <c r="G8545" s="30"/>
      <c r="H8545" s="30"/>
      <c r="I8545" s="30"/>
      <c r="J8545" s="30"/>
      <c r="K8545" s="30"/>
      <c r="L8545" s="24"/>
      <c r="M8545" s="24"/>
      <c r="N8545" s="29"/>
      <c r="O8545" s="30"/>
      <c r="P8545" s="30"/>
      <c r="Q8545" s="29"/>
      <c r="R8545" s="29"/>
      <c r="T8545" s="19">
        <v>10</v>
      </c>
      <c r="U8545" s="19">
        <v>15</v>
      </c>
      <c r="V8545" s="20">
        <f>(+T8546/(T8546+U8545))</f>
        <v>0.44444444444444442</v>
      </c>
    </row>
    <row r="8546" spans="1:24" x14ac:dyDescent="0.35">
      <c r="A8546" s="11">
        <v>197133</v>
      </c>
      <c r="B8546" s="11" t="s">
        <v>470</v>
      </c>
      <c r="C8546" s="11">
        <v>2017</v>
      </c>
      <c r="D8546" s="24"/>
      <c r="E8546" s="28"/>
      <c r="F8546" s="29"/>
      <c r="G8546" s="30"/>
      <c r="H8546" s="30"/>
      <c r="I8546" s="30"/>
      <c r="J8546" s="30"/>
      <c r="K8546" s="30"/>
      <c r="L8546" s="24"/>
      <c r="M8546" s="24"/>
      <c r="N8546" s="29"/>
      <c r="O8546" s="30"/>
      <c r="P8546" s="30"/>
      <c r="Q8546" s="29"/>
      <c r="R8546" s="29"/>
      <c r="T8546" s="19">
        <v>12</v>
      </c>
      <c r="U8546" s="19">
        <v>13</v>
      </c>
      <c r="V8546" s="20">
        <f>(+T8547/(T8547+U8546))</f>
        <v>0.56666666666666665</v>
      </c>
    </row>
    <row r="8547" spans="1:24" x14ac:dyDescent="0.35">
      <c r="A8547" s="11">
        <v>197133</v>
      </c>
      <c r="B8547" s="11" t="s">
        <v>470</v>
      </c>
      <c r="C8547" s="11">
        <v>2018</v>
      </c>
      <c r="D8547" s="24"/>
      <c r="E8547" s="28"/>
      <c r="F8547" s="29"/>
      <c r="G8547" s="30"/>
      <c r="H8547" s="30"/>
      <c r="I8547" s="30"/>
      <c r="J8547" s="30"/>
      <c r="K8547" s="30"/>
      <c r="L8547" s="24"/>
      <c r="M8547" s="24"/>
      <c r="N8547" s="29"/>
      <c r="O8547" s="30"/>
      <c r="P8547" s="30"/>
      <c r="Q8547" s="29"/>
      <c r="R8547" s="29"/>
      <c r="T8547" s="19">
        <v>17</v>
      </c>
      <c r="U8547" s="19">
        <v>10</v>
      </c>
      <c r="V8547" s="20">
        <f>(+T8548/(T8548+U8547))</f>
        <v>0.67741935483870963</v>
      </c>
    </row>
    <row r="8548" spans="1:24" x14ac:dyDescent="0.35">
      <c r="A8548" s="11">
        <v>197133</v>
      </c>
      <c r="B8548" s="11" t="s">
        <v>470</v>
      </c>
      <c r="C8548" s="11">
        <v>2019</v>
      </c>
      <c r="D8548" s="24"/>
      <c r="E8548" s="28"/>
      <c r="F8548" s="29"/>
      <c r="G8548" s="30"/>
      <c r="H8548" s="30"/>
      <c r="I8548" s="30"/>
      <c r="J8548" s="30"/>
      <c r="K8548" s="30"/>
      <c r="L8548" s="24"/>
      <c r="M8548" s="24"/>
      <c r="N8548" s="29"/>
      <c r="O8548" s="30"/>
      <c r="P8548" s="30"/>
      <c r="Q8548" s="29"/>
      <c r="R8548" s="29"/>
      <c r="T8548" s="19">
        <v>21</v>
      </c>
      <c r="U8548" s="19">
        <v>7</v>
      </c>
      <c r="V8548" s="20">
        <f>(+T8549/(T8549+U8548))</f>
        <v>0.73076923076923073</v>
      </c>
    </row>
    <row r="8549" spans="1:24" x14ac:dyDescent="0.35">
      <c r="A8549" s="11">
        <v>197133</v>
      </c>
      <c r="B8549" s="11" t="s">
        <v>470</v>
      </c>
      <c r="C8549" s="11">
        <v>2020</v>
      </c>
      <c r="D8549" s="24"/>
      <c r="E8549" s="28"/>
      <c r="F8549" s="29"/>
      <c r="G8549" s="30"/>
      <c r="H8549" s="30"/>
      <c r="I8549" s="30"/>
      <c r="J8549" s="30"/>
      <c r="K8549" s="30"/>
      <c r="L8549" s="24"/>
      <c r="M8549" s="24"/>
      <c r="N8549" s="29"/>
      <c r="O8549" s="30"/>
      <c r="P8549" s="30"/>
      <c r="Q8549" s="29"/>
      <c r="R8549" s="29"/>
      <c r="T8549" s="19">
        <v>19</v>
      </c>
      <c r="U8549" s="19">
        <v>8</v>
      </c>
      <c r="V8549" s="20">
        <f>(+T8550/(T8550+U8549))</f>
        <v>0</v>
      </c>
    </row>
    <row r="8550" spans="1:24" x14ac:dyDescent="0.35">
      <c r="A8550" s="11">
        <v>197133</v>
      </c>
      <c r="B8550" s="11" t="s">
        <v>470</v>
      </c>
      <c r="C8550" s="11">
        <v>2021</v>
      </c>
      <c r="D8550" s="24"/>
      <c r="E8550" s="28"/>
      <c r="F8550" s="29"/>
      <c r="G8550" s="30"/>
      <c r="H8550" s="30"/>
      <c r="I8550" s="30"/>
      <c r="J8550" s="30"/>
      <c r="K8550" s="30"/>
      <c r="L8550" s="24"/>
      <c r="M8550" s="24"/>
      <c r="N8550" s="29"/>
      <c r="O8550" s="30"/>
      <c r="P8550" s="30"/>
      <c r="Q8550" s="29"/>
      <c r="R8550" s="29"/>
      <c r="V8550" s="20">
        <f>(+T8551/(T8551+U8550))</f>
        <v>1</v>
      </c>
    </row>
    <row r="8551" spans="1:24" x14ac:dyDescent="0.35">
      <c r="A8551" s="11">
        <v>197133</v>
      </c>
      <c r="B8551" s="11" t="s">
        <v>470</v>
      </c>
      <c r="C8551" s="11">
        <v>2022</v>
      </c>
      <c r="D8551" s="24"/>
      <c r="E8551" s="28"/>
      <c r="F8551" s="29"/>
      <c r="G8551" s="30"/>
      <c r="H8551" s="30"/>
      <c r="I8551" s="30"/>
      <c r="J8551" s="30"/>
      <c r="K8551" s="30"/>
      <c r="L8551" s="24"/>
      <c r="M8551" s="24"/>
      <c r="N8551" s="29"/>
      <c r="O8551" s="30"/>
      <c r="P8551" s="30"/>
      <c r="Q8551" s="29"/>
      <c r="R8551" s="29"/>
      <c r="S8551" s="70" t="e">
        <f>+Q8551/R8551</f>
        <v>#DIV/0!</v>
      </c>
      <c r="T8551" s="19">
        <v>17</v>
      </c>
      <c r="U8551" s="19">
        <v>8</v>
      </c>
      <c r="V8551" s="20" t="e">
        <f>(+#REF!/(#REF!+U8551))</f>
        <v>#REF!</v>
      </c>
    </row>
    <row r="8552" spans="1:24" x14ac:dyDescent="0.35">
      <c r="A8552" s="11">
        <v>197230</v>
      </c>
      <c r="B8552" s="11" t="s">
        <v>471</v>
      </c>
      <c r="C8552" s="11">
        <v>2004</v>
      </c>
      <c r="D8552" s="24"/>
      <c r="E8552" s="28"/>
      <c r="F8552" s="29"/>
      <c r="G8552" s="30"/>
      <c r="H8552" s="30"/>
      <c r="I8552" s="30"/>
      <c r="J8552" s="30"/>
      <c r="K8552" s="30"/>
      <c r="N8552" s="29"/>
      <c r="O8552" s="30"/>
      <c r="P8552" s="30"/>
      <c r="Q8552" s="29"/>
      <c r="R8552" s="29"/>
      <c r="V8552" s="20"/>
    </row>
    <row r="8553" spans="1:24" x14ac:dyDescent="0.35">
      <c r="A8553" s="11">
        <v>197230</v>
      </c>
      <c r="B8553" s="11" t="s">
        <v>471</v>
      </c>
      <c r="C8553" s="11">
        <v>2005</v>
      </c>
      <c r="D8553" s="24"/>
      <c r="E8553" s="28"/>
      <c r="F8553" s="29"/>
      <c r="G8553" s="30"/>
      <c r="H8553" s="30"/>
      <c r="I8553" s="30"/>
      <c r="J8553" s="30"/>
      <c r="K8553" s="30"/>
      <c r="L8553" s="24"/>
      <c r="M8553" s="24"/>
      <c r="N8553" s="29"/>
      <c r="O8553" s="30"/>
      <c r="P8553" s="30"/>
      <c r="Q8553" s="29"/>
      <c r="R8553" s="29"/>
      <c r="T8553" s="24"/>
      <c r="U8553" s="24"/>
      <c r="V8553" s="42"/>
      <c r="W8553" s="30"/>
      <c r="X8553" s="30"/>
    </row>
    <row r="8554" spans="1:24" x14ac:dyDescent="0.35">
      <c r="A8554" s="11">
        <v>197230</v>
      </c>
      <c r="B8554" s="11" t="s">
        <v>471</v>
      </c>
      <c r="C8554" s="11">
        <v>2006</v>
      </c>
      <c r="D8554" s="24"/>
      <c r="E8554" s="28"/>
      <c r="F8554" s="29"/>
      <c r="G8554" s="30"/>
      <c r="H8554" s="30"/>
      <c r="I8554" s="30"/>
      <c r="J8554" s="30"/>
      <c r="K8554" s="30"/>
      <c r="L8554" s="24"/>
      <c r="M8554" s="24"/>
      <c r="N8554" s="29"/>
      <c r="O8554" s="30"/>
      <c r="P8554" s="30"/>
      <c r="Q8554" s="29"/>
      <c r="R8554" s="29"/>
      <c r="T8554" s="24"/>
      <c r="U8554" s="24"/>
      <c r="V8554" s="42"/>
      <c r="W8554" s="30"/>
      <c r="X8554" s="30"/>
    </row>
    <row r="8555" spans="1:24" x14ac:dyDescent="0.35">
      <c r="A8555" s="11">
        <v>197230</v>
      </c>
      <c r="B8555" s="11" t="s">
        <v>471</v>
      </c>
      <c r="C8555" s="11">
        <v>2007</v>
      </c>
      <c r="D8555" s="24"/>
      <c r="E8555" s="28"/>
      <c r="F8555" s="29"/>
      <c r="G8555" s="30"/>
      <c r="H8555" s="30"/>
      <c r="I8555" s="30"/>
      <c r="J8555" s="30"/>
      <c r="K8555" s="30"/>
      <c r="L8555" s="24"/>
      <c r="M8555" s="24"/>
      <c r="N8555" s="29"/>
      <c r="O8555" s="30"/>
      <c r="P8555" s="30"/>
      <c r="Q8555" s="29"/>
      <c r="R8555" s="29"/>
      <c r="T8555" s="24"/>
      <c r="U8555" s="24"/>
      <c r="V8555" s="42"/>
      <c r="W8555" s="30"/>
      <c r="X8555" s="30"/>
    </row>
    <row r="8556" spans="1:24" x14ac:dyDescent="0.35">
      <c r="A8556" s="11">
        <v>197230</v>
      </c>
      <c r="B8556" s="11" t="s">
        <v>471</v>
      </c>
      <c r="C8556" s="11">
        <v>2008</v>
      </c>
      <c r="D8556" s="24"/>
      <c r="E8556" s="28"/>
      <c r="F8556" s="29"/>
      <c r="G8556" s="30"/>
      <c r="H8556" s="30"/>
      <c r="I8556" s="30"/>
      <c r="J8556" s="30"/>
      <c r="K8556" s="30"/>
      <c r="L8556" s="24"/>
      <c r="M8556" s="24"/>
      <c r="N8556" s="29"/>
      <c r="O8556" s="30"/>
      <c r="P8556" s="30"/>
      <c r="Q8556" s="29"/>
      <c r="R8556" s="29"/>
      <c r="T8556" s="24"/>
      <c r="U8556" s="24"/>
      <c r="V8556" s="42"/>
      <c r="W8556" s="30"/>
      <c r="X8556" s="30"/>
    </row>
    <row r="8557" spans="1:24" x14ac:dyDescent="0.35">
      <c r="A8557" s="11">
        <v>197230</v>
      </c>
      <c r="B8557" s="11" t="s">
        <v>471</v>
      </c>
      <c r="C8557" s="11">
        <v>2009</v>
      </c>
      <c r="D8557" s="24"/>
      <c r="E8557" s="28"/>
      <c r="F8557" s="29"/>
      <c r="G8557" s="30"/>
      <c r="H8557" s="30"/>
      <c r="I8557" s="30"/>
      <c r="J8557" s="30"/>
      <c r="K8557" s="30"/>
      <c r="L8557" s="16">
        <v>14</v>
      </c>
      <c r="M8557" s="16">
        <v>14</v>
      </c>
      <c r="N8557" s="17">
        <f>+L8557/(L8557+M8557)</f>
        <v>0.5</v>
      </c>
      <c r="T8557" s="24"/>
      <c r="U8557" s="24"/>
      <c r="V8557" s="42"/>
      <c r="W8557" s="30"/>
      <c r="X8557" s="30"/>
    </row>
    <row r="8558" spans="1:24" x14ac:dyDescent="0.35">
      <c r="A8558" s="11">
        <v>197230</v>
      </c>
      <c r="B8558" s="11" t="s">
        <v>471</v>
      </c>
      <c r="C8558" s="11">
        <v>2010</v>
      </c>
      <c r="D8558" s="24"/>
      <c r="E8558" s="28"/>
      <c r="F8558" s="29"/>
      <c r="G8558" s="30"/>
      <c r="H8558" s="30"/>
      <c r="I8558" s="30"/>
      <c r="J8558" s="30"/>
      <c r="K8558" s="30"/>
      <c r="L8558" s="16">
        <v>21</v>
      </c>
      <c r="M8558" s="16">
        <v>7</v>
      </c>
      <c r="N8558" s="17">
        <f>+L8558/(L8558+M8558)</f>
        <v>0.75</v>
      </c>
      <c r="T8558" s="24"/>
      <c r="U8558" s="24"/>
      <c r="V8558" s="42"/>
      <c r="W8558" s="30"/>
      <c r="X8558" s="30"/>
    </row>
    <row r="8559" spans="1:24" x14ac:dyDescent="0.35">
      <c r="A8559" s="11">
        <v>197230</v>
      </c>
      <c r="B8559" s="11" t="s">
        <v>471</v>
      </c>
      <c r="C8559" s="11">
        <v>2011</v>
      </c>
      <c r="D8559" s="24"/>
      <c r="E8559" s="28"/>
      <c r="F8559" s="29"/>
      <c r="G8559" s="30"/>
      <c r="H8559" s="30"/>
      <c r="I8559" s="30"/>
      <c r="J8559" s="30"/>
      <c r="K8559" s="30"/>
      <c r="L8559" s="16">
        <v>17</v>
      </c>
      <c r="M8559" s="16">
        <v>12</v>
      </c>
      <c r="N8559" s="17">
        <f>+L8559/(L8559+M8559)</f>
        <v>0.58620689655172409</v>
      </c>
      <c r="T8559" s="19">
        <v>4</v>
      </c>
      <c r="U8559" s="19">
        <v>21</v>
      </c>
      <c r="V8559" s="20">
        <f>(+T8559/(T8559+U8559))</f>
        <v>0.16</v>
      </c>
    </row>
    <row r="8560" spans="1:24" x14ac:dyDescent="0.35">
      <c r="A8560" s="11">
        <v>197230</v>
      </c>
      <c r="B8560" s="11" t="s">
        <v>471</v>
      </c>
      <c r="C8560" s="11">
        <v>2012</v>
      </c>
      <c r="D8560" s="24"/>
      <c r="E8560" s="28"/>
      <c r="F8560" s="29"/>
      <c r="G8560" s="30"/>
      <c r="H8560" s="30"/>
      <c r="I8560" s="30"/>
      <c r="J8560" s="30"/>
      <c r="K8560" s="30"/>
      <c r="L8560" s="16">
        <v>15</v>
      </c>
      <c r="M8560" s="16">
        <v>12</v>
      </c>
      <c r="N8560" s="17">
        <f>+L8560/(L8560+M8560)</f>
        <v>0.55555555555555558</v>
      </c>
      <c r="T8560" s="19">
        <v>8</v>
      </c>
      <c r="U8560" s="19">
        <v>17</v>
      </c>
      <c r="V8560" s="20">
        <f>(+T8560/(T8560+U8560))</f>
        <v>0.32</v>
      </c>
    </row>
    <row r="8561" spans="1:22" x14ac:dyDescent="0.35">
      <c r="A8561" s="11">
        <v>197230</v>
      </c>
      <c r="B8561" s="11" t="s">
        <v>471</v>
      </c>
      <c r="C8561" s="11">
        <v>2013</v>
      </c>
      <c r="D8561" s="24"/>
      <c r="E8561" s="28"/>
      <c r="F8561" s="29"/>
      <c r="G8561" s="30"/>
      <c r="H8561" s="30"/>
      <c r="I8561" s="30"/>
      <c r="J8561" s="30"/>
      <c r="K8561" s="30"/>
      <c r="L8561" s="16">
        <v>13</v>
      </c>
      <c r="M8561" s="16">
        <v>141</v>
      </c>
      <c r="N8561" s="17">
        <f>+L8561/(L8561+M8561)</f>
        <v>8.4415584415584416E-2</v>
      </c>
      <c r="T8561" s="19">
        <v>13</v>
      </c>
      <c r="U8561" s="19">
        <v>14</v>
      </c>
      <c r="V8561" s="20">
        <f>(+T8561/(T8561+U8561))</f>
        <v>0.48148148148148145</v>
      </c>
    </row>
    <row r="8562" spans="1:22" x14ac:dyDescent="0.35">
      <c r="A8562" s="11">
        <v>197230</v>
      </c>
      <c r="B8562" s="11" t="s">
        <v>471</v>
      </c>
      <c r="C8562" s="11">
        <v>2014</v>
      </c>
      <c r="D8562" s="24"/>
      <c r="E8562" s="28"/>
      <c r="F8562" s="29"/>
      <c r="G8562" s="30"/>
      <c r="H8562" s="30"/>
      <c r="I8562" s="30"/>
      <c r="J8562" s="30"/>
      <c r="K8562" s="30"/>
      <c r="L8562" s="16">
        <v>8</v>
      </c>
      <c r="M8562" s="16">
        <v>17</v>
      </c>
      <c r="N8562" s="17">
        <f>+L8562/(L8562+M8562)</f>
        <v>0.32</v>
      </c>
      <c r="T8562" s="19">
        <v>19</v>
      </c>
      <c r="U8562" s="19">
        <v>9</v>
      </c>
      <c r="V8562" s="20">
        <f>(+T8562/(T8562+U8562))</f>
        <v>0.6785714285714286</v>
      </c>
    </row>
    <row r="8563" spans="1:22" x14ac:dyDescent="0.35">
      <c r="A8563" s="11">
        <v>197230</v>
      </c>
      <c r="B8563" s="11" t="s">
        <v>471</v>
      </c>
      <c r="C8563" s="11">
        <v>2015</v>
      </c>
      <c r="D8563" s="24"/>
      <c r="E8563" s="28"/>
      <c r="F8563" s="29"/>
      <c r="G8563" s="30"/>
      <c r="H8563" s="30"/>
      <c r="I8563" s="30"/>
      <c r="J8563" s="30"/>
      <c r="K8563" s="30"/>
      <c r="L8563" s="16">
        <v>7</v>
      </c>
      <c r="M8563" s="16">
        <v>18</v>
      </c>
      <c r="N8563" s="17">
        <f>+L8563/(L8563+M8563)</f>
        <v>0.28000000000000003</v>
      </c>
      <c r="T8563" s="19">
        <v>9</v>
      </c>
      <c r="U8563" s="19">
        <v>15</v>
      </c>
      <c r="V8563" s="20">
        <f>(+T8563/(T8563+U8563))</f>
        <v>0.375</v>
      </c>
    </row>
    <row r="8564" spans="1:22" x14ac:dyDescent="0.35">
      <c r="A8564" s="11">
        <v>197230</v>
      </c>
      <c r="B8564" s="11" t="s">
        <v>471</v>
      </c>
      <c r="C8564" s="11">
        <v>2016</v>
      </c>
      <c r="D8564" s="24"/>
      <c r="E8564" s="28"/>
      <c r="F8564" s="29"/>
      <c r="G8564" s="30"/>
      <c r="H8564" s="30"/>
      <c r="I8564" s="30"/>
      <c r="J8564" s="30"/>
      <c r="K8564" s="30"/>
      <c r="L8564" s="16">
        <v>12</v>
      </c>
      <c r="M8564" s="16">
        <v>13</v>
      </c>
      <c r="N8564" s="17">
        <f>+L8564/(L8564+M8564)</f>
        <v>0.48</v>
      </c>
      <c r="T8564" s="19">
        <v>16</v>
      </c>
      <c r="U8564" s="19">
        <v>10</v>
      </c>
      <c r="V8564" s="20">
        <f>(+T8564/(T8564+U8564))</f>
        <v>0.61538461538461542</v>
      </c>
    </row>
    <row r="8565" spans="1:22" x14ac:dyDescent="0.35">
      <c r="A8565" s="11">
        <v>197230</v>
      </c>
      <c r="B8565" s="11" t="s">
        <v>471</v>
      </c>
      <c r="C8565" s="11">
        <v>2017</v>
      </c>
      <c r="D8565" s="24"/>
      <c r="E8565" s="28"/>
      <c r="F8565" s="29"/>
      <c r="G8565" s="30"/>
      <c r="H8565" s="30"/>
      <c r="I8565" s="30"/>
      <c r="J8565" s="30"/>
      <c r="K8565" s="30"/>
      <c r="L8565" s="16">
        <v>17</v>
      </c>
      <c r="M8565" s="16">
        <v>9</v>
      </c>
      <c r="N8565" s="17">
        <f>+L8565/(L8565+M8565)</f>
        <v>0.65384615384615385</v>
      </c>
      <c r="O8565" s="18">
        <v>3000</v>
      </c>
      <c r="P8565" s="18">
        <v>250</v>
      </c>
      <c r="T8565" s="19">
        <v>11</v>
      </c>
      <c r="U8565" s="19">
        <v>12</v>
      </c>
      <c r="V8565" s="20">
        <f>(+T8565/(T8565+U8565))</f>
        <v>0.47826086956521741</v>
      </c>
    </row>
    <row r="8566" spans="1:22" x14ac:dyDescent="0.35">
      <c r="A8566" s="11">
        <v>197230</v>
      </c>
      <c r="B8566" s="11" t="s">
        <v>471</v>
      </c>
      <c r="C8566" s="11">
        <v>2018</v>
      </c>
      <c r="D8566" s="24"/>
      <c r="E8566" s="28"/>
      <c r="F8566" s="29"/>
      <c r="G8566" s="30"/>
      <c r="H8566" s="30"/>
      <c r="I8566" s="30"/>
      <c r="J8566" s="30"/>
      <c r="K8566" s="30"/>
      <c r="L8566" s="16">
        <v>7</v>
      </c>
      <c r="M8566" s="16">
        <v>18</v>
      </c>
      <c r="N8566" s="17">
        <f>+L8566/(L8566+M8566)</f>
        <v>0.28000000000000003</v>
      </c>
      <c r="O8566" s="18">
        <v>24218</v>
      </c>
      <c r="P8566" s="18">
        <v>201</v>
      </c>
      <c r="T8566" s="19">
        <v>9</v>
      </c>
      <c r="U8566" s="19">
        <v>16</v>
      </c>
      <c r="V8566" s="20">
        <f>(+T8566/(T8566+U8566))</f>
        <v>0.36</v>
      </c>
    </row>
    <row r="8567" spans="1:22" x14ac:dyDescent="0.35">
      <c r="A8567" s="11">
        <v>197230</v>
      </c>
      <c r="B8567" s="11" t="s">
        <v>471</v>
      </c>
      <c r="C8567" s="11">
        <v>2019</v>
      </c>
      <c r="D8567" s="24"/>
      <c r="E8567" s="28"/>
      <c r="F8567" s="29"/>
      <c r="G8567" s="30"/>
      <c r="H8567" s="30"/>
      <c r="I8567" s="30"/>
      <c r="J8567" s="30"/>
      <c r="K8567" s="30"/>
      <c r="L8567" s="16">
        <v>6</v>
      </c>
      <c r="M8567" s="16">
        <v>18</v>
      </c>
      <c r="N8567" s="17">
        <f>+L8567/(L8567+M8567)</f>
        <v>0.25</v>
      </c>
      <c r="T8567" s="19">
        <v>3</v>
      </c>
      <c r="U8567" s="19">
        <v>22</v>
      </c>
      <c r="V8567" s="20">
        <f>(+T8567/(T8567+U8567))</f>
        <v>0.12</v>
      </c>
    </row>
    <row r="8568" spans="1:22" x14ac:dyDescent="0.35">
      <c r="A8568" s="11">
        <v>197230</v>
      </c>
      <c r="B8568" s="11" t="s">
        <v>471</v>
      </c>
      <c r="C8568" s="11">
        <v>2020</v>
      </c>
      <c r="D8568" s="24"/>
      <c r="E8568" s="28"/>
      <c r="F8568" s="29"/>
      <c r="G8568" s="30"/>
      <c r="H8568" s="30"/>
      <c r="I8568" s="30"/>
      <c r="J8568" s="30"/>
      <c r="K8568" s="30"/>
      <c r="L8568" s="16">
        <v>5</v>
      </c>
      <c r="M8568" s="16">
        <v>20</v>
      </c>
      <c r="N8568" s="17">
        <f>+L8568/(L8568+M8568)</f>
        <v>0.2</v>
      </c>
      <c r="T8568" s="19">
        <v>0</v>
      </c>
      <c r="U8568" s="19">
        <v>25</v>
      </c>
      <c r="V8568" s="20">
        <f>(+T8568/(T8568+U8568))</f>
        <v>0</v>
      </c>
    </row>
    <row r="8569" spans="1:22" x14ac:dyDescent="0.35">
      <c r="A8569" s="11">
        <v>197230</v>
      </c>
      <c r="B8569" s="11" t="s">
        <v>471</v>
      </c>
      <c r="C8569" s="11">
        <v>2021</v>
      </c>
      <c r="D8569" s="24"/>
      <c r="E8569" s="28"/>
      <c r="F8569" s="29"/>
      <c r="G8569" s="30"/>
      <c r="H8569" s="30"/>
      <c r="I8569" s="30"/>
      <c r="J8569" s="30"/>
      <c r="K8569" s="30"/>
      <c r="N8569" s="17"/>
      <c r="T8569" s="19">
        <v>0</v>
      </c>
      <c r="U8569" s="19">
        <v>4</v>
      </c>
      <c r="V8569" s="20">
        <f>(+T8569/(T8569+U8569))</f>
        <v>0</v>
      </c>
    </row>
    <row r="8570" spans="1:22" x14ac:dyDescent="0.35">
      <c r="A8570" s="11">
        <v>197230</v>
      </c>
      <c r="B8570" s="11" t="s">
        <v>471</v>
      </c>
      <c r="C8570" s="11">
        <v>2022</v>
      </c>
      <c r="D8570" s="24"/>
      <c r="E8570" s="28"/>
      <c r="F8570" s="29"/>
      <c r="G8570" s="30"/>
      <c r="H8570" s="30"/>
      <c r="I8570" s="30"/>
      <c r="J8570" s="30"/>
      <c r="K8570" s="30"/>
      <c r="L8570" s="16">
        <v>17</v>
      </c>
      <c r="M8570" s="16">
        <v>9</v>
      </c>
      <c r="N8570" s="17">
        <f>+L8570/(L8570+M8570)</f>
        <v>0.65384615384615385</v>
      </c>
      <c r="O8570" s="18">
        <v>640</v>
      </c>
      <c r="P8570" s="18">
        <v>49</v>
      </c>
      <c r="S8570" s="70" t="e">
        <f>+Q8570/R8570</f>
        <v>#DIV/0!</v>
      </c>
      <c r="T8570" s="19">
        <v>2</v>
      </c>
      <c r="U8570" s="19">
        <v>21</v>
      </c>
      <c r="V8570" s="20">
        <f>(+T8570/(T8570+U8570))</f>
        <v>8.6956521739130432E-2</v>
      </c>
    </row>
    <row r="8571" spans="1:22" x14ac:dyDescent="0.35">
      <c r="A8571" s="11">
        <v>197869</v>
      </c>
      <c r="B8571" s="11" t="s">
        <v>472</v>
      </c>
      <c r="C8571" s="11">
        <v>2004</v>
      </c>
      <c r="D8571" s="12">
        <v>6</v>
      </c>
      <c r="E8571" s="13">
        <v>5</v>
      </c>
      <c r="F8571" s="14">
        <f>+(D8571/(D8571+E8571))</f>
        <v>0.54545454545454541</v>
      </c>
      <c r="G8571" s="15" t="e">
        <v>#N/A</v>
      </c>
      <c r="H8571" s="15" t="e">
        <v>#N/A</v>
      </c>
      <c r="L8571" s="16">
        <v>9</v>
      </c>
      <c r="M8571" s="16">
        <v>21</v>
      </c>
      <c r="N8571" s="17">
        <f>+L8571/(L8571+M8571)</f>
        <v>0.3</v>
      </c>
      <c r="O8571" s="18">
        <v>26155</v>
      </c>
      <c r="P8571" s="18">
        <v>2378</v>
      </c>
      <c r="T8571" s="19">
        <v>7</v>
      </c>
      <c r="U8571" s="19">
        <v>21</v>
      </c>
      <c r="V8571" s="20">
        <f>(+T8571/(T8571+U8571))</f>
        <v>0.25</v>
      </c>
    </row>
    <row r="8572" spans="1:22" x14ac:dyDescent="0.35">
      <c r="A8572" s="11">
        <v>197869</v>
      </c>
      <c r="B8572" s="11" t="s">
        <v>472</v>
      </c>
      <c r="C8572" s="11">
        <v>2005</v>
      </c>
      <c r="D8572" s="12">
        <v>11</v>
      </c>
      <c r="E8572" s="13">
        <v>3</v>
      </c>
      <c r="F8572" s="14">
        <f>+(D8572/(D8572+E8572))</f>
        <v>0.7857142857142857</v>
      </c>
      <c r="G8572" s="15" t="e">
        <v>#N/A</v>
      </c>
      <c r="H8572" s="15" t="e">
        <v>#N/A</v>
      </c>
      <c r="L8572" s="16">
        <v>18</v>
      </c>
      <c r="M8572" s="16">
        <v>12</v>
      </c>
      <c r="N8572" s="17">
        <f>+L8572/(L8572+M8572)</f>
        <v>0.6</v>
      </c>
      <c r="T8572" s="19">
        <v>11</v>
      </c>
      <c r="U8572" s="19">
        <v>17</v>
      </c>
      <c r="V8572" s="20">
        <f>(+T8572/(T8572+U8572))</f>
        <v>0.39285714285714285</v>
      </c>
    </row>
    <row r="8573" spans="1:22" x14ac:dyDescent="0.35">
      <c r="A8573" s="11">
        <v>197869</v>
      </c>
      <c r="B8573" s="11" t="s">
        <v>472</v>
      </c>
      <c r="C8573" s="11">
        <v>2006</v>
      </c>
      <c r="D8573" s="12">
        <v>13</v>
      </c>
      <c r="E8573" s="13">
        <v>1</v>
      </c>
      <c r="F8573" s="14">
        <f>+(D8573/(D8573+E8573))</f>
        <v>0.9285714285714286</v>
      </c>
      <c r="G8573" s="15" t="e">
        <v>#N/A</v>
      </c>
      <c r="H8573" s="15" t="e">
        <v>#N/A</v>
      </c>
      <c r="L8573" s="16">
        <v>14</v>
      </c>
      <c r="M8573" s="16">
        <v>16</v>
      </c>
      <c r="N8573" s="17">
        <f>+L8573/(L8573+M8573)</f>
        <v>0.46666666666666667</v>
      </c>
      <c r="T8573" s="19">
        <v>15</v>
      </c>
      <c r="U8573" s="19">
        <v>13</v>
      </c>
      <c r="V8573" s="20">
        <f>(+T8573/(T8573+U8573))</f>
        <v>0.5357142857142857</v>
      </c>
    </row>
    <row r="8574" spans="1:22" x14ac:dyDescent="0.35">
      <c r="A8574" s="11">
        <v>197869</v>
      </c>
      <c r="B8574" s="11" t="s">
        <v>472</v>
      </c>
      <c r="C8574" s="11">
        <v>2007</v>
      </c>
      <c r="D8574" s="12">
        <v>13</v>
      </c>
      <c r="E8574" s="13">
        <v>2</v>
      </c>
      <c r="F8574" s="14">
        <f>+(D8574/(D8574+E8574))</f>
        <v>0.8666666666666667</v>
      </c>
      <c r="G8574" s="15" t="e">
        <v>#N/A</v>
      </c>
      <c r="H8574" s="15" t="e">
        <v>#N/A</v>
      </c>
      <c r="L8574" s="16">
        <v>25</v>
      </c>
      <c r="M8574" s="16">
        <v>8</v>
      </c>
      <c r="N8574" s="17">
        <f>+L8574/(L8574+M8574)</f>
        <v>0.75757575757575757</v>
      </c>
      <c r="T8574" s="19">
        <v>13</v>
      </c>
      <c r="U8574" s="19">
        <v>18</v>
      </c>
      <c r="V8574" s="20">
        <f>(+T8574/(T8574+U8574))</f>
        <v>0.41935483870967744</v>
      </c>
    </row>
    <row r="8575" spans="1:22" x14ac:dyDescent="0.35">
      <c r="A8575" s="11">
        <v>197869</v>
      </c>
      <c r="B8575" s="11" t="s">
        <v>472</v>
      </c>
      <c r="C8575" s="11">
        <v>2008</v>
      </c>
      <c r="D8575" s="12">
        <v>11</v>
      </c>
      <c r="E8575" s="13">
        <v>3</v>
      </c>
      <c r="F8575" s="14">
        <f>+(D8575/(D8575+E8575))</f>
        <v>0.7857142857142857</v>
      </c>
      <c r="G8575" s="15" t="e">
        <v>#N/A</v>
      </c>
      <c r="H8575" s="15" t="e">
        <v>#N/A</v>
      </c>
      <c r="L8575" s="16">
        <v>18</v>
      </c>
      <c r="M8575" s="16">
        <v>13</v>
      </c>
      <c r="N8575" s="17">
        <f>+L8575/(L8575+M8575)</f>
        <v>0.58064516129032262</v>
      </c>
      <c r="T8575" s="19">
        <v>8</v>
      </c>
      <c r="U8575" s="19">
        <v>22</v>
      </c>
      <c r="V8575" s="20">
        <f>(+T8575/(T8575+U8575))</f>
        <v>0.26666666666666666</v>
      </c>
    </row>
    <row r="8576" spans="1:22" x14ac:dyDescent="0.35">
      <c r="A8576" s="11">
        <v>197869</v>
      </c>
      <c r="B8576" s="11" t="s">
        <v>472</v>
      </c>
      <c r="C8576" s="11">
        <v>2009</v>
      </c>
      <c r="D8576" s="12">
        <v>11</v>
      </c>
      <c r="E8576" s="13">
        <v>3</v>
      </c>
      <c r="F8576" s="14">
        <f>+(D8576/(D8576+E8576))</f>
        <v>0.7857142857142857</v>
      </c>
      <c r="G8576" s="15" t="e">
        <v>#N/A</v>
      </c>
      <c r="H8576" s="15" t="e">
        <v>#N/A</v>
      </c>
      <c r="L8576" s="16">
        <v>13</v>
      </c>
      <c r="M8576" s="16">
        <v>18</v>
      </c>
      <c r="N8576" s="17">
        <f>+L8576/(L8576+M8576)</f>
        <v>0.41935483870967744</v>
      </c>
      <c r="T8576" s="19">
        <v>9</v>
      </c>
      <c r="U8576" s="19">
        <v>22</v>
      </c>
      <c r="V8576" s="20">
        <f>(+T8576/(T8576+U8576))</f>
        <v>0.29032258064516131</v>
      </c>
    </row>
    <row r="8577" spans="1:24" x14ac:dyDescent="0.35">
      <c r="A8577" s="11">
        <v>197869</v>
      </c>
      <c r="B8577" s="11" t="s">
        <v>472</v>
      </c>
      <c r="C8577" s="11">
        <v>2010</v>
      </c>
      <c r="D8577" s="12">
        <v>10</v>
      </c>
      <c r="E8577" s="13">
        <v>3</v>
      </c>
      <c r="F8577" s="14">
        <f>+(D8577/(D8577+E8577))</f>
        <v>0.76923076923076927</v>
      </c>
      <c r="G8577" s="15" t="e">
        <v>#N/A</v>
      </c>
      <c r="H8577" s="15" t="e">
        <v>#N/A</v>
      </c>
      <c r="L8577" s="16">
        <v>24</v>
      </c>
      <c r="M8577" s="16">
        <v>13</v>
      </c>
      <c r="N8577" s="17">
        <f>+L8577/(L8577+M8577)</f>
        <v>0.64864864864864868</v>
      </c>
      <c r="T8577" s="19">
        <v>23</v>
      </c>
      <c r="U8577" s="19">
        <v>12</v>
      </c>
      <c r="V8577" s="20">
        <f>(+T8577/(T8577+U8577))</f>
        <v>0.65714285714285714</v>
      </c>
    </row>
    <row r="8578" spans="1:24" x14ac:dyDescent="0.35">
      <c r="A8578" s="11">
        <v>197869</v>
      </c>
      <c r="B8578" s="11" t="s">
        <v>472</v>
      </c>
      <c r="C8578" s="11">
        <v>2011</v>
      </c>
      <c r="D8578" s="12">
        <v>8</v>
      </c>
      <c r="E8578" s="13">
        <v>3</v>
      </c>
      <c r="F8578" s="14">
        <f>+(D8578/(D8578+E8578))</f>
        <v>0.72727272727272729</v>
      </c>
      <c r="G8578" s="15" t="e">
        <v>#N/A</v>
      </c>
      <c r="H8578" s="15" t="e">
        <v>#N/A</v>
      </c>
      <c r="L8578" s="16">
        <v>16</v>
      </c>
      <c r="M8578" s="16">
        <v>15</v>
      </c>
      <c r="N8578" s="17">
        <f>+L8578/(L8578+M8578)</f>
        <v>0.5161290322580645</v>
      </c>
      <c r="T8578" s="19">
        <v>25</v>
      </c>
      <c r="U8578" s="19">
        <v>7</v>
      </c>
      <c r="V8578" s="20">
        <f>(+T8578/(T8578+U8578))</f>
        <v>0.78125</v>
      </c>
    </row>
    <row r="8579" spans="1:24" x14ac:dyDescent="0.35">
      <c r="A8579" s="11">
        <v>197869</v>
      </c>
      <c r="B8579" s="11" t="s">
        <v>472</v>
      </c>
      <c r="C8579" s="11">
        <v>2012</v>
      </c>
      <c r="D8579" s="12">
        <v>8</v>
      </c>
      <c r="E8579" s="13">
        <v>4</v>
      </c>
      <c r="F8579" s="14">
        <f>+(D8579/(D8579+E8579))</f>
        <v>0.66666666666666663</v>
      </c>
      <c r="G8579" s="15">
        <v>184505</v>
      </c>
      <c r="H8579" s="15">
        <v>26358</v>
      </c>
      <c r="L8579" s="16">
        <v>13</v>
      </c>
      <c r="M8579" s="16">
        <v>18</v>
      </c>
      <c r="N8579" s="17">
        <f>+L8579/(L8579+M8579)</f>
        <v>0.41935483870967744</v>
      </c>
      <c r="T8579" s="19">
        <v>27</v>
      </c>
      <c r="U8579" s="19">
        <v>7</v>
      </c>
      <c r="V8579" s="20">
        <f>(+T8579/(T8579+U8579))</f>
        <v>0.79411764705882348</v>
      </c>
    </row>
    <row r="8580" spans="1:24" x14ac:dyDescent="0.35">
      <c r="A8580" s="11">
        <v>197869</v>
      </c>
      <c r="B8580" s="11" t="s">
        <v>472</v>
      </c>
      <c r="C8580" s="11">
        <v>2013</v>
      </c>
      <c r="D8580" s="12">
        <v>4</v>
      </c>
      <c r="E8580" s="13">
        <v>8</v>
      </c>
      <c r="F8580" s="14">
        <f>+(D8580/(D8580+E8580))</f>
        <v>0.33333333333333331</v>
      </c>
      <c r="G8580" s="15" t="e">
        <v>#N/A</v>
      </c>
      <c r="H8580" s="15" t="e">
        <v>#N/A</v>
      </c>
      <c r="L8580" s="16">
        <v>15</v>
      </c>
      <c r="M8580" s="16">
        <v>16</v>
      </c>
      <c r="N8580" s="17">
        <f>+L8580/(L8580+M8580)</f>
        <v>0.4838709677419355</v>
      </c>
      <c r="T8580" s="19">
        <v>20</v>
      </c>
      <c r="U8580" s="19">
        <v>11</v>
      </c>
      <c r="V8580" s="20">
        <f>(+T8580/(T8580+U8580))</f>
        <v>0.64516129032258063</v>
      </c>
    </row>
    <row r="8581" spans="1:24" x14ac:dyDescent="0.35">
      <c r="A8581" s="11">
        <v>197869</v>
      </c>
      <c r="B8581" s="11" t="s">
        <v>472</v>
      </c>
      <c r="C8581" s="11">
        <v>2014</v>
      </c>
      <c r="D8581" s="12">
        <v>7</v>
      </c>
      <c r="E8581" s="13">
        <v>5</v>
      </c>
      <c r="F8581" s="14">
        <f>+(D8581/(D8581+E8581))</f>
        <v>0.58333333333333337</v>
      </c>
      <c r="G8581" s="15" t="e">
        <v>#N/A</v>
      </c>
      <c r="H8581" s="15" t="e">
        <v>#N/A</v>
      </c>
      <c r="L8581" s="16">
        <v>9</v>
      </c>
      <c r="M8581" s="16">
        <v>21</v>
      </c>
      <c r="N8581" s="17">
        <f>+L8581/(L8581+M8581)</f>
        <v>0.3</v>
      </c>
      <c r="T8581" s="19">
        <v>13</v>
      </c>
      <c r="U8581" s="19">
        <v>16</v>
      </c>
      <c r="V8581" s="20">
        <f>(+T8581/(T8581+U8581))</f>
        <v>0.44827586206896552</v>
      </c>
    </row>
    <row r="8582" spans="1:24" x14ac:dyDescent="0.35">
      <c r="A8582" s="11">
        <v>197869</v>
      </c>
      <c r="B8582" s="11" t="s">
        <v>472</v>
      </c>
      <c r="C8582" s="11">
        <v>2015</v>
      </c>
      <c r="D8582" s="12">
        <v>11</v>
      </c>
      <c r="E8582" s="13">
        <v>2</v>
      </c>
      <c r="F8582" s="14">
        <f>+(D8582/(D8582+E8582))</f>
        <v>0.84615384615384615</v>
      </c>
      <c r="G8582" s="15" t="e">
        <v>#N/A</v>
      </c>
      <c r="H8582" s="15" t="e">
        <v>#N/A</v>
      </c>
      <c r="L8582" s="16">
        <v>12</v>
      </c>
      <c r="M8582" s="16">
        <v>17</v>
      </c>
      <c r="N8582" s="17">
        <f>+L8582/(L8582+M8582)</f>
        <v>0.41379310344827586</v>
      </c>
      <c r="T8582" s="19">
        <v>14</v>
      </c>
      <c r="U8582" s="19">
        <v>16</v>
      </c>
      <c r="V8582" s="20">
        <f>(+T8582/(T8582+U8582))</f>
        <v>0.46666666666666667</v>
      </c>
    </row>
    <row r="8583" spans="1:24" x14ac:dyDescent="0.35">
      <c r="A8583" s="11">
        <v>197869</v>
      </c>
      <c r="B8583" s="11" t="s">
        <v>472</v>
      </c>
      <c r="C8583" s="11">
        <v>2016</v>
      </c>
      <c r="D8583" s="12">
        <v>10</v>
      </c>
      <c r="E8583" s="13">
        <v>3</v>
      </c>
      <c r="F8583" s="14">
        <f>+(D8583/(D8583+E8583))</f>
        <v>0.76923076923076927</v>
      </c>
      <c r="G8583" s="15" t="e">
        <v>#N/A</v>
      </c>
      <c r="H8583" s="15" t="e">
        <v>#N/A</v>
      </c>
      <c r="L8583" s="16">
        <v>9</v>
      </c>
      <c r="M8583" s="16">
        <v>22</v>
      </c>
      <c r="N8583" s="17">
        <f>+L8583/(L8583+M8583)</f>
        <v>0.29032258064516131</v>
      </c>
      <c r="T8583" s="19">
        <v>10</v>
      </c>
      <c r="U8583" s="19">
        <v>30</v>
      </c>
      <c r="V8583" s="20">
        <f>(+T8583/(T8583+U8583))</f>
        <v>0.25</v>
      </c>
      <c r="W8583" s="21">
        <v>6005</v>
      </c>
      <c r="X8583" s="21">
        <v>429</v>
      </c>
    </row>
    <row r="8584" spans="1:24" x14ac:dyDescent="0.35">
      <c r="A8584" s="11">
        <v>197869</v>
      </c>
      <c r="B8584" s="11" t="s">
        <v>472</v>
      </c>
      <c r="C8584" s="11">
        <v>2017</v>
      </c>
      <c r="D8584" s="12">
        <v>9</v>
      </c>
      <c r="E8584" s="13">
        <v>4</v>
      </c>
      <c r="F8584" s="14">
        <f>+(D8584/(D8584+E8584))</f>
        <v>0.69230769230769229</v>
      </c>
      <c r="G8584" s="15" t="e">
        <v>#N/A</v>
      </c>
      <c r="H8584" s="15" t="e">
        <v>#N/A</v>
      </c>
      <c r="L8584" s="16">
        <v>9</v>
      </c>
      <c r="M8584" s="16">
        <v>21</v>
      </c>
      <c r="N8584" s="17">
        <f>+L8584/(L8584+M8584)</f>
        <v>0.3</v>
      </c>
      <c r="O8584" s="18">
        <v>18854</v>
      </c>
      <c r="P8584" s="18">
        <v>1346</v>
      </c>
      <c r="T8584" s="19">
        <v>12</v>
      </c>
      <c r="U8584" s="19">
        <v>19</v>
      </c>
      <c r="V8584" s="20">
        <f>(+T8584/(T8584+U8584))</f>
        <v>0.38709677419354838</v>
      </c>
    </row>
    <row r="8585" spans="1:24" x14ac:dyDescent="0.35">
      <c r="A8585" s="11">
        <v>197869</v>
      </c>
      <c r="B8585" s="11" t="s">
        <v>472</v>
      </c>
      <c r="C8585" s="11">
        <v>2018</v>
      </c>
      <c r="D8585" s="12">
        <v>11</v>
      </c>
      <c r="E8585" s="13">
        <v>2</v>
      </c>
      <c r="F8585" s="14">
        <f>+(D8585/(D8585+E8585))</f>
        <v>0.84615384615384615</v>
      </c>
      <c r="G8585" s="15">
        <v>131716</v>
      </c>
      <c r="H8585" s="15">
        <v>21953</v>
      </c>
      <c r="L8585" s="16">
        <v>15</v>
      </c>
      <c r="M8585" s="16">
        <v>18</v>
      </c>
      <c r="N8585" s="17">
        <f>+L8585/(L8585+M8585)</f>
        <v>0.45454545454545453</v>
      </c>
      <c r="T8585" s="19">
        <v>8</v>
      </c>
      <c r="U8585" s="19">
        <v>23</v>
      </c>
      <c r="V8585" s="20">
        <f>(+T8585/(T8585+U8585))</f>
        <v>0.25806451612903225</v>
      </c>
      <c r="W8585" s="21">
        <v>16490</v>
      </c>
      <c r="X8585" s="21">
        <v>1268</v>
      </c>
    </row>
    <row r="8586" spans="1:24" x14ac:dyDescent="0.35">
      <c r="A8586" s="11">
        <v>197869</v>
      </c>
      <c r="B8586" s="11" t="s">
        <v>472</v>
      </c>
      <c r="C8586" s="11">
        <v>2019</v>
      </c>
      <c r="D8586" s="12">
        <v>13</v>
      </c>
      <c r="E8586" s="13">
        <v>1</v>
      </c>
      <c r="F8586" s="14">
        <f>+(D8586/(D8586+E8586))</f>
        <v>0.9285714285714286</v>
      </c>
      <c r="G8586" s="15">
        <v>166640</v>
      </c>
      <c r="H8586" s="15">
        <v>23806</v>
      </c>
      <c r="L8586" s="16">
        <v>11</v>
      </c>
      <c r="M8586" s="16">
        <v>21</v>
      </c>
      <c r="N8586" s="17">
        <f>+L8586/(L8586+M8586)</f>
        <v>0.34375</v>
      </c>
      <c r="T8586" s="19">
        <v>22</v>
      </c>
      <c r="U8586" s="19">
        <v>14</v>
      </c>
      <c r="V8586" s="20">
        <f>(+T8586/(T8586+U8586))</f>
        <v>0.61111111111111116</v>
      </c>
    </row>
    <row r="8587" spans="1:24" x14ac:dyDescent="0.35">
      <c r="A8587" s="11">
        <v>197869</v>
      </c>
      <c r="B8587" s="11" t="s">
        <v>472</v>
      </c>
      <c r="C8587" s="11">
        <v>2020</v>
      </c>
      <c r="D8587" s="12">
        <v>9</v>
      </c>
      <c r="E8587" s="13">
        <v>3</v>
      </c>
      <c r="F8587" s="14">
        <f>+(D8587/(D8587+E8587))</f>
        <v>0.75</v>
      </c>
      <c r="G8587" s="15" t="e">
        <v>#N/A</v>
      </c>
      <c r="H8587" s="15" t="e">
        <v>#N/A</v>
      </c>
      <c r="L8587" s="16">
        <v>18</v>
      </c>
      <c r="M8587" s="16">
        <v>15</v>
      </c>
      <c r="N8587" s="17">
        <f>+L8587/(L8587+M8587)</f>
        <v>0.54545454545454541</v>
      </c>
      <c r="T8587" s="19">
        <v>11</v>
      </c>
      <c r="U8587" s="19">
        <v>19</v>
      </c>
      <c r="V8587" s="20">
        <f>(+T8587/(T8587+U8587))</f>
        <v>0.36666666666666664</v>
      </c>
    </row>
    <row r="8588" spans="1:24" x14ac:dyDescent="0.35">
      <c r="A8588" s="11">
        <v>197869</v>
      </c>
      <c r="B8588" s="11" t="s">
        <v>472</v>
      </c>
      <c r="C8588" s="11">
        <v>2021</v>
      </c>
      <c r="D8588" s="12">
        <v>10</v>
      </c>
      <c r="E8588" s="13">
        <v>4</v>
      </c>
      <c r="F8588" s="14">
        <f>+(D8588/(D8588+E8588))</f>
        <v>0.7142857142857143</v>
      </c>
      <c r="G8588" s="15" t="e">
        <v>#N/A</v>
      </c>
      <c r="H8588" s="15" t="e">
        <v>#N/A</v>
      </c>
      <c r="L8588" s="16">
        <v>17</v>
      </c>
      <c r="M8588" s="16">
        <v>12</v>
      </c>
      <c r="N8588" s="17">
        <f>+L8588/(L8588+M8588)</f>
        <v>0.58620689655172409</v>
      </c>
      <c r="T8588" s="19">
        <v>15</v>
      </c>
      <c r="U8588" s="19">
        <v>12</v>
      </c>
      <c r="V8588" s="20">
        <f>(+T8588/(T8588+U8588))</f>
        <v>0.55555555555555558</v>
      </c>
    </row>
    <row r="8589" spans="1:24" x14ac:dyDescent="0.35">
      <c r="A8589" s="11">
        <v>197869</v>
      </c>
      <c r="B8589" s="11" t="s">
        <v>472</v>
      </c>
      <c r="C8589" s="11">
        <v>2022</v>
      </c>
      <c r="D8589" s="12">
        <v>6</v>
      </c>
      <c r="E8589" s="13">
        <v>6</v>
      </c>
      <c r="F8589" s="14">
        <f>+(D8589/(D8589+E8589))</f>
        <v>0.5</v>
      </c>
      <c r="G8589" s="15" t="e">
        <v>#N/A</v>
      </c>
      <c r="H8589" s="15" t="e">
        <v>#N/A</v>
      </c>
      <c r="L8589" s="16">
        <v>19</v>
      </c>
      <c r="M8589" s="16">
        <v>15</v>
      </c>
      <c r="N8589" s="17">
        <f>+L8589/(L8589+M8589)</f>
        <v>0.55882352941176472</v>
      </c>
      <c r="O8589" s="18">
        <v>42620</v>
      </c>
      <c r="P8589" s="18">
        <v>2664</v>
      </c>
      <c r="S8589" s="70" t="e">
        <f>+Q8589/R8589</f>
        <v>#DIV/0!</v>
      </c>
      <c r="T8589" s="19">
        <v>14</v>
      </c>
      <c r="U8589" s="19">
        <v>12</v>
      </c>
      <c r="V8589" s="20">
        <f>(+T8589/(T8589+U8589))</f>
        <v>0.53846153846153844</v>
      </c>
    </row>
    <row r="8590" spans="1:24" x14ac:dyDescent="0.35">
      <c r="A8590" s="11">
        <v>197911</v>
      </c>
      <c r="B8590" s="11" t="s">
        <v>473</v>
      </c>
      <c r="C8590" s="11">
        <v>2004</v>
      </c>
      <c r="D8590" s="24"/>
      <c r="E8590" s="28"/>
      <c r="F8590" s="29"/>
      <c r="G8590" s="30"/>
      <c r="H8590" s="30"/>
      <c r="I8590" s="30"/>
      <c r="J8590" s="30"/>
      <c r="K8590" s="30"/>
      <c r="L8590" s="16">
        <v>17</v>
      </c>
      <c r="M8590" s="16">
        <v>10</v>
      </c>
      <c r="N8590" s="17">
        <f>+L8590/(L8590+M8590)</f>
        <v>0.62962962962962965</v>
      </c>
      <c r="T8590" s="19">
        <v>24</v>
      </c>
      <c r="U8590" s="19">
        <v>6</v>
      </c>
      <c r="V8590" s="20">
        <f>(+T8590/(T8590+U8590))</f>
        <v>0.8</v>
      </c>
    </row>
    <row r="8591" spans="1:24" x14ac:dyDescent="0.35">
      <c r="A8591" s="11">
        <v>197911</v>
      </c>
      <c r="B8591" s="11" t="s">
        <v>473</v>
      </c>
      <c r="C8591" s="11">
        <v>2005</v>
      </c>
      <c r="D8591" s="24"/>
      <c r="E8591" s="28"/>
      <c r="F8591" s="29"/>
      <c r="G8591" s="30"/>
      <c r="H8591" s="30"/>
      <c r="I8591" s="30"/>
      <c r="J8591" s="30"/>
      <c r="K8591" s="30"/>
      <c r="L8591" s="16">
        <v>18</v>
      </c>
      <c r="M8591" s="16">
        <v>11</v>
      </c>
      <c r="N8591" s="17">
        <f>+L8591/(L8591+M8591)</f>
        <v>0.62068965517241381</v>
      </c>
      <c r="T8591" s="19">
        <v>15</v>
      </c>
      <c r="U8591" s="19">
        <v>12</v>
      </c>
      <c r="V8591" s="20">
        <f>(+T8591/(T8591+U8591))</f>
        <v>0.55555555555555558</v>
      </c>
    </row>
    <row r="8592" spans="1:24" x14ac:dyDescent="0.35">
      <c r="A8592" s="11">
        <v>197911</v>
      </c>
      <c r="B8592" s="11" t="s">
        <v>473</v>
      </c>
      <c r="C8592" s="11">
        <v>2006</v>
      </c>
      <c r="D8592" s="24"/>
      <c r="E8592" s="28"/>
      <c r="F8592" s="29"/>
      <c r="G8592" s="30"/>
      <c r="H8592" s="30"/>
      <c r="I8592" s="30"/>
      <c r="J8592" s="30"/>
      <c r="K8592" s="30"/>
      <c r="L8592" s="16">
        <v>28</v>
      </c>
      <c r="M8592" s="16">
        <v>4</v>
      </c>
      <c r="N8592" s="17">
        <f>+L8592/(L8592+M8592)</f>
        <v>0.875</v>
      </c>
      <c r="T8592" s="19">
        <v>23</v>
      </c>
      <c r="U8592" s="19">
        <v>8</v>
      </c>
      <c r="V8592" s="20">
        <f>(+T8592/(T8592+U8592))</f>
        <v>0.74193548387096775</v>
      </c>
    </row>
    <row r="8593" spans="1:22" x14ac:dyDescent="0.35">
      <c r="A8593" s="11">
        <v>197911</v>
      </c>
      <c r="B8593" s="11" t="s">
        <v>473</v>
      </c>
      <c r="C8593" s="11">
        <v>2007</v>
      </c>
      <c r="D8593" s="24"/>
      <c r="E8593" s="28"/>
      <c r="F8593" s="29"/>
      <c r="G8593" s="30"/>
      <c r="H8593" s="30"/>
      <c r="I8593" s="30"/>
      <c r="J8593" s="30"/>
      <c r="K8593" s="30"/>
      <c r="L8593" s="16">
        <v>31</v>
      </c>
      <c r="M8593" s="16">
        <v>5</v>
      </c>
      <c r="N8593" s="17">
        <f>+L8593/(L8593+M8593)</f>
        <v>0.86111111111111116</v>
      </c>
      <c r="T8593" s="19">
        <v>21</v>
      </c>
      <c r="U8593" s="19">
        <v>8</v>
      </c>
      <c r="V8593" s="20">
        <f>(+T8593/(T8593+U8593))</f>
        <v>0.72413793103448276</v>
      </c>
    </row>
    <row r="8594" spans="1:22" x14ac:dyDescent="0.35">
      <c r="A8594" s="11">
        <v>197911</v>
      </c>
      <c r="B8594" s="11" t="s">
        <v>473</v>
      </c>
      <c r="C8594" s="11">
        <v>2008</v>
      </c>
      <c r="D8594" s="24"/>
      <c r="E8594" s="28"/>
      <c r="F8594" s="29"/>
      <c r="G8594" s="30"/>
      <c r="H8594" s="30"/>
      <c r="I8594" s="30"/>
      <c r="J8594" s="30"/>
      <c r="K8594" s="30"/>
      <c r="L8594" s="16">
        <v>19</v>
      </c>
      <c r="M8594" s="16">
        <v>10</v>
      </c>
      <c r="N8594" s="17">
        <f>+L8594/(L8594+M8594)</f>
        <v>0.65517241379310343</v>
      </c>
      <c r="T8594" s="19">
        <v>19</v>
      </c>
      <c r="U8594" s="19">
        <v>8</v>
      </c>
      <c r="V8594" s="20">
        <f>(+T8594/(T8594+U8594))</f>
        <v>0.70370370370370372</v>
      </c>
    </row>
    <row r="8595" spans="1:22" x14ac:dyDescent="0.35">
      <c r="A8595" s="11">
        <v>197911</v>
      </c>
      <c r="B8595" s="11" t="s">
        <v>473</v>
      </c>
      <c r="C8595" s="11">
        <v>2009</v>
      </c>
      <c r="D8595" s="24"/>
      <c r="E8595" s="28"/>
      <c r="F8595" s="29"/>
      <c r="G8595" s="30"/>
      <c r="H8595" s="30"/>
      <c r="I8595" s="30"/>
      <c r="J8595" s="30"/>
      <c r="K8595" s="30"/>
      <c r="L8595" s="16">
        <v>25</v>
      </c>
      <c r="M8595" s="16">
        <v>7</v>
      </c>
      <c r="N8595" s="17">
        <f>+L8595/(L8595+M8595)</f>
        <v>0.78125</v>
      </c>
      <c r="T8595" s="19">
        <v>22</v>
      </c>
      <c r="U8595" s="19">
        <v>6</v>
      </c>
      <c r="V8595" s="20">
        <f>(+T8595/(T8595+U8595))</f>
        <v>0.7857142857142857</v>
      </c>
    </row>
    <row r="8596" spans="1:22" x14ac:dyDescent="0.35">
      <c r="A8596" s="11">
        <v>197911</v>
      </c>
      <c r="B8596" s="11" t="s">
        <v>473</v>
      </c>
      <c r="C8596" s="11">
        <v>2010</v>
      </c>
      <c r="D8596" s="24"/>
      <c r="E8596" s="28"/>
      <c r="F8596" s="29"/>
      <c r="G8596" s="30"/>
      <c r="H8596" s="30"/>
      <c r="I8596" s="30"/>
      <c r="J8596" s="30"/>
      <c r="K8596" s="30"/>
      <c r="L8596" s="16">
        <v>14</v>
      </c>
      <c r="M8596" s="16">
        <v>14</v>
      </c>
      <c r="N8596" s="17">
        <f>+L8596/(L8596+M8596)</f>
        <v>0.5</v>
      </c>
      <c r="T8596" s="19">
        <v>22</v>
      </c>
      <c r="U8596" s="19">
        <v>6</v>
      </c>
      <c r="V8596" s="20">
        <f>(+T8596/(T8596+U8596))</f>
        <v>0.7857142857142857</v>
      </c>
    </row>
    <row r="8597" spans="1:22" x14ac:dyDescent="0.35">
      <c r="A8597" s="11">
        <v>197911</v>
      </c>
      <c r="B8597" s="11" t="s">
        <v>473</v>
      </c>
      <c r="C8597" s="11">
        <v>2011</v>
      </c>
      <c r="D8597" s="24"/>
      <c r="E8597" s="28"/>
      <c r="F8597" s="29"/>
      <c r="G8597" s="30"/>
      <c r="H8597" s="30"/>
      <c r="I8597" s="30"/>
      <c r="J8597" s="30"/>
      <c r="K8597" s="30"/>
      <c r="L8597" s="16">
        <v>18</v>
      </c>
      <c r="M8597" s="16">
        <v>10</v>
      </c>
      <c r="N8597" s="17">
        <f>+L8597/(L8597+M8597)</f>
        <v>0.6428571428571429</v>
      </c>
      <c r="T8597" s="19">
        <v>26</v>
      </c>
      <c r="U8597" s="19">
        <v>5</v>
      </c>
      <c r="V8597" s="20">
        <f>(+T8597/(T8597+U8597))</f>
        <v>0.83870967741935487</v>
      </c>
    </row>
    <row r="8598" spans="1:22" x14ac:dyDescent="0.35">
      <c r="A8598" s="11">
        <v>197911</v>
      </c>
      <c r="B8598" s="11" t="s">
        <v>473</v>
      </c>
      <c r="C8598" s="11">
        <v>2012</v>
      </c>
      <c r="D8598" s="24"/>
      <c r="E8598" s="28"/>
      <c r="F8598" s="29"/>
      <c r="G8598" s="30"/>
      <c r="H8598" s="30"/>
      <c r="I8598" s="30"/>
      <c r="J8598" s="30"/>
      <c r="K8598" s="30"/>
      <c r="L8598" s="16">
        <v>20</v>
      </c>
      <c r="M8598" s="16">
        <v>10</v>
      </c>
      <c r="N8598" s="17">
        <f>+L8598/(L8598+M8598)</f>
        <v>0.66666666666666663</v>
      </c>
      <c r="T8598" s="19">
        <v>21</v>
      </c>
      <c r="U8598" s="19">
        <v>9</v>
      </c>
      <c r="V8598" s="20">
        <f>(+T8598/(T8598+U8598))</f>
        <v>0.7</v>
      </c>
    </row>
    <row r="8599" spans="1:22" x14ac:dyDescent="0.35">
      <c r="A8599" s="11">
        <v>197911</v>
      </c>
      <c r="B8599" s="11" t="s">
        <v>473</v>
      </c>
      <c r="C8599" s="11">
        <v>2013</v>
      </c>
      <c r="D8599" s="24"/>
      <c r="E8599" s="28"/>
      <c r="F8599" s="29"/>
      <c r="G8599" s="30"/>
      <c r="H8599" s="30"/>
      <c r="I8599" s="30"/>
      <c r="J8599" s="30"/>
      <c r="K8599" s="30"/>
      <c r="L8599" s="16">
        <v>23</v>
      </c>
      <c r="M8599" s="16">
        <v>8</v>
      </c>
      <c r="N8599" s="17">
        <f>+L8599/(L8599+M8599)</f>
        <v>0.74193548387096775</v>
      </c>
      <c r="T8599" s="19">
        <v>21</v>
      </c>
      <c r="U8599" s="19">
        <v>8</v>
      </c>
      <c r="V8599" s="20">
        <f>(+T8599/(T8599+U8599))</f>
        <v>0.72413793103448276</v>
      </c>
    </row>
    <row r="8600" spans="1:22" x14ac:dyDescent="0.35">
      <c r="A8600" s="11">
        <v>197911</v>
      </c>
      <c r="B8600" s="11" t="s">
        <v>473</v>
      </c>
      <c r="C8600" s="11">
        <v>2014</v>
      </c>
      <c r="D8600" s="24"/>
      <c r="E8600" s="28"/>
      <c r="F8600" s="29"/>
      <c r="G8600" s="30"/>
      <c r="H8600" s="30"/>
      <c r="I8600" s="30"/>
      <c r="J8600" s="30"/>
      <c r="K8600" s="30"/>
      <c r="L8600" s="16">
        <v>17</v>
      </c>
      <c r="M8600" s="16">
        <v>11</v>
      </c>
      <c r="N8600" s="17">
        <f>+L8600/(L8600+M8600)</f>
        <v>0.6071428571428571</v>
      </c>
      <c r="T8600" s="19">
        <v>13</v>
      </c>
      <c r="U8600" s="19">
        <v>15</v>
      </c>
      <c r="V8600" s="20">
        <f>(+T8600/(T8600+U8600))</f>
        <v>0.4642857142857143</v>
      </c>
    </row>
    <row r="8601" spans="1:22" x14ac:dyDescent="0.35">
      <c r="A8601" s="11">
        <v>197911</v>
      </c>
      <c r="B8601" s="11" t="s">
        <v>473</v>
      </c>
      <c r="C8601" s="11">
        <v>2015</v>
      </c>
      <c r="D8601" s="24"/>
      <c r="E8601" s="28"/>
      <c r="F8601" s="29"/>
      <c r="G8601" s="30"/>
      <c r="H8601" s="30"/>
      <c r="I8601" s="30"/>
      <c r="J8601" s="30"/>
      <c r="K8601" s="30"/>
      <c r="L8601" s="16">
        <v>13</v>
      </c>
      <c r="M8601" s="16">
        <v>16</v>
      </c>
      <c r="N8601" s="17">
        <f>+L8601/(L8601+M8601)</f>
        <v>0.44827586206896552</v>
      </c>
      <c r="T8601" s="19">
        <v>14</v>
      </c>
      <c r="U8601" s="19">
        <v>16</v>
      </c>
      <c r="V8601" s="20">
        <f>(+T8601/(T8601+U8601))</f>
        <v>0.46666666666666667</v>
      </c>
    </row>
    <row r="8602" spans="1:22" x14ac:dyDescent="0.35">
      <c r="A8602" s="11">
        <v>197911</v>
      </c>
      <c r="B8602" s="11" t="s">
        <v>473</v>
      </c>
      <c r="C8602" s="11">
        <v>2016</v>
      </c>
      <c r="D8602" s="24"/>
      <c r="E8602" s="28"/>
      <c r="F8602" s="29"/>
      <c r="G8602" s="30"/>
      <c r="H8602" s="30"/>
      <c r="I8602" s="30"/>
      <c r="J8602" s="30"/>
      <c r="K8602" s="30"/>
      <c r="L8602" s="16">
        <v>20</v>
      </c>
      <c r="M8602" s="16">
        <v>11</v>
      </c>
      <c r="N8602" s="17">
        <f>+L8602/(L8602+M8602)</f>
        <v>0.64516129032258063</v>
      </c>
      <c r="T8602" s="19">
        <v>14</v>
      </c>
      <c r="U8602" s="19">
        <v>16</v>
      </c>
      <c r="V8602" s="20">
        <f>(+T8602/(T8602+U8602))</f>
        <v>0.46666666666666667</v>
      </c>
    </row>
    <row r="8603" spans="1:22" x14ac:dyDescent="0.35">
      <c r="A8603" s="11">
        <v>197911</v>
      </c>
      <c r="B8603" s="11" t="s">
        <v>473</v>
      </c>
      <c r="C8603" s="11">
        <v>2017</v>
      </c>
      <c r="D8603" s="24"/>
      <c r="E8603" s="28"/>
      <c r="F8603" s="29"/>
      <c r="G8603" s="30"/>
      <c r="H8603" s="30"/>
      <c r="I8603" s="30"/>
      <c r="J8603" s="30"/>
      <c r="K8603" s="30"/>
      <c r="L8603" s="16">
        <v>20</v>
      </c>
      <c r="M8603" s="16">
        <v>10</v>
      </c>
      <c r="N8603" s="17">
        <f>+L8603/(L8603+M8603)</f>
        <v>0.66666666666666663</v>
      </c>
      <c r="O8603" s="18">
        <v>6006</v>
      </c>
      <c r="P8603" s="18">
        <v>400</v>
      </c>
      <c r="T8603" s="19">
        <v>18</v>
      </c>
      <c r="U8603" s="19">
        <v>12</v>
      </c>
      <c r="V8603" s="20">
        <f>(+T8603/(T8603+U8603))</f>
        <v>0.6</v>
      </c>
    </row>
    <row r="8604" spans="1:22" x14ac:dyDescent="0.35">
      <c r="A8604" s="11">
        <v>197911</v>
      </c>
      <c r="B8604" s="11" t="s">
        <v>473</v>
      </c>
      <c r="C8604" s="11">
        <v>2018</v>
      </c>
      <c r="D8604" s="24"/>
      <c r="E8604" s="28"/>
      <c r="F8604" s="29"/>
      <c r="G8604" s="30"/>
      <c r="H8604" s="30"/>
      <c r="I8604" s="30"/>
      <c r="J8604" s="30"/>
      <c r="K8604" s="30"/>
      <c r="L8604" s="16">
        <v>17</v>
      </c>
      <c r="M8604" s="16">
        <v>13</v>
      </c>
      <c r="N8604" s="17">
        <f>+L8604/(L8604+M8604)</f>
        <v>0.56666666666666665</v>
      </c>
      <c r="O8604" s="18">
        <v>16490</v>
      </c>
      <c r="P8604" s="18">
        <v>1268</v>
      </c>
      <c r="T8604" s="19">
        <v>23</v>
      </c>
      <c r="U8604" s="19">
        <v>9</v>
      </c>
      <c r="V8604" s="20">
        <f>(+T8604/(T8604+U8604))</f>
        <v>0.71875</v>
      </c>
    </row>
    <row r="8605" spans="1:22" x14ac:dyDescent="0.35">
      <c r="A8605" s="11">
        <v>197911</v>
      </c>
      <c r="B8605" s="11" t="s">
        <v>473</v>
      </c>
      <c r="C8605" s="11">
        <v>2019</v>
      </c>
      <c r="D8605" s="24"/>
      <c r="E8605" s="28"/>
      <c r="F8605" s="29"/>
      <c r="G8605" s="30"/>
      <c r="H8605" s="30"/>
      <c r="I8605" s="30"/>
      <c r="J8605" s="30"/>
      <c r="K8605" s="30"/>
      <c r="L8605" s="16">
        <v>22</v>
      </c>
      <c r="M8605" s="16">
        <v>8</v>
      </c>
      <c r="N8605" s="17">
        <f>+L8605/(L8605+M8605)</f>
        <v>0.73333333333333328</v>
      </c>
      <c r="T8605" s="19">
        <v>24</v>
      </c>
      <c r="U8605" s="19">
        <v>6</v>
      </c>
      <c r="V8605" s="20">
        <f>(+T8605/(T8605+U8605))</f>
        <v>0.8</v>
      </c>
    </row>
    <row r="8606" spans="1:22" x14ac:dyDescent="0.35">
      <c r="A8606" s="11">
        <v>197911</v>
      </c>
      <c r="B8606" s="11" t="s">
        <v>473</v>
      </c>
      <c r="C8606" s="11">
        <v>2020</v>
      </c>
      <c r="D8606" s="12">
        <v>0</v>
      </c>
      <c r="E8606" s="13">
        <v>4</v>
      </c>
      <c r="F8606" s="14">
        <f>+(D8606/(D8606+E8606))</f>
        <v>0</v>
      </c>
      <c r="G8606" s="15" t="e">
        <v>#N/A</v>
      </c>
      <c r="H8606" s="15" t="e">
        <v>#N/A</v>
      </c>
      <c r="L8606" s="16">
        <v>13</v>
      </c>
      <c r="M8606" s="16">
        <v>15</v>
      </c>
      <c r="N8606" s="17">
        <f>+L8606/(L8606+M8606)</f>
        <v>0.4642857142857143</v>
      </c>
      <c r="T8606" s="19">
        <v>24</v>
      </c>
      <c r="U8606" s="19">
        <v>6</v>
      </c>
      <c r="V8606" s="20">
        <f>(+T8606/(T8606+U8606))</f>
        <v>0.8</v>
      </c>
    </row>
    <row r="8607" spans="1:22" x14ac:dyDescent="0.35">
      <c r="A8607" s="11">
        <v>197911</v>
      </c>
      <c r="B8607" s="11" t="s">
        <v>473</v>
      </c>
      <c r="C8607" s="11">
        <v>2021</v>
      </c>
      <c r="D8607" s="12">
        <v>6</v>
      </c>
      <c r="E8607" s="13">
        <v>5</v>
      </c>
      <c r="F8607" s="14">
        <f>+(D8607/(D8607+E8607))</f>
        <v>0.54545454545454541</v>
      </c>
      <c r="G8607" s="15" t="e">
        <v>#N/A</v>
      </c>
      <c r="H8607" s="15" t="e">
        <v>#N/A</v>
      </c>
      <c r="L8607" s="16">
        <v>4</v>
      </c>
      <c r="M8607" s="16">
        <v>10</v>
      </c>
      <c r="N8607" s="17">
        <f>+L8607/(L8607+M8607)</f>
        <v>0.2857142857142857</v>
      </c>
      <c r="T8607" s="19">
        <v>13</v>
      </c>
      <c r="U8607" s="19">
        <v>3</v>
      </c>
      <c r="V8607" s="20">
        <f>(+T8607/(T8607+U8607))</f>
        <v>0.8125</v>
      </c>
    </row>
    <row r="8608" spans="1:22" x14ac:dyDescent="0.35">
      <c r="A8608" s="11">
        <v>197911</v>
      </c>
      <c r="B8608" s="11" t="s">
        <v>473</v>
      </c>
      <c r="C8608" s="11">
        <v>2022</v>
      </c>
      <c r="D8608" s="12">
        <v>4</v>
      </c>
      <c r="E8608" s="13">
        <v>7</v>
      </c>
      <c r="F8608" s="14">
        <f>+(D8608/(D8608+E8608))</f>
        <v>0.36363636363636365</v>
      </c>
      <c r="G8608" s="15" t="e">
        <v>#N/A</v>
      </c>
      <c r="H8608" s="15" t="e">
        <v>#N/A</v>
      </c>
      <c r="L8608" s="16">
        <v>16</v>
      </c>
      <c r="M8608" s="16">
        <v>14</v>
      </c>
      <c r="N8608" s="17">
        <f>+L8608/(L8608+M8608)</f>
        <v>0.53333333333333333</v>
      </c>
      <c r="O8608" s="18">
        <v>4980</v>
      </c>
      <c r="P8608" s="18">
        <v>332</v>
      </c>
      <c r="S8608" s="70" t="e">
        <f>+Q8608/R8608</f>
        <v>#DIV/0!</v>
      </c>
      <c r="T8608" s="19">
        <v>28</v>
      </c>
      <c r="U8608" s="19">
        <v>2</v>
      </c>
      <c r="V8608" s="20">
        <f>(+T8608/(T8608+U8608))</f>
        <v>0.93333333333333335</v>
      </c>
    </row>
    <row r="8609" spans="1:24" x14ac:dyDescent="0.35">
      <c r="A8609" s="11">
        <v>198385</v>
      </c>
      <c r="B8609" s="11" t="s">
        <v>474</v>
      </c>
      <c r="C8609" s="11">
        <v>2004</v>
      </c>
      <c r="D8609" s="12">
        <v>2</v>
      </c>
      <c r="E8609" s="13">
        <v>7</v>
      </c>
      <c r="F8609" s="14">
        <f>+(D8609/(D8609+E8609))</f>
        <v>0.22222222222222221</v>
      </c>
      <c r="G8609" s="15" t="e">
        <v>#N/A</v>
      </c>
      <c r="H8609" s="15" t="e">
        <v>#N/A</v>
      </c>
      <c r="L8609" s="16">
        <v>17</v>
      </c>
      <c r="M8609" s="16">
        <v>12</v>
      </c>
      <c r="N8609" s="17">
        <f>+L8609/(L8609+M8609)</f>
        <v>0.58620689655172409</v>
      </c>
      <c r="O8609" s="18">
        <v>35582</v>
      </c>
      <c r="P8609" s="18">
        <v>2737</v>
      </c>
      <c r="T8609" s="19">
        <v>16</v>
      </c>
      <c r="U8609" s="19">
        <v>12</v>
      </c>
      <c r="V8609" s="20">
        <f>(+T8609/(T8609+U8609))</f>
        <v>0.5714285714285714</v>
      </c>
    </row>
    <row r="8610" spans="1:24" x14ac:dyDescent="0.35">
      <c r="A8610" s="11">
        <v>198385</v>
      </c>
      <c r="B8610" s="11" t="s">
        <v>474</v>
      </c>
      <c r="C8610" s="11">
        <v>2005</v>
      </c>
      <c r="D8610" s="12">
        <v>4</v>
      </c>
      <c r="E8610" s="13">
        <v>6</v>
      </c>
      <c r="F8610" s="14">
        <f>+(D8610/(D8610+E8610))</f>
        <v>0.4</v>
      </c>
      <c r="G8610" s="15" t="e">
        <v>#N/A</v>
      </c>
      <c r="H8610" s="15" t="e">
        <v>#N/A</v>
      </c>
      <c r="L8610" s="16">
        <v>23</v>
      </c>
      <c r="M8610" s="16">
        <v>9</v>
      </c>
      <c r="N8610" s="17">
        <f>+L8610/(L8610+M8610)</f>
        <v>0.71875</v>
      </c>
      <c r="T8610" s="19">
        <v>18</v>
      </c>
      <c r="U8610" s="19">
        <v>11</v>
      </c>
      <c r="V8610" s="20">
        <f>(+T8610/(T8610+U8610))</f>
        <v>0.62068965517241381</v>
      </c>
    </row>
    <row r="8611" spans="1:24" x14ac:dyDescent="0.35">
      <c r="A8611" s="11">
        <v>198385</v>
      </c>
      <c r="B8611" s="11" t="s">
        <v>474</v>
      </c>
      <c r="C8611" s="11">
        <v>2006</v>
      </c>
      <c r="D8611" s="12">
        <v>6</v>
      </c>
      <c r="E8611" s="13">
        <v>4</v>
      </c>
      <c r="F8611" s="14">
        <f>+(D8611/(D8611+E8611))</f>
        <v>0.6</v>
      </c>
      <c r="G8611" s="15" t="e">
        <v>#N/A</v>
      </c>
      <c r="H8611" s="15" t="e">
        <v>#N/A</v>
      </c>
      <c r="L8611" s="16">
        <v>20</v>
      </c>
      <c r="M8611" s="16">
        <v>11</v>
      </c>
      <c r="N8611" s="17">
        <f>+L8611/(L8611+M8611)</f>
        <v>0.64516129032258063</v>
      </c>
      <c r="T8611" s="19">
        <v>17</v>
      </c>
      <c r="U8611" s="19">
        <v>12</v>
      </c>
      <c r="V8611" s="20">
        <f>(+T8611/(T8611+U8611))</f>
        <v>0.58620689655172409</v>
      </c>
    </row>
    <row r="8612" spans="1:24" x14ac:dyDescent="0.35">
      <c r="A8612" s="11">
        <v>198385</v>
      </c>
      <c r="B8612" s="11" t="s">
        <v>474</v>
      </c>
      <c r="C8612" s="11">
        <v>2007</v>
      </c>
      <c r="D8612" s="12">
        <v>6</v>
      </c>
      <c r="E8612" s="13">
        <v>4</v>
      </c>
      <c r="F8612" s="14">
        <f>+(D8612/(D8612+E8612))</f>
        <v>0.6</v>
      </c>
      <c r="G8612" s="15" t="e">
        <v>#N/A</v>
      </c>
      <c r="H8612" s="15" t="e">
        <v>#N/A</v>
      </c>
      <c r="L8612" s="16">
        <v>29</v>
      </c>
      <c r="M8612" s="16">
        <v>5</v>
      </c>
      <c r="N8612" s="17">
        <f>+L8612/(L8612+M8612)</f>
        <v>0.8529411764705882</v>
      </c>
      <c r="T8612" s="19">
        <v>23</v>
      </c>
      <c r="U8612" s="19">
        <v>9</v>
      </c>
      <c r="V8612" s="20">
        <f>(+T8612/(T8612+U8612))</f>
        <v>0.71875</v>
      </c>
    </row>
    <row r="8613" spans="1:24" x14ac:dyDescent="0.35">
      <c r="A8613" s="11">
        <v>198385</v>
      </c>
      <c r="B8613" s="11" t="s">
        <v>474</v>
      </c>
      <c r="C8613" s="11">
        <v>2008</v>
      </c>
      <c r="D8613" s="12">
        <v>4</v>
      </c>
      <c r="E8613" s="13">
        <v>7</v>
      </c>
      <c r="F8613" s="14">
        <f>+(D8613/(D8613+E8613))</f>
        <v>0.36363636363636365</v>
      </c>
      <c r="G8613" s="15" t="e">
        <v>#N/A</v>
      </c>
      <c r="H8613" s="15" t="e">
        <v>#N/A</v>
      </c>
      <c r="L8613" s="16">
        <v>29</v>
      </c>
      <c r="M8613" s="16">
        <v>7</v>
      </c>
      <c r="N8613" s="17">
        <f>+L8613/(L8613+M8613)</f>
        <v>0.80555555555555558</v>
      </c>
      <c r="T8613" s="19">
        <v>19</v>
      </c>
      <c r="U8613" s="19">
        <v>11</v>
      </c>
      <c r="V8613" s="20">
        <f>(+T8613/(T8613+U8613))</f>
        <v>0.6333333333333333</v>
      </c>
    </row>
    <row r="8614" spans="1:24" x14ac:dyDescent="0.35">
      <c r="A8614" s="11">
        <v>198385</v>
      </c>
      <c r="B8614" s="11" t="s">
        <v>474</v>
      </c>
      <c r="C8614" s="11">
        <v>2009</v>
      </c>
      <c r="D8614" s="12">
        <v>3</v>
      </c>
      <c r="E8614" s="13">
        <v>7</v>
      </c>
      <c r="F8614" s="14">
        <f>+(D8614/(D8614+E8614))</f>
        <v>0.3</v>
      </c>
      <c r="G8614" s="15" t="e">
        <v>#N/A</v>
      </c>
      <c r="H8614" s="15" t="e">
        <v>#N/A</v>
      </c>
      <c r="L8614" s="16">
        <v>27</v>
      </c>
      <c r="M8614" s="16">
        <v>8</v>
      </c>
      <c r="N8614" s="17">
        <f>+L8614/(L8614+M8614)</f>
        <v>0.77142857142857146</v>
      </c>
      <c r="T8614" s="19">
        <v>12</v>
      </c>
      <c r="U8614" s="19">
        <v>18</v>
      </c>
      <c r="V8614" s="20">
        <f>(+T8614/(T8614+U8614))</f>
        <v>0.4</v>
      </c>
    </row>
    <row r="8615" spans="1:24" x14ac:dyDescent="0.35">
      <c r="A8615" s="11">
        <v>198385</v>
      </c>
      <c r="B8615" s="11" t="s">
        <v>474</v>
      </c>
      <c r="C8615" s="11">
        <v>2010</v>
      </c>
      <c r="D8615" s="12">
        <v>3</v>
      </c>
      <c r="E8615" s="13">
        <v>8</v>
      </c>
      <c r="F8615" s="14">
        <f>+(D8615/(D8615+E8615))</f>
        <v>0.27272727272727271</v>
      </c>
      <c r="G8615" s="15" t="e">
        <v>#N/A</v>
      </c>
      <c r="H8615" s="15" t="e">
        <v>#N/A</v>
      </c>
      <c r="L8615" s="16">
        <v>16</v>
      </c>
      <c r="M8615" s="16">
        <v>15</v>
      </c>
      <c r="N8615" s="17">
        <f>+L8615/(L8615+M8615)</f>
        <v>0.5161290322580645</v>
      </c>
      <c r="T8615" s="19">
        <v>14</v>
      </c>
      <c r="U8615" s="19">
        <v>15</v>
      </c>
      <c r="V8615" s="20">
        <f>(+T8615/(T8615+U8615))</f>
        <v>0.48275862068965519</v>
      </c>
    </row>
    <row r="8616" spans="1:24" x14ac:dyDescent="0.35">
      <c r="A8616" s="11">
        <v>198385</v>
      </c>
      <c r="B8616" s="11" t="s">
        <v>474</v>
      </c>
      <c r="C8616" s="11">
        <v>2011</v>
      </c>
      <c r="D8616" s="12">
        <v>4</v>
      </c>
      <c r="E8616" s="13">
        <v>7</v>
      </c>
      <c r="F8616" s="14">
        <f>+(D8616/(D8616+E8616))</f>
        <v>0.36363636363636365</v>
      </c>
      <c r="G8616" s="15" t="e">
        <v>#N/A</v>
      </c>
      <c r="H8616" s="15" t="e">
        <v>#N/A</v>
      </c>
      <c r="L8616" s="16">
        <v>18</v>
      </c>
      <c r="M8616" s="16">
        <v>15</v>
      </c>
      <c r="N8616" s="17">
        <f>+L8616/(L8616+M8616)</f>
        <v>0.54545454545454541</v>
      </c>
      <c r="T8616" s="19">
        <v>14</v>
      </c>
      <c r="U8616" s="19">
        <v>17</v>
      </c>
      <c r="V8616" s="20">
        <f>(+T8616/(T8616+U8616))</f>
        <v>0.45161290322580644</v>
      </c>
    </row>
    <row r="8617" spans="1:24" x14ac:dyDescent="0.35">
      <c r="A8617" s="11">
        <v>198385</v>
      </c>
      <c r="B8617" s="11" t="s">
        <v>474</v>
      </c>
      <c r="C8617" s="11">
        <v>2012</v>
      </c>
      <c r="D8617" s="12">
        <v>2</v>
      </c>
      <c r="E8617" s="13">
        <v>9</v>
      </c>
      <c r="F8617" s="14">
        <f>+(D8617/(D8617+E8617))</f>
        <v>0.18181818181818182</v>
      </c>
      <c r="G8617" s="15" t="e">
        <v>#N/A</v>
      </c>
      <c r="H8617" s="15" t="e">
        <v>#N/A</v>
      </c>
      <c r="L8617" s="16">
        <v>25</v>
      </c>
      <c r="M8617" s="16">
        <v>8</v>
      </c>
      <c r="N8617" s="17">
        <f>+L8617/(L8617+M8617)</f>
        <v>0.75757575757575757</v>
      </c>
      <c r="T8617" s="19">
        <v>22</v>
      </c>
      <c r="U8617" s="19">
        <v>10</v>
      </c>
      <c r="V8617" s="20">
        <f>(+T8617/(T8617+U8617))</f>
        <v>0.6875</v>
      </c>
    </row>
    <row r="8618" spans="1:24" x14ac:dyDescent="0.35">
      <c r="A8618" s="11">
        <v>198385</v>
      </c>
      <c r="B8618" s="11" t="s">
        <v>474</v>
      </c>
      <c r="C8618" s="11">
        <v>2013</v>
      </c>
      <c r="D8618" s="12">
        <v>0</v>
      </c>
      <c r="E8618" s="13">
        <v>11</v>
      </c>
      <c r="F8618" s="14">
        <f>+(D8618/(D8618+E8618))</f>
        <v>0</v>
      </c>
      <c r="G8618" s="15" t="e">
        <v>#N/A</v>
      </c>
      <c r="H8618" s="15" t="e">
        <v>#N/A</v>
      </c>
      <c r="L8618" s="16">
        <v>26</v>
      </c>
      <c r="M8618" s="16">
        <v>8</v>
      </c>
      <c r="N8618" s="17">
        <f>+L8618/(L8618+M8618)</f>
        <v>0.76470588235294112</v>
      </c>
      <c r="T8618" s="19">
        <v>22</v>
      </c>
      <c r="U8618" s="19">
        <v>13</v>
      </c>
      <c r="V8618" s="20">
        <f>(+T8618/(T8618+U8618))</f>
        <v>0.62857142857142856</v>
      </c>
    </row>
    <row r="8619" spans="1:24" x14ac:dyDescent="0.35">
      <c r="A8619" s="11">
        <v>198385</v>
      </c>
      <c r="B8619" s="11" t="s">
        <v>474</v>
      </c>
      <c r="C8619" s="11">
        <v>2014</v>
      </c>
      <c r="D8619" s="12">
        <v>1</v>
      </c>
      <c r="E8619" s="13">
        <v>11</v>
      </c>
      <c r="F8619" s="14">
        <f>+(D8619/(D8619+E8619))</f>
        <v>8.3333333333333329E-2</v>
      </c>
      <c r="G8619" s="15" t="e">
        <v>#N/A</v>
      </c>
      <c r="H8619" s="15" t="e">
        <v>#N/A</v>
      </c>
      <c r="L8619" s="16">
        <v>20</v>
      </c>
      <c r="M8619" s="16">
        <v>13</v>
      </c>
      <c r="N8619" s="17">
        <f>+L8619/(L8619+M8619)</f>
        <v>0.60606060606060608</v>
      </c>
      <c r="T8619" s="19">
        <v>16</v>
      </c>
      <c r="U8619" s="19">
        <v>16</v>
      </c>
      <c r="V8619" s="20">
        <f>(+T8619/(T8619+U8619))</f>
        <v>0.5</v>
      </c>
    </row>
    <row r="8620" spans="1:24" x14ac:dyDescent="0.35">
      <c r="A8620" s="11">
        <v>198385</v>
      </c>
      <c r="B8620" s="11" t="s">
        <v>474</v>
      </c>
      <c r="C8620" s="11">
        <v>2015</v>
      </c>
      <c r="D8620" s="12">
        <v>2</v>
      </c>
      <c r="E8620" s="13">
        <v>9</v>
      </c>
      <c r="F8620" s="14">
        <f>+(D8620/(D8620+E8620))</f>
        <v>0.18181818181818182</v>
      </c>
      <c r="G8620" s="15" t="e">
        <v>#N/A</v>
      </c>
      <c r="H8620" s="15" t="e">
        <v>#N/A</v>
      </c>
      <c r="L8620" s="16">
        <v>24</v>
      </c>
      <c r="M8620" s="16">
        <v>8</v>
      </c>
      <c r="N8620" s="17">
        <f>+L8620/(L8620+M8620)</f>
        <v>0.75</v>
      </c>
      <c r="T8620" s="19">
        <v>5</v>
      </c>
      <c r="U8620" s="19">
        <v>25</v>
      </c>
      <c r="V8620" s="20">
        <f>(+T8620/(T8620+U8620))</f>
        <v>0.16666666666666666</v>
      </c>
    </row>
    <row r="8621" spans="1:24" x14ac:dyDescent="0.35">
      <c r="A8621" s="11">
        <v>198385</v>
      </c>
      <c r="B8621" s="11" t="s">
        <v>474</v>
      </c>
      <c r="C8621" s="11">
        <v>2016</v>
      </c>
      <c r="D8621" s="12">
        <v>2</v>
      </c>
      <c r="E8621" s="13">
        <v>9</v>
      </c>
      <c r="F8621" s="14">
        <f>+(D8621/(D8621+E8621))</f>
        <v>0.18181818181818182</v>
      </c>
      <c r="G8621" s="15" t="e">
        <v>#N/A</v>
      </c>
      <c r="H8621" s="15" t="e">
        <v>#N/A</v>
      </c>
      <c r="L8621" s="16">
        <v>20</v>
      </c>
      <c r="M8621" s="16">
        <v>13</v>
      </c>
      <c r="N8621" s="17">
        <f>+L8621/(L8621+M8621)</f>
        <v>0.60606060606060608</v>
      </c>
      <c r="T8621" s="19">
        <v>11</v>
      </c>
      <c r="U8621" s="19">
        <v>19</v>
      </c>
      <c r="V8621" s="20">
        <f>(+T8621/(T8621+U8621))</f>
        <v>0.36666666666666664</v>
      </c>
      <c r="W8621" s="21">
        <v>10271</v>
      </c>
      <c r="X8621" s="21">
        <v>790</v>
      </c>
    </row>
    <row r="8622" spans="1:24" x14ac:dyDescent="0.35">
      <c r="A8622" s="11">
        <v>198385</v>
      </c>
      <c r="B8622" s="11" t="s">
        <v>474</v>
      </c>
      <c r="C8622" s="11">
        <v>2017</v>
      </c>
      <c r="D8622" s="12">
        <v>2</v>
      </c>
      <c r="E8622" s="13">
        <v>9</v>
      </c>
      <c r="F8622" s="14">
        <f>+(D8622/(D8622+E8622))</f>
        <v>0.18181818181818182</v>
      </c>
      <c r="G8622" s="15" t="e">
        <v>#N/A</v>
      </c>
      <c r="H8622" s="15" t="e">
        <v>#N/A</v>
      </c>
      <c r="L8622" s="16">
        <v>17</v>
      </c>
      <c r="M8622" s="16">
        <v>15</v>
      </c>
      <c r="N8622" s="17">
        <f>+L8622/(L8622+M8622)</f>
        <v>0.53125</v>
      </c>
      <c r="O8622" s="18">
        <v>54806</v>
      </c>
      <c r="P8622" s="18">
        <v>4215</v>
      </c>
      <c r="T8622" s="19">
        <v>6</v>
      </c>
      <c r="U8622" s="19">
        <v>23</v>
      </c>
      <c r="V8622" s="20">
        <f>(+T8622/(T8622+U8622))</f>
        <v>0.20689655172413793</v>
      </c>
    </row>
    <row r="8623" spans="1:24" x14ac:dyDescent="0.35">
      <c r="A8623" s="11">
        <v>198385</v>
      </c>
      <c r="B8623" s="11" t="s">
        <v>474</v>
      </c>
      <c r="C8623" s="11">
        <v>2018</v>
      </c>
      <c r="D8623" s="12">
        <v>6</v>
      </c>
      <c r="E8623" s="13">
        <v>5</v>
      </c>
      <c r="F8623" s="14">
        <f>+(D8623/(D8623+E8623))</f>
        <v>0.54545454545454541</v>
      </c>
      <c r="G8623" s="15" t="e">
        <v>#N/A</v>
      </c>
      <c r="H8623" s="15" t="e">
        <v>#N/A</v>
      </c>
      <c r="L8623" s="16">
        <v>21</v>
      </c>
      <c r="M8623" s="16">
        <v>12</v>
      </c>
      <c r="N8623" s="17">
        <f>+L8623/(L8623+M8623)</f>
        <v>0.63636363636363635</v>
      </c>
      <c r="O8623" s="18">
        <v>55600</v>
      </c>
      <c r="P8623" s="18">
        <v>4276</v>
      </c>
      <c r="T8623" s="19">
        <v>12</v>
      </c>
      <c r="U8623" s="19">
        <v>18</v>
      </c>
      <c r="V8623" s="20">
        <f>(+T8623/(T8623+U8623))</f>
        <v>0.4</v>
      </c>
      <c r="W8623" s="21">
        <v>55600</v>
      </c>
      <c r="X8623" s="21">
        <v>4276</v>
      </c>
    </row>
    <row r="8624" spans="1:24" x14ac:dyDescent="0.35">
      <c r="A8624" s="11">
        <v>198385</v>
      </c>
      <c r="B8624" s="11" t="s">
        <v>474</v>
      </c>
      <c r="C8624" s="11">
        <v>2019</v>
      </c>
      <c r="D8624" s="12">
        <v>8</v>
      </c>
      <c r="E8624" s="13">
        <v>4</v>
      </c>
      <c r="F8624" s="14">
        <f>+(D8624/(D8624+E8624))</f>
        <v>0.66666666666666663</v>
      </c>
      <c r="G8624" s="15">
        <v>27025</v>
      </c>
      <c r="H8624" s="15">
        <v>3861</v>
      </c>
      <c r="L8624" s="16">
        <v>24</v>
      </c>
      <c r="M8624" s="16">
        <v>10</v>
      </c>
      <c r="N8624" s="17">
        <f>+L8624/(L8624+M8624)</f>
        <v>0.70588235294117652</v>
      </c>
      <c r="T8624" s="19">
        <v>17</v>
      </c>
      <c r="U8624" s="19">
        <v>15</v>
      </c>
      <c r="V8624" s="20">
        <f>(+T8624/(T8624+U8624))</f>
        <v>0.53125</v>
      </c>
    </row>
    <row r="8625" spans="1:24" x14ac:dyDescent="0.35">
      <c r="A8625" s="11">
        <v>198385</v>
      </c>
      <c r="B8625" s="11" t="s">
        <v>474</v>
      </c>
      <c r="C8625" s="11">
        <v>2020</v>
      </c>
      <c r="D8625" s="12">
        <v>4</v>
      </c>
      <c r="E8625" s="13">
        <v>2</v>
      </c>
      <c r="F8625" s="14">
        <f>+(D8625/(D8625+E8625))</f>
        <v>0.66666666666666663</v>
      </c>
      <c r="G8625" s="15" t="e">
        <v>#N/A</v>
      </c>
      <c r="H8625" s="15" t="e">
        <v>#N/A</v>
      </c>
      <c r="L8625" s="16">
        <v>16</v>
      </c>
      <c r="M8625" s="16">
        <v>14</v>
      </c>
      <c r="N8625" s="17">
        <f>+L8625/(L8625+M8625)</f>
        <v>0.53333333333333333</v>
      </c>
      <c r="T8625" s="19">
        <v>16</v>
      </c>
      <c r="U8625" s="19">
        <v>15</v>
      </c>
      <c r="V8625" s="20">
        <f>(+T8625/(T8625+U8625))</f>
        <v>0.5161290322580645</v>
      </c>
    </row>
    <row r="8626" spans="1:24" x14ac:dyDescent="0.35">
      <c r="A8626" s="11">
        <v>198385</v>
      </c>
      <c r="B8626" s="11" t="s">
        <v>474</v>
      </c>
      <c r="C8626" s="11">
        <v>2021</v>
      </c>
      <c r="D8626" s="12">
        <v>8</v>
      </c>
      <c r="E8626" s="13">
        <v>3</v>
      </c>
      <c r="F8626" s="14">
        <f>+(D8626/(D8626+E8626))</f>
        <v>0.72727272727272729</v>
      </c>
      <c r="G8626" s="15" t="e">
        <v>#N/A</v>
      </c>
      <c r="H8626" s="15" t="e">
        <v>#N/A</v>
      </c>
      <c r="L8626" s="16">
        <v>13</v>
      </c>
      <c r="M8626" s="16">
        <v>9</v>
      </c>
      <c r="N8626" s="17">
        <f>+L8626/(L8626+M8626)</f>
        <v>0.59090909090909094</v>
      </c>
      <c r="T8626" s="19">
        <v>8</v>
      </c>
      <c r="U8626" s="19">
        <v>15</v>
      </c>
      <c r="V8626" s="20">
        <f>(+T8626/(T8626+U8626))</f>
        <v>0.34782608695652173</v>
      </c>
    </row>
    <row r="8627" spans="1:24" x14ac:dyDescent="0.35">
      <c r="A8627" s="11">
        <v>198385</v>
      </c>
      <c r="B8627" s="11" t="s">
        <v>474</v>
      </c>
      <c r="C8627" s="11">
        <v>2022</v>
      </c>
      <c r="D8627" s="12">
        <v>8</v>
      </c>
      <c r="E8627" s="13">
        <v>4</v>
      </c>
      <c r="F8627" s="14">
        <f>+(D8627/(D8627+E8627))</f>
        <v>0.66666666666666663</v>
      </c>
      <c r="G8627" s="15" t="e">
        <v>#N/A</v>
      </c>
      <c r="H8627" s="15" t="e">
        <v>#N/A</v>
      </c>
      <c r="L8627" s="16">
        <v>27</v>
      </c>
      <c r="M8627" s="16">
        <v>7</v>
      </c>
      <c r="N8627" s="17">
        <f>+L8627/(L8627+M8627)</f>
        <v>0.79411764705882348</v>
      </c>
      <c r="O8627" s="18">
        <v>44921</v>
      </c>
      <c r="P8627" s="18">
        <v>3209</v>
      </c>
      <c r="S8627" s="70" t="e">
        <f>+Q8627/R8627</f>
        <v>#DIV/0!</v>
      </c>
      <c r="T8627" s="19">
        <v>18</v>
      </c>
      <c r="U8627" s="19">
        <v>15</v>
      </c>
      <c r="V8627" s="20">
        <f>(+T8627/(T8627+U8627))</f>
        <v>0.54545454545454541</v>
      </c>
    </row>
    <row r="8628" spans="1:24" x14ac:dyDescent="0.35">
      <c r="A8628" s="11">
        <v>198419</v>
      </c>
      <c r="B8628" s="11" t="s">
        <v>475</v>
      </c>
      <c r="C8628" s="11">
        <v>2004</v>
      </c>
      <c r="D8628" s="12">
        <v>2</v>
      </c>
      <c r="E8628" s="13">
        <v>9</v>
      </c>
      <c r="F8628" s="14">
        <f>+(D8628/(D8628+E8628))</f>
        <v>0.18181818181818182</v>
      </c>
      <c r="G8628" s="15" t="e">
        <v>#N/A</v>
      </c>
      <c r="H8628" s="15" t="e">
        <v>#N/A</v>
      </c>
      <c r="L8628" s="16">
        <v>31</v>
      </c>
      <c r="M8628" s="16">
        <v>6</v>
      </c>
      <c r="N8628" s="17">
        <f>+L8628/(L8628+M8628)</f>
        <v>0.83783783783783783</v>
      </c>
      <c r="O8628" s="18">
        <v>139710</v>
      </c>
      <c r="P8628" s="18">
        <v>9314</v>
      </c>
      <c r="T8628" s="19">
        <v>30</v>
      </c>
      <c r="U8628" s="19">
        <v>4</v>
      </c>
      <c r="V8628" s="20">
        <f>(+T8628/(T8628+U8628))</f>
        <v>0.88235294117647056</v>
      </c>
    </row>
    <row r="8629" spans="1:24" x14ac:dyDescent="0.35">
      <c r="A8629" s="11">
        <v>198419</v>
      </c>
      <c r="B8629" s="11" t="s">
        <v>475</v>
      </c>
      <c r="C8629" s="11">
        <v>2005</v>
      </c>
      <c r="D8629" s="12">
        <v>1</v>
      </c>
      <c r="E8629" s="13">
        <v>10</v>
      </c>
      <c r="F8629" s="14">
        <f>+(D8629/(D8629+E8629))</f>
        <v>9.0909090909090912E-2</v>
      </c>
      <c r="G8629" s="15" t="e">
        <v>#N/A</v>
      </c>
      <c r="H8629" s="15" t="e">
        <v>#N/A</v>
      </c>
      <c r="L8629" s="16">
        <v>27</v>
      </c>
      <c r="M8629" s="16">
        <v>6</v>
      </c>
      <c r="N8629" s="17">
        <f>+L8629/(L8629+M8629)</f>
        <v>0.81818181818181823</v>
      </c>
      <c r="T8629" s="19">
        <v>31</v>
      </c>
      <c r="U8629" s="19">
        <v>5</v>
      </c>
      <c r="V8629" s="20">
        <f>(+T8629/(T8629+U8629))</f>
        <v>0.86111111111111116</v>
      </c>
    </row>
    <row r="8630" spans="1:24" x14ac:dyDescent="0.35">
      <c r="A8630" s="11">
        <v>198419</v>
      </c>
      <c r="B8630" s="11" t="s">
        <v>475</v>
      </c>
      <c r="C8630" s="11">
        <v>2006</v>
      </c>
      <c r="D8630" s="12">
        <v>1</v>
      </c>
      <c r="E8630" s="13">
        <v>10</v>
      </c>
      <c r="F8630" s="14">
        <f>+(D8630/(D8630+E8630))</f>
        <v>9.0909090909090912E-2</v>
      </c>
      <c r="G8630" s="15">
        <v>137061</v>
      </c>
      <c r="H8630" s="15">
        <v>19580</v>
      </c>
      <c r="L8630" s="16">
        <v>32</v>
      </c>
      <c r="M8630" s="16">
        <v>4</v>
      </c>
      <c r="N8630" s="17">
        <f>+L8630/(L8630+M8630)</f>
        <v>0.88888888888888884</v>
      </c>
      <c r="T8630" s="19">
        <v>31</v>
      </c>
      <c r="U8630" s="19">
        <v>4</v>
      </c>
      <c r="V8630" s="20">
        <f>(+T8630/(T8630+U8630))</f>
        <v>0.88571428571428568</v>
      </c>
    </row>
    <row r="8631" spans="1:24" x14ac:dyDescent="0.35">
      <c r="A8631" s="11">
        <v>198419</v>
      </c>
      <c r="B8631" s="11" t="s">
        <v>475</v>
      </c>
      <c r="C8631" s="11">
        <v>2007</v>
      </c>
      <c r="D8631" s="12">
        <v>1</v>
      </c>
      <c r="E8631" s="13">
        <v>11</v>
      </c>
      <c r="F8631" s="14">
        <f>+(D8631/(D8631+E8631))</f>
        <v>8.3333333333333329E-2</v>
      </c>
      <c r="G8631" s="15" t="e">
        <v>#N/A</v>
      </c>
      <c r="H8631" s="15" t="e">
        <v>#N/A</v>
      </c>
      <c r="L8631" s="16">
        <v>22</v>
      </c>
      <c r="M8631" s="16">
        <v>11</v>
      </c>
      <c r="N8631" s="17">
        <f>+L8631/(L8631+M8631)</f>
        <v>0.66666666666666663</v>
      </c>
      <c r="T8631" s="19">
        <v>32</v>
      </c>
      <c r="U8631" s="19">
        <v>2</v>
      </c>
      <c r="V8631" s="20">
        <f>(+T8631/(T8631+U8631))</f>
        <v>0.94117647058823528</v>
      </c>
    </row>
    <row r="8632" spans="1:24" x14ac:dyDescent="0.35">
      <c r="A8632" s="11">
        <v>198419</v>
      </c>
      <c r="B8632" s="11" t="s">
        <v>475</v>
      </c>
      <c r="C8632" s="11">
        <v>2008</v>
      </c>
      <c r="D8632" s="12">
        <v>4</v>
      </c>
      <c r="E8632" s="13">
        <v>8</v>
      </c>
      <c r="F8632" s="14">
        <f>+(D8632/(D8632+E8632))</f>
        <v>0.33333333333333331</v>
      </c>
      <c r="G8632" s="15" t="e">
        <v>#N/A</v>
      </c>
      <c r="H8632" s="15" t="e">
        <v>#N/A</v>
      </c>
      <c r="L8632" s="16">
        <v>28</v>
      </c>
      <c r="M8632" s="16">
        <v>6</v>
      </c>
      <c r="N8632" s="17">
        <f>+L8632/(L8632+M8632)</f>
        <v>0.82352941176470584</v>
      </c>
      <c r="T8632" s="19">
        <v>25</v>
      </c>
      <c r="U8632" s="19">
        <v>10</v>
      </c>
      <c r="V8632" s="20">
        <f>(+T8632/(T8632+U8632))</f>
        <v>0.7142857142857143</v>
      </c>
    </row>
    <row r="8633" spans="1:24" x14ac:dyDescent="0.35">
      <c r="A8633" s="11">
        <v>198419</v>
      </c>
      <c r="B8633" s="11" t="s">
        <v>475</v>
      </c>
      <c r="C8633" s="11">
        <v>2009</v>
      </c>
      <c r="D8633" s="12">
        <v>5</v>
      </c>
      <c r="E8633" s="13">
        <v>7</v>
      </c>
      <c r="F8633" s="14">
        <f>+(D8633/(D8633+E8633))</f>
        <v>0.41666666666666669</v>
      </c>
      <c r="G8633" s="15" t="e">
        <v>#N/A</v>
      </c>
      <c r="H8633" s="15" t="e">
        <v>#N/A</v>
      </c>
      <c r="L8633" s="16">
        <v>30</v>
      </c>
      <c r="M8633" s="16">
        <v>7</v>
      </c>
      <c r="N8633" s="17">
        <f>+L8633/(L8633+M8633)</f>
        <v>0.81081081081081086</v>
      </c>
      <c r="T8633" s="19">
        <v>27</v>
      </c>
      <c r="U8633" s="19">
        <v>6</v>
      </c>
      <c r="V8633" s="20">
        <f>(+T8633/(T8633+U8633))</f>
        <v>0.81818181818181823</v>
      </c>
    </row>
    <row r="8634" spans="1:24" x14ac:dyDescent="0.35">
      <c r="A8634" s="11">
        <v>198419</v>
      </c>
      <c r="B8634" s="11" t="s">
        <v>475</v>
      </c>
      <c r="C8634" s="11">
        <v>2010</v>
      </c>
      <c r="D8634" s="12">
        <v>3</v>
      </c>
      <c r="E8634" s="13">
        <v>9</v>
      </c>
      <c r="F8634" s="14">
        <f>+(D8634/(D8634+E8634))</f>
        <v>0.25</v>
      </c>
      <c r="G8634" s="15" t="e">
        <v>#N/A</v>
      </c>
      <c r="H8634" s="15" t="e">
        <v>#N/A</v>
      </c>
      <c r="L8634" s="16">
        <v>35</v>
      </c>
      <c r="M8634" s="16">
        <v>5</v>
      </c>
      <c r="N8634" s="17">
        <f>+L8634/(L8634+M8634)</f>
        <v>0.875</v>
      </c>
      <c r="T8634" s="19">
        <v>30</v>
      </c>
      <c r="U8634" s="19">
        <v>6</v>
      </c>
      <c r="V8634" s="20">
        <f>(+T8634/(T8634+U8634))</f>
        <v>0.83333333333333337</v>
      </c>
    </row>
    <row r="8635" spans="1:24" x14ac:dyDescent="0.35">
      <c r="A8635" s="11">
        <v>198419</v>
      </c>
      <c r="B8635" s="11" t="s">
        <v>475</v>
      </c>
      <c r="C8635" s="11">
        <v>2011</v>
      </c>
      <c r="D8635" s="12">
        <v>3</v>
      </c>
      <c r="E8635" s="13">
        <v>9</v>
      </c>
      <c r="F8635" s="14">
        <f>+(D8635/(D8635+E8635))</f>
        <v>0.25</v>
      </c>
      <c r="G8635" s="15" t="e">
        <v>#N/A</v>
      </c>
      <c r="H8635" s="15" t="e">
        <v>#N/A</v>
      </c>
      <c r="L8635" s="16">
        <v>32</v>
      </c>
      <c r="M8635" s="16">
        <v>5</v>
      </c>
      <c r="N8635" s="17">
        <f>+L8635/(L8635+M8635)</f>
        <v>0.86486486486486491</v>
      </c>
      <c r="T8635" s="19">
        <v>32</v>
      </c>
      <c r="U8635" s="19">
        <v>4</v>
      </c>
      <c r="V8635" s="20">
        <f>(+T8635/(T8635+U8635))</f>
        <v>0.88888888888888884</v>
      </c>
    </row>
    <row r="8636" spans="1:24" x14ac:dyDescent="0.35">
      <c r="A8636" s="11">
        <v>198419</v>
      </c>
      <c r="B8636" s="11" t="s">
        <v>475</v>
      </c>
      <c r="C8636" s="11">
        <v>2012</v>
      </c>
      <c r="D8636" s="12">
        <v>6</v>
      </c>
      <c r="E8636" s="13">
        <v>7</v>
      </c>
      <c r="F8636" s="14">
        <f>+(D8636/(D8636+E8636))</f>
        <v>0.46153846153846156</v>
      </c>
      <c r="G8636" s="15" t="e">
        <v>#N/A</v>
      </c>
      <c r="H8636" s="15" t="e">
        <v>#N/A</v>
      </c>
      <c r="L8636" s="16">
        <v>27</v>
      </c>
      <c r="M8636" s="16">
        <v>7</v>
      </c>
      <c r="N8636" s="17">
        <f>+L8636/(L8636+M8636)</f>
        <v>0.79411764705882348</v>
      </c>
      <c r="T8636" s="19">
        <v>27</v>
      </c>
      <c r="U8636" s="19">
        <v>6</v>
      </c>
      <c r="V8636" s="20">
        <f>(+T8636/(T8636+U8636))</f>
        <v>0.81818181818181823</v>
      </c>
    </row>
    <row r="8637" spans="1:24" x14ac:dyDescent="0.35">
      <c r="A8637" s="11">
        <v>198419</v>
      </c>
      <c r="B8637" s="11" t="s">
        <v>475</v>
      </c>
      <c r="C8637" s="11">
        <v>2013</v>
      </c>
      <c r="D8637" s="12">
        <v>10</v>
      </c>
      <c r="E8637" s="13">
        <v>4</v>
      </c>
      <c r="F8637" s="14">
        <f>+(D8637/(D8637+E8637))</f>
        <v>0.7142857142857143</v>
      </c>
      <c r="G8637" s="15" t="e">
        <v>#N/A</v>
      </c>
      <c r="H8637" s="15" t="e">
        <v>#N/A</v>
      </c>
      <c r="L8637" s="16">
        <v>30</v>
      </c>
      <c r="M8637" s="16">
        <v>6</v>
      </c>
      <c r="N8637" s="17">
        <f>+L8637/(L8637+M8637)</f>
        <v>0.83333333333333337</v>
      </c>
      <c r="T8637" s="19">
        <v>33</v>
      </c>
      <c r="U8637" s="19">
        <v>3</v>
      </c>
      <c r="V8637" s="20">
        <f>(+T8637/(T8637+U8637))</f>
        <v>0.91666666666666663</v>
      </c>
    </row>
    <row r="8638" spans="1:24" x14ac:dyDescent="0.35">
      <c r="A8638" s="11">
        <v>198419</v>
      </c>
      <c r="B8638" s="11" t="s">
        <v>475</v>
      </c>
      <c r="C8638" s="11">
        <v>2014</v>
      </c>
      <c r="D8638" s="12">
        <v>9</v>
      </c>
      <c r="E8638" s="13">
        <v>4</v>
      </c>
      <c r="F8638" s="14">
        <f>+(D8638/(D8638+E8638))</f>
        <v>0.69230769230769229</v>
      </c>
      <c r="G8638" s="15" t="e">
        <v>#N/A</v>
      </c>
      <c r="H8638" s="15" t="e">
        <v>#N/A</v>
      </c>
      <c r="L8638" s="16">
        <v>26</v>
      </c>
      <c r="M8638" s="16">
        <v>9</v>
      </c>
      <c r="N8638" s="17">
        <f>+L8638/(L8638+M8638)</f>
        <v>0.74285714285714288</v>
      </c>
      <c r="T8638" s="19">
        <v>28</v>
      </c>
      <c r="U8638" s="19">
        <v>7</v>
      </c>
      <c r="V8638" s="20">
        <f>(+T8638/(T8638+U8638))</f>
        <v>0.8</v>
      </c>
    </row>
    <row r="8639" spans="1:24" x14ac:dyDescent="0.35">
      <c r="A8639" s="11">
        <v>198419</v>
      </c>
      <c r="B8639" s="11" t="s">
        <v>475</v>
      </c>
      <c r="C8639" s="11">
        <v>2015</v>
      </c>
      <c r="D8639" s="12">
        <v>8</v>
      </c>
      <c r="E8639" s="13">
        <v>5</v>
      </c>
      <c r="F8639" s="14">
        <f>+(D8639/(D8639+E8639))</f>
        <v>0.61538461538461542</v>
      </c>
      <c r="G8639" s="15" t="e">
        <v>#N/A</v>
      </c>
      <c r="H8639" s="15" t="e">
        <v>#N/A</v>
      </c>
      <c r="L8639" s="16">
        <v>35</v>
      </c>
      <c r="M8639" s="16">
        <v>4</v>
      </c>
      <c r="N8639" s="17">
        <f>+L8639/(L8639+M8639)</f>
        <v>0.89743589743589747</v>
      </c>
      <c r="T8639" s="19">
        <v>23</v>
      </c>
      <c r="U8639" s="19">
        <v>11</v>
      </c>
      <c r="V8639" s="20">
        <f>(+T8639/(T8639+U8639))</f>
        <v>0.67647058823529416</v>
      </c>
    </row>
    <row r="8640" spans="1:24" x14ac:dyDescent="0.35">
      <c r="A8640" s="11">
        <v>198419</v>
      </c>
      <c r="B8640" s="11" t="s">
        <v>475</v>
      </c>
      <c r="C8640" s="11">
        <v>2016</v>
      </c>
      <c r="D8640" s="12">
        <v>4</v>
      </c>
      <c r="E8640" s="13">
        <v>8</v>
      </c>
      <c r="F8640" s="14">
        <f>+(D8640/(D8640+E8640))</f>
        <v>0.33333333333333331</v>
      </c>
      <c r="G8640" s="15" t="e">
        <v>#N/A</v>
      </c>
      <c r="H8640" s="15" t="e">
        <v>#N/A</v>
      </c>
      <c r="L8640" s="16">
        <v>25</v>
      </c>
      <c r="M8640" s="16">
        <v>11</v>
      </c>
      <c r="N8640" s="17">
        <f>+L8640/(L8640+M8640)</f>
        <v>0.69444444444444442</v>
      </c>
      <c r="T8640" s="19">
        <v>20</v>
      </c>
      <c r="U8640" s="19">
        <v>12</v>
      </c>
      <c r="V8640" s="20">
        <f>(+T8640/(T8640+U8640))</f>
        <v>0.625</v>
      </c>
      <c r="W8640" s="21">
        <v>71944</v>
      </c>
      <c r="X8640" s="21">
        <v>4497</v>
      </c>
    </row>
    <row r="8641" spans="1:24" x14ac:dyDescent="0.35">
      <c r="A8641" s="11">
        <v>198419</v>
      </c>
      <c r="B8641" s="11" t="s">
        <v>475</v>
      </c>
      <c r="C8641" s="11">
        <v>2017</v>
      </c>
      <c r="D8641" s="12">
        <v>5</v>
      </c>
      <c r="E8641" s="13">
        <v>6</v>
      </c>
      <c r="F8641" s="14">
        <f>+(D8641/(D8641+E8641))</f>
        <v>0.45454545454545453</v>
      </c>
      <c r="G8641" s="15" t="e">
        <v>#N/A</v>
      </c>
      <c r="H8641" s="15" t="e">
        <v>#N/A</v>
      </c>
      <c r="L8641" s="16">
        <v>28</v>
      </c>
      <c r="M8641" s="16">
        <v>9</v>
      </c>
      <c r="N8641" s="17">
        <f>+L8641/(L8641+M8641)</f>
        <v>0.7567567567567568</v>
      </c>
      <c r="O8641" s="18">
        <v>149024</v>
      </c>
      <c r="P8641" s="18">
        <v>9314</v>
      </c>
      <c r="T8641" s="19">
        <v>28</v>
      </c>
      <c r="U8641" s="19">
        <v>6</v>
      </c>
      <c r="V8641" s="20">
        <f>(+T8641/(T8641+U8641))</f>
        <v>0.82352941176470584</v>
      </c>
    </row>
    <row r="8642" spans="1:24" x14ac:dyDescent="0.35">
      <c r="A8642" s="11">
        <v>198419</v>
      </c>
      <c r="B8642" s="11" t="s">
        <v>475</v>
      </c>
      <c r="C8642" s="11">
        <v>2018</v>
      </c>
      <c r="D8642" s="12">
        <v>8</v>
      </c>
      <c r="E8642" s="13">
        <v>5</v>
      </c>
      <c r="F8642" s="14">
        <f>+(D8642/(D8642+E8642))</f>
        <v>0.61538461538461542</v>
      </c>
      <c r="G8642" s="15" t="e">
        <v>#N/A</v>
      </c>
      <c r="H8642" s="15" t="e">
        <v>#N/A</v>
      </c>
      <c r="L8642" s="16">
        <v>29</v>
      </c>
      <c r="M8642" s="16">
        <v>8</v>
      </c>
      <c r="N8642" s="17">
        <f>+L8642/(L8642+M8642)</f>
        <v>0.78378378378378377</v>
      </c>
      <c r="O8642" s="18">
        <v>149024</v>
      </c>
      <c r="P8642" s="18">
        <v>9314</v>
      </c>
      <c r="T8642" s="19">
        <v>24</v>
      </c>
      <c r="U8642" s="19">
        <v>9</v>
      </c>
      <c r="V8642" s="20">
        <f>(+T8642/(T8642+U8642))</f>
        <v>0.72727272727272729</v>
      </c>
      <c r="W8642" s="21">
        <v>149024</v>
      </c>
      <c r="X8642" s="21">
        <v>9314</v>
      </c>
    </row>
    <row r="8643" spans="1:24" x14ac:dyDescent="0.35">
      <c r="A8643" s="11">
        <v>198419</v>
      </c>
      <c r="B8643" s="11" t="s">
        <v>475</v>
      </c>
      <c r="C8643" s="11">
        <v>2019</v>
      </c>
      <c r="D8643" s="12">
        <v>5</v>
      </c>
      <c r="E8643" s="13">
        <v>7</v>
      </c>
      <c r="F8643" s="14">
        <f>+(D8643/(D8643+E8643))</f>
        <v>0.41666666666666669</v>
      </c>
      <c r="G8643" s="15">
        <v>154867</v>
      </c>
      <c r="H8643" s="15">
        <v>25811</v>
      </c>
      <c r="L8643" s="16">
        <v>32</v>
      </c>
      <c r="M8643" s="16">
        <v>6</v>
      </c>
      <c r="N8643" s="17">
        <f>+L8643/(L8643+M8643)</f>
        <v>0.84210526315789469</v>
      </c>
      <c r="T8643" s="19">
        <v>15</v>
      </c>
      <c r="U8643" s="19">
        <v>15</v>
      </c>
      <c r="V8643" s="20">
        <f>(+T8643/(T8643+U8643))</f>
        <v>0.5</v>
      </c>
      <c r="W8643" s="21">
        <v>50476</v>
      </c>
      <c r="X8643" s="21">
        <v>3883</v>
      </c>
    </row>
    <row r="8644" spans="1:24" x14ac:dyDescent="0.35">
      <c r="A8644" s="11">
        <v>198419</v>
      </c>
      <c r="B8644" s="11" t="s">
        <v>475</v>
      </c>
      <c r="C8644" s="11">
        <v>2020</v>
      </c>
      <c r="D8644" s="12">
        <v>2</v>
      </c>
      <c r="E8644" s="13">
        <v>9</v>
      </c>
      <c r="F8644" s="14">
        <f>+(D8644/(D8644+E8644))</f>
        <v>0.18181818181818182</v>
      </c>
      <c r="G8644" s="15" t="e">
        <v>#N/A</v>
      </c>
      <c r="H8644" s="15" t="e">
        <v>#N/A</v>
      </c>
      <c r="L8644" s="16">
        <v>25</v>
      </c>
      <c r="M8644" s="16">
        <v>6</v>
      </c>
      <c r="N8644" s="17">
        <f>+L8644/(L8644+M8644)</f>
        <v>0.80645161290322576</v>
      </c>
      <c r="T8644" s="19">
        <v>18</v>
      </c>
      <c r="U8644" s="19">
        <v>12</v>
      </c>
      <c r="V8644" s="20">
        <f>(+T8644/(T8644+U8644))</f>
        <v>0.6</v>
      </c>
    </row>
    <row r="8645" spans="1:24" x14ac:dyDescent="0.35">
      <c r="A8645" s="11">
        <v>198419</v>
      </c>
      <c r="B8645" s="11" t="s">
        <v>475</v>
      </c>
      <c r="C8645" s="11">
        <v>2021</v>
      </c>
      <c r="D8645" s="12">
        <v>3</v>
      </c>
      <c r="E8645" s="13">
        <v>9</v>
      </c>
      <c r="F8645" s="14">
        <f>+(D8645/(D8645+E8645))</f>
        <v>0.25</v>
      </c>
      <c r="G8645" s="15" t="e">
        <v>#N/A</v>
      </c>
      <c r="H8645" s="15" t="e">
        <v>#N/A</v>
      </c>
      <c r="L8645" s="16">
        <v>13</v>
      </c>
      <c r="M8645" s="16">
        <v>11</v>
      </c>
      <c r="N8645" s="17">
        <f>+L8645/(L8645+M8645)</f>
        <v>0.54166666666666663</v>
      </c>
      <c r="T8645" s="19">
        <v>3</v>
      </c>
      <c r="U8645" s="19">
        <v>1</v>
      </c>
      <c r="V8645" s="20">
        <f>(+T8645/(T8645+U8645))</f>
        <v>0.75</v>
      </c>
    </row>
    <row r="8646" spans="1:24" x14ac:dyDescent="0.35">
      <c r="A8646" s="11">
        <v>198419</v>
      </c>
      <c r="B8646" s="11" t="s">
        <v>475</v>
      </c>
      <c r="C8646" s="11">
        <v>2022</v>
      </c>
      <c r="D8646" s="12">
        <v>8</v>
      </c>
      <c r="E8646" s="13">
        <v>4</v>
      </c>
      <c r="F8646" s="14">
        <f>+(D8646/(D8646+E8646))</f>
        <v>0.66666666666666663</v>
      </c>
      <c r="G8646" s="15" t="e">
        <v>#N/A</v>
      </c>
      <c r="H8646" s="15" t="e">
        <v>#N/A</v>
      </c>
      <c r="L8646" s="16">
        <v>32</v>
      </c>
      <c r="M8646" s="16">
        <v>7</v>
      </c>
      <c r="N8646" s="17">
        <f>+L8646/(L8646+M8646)</f>
        <v>0.82051282051282048</v>
      </c>
      <c r="O8646" s="18">
        <v>167652</v>
      </c>
      <c r="P8646" s="18">
        <v>9314</v>
      </c>
      <c r="Q8646" s="17">
        <v>0.79500000000000004</v>
      </c>
      <c r="R8646" s="17">
        <v>8.5999999999999993E-2</v>
      </c>
      <c r="S8646" s="70">
        <f>+Q8646/R8646</f>
        <v>9.2441860465116292</v>
      </c>
      <c r="T8646" s="19">
        <v>17</v>
      </c>
      <c r="U8646" s="19">
        <v>13</v>
      </c>
      <c r="V8646" s="20">
        <f>(+T8646/(T8646+U8646))</f>
        <v>0.56666666666666665</v>
      </c>
      <c r="W8646" s="21">
        <v>45263</v>
      </c>
      <c r="X8646" s="21">
        <v>3018</v>
      </c>
    </row>
    <row r="8647" spans="1:24" x14ac:dyDescent="0.35">
      <c r="A8647" s="11">
        <v>198464</v>
      </c>
      <c r="B8647" s="11" t="s">
        <v>476</v>
      </c>
      <c r="C8647" s="11">
        <v>2004</v>
      </c>
      <c r="D8647" s="12">
        <v>2</v>
      </c>
      <c r="E8647" s="13">
        <v>9</v>
      </c>
      <c r="F8647" s="14">
        <f>+(D8647/(D8647+E8647))</f>
        <v>0.18181818181818182</v>
      </c>
      <c r="G8647" s="15" t="e">
        <v>#N/A</v>
      </c>
      <c r="H8647" s="15" t="e">
        <v>#N/A</v>
      </c>
      <c r="L8647" s="16">
        <v>13</v>
      </c>
      <c r="M8647" s="16">
        <v>14</v>
      </c>
      <c r="N8647" s="17">
        <f>+L8647/(L8647+M8647)</f>
        <v>0.48148148148148145</v>
      </c>
      <c r="O8647" s="18">
        <v>79598</v>
      </c>
      <c r="P8647" s="18">
        <v>5307</v>
      </c>
      <c r="T8647" s="19">
        <v>14</v>
      </c>
      <c r="U8647" s="19">
        <v>14</v>
      </c>
      <c r="V8647" s="20">
        <f>(+T8647/(T8647+U8647))</f>
        <v>0.5</v>
      </c>
    </row>
    <row r="8648" spans="1:24" x14ac:dyDescent="0.35">
      <c r="A8648" s="11">
        <v>198464</v>
      </c>
      <c r="B8648" s="11" t="s">
        <v>476</v>
      </c>
      <c r="C8648" s="11">
        <v>2005</v>
      </c>
      <c r="D8648" s="12">
        <v>5</v>
      </c>
      <c r="E8648" s="13">
        <v>6</v>
      </c>
      <c r="F8648" s="14">
        <f>+(D8648/(D8648+E8648))</f>
        <v>0.45454545454545453</v>
      </c>
      <c r="G8648" s="15" t="e">
        <v>#N/A</v>
      </c>
      <c r="H8648" s="15" t="e">
        <v>#N/A</v>
      </c>
      <c r="L8648" s="16">
        <v>9</v>
      </c>
      <c r="M8648" s="16">
        <v>19</v>
      </c>
      <c r="N8648" s="17">
        <f>+L8648/(L8648+M8648)</f>
        <v>0.32142857142857145</v>
      </c>
      <c r="T8648" s="19">
        <v>10</v>
      </c>
      <c r="U8648" s="19">
        <v>18</v>
      </c>
      <c r="V8648" s="20">
        <f>(+T8648/(T8648+U8648))</f>
        <v>0.35714285714285715</v>
      </c>
    </row>
    <row r="8649" spans="1:24" x14ac:dyDescent="0.35">
      <c r="A8649" s="11">
        <v>198464</v>
      </c>
      <c r="B8649" s="11" t="s">
        <v>476</v>
      </c>
      <c r="C8649" s="11">
        <v>2006</v>
      </c>
      <c r="D8649" s="12">
        <v>7</v>
      </c>
      <c r="E8649" s="13">
        <v>6</v>
      </c>
      <c r="F8649" s="14">
        <f>+(D8649/(D8649+E8649))</f>
        <v>0.53846153846153844</v>
      </c>
      <c r="G8649" s="15">
        <v>223006</v>
      </c>
      <c r="H8649" s="15">
        <v>37168</v>
      </c>
      <c r="L8649" s="16">
        <v>8</v>
      </c>
      <c r="M8649" s="16">
        <v>20</v>
      </c>
      <c r="N8649" s="17">
        <f>+L8649/(L8649+M8649)</f>
        <v>0.2857142857142857</v>
      </c>
      <c r="T8649" s="19">
        <v>17</v>
      </c>
      <c r="U8649" s="19">
        <v>12</v>
      </c>
      <c r="V8649" s="20">
        <f>(+T8649/(T8649+U8649))</f>
        <v>0.58620689655172409</v>
      </c>
    </row>
    <row r="8650" spans="1:24" x14ac:dyDescent="0.35">
      <c r="A8650" s="11">
        <v>198464</v>
      </c>
      <c r="B8650" s="11" t="s">
        <v>476</v>
      </c>
      <c r="C8650" s="11">
        <v>2007</v>
      </c>
      <c r="D8650" s="12">
        <v>8</v>
      </c>
      <c r="E8650" s="13">
        <v>5</v>
      </c>
      <c r="F8650" s="14">
        <f>+(D8650/(D8650+E8650))</f>
        <v>0.61538461538461542</v>
      </c>
      <c r="G8650" s="15" t="e">
        <v>#N/A</v>
      </c>
      <c r="H8650" s="15" t="e">
        <v>#N/A</v>
      </c>
      <c r="L8650" s="16">
        <v>6</v>
      </c>
      <c r="M8650" s="16">
        <v>24</v>
      </c>
      <c r="N8650" s="17">
        <f>+L8650/(L8650+M8650)</f>
        <v>0.2</v>
      </c>
      <c r="T8650" s="19">
        <v>19</v>
      </c>
      <c r="U8650" s="19">
        <v>14</v>
      </c>
      <c r="V8650" s="20">
        <f>(+T8650/(T8650+U8650))</f>
        <v>0.5757575757575758</v>
      </c>
    </row>
    <row r="8651" spans="1:24" x14ac:dyDescent="0.35">
      <c r="A8651" s="11">
        <v>198464</v>
      </c>
      <c r="B8651" s="11" t="s">
        <v>476</v>
      </c>
      <c r="C8651" s="11">
        <v>2008</v>
      </c>
      <c r="D8651" s="12">
        <v>9</v>
      </c>
      <c r="E8651" s="13">
        <v>5</v>
      </c>
      <c r="F8651" s="14">
        <f>+(D8651/(D8651+E8651))</f>
        <v>0.6428571428571429</v>
      </c>
      <c r="G8651" s="15" t="e">
        <v>#N/A</v>
      </c>
      <c r="H8651" s="15" t="e">
        <v>#N/A</v>
      </c>
      <c r="L8651" s="16">
        <v>11</v>
      </c>
      <c r="M8651" s="16">
        <v>19</v>
      </c>
      <c r="N8651" s="17">
        <f>+L8651/(L8651+M8651)</f>
        <v>0.36666666666666664</v>
      </c>
      <c r="T8651" s="19">
        <v>13</v>
      </c>
      <c r="U8651" s="19">
        <v>17</v>
      </c>
      <c r="V8651" s="20">
        <f>(+T8651/(T8651+U8651))</f>
        <v>0.43333333333333335</v>
      </c>
    </row>
    <row r="8652" spans="1:24" x14ac:dyDescent="0.35">
      <c r="A8652" s="11">
        <v>198464</v>
      </c>
      <c r="B8652" s="11" t="s">
        <v>476</v>
      </c>
      <c r="C8652" s="11">
        <v>2009</v>
      </c>
      <c r="D8652" s="12">
        <v>9</v>
      </c>
      <c r="E8652" s="13">
        <v>5</v>
      </c>
      <c r="F8652" s="14">
        <f>+(D8652/(D8652+E8652))</f>
        <v>0.6428571428571429</v>
      </c>
      <c r="G8652" s="15" t="e">
        <v>#N/A</v>
      </c>
      <c r="H8652" s="15" t="e">
        <v>#N/A</v>
      </c>
      <c r="L8652" s="16">
        <v>13</v>
      </c>
      <c r="M8652" s="16">
        <v>17</v>
      </c>
      <c r="N8652" s="17">
        <f>+L8652/(L8652+M8652)</f>
        <v>0.43333333333333335</v>
      </c>
      <c r="T8652" s="19">
        <v>18</v>
      </c>
      <c r="U8652" s="19">
        <v>13</v>
      </c>
      <c r="V8652" s="20">
        <f>(+T8652/(T8652+U8652))</f>
        <v>0.58064516129032262</v>
      </c>
    </row>
    <row r="8653" spans="1:24" x14ac:dyDescent="0.35">
      <c r="A8653" s="11">
        <v>198464</v>
      </c>
      <c r="B8653" s="11" t="s">
        <v>476</v>
      </c>
      <c r="C8653" s="11">
        <v>2010</v>
      </c>
      <c r="D8653" s="12">
        <v>6</v>
      </c>
      <c r="E8653" s="13">
        <v>7</v>
      </c>
      <c r="F8653" s="14">
        <f>+(D8653/(D8653+E8653))</f>
        <v>0.46153846153846156</v>
      </c>
      <c r="G8653" s="15" t="e">
        <v>#N/A</v>
      </c>
      <c r="H8653" s="15" t="e">
        <v>#N/A</v>
      </c>
      <c r="L8653" s="16">
        <v>10</v>
      </c>
      <c r="M8653" s="16">
        <v>21</v>
      </c>
      <c r="N8653" s="17">
        <f>+L8653/(L8653+M8653)</f>
        <v>0.32258064516129031</v>
      </c>
      <c r="T8653" s="19">
        <v>23</v>
      </c>
      <c r="U8653" s="19">
        <v>11</v>
      </c>
      <c r="V8653" s="20">
        <f>(+T8653/(T8653+U8653))</f>
        <v>0.67647058823529416</v>
      </c>
    </row>
    <row r="8654" spans="1:24" x14ac:dyDescent="0.35">
      <c r="A8654" s="11">
        <v>198464</v>
      </c>
      <c r="B8654" s="11" t="s">
        <v>476</v>
      </c>
      <c r="C8654" s="11">
        <v>2011</v>
      </c>
      <c r="D8654" s="12">
        <v>5</v>
      </c>
      <c r="E8654" s="13">
        <v>7</v>
      </c>
      <c r="F8654" s="14">
        <f>+(D8654/(D8654+E8654))</f>
        <v>0.41666666666666669</v>
      </c>
      <c r="G8654" s="15" t="e">
        <v>#N/A</v>
      </c>
      <c r="H8654" s="15" t="e">
        <v>#N/A</v>
      </c>
      <c r="L8654" s="16">
        <v>18</v>
      </c>
      <c r="M8654" s="16">
        <v>166</v>
      </c>
      <c r="N8654" s="17">
        <f>+L8654/(L8654+M8654)</f>
        <v>9.7826086956521743E-2</v>
      </c>
      <c r="T8654" s="19">
        <v>16</v>
      </c>
      <c r="U8654" s="19">
        <v>15</v>
      </c>
      <c r="V8654" s="20">
        <f>(+T8654/(T8654+U8654))</f>
        <v>0.5161290322580645</v>
      </c>
    </row>
    <row r="8655" spans="1:24" x14ac:dyDescent="0.35">
      <c r="A8655" s="11">
        <v>198464</v>
      </c>
      <c r="B8655" s="11" t="s">
        <v>476</v>
      </c>
      <c r="C8655" s="11">
        <v>2012</v>
      </c>
      <c r="D8655" s="12">
        <v>8</v>
      </c>
      <c r="E8655" s="13">
        <v>5</v>
      </c>
      <c r="F8655" s="14">
        <f>+(D8655/(D8655+E8655))</f>
        <v>0.61538461538461542</v>
      </c>
      <c r="G8655" s="15" t="e">
        <v>#N/A</v>
      </c>
      <c r="H8655" s="15" t="e">
        <v>#N/A</v>
      </c>
      <c r="L8655" s="16">
        <v>15</v>
      </c>
      <c r="M8655" s="16">
        <v>16</v>
      </c>
      <c r="N8655" s="17">
        <f>+L8655/(L8655+M8655)</f>
        <v>0.4838709677419355</v>
      </c>
      <c r="T8655" s="19">
        <v>12</v>
      </c>
      <c r="U8655" s="19">
        <v>19</v>
      </c>
      <c r="V8655" s="20">
        <f>(+T8655/(T8655+U8655))</f>
        <v>0.38709677419354838</v>
      </c>
    </row>
    <row r="8656" spans="1:24" x14ac:dyDescent="0.35">
      <c r="A8656" s="11">
        <v>198464</v>
      </c>
      <c r="B8656" s="11" t="s">
        <v>476</v>
      </c>
      <c r="C8656" s="11">
        <v>2013</v>
      </c>
      <c r="D8656" s="12">
        <v>10</v>
      </c>
      <c r="E8656" s="13">
        <v>3</v>
      </c>
      <c r="F8656" s="14">
        <f>+(D8656/(D8656+E8656))</f>
        <v>0.76923076923076927</v>
      </c>
      <c r="G8656" s="15" t="e">
        <v>#N/A</v>
      </c>
      <c r="H8656" s="15" t="e">
        <v>#N/A</v>
      </c>
      <c r="L8656" s="16">
        <v>23</v>
      </c>
      <c r="M8656" s="16">
        <v>12</v>
      </c>
      <c r="N8656" s="17">
        <f>+L8656/(L8656+M8656)</f>
        <v>0.65714285714285714</v>
      </c>
      <c r="T8656" s="19">
        <v>22</v>
      </c>
      <c r="U8656" s="19">
        <v>10</v>
      </c>
      <c r="V8656" s="20">
        <f>(+T8656/(T8656+U8656))</f>
        <v>0.6875</v>
      </c>
    </row>
    <row r="8657" spans="1:24" x14ac:dyDescent="0.35">
      <c r="A8657" s="11">
        <v>198464</v>
      </c>
      <c r="B8657" s="11" t="s">
        <v>476</v>
      </c>
      <c r="C8657" s="11">
        <v>2014</v>
      </c>
      <c r="D8657" s="12">
        <v>8</v>
      </c>
      <c r="E8657" s="13">
        <v>5</v>
      </c>
      <c r="F8657" s="14">
        <f>+(D8657/(D8657+E8657))</f>
        <v>0.61538461538461542</v>
      </c>
      <c r="G8657" s="15" t="e">
        <v>#N/A</v>
      </c>
      <c r="H8657" s="15" t="e">
        <v>#N/A</v>
      </c>
      <c r="L8657" s="16">
        <v>17</v>
      </c>
      <c r="M8657" s="16">
        <v>17</v>
      </c>
      <c r="N8657" s="17">
        <f>+L8657/(L8657+M8657)</f>
        <v>0.5</v>
      </c>
      <c r="T8657" s="19">
        <v>22</v>
      </c>
      <c r="U8657" s="19">
        <v>9</v>
      </c>
      <c r="V8657" s="20">
        <f>(+T8657/(T8657+U8657))</f>
        <v>0.70967741935483875</v>
      </c>
    </row>
    <row r="8658" spans="1:24" x14ac:dyDescent="0.35">
      <c r="A8658" s="11">
        <v>198464</v>
      </c>
      <c r="B8658" s="11" t="s">
        <v>476</v>
      </c>
      <c r="C8658" s="11">
        <v>2015</v>
      </c>
      <c r="D8658" s="12">
        <v>5</v>
      </c>
      <c r="E8658" s="13">
        <v>7</v>
      </c>
      <c r="F8658" s="14">
        <f>+(D8658/(D8658+E8658))</f>
        <v>0.41666666666666669</v>
      </c>
      <c r="G8658" s="15" t="e">
        <v>#N/A</v>
      </c>
      <c r="H8658" s="15" t="e">
        <v>#N/A</v>
      </c>
      <c r="L8658" s="16">
        <v>14</v>
      </c>
      <c r="M8658" s="16">
        <v>19</v>
      </c>
      <c r="N8658" s="17">
        <f>+L8658/(L8658+M8658)</f>
        <v>0.42424242424242425</v>
      </c>
      <c r="T8658" s="19">
        <v>22</v>
      </c>
      <c r="U8658" s="19">
        <v>11</v>
      </c>
      <c r="V8658" s="20">
        <f>(+T8658/(T8658+U8658))</f>
        <v>0.66666666666666663</v>
      </c>
    </row>
    <row r="8659" spans="1:24" x14ac:dyDescent="0.35">
      <c r="A8659" s="11">
        <v>198464</v>
      </c>
      <c r="B8659" s="11" t="s">
        <v>476</v>
      </c>
      <c r="C8659" s="11">
        <v>2016</v>
      </c>
      <c r="D8659" s="12">
        <v>3</v>
      </c>
      <c r="E8659" s="13">
        <v>9</v>
      </c>
      <c r="F8659" s="14">
        <f>+(D8659/(D8659+E8659))</f>
        <v>0.25</v>
      </c>
      <c r="G8659" s="15" t="e">
        <v>#N/A</v>
      </c>
      <c r="H8659" s="15" t="e">
        <v>#N/A</v>
      </c>
      <c r="L8659" s="16">
        <v>12</v>
      </c>
      <c r="M8659" s="16">
        <v>20</v>
      </c>
      <c r="N8659" s="17">
        <f>+L8659/(L8659+M8659)</f>
        <v>0.375</v>
      </c>
      <c r="T8659" s="19">
        <v>13</v>
      </c>
      <c r="U8659" s="19">
        <v>19</v>
      </c>
      <c r="V8659" s="20">
        <f>(+T8659/(T8659+U8659))</f>
        <v>0.40625</v>
      </c>
      <c r="W8659" s="21">
        <v>21440</v>
      </c>
      <c r="X8659" s="21">
        <v>1949</v>
      </c>
    </row>
    <row r="8660" spans="1:24" x14ac:dyDescent="0.35">
      <c r="A8660" s="11">
        <v>198464</v>
      </c>
      <c r="B8660" s="11" t="s">
        <v>476</v>
      </c>
      <c r="C8660" s="11">
        <v>2017</v>
      </c>
      <c r="D8660" s="12">
        <v>3</v>
      </c>
      <c r="E8660" s="13">
        <v>9</v>
      </c>
      <c r="F8660" s="14">
        <f>+(D8660/(D8660+E8660))</f>
        <v>0.25</v>
      </c>
      <c r="G8660" s="15" t="e">
        <v>#N/A</v>
      </c>
      <c r="H8660" s="15" t="e">
        <v>#N/A</v>
      </c>
      <c r="L8660" s="16">
        <v>15</v>
      </c>
      <c r="M8660" s="16">
        <v>18</v>
      </c>
      <c r="N8660" s="17">
        <f>+L8660/(L8660+M8660)</f>
        <v>0.45454545454545453</v>
      </c>
      <c r="O8660" s="18">
        <v>68090</v>
      </c>
      <c r="P8660" s="18">
        <v>4005</v>
      </c>
      <c r="T8660" s="19">
        <v>11</v>
      </c>
      <c r="U8660" s="19">
        <v>19</v>
      </c>
      <c r="V8660" s="20">
        <f>(+T8660/(T8660+U8660))</f>
        <v>0.36666666666666664</v>
      </c>
    </row>
    <row r="8661" spans="1:24" x14ac:dyDescent="0.35">
      <c r="A8661" s="11">
        <v>198464</v>
      </c>
      <c r="B8661" s="11" t="s">
        <v>476</v>
      </c>
      <c r="C8661" s="11">
        <v>2018</v>
      </c>
      <c r="D8661" s="12">
        <v>3</v>
      </c>
      <c r="E8661" s="13">
        <v>9</v>
      </c>
      <c r="F8661" s="14">
        <f>+(D8661/(D8661+E8661))</f>
        <v>0.25</v>
      </c>
      <c r="G8661" s="15" t="e">
        <v>#N/A</v>
      </c>
      <c r="H8661" s="15" t="e">
        <v>#N/A</v>
      </c>
      <c r="L8661" s="16">
        <v>10</v>
      </c>
      <c r="M8661" s="16">
        <v>20</v>
      </c>
      <c r="N8661" s="17">
        <f>+L8661/(L8661+M8661)</f>
        <v>0.33333333333333331</v>
      </c>
      <c r="O8661" s="18">
        <v>63899</v>
      </c>
      <c r="P8661" s="18">
        <v>3363</v>
      </c>
      <c r="T8661" s="19">
        <v>16</v>
      </c>
      <c r="U8661" s="19">
        <v>15</v>
      </c>
      <c r="V8661" s="20">
        <f>(+T8661/(T8661+U8661))</f>
        <v>0.5161290322580645</v>
      </c>
      <c r="W8661" s="21">
        <v>63899</v>
      </c>
      <c r="X8661" s="21">
        <v>3363</v>
      </c>
    </row>
    <row r="8662" spans="1:24" x14ac:dyDescent="0.35">
      <c r="A8662" s="11">
        <v>198464</v>
      </c>
      <c r="B8662" s="11" t="s">
        <v>476</v>
      </c>
      <c r="C8662" s="11">
        <v>2019</v>
      </c>
      <c r="D8662" s="12">
        <v>4</v>
      </c>
      <c r="E8662" s="13">
        <v>8</v>
      </c>
      <c r="F8662" s="14">
        <f>+(D8662/(D8662+E8662))</f>
        <v>0.33333333333333331</v>
      </c>
      <c r="G8662" s="15">
        <v>198804</v>
      </c>
      <c r="H8662" s="15">
        <v>33134</v>
      </c>
      <c r="L8662" s="16">
        <v>10</v>
      </c>
      <c r="M8662" s="16">
        <v>21</v>
      </c>
      <c r="N8662" s="17">
        <f>+L8662/(L8662+M8662)</f>
        <v>0.32258064516129031</v>
      </c>
      <c r="T8662" s="19">
        <v>16</v>
      </c>
      <c r="U8662" s="19">
        <v>15</v>
      </c>
      <c r="V8662" s="20">
        <f>(+T8662/(T8662+U8662))</f>
        <v>0.5161290322580645</v>
      </c>
    </row>
    <row r="8663" spans="1:24" x14ac:dyDescent="0.35">
      <c r="A8663" s="11">
        <v>198464</v>
      </c>
      <c r="B8663" s="11" t="s">
        <v>476</v>
      </c>
      <c r="C8663" s="11">
        <v>2020</v>
      </c>
      <c r="D8663" s="12">
        <v>3</v>
      </c>
      <c r="E8663" s="13">
        <v>6</v>
      </c>
      <c r="F8663" s="14">
        <f>+(D8663/(D8663+E8663))</f>
        <v>0.33333333333333331</v>
      </c>
      <c r="G8663" s="15" t="e">
        <v>#N/A</v>
      </c>
      <c r="H8663" s="15" t="e">
        <v>#N/A</v>
      </c>
      <c r="L8663" s="16">
        <v>11</v>
      </c>
      <c r="M8663" s="16">
        <v>20</v>
      </c>
      <c r="N8663" s="17">
        <f>+L8663/(L8663+M8663)</f>
        <v>0.35483870967741937</v>
      </c>
      <c r="T8663" s="19">
        <v>9</v>
      </c>
      <c r="U8663" s="19">
        <v>21</v>
      </c>
      <c r="V8663" s="20">
        <f>(+T8663/(T8663+U8663))</f>
        <v>0.3</v>
      </c>
    </row>
    <row r="8664" spans="1:24" x14ac:dyDescent="0.35">
      <c r="A8664" s="11">
        <v>198464</v>
      </c>
      <c r="B8664" s="11" t="s">
        <v>476</v>
      </c>
      <c r="C8664" s="11">
        <v>2021</v>
      </c>
      <c r="D8664" s="12">
        <v>7</v>
      </c>
      <c r="E8664" s="13">
        <v>5</v>
      </c>
      <c r="F8664" s="14">
        <f>+(D8664/(D8664+E8664))</f>
        <v>0.58333333333333337</v>
      </c>
      <c r="G8664" s="15" t="e">
        <v>#N/A</v>
      </c>
      <c r="H8664" s="15" t="e">
        <v>#N/A</v>
      </c>
      <c r="L8664" s="16">
        <v>8</v>
      </c>
      <c r="M8664" s="16">
        <v>11</v>
      </c>
      <c r="N8664" s="17">
        <f>+L8664/(L8664+M8664)</f>
        <v>0.42105263157894735</v>
      </c>
      <c r="T8664" s="19">
        <v>8</v>
      </c>
      <c r="U8664" s="19">
        <v>14</v>
      </c>
      <c r="V8664" s="20">
        <f>(+T8664/(T8664+U8664))</f>
        <v>0.36363636363636365</v>
      </c>
    </row>
    <row r="8665" spans="1:24" x14ac:dyDescent="0.35">
      <c r="A8665" s="11">
        <v>198464</v>
      </c>
      <c r="B8665" s="11" t="s">
        <v>476</v>
      </c>
      <c r="C8665" s="11">
        <v>2022</v>
      </c>
      <c r="D8665" s="12">
        <v>8</v>
      </c>
      <c r="E8665" s="13">
        <v>5</v>
      </c>
      <c r="F8665" s="14">
        <f>+(D8665/(D8665+E8665))</f>
        <v>0.61538461538461542</v>
      </c>
      <c r="G8665" s="15" t="e">
        <v>#N/A</v>
      </c>
      <c r="H8665" s="15" t="e">
        <v>#N/A</v>
      </c>
      <c r="L8665" s="16">
        <v>15</v>
      </c>
      <c r="M8665" s="16">
        <v>15</v>
      </c>
      <c r="N8665" s="17">
        <f>+L8665/(L8665+M8665)</f>
        <v>0.5</v>
      </c>
      <c r="O8665" s="18">
        <v>53456</v>
      </c>
      <c r="P8665" s="18">
        <v>3341</v>
      </c>
      <c r="S8665" s="70" t="e">
        <f>+Q8665/R8665</f>
        <v>#DIV/0!</v>
      </c>
      <c r="T8665" s="19">
        <v>11</v>
      </c>
      <c r="U8665" s="19">
        <v>18</v>
      </c>
      <c r="V8665" s="20">
        <f>(+T8665/(T8665+U8665))</f>
        <v>0.37931034482758619</v>
      </c>
    </row>
    <row r="8666" spans="1:24" x14ac:dyDescent="0.35">
      <c r="A8666" s="11">
        <v>198507</v>
      </c>
      <c r="B8666" s="11" t="s">
        <v>477</v>
      </c>
      <c r="C8666" s="11">
        <v>2004</v>
      </c>
      <c r="D8666" s="12">
        <v>3</v>
      </c>
      <c r="E8666" s="13">
        <v>7</v>
      </c>
      <c r="F8666" s="14">
        <f>+(D8666/(D8666+E8666))</f>
        <v>0.3</v>
      </c>
      <c r="G8666" s="15" t="e">
        <v>#N/A</v>
      </c>
      <c r="H8666" s="15" t="e">
        <v>#N/A</v>
      </c>
      <c r="L8666" s="16">
        <v>11</v>
      </c>
      <c r="M8666" s="16">
        <v>17</v>
      </c>
      <c r="N8666" s="17">
        <f>+L8666/(L8666+M8666)</f>
        <v>0.39285714285714285</v>
      </c>
      <c r="T8666" s="19">
        <v>13</v>
      </c>
      <c r="U8666" s="19">
        <v>14</v>
      </c>
      <c r="V8666" s="20">
        <f>(+T8666/(T8666+U8666))</f>
        <v>0.48148148148148145</v>
      </c>
    </row>
    <row r="8667" spans="1:24" x14ac:dyDescent="0.35">
      <c r="A8667" s="11">
        <v>198507</v>
      </c>
      <c r="B8667" s="11" t="s">
        <v>477</v>
      </c>
      <c r="C8667" s="11">
        <v>2005</v>
      </c>
      <c r="D8667" s="12">
        <v>2</v>
      </c>
      <c r="E8667" s="13">
        <v>8</v>
      </c>
      <c r="F8667" s="14">
        <f>+(D8667/(D8667+E8667))</f>
        <v>0.2</v>
      </c>
      <c r="G8667" s="15" t="e">
        <v>#N/A</v>
      </c>
      <c r="H8667" s="15" t="e">
        <v>#N/A</v>
      </c>
      <c r="L8667" s="16">
        <v>9</v>
      </c>
      <c r="M8667" s="16">
        <v>19</v>
      </c>
      <c r="N8667" s="17">
        <f>+L8667/(L8667+M8667)</f>
        <v>0.32142857142857145</v>
      </c>
      <c r="T8667" s="19">
        <v>17</v>
      </c>
      <c r="U8667" s="19">
        <v>12</v>
      </c>
      <c r="V8667" s="20">
        <f>(+T8667/(T8667+U8667))</f>
        <v>0.58620689655172409</v>
      </c>
    </row>
    <row r="8668" spans="1:24" x14ac:dyDescent="0.35">
      <c r="A8668" s="11">
        <v>198507</v>
      </c>
      <c r="B8668" s="11" t="s">
        <v>477</v>
      </c>
      <c r="C8668" s="11">
        <v>2006</v>
      </c>
      <c r="D8668" s="12">
        <v>9</v>
      </c>
      <c r="E8668" s="13">
        <v>3</v>
      </c>
      <c r="F8668" s="14">
        <f>+(D8668/(D8668+E8668))</f>
        <v>0.75</v>
      </c>
      <c r="G8668" s="15" t="e">
        <v>#N/A</v>
      </c>
      <c r="H8668" s="15" t="e">
        <v>#N/A</v>
      </c>
      <c r="L8668" s="16">
        <v>14</v>
      </c>
      <c r="M8668" s="16">
        <v>25</v>
      </c>
      <c r="N8668" s="17">
        <f>+L8668/(L8668+M8668)</f>
        <v>0.35897435897435898</v>
      </c>
      <c r="T8668" s="19">
        <v>20</v>
      </c>
      <c r="U8668" s="19">
        <v>9</v>
      </c>
      <c r="V8668" s="20">
        <f>(+T8668/(T8668+U8668))</f>
        <v>0.68965517241379315</v>
      </c>
    </row>
    <row r="8669" spans="1:24" x14ac:dyDescent="0.35">
      <c r="A8669" s="11">
        <v>198507</v>
      </c>
      <c r="B8669" s="11" t="s">
        <v>477</v>
      </c>
      <c r="C8669" s="11">
        <v>2007</v>
      </c>
      <c r="D8669" s="12">
        <v>5</v>
      </c>
      <c r="E8669" s="13">
        <v>5</v>
      </c>
      <c r="F8669" s="14">
        <f>+(D8669/(D8669+E8669))</f>
        <v>0.5</v>
      </c>
      <c r="G8669" s="15" t="e">
        <v>#N/A</v>
      </c>
      <c r="H8669" s="15" t="e">
        <v>#N/A</v>
      </c>
      <c r="L8669" s="16">
        <v>16</v>
      </c>
      <c r="M8669" s="16">
        <v>16</v>
      </c>
      <c r="N8669" s="17">
        <f>+L8669/(L8669+M8669)</f>
        <v>0.5</v>
      </c>
      <c r="T8669" s="19">
        <v>21</v>
      </c>
      <c r="U8669" s="19">
        <v>10</v>
      </c>
      <c r="V8669" s="20">
        <f>(+T8669/(T8669+U8669))</f>
        <v>0.67741935483870963</v>
      </c>
    </row>
    <row r="8670" spans="1:24" x14ac:dyDescent="0.35">
      <c r="A8670" s="11">
        <v>198507</v>
      </c>
      <c r="B8670" s="11" t="s">
        <v>477</v>
      </c>
      <c r="C8670" s="11">
        <v>2008</v>
      </c>
      <c r="D8670" s="12">
        <v>7</v>
      </c>
      <c r="E8670" s="13">
        <v>4</v>
      </c>
      <c r="F8670" s="14">
        <f>+(D8670/(D8670+E8670))</f>
        <v>0.63636363636363635</v>
      </c>
      <c r="G8670" s="15" t="e">
        <v>#N/A</v>
      </c>
      <c r="H8670" s="15" t="e">
        <v>#N/A</v>
      </c>
      <c r="L8670" s="16">
        <v>20</v>
      </c>
      <c r="M8670" s="16">
        <v>7</v>
      </c>
      <c r="N8670" s="17">
        <f>+L8670/(L8670+M8670)</f>
        <v>0.7407407407407407</v>
      </c>
      <c r="T8670" s="19">
        <v>12</v>
      </c>
      <c r="U8670" s="19">
        <v>16</v>
      </c>
      <c r="V8670" s="20">
        <f>(+T8670/(T8670+U8670))</f>
        <v>0.42857142857142855</v>
      </c>
    </row>
    <row r="8671" spans="1:24" x14ac:dyDescent="0.35">
      <c r="A8671" s="11">
        <v>198507</v>
      </c>
      <c r="B8671" s="11" t="s">
        <v>477</v>
      </c>
      <c r="C8671" s="11">
        <v>2009</v>
      </c>
      <c r="D8671" s="12">
        <v>7</v>
      </c>
      <c r="E8671" s="13">
        <v>4</v>
      </c>
      <c r="F8671" s="14">
        <f>+(D8671/(D8671+E8671))</f>
        <v>0.63636363636363635</v>
      </c>
      <c r="G8671" s="15" t="e">
        <v>#N/A</v>
      </c>
      <c r="H8671" s="15" t="e">
        <v>#N/A</v>
      </c>
      <c r="L8671" s="16">
        <v>21</v>
      </c>
      <c r="M8671" s="16">
        <v>7</v>
      </c>
      <c r="N8671" s="17">
        <f>+L8671/(L8671+M8671)</f>
        <v>0.75</v>
      </c>
      <c r="T8671" s="19">
        <v>6</v>
      </c>
      <c r="U8671" s="19">
        <v>22</v>
      </c>
      <c r="V8671" s="20">
        <f>(+T8671/(T8671+U8671))</f>
        <v>0.21428571428571427</v>
      </c>
    </row>
    <row r="8672" spans="1:24" x14ac:dyDescent="0.35">
      <c r="A8672" s="11">
        <v>198507</v>
      </c>
      <c r="B8672" s="11" t="s">
        <v>477</v>
      </c>
      <c r="C8672" s="11">
        <v>2010</v>
      </c>
      <c r="D8672" s="12">
        <v>6</v>
      </c>
      <c r="E8672" s="13">
        <v>4</v>
      </c>
      <c r="F8672" s="14">
        <f>+(D8672/(D8672+E8672))</f>
        <v>0.6</v>
      </c>
      <c r="G8672" s="15" t="e">
        <v>#N/A</v>
      </c>
      <c r="H8672" s="15" t="e">
        <v>#N/A</v>
      </c>
      <c r="L8672" s="16">
        <v>17</v>
      </c>
      <c r="M8672" s="16">
        <v>14</v>
      </c>
      <c r="N8672" s="17">
        <f>+L8672/(L8672+M8672)</f>
        <v>0.54838709677419351</v>
      </c>
      <c r="T8672" s="19">
        <v>19</v>
      </c>
      <c r="U8672" s="19">
        <v>10</v>
      </c>
      <c r="V8672" s="20">
        <f>(+T8672/(T8672+U8672))</f>
        <v>0.65517241379310343</v>
      </c>
    </row>
    <row r="8673" spans="1:24" x14ac:dyDescent="0.35">
      <c r="A8673" s="11">
        <v>198507</v>
      </c>
      <c r="B8673" s="11" t="s">
        <v>477</v>
      </c>
      <c r="C8673" s="11">
        <v>2011</v>
      </c>
      <c r="D8673" s="12">
        <v>8</v>
      </c>
      <c r="E8673" s="13">
        <v>4</v>
      </c>
      <c r="F8673" s="14">
        <f>+(D8673/(D8673+E8673))</f>
        <v>0.66666666666666663</v>
      </c>
      <c r="G8673" s="15" t="e">
        <v>#N/A</v>
      </c>
      <c r="H8673" s="15" t="e">
        <v>#N/A</v>
      </c>
      <c r="L8673" s="16">
        <v>18</v>
      </c>
      <c r="M8673" s="16">
        <v>10</v>
      </c>
      <c r="N8673" s="17">
        <f>+L8673/(L8673+M8673)</f>
        <v>0.6428571428571429</v>
      </c>
      <c r="T8673" s="19">
        <v>20</v>
      </c>
      <c r="U8673" s="19">
        <v>9</v>
      </c>
      <c r="V8673" s="20">
        <f>(+T8673/(T8673+U8673))</f>
        <v>0.68965517241379315</v>
      </c>
    </row>
    <row r="8674" spans="1:24" x14ac:dyDescent="0.35">
      <c r="A8674" s="11">
        <v>198507</v>
      </c>
      <c r="B8674" s="11" t="s">
        <v>477</v>
      </c>
      <c r="C8674" s="11">
        <v>2012</v>
      </c>
      <c r="D8674" s="12">
        <v>8</v>
      </c>
      <c r="E8674" s="13">
        <v>4</v>
      </c>
      <c r="F8674" s="14">
        <f>+(D8674/(D8674+E8674))</f>
        <v>0.66666666666666663</v>
      </c>
      <c r="G8674" s="15" t="e">
        <v>#N/A</v>
      </c>
      <c r="H8674" s="15" t="e">
        <v>#N/A</v>
      </c>
      <c r="L8674" s="16">
        <v>15</v>
      </c>
      <c r="M8674" s="16">
        <v>14</v>
      </c>
      <c r="N8674" s="17">
        <f>+L8674/(L8674+M8674)</f>
        <v>0.51724137931034486</v>
      </c>
      <c r="T8674" s="19">
        <v>13</v>
      </c>
      <c r="U8674" s="19">
        <v>14</v>
      </c>
      <c r="V8674" s="20">
        <f>(+T8674/(T8674+U8674))</f>
        <v>0.48148148148148145</v>
      </c>
    </row>
    <row r="8675" spans="1:24" x14ac:dyDescent="0.35">
      <c r="A8675" s="11">
        <v>198507</v>
      </c>
      <c r="B8675" s="11" t="s">
        <v>477</v>
      </c>
      <c r="C8675" s="11">
        <v>2013</v>
      </c>
      <c r="D8675" s="12">
        <v>4</v>
      </c>
      <c r="E8675" s="13">
        <v>6</v>
      </c>
      <c r="F8675" s="14">
        <f>+(D8675/(D8675+E8675))</f>
        <v>0.4</v>
      </c>
      <c r="G8675" s="15" t="e">
        <v>#N/A</v>
      </c>
      <c r="H8675" s="15" t="e">
        <v>#N/A</v>
      </c>
      <c r="L8675" s="16">
        <v>17</v>
      </c>
      <c r="M8675" s="16">
        <v>11</v>
      </c>
      <c r="N8675" s="17">
        <f>+L8675/(L8675+M8675)</f>
        <v>0.6071428571428571</v>
      </c>
      <c r="T8675" s="19">
        <v>24</v>
      </c>
      <c r="U8675" s="19">
        <v>4</v>
      </c>
      <c r="V8675" s="20">
        <f>(+T8675/(T8675+U8675))</f>
        <v>0.8571428571428571</v>
      </c>
    </row>
    <row r="8676" spans="1:24" x14ac:dyDescent="0.35">
      <c r="A8676" s="11">
        <v>198507</v>
      </c>
      <c r="B8676" s="11" t="s">
        <v>477</v>
      </c>
      <c r="C8676" s="11">
        <v>2014</v>
      </c>
      <c r="D8676" s="12">
        <v>4</v>
      </c>
      <c r="E8676" s="13">
        <v>6</v>
      </c>
      <c r="F8676" s="14">
        <f>+(D8676/(D8676+E8676))</f>
        <v>0.4</v>
      </c>
      <c r="G8676" s="15" t="e">
        <v>#N/A</v>
      </c>
      <c r="H8676" s="15" t="e">
        <v>#N/A</v>
      </c>
      <c r="L8676" s="16">
        <v>14</v>
      </c>
      <c r="M8676" s="16">
        <v>13</v>
      </c>
      <c r="N8676" s="17">
        <f>+L8676/(L8676+M8676)</f>
        <v>0.51851851851851849</v>
      </c>
      <c r="T8676" s="19">
        <v>7</v>
      </c>
      <c r="U8676" s="19">
        <v>19</v>
      </c>
      <c r="V8676" s="20">
        <f>(+T8676/(T8676+U8676))</f>
        <v>0.26923076923076922</v>
      </c>
    </row>
    <row r="8677" spans="1:24" x14ac:dyDescent="0.35">
      <c r="A8677" s="11">
        <v>198507</v>
      </c>
      <c r="B8677" s="11" t="s">
        <v>477</v>
      </c>
      <c r="C8677" s="11">
        <v>2015</v>
      </c>
      <c r="D8677" s="12">
        <v>5</v>
      </c>
      <c r="E8677" s="13">
        <v>5</v>
      </c>
      <c r="F8677" s="14">
        <f>+(D8677/(D8677+E8677))</f>
        <v>0.5</v>
      </c>
      <c r="G8677" s="15" t="e">
        <v>#N/A</v>
      </c>
      <c r="H8677" s="15" t="e">
        <v>#N/A</v>
      </c>
      <c r="L8677" s="16">
        <v>9</v>
      </c>
      <c r="M8677" s="16">
        <v>21</v>
      </c>
      <c r="N8677" s="17">
        <f>+L8677/(L8677+M8677)</f>
        <v>0.3</v>
      </c>
      <c r="T8677" s="19">
        <v>13</v>
      </c>
      <c r="U8677" s="19">
        <v>14</v>
      </c>
      <c r="V8677" s="20">
        <f>(+T8677/(T8677+U8677))</f>
        <v>0.48148148148148145</v>
      </c>
    </row>
    <row r="8678" spans="1:24" x14ac:dyDescent="0.35">
      <c r="A8678" s="11">
        <v>198507</v>
      </c>
      <c r="B8678" s="11" t="s">
        <v>477</v>
      </c>
      <c r="C8678" s="11">
        <v>2016</v>
      </c>
      <c r="D8678" s="12">
        <v>5</v>
      </c>
      <c r="E8678" s="13">
        <v>5</v>
      </c>
      <c r="F8678" s="14">
        <f>+(D8678/(D8678+E8678))</f>
        <v>0.5</v>
      </c>
      <c r="G8678" s="15" t="e">
        <v>#N/A</v>
      </c>
      <c r="H8678" s="15" t="e">
        <v>#N/A</v>
      </c>
      <c r="L8678" s="16">
        <v>9</v>
      </c>
      <c r="M8678" s="16">
        <v>15</v>
      </c>
      <c r="N8678" s="17">
        <f>+L8678/(L8678+M8678)</f>
        <v>0.375</v>
      </c>
      <c r="T8678" s="19">
        <v>8</v>
      </c>
      <c r="U8678" s="19">
        <v>18</v>
      </c>
      <c r="V8678" s="20">
        <f>(+T8678/(T8678+U8678))</f>
        <v>0.30769230769230771</v>
      </c>
    </row>
    <row r="8679" spans="1:24" x14ac:dyDescent="0.35">
      <c r="A8679" s="11">
        <v>198507</v>
      </c>
      <c r="B8679" s="11" t="s">
        <v>477</v>
      </c>
      <c r="C8679" s="11">
        <v>2017</v>
      </c>
      <c r="D8679" s="12">
        <v>4</v>
      </c>
      <c r="E8679" s="13">
        <v>6</v>
      </c>
      <c r="F8679" s="14">
        <f>+(D8679/(D8679+E8679))</f>
        <v>0.4</v>
      </c>
      <c r="G8679" s="15" t="e">
        <v>#N/A</v>
      </c>
      <c r="H8679" s="15" t="e">
        <v>#N/A</v>
      </c>
      <c r="L8679" s="16">
        <v>3</v>
      </c>
      <c r="M8679" s="16">
        <v>24</v>
      </c>
      <c r="N8679" s="17">
        <f>+L8679/(L8679+M8679)</f>
        <v>0.1111111111111111</v>
      </c>
      <c r="O8679" s="18">
        <v>3170</v>
      </c>
      <c r="P8679" s="18">
        <v>317</v>
      </c>
      <c r="T8679" s="19">
        <v>5</v>
      </c>
      <c r="U8679" s="19">
        <v>20</v>
      </c>
      <c r="V8679" s="20">
        <f>(+T8679/(T8679+U8679))</f>
        <v>0.2</v>
      </c>
    </row>
    <row r="8680" spans="1:24" x14ac:dyDescent="0.35">
      <c r="A8680" s="11">
        <v>198507</v>
      </c>
      <c r="B8680" s="11" t="s">
        <v>477</v>
      </c>
      <c r="C8680" s="11">
        <v>2018</v>
      </c>
      <c r="D8680" s="12">
        <v>1</v>
      </c>
      <c r="E8680" s="13">
        <v>7</v>
      </c>
      <c r="F8680" s="14">
        <f>+(D8680/(D8680+E8680))</f>
        <v>0.125</v>
      </c>
      <c r="G8680" s="15" t="e">
        <v>#N/A</v>
      </c>
      <c r="H8680" s="15" t="e">
        <v>#N/A</v>
      </c>
      <c r="L8680" s="16">
        <v>12</v>
      </c>
      <c r="M8680" s="16">
        <v>15</v>
      </c>
      <c r="N8680" s="17">
        <f>+L8680/(L8680+M8680)</f>
        <v>0.44444444444444442</v>
      </c>
      <c r="O8680" s="18">
        <v>8204</v>
      </c>
      <c r="P8680" s="18">
        <v>683</v>
      </c>
      <c r="T8680" s="19">
        <v>8</v>
      </c>
      <c r="U8680" s="19">
        <v>20</v>
      </c>
      <c r="V8680" s="20">
        <f>(+T8680/(T8680+U8680))</f>
        <v>0.2857142857142857</v>
      </c>
      <c r="W8680" s="21">
        <v>8204</v>
      </c>
      <c r="X8680" s="21">
        <v>683</v>
      </c>
    </row>
    <row r="8681" spans="1:24" x14ac:dyDescent="0.35">
      <c r="A8681" s="11">
        <v>198507</v>
      </c>
      <c r="B8681" s="11" t="s">
        <v>477</v>
      </c>
      <c r="C8681" s="11">
        <v>2019</v>
      </c>
      <c r="D8681" s="12">
        <v>2</v>
      </c>
      <c r="E8681" s="13">
        <v>9</v>
      </c>
      <c r="F8681" s="14">
        <f>+(D8681/(D8681+E8681))</f>
        <v>0.18181818181818182</v>
      </c>
      <c r="G8681" s="15">
        <v>15189</v>
      </c>
      <c r="H8681" s="15">
        <v>3038</v>
      </c>
      <c r="L8681" s="16">
        <v>14</v>
      </c>
      <c r="M8681" s="16">
        <v>16</v>
      </c>
      <c r="N8681" s="17">
        <f>+L8681/(L8681+M8681)</f>
        <v>0.46666666666666667</v>
      </c>
      <c r="T8681" s="19">
        <v>16</v>
      </c>
      <c r="U8681" s="19">
        <v>16</v>
      </c>
      <c r="V8681" s="20">
        <f>(+T8681/(T8681+U8681))</f>
        <v>0.5</v>
      </c>
    </row>
    <row r="8682" spans="1:24" x14ac:dyDescent="0.35">
      <c r="A8682" s="11">
        <v>198507</v>
      </c>
      <c r="B8682" s="11" t="s">
        <v>477</v>
      </c>
      <c r="C8682" s="11">
        <v>2020</v>
      </c>
      <c r="G8682" s="15" t="e">
        <v>#N/A</v>
      </c>
      <c r="H8682" s="15" t="e">
        <v>#N/A</v>
      </c>
      <c r="L8682" s="16">
        <v>12</v>
      </c>
      <c r="M8682" s="16">
        <v>17</v>
      </c>
      <c r="N8682" s="17">
        <f>+L8682/(L8682+M8682)</f>
        <v>0.41379310344827586</v>
      </c>
      <c r="T8682" s="19">
        <v>12</v>
      </c>
      <c r="U8682" s="19">
        <v>18</v>
      </c>
      <c r="V8682" s="20">
        <f>(+T8682/(T8682+U8682))</f>
        <v>0.4</v>
      </c>
    </row>
    <row r="8683" spans="1:24" x14ac:dyDescent="0.35">
      <c r="A8683" s="11">
        <v>198507</v>
      </c>
      <c r="B8683" s="11" t="s">
        <v>477</v>
      </c>
      <c r="C8683" s="11">
        <v>2021</v>
      </c>
      <c r="D8683" s="12">
        <v>3</v>
      </c>
      <c r="E8683" s="13">
        <v>7</v>
      </c>
      <c r="F8683" s="14">
        <f>+(D8683/(D8683+E8683))</f>
        <v>0.3</v>
      </c>
      <c r="G8683" s="15" t="e">
        <v>#N/A</v>
      </c>
      <c r="H8683" s="15" t="e">
        <v>#N/A</v>
      </c>
      <c r="N8683" s="17"/>
      <c r="V8683" s="20"/>
    </row>
    <row r="8684" spans="1:24" x14ac:dyDescent="0.35">
      <c r="A8684" s="11">
        <v>198507</v>
      </c>
      <c r="B8684" s="11" t="s">
        <v>477</v>
      </c>
      <c r="C8684" s="11">
        <v>2022</v>
      </c>
      <c r="D8684" s="12">
        <v>2</v>
      </c>
      <c r="E8684" s="13">
        <v>8</v>
      </c>
      <c r="F8684" s="14">
        <f>+(D8684/(D8684+E8684))</f>
        <v>0.2</v>
      </c>
      <c r="G8684" s="15" t="e">
        <v>#N/A</v>
      </c>
      <c r="H8684" s="15" t="e">
        <v>#N/A</v>
      </c>
      <c r="L8684" s="16">
        <v>14</v>
      </c>
      <c r="M8684" s="16">
        <v>13</v>
      </c>
      <c r="N8684" s="17">
        <f>+L8684/(L8684+M8684)</f>
        <v>0.51851851851851849</v>
      </c>
      <c r="O8684" s="18">
        <v>1648</v>
      </c>
      <c r="P8684" s="18">
        <v>137</v>
      </c>
      <c r="S8684" s="70" t="e">
        <f>+Q8684/R8684</f>
        <v>#DIV/0!</v>
      </c>
      <c r="T8684" s="19">
        <v>21</v>
      </c>
      <c r="U8684" s="19">
        <v>7</v>
      </c>
      <c r="V8684" s="20">
        <f>(+T8684/(T8684+U8684))</f>
        <v>0.75</v>
      </c>
    </row>
    <row r="8685" spans="1:24" x14ac:dyDescent="0.35">
      <c r="A8685" s="11">
        <v>198543</v>
      </c>
      <c r="B8685" s="11" t="s">
        <v>478</v>
      </c>
      <c r="C8685" s="11">
        <v>2004</v>
      </c>
      <c r="D8685" s="12">
        <v>8</v>
      </c>
      <c r="E8685" s="13">
        <v>4</v>
      </c>
      <c r="F8685" s="14">
        <f>+(D8685/(D8685+E8685))</f>
        <v>0.66666666666666663</v>
      </c>
      <c r="G8685" s="15" t="e">
        <v>#N/A</v>
      </c>
      <c r="H8685" s="15" t="e">
        <v>#N/A</v>
      </c>
      <c r="L8685" s="16">
        <v>18</v>
      </c>
      <c r="M8685" s="37">
        <v>11</v>
      </c>
      <c r="N8685" s="17">
        <f>+L8685/(L8685+M8685)</f>
        <v>0.62068965517241381</v>
      </c>
      <c r="T8685" s="19">
        <v>15</v>
      </c>
      <c r="U8685" s="19">
        <v>12</v>
      </c>
      <c r="V8685" s="20">
        <f>(+T8685/(T8685+U8685))</f>
        <v>0.55555555555555558</v>
      </c>
    </row>
    <row r="8686" spans="1:24" x14ac:dyDescent="0.35">
      <c r="A8686" s="11">
        <v>198543</v>
      </c>
      <c r="B8686" s="11" t="s">
        <v>478</v>
      </c>
      <c r="C8686" s="11">
        <v>2005</v>
      </c>
      <c r="D8686" s="12">
        <v>6</v>
      </c>
      <c r="E8686" s="13">
        <v>4</v>
      </c>
      <c r="F8686" s="14">
        <f>+(D8686/(D8686+E8686))</f>
        <v>0.6</v>
      </c>
      <c r="G8686" s="15" t="e">
        <v>#N/A</v>
      </c>
      <c r="H8686" s="15" t="e">
        <v>#N/A</v>
      </c>
      <c r="L8686" s="16">
        <v>14</v>
      </c>
      <c r="M8686" s="37">
        <v>17</v>
      </c>
      <c r="N8686" s="17">
        <f>+L8686/(L8686+M8686)</f>
        <v>0.45161290322580644</v>
      </c>
      <c r="T8686" s="19">
        <v>16</v>
      </c>
      <c r="U8686" s="19">
        <v>10</v>
      </c>
      <c r="V8686" s="20">
        <f>(+T8686/(T8686+U8686))</f>
        <v>0.61538461538461542</v>
      </c>
    </row>
    <row r="8687" spans="1:24" x14ac:dyDescent="0.35">
      <c r="A8687" s="11">
        <v>198543</v>
      </c>
      <c r="B8687" s="11" t="s">
        <v>478</v>
      </c>
      <c r="C8687" s="11">
        <v>2006</v>
      </c>
      <c r="D8687" s="12">
        <v>3</v>
      </c>
      <c r="E8687" s="13">
        <v>7</v>
      </c>
      <c r="F8687" s="14">
        <f>+(D8687/(D8687+E8687))</f>
        <v>0.3</v>
      </c>
      <c r="G8687" s="15" t="e">
        <v>#N/A</v>
      </c>
      <c r="H8687" s="15" t="e">
        <v>#N/A</v>
      </c>
      <c r="L8687" s="16">
        <v>14</v>
      </c>
      <c r="M8687" s="37">
        <v>13</v>
      </c>
      <c r="N8687" s="17">
        <f>+L8687/(L8687+M8687)</f>
        <v>0.51851851851851849</v>
      </c>
      <c r="T8687" s="19">
        <v>13</v>
      </c>
      <c r="U8687" s="19">
        <v>15</v>
      </c>
      <c r="V8687" s="20">
        <f>(+T8687/(T8687+U8687))</f>
        <v>0.4642857142857143</v>
      </c>
    </row>
    <row r="8688" spans="1:24" x14ac:dyDescent="0.35">
      <c r="A8688" s="11">
        <v>198543</v>
      </c>
      <c r="B8688" s="11" t="s">
        <v>478</v>
      </c>
      <c r="C8688" s="11">
        <v>2007</v>
      </c>
      <c r="D8688" s="12">
        <v>4</v>
      </c>
      <c r="E8688" s="13">
        <v>6</v>
      </c>
      <c r="F8688" s="14">
        <f>+(D8688/(D8688+E8688))</f>
        <v>0.4</v>
      </c>
      <c r="G8688" s="15" t="e">
        <v>#N/A</v>
      </c>
      <c r="H8688" s="15" t="e">
        <v>#N/A</v>
      </c>
      <c r="L8688" s="16">
        <v>15</v>
      </c>
      <c r="M8688" s="37">
        <v>13</v>
      </c>
      <c r="N8688" s="17">
        <f>+L8688/(L8688+M8688)</f>
        <v>0.5357142857142857</v>
      </c>
      <c r="T8688" s="19">
        <v>18</v>
      </c>
      <c r="U8688" s="19">
        <v>10</v>
      </c>
      <c r="V8688" s="20">
        <f>(+T8688/(T8688+U8688))</f>
        <v>0.6428571428571429</v>
      </c>
    </row>
    <row r="8689" spans="1:24" x14ac:dyDescent="0.35">
      <c r="A8689" s="11">
        <v>198543</v>
      </c>
      <c r="B8689" s="11" t="s">
        <v>478</v>
      </c>
      <c r="C8689" s="11">
        <v>2008</v>
      </c>
      <c r="D8689" s="12">
        <v>8</v>
      </c>
      <c r="E8689" s="13">
        <v>2</v>
      </c>
      <c r="F8689" s="14">
        <f>+(D8689/(D8689+E8689))</f>
        <v>0.8</v>
      </c>
      <c r="G8689" s="15" t="e">
        <v>#N/A</v>
      </c>
      <c r="H8689" s="15" t="e">
        <v>#N/A</v>
      </c>
      <c r="L8689" s="16">
        <v>14</v>
      </c>
      <c r="M8689" s="37">
        <v>15</v>
      </c>
      <c r="N8689" s="17">
        <f>+L8689/(L8689+M8689)</f>
        <v>0.48275862068965519</v>
      </c>
      <c r="T8689" s="19">
        <v>17</v>
      </c>
      <c r="U8689" s="19">
        <v>12</v>
      </c>
      <c r="V8689" s="20">
        <f>(+T8689/(T8689+U8689))</f>
        <v>0.58620689655172409</v>
      </c>
    </row>
    <row r="8690" spans="1:24" x14ac:dyDescent="0.35">
      <c r="A8690" s="11">
        <v>198543</v>
      </c>
      <c r="B8690" s="11" t="s">
        <v>478</v>
      </c>
      <c r="C8690" s="11">
        <v>2009</v>
      </c>
      <c r="D8690" s="12">
        <v>8</v>
      </c>
      <c r="E8690" s="13">
        <v>4</v>
      </c>
      <c r="F8690" s="14">
        <f>+(D8690/(D8690+E8690))</f>
        <v>0.66666666666666663</v>
      </c>
      <c r="G8690" s="15" t="e">
        <v>#N/A</v>
      </c>
      <c r="H8690" s="15" t="e">
        <v>#N/A</v>
      </c>
      <c r="L8690" s="16">
        <v>13</v>
      </c>
      <c r="M8690" s="37">
        <v>15</v>
      </c>
      <c r="N8690" s="17">
        <f>+L8690/(L8690+M8690)</f>
        <v>0.4642857142857143</v>
      </c>
      <c r="T8690" s="19">
        <v>19</v>
      </c>
      <c r="U8690" s="19">
        <v>9</v>
      </c>
      <c r="V8690" s="20">
        <f>(+T8690/(T8690+U8690))</f>
        <v>0.6785714285714286</v>
      </c>
    </row>
    <row r="8691" spans="1:24" x14ac:dyDescent="0.35">
      <c r="A8691" s="11">
        <v>198543</v>
      </c>
      <c r="B8691" s="11" t="s">
        <v>478</v>
      </c>
      <c r="C8691" s="11">
        <v>2010</v>
      </c>
      <c r="D8691" s="12">
        <v>5</v>
      </c>
      <c r="E8691" s="13">
        <v>5</v>
      </c>
      <c r="F8691" s="14">
        <f>+(D8691/(D8691+E8691))</f>
        <v>0.5</v>
      </c>
      <c r="G8691" s="15" t="e">
        <v>#N/A</v>
      </c>
      <c r="H8691" s="15" t="e">
        <v>#N/A</v>
      </c>
      <c r="L8691" s="16">
        <v>8</v>
      </c>
      <c r="M8691" s="37">
        <v>19</v>
      </c>
      <c r="N8691" s="17">
        <f>+L8691/(L8691+M8691)</f>
        <v>0.29629629629629628</v>
      </c>
      <c r="T8691" s="19">
        <v>20</v>
      </c>
      <c r="U8691" s="19">
        <v>10</v>
      </c>
      <c r="V8691" s="20">
        <f>(+T8691/(T8691+U8691))</f>
        <v>0.66666666666666663</v>
      </c>
    </row>
    <row r="8692" spans="1:24" x14ac:dyDescent="0.35">
      <c r="A8692" s="11">
        <v>198543</v>
      </c>
      <c r="B8692" s="11" t="s">
        <v>478</v>
      </c>
      <c r="C8692" s="11">
        <v>2011</v>
      </c>
      <c r="D8692" s="12">
        <v>4</v>
      </c>
      <c r="E8692" s="13">
        <v>6</v>
      </c>
      <c r="F8692" s="14">
        <f>+(D8692/(D8692+E8692))</f>
        <v>0.4</v>
      </c>
      <c r="G8692" s="15" t="e">
        <v>#N/A</v>
      </c>
      <c r="H8692" s="15" t="e">
        <v>#N/A</v>
      </c>
      <c r="L8692" s="16">
        <v>15</v>
      </c>
      <c r="M8692" s="16">
        <v>14</v>
      </c>
      <c r="N8692" s="17">
        <f>+L8692/(L8692+M8692)</f>
        <v>0.51724137931034486</v>
      </c>
      <c r="T8692" s="19">
        <v>6</v>
      </c>
      <c r="U8692" s="19">
        <v>21</v>
      </c>
      <c r="V8692" s="20">
        <f>(+T8692/(T8692+U8692))</f>
        <v>0.22222222222222221</v>
      </c>
    </row>
    <row r="8693" spans="1:24" x14ac:dyDescent="0.35">
      <c r="A8693" s="11">
        <v>198543</v>
      </c>
      <c r="B8693" s="11" t="s">
        <v>478</v>
      </c>
      <c r="C8693" s="11">
        <v>2012</v>
      </c>
      <c r="D8693" s="12">
        <v>2</v>
      </c>
      <c r="E8693" s="13">
        <v>8</v>
      </c>
      <c r="F8693" s="14">
        <f>+(D8693/(D8693+E8693))</f>
        <v>0.2</v>
      </c>
      <c r="G8693" s="15" t="e">
        <v>#N/A</v>
      </c>
      <c r="H8693" s="15" t="e">
        <v>#N/A</v>
      </c>
      <c r="L8693" s="16">
        <v>10</v>
      </c>
      <c r="M8693" s="16">
        <v>17</v>
      </c>
      <c r="N8693" s="17">
        <f>+L8693/(L8693+M8693)</f>
        <v>0.37037037037037035</v>
      </c>
      <c r="T8693" s="19">
        <v>12</v>
      </c>
      <c r="U8693" s="19">
        <v>15</v>
      </c>
      <c r="V8693" s="20">
        <f>(+T8693/(T8693+U8693))</f>
        <v>0.44444444444444442</v>
      </c>
    </row>
    <row r="8694" spans="1:24" x14ac:dyDescent="0.35">
      <c r="A8694" s="11">
        <v>198543</v>
      </c>
      <c r="B8694" s="11" t="s">
        <v>478</v>
      </c>
      <c r="C8694" s="11">
        <v>2013</v>
      </c>
      <c r="D8694" s="12">
        <v>6</v>
      </c>
      <c r="E8694" s="13">
        <v>4</v>
      </c>
      <c r="F8694" s="14">
        <f>+(D8694/(D8694+E8694))</f>
        <v>0.6</v>
      </c>
      <c r="G8694" s="15" t="e">
        <v>#N/A</v>
      </c>
      <c r="H8694" s="15" t="e">
        <v>#N/A</v>
      </c>
      <c r="L8694" s="16">
        <v>9</v>
      </c>
      <c r="M8694" s="16">
        <v>17</v>
      </c>
      <c r="N8694" s="17">
        <f>+L8694/(L8694+M8694)</f>
        <v>0.34615384615384615</v>
      </c>
      <c r="T8694" s="19">
        <v>24</v>
      </c>
      <c r="U8694" s="19">
        <v>5</v>
      </c>
      <c r="V8694" s="20">
        <f>(+T8694/(T8694+U8694))</f>
        <v>0.82758620689655171</v>
      </c>
    </row>
    <row r="8695" spans="1:24" x14ac:dyDescent="0.35">
      <c r="A8695" s="11">
        <v>198543</v>
      </c>
      <c r="B8695" s="11" t="s">
        <v>478</v>
      </c>
      <c r="C8695" s="11">
        <v>2014</v>
      </c>
      <c r="D8695" s="12">
        <v>5</v>
      </c>
      <c r="E8695" s="13">
        <v>5</v>
      </c>
      <c r="F8695" s="14">
        <f>+(D8695/(D8695+E8695))</f>
        <v>0.5</v>
      </c>
      <c r="G8695" s="15" t="e">
        <v>#N/A</v>
      </c>
      <c r="H8695" s="15" t="e">
        <v>#N/A</v>
      </c>
      <c r="L8695" s="16">
        <v>19</v>
      </c>
      <c r="M8695" s="16">
        <v>10</v>
      </c>
      <c r="N8695" s="17">
        <f>+L8695/(L8695+M8695)</f>
        <v>0.65517241379310343</v>
      </c>
      <c r="T8695" s="19">
        <v>21</v>
      </c>
      <c r="U8695" s="19">
        <v>7</v>
      </c>
      <c r="V8695" s="20">
        <f>(+T8695/(T8695+U8695))</f>
        <v>0.75</v>
      </c>
    </row>
    <row r="8696" spans="1:24" x14ac:dyDescent="0.35">
      <c r="A8696" s="11">
        <v>198543</v>
      </c>
      <c r="B8696" s="11" t="s">
        <v>478</v>
      </c>
      <c r="C8696" s="11">
        <v>2015</v>
      </c>
      <c r="D8696" s="12">
        <v>4</v>
      </c>
      <c r="E8696" s="13">
        <v>6</v>
      </c>
      <c r="F8696" s="14">
        <f>+(D8696/(D8696+E8696))</f>
        <v>0.4</v>
      </c>
      <c r="G8696" s="15" t="e">
        <v>#N/A</v>
      </c>
      <c r="H8696" s="15" t="e">
        <v>#N/A</v>
      </c>
      <c r="L8696" s="16">
        <v>16</v>
      </c>
      <c r="M8696" s="16">
        <v>13</v>
      </c>
      <c r="N8696" s="17">
        <f>+L8696/(L8696+M8696)</f>
        <v>0.55172413793103448</v>
      </c>
      <c r="T8696" s="19">
        <v>5</v>
      </c>
      <c r="U8696" s="19">
        <v>18</v>
      </c>
      <c r="V8696" s="20">
        <f>(+T8696/(T8696+U8696))</f>
        <v>0.21739130434782608</v>
      </c>
    </row>
    <row r="8697" spans="1:24" x14ac:dyDescent="0.35">
      <c r="A8697" s="11">
        <v>198543</v>
      </c>
      <c r="B8697" s="11" t="s">
        <v>478</v>
      </c>
      <c r="C8697" s="11">
        <v>2016</v>
      </c>
      <c r="D8697" s="12">
        <v>4</v>
      </c>
      <c r="E8697" s="13">
        <v>6</v>
      </c>
      <c r="F8697" s="14">
        <f>+(D8697/(D8697+E8697))</f>
        <v>0.4</v>
      </c>
      <c r="G8697" s="15" t="e">
        <v>#N/A</v>
      </c>
      <c r="H8697" s="15" t="e">
        <v>#N/A</v>
      </c>
      <c r="L8697" s="16">
        <v>14</v>
      </c>
      <c r="M8697" s="16">
        <v>15</v>
      </c>
      <c r="N8697" s="17">
        <f>+L8697/(L8697+M8697)</f>
        <v>0.48275862068965519</v>
      </c>
      <c r="T8697" s="19">
        <v>15</v>
      </c>
      <c r="U8697" s="19">
        <v>13</v>
      </c>
      <c r="V8697" s="20">
        <f>(+T8697/(T8697+U8697))</f>
        <v>0.5357142857142857</v>
      </c>
    </row>
    <row r="8698" spans="1:24" x14ac:dyDescent="0.35">
      <c r="A8698" s="11">
        <v>198543</v>
      </c>
      <c r="B8698" s="11" t="s">
        <v>478</v>
      </c>
      <c r="C8698" s="11">
        <v>2017</v>
      </c>
      <c r="D8698" s="12">
        <v>6</v>
      </c>
      <c r="E8698" s="13">
        <v>5</v>
      </c>
      <c r="F8698" s="14">
        <f>+(D8698/(D8698+E8698))</f>
        <v>0.54545454545454541</v>
      </c>
      <c r="G8698" s="15" t="e">
        <v>#N/A</v>
      </c>
      <c r="H8698" s="15" t="e">
        <v>#N/A</v>
      </c>
      <c r="L8698" s="16">
        <v>13</v>
      </c>
      <c r="M8698" s="16">
        <v>16</v>
      </c>
      <c r="N8698" s="17">
        <f>+L8698/(L8698+M8698)</f>
        <v>0.44827586206896552</v>
      </c>
      <c r="O8698" s="18">
        <v>13129</v>
      </c>
      <c r="P8698" s="18">
        <v>1312</v>
      </c>
      <c r="T8698" s="19">
        <v>98</v>
      </c>
      <c r="U8698" s="19">
        <v>18</v>
      </c>
      <c r="V8698" s="20">
        <f>(+T8698/(T8698+U8698))</f>
        <v>0.84482758620689657</v>
      </c>
    </row>
    <row r="8699" spans="1:24" x14ac:dyDescent="0.35">
      <c r="A8699" s="11">
        <v>198543</v>
      </c>
      <c r="B8699" s="11" t="s">
        <v>478</v>
      </c>
      <c r="C8699" s="11">
        <v>2018</v>
      </c>
      <c r="D8699" s="12">
        <v>6</v>
      </c>
      <c r="E8699" s="13">
        <v>3</v>
      </c>
      <c r="F8699" s="14">
        <f>+(D8699/(D8699+E8699))</f>
        <v>0.66666666666666663</v>
      </c>
      <c r="G8699" s="15" t="e">
        <v>#N/A</v>
      </c>
      <c r="H8699" s="15" t="e">
        <v>#N/A</v>
      </c>
      <c r="L8699" s="16">
        <v>8</v>
      </c>
      <c r="M8699" s="16">
        <v>21</v>
      </c>
      <c r="N8699" s="17">
        <f>+L8699/(L8699+M8699)</f>
        <v>0.27586206896551724</v>
      </c>
      <c r="O8699" s="18">
        <v>16476</v>
      </c>
      <c r="P8699" s="18">
        <v>1373</v>
      </c>
      <c r="T8699" s="19">
        <v>16</v>
      </c>
      <c r="U8699" s="19">
        <v>10</v>
      </c>
      <c r="V8699" s="20">
        <f>(+T8699/(T8699+U8699))</f>
        <v>0.61538461538461542</v>
      </c>
      <c r="W8699" s="21">
        <v>16476</v>
      </c>
      <c r="X8699" s="21">
        <v>1373</v>
      </c>
    </row>
    <row r="8700" spans="1:24" x14ac:dyDescent="0.35">
      <c r="A8700" s="11">
        <v>198543</v>
      </c>
      <c r="B8700" s="11" t="s">
        <v>478</v>
      </c>
      <c r="C8700" s="11">
        <v>2019</v>
      </c>
      <c r="D8700" s="12">
        <v>8</v>
      </c>
      <c r="E8700" s="13">
        <v>3</v>
      </c>
      <c r="F8700" s="14">
        <f>+(D8700/(D8700+E8700))</f>
        <v>0.72727272727272729</v>
      </c>
      <c r="G8700" s="15">
        <v>19921</v>
      </c>
      <c r="H8700" s="15">
        <v>3320</v>
      </c>
      <c r="L8700" s="16">
        <v>6</v>
      </c>
      <c r="M8700" s="16">
        <v>20</v>
      </c>
      <c r="N8700" s="17">
        <f>+L8700/(L8700+M8700)</f>
        <v>0.23076923076923078</v>
      </c>
      <c r="T8700" s="19">
        <v>21</v>
      </c>
      <c r="U8700" s="19">
        <v>8</v>
      </c>
      <c r="V8700" s="20">
        <f>(+T8700/(T8700+U8700))</f>
        <v>0.72413793103448276</v>
      </c>
    </row>
    <row r="8701" spans="1:24" x14ac:dyDescent="0.35">
      <c r="A8701" s="11">
        <v>198543</v>
      </c>
      <c r="B8701" s="11" t="s">
        <v>478</v>
      </c>
      <c r="C8701" s="11">
        <v>2020</v>
      </c>
      <c r="G8701" s="15" t="e">
        <v>#N/A</v>
      </c>
      <c r="H8701" s="15" t="e">
        <v>#N/A</v>
      </c>
      <c r="L8701" s="16">
        <v>24</v>
      </c>
      <c r="M8701" s="16">
        <v>8</v>
      </c>
      <c r="N8701" s="17">
        <f>+L8701/(L8701+M8701)</f>
        <v>0.75</v>
      </c>
      <c r="T8701" s="19">
        <v>21</v>
      </c>
      <c r="U8701" s="19">
        <v>8</v>
      </c>
      <c r="V8701" s="20">
        <f>(+T8701/(T8701+U8701))</f>
        <v>0.72413793103448276</v>
      </c>
    </row>
    <row r="8702" spans="1:24" x14ac:dyDescent="0.35">
      <c r="A8702" s="11">
        <v>198543</v>
      </c>
      <c r="B8702" s="11" t="s">
        <v>478</v>
      </c>
      <c r="C8702" s="11">
        <v>2021</v>
      </c>
      <c r="D8702" s="12">
        <v>8</v>
      </c>
      <c r="E8702" s="13">
        <v>2</v>
      </c>
      <c r="F8702" s="14">
        <f>+(D8702/(D8702+E8702))</f>
        <v>0.8</v>
      </c>
      <c r="G8702" s="15" t="e">
        <v>#N/A</v>
      </c>
      <c r="H8702" s="15" t="e">
        <v>#N/A</v>
      </c>
      <c r="N8702" s="17"/>
      <c r="V8702" s="20"/>
    </row>
    <row r="8703" spans="1:24" x14ac:dyDescent="0.35">
      <c r="A8703" s="11">
        <v>198543</v>
      </c>
      <c r="B8703" s="11" t="s">
        <v>478</v>
      </c>
      <c r="C8703" s="11">
        <v>2022</v>
      </c>
      <c r="D8703" s="12">
        <v>9</v>
      </c>
      <c r="E8703" s="13">
        <v>3</v>
      </c>
      <c r="F8703" s="14">
        <f>+(D8703/(D8703+E8703))</f>
        <v>0.75</v>
      </c>
      <c r="G8703" s="15" t="e">
        <v>#N/A</v>
      </c>
      <c r="H8703" s="15" t="e">
        <v>#N/A</v>
      </c>
      <c r="L8703" s="16">
        <v>21</v>
      </c>
      <c r="M8703" s="16">
        <v>9</v>
      </c>
      <c r="N8703" s="17">
        <f>+L8703/(L8703+M8703)</f>
        <v>0.7</v>
      </c>
      <c r="O8703" s="18">
        <v>5808</v>
      </c>
      <c r="P8703" s="18">
        <v>484</v>
      </c>
      <c r="S8703" s="70" t="e">
        <f>+Q8703/R8703</f>
        <v>#DIV/0!</v>
      </c>
      <c r="T8703" s="19">
        <v>13</v>
      </c>
      <c r="U8703" s="19">
        <v>12</v>
      </c>
      <c r="V8703" s="20">
        <f>(+T8703/(T8703+U8703))</f>
        <v>0.52</v>
      </c>
    </row>
    <row r="8704" spans="1:24" x14ac:dyDescent="0.35">
      <c r="A8704" s="11">
        <v>198613</v>
      </c>
      <c r="B8704" s="11" t="s">
        <v>479</v>
      </c>
      <c r="C8704" s="11">
        <v>2004</v>
      </c>
      <c r="D8704" s="12">
        <v>1</v>
      </c>
      <c r="E8704" s="13">
        <v>9</v>
      </c>
      <c r="F8704" s="14">
        <f>+(D8704/(D8704+E8704))</f>
        <v>0.1</v>
      </c>
      <c r="G8704" s="15" t="e">
        <v>#N/A</v>
      </c>
      <c r="H8704" s="15" t="e">
        <v>#N/A</v>
      </c>
      <c r="L8704" s="16">
        <v>15</v>
      </c>
      <c r="M8704" s="16">
        <v>11</v>
      </c>
      <c r="N8704" s="17">
        <f>+L8704/(L8704+M8704)</f>
        <v>0.57692307692307687</v>
      </c>
      <c r="T8704" s="19">
        <v>17</v>
      </c>
      <c r="U8704" s="19">
        <v>9</v>
      </c>
      <c r="V8704" s="20">
        <f>(+T8704/(T8704+U8704))</f>
        <v>0.65384615384615385</v>
      </c>
    </row>
    <row r="8705" spans="1:22" x14ac:dyDescent="0.35">
      <c r="A8705" s="11">
        <v>198613</v>
      </c>
      <c r="B8705" s="11" t="s">
        <v>479</v>
      </c>
      <c r="C8705" s="11">
        <v>2005</v>
      </c>
      <c r="D8705" s="12">
        <v>5</v>
      </c>
      <c r="E8705" s="13">
        <v>5</v>
      </c>
      <c r="F8705" s="14">
        <f>+(D8705/(D8705+E8705))</f>
        <v>0.5</v>
      </c>
      <c r="G8705" s="15" t="e">
        <v>#N/A</v>
      </c>
      <c r="H8705" s="15" t="e">
        <v>#N/A</v>
      </c>
      <c r="L8705" s="16">
        <v>14</v>
      </c>
      <c r="M8705" s="16">
        <v>12</v>
      </c>
      <c r="N8705" s="17">
        <f>+L8705/(L8705+M8705)</f>
        <v>0.53846153846153844</v>
      </c>
      <c r="T8705" s="19">
        <v>11</v>
      </c>
      <c r="U8705" s="19">
        <v>15</v>
      </c>
      <c r="V8705" s="20">
        <f>(+T8705/(T8705+U8705))</f>
        <v>0.42307692307692307</v>
      </c>
    </row>
    <row r="8706" spans="1:22" x14ac:dyDescent="0.35">
      <c r="A8706" s="11">
        <v>198613</v>
      </c>
      <c r="B8706" s="11" t="s">
        <v>479</v>
      </c>
      <c r="C8706" s="11">
        <v>2006</v>
      </c>
      <c r="D8706" s="12">
        <v>6</v>
      </c>
      <c r="E8706" s="13">
        <v>4</v>
      </c>
      <c r="F8706" s="14">
        <f>+(D8706/(D8706+E8706))</f>
        <v>0.6</v>
      </c>
      <c r="G8706" s="15" t="e">
        <v>#N/A</v>
      </c>
      <c r="H8706" s="15" t="e">
        <v>#N/A</v>
      </c>
      <c r="L8706" s="16">
        <v>13</v>
      </c>
      <c r="M8706" s="16">
        <v>14</v>
      </c>
      <c r="N8706" s="17">
        <f>+L8706/(L8706+M8706)</f>
        <v>0.48148148148148145</v>
      </c>
      <c r="T8706" s="19">
        <v>11</v>
      </c>
      <c r="U8706" s="19">
        <v>16</v>
      </c>
      <c r="V8706" s="20">
        <f>(+T8706/(T8706+U8706))</f>
        <v>0.40740740740740738</v>
      </c>
    </row>
    <row r="8707" spans="1:22" x14ac:dyDescent="0.35">
      <c r="A8707" s="11">
        <v>198613</v>
      </c>
      <c r="B8707" s="11" t="s">
        <v>479</v>
      </c>
      <c r="C8707" s="11">
        <v>2007</v>
      </c>
      <c r="D8707" s="12">
        <v>6</v>
      </c>
      <c r="E8707" s="13">
        <v>4</v>
      </c>
      <c r="F8707" s="14">
        <f>+(D8707/(D8707+E8707))</f>
        <v>0.6</v>
      </c>
      <c r="G8707" s="15" t="e">
        <v>#N/A</v>
      </c>
      <c r="H8707" s="15" t="e">
        <v>#N/A</v>
      </c>
      <c r="L8707" s="16">
        <v>24</v>
      </c>
      <c r="M8707" s="16">
        <v>5</v>
      </c>
      <c r="N8707" s="17">
        <f>+L8707/(L8707+M8707)</f>
        <v>0.82758620689655171</v>
      </c>
      <c r="T8707" s="19">
        <v>10</v>
      </c>
      <c r="U8707" s="19">
        <v>16</v>
      </c>
      <c r="V8707" s="20">
        <f>(+T8707/(T8707+U8707))</f>
        <v>0.38461538461538464</v>
      </c>
    </row>
    <row r="8708" spans="1:22" x14ac:dyDescent="0.35">
      <c r="A8708" s="11">
        <v>198613</v>
      </c>
      <c r="B8708" s="11" t="s">
        <v>479</v>
      </c>
      <c r="C8708" s="11">
        <v>2008</v>
      </c>
      <c r="D8708" s="12">
        <v>4</v>
      </c>
      <c r="E8708" s="13">
        <v>6</v>
      </c>
      <c r="F8708" s="14">
        <f>+(D8708/(D8708+E8708))</f>
        <v>0.4</v>
      </c>
      <c r="G8708" s="15" t="e">
        <v>#N/A</v>
      </c>
      <c r="H8708" s="15" t="e">
        <v>#N/A</v>
      </c>
      <c r="L8708" s="16">
        <v>24</v>
      </c>
      <c r="M8708" s="16">
        <v>5</v>
      </c>
      <c r="N8708" s="17">
        <f>+L8708/(L8708+M8708)</f>
        <v>0.82758620689655171</v>
      </c>
      <c r="T8708" s="19">
        <v>11</v>
      </c>
      <c r="U8708" s="19">
        <v>14</v>
      </c>
      <c r="V8708" s="20">
        <f>(+T8708/(T8708+U8708))</f>
        <v>0.44</v>
      </c>
    </row>
    <row r="8709" spans="1:22" x14ac:dyDescent="0.35">
      <c r="A8709" s="11">
        <v>198613</v>
      </c>
      <c r="B8709" s="11" t="s">
        <v>479</v>
      </c>
      <c r="C8709" s="11">
        <v>2009</v>
      </c>
      <c r="D8709" s="12">
        <v>3</v>
      </c>
      <c r="E8709" s="13">
        <v>7</v>
      </c>
      <c r="F8709" s="14">
        <f>+(D8709/(D8709+E8709))</f>
        <v>0.3</v>
      </c>
      <c r="G8709" s="15" t="e">
        <v>#N/A</v>
      </c>
      <c r="H8709" s="15" t="e">
        <v>#N/A</v>
      </c>
      <c r="L8709" s="16">
        <v>26</v>
      </c>
      <c r="M8709" s="16">
        <v>6</v>
      </c>
      <c r="N8709" s="17">
        <f>+L8709/(L8709+M8709)</f>
        <v>0.8125</v>
      </c>
      <c r="T8709" s="19">
        <v>11</v>
      </c>
      <c r="U8709" s="19">
        <v>15</v>
      </c>
      <c r="V8709" s="20">
        <f>(+T8709/(T8709+U8709))</f>
        <v>0.42307692307692307</v>
      </c>
    </row>
    <row r="8710" spans="1:22" x14ac:dyDescent="0.35">
      <c r="A8710" s="11">
        <v>198613</v>
      </c>
      <c r="B8710" s="11" t="s">
        <v>479</v>
      </c>
      <c r="C8710" s="11">
        <v>2010</v>
      </c>
      <c r="D8710" s="12">
        <v>0</v>
      </c>
      <c r="E8710" s="13">
        <v>10</v>
      </c>
      <c r="F8710" s="14">
        <f>+(D8710/(D8710+E8710))</f>
        <v>0</v>
      </c>
      <c r="G8710" s="15" t="e">
        <v>#N/A</v>
      </c>
      <c r="H8710" s="15" t="e">
        <v>#N/A</v>
      </c>
      <c r="L8710" s="16">
        <v>30</v>
      </c>
      <c r="M8710" s="16">
        <v>3</v>
      </c>
      <c r="N8710" s="17">
        <f>+L8710/(L8710+M8710)</f>
        <v>0.90909090909090906</v>
      </c>
      <c r="T8710" s="19">
        <v>14</v>
      </c>
      <c r="U8710" s="19">
        <v>12</v>
      </c>
      <c r="V8710" s="20">
        <f>(+T8710/(T8710+U8710))</f>
        <v>0.53846153846153844</v>
      </c>
    </row>
    <row r="8711" spans="1:22" x14ac:dyDescent="0.35">
      <c r="A8711" s="11">
        <v>198613</v>
      </c>
      <c r="B8711" s="11" t="s">
        <v>479</v>
      </c>
      <c r="C8711" s="11">
        <v>2011</v>
      </c>
      <c r="D8711" s="12">
        <v>2</v>
      </c>
      <c r="E8711" s="13">
        <v>8</v>
      </c>
      <c r="F8711" s="14">
        <f>+(D8711/(D8711+E8711))</f>
        <v>0.2</v>
      </c>
      <c r="G8711" s="15" t="e">
        <v>#N/A</v>
      </c>
      <c r="H8711" s="15" t="e">
        <v>#N/A</v>
      </c>
      <c r="L8711" s="16">
        <v>16</v>
      </c>
      <c r="M8711" s="16">
        <v>10</v>
      </c>
      <c r="N8711" s="17">
        <f>+L8711/(L8711+M8711)</f>
        <v>0.61538461538461542</v>
      </c>
      <c r="T8711" s="19">
        <v>15</v>
      </c>
      <c r="U8711" s="19">
        <v>12</v>
      </c>
      <c r="V8711" s="20">
        <f>(+T8711/(T8711+U8711))</f>
        <v>0.55555555555555558</v>
      </c>
    </row>
    <row r="8712" spans="1:22" x14ac:dyDescent="0.35">
      <c r="A8712" s="11">
        <v>198613</v>
      </c>
      <c r="B8712" s="11" t="s">
        <v>479</v>
      </c>
      <c r="C8712" s="11">
        <v>2012</v>
      </c>
      <c r="D8712" s="12">
        <v>5</v>
      </c>
      <c r="E8712" s="13">
        <v>5</v>
      </c>
      <c r="F8712" s="14">
        <f>+(D8712/(D8712+E8712))</f>
        <v>0.5</v>
      </c>
      <c r="G8712" s="15" t="e">
        <v>#N/A</v>
      </c>
      <c r="H8712" s="15" t="e">
        <v>#N/A</v>
      </c>
      <c r="L8712" s="16">
        <v>17</v>
      </c>
      <c r="M8712" s="16">
        <v>9</v>
      </c>
      <c r="N8712" s="17">
        <f>+L8712/(L8712+M8712)</f>
        <v>0.65384615384615385</v>
      </c>
      <c r="T8712" s="19">
        <v>22</v>
      </c>
      <c r="U8712" s="19">
        <v>7</v>
      </c>
      <c r="V8712" s="20">
        <f>(+T8712/(T8712+U8712))</f>
        <v>0.75862068965517238</v>
      </c>
    </row>
    <row r="8713" spans="1:22" x14ac:dyDescent="0.35">
      <c r="A8713" s="11">
        <v>198613</v>
      </c>
      <c r="B8713" s="11" t="s">
        <v>479</v>
      </c>
      <c r="C8713" s="11">
        <v>2013</v>
      </c>
      <c r="D8713" s="12">
        <v>6</v>
      </c>
      <c r="E8713" s="13">
        <v>4</v>
      </c>
      <c r="F8713" s="14">
        <f>+(D8713/(D8713+E8713))</f>
        <v>0.6</v>
      </c>
      <c r="G8713" s="15" t="e">
        <v>#N/A</v>
      </c>
      <c r="H8713" s="15" t="e">
        <v>#N/A</v>
      </c>
      <c r="L8713" s="16">
        <v>18</v>
      </c>
      <c r="M8713" s="16">
        <v>9</v>
      </c>
      <c r="N8713" s="17">
        <f>+L8713/(L8713+M8713)</f>
        <v>0.66666666666666663</v>
      </c>
      <c r="T8713" s="19">
        <v>24</v>
      </c>
      <c r="U8713" s="19">
        <v>5</v>
      </c>
      <c r="V8713" s="20">
        <f>(+T8713/(T8713+U8713))</f>
        <v>0.82758620689655171</v>
      </c>
    </row>
    <row r="8714" spans="1:22" x14ac:dyDescent="0.35">
      <c r="A8714" s="11">
        <v>198613</v>
      </c>
      <c r="B8714" s="11" t="s">
        <v>479</v>
      </c>
      <c r="C8714" s="11">
        <v>2014</v>
      </c>
      <c r="D8714" s="12">
        <v>8</v>
      </c>
      <c r="E8714" s="13">
        <v>2</v>
      </c>
      <c r="F8714" s="14">
        <f>+(D8714/(D8714+E8714))</f>
        <v>0.8</v>
      </c>
      <c r="G8714" s="15" t="e">
        <v>#N/A</v>
      </c>
      <c r="H8714" s="15" t="e">
        <v>#N/A</v>
      </c>
      <c r="L8714" s="16">
        <v>17</v>
      </c>
      <c r="M8714" s="16">
        <v>9</v>
      </c>
      <c r="N8714" s="17">
        <f>+L8714/(L8714+M8714)</f>
        <v>0.65384615384615385</v>
      </c>
      <c r="T8714" s="19">
        <v>21</v>
      </c>
      <c r="U8714" s="19">
        <v>7</v>
      </c>
      <c r="V8714" s="20">
        <f>(+T8714/(T8714+U8714))</f>
        <v>0.75</v>
      </c>
    </row>
    <row r="8715" spans="1:22" x14ac:dyDescent="0.35">
      <c r="A8715" s="11">
        <v>198613</v>
      </c>
      <c r="B8715" s="11" t="s">
        <v>479</v>
      </c>
      <c r="C8715" s="11">
        <v>2015</v>
      </c>
      <c r="D8715" s="12">
        <v>9</v>
      </c>
      <c r="E8715" s="13">
        <v>1</v>
      </c>
      <c r="F8715" s="14">
        <f>+(D8715/(D8715+E8715))</f>
        <v>0.9</v>
      </c>
      <c r="G8715" s="15" t="e">
        <v>#N/A</v>
      </c>
      <c r="H8715" s="15" t="e">
        <v>#N/A</v>
      </c>
      <c r="L8715" s="16">
        <v>18</v>
      </c>
      <c r="M8715" s="16">
        <v>9</v>
      </c>
      <c r="N8715" s="17">
        <f>+L8715/(L8715+M8715)</f>
        <v>0.66666666666666663</v>
      </c>
      <c r="T8715" s="19">
        <v>17</v>
      </c>
      <c r="U8715" s="19">
        <v>10</v>
      </c>
      <c r="V8715" s="20">
        <f>(+T8715/(T8715+U8715))</f>
        <v>0.62962962962962965</v>
      </c>
    </row>
    <row r="8716" spans="1:22" x14ac:dyDescent="0.35">
      <c r="A8716" s="11">
        <v>198613</v>
      </c>
      <c r="B8716" s="11" t="s">
        <v>479</v>
      </c>
      <c r="C8716" s="11">
        <v>2016</v>
      </c>
      <c r="D8716" s="12">
        <v>4</v>
      </c>
      <c r="E8716" s="13">
        <v>6</v>
      </c>
      <c r="F8716" s="14">
        <f>+(D8716/(D8716+E8716))</f>
        <v>0.4</v>
      </c>
      <c r="G8716" s="15" t="e">
        <v>#N/A</v>
      </c>
      <c r="H8716" s="15" t="e">
        <v>#N/A</v>
      </c>
      <c r="L8716" s="16">
        <v>16</v>
      </c>
      <c r="M8716" s="16">
        <v>10</v>
      </c>
      <c r="N8716" s="17">
        <f>+L8716/(L8716+M8716)</f>
        <v>0.61538461538461542</v>
      </c>
      <c r="T8716" s="19">
        <v>22</v>
      </c>
      <c r="U8716" s="19">
        <v>6</v>
      </c>
      <c r="V8716" s="20">
        <f>(+T8716/(T8716+U8716))</f>
        <v>0.7857142857142857</v>
      </c>
    </row>
    <row r="8717" spans="1:22" x14ac:dyDescent="0.35">
      <c r="A8717" s="11">
        <v>198613</v>
      </c>
      <c r="B8717" s="11" t="s">
        <v>479</v>
      </c>
      <c r="C8717" s="11">
        <v>2017</v>
      </c>
      <c r="D8717" s="12">
        <v>5</v>
      </c>
      <c r="E8717" s="13">
        <v>5</v>
      </c>
      <c r="F8717" s="14">
        <f>+(D8717/(D8717+E8717))</f>
        <v>0.5</v>
      </c>
      <c r="G8717" s="15" t="e">
        <v>#N/A</v>
      </c>
      <c r="H8717" s="15" t="e">
        <v>#N/A</v>
      </c>
      <c r="L8717" s="16">
        <v>24</v>
      </c>
      <c r="M8717" s="16">
        <v>6</v>
      </c>
      <c r="N8717" s="17">
        <f>+L8717/(L8717+M8717)</f>
        <v>0.8</v>
      </c>
      <c r="O8717" s="18">
        <v>6389</v>
      </c>
      <c r="P8717" s="18">
        <v>491</v>
      </c>
      <c r="T8717" s="19">
        <v>24</v>
      </c>
      <c r="U8717" s="19">
        <v>4</v>
      </c>
      <c r="V8717" s="20">
        <f>(+T8717/(T8717+U8717))</f>
        <v>0.8571428571428571</v>
      </c>
    </row>
    <row r="8718" spans="1:22" x14ac:dyDescent="0.35">
      <c r="A8718" s="11">
        <v>198613</v>
      </c>
      <c r="B8718" s="11" t="s">
        <v>479</v>
      </c>
      <c r="C8718" s="11">
        <v>2018</v>
      </c>
      <c r="D8718" s="12">
        <v>3</v>
      </c>
      <c r="E8718" s="13">
        <v>6</v>
      </c>
      <c r="F8718" s="14">
        <f>+(D8718/(D8718+E8718))</f>
        <v>0.33333333333333331</v>
      </c>
      <c r="G8718" s="15" t="e">
        <v>#N/A</v>
      </c>
      <c r="H8718" s="15" t="e">
        <v>#N/A</v>
      </c>
      <c r="L8718" s="16">
        <v>15</v>
      </c>
      <c r="M8718" s="16">
        <v>12</v>
      </c>
      <c r="N8718" s="17">
        <f>+L8718/(L8718+M8718)</f>
        <v>0.55555555555555558</v>
      </c>
      <c r="O8718" s="18">
        <v>5715</v>
      </c>
      <c r="P8718" s="18">
        <v>408</v>
      </c>
      <c r="T8718" s="19">
        <v>17</v>
      </c>
      <c r="U8718" s="19">
        <v>7</v>
      </c>
      <c r="V8718" s="20">
        <f>(+T8718/(T8718+U8718))</f>
        <v>0.70833333333333337</v>
      </c>
    </row>
    <row r="8719" spans="1:22" x14ac:dyDescent="0.35">
      <c r="A8719" s="11">
        <v>198613</v>
      </c>
      <c r="B8719" s="11" t="s">
        <v>479</v>
      </c>
      <c r="C8719" s="11">
        <v>2019</v>
      </c>
      <c r="D8719" s="12">
        <v>2</v>
      </c>
      <c r="E8719" s="13">
        <v>8</v>
      </c>
      <c r="F8719" s="14">
        <f>+(D8719/(D8719+E8719))</f>
        <v>0.2</v>
      </c>
      <c r="G8719" s="15">
        <v>5011</v>
      </c>
      <c r="H8719" s="15">
        <v>1253</v>
      </c>
      <c r="L8719" s="16">
        <v>24</v>
      </c>
      <c r="M8719" s="16">
        <v>8</v>
      </c>
      <c r="N8719" s="17">
        <f>+L8719/(L8719+M8719)</f>
        <v>0.75</v>
      </c>
      <c r="T8719" s="19">
        <v>20</v>
      </c>
      <c r="U8719" s="19">
        <v>6</v>
      </c>
      <c r="V8719" s="20">
        <f>(+T8719/(T8719+U8719))</f>
        <v>0.76923076923076927</v>
      </c>
    </row>
    <row r="8720" spans="1:22" x14ac:dyDescent="0.35">
      <c r="A8720" s="11">
        <v>198613</v>
      </c>
      <c r="B8720" s="11" t="s">
        <v>479</v>
      </c>
      <c r="C8720" s="11">
        <v>2020</v>
      </c>
      <c r="D8720" s="12">
        <v>0</v>
      </c>
      <c r="E8720" s="13">
        <v>4</v>
      </c>
      <c r="F8720" s="14">
        <f>+(D8720/(D8720+E8720))</f>
        <v>0</v>
      </c>
      <c r="G8720" s="15" t="e">
        <v>#N/A</v>
      </c>
      <c r="H8720" s="15" t="e">
        <v>#N/A</v>
      </c>
      <c r="L8720" s="16">
        <v>18</v>
      </c>
      <c r="M8720" s="16">
        <v>8</v>
      </c>
      <c r="N8720" s="17">
        <f>+L8720/(L8720+M8720)</f>
        <v>0.69230769230769229</v>
      </c>
      <c r="T8720" s="19">
        <v>17</v>
      </c>
      <c r="U8720" s="19">
        <v>10</v>
      </c>
      <c r="V8720" s="20">
        <f>(+T8720/(T8720+U8720))</f>
        <v>0.62962962962962965</v>
      </c>
    </row>
    <row r="8721" spans="1:22" x14ac:dyDescent="0.35">
      <c r="A8721" s="11">
        <v>198613</v>
      </c>
      <c r="B8721" s="11" t="s">
        <v>479</v>
      </c>
      <c r="C8721" s="11">
        <v>2021</v>
      </c>
      <c r="D8721" s="12">
        <v>1</v>
      </c>
      <c r="E8721" s="13">
        <v>8</v>
      </c>
      <c r="F8721" s="14">
        <f>+(D8721/(D8721+E8721))</f>
        <v>0.1111111111111111</v>
      </c>
      <c r="G8721" s="15" t="e">
        <v>#N/A</v>
      </c>
      <c r="H8721" s="15" t="e">
        <v>#N/A</v>
      </c>
      <c r="L8721" s="16">
        <v>2</v>
      </c>
      <c r="M8721" s="16">
        <v>1</v>
      </c>
      <c r="N8721" s="17">
        <f>+L8721/(L8721+M8721)</f>
        <v>0.66666666666666663</v>
      </c>
      <c r="V8721" s="20"/>
    </row>
    <row r="8722" spans="1:22" x14ac:dyDescent="0.35">
      <c r="A8722" s="11">
        <v>198613</v>
      </c>
      <c r="B8722" s="11" t="s">
        <v>479</v>
      </c>
      <c r="C8722" s="11">
        <v>2022</v>
      </c>
      <c r="D8722" s="12">
        <v>2</v>
      </c>
      <c r="E8722" s="13">
        <v>8</v>
      </c>
      <c r="F8722" s="14">
        <f>+(D8722/(D8722+E8722))</f>
        <v>0.2</v>
      </c>
      <c r="G8722" s="15" t="e">
        <v>#N/A</v>
      </c>
      <c r="H8722" s="15" t="e">
        <v>#N/A</v>
      </c>
      <c r="L8722" s="16">
        <v>18</v>
      </c>
      <c r="M8722" s="16">
        <v>7</v>
      </c>
      <c r="N8722" s="17">
        <f>+L8722/(L8722+M8722)</f>
        <v>0.72</v>
      </c>
      <c r="O8722" s="18">
        <v>2471</v>
      </c>
      <c r="P8722" s="18">
        <v>275</v>
      </c>
      <c r="S8722" s="70" t="e">
        <f>+Q8722/R8722</f>
        <v>#DIV/0!</v>
      </c>
      <c r="T8722" s="19">
        <v>7</v>
      </c>
      <c r="U8722" s="19">
        <v>17</v>
      </c>
      <c r="V8722" s="20">
        <f>(+T8722/(T8722+U8722))</f>
        <v>0.29166666666666669</v>
      </c>
    </row>
    <row r="8723" spans="1:22" x14ac:dyDescent="0.35">
      <c r="A8723" s="11">
        <v>198969</v>
      </c>
      <c r="B8723" s="11" t="s">
        <v>480</v>
      </c>
      <c r="C8723" s="11">
        <v>2004</v>
      </c>
      <c r="D8723" s="12">
        <v>7</v>
      </c>
      <c r="E8723" s="13">
        <v>3</v>
      </c>
      <c r="F8723" s="14">
        <f>+(D8723/(D8723+E8723))</f>
        <v>0.7</v>
      </c>
      <c r="G8723" s="15" t="e">
        <v>#N/A</v>
      </c>
      <c r="H8723" s="15" t="e">
        <v>#N/A</v>
      </c>
      <c r="L8723" s="16">
        <v>18</v>
      </c>
      <c r="M8723" s="16">
        <v>10</v>
      </c>
      <c r="N8723" s="17">
        <f>+L8723/(L8723+M8723)</f>
        <v>0.6428571428571429</v>
      </c>
      <c r="T8723" s="19">
        <v>10</v>
      </c>
      <c r="U8723" s="19">
        <v>16</v>
      </c>
      <c r="V8723" s="20">
        <f>(+T8723/(T8723+U8723))</f>
        <v>0.38461538461538464</v>
      </c>
    </row>
    <row r="8724" spans="1:22" x14ac:dyDescent="0.35">
      <c r="A8724" s="11">
        <v>198969</v>
      </c>
      <c r="B8724" s="11" t="s">
        <v>480</v>
      </c>
      <c r="C8724" s="11">
        <v>2005</v>
      </c>
      <c r="D8724" s="12">
        <v>8</v>
      </c>
      <c r="E8724" s="13">
        <v>2</v>
      </c>
      <c r="F8724" s="14">
        <f>+(D8724/(D8724+E8724))</f>
        <v>0.8</v>
      </c>
      <c r="G8724" s="15">
        <v>4151</v>
      </c>
      <c r="H8724" s="15">
        <v>1037</v>
      </c>
      <c r="L8724" s="16">
        <v>20</v>
      </c>
      <c r="M8724" s="16">
        <v>8</v>
      </c>
      <c r="N8724" s="17">
        <f>+L8724/(L8724+M8724)</f>
        <v>0.7142857142857143</v>
      </c>
      <c r="T8724" s="19">
        <v>12</v>
      </c>
      <c r="U8724" s="19">
        <v>15</v>
      </c>
      <c r="V8724" s="20">
        <f>(+T8724/(T8724+U8724))</f>
        <v>0.44444444444444442</v>
      </c>
    </row>
    <row r="8725" spans="1:22" x14ac:dyDescent="0.35">
      <c r="A8725" s="11">
        <v>198969</v>
      </c>
      <c r="B8725" s="11" t="s">
        <v>480</v>
      </c>
      <c r="C8725" s="11">
        <v>2006</v>
      </c>
      <c r="D8725" s="12">
        <v>4</v>
      </c>
      <c r="E8725" s="13">
        <v>6</v>
      </c>
      <c r="F8725" s="14">
        <f>+(D8725/(D8725+E8725))</f>
        <v>0.4</v>
      </c>
      <c r="G8725" s="15" t="e">
        <v>#N/A</v>
      </c>
      <c r="H8725" s="15" t="e">
        <v>#N/A</v>
      </c>
      <c r="L8725" s="16">
        <v>10</v>
      </c>
      <c r="M8725" s="16">
        <v>17</v>
      </c>
      <c r="N8725" s="17">
        <f>+L8725/(L8725+M8725)</f>
        <v>0.37037037037037035</v>
      </c>
      <c r="T8725" s="19">
        <v>13</v>
      </c>
      <c r="U8725" s="19">
        <v>13</v>
      </c>
      <c r="V8725" s="20">
        <f>(+T8725/(T8725+U8725))</f>
        <v>0.5</v>
      </c>
    </row>
    <row r="8726" spans="1:22" x14ac:dyDescent="0.35">
      <c r="A8726" s="11">
        <v>198969</v>
      </c>
      <c r="B8726" s="11" t="s">
        <v>480</v>
      </c>
      <c r="C8726" s="11">
        <v>2007</v>
      </c>
      <c r="D8726" s="12">
        <v>4</v>
      </c>
      <c r="E8726" s="13">
        <v>6</v>
      </c>
      <c r="F8726" s="14">
        <f>+(D8726/(D8726+E8726))</f>
        <v>0.4</v>
      </c>
      <c r="G8726" s="15" t="e">
        <v>#N/A</v>
      </c>
      <c r="H8726" s="15" t="e">
        <v>#N/A</v>
      </c>
      <c r="L8726" s="16">
        <v>11</v>
      </c>
      <c r="M8726" s="16">
        <v>14</v>
      </c>
      <c r="N8726" s="17">
        <f>+L8726/(L8726+M8726)</f>
        <v>0.44</v>
      </c>
      <c r="T8726" s="19">
        <v>13</v>
      </c>
      <c r="U8726" s="19">
        <v>13</v>
      </c>
      <c r="V8726" s="20">
        <f>(+T8726/(T8726+U8726))</f>
        <v>0.5</v>
      </c>
    </row>
    <row r="8727" spans="1:22" x14ac:dyDescent="0.35">
      <c r="A8727" s="11">
        <v>198969</v>
      </c>
      <c r="B8727" s="11" t="s">
        <v>480</v>
      </c>
      <c r="C8727" s="11">
        <v>2008</v>
      </c>
      <c r="D8727" s="12">
        <v>2</v>
      </c>
      <c r="E8727" s="13">
        <v>8</v>
      </c>
      <c r="F8727" s="14">
        <f>+(D8727/(D8727+E8727))</f>
        <v>0.2</v>
      </c>
      <c r="G8727" s="15" t="e">
        <v>#N/A</v>
      </c>
      <c r="H8727" s="15" t="e">
        <v>#N/A</v>
      </c>
      <c r="L8727" s="16">
        <v>16</v>
      </c>
      <c r="M8727" s="16">
        <v>10</v>
      </c>
      <c r="N8727" s="17">
        <f>+L8727/(L8727+M8727)</f>
        <v>0.61538461538461542</v>
      </c>
      <c r="T8727" s="19">
        <v>19</v>
      </c>
      <c r="U8727" s="19">
        <v>8</v>
      </c>
      <c r="V8727" s="20">
        <f>(+T8727/(T8727+U8727))</f>
        <v>0.70370370370370372</v>
      </c>
    </row>
    <row r="8728" spans="1:22" x14ac:dyDescent="0.35">
      <c r="A8728" s="11">
        <v>198969</v>
      </c>
      <c r="B8728" s="11" t="s">
        <v>480</v>
      </c>
      <c r="C8728" s="11">
        <v>2009</v>
      </c>
      <c r="D8728" s="12">
        <v>3</v>
      </c>
      <c r="E8728" s="13">
        <v>7</v>
      </c>
      <c r="F8728" s="14">
        <f>+(D8728/(D8728+E8728))</f>
        <v>0.3</v>
      </c>
      <c r="G8728" s="15" t="e">
        <v>#N/A</v>
      </c>
      <c r="H8728" s="15" t="e">
        <v>#N/A</v>
      </c>
      <c r="L8728" s="16">
        <v>10</v>
      </c>
      <c r="M8728" s="16">
        <v>17</v>
      </c>
      <c r="N8728" s="17">
        <f>+L8728/(L8728+M8728)</f>
        <v>0.37037037037037035</v>
      </c>
      <c r="T8728" s="19">
        <v>15</v>
      </c>
      <c r="U8728" s="19">
        <v>11</v>
      </c>
      <c r="V8728" s="20">
        <f>(+T8728/(T8728+U8728))</f>
        <v>0.57692307692307687</v>
      </c>
    </row>
    <row r="8729" spans="1:22" x14ac:dyDescent="0.35">
      <c r="A8729" s="11">
        <v>198969</v>
      </c>
      <c r="B8729" s="11" t="s">
        <v>480</v>
      </c>
      <c r="C8729" s="11">
        <v>2010</v>
      </c>
      <c r="D8729" s="12">
        <v>2</v>
      </c>
      <c r="E8729" s="13">
        <v>8</v>
      </c>
      <c r="F8729" s="14">
        <f>+(D8729/(D8729+E8729))</f>
        <v>0.2</v>
      </c>
      <c r="G8729" s="15" t="e">
        <v>#N/A</v>
      </c>
      <c r="H8729" s="15" t="e">
        <v>#N/A</v>
      </c>
      <c r="L8729" s="16">
        <v>3</v>
      </c>
      <c r="M8729" s="16">
        <v>23</v>
      </c>
      <c r="N8729" s="17">
        <f>+L8729/(L8729+M8729)</f>
        <v>0.11538461538461539</v>
      </c>
      <c r="T8729" s="19">
        <v>16</v>
      </c>
      <c r="U8729" s="19">
        <v>11</v>
      </c>
      <c r="V8729" s="20">
        <f>(+T8729/(T8729+U8729))</f>
        <v>0.59259259259259256</v>
      </c>
    </row>
    <row r="8730" spans="1:22" x14ac:dyDescent="0.35">
      <c r="A8730" s="11">
        <v>198969</v>
      </c>
      <c r="B8730" s="11" t="s">
        <v>480</v>
      </c>
      <c r="C8730" s="11">
        <v>2011</v>
      </c>
      <c r="D8730" s="12">
        <v>3</v>
      </c>
      <c r="E8730" s="13">
        <v>7</v>
      </c>
      <c r="F8730" s="14">
        <f>+(D8730/(D8730+E8730))</f>
        <v>0.3</v>
      </c>
      <c r="G8730" s="15" t="e">
        <v>#N/A</v>
      </c>
      <c r="H8730" s="15" t="e">
        <v>#N/A</v>
      </c>
      <c r="L8730" s="16">
        <v>10</v>
      </c>
      <c r="M8730" s="16">
        <v>16</v>
      </c>
      <c r="N8730" s="17">
        <f>+L8730/(L8730+M8730)</f>
        <v>0.38461538461538464</v>
      </c>
      <c r="T8730" s="19">
        <v>15</v>
      </c>
      <c r="U8730" s="19">
        <v>12</v>
      </c>
      <c r="V8730" s="20">
        <f>(+T8730/(T8730+U8730))</f>
        <v>0.55555555555555558</v>
      </c>
    </row>
    <row r="8731" spans="1:22" x14ac:dyDescent="0.35">
      <c r="A8731" s="11">
        <v>198969</v>
      </c>
      <c r="B8731" s="11" t="s">
        <v>480</v>
      </c>
      <c r="C8731" s="11">
        <v>2012</v>
      </c>
      <c r="D8731" s="12">
        <v>5</v>
      </c>
      <c r="E8731" s="13">
        <v>5</v>
      </c>
      <c r="F8731" s="14">
        <f>+(D8731/(D8731+E8731))</f>
        <v>0.5</v>
      </c>
      <c r="G8731" s="15" t="e">
        <v>#N/A</v>
      </c>
      <c r="H8731" s="15" t="e">
        <v>#N/A</v>
      </c>
      <c r="L8731" s="16">
        <v>9</v>
      </c>
      <c r="M8731" s="16">
        <v>18</v>
      </c>
      <c r="N8731" s="17">
        <f>+L8731/(L8731+M8731)</f>
        <v>0.33333333333333331</v>
      </c>
      <c r="T8731" s="19">
        <v>15</v>
      </c>
      <c r="U8731" s="19">
        <v>12</v>
      </c>
      <c r="V8731" s="20">
        <f>(+T8731/(T8731+U8731))</f>
        <v>0.55555555555555558</v>
      </c>
    </row>
    <row r="8732" spans="1:22" x14ac:dyDescent="0.35">
      <c r="A8732" s="11">
        <v>198969</v>
      </c>
      <c r="B8732" s="11" t="s">
        <v>480</v>
      </c>
      <c r="C8732" s="11">
        <v>2013</v>
      </c>
      <c r="D8732" s="12">
        <v>8</v>
      </c>
      <c r="E8732" s="13">
        <v>2</v>
      </c>
      <c r="F8732" s="14">
        <f>+(D8732/(D8732+E8732))</f>
        <v>0.8</v>
      </c>
      <c r="G8732" s="15" t="e">
        <v>#N/A</v>
      </c>
      <c r="H8732" s="15" t="e">
        <v>#N/A</v>
      </c>
      <c r="L8732" s="16">
        <v>9</v>
      </c>
      <c r="M8732" s="16">
        <v>15</v>
      </c>
      <c r="N8732" s="17">
        <f>+L8732/(L8732+M8732)</f>
        <v>0.375</v>
      </c>
      <c r="T8732" s="19">
        <v>16</v>
      </c>
      <c r="U8732" s="19">
        <v>10</v>
      </c>
      <c r="V8732" s="20">
        <f>(+T8732/(T8732+U8732))</f>
        <v>0.61538461538461542</v>
      </c>
    </row>
    <row r="8733" spans="1:22" x14ac:dyDescent="0.35">
      <c r="A8733" s="11">
        <v>198969</v>
      </c>
      <c r="B8733" s="11" t="s">
        <v>480</v>
      </c>
      <c r="C8733" s="11">
        <v>2014</v>
      </c>
      <c r="D8733" s="12">
        <v>6</v>
      </c>
      <c r="E8733" s="13">
        <v>4</v>
      </c>
      <c r="F8733" s="14">
        <f>+(D8733/(D8733+E8733))</f>
        <v>0.6</v>
      </c>
      <c r="G8733" s="15" t="e">
        <v>#N/A</v>
      </c>
      <c r="H8733" s="15" t="e">
        <v>#N/A</v>
      </c>
      <c r="L8733" s="16">
        <v>10</v>
      </c>
      <c r="M8733" s="16">
        <v>16</v>
      </c>
      <c r="N8733" s="17">
        <f>+L8733/(L8733+M8733)</f>
        <v>0.38461538461538464</v>
      </c>
      <c r="T8733" s="19">
        <v>16</v>
      </c>
      <c r="U8733" s="19">
        <v>11</v>
      </c>
      <c r="V8733" s="20">
        <f>(+T8733/(T8733+U8733))</f>
        <v>0.59259259259259256</v>
      </c>
    </row>
    <row r="8734" spans="1:22" x14ac:dyDescent="0.35">
      <c r="A8734" s="11">
        <v>198969</v>
      </c>
      <c r="B8734" s="11" t="s">
        <v>480</v>
      </c>
      <c r="C8734" s="11">
        <v>2015</v>
      </c>
      <c r="D8734" s="12">
        <v>4</v>
      </c>
      <c r="E8734" s="13">
        <v>6</v>
      </c>
      <c r="F8734" s="14">
        <f>+(D8734/(D8734+E8734))</f>
        <v>0.4</v>
      </c>
      <c r="G8734" s="15" t="e">
        <v>#N/A</v>
      </c>
      <c r="H8734" s="15" t="e">
        <v>#N/A</v>
      </c>
      <c r="L8734" s="16">
        <v>13</v>
      </c>
      <c r="M8734" s="16">
        <v>14</v>
      </c>
      <c r="N8734" s="17">
        <f>+L8734/(L8734+M8734)</f>
        <v>0.48148148148148145</v>
      </c>
      <c r="T8734" s="19">
        <v>9</v>
      </c>
      <c r="U8734" s="19">
        <v>17</v>
      </c>
      <c r="V8734" s="20">
        <f>(+T8734/(T8734+U8734))</f>
        <v>0.34615384615384615</v>
      </c>
    </row>
    <row r="8735" spans="1:22" x14ac:dyDescent="0.35">
      <c r="A8735" s="11">
        <v>198969</v>
      </c>
      <c r="B8735" s="11" t="s">
        <v>480</v>
      </c>
      <c r="C8735" s="11">
        <v>2016</v>
      </c>
      <c r="D8735" s="12">
        <v>3</v>
      </c>
      <c r="E8735" s="13">
        <v>6</v>
      </c>
      <c r="F8735" s="14">
        <f>+(D8735/(D8735+E8735))</f>
        <v>0.33333333333333331</v>
      </c>
      <c r="G8735" s="15" t="e">
        <v>#N/A</v>
      </c>
      <c r="H8735" s="15" t="e">
        <v>#N/A</v>
      </c>
      <c r="L8735" s="16">
        <v>7</v>
      </c>
      <c r="M8735" s="16">
        <v>16</v>
      </c>
      <c r="N8735" s="17">
        <f>+L8735/(L8735+M8735)</f>
        <v>0.30434782608695654</v>
      </c>
      <c r="T8735" s="19">
        <v>14</v>
      </c>
      <c r="U8735" s="19">
        <v>10</v>
      </c>
      <c r="V8735" s="20">
        <f>(+T8735/(T8735+U8735))</f>
        <v>0.58333333333333337</v>
      </c>
    </row>
    <row r="8736" spans="1:22" x14ac:dyDescent="0.35">
      <c r="A8736" s="11">
        <v>198969</v>
      </c>
      <c r="B8736" s="11" t="s">
        <v>480</v>
      </c>
      <c r="C8736" s="11">
        <v>2017</v>
      </c>
      <c r="D8736" s="12">
        <v>2</v>
      </c>
      <c r="E8736" s="13">
        <v>8</v>
      </c>
      <c r="F8736" s="14">
        <f>+(D8736/(D8736+E8736))</f>
        <v>0.2</v>
      </c>
      <c r="G8736" s="15" t="e">
        <v>#N/A</v>
      </c>
      <c r="H8736" s="15" t="e">
        <v>#N/A</v>
      </c>
      <c r="L8736" s="16">
        <v>17</v>
      </c>
      <c r="M8736" s="16">
        <v>11</v>
      </c>
      <c r="N8736" s="17">
        <f>+L8736/(L8736+M8736)</f>
        <v>0.6071428571428571</v>
      </c>
      <c r="O8736" s="18">
        <v>3497</v>
      </c>
      <c r="P8736" s="18">
        <v>349</v>
      </c>
      <c r="T8736" s="19">
        <v>7</v>
      </c>
      <c r="U8736" s="19">
        <v>19</v>
      </c>
      <c r="V8736" s="20">
        <f>(+T8736/(T8736+U8736))</f>
        <v>0.26923076923076922</v>
      </c>
    </row>
    <row r="8737" spans="1:22" x14ac:dyDescent="0.35">
      <c r="A8737" s="11">
        <v>198969</v>
      </c>
      <c r="B8737" s="11" t="s">
        <v>480</v>
      </c>
      <c r="C8737" s="11">
        <v>2018</v>
      </c>
      <c r="D8737" s="12">
        <v>2</v>
      </c>
      <c r="E8737" s="13">
        <v>7</v>
      </c>
      <c r="F8737" s="14">
        <f>+(D8737/(D8737+E8737))</f>
        <v>0.22222222222222221</v>
      </c>
      <c r="G8737" s="15" t="e">
        <v>#N/A</v>
      </c>
      <c r="H8737" s="15" t="e">
        <v>#N/A</v>
      </c>
      <c r="L8737" s="16">
        <v>18</v>
      </c>
      <c r="M8737" s="16">
        <v>9</v>
      </c>
      <c r="N8737" s="17">
        <f>+L8737/(L8737+M8737)</f>
        <v>0.66666666666666663</v>
      </c>
      <c r="O8737" s="18">
        <v>4002</v>
      </c>
      <c r="P8737" s="18">
        <v>363</v>
      </c>
      <c r="T8737" s="19">
        <v>3</v>
      </c>
      <c r="U8737" s="19">
        <v>22</v>
      </c>
      <c r="V8737" s="20">
        <f>(+T8737/(T8737+U8737))</f>
        <v>0.12</v>
      </c>
    </row>
    <row r="8738" spans="1:22" x14ac:dyDescent="0.35">
      <c r="A8738" s="11">
        <v>198969</v>
      </c>
      <c r="B8738" s="11" t="s">
        <v>480</v>
      </c>
      <c r="C8738" s="11">
        <v>2019</v>
      </c>
      <c r="D8738" s="12">
        <v>4</v>
      </c>
      <c r="E8738" s="13">
        <v>6</v>
      </c>
      <c r="F8738" s="14">
        <f>+(D8738/(D8738+E8738))</f>
        <v>0.4</v>
      </c>
      <c r="G8738" s="15">
        <v>4243</v>
      </c>
      <c r="H8738" s="15">
        <v>849</v>
      </c>
      <c r="L8738" s="16">
        <v>15</v>
      </c>
      <c r="M8738" s="16">
        <v>13</v>
      </c>
      <c r="N8738" s="17">
        <f>+L8738/(L8738+M8738)</f>
        <v>0.5357142857142857</v>
      </c>
      <c r="T8738" s="19">
        <v>5</v>
      </c>
      <c r="U8738" s="19">
        <v>20</v>
      </c>
      <c r="V8738" s="20">
        <f>(+T8738/(T8738+U8738))</f>
        <v>0.2</v>
      </c>
    </row>
    <row r="8739" spans="1:22" x14ac:dyDescent="0.35">
      <c r="A8739" s="11">
        <v>198969</v>
      </c>
      <c r="B8739" s="11" t="s">
        <v>480</v>
      </c>
      <c r="C8739" s="11">
        <v>2020</v>
      </c>
      <c r="D8739" s="12">
        <v>4</v>
      </c>
      <c r="E8739" s="13">
        <v>1</v>
      </c>
      <c r="F8739" s="14">
        <f>+(D8739/(D8739+E8739))</f>
        <v>0.8</v>
      </c>
      <c r="G8739" s="15" t="e">
        <v>#N/A</v>
      </c>
      <c r="H8739" s="15" t="e">
        <v>#N/A</v>
      </c>
      <c r="L8739" s="16">
        <v>18</v>
      </c>
      <c r="M8739" s="16">
        <v>11</v>
      </c>
      <c r="N8739" s="17">
        <f>+L8739/(L8739+M8739)</f>
        <v>0.62068965517241381</v>
      </c>
      <c r="T8739" s="19">
        <v>3</v>
      </c>
      <c r="U8739" s="19">
        <v>22</v>
      </c>
      <c r="V8739" s="20">
        <f>(+T8739/(T8739+U8739))</f>
        <v>0.12</v>
      </c>
    </row>
    <row r="8740" spans="1:22" x14ac:dyDescent="0.35">
      <c r="A8740" s="11">
        <v>198969</v>
      </c>
      <c r="B8740" s="11" t="s">
        <v>480</v>
      </c>
      <c r="C8740" s="11">
        <v>2021</v>
      </c>
      <c r="D8740" s="12">
        <v>7</v>
      </c>
      <c r="E8740" s="13">
        <v>2</v>
      </c>
      <c r="F8740" s="14">
        <f>+(D8740/(D8740+E8740))</f>
        <v>0.77777777777777779</v>
      </c>
      <c r="G8740" s="15" t="e">
        <v>#N/A</v>
      </c>
      <c r="H8740" s="15" t="e">
        <v>#N/A</v>
      </c>
      <c r="L8740" s="16">
        <v>5</v>
      </c>
      <c r="M8740" s="16">
        <v>7</v>
      </c>
      <c r="N8740" s="17">
        <f>+L8740/(L8740+M8740)</f>
        <v>0.41666666666666669</v>
      </c>
      <c r="T8740" s="19">
        <v>1</v>
      </c>
      <c r="U8740" s="19">
        <v>11</v>
      </c>
      <c r="V8740" s="20">
        <f>(+T8740/(T8740+U8740))</f>
        <v>8.3333333333333329E-2</v>
      </c>
    </row>
    <row r="8741" spans="1:22" x14ac:dyDescent="0.35">
      <c r="A8741" s="11">
        <v>198969</v>
      </c>
      <c r="B8741" s="11" t="s">
        <v>480</v>
      </c>
      <c r="C8741" s="11">
        <v>2022</v>
      </c>
      <c r="D8741" s="12">
        <v>5</v>
      </c>
      <c r="E8741" s="13">
        <v>5</v>
      </c>
      <c r="F8741" s="14">
        <f>+(D8741/(D8741+E8741))</f>
        <v>0.5</v>
      </c>
      <c r="G8741" s="15" t="e">
        <v>#N/A</v>
      </c>
      <c r="H8741" s="15" t="e">
        <v>#N/A</v>
      </c>
      <c r="L8741" s="16">
        <v>4</v>
      </c>
      <c r="M8741" s="16">
        <v>20</v>
      </c>
      <c r="N8741" s="17">
        <f>+L8741/(L8741+M8741)</f>
        <v>0.16666666666666666</v>
      </c>
      <c r="O8741" s="18">
        <v>1558</v>
      </c>
      <c r="P8741" s="18">
        <v>130</v>
      </c>
      <c r="S8741" s="70" t="e">
        <f>+Q8741/R8741</f>
        <v>#DIV/0!</v>
      </c>
      <c r="T8741" s="19">
        <v>12</v>
      </c>
      <c r="U8741" s="19">
        <v>13</v>
      </c>
      <c r="V8741" s="20">
        <f>(+T8741/(T8741+U8741))</f>
        <v>0.48</v>
      </c>
    </row>
    <row r="8742" spans="1:22" x14ac:dyDescent="0.35">
      <c r="A8742" s="11">
        <v>199102</v>
      </c>
      <c r="B8742" s="11" t="s">
        <v>481</v>
      </c>
      <c r="C8742" s="11">
        <v>2004</v>
      </c>
      <c r="D8742" s="12">
        <v>3</v>
      </c>
      <c r="E8742" s="13">
        <v>8</v>
      </c>
      <c r="F8742" s="14">
        <f>+(D8742/(D8742+E8742))</f>
        <v>0.27272727272727271</v>
      </c>
      <c r="G8742" s="15" t="e">
        <v>#N/A</v>
      </c>
      <c r="H8742" s="15" t="e">
        <v>#N/A</v>
      </c>
      <c r="L8742" s="16">
        <v>3</v>
      </c>
      <c r="M8742" s="16">
        <v>25</v>
      </c>
      <c r="N8742" s="17">
        <f>+L8742/(L8742+M8742)</f>
        <v>0.10714285714285714</v>
      </c>
      <c r="T8742" s="19">
        <v>7</v>
      </c>
      <c r="U8742" s="19">
        <v>22</v>
      </c>
      <c r="V8742" s="20">
        <f>(+T8742/(T8742+U8742))</f>
        <v>0.2413793103448276</v>
      </c>
    </row>
    <row r="8743" spans="1:22" x14ac:dyDescent="0.35">
      <c r="A8743" s="11">
        <v>199102</v>
      </c>
      <c r="B8743" s="11" t="s">
        <v>481</v>
      </c>
      <c r="C8743" s="11">
        <v>2005</v>
      </c>
      <c r="D8743" s="12">
        <v>3</v>
      </c>
      <c r="E8743" s="13">
        <v>8</v>
      </c>
      <c r="F8743" s="14">
        <f>+(D8743/(D8743+E8743))</f>
        <v>0.27272727272727271</v>
      </c>
      <c r="G8743" s="15" t="e">
        <v>#N/A</v>
      </c>
      <c r="H8743" s="15" t="e">
        <v>#N/A</v>
      </c>
      <c r="L8743" s="16">
        <v>6</v>
      </c>
      <c r="M8743" s="16">
        <v>24</v>
      </c>
      <c r="N8743" s="17">
        <f>+L8743/(L8743+M8743)</f>
        <v>0.2</v>
      </c>
      <c r="T8743" s="19">
        <v>10</v>
      </c>
      <c r="U8743" s="19">
        <v>18</v>
      </c>
      <c r="V8743" s="20">
        <f>(+T8743/(T8743+U8743))</f>
        <v>0.35714285714285715</v>
      </c>
    </row>
    <row r="8744" spans="1:22" x14ac:dyDescent="0.35">
      <c r="A8744" s="11">
        <v>199102</v>
      </c>
      <c r="B8744" s="11" t="s">
        <v>481</v>
      </c>
      <c r="C8744" s="11">
        <v>2006</v>
      </c>
      <c r="D8744" s="12">
        <v>0</v>
      </c>
      <c r="E8744" s="13">
        <v>11</v>
      </c>
      <c r="F8744" s="14">
        <f>+(D8744/(D8744+E8744))</f>
        <v>0</v>
      </c>
      <c r="G8744" s="15" t="e">
        <v>#N/A</v>
      </c>
      <c r="H8744" s="15" t="e">
        <v>#N/A</v>
      </c>
      <c r="L8744" s="16">
        <v>6</v>
      </c>
      <c r="M8744" s="16">
        <v>23</v>
      </c>
      <c r="N8744" s="17">
        <f>+L8744/(L8744+M8744)</f>
        <v>0.20689655172413793</v>
      </c>
      <c r="T8744" s="19">
        <v>9</v>
      </c>
      <c r="U8744" s="19">
        <v>19</v>
      </c>
      <c r="V8744" s="20">
        <f>(+T8744/(T8744+U8744))</f>
        <v>0.32142857142857145</v>
      </c>
    </row>
    <row r="8745" spans="1:22" x14ac:dyDescent="0.35">
      <c r="A8745" s="11">
        <v>199102</v>
      </c>
      <c r="B8745" s="11" t="s">
        <v>481</v>
      </c>
      <c r="C8745" s="11">
        <v>2007</v>
      </c>
      <c r="D8745" s="12">
        <v>0</v>
      </c>
      <c r="E8745" s="13">
        <v>11</v>
      </c>
      <c r="F8745" s="14">
        <f>+(D8745/(D8745+E8745))</f>
        <v>0</v>
      </c>
      <c r="G8745" s="15" t="e">
        <v>#N/A</v>
      </c>
      <c r="H8745" s="15" t="e">
        <v>#N/A</v>
      </c>
      <c r="L8745" s="16">
        <v>15</v>
      </c>
      <c r="M8745" s="16">
        <v>17</v>
      </c>
      <c r="N8745" s="17">
        <f>+L8745/(L8745+M8745)</f>
        <v>0.46875</v>
      </c>
      <c r="T8745" s="19">
        <v>17</v>
      </c>
      <c r="U8745" s="19">
        <v>13</v>
      </c>
      <c r="V8745" s="20">
        <f>(+T8745/(T8745+U8745))</f>
        <v>0.56666666666666665</v>
      </c>
    </row>
    <row r="8746" spans="1:22" x14ac:dyDescent="0.35">
      <c r="A8746" s="11">
        <v>199102</v>
      </c>
      <c r="B8746" s="11" t="s">
        <v>481</v>
      </c>
      <c r="C8746" s="11">
        <v>2008</v>
      </c>
      <c r="D8746" s="12">
        <v>3</v>
      </c>
      <c r="E8746" s="13">
        <v>9</v>
      </c>
      <c r="F8746" s="14">
        <f>+(D8746/(D8746+E8746))</f>
        <v>0.25</v>
      </c>
      <c r="G8746" s="15" t="e">
        <v>#N/A</v>
      </c>
      <c r="H8746" s="15" t="e">
        <v>#N/A</v>
      </c>
      <c r="L8746" s="16">
        <v>15</v>
      </c>
      <c r="M8746" s="16">
        <v>16</v>
      </c>
      <c r="N8746" s="17">
        <f>+L8746/(L8746+M8746)</f>
        <v>0.4838709677419355</v>
      </c>
      <c r="T8746" s="19">
        <v>25</v>
      </c>
      <c r="U8746" s="19">
        <v>8</v>
      </c>
      <c r="V8746" s="20">
        <f>(+T8746/(T8746+U8746))</f>
        <v>0.75757575757575757</v>
      </c>
    </row>
    <row r="8747" spans="1:22" x14ac:dyDescent="0.35">
      <c r="A8747" s="11">
        <v>199102</v>
      </c>
      <c r="B8747" s="11" t="s">
        <v>481</v>
      </c>
      <c r="C8747" s="11">
        <v>2009</v>
      </c>
      <c r="D8747" s="12">
        <v>6</v>
      </c>
      <c r="E8747" s="13">
        <v>5</v>
      </c>
      <c r="F8747" s="14">
        <f>+(D8747/(D8747+E8747))</f>
        <v>0.54545454545454541</v>
      </c>
      <c r="G8747" s="15" t="e">
        <v>#N/A</v>
      </c>
      <c r="H8747" s="15" t="e">
        <v>#N/A</v>
      </c>
      <c r="L8747" s="16">
        <v>16</v>
      </c>
      <c r="M8747" s="16">
        <v>16</v>
      </c>
      <c r="N8747" s="17">
        <f>+L8747/(L8747+M8747)</f>
        <v>0.5</v>
      </c>
      <c r="T8747" s="19">
        <v>26</v>
      </c>
      <c r="U8747" s="19">
        <v>7</v>
      </c>
      <c r="V8747" s="20">
        <f>(+T8747/(T8747+U8747))</f>
        <v>0.78787878787878785</v>
      </c>
    </row>
    <row r="8748" spans="1:22" x14ac:dyDescent="0.35">
      <c r="A8748" s="11">
        <v>199102</v>
      </c>
      <c r="B8748" s="11" t="s">
        <v>481</v>
      </c>
      <c r="C8748" s="11">
        <v>2010</v>
      </c>
      <c r="D8748" s="12">
        <v>1</v>
      </c>
      <c r="E8748" s="13">
        <v>9</v>
      </c>
      <c r="F8748" s="14">
        <f>+(D8748/(D8748+E8748))</f>
        <v>0.1</v>
      </c>
      <c r="G8748" s="15" t="e">
        <v>#N/A</v>
      </c>
      <c r="H8748" s="15" t="e">
        <v>#N/A</v>
      </c>
      <c r="L8748" s="16">
        <v>11</v>
      </c>
      <c r="M8748" s="16">
        <v>22</v>
      </c>
      <c r="N8748" s="17">
        <f>+L8748/(L8748+M8748)</f>
        <v>0.33333333333333331</v>
      </c>
      <c r="T8748" s="19">
        <v>23</v>
      </c>
      <c r="U8748" s="19">
        <v>11</v>
      </c>
      <c r="V8748" s="20">
        <f>(+T8748/(T8748+U8748))</f>
        <v>0.67647058823529416</v>
      </c>
    </row>
    <row r="8749" spans="1:22" x14ac:dyDescent="0.35">
      <c r="A8749" s="11">
        <v>199102</v>
      </c>
      <c r="B8749" s="11" t="s">
        <v>481</v>
      </c>
      <c r="C8749" s="11">
        <v>2011</v>
      </c>
      <c r="D8749" s="12">
        <v>5</v>
      </c>
      <c r="E8749" s="13">
        <v>6</v>
      </c>
      <c r="F8749" s="14">
        <f>+(D8749/(D8749+E8749))</f>
        <v>0.45454545454545453</v>
      </c>
      <c r="G8749" s="15" t="e">
        <v>#N/A</v>
      </c>
      <c r="H8749" s="15" t="e">
        <v>#N/A</v>
      </c>
      <c r="L8749" s="16">
        <v>15</v>
      </c>
      <c r="M8749" s="16">
        <v>17</v>
      </c>
      <c r="N8749" s="17">
        <f>+L8749/(L8749+M8749)</f>
        <v>0.46875</v>
      </c>
      <c r="T8749" s="19">
        <v>15</v>
      </c>
      <c r="U8749" s="19">
        <v>14</v>
      </c>
      <c r="V8749" s="20">
        <f>(+T8749/(T8749+U8749))</f>
        <v>0.51724137931034486</v>
      </c>
    </row>
    <row r="8750" spans="1:22" x14ac:dyDescent="0.35">
      <c r="A8750" s="11">
        <v>199102</v>
      </c>
      <c r="B8750" s="11" t="s">
        <v>481</v>
      </c>
      <c r="C8750" s="11">
        <v>2012</v>
      </c>
      <c r="D8750" s="12">
        <v>7</v>
      </c>
      <c r="E8750" s="13">
        <v>4</v>
      </c>
      <c r="F8750" s="14">
        <f>+(D8750/(D8750+E8750))</f>
        <v>0.63636363636363635</v>
      </c>
      <c r="G8750" s="15" t="e">
        <v>#N/A</v>
      </c>
      <c r="H8750" s="15" t="e">
        <v>#N/A</v>
      </c>
      <c r="L8750" s="16">
        <v>12</v>
      </c>
      <c r="M8750" s="16">
        <v>20</v>
      </c>
      <c r="N8750" s="17">
        <f>+L8750/(L8750+M8750)</f>
        <v>0.375</v>
      </c>
      <c r="T8750" s="19">
        <v>15</v>
      </c>
      <c r="U8750" s="19">
        <v>16</v>
      </c>
      <c r="V8750" s="20">
        <f>(+T8750/(T8750+U8750))</f>
        <v>0.4838709677419355</v>
      </c>
    </row>
    <row r="8751" spans="1:22" x14ac:dyDescent="0.35">
      <c r="A8751" s="11">
        <v>199102</v>
      </c>
      <c r="B8751" s="11" t="s">
        <v>481</v>
      </c>
      <c r="C8751" s="11">
        <v>2013</v>
      </c>
      <c r="D8751" s="12">
        <v>7</v>
      </c>
      <c r="E8751" s="13">
        <v>4</v>
      </c>
      <c r="F8751" s="14">
        <f>+(D8751/(D8751+E8751))</f>
        <v>0.63636363636363635</v>
      </c>
      <c r="G8751" s="15" t="e">
        <v>#N/A</v>
      </c>
      <c r="H8751" s="15" t="e">
        <v>#N/A</v>
      </c>
      <c r="L8751" s="16">
        <v>20</v>
      </c>
      <c r="M8751" s="16">
        <v>17</v>
      </c>
      <c r="N8751" s="17">
        <f>+L8751/(L8751+M8751)</f>
        <v>0.54054054054054057</v>
      </c>
      <c r="T8751" s="19">
        <v>22</v>
      </c>
      <c r="U8751" s="19">
        <v>10</v>
      </c>
      <c r="V8751" s="20">
        <f>(+T8751/(T8751+U8751))</f>
        <v>0.6875</v>
      </c>
    </row>
    <row r="8752" spans="1:22" x14ac:dyDescent="0.35">
      <c r="A8752" s="11">
        <v>199102</v>
      </c>
      <c r="B8752" s="11" t="s">
        <v>481</v>
      </c>
      <c r="C8752" s="11">
        <v>2014</v>
      </c>
      <c r="D8752" s="12">
        <v>9</v>
      </c>
      <c r="E8752" s="13">
        <v>3</v>
      </c>
      <c r="F8752" s="14">
        <f>+(D8752/(D8752+E8752))</f>
        <v>0.75</v>
      </c>
      <c r="G8752" s="15" t="e">
        <v>#N/A</v>
      </c>
      <c r="H8752" s="15" t="e">
        <v>#N/A</v>
      </c>
      <c r="L8752" s="16">
        <v>9</v>
      </c>
      <c r="M8752" s="16">
        <v>23</v>
      </c>
      <c r="N8752" s="17">
        <f>+L8752/(L8752+M8752)</f>
        <v>0.28125</v>
      </c>
      <c r="T8752" s="19">
        <v>24</v>
      </c>
      <c r="U8752" s="19">
        <v>7</v>
      </c>
      <c r="V8752" s="20">
        <f>(+T8752/(T8752+U8752))</f>
        <v>0.77419354838709675</v>
      </c>
    </row>
    <row r="8753" spans="1:22" x14ac:dyDescent="0.35">
      <c r="A8753" s="11">
        <v>199102</v>
      </c>
      <c r="B8753" s="11" t="s">
        <v>481</v>
      </c>
      <c r="C8753" s="11">
        <v>2015</v>
      </c>
      <c r="D8753" s="12">
        <v>10</v>
      </c>
      <c r="E8753" s="13">
        <v>2</v>
      </c>
      <c r="F8753" s="14">
        <f>+(D8753/(D8753+E8753))</f>
        <v>0.83333333333333337</v>
      </c>
      <c r="G8753" s="15" t="e">
        <v>#N/A</v>
      </c>
      <c r="H8753" s="15" t="e">
        <v>#N/A</v>
      </c>
      <c r="L8753" s="16">
        <v>9</v>
      </c>
      <c r="M8753" s="16">
        <v>23</v>
      </c>
      <c r="N8753" s="17">
        <f>+L8753/(L8753+M8753)</f>
        <v>0.28125</v>
      </c>
      <c r="T8753" s="19">
        <v>20</v>
      </c>
      <c r="U8753" s="19">
        <v>11</v>
      </c>
      <c r="V8753" s="20">
        <f>(+T8753/(T8753+U8753))</f>
        <v>0.64516129032258063</v>
      </c>
    </row>
    <row r="8754" spans="1:22" x14ac:dyDescent="0.35">
      <c r="A8754" s="11">
        <v>199102</v>
      </c>
      <c r="B8754" s="11" t="s">
        <v>481</v>
      </c>
      <c r="C8754" s="11">
        <v>2016</v>
      </c>
      <c r="D8754" s="12">
        <v>9</v>
      </c>
      <c r="E8754" s="13">
        <v>3</v>
      </c>
      <c r="F8754" s="14">
        <f>+(D8754/(D8754+E8754))</f>
        <v>0.75</v>
      </c>
      <c r="G8754" s="15" t="e">
        <v>#N/A</v>
      </c>
      <c r="H8754" s="15" t="e">
        <v>#N/A</v>
      </c>
      <c r="L8754" s="16">
        <v>10</v>
      </c>
      <c r="M8754" s="16">
        <v>22</v>
      </c>
      <c r="N8754" s="17">
        <f>+L8754/(L8754+M8754)</f>
        <v>0.3125</v>
      </c>
      <c r="T8754" s="19">
        <v>19</v>
      </c>
      <c r="U8754" s="19">
        <v>12</v>
      </c>
      <c r="V8754" s="20">
        <f>(+T8754/(T8754+U8754))</f>
        <v>0.61290322580645162</v>
      </c>
    </row>
    <row r="8755" spans="1:22" x14ac:dyDescent="0.35">
      <c r="A8755" s="11">
        <v>199102</v>
      </c>
      <c r="B8755" s="11" t="s">
        <v>481</v>
      </c>
      <c r="C8755" s="11">
        <v>2017</v>
      </c>
      <c r="D8755" s="12">
        <v>12</v>
      </c>
      <c r="E8755" s="13">
        <v>0</v>
      </c>
      <c r="F8755" s="14">
        <f>+(D8755/(D8755+E8755))</f>
        <v>1</v>
      </c>
      <c r="G8755" s="15" t="e">
        <v>#N/A</v>
      </c>
      <c r="H8755" s="15" t="e">
        <v>#N/A</v>
      </c>
      <c r="L8755" s="16">
        <v>3</v>
      </c>
      <c r="M8755" s="16">
        <v>29</v>
      </c>
      <c r="N8755" s="17">
        <f>+L8755/(L8755+M8755)</f>
        <v>9.375E-2</v>
      </c>
      <c r="O8755" s="18">
        <v>17666</v>
      </c>
      <c r="P8755" s="18">
        <v>1358</v>
      </c>
      <c r="T8755" s="19">
        <v>14</v>
      </c>
      <c r="U8755" s="19">
        <v>18</v>
      </c>
      <c r="V8755" s="20">
        <f>(+T8755/(T8755+U8755))</f>
        <v>0.4375</v>
      </c>
    </row>
    <row r="8756" spans="1:22" x14ac:dyDescent="0.35">
      <c r="A8756" s="11">
        <v>199102</v>
      </c>
      <c r="B8756" s="11" t="s">
        <v>481</v>
      </c>
      <c r="C8756" s="11">
        <v>2018</v>
      </c>
      <c r="D8756" s="12">
        <v>10</v>
      </c>
      <c r="E8756" s="13">
        <v>2</v>
      </c>
      <c r="F8756" s="14">
        <f>+(D8756/(D8756+E8756))</f>
        <v>0.83333333333333337</v>
      </c>
      <c r="G8756" s="15" t="e">
        <v>#N/A</v>
      </c>
      <c r="H8756" s="15">
        <v>15697</v>
      </c>
      <c r="L8756" s="16">
        <v>20</v>
      </c>
      <c r="M8756" s="16">
        <v>15</v>
      </c>
      <c r="N8756" s="17">
        <f>+L8756/(L8756+M8756)</f>
        <v>0.5714285714285714</v>
      </c>
      <c r="O8756" s="18">
        <v>27338</v>
      </c>
      <c r="P8756" s="18">
        <v>2278</v>
      </c>
      <c r="T8756" s="19">
        <v>23</v>
      </c>
      <c r="U8756" s="19">
        <v>9</v>
      </c>
      <c r="V8756" s="20">
        <f>(+T8756/(T8756+U8756))</f>
        <v>0.71875</v>
      </c>
    </row>
    <row r="8757" spans="1:22" x14ac:dyDescent="0.35">
      <c r="A8757" s="11">
        <v>199102</v>
      </c>
      <c r="B8757" s="11" t="s">
        <v>481</v>
      </c>
      <c r="C8757" s="11">
        <v>2019</v>
      </c>
      <c r="D8757" s="12">
        <v>9</v>
      </c>
      <c r="E8757" s="13">
        <v>3</v>
      </c>
      <c r="F8757" s="14">
        <f>+(D8757/(D8757+E8757))</f>
        <v>0.75</v>
      </c>
      <c r="G8757" s="15">
        <v>84633</v>
      </c>
      <c r="H8757" s="15">
        <v>16927</v>
      </c>
      <c r="L8757" s="16">
        <v>19</v>
      </c>
      <c r="M8757" s="16">
        <v>13</v>
      </c>
      <c r="N8757" s="17">
        <f>+L8757/(L8757+M8757)</f>
        <v>0.59375</v>
      </c>
      <c r="T8757" s="19">
        <v>20</v>
      </c>
      <c r="U8757" s="19">
        <v>12</v>
      </c>
      <c r="V8757" s="20">
        <f>(+T8757/(T8757+U8757))</f>
        <v>0.625</v>
      </c>
    </row>
    <row r="8758" spans="1:22" x14ac:dyDescent="0.35">
      <c r="A8758" s="11">
        <v>199102</v>
      </c>
      <c r="B8758" s="11" t="s">
        <v>481</v>
      </c>
      <c r="C8758" s="11">
        <v>2020</v>
      </c>
      <c r="G8758" s="15" t="e">
        <v>#N/A</v>
      </c>
      <c r="H8758" s="15" t="e">
        <v>#N/A</v>
      </c>
      <c r="L8758" s="16">
        <v>17</v>
      </c>
      <c r="M8758" s="16">
        <v>115</v>
      </c>
      <c r="N8758" s="17">
        <f>+L8758/(L8758+M8758)</f>
        <v>0.12878787878787878</v>
      </c>
      <c r="T8758" s="19">
        <v>19</v>
      </c>
      <c r="U8758" s="19">
        <v>19</v>
      </c>
      <c r="V8758" s="20">
        <f>(+T8758/(T8758+U8758))</f>
        <v>0.5</v>
      </c>
    </row>
    <row r="8759" spans="1:22" x14ac:dyDescent="0.35">
      <c r="A8759" s="11">
        <v>199102</v>
      </c>
      <c r="B8759" s="11" t="s">
        <v>481</v>
      </c>
      <c r="C8759" s="11">
        <v>2021</v>
      </c>
      <c r="D8759" s="12">
        <v>5</v>
      </c>
      <c r="E8759" s="13">
        <v>6</v>
      </c>
      <c r="F8759" s="14">
        <f>+(D8759/(D8759+E8759))</f>
        <v>0.45454545454545453</v>
      </c>
      <c r="G8759" s="15" t="e">
        <v>#N/A</v>
      </c>
      <c r="H8759" s="15">
        <v>12437</v>
      </c>
      <c r="L8759" s="16">
        <v>11</v>
      </c>
      <c r="M8759" s="16">
        <v>10</v>
      </c>
      <c r="N8759" s="17">
        <f>+L8759/(L8759+M8759)</f>
        <v>0.52380952380952384</v>
      </c>
      <c r="T8759" s="19">
        <v>14</v>
      </c>
      <c r="U8759" s="19">
        <v>3</v>
      </c>
      <c r="V8759" s="20">
        <f>(+T8759/(T8759+U8759))</f>
        <v>0.82352941176470584</v>
      </c>
    </row>
    <row r="8760" spans="1:22" x14ac:dyDescent="0.35">
      <c r="A8760" s="11">
        <v>199102</v>
      </c>
      <c r="B8760" s="11" t="s">
        <v>481</v>
      </c>
      <c r="C8760" s="11">
        <v>2022</v>
      </c>
      <c r="D8760" s="12">
        <v>7</v>
      </c>
      <c r="E8760" s="13">
        <v>4</v>
      </c>
      <c r="F8760" s="14">
        <f>+(D8760/(D8760+E8760))</f>
        <v>0.63636363636363635</v>
      </c>
      <c r="G8760" s="15" t="e">
        <v>#N/A</v>
      </c>
      <c r="H8760" s="15" t="e">
        <v>#N/A</v>
      </c>
      <c r="L8760" s="16">
        <v>12</v>
      </c>
      <c r="M8760" s="16">
        <v>20</v>
      </c>
      <c r="N8760" s="17">
        <f>+L8760/(L8760+M8760)</f>
        <v>0.375</v>
      </c>
      <c r="O8760" s="18">
        <v>26079</v>
      </c>
      <c r="P8760" s="18">
        <v>2371</v>
      </c>
      <c r="S8760" s="70" t="e">
        <f>+Q8760/R8760</f>
        <v>#DIV/0!</v>
      </c>
      <c r="T8760" s="19">
        <v>14</v>
      </c>
      <c r="U8760" s="19">
        <v>15</v>
      </c>
      <c r="V8760" s="20">
        <f>(+T8760/(T8760+U8760))</f>
        <v>0.48275862068965519</v>
      </c>
    </row>
    <row r="8761" spans="1:22" x14ac:dyDescent="0.35">
      <c r="A8761" s="11">
        <v>199111</v>
      </c>
      <c r="B8761" s="11" t="s">
        <v>482</v>
      </c>
      <c r="C8761" s="11">
        <v>2004</v>
      </c>
      <c r="D8761" s="24"/>
      <c r="E8761" s="28"/>
      <c r="F8761" s="29"/>
      <c r="G8761" s="30"/>
      <c r="H8761" s="30"/>
      <c r="I8761" s="30"/>
      <c r="J8761" s="30"/>
      <c r="K8761" s="30"/>
      <c r="L8761" s="16">
        <v>9</v>
      </c>
      <c r="M8761" s="16">
        <v>20</v>
      </c>
      <c r="N8761" s="17">
        <f>+L8761/(L8761+M8761)</f>
        <v>0.31034482758620691</v>
      </c>
      <c r="O8761" s="18">
        <v>12325</v>
      </c>
      <c r="P8761" s="18">
        <v>948</v>
      </c>
      <c r="T8761" s="19">
        <v>19</v>
      </c>
      <c r="U8761" s="19">
        <v>9</v>
      </c>
      <c r="V8761" s="20">
        <f>(+T8761/(T8761+U8761))</f>
        <v>0.6785714285714286</v>
      </c>
    </row>
    <row r="8762" spans="1:22" x14ac:dyDescent="0.35">
      <c r="A8762" s="11">
        <v>199111</v>
      </c>
      <c r="B8762" s="11" t="s">
        <v>482</v>
      </c>
      <c r="C8762" s="11">
        <v>2005</v>
      </c>
      <c r="D8762" s="24"/>
      <c r="E8762" s="28"/>
      <c r="F8762" s="29"/>
      <c r="G8762" s="30"/>
      <c r="H8762" s="30"/>
      <c r="I8762" s="30"/>
      <c r="J8762" s="30"/>
      <c r="K8762" s="30"/>
      <c r="L8762" s="16">
        <v>11</v>
      </c>
      <c r="M8762" s="16">
        <v>17</v>
      </c>
      <c r="N8762" s="17">
        <f>+L8762/(L8762+M8762)</f>
        <v>0.39285714285714285</v>
      </c>
      <c r="T8762" s="19">
        <v>18</v>
      </c>
      <c r="U8762" s="19">
        <v>12</v>
      </c>
      <c r="V8762" s="20">
        <f>(+T8762/(T8762+U8762))</f>
        <v>0.6</v>
      </c>
    </row>
    <row r="8763" spans="1:22" x14ac:dyDescent="0.35">
      <c r="A8763" s="11">
        <v>199111</v>
      </c>
      <c r="B8763" s="11" t="s">
        <v>482</v>
      </c>
      <c r="C8763" s="11">
        <v>2006</v>
      </c>
      <c r="D8763" s="24"/>
      <c r="E8763" s="28"/>
      <c r="F8763" s="29"/>
      <c r="G8763" s="30"/>
      <c r="H8763" s="30"/>
      <c r="I8763" s="30"/>
      <c r="J8763" s="30"/>
      <c r="K8763" s="30"/>
      <c r="L8763" s="16">
        <v>9</v>
      </c>
      <c r="M8763" s="16">
        <v>19</v>
      </c>
      <c r="N8763" s="17">
        <f>+L8763/(L8763+M8763)</f>
        <v>0.32142857142857145</v>
      </c>
      <c r="T8763" s="19">
        <v>15</v>
      </c>
      <c r="U8763" s="19">
        <v>13</v>
      </c>
      <c r="V8763" s="20">
        <f>(+T8763/(T8763+U8763))</f>
        <v>0.5357142857142857</v>
      </c>
    </row>
    <row r="8764" spans="1:22" x14ac:dyDescent="0.35">
      <c r="A8764" s="11">
        <v>199111</v>
      </c>
      <c r="B8764" s="11" t="s">
        <v>482</v>
      </c>
      <c r="C8764" s="11">
        <v>2007</v>
      </c>
      <c r="D8764" s="24"/>
      <c r="E8764" s="28"/>
      <c r="F8764" s="29"/>
      <c r="G8764" s="30"/>
      <c r="H8764" s="30"/>
      <c r="I8764" s="30"/>
      <c r="J8764" s="30"/>
      <c r="K8764" s="30"/>
      <c r="L8764" s="16">
        <v>12</v>
      </c>
      <c r="M8764" s="16">
        <v>19</v>
      </c>
      <c r="N8764" s="17">
        <f>+L8764/(L8764+M8764)</f>
        <v>0.38709677419354838</v>
      </c>
      <c r="T8764" s="19">
        <v>21</v>
      </c>
      <c r="U8764" s="19">
        <v>12</v>
      </c>
      <c r="V8764" s="20">
        <f>(+T8764/(T8764+U8764))</f>
        <v>0.63636363636363635</v>
      </c>
    </row>
    <row r="8765" spans="1:22" x14ac:dyDescent="0.35">
      <c r="A8765" s="11">
        <v>199111</v>
      </c>
      <c r="B8765" s="11" t="s">
        <v>482</v>
      </c>
      <c r="C8765" s="11">
        <v>2008</v>
      </c>
      <c r="D8765" s="24"/>
      <c r="E8765" s="28"/>
      <c r="F8765" s="29"/>
      <c r="G8765" s="30"/>
      <c r="H8765" s="30"/>
      <c r="I8765" s="30"/>
      <c r="J8765" s="30"/>
      <c r="K8765" s="30"/>
      <c r="L8765" s="16">
        <v>23</v>
      </c>
      <c r="M8765" s="16">
        <v>10</v>
      </c>
      <c r="N8765" s="17">
        <f>+L8765/(L8765+M8765)</f>
        <v>0.69696969696969702</v>
      </c>
      <c r="T8765" s="19">
        <v>12</v>
      </c>
      <c r="U8765" s="19">
        <v>18</v>
      </c>
      <c r="V8765" s="20">
        <f>(+T8765/(T8765+U8765))</f>
        <v>0.4</v>
      </c>
    </row>
    <row r="8766" spans="1:22" x14ac:dyDescent="0.35">
      <c r="A8766" s="11">
        <v>199111</v>
      </c>
      <c r="B8766" s="11" t="s">
        <v>482</v>
      </c>
      <c r="C8766" s="11">
        <v>2009</v>
      </c>
      <c r="D8766" s="24"/>
      <c r="E8766" s="28"/>
      <c r="F8766" s="29"/>
      <c r="G8766" s="30"/>
      <c r="H8766" s="30"/>
      <c r="I8766" s="30"/>
      <c r="J8766" s="30"/>
      <c r="K8766" s="30"/>
      <c r="L8766" s="16">
        <v>15</v>
      </c>
      <c r="M8766" s="16">
        <v>16</v>
      </c>
      <c r="N8766" s="17">
        <f>+L8766/(L8766+M8766)</f>
        <v>0.4838709677419355</v>
      </c>
      <c r="T8766" s="19">
        <v>10</v>
      </c>
      <c r="U8766" s="19">
        <v>20</v>
      </c>
      <c r="V8766" s="20">
        <f>(+T8766/(T8766+U8766))</f>
        <v>0.33333333333333331</v>
      </c>
    </row>
    <row r="8767" spans="1:22" x14ac:dyDescent="0.35">
      <c r="A8767" s="11">
        <v>199111</v>
      </c>
      <c r="B8767" s="11" t="s">
        <v>482</v>
      </c>
      <c r="C8767" s="11">
        <v>2010</v>
      </c>
      <c r="D8767" s="24"/>
      <c r="E8767" s="28"/>
      <c r="F8767" s="29"/>
      <c r="G8767" s="30"/>
      <c r="H8767" s="30"/>
      <c r="I8767" s="30"/>
      <c r="J8767" s="30"/>
      <c r="K8767" s="30"/>
      <c r="L8767" s="16">
        <v>15</v>
      </c>
      <c r="M8767" s="16">
        <v>16</v>
      </c>
      <c r="N8767" s="17">
        <f>+L8767/(L8767+M8767)</f>
        <v>0.4838709677419355</v>
      </c>
      <c r="T8767" s="19">
        <v>8</v>
      </c>
      <c r="U8767" s="19">
        <v>22</v>
      </c>
      <c r="V8767" s="20">
        <f>(+T8767/(T8767+U8767))</f>
        <v>0.26666666666666666</v>
      </c>
    </row>
    <row r="8768" spans="1:22" x14ac:dyDescent="0.35">
      <c r="A8768" s="11">
        <v>199111</v>
      </c>
      <c r="B8768" s="11" t="s">
        <v>482</v>
      </c>
      <c r="C8768" s="11">
        <v>2011</v>
      </c>
      <c r="D8768" s="24"/>
      <c r="E8768" s="28"/>
      <c r="F8768" s="29"/>
      <c r="G8768" s="30"/>
      <c r="H8768" s="30"/>
      <c r="I8768" s="30"/>
      <c r="J8768" s="30"/>
      <c r="K8768" s="30"/>
      <c r="L8768" s="16">
        <v>20</v>
      </c>
      <c r="M8768" s="16">
        <v>14</v>
      </c>
      <c r="N8768" s="17">
        <f>+L8768/(L8768+M8768)</f>
        <v>0.58823529411764708</v>
      </c>
      <c r="T8768" s="19">
        <v>12</v>
      </c>
      <c r="U8768" s="19">
        <v>18</v>
      </c>
      <c r="V8768" s="20">
        <f>(+T8768/(T8768+U8768))</f>
        <v>0.4</v>
      </c>
    </row>
    <row r="8769" spans="1:24" x14ac:dyDescent="0.35">
      <c r="A8769" s="11">
        <v>199111</v>
      </c>
      <c r="B8769" s="11" t="s">
        <v>482</v>
      </c>
      <c r="C8769" s="11">
        <v>2012</v>
      </c>
      <c r="D8769" s="24"/>
      <c r="E8769" s="28"/>
      <c r="F8769" s="29"/>
      <c r="G8769" s="30"/>
      <c r="H8769" s="30"/>
      <c r="I8769" s="30"/>
      <c r="J8769" s="30"/>
      <c r="K8769" s="30"/>
      <c r="L8769" s="16">
        <v>24</v>
      </c>
      <c r="M8769" s="16">
        <v>10</v>
      </c>
      <c r="N8769" s="17">
        <f>+L8769/(L8769+M8769)</f>
        <v>0.70588235294117652</v>
      </c>
      <c r="T8769" s="19">
        <v>7</v>
      </c>
      <c r="U8769" s="19">
        <v>23</v>
      </c>
      <c r="V8769" s="20">
        <f>(+T8769/(T8769+U8769))</f>
        <v>0.23333333333333334</v>
      </c>
    </row>
    <row r="8770" spans="1:24" x14ac:dyDescent="0.35">
      <c r="A8770" s="11">
        <v>199111</v>
      </c>
      <c r="B8770" s="11" t="s">
        <v>482</v>
      </c>
      <c r="C8770" s="11">
        <v>2013</v>
      </c>
      <c r="D8770" s="24"/>
      <c r="E8770" s="28"/>
      <c r="F8770" s="29"/>
      <c r="G8770" s="30"/>
      <c r="H8770" s="30"/>
      <c r="I8770" s="30"/>
      <c r="J8770" s="30"/>
      <c r="K8770" s="30"/>
      <c r="L8770" s="16">
        <v>16</v>
      </c>
      <c r="M8770" s="16">
        <v>16</v>
      </c>
      <c r="N8770" s="17">
        <f>+L8770/(L8770+M8770)</f>
        <v>0.5</v>
      </c>
      <c r="T8770" s="19">
        <v>2</v>
      </c>
      <c r="U8770" s="19">
        <v>28</v>
      </c>
      <c r="V8770" s="20">
        <f>(+T8770/(T8770+U8770))</f>
        <v>6.6666666666666666E-2</v>
      </c>
    </row>
    <row r="8771" spans="1:24" x14ac:dyDescent="0.35">
      <c r="A8771" s="11">
        <v>199111</v>
      </c>
      <c r="B8771" s="11" t="s">
        <v>482</v>
      </c>
      <c r="C8771" s="11">
        <v>2014</v>
      </c>
      <c r="D8771" s="24"/>
      <c r="E8771" s="28"/>
      <c r="F8771" s="29"/>
      <c r="G8771" s="30"/>
      <c r="H8771" s="30"/>
      <c r="I8771" s="30"/>
      <c r="J8771" s="30"/>
      <c r="K8771" s="30"/>
      <c r="L8771" s="16">
        <v>7</v>
      </c>
      <c r="M8771" s="16">
        <v>15</v>
      </c>
      <c r="N8771" s="17">
        <f>+L8771/(L8771+M8771)</f>
        <v>0.31818181818181818</v>
      </c>
      <c r="T8771" s="19">
        <v>11</v>
      </c>
      <c r="U8771" s="19">
        <v>20</v>
      </c>
      <c r="V8771" s="20">
        <f>(+T8771/(T8771+U8771))</f>
        <v>0.35483870967741937</v>
      </c>
    </row>
    <row r="8772" spans="1:24" x14ac:dyDescent="0.35">
      <c r="A8772" s="11">
        <v>199111</v>
      </c>
      <c r="B8772" s="11" t="s">
        <v>482</v>
      </c>
      <c r="C8772" s="11">
        <v>2015</v>
      </c>
      <c r="D8772" s="24"/>
      <c r="E8772" s="28"/>
      <c r="F8772" s="29"/>
      <c r="G8772" s="30"/>
      <c r="H8772" s="30"/>
      <c r="I8772" s="30"/>
      <c r="J8772" s="30"/>
      <c r="K8772" s="30"/>
      <c r="L8772" s="16">
        <v>15</v>
      </c>
      <c r="M8772" s="16">
        <v>16</v>
      </c>
      <c r="N8772" s="17">
        <f>+L8772/(L8772+M8772)</f>
        <v>0.4838709677419355</v>
      </c>
      <c r="T8772" s="19">
        <v>9</v>
      </c>
      <c r="U8772" s="19">
        <v>22</v>
      </c>
      <c r="V8772" s="20">
        <f>(+T8772/(T8772+U8772))</f>
        <v>0.29032258064516131</v>
      </c>
    </row>
    <row r="8773" spans="1:24" x14ac:dyDescent="0.35">
      <c r="A8773" s="11">
        <v>199111</v>
      </c>
      <c r="B8773" s="11" t="s">
        <v>482</v>
      </c>
      <c r="C8773" s="11">
        <v>2016</v>
      </c>
      <c r="D8773" s="24"/>
      <c r="E8773" s="28"/>
      <c r="F8773" s="29"/>
      <c r="G8773" s="30"/>
      <c r="H8773" s="30"/>
      <c r="I8773" s="30"/>
      <c r="J8773" s="30"/>
      <c r="K8773" s="30"/>
      <c r="L8773" s="16">
        <v>22</v>
      </c>
      <c r="M8773" s="16">
        <v>12</v>
      </c>
      <c r="N8773" s="17">
        <f>+L8773/(L8773+M8773)</f>
        <v>0.6470588235294118</v>
      </c>
      <c r="T8773" s="19">
        <v>26</v>
      </c>
      <c r="U8773" s="19">
        <v>7</v>
      </c>
      <c r="V8773" s="20">
        <f>(+T8773/(T8773+U8773))</f>
        <v>0.78787878787878785</v>
      </c>
      <c r="W8773" s="21">
        <v>20813</v>
      </c>
      <c r="X8773" s="21">
        <v>1156</v>
      </c>
    </row>
    <row r="8774" spans="1:24" x14ac:dyDescent="0.35">
      <c r="A8774" s="11">
        <v>199111</v>
      </c>
      <c r="B8774" s="11" t="s">
        <v>482</v>
      </c>
      <c r="C8774" s="11">
        <v>2017</v>
      </c>
      <c r="D8774" s="24"/>
      <c r="E8774" s="28"/>
      <c r="F8774" s="29"/>
      <c r="G8774" s="30"/>
      <c r="H8774" s="30"/>
      <c r="I8774" s="30"/>
      <c r="J8774" s="30"/>
      <c r="K8774" s="30"/>
      <c r="L8774" s="16">
        <v>23</v>
      </c>
      <c r="M8774" s="16">
        <v>10</v>
      </c>
      <c r="N8774" s="17">
        <f>+L8774/(L8774+M8774)</f>
        <v>0.69696969696969702</v>
      </c>
      <c r="O8774" s="18">
        <v>22453</v>
      </c>
      <c r="P8774" s="18">
        <v>1603</v>
      </c>
      <c r="T8774" s="19">
        <v>19</v>
      </c>
      <c r="U8774" s="19">
        <v>15</v>
      </c>
      <c r="V8774" s="20">
        <f>(+T8774/(T8774+U8774))</f>
        <v>0.55882352941176472</v>
      </c>
    </row>
    <row r="8775" spans="1:24" x14ac:dyDescent="0.35">
      <c r="A8775" s="11">
        <v>199111</v>
      </c>
      <c r="B8775" s="11" t="s">
        <v>482</v>
      </c>
      <c r="C8775" s="11">
        <v>2018</v>
      </c>
      <c r="D8775" s="24"/>
      <c r="E8775" s="28"/>
      <c r="F8775" s="29"/>
      <c r="G8775" s="30"/>
      <c r="H8775" s="30"/>
      <c r="I8775" s="30"/>
      <c r="J8775" s="30"/>
      <c r="K8775" s="30"/>
      <c r="L8775" s="16">
        <v>21</v>
      </c>
      <c r="M8775" s="16">
        <v>13</v>
      </c>
      <c r="N8775" s="17">
        <f>+L8775/(L8775+M8775)</f>
        <v>0.61764705882352944</v>
      </c>
      <c r="O8775" s="18">
        <v>29655</v>
      </c>
      <c r="P8775" s="18">
        <v>1744</v>
      </c>
      <c r="T8775" s="19">
        <v>17</v>
      </c>
      <c r="U8775" s="19">
        <v>16</v>
      </c>
      <c r="V8775" s="20">
        <f>(+T8775/(T8775+U8775))</f>
        <v>0.51515151515151514</v>
      </c>
    </row>
    <row r="8776" spans="1:24" x14ac:dyDescent="0.35">
      <c r="A8776" s="11">
        <v>199111</v>
      </c>
      <c r="B8776" s="11" t="s">
        <v>482</v>
      </c>
      <c r="C8776" s="11">
        <v>2019</v>
      </c>
      <c r="D8776" s="24"/>
      <c r="E8776" s="28"/>
      <c r="F8776" s="29"/>
      <c r="G8776" s="30"/>
      <c r="H8776" s="30"/>
      <c r="I8776" s="30"/>
      <c r="J8776" s="30"/>
      <c r="K8776" s="30"/>
      <c r="L8776" s="16">
        <v>4</v>
      </c>
      <c r="M8776" s="16">
        <v>27</v>
      </c>
      <c r="N8776" s="17">
        <f>+L8776/(L8776+M8776)</f>
        <v>0.12903225806451613</v>
      </c>
      <c r="T8776" s="19">
        <v>17</v>
      </c>
      <c r="U8776" s="19">
        <v>15</v>
      </c>
      <c r="V8776" s="20">
        <f>(+T8776/(T8776+U8776))</f>
        <v>0.53125</v>
      </c>
    </row>
    <row r="8777" spans="1:24" x14ac:dyDescent="0.35">
      <c r="A8777" s="11">
        <v>199111</v>
      </c>
      <c r="B8777" s="11" t="s">
        <v>482</v>
      </c>
      <c r="C8777" s="11">
        <v>2020</v>
      </c>
      <c r="D8777" s="24"/>
      <c r="E8777" s="28"/>
      <c r="F8777" s="29"/>
      <c r="G8777" s="30"/>
      <c r="H8777" s="30"/>
      <c r="I8777" s="30"/>
      <c r="J8777" s="30"/>
      <c r="K8777" s="30"/>
      <c r="L8777" s="16">
        <v>15</v>
      </c>
      <c r="M8777" s="16">
        <v>16</v>
      </c>
      <c r="N8777" s="17">
        <f>+L8777/(L8777+M8777)</f>
        <v>0.4838709677419355</v>
      </c>
      <c r="T8777" s="19">
        <v>16</v>
      </c>
      <c r="U8777" s="19">
        <v>14</v>
      </c>
      <c r="V8777" s="20">
        <f>(+T8777/(T8777+U8777))</f>
        <v>0.53333333333333333</v>
      </c>
    </row>
    <row r="8778" spans="1:24" x14ac:dyDescent="0.35">
      <c r="A8778" s="11">
        <v>199111</v>
      </c>
      <c r="B8778" s="11" t="s">
        <v>482</v>
      </c>
      <c r="C8778" s="11">
        <v>2021</v>
      </c>
      <c r="D8778" s="24"/>
      <c r="E8778" s="28"/>
      <c r="F8778" s="29"/>
      <c r="G8778" s="30"/>
      <c r="H8778" s="30"/>
      <c r="I8778" s="30"/>
      <c r="J8778" s="30"/>
      <c r="K8778" s="30"/>
      <c r="L8778" s="16">
        <v>10</v>
      </c>
      <c r="M8778" s="16">
        <v>10</v>
      </c>
      <c r="N8778" s="17">
        <f>+L8778/(L8778+M8778)</f>
        <v>0.5</v>
      </c>
      <c r="T8778" s="19">
        <v>10</v>
      </c>
      <c r="U8778" s="19">
        <v>15</v>
      </c>
      <c r="V8778" s="20">
        <f>(+T8778/(T8778+U8778))</f>
        <v>0.4</v>
      </c>
    </row>
    <row r="8779" spans="1:24" x14ac:dyDescent="0.35">
      <c r="A8779" s="11">
        <v>199111</v>
      </c>
      <c r="B8779" s="11" t="s">
        <v>482</v>
      </c>
      <c r="C8779" s="11">
        <v>2022</v>
      </c>
      <c r="D8779" s="24"/>
      <c r="E8779" s="28"/>
      <c r="F8779" s="29"/>
      <c r="G8779" s="30"/>
      <c r="H8779" s="30"/>
      <c r="I8779" s="30"/>
      <c r="J8779" s="30"/>
      <c r="K8779" s="30"/>
      <c r="L8779" s="16">
        <v>17</v>
      </c>
      <c r="M8779" s="16">
        <v>15</v>
      </c>
      <c r="N8779" s="17">
        <f>+L8779/(L8779+M8779)</f>
        <v>0.53125</v>
      </c>
      <c r="O8779" s="18">
        <v>10683</v>
      </c>
      <c r="P8779" s="18">
        <v>668</v>
      </c>
      <c r="S8779" s="70" t="e">
        <f>+Q8779/R8779</f>
        <v>#DIV/0!</v>
      </c>
      <c r="T8779" s="19">
        <v>10</v>
      </c>
      <c r="U8779" s="19">
        <v>22</v>
      </c>
      <c r="V8779" s="20">
        <f>(+T8779/(T8779+U8779))</f>
        <v>0.3125</v>
      </c>
    </row>
    <row r="8780" spans="1:24" x14ac:dyDescent="0.35">
      <c r="A8780" s="11">
        <v>199120</v>
      </c>
      <c r="B8780" s="11" t="s">
        <v>483</v>
      </c>
      <c r="C8780" s="11">
        <v>2004</v>
      </c>
      <c r="D8780" s="12">
        <v>6</v>
      </c>
      <c r="E8780" s="13">
        <v>6</v>
      </c>
      <c r="F8780" s="14">
        <f>+(D8780/(D8780+E8780))</f>
        <v>0.5</v>
      </c>
      <c r="G8780" s="15" t="e">
        <v>#N/A</v>
      </c>
      <c r="H8780" s="15" t="e">
        <v>#N/A</v>
      </c>
      <c r="L8780" s="16">
        <v>19</v>
      </c>
      <c r="M8780" s="16">
        <v>11</v>
      </c>
      <c r="N8780" s="17">
        <f>+L8780/(L8780+M8780)</f>
        <v>0.6333333333333333</v>
      </c>
      <c r="O8780" s="18">
        <v>281223</v>
      </c>
      <c r="P8780" s="18">
        <v>20802</v>
      </c>
      <c r="T8780" s="19">
        <v>24</v>
      </c>
      <c r="U8780" s="19">
        <v>7</v>
      </c>
      <c r="V8780" s="20">
        <f>(+T8780/(T8780+U8780))</f>
        <v>0.77419354838709675</v>
      </c>
    </row>
    <row r="8781" spans="1:24" x14ac:dyDescent="0.35">
      <c r="A8781" s="11">
        <v>199120</v>
      </c>
      <c r="B8781" s="11" t="s">
        <v>483</v>
      </c>
      <c r="C8781" s="11">
        <v>2005</v>
      </c>
      <c r="D8781" s="12">
        <v>5</v>
      </c>
      <c r="E8781" s="13">
        <v>6</v>
      </c>
      <c r="F8781" s="14">
        <f>+(D8781/(D8781+E8781))</f>
        <v>0.45454545454545453</v>
      </c>
      <c r="G8781" s="15">
        <v>310000</v>
      </c>
      <c r="H8781" s="15">
        <v>51667</v>
      </c>
      <c r="L8781" s="16">
        <v>33</v>
      </c>
      <c r="M8781" s="16">
        <v>4</v>
      </c>
      <c r="N8781" s="17">
        <f>+L8781/(L8781+M8781)</f>
        <v>0.89189189189189189</v>
      </c>
      <c r="T8781" s="19">
        <v>30</v>
      </c>
      <c r="U8781" s="19">
        <v>4</v>
      </c>
      <c r="V8781" s="20">
        <f>(+T8781/(T8781+U8781))</f>
        <v>0.88235294117647056</v>
      </c>
    </row>
    <row r="8782" spans="1:24" x14ac:dyDescent="0.35">
      <c r="A8782" s="11">
        <v>199120</v>
      </c>
      <c r="B8782" s="11" t="s">
        <v>483</v>
      </c>
      <c r="C8782" s="11">
        <v>2006</v>
      </c>
      <c r="D8782" s="12">
        <v>3</v>
      </c>
      <c r="E8782" s="13">
        <v>9</v>
      </c>
      <c r="F8782" s="14">
        <f>+(D8782/(D8782+E8782))</f>
        <v>0.25</v>
      </c>
      <c r="G8782" s="15">
        <v>342000</v>
      </c>
      <c r="H8782" s="15">
        <v>48857</v>
      </c>
      <c r="L8782" s="16">
        <v>23</v>
      </c>
      <c r="M8782" s="16">
        <v>8</v>
      </c>
      <c r="N8782" s="17">
        <f>+L8782/(L8782+M8782)</f>
        <v>0.74193548387096775</v>
      </c>
      <c r="T8782" s="19">
        <v>33</v>
      </c>
      <c r="U8782" s="19">
        <v>2</v>
      </c>
      <c r="V8782" s="20">
        <f>(+T8782/(T8782+U8782))</f>
        <v>0.94285714285714284</v>
      </c>
    </row>
    <row r="8783" spans="1:24" x14ac:dyDescent="0.35">
      <c r="A8783" s="11">
        <v>199120</v>
      </c>
      <c r="B8783" s="11" t="s">
        <v>483</v>
      </c>
      <c r="C8783" s="11">
        <v>2007</v>
      </c>
      <c r="D8783" s="12">
        <v>4</v>
      </c>
      <c r="E8783" s="13">
        <v>8</v>
      </c>
      <c r="F8783" s="14">
        <f>+(D8783/(D8783+E8783))</f>
        <v>0.33333333333333331</v>
      </c>
      <c r="G8783" s="15" t="e">
        <v>#N/A</v>
      </c>
      <c r="H8783" s="15" t="e">
        <v>#N/A</v>
      </c>
      <c r="L8783" s="16">
        <v>31</v>
      </c>
      <c r="M8783" s="16">
        <v>7</v>
      </c>
      <c r="N8783" s="17">
        <f>+L8783/(L8783+M8783)</f>
        <v>0.81578947368421051</v>
      </c>
      <c r="T8783" s="19">
        <v>34</v>
      </c>
      <c r="U8783" s="19">
        <v>4</v>
      </c>
      <c r="V8783" s="20">
        <f>(+T8783/(T8783+U8784))</f>
        <v>0.91891891891891897</v>
      </c>
    </row>
    <row r="8784" spans="1:24" x14ac:dyDescent="0.35">
      <c r="A8784" s="11">
        <v>199120</v>
      </c>
      <c r="B8784" s="11" t="s">
        <v>483</v>
      </c>
      <c r="C8784" s="11">
        <v>2008</v>
      </c>
      <c r="D8784" s="12">
        <v>8</v>
      </c>
      <c r="E8784" s="13">
        <v>5</v>
      </c>
      <c r="F8784" s="14">
        <f>+(D8784/(D8784+E8784))</f>
        <v>0.61538461538461542</v>
      </c>
      <c r="G8784" s="15" t="e">
        <v>#N/A</v>
      </c>
      <c r="H8784" s="15" t="e">
        <v>#N/A</v>
      </c>
      <c r="L8784" s="16">
        <v>36</v>
      </c>
      <c r="M8784" s="16">
        <v>3</v>
      </c>
      <c r="N8784" s="17">
        <f>+L8784/(L8784+M8784)</f>
        <v>0.92307692307692313</v>
      </c>
      <c r="T8784" s="19">
        <v>33</v>
      </c>
      <c r="U8784" s="19">
        <v>3</v>
      </c>
      <c r="V8784" s="20">
        <f>(+T8784/(T8784+U8785))</f>
        <v>0.82499999999999996</v>
      </c>
    </row>
    <row r="8785" spans="1:24" x14ac:dyDescent="0.35">
      <c r="A8785" s="11">
        <v>199120</v>
      </c>
      <c r="B8785" s="11" t="s">
        <v>483</v>
      </c>
      <c r="C8785" s="11">
        <v>2009</v>
      </c>
      <c r="D8785" s="12">
        <v>8</v>
      </c>
      <c r="E8785" s="13">
        <v>5</v>
      </c>
      <c r="F8785" s="14">
        <f>+(D8785/(D8785+E8785))</f>
        <v>0.61538461538461542</v>
      </c>
      <c r="G8785" s="15" t="e">
        <v>#N/A</v>
      </c>
      <c r="H8785" s="15" t="e">
        <v>#N/A</v>
      </c>
      <c r="L8785" s="16">
        <v>34</v>
      </c>
      <c r="M8785" s="16">
        <v>4</v>
      </c>
      <c r="N8785" s="17">
        <f>+L8785/(L8785+M8785)</f>
        <v>0.89473684210526316</v>
      </c>
      <c r="T8785" s="19">
        <v>28</v>
      </c>
      <c r="U8785" s="19">
        <v>7</v>
      </c>
      <c r="V8785" s="20">
        <f>(+T8785/(T8785+U8786))</f>
        <v>0.7</v>
      </c>
    </row>
    <row r="8786" spans="1:24" x14ac:dyDescent="0.35">
      <c r="A8786" s="11">
        <v>199120</v>
      </c>
      <c r="B8786" s="11" t="s">
        <v>483</v>
      </c>
      <c r="C8786" s="11">
        <v>2010</v>
      </c>
      <c r="D8786" s="12">
        <v>8</v>
      </c>
      <c r="E8786" s="13">
        <v>5</v>
      </c>
      <c r="F8786" s="14">
        <f>+(D8786/(D8786+E8786))</f>
        <v>0.61538461538461542</v>
      </c>
      <c r="G8786" s="15" t="e">
        <v>#N/A</v>
      </c>
      <c r="H8786" s="15" t="e">
        <v>#N/A</v>
      </c>
      <c r="L8786" s="16">
        <v>20</v>
      </c>
      <c r="M8786" s="16">
        <v>17</v>
      </c>
      <c r="N8786" s="17">
        <f>+L8786/(L8786+M8786)</f>
        <v>0.54054054054054057</v>
      </c>
      <c r="T8786" s="19">
        <v>19</v>
      </c>
      <c r="U8786" s="19">
        <v>12</v>
      </c>
      <c r="V8786" s="20">
        <f>(+T8786/(T8786+U8787))</f>
        <v>0.6785714285714286</v>
      </c>
    </row>
    <row r="8787" spans="1:24" x14ac:dyDescent="0.35">
      <c r="A8787" s="11">
        <v>199120</v>
      </c>
      <c r="B8787" s="11" t="s">
        <v>483</v>
      </c>
      <c r="C8787" s="11">
        <v>2011</v>
      </c>
      <c r="D8787" s="12">
        <v>7</v>
      </c>
      <c r="E8787" s="13">
        <v>6</v>
      </c>
      <c r="F8787" s="14">
        <f>+(D8787/(D8787+E8787))</f>
        <v>0.53846153846153844</v>
      </c>
      <c r="G8787" s="15" t="e">
        <v>#N/A</v>
      </c>
      <c r="H8787" s="15" t="e">
        <v>#N/A</v>
      </c>
      <c r="L8787" s="16">
        <v>29</v>
      </c>
      <c r="M8787" s="16">
        <v>8</v>
      </c>
      <c r="N8787" s="17">
        <f>+L8787/(L8787+M8787)</f>
        <v>0.78378378378378377</v>
      </c>
      <c r="T8787" s="19">
        <v>28</v>
      </c>
      <c r="U8787" s="19">
        <v>9</v>
      </c>
      <c r="V8787" s="20">
        <f>(+T8787/(T8787+U8788))</f>
        <v>0.71794871794871795</v>
      </c>
    </row>
    <row r="8788" spans="1:24" x14ac:dyDescent="0.35">
      <c r="A8788" s="11">
        <v>199120</v>
      </c>
      <c r="B8788" s="11" t="s">
        <v>483</v>
      </c>
      <c r="C8788" s="11">
        <v>2012</v>
      </c>
      <c r="D8788" s="12">
        <v>8</v>
      </c>
      <c r="E8788" s="13">
        <v>4</v>
      </c>
      <c r="F8788" s="14">
        <f>+(D8788/(D8788+E8788))</f>
        <v>0.66666666666666663</v>
      </c>
      <c r="G8788" s="15" t="e">
        <v>#N/A</v>
      </c>
      <c r="H8788" s="15" t="e">
        <v>#N/A</v>
      </c>
      <c r="L8788" s="16">
        <v>32</v>
      </c>
      <c r="M8788" s="16">
        <v>6</v>
      </c>
      <c r="N8788" s="17">
        <f>+L8788/(L8788+M8788)</f>
        <v>0.84210526315789469</v>
      </c>
      <c r="T8788" s="19">
        <v>20</v>
      </c>
      <c r="U8788" s="19">
        <v>11</v>
      </c>
      <c r="V8788" s="20">
        <f>(+T8788/(T8788+U8789))</f>
        <v>0.7407407407407407</v>
      </c>
    </row>
    <row r="8789" spans="1:24" x14ac:dyDescent="0.35">
      <c r="A8789" s="11">
        <v>199120</v>
      </c>
      <c r="B8789" s="11" t="s">
        <v>483</v>
      </c>
      <c r="C8789" s="11">
        <v>2013</v>
      </c>
      <c r="D8789" s="12">
        <v>7</v>
      </c>
      <c r="E8789" s="13">
        <v>6</v>
      </c>
      <c r="F8789" s="14">
        <f>+(D8789/(D8789+E8789))</f>
        <v>0.53846153846153844</v>
      </c>
      <c r="G8789" s="15" t="e">
        <v>#N/A</v>
      </c>
      <c r="H8789" s="15" t="e">
        <v>#N/A</v>
      </c>
      <c r="L8789" s="16">
        <v>25</v>
      </c>
      <c r="M8789" s="16">
        <v>11</v>
      </c>
      <c r="N8789" s="17">
        <f>+L8789/(L8789+M8789)</f>
        <v>0.69444444444444442</v>
      </c>
      <c r="T8789" s="19">
        <v>29</v>
      </c>
      <c r="U8789" s="19">
        <v>7</v>
      </c>
      <c r="V8789" s="20">
        <f>(+T8789/(T8789+U8790))</f>
        <v>0.74358974358974361</v>
      </c>
    </row>
    <row r="8790" spans="1:24" x14ac:dyDescent="0.35">
      <c r="A8790" s="11">
        <v>199120</v>
      </c>
      <c r="B8790" s="11" t="s">
        <v>483</v>
      </c>
      <c r="C8790" s="11">
        <v>2014</v>
      </c>
      <c r="D8790" s="12">
        <v>6</v>
      </c>
      <c r="E8790" s="13">
        <v>7</v>
      </c>
      <c r="F8790" s="14">
        <f>+(D8790/(D8790+E8790))</f>
        <v>0.46153846153846156</v>
      </c>
      <c r="G8790" s="15" t="e">
        <v>#N/A</v>
      </c>
      <c r="H8790" s="15" t="e">
        <v>#N/A</v>
      </c>
      <c r="L8790" s="16">
        <v>24</v>
      </c>
      <c r="M8790" s="16">
        <v>10</v>
      </c>
      <c r="N8790" s="17">
        <f>+L8790/(L8790+M8790)</f>
        <v>0.70588235294117652</v>
      </c>
      <c r="T8790" s="19">
        <v>27</v>
      </c>
      <c r="U8790" s="19">
        <v>10</v>
      </c>
      <c r="V8790" s="20">
        <f>(+T8790/(T8790+U8791))</f>
        <v>0.75</v>
      </c>
    </row>
    <row r="8791" spans="1:24" x14ac:dyDescent="0.35">
      <c r="A8791" s="11">
        <v>199120</v>
      </c>
      <c r="B8791" s="11" t="s">
        <v>483</v>
      </c>
      <c r="C8791" s="11">
        <v>2015</v>
      </c>
      <c r="D8791" s="12">
        <v>11</v>
      </c>
      <c r="E8791" s="13">
        <v>3</v>
      </c>
      <c r="F8791" s="14">
        <f>+(D8791/(D8791+E8791))</f>
        <v>0.7857142857142857</v>
      </c>
      <c r="G8791" s="15" t="e">
        <v>#N/A</v>
      </c>
      <c r="H8791" s="15" t="e">
        <v>#N/A</v>
      </c>
      <c r="L8791" s="16">
        <v>26</v>
      </c>
      <c r="M8791" s="16">
        <v>12</v>
      </c>
      <c r="N8791" s="17">
        <f>+L8791/(L8791+M8791)</f>
        <v>0.68421052631578949</v>
      </c>
      <c r="T8791" s="19">
        <v>26</v>
      </c>
      <c r="U8791" s="19">
        <v>9</v>
      </c>
      <c r="V8791" s="20">
        <f>(+T8791/(T8791+U8792))</f>
        <v>0.59090909090909094</v>
      </c>
    </row>
    <row r="8792" spans="1:24" x14ac:dyDescent="0.35">
      <c r="A8792" s="11">
        <v>199120</v>
      </c>
      <c r="B8792" s="11" t="s">
        <v>483</v>
      </c>
      <c r="C8792" s="11">
        <v>2016</v>
      </c>
      <c r="D8792" s="12">
        <v>8</v>
      </c>
      <c r="E8792" s="13">
        <v>5</v>
      </c>
      <c r="F8792" s="14">
        <f>+(D8792/(D8792+E8792))</f>
        <v>0.61538461538461542</v>
      </c>
      <c r="G8792" s="15" t="e">
        <v>#N/A</v>
      </c>
      <c r="H8792" s="15" t="e">
        <v>#N/A</v>
      </c>
      <c r="L8792" s="16">
        <v>33</v>
      </c>
      <c r="M8792" s="16">
        <v>7</v>
      </c>
      <c r="N8792" s="17">
        <f>+L8792/(L8792+M8792)</f>
        <v>0.82499999999999996</v>
      </c>
      <c r="T8792" s="19">
        <v>14</v>
      </c>
      <c r="U8792" s="19">
        <v>18</v>
      </c>
      <c r="V8792" s="20">
        <f>(+T8792/(T8792+U8793))</f>
        <v>0.46666666666666667</v>
      </c>
      <c r="W8792" s="21">
        <v>42236</v>
      </c>
      <c r="X8792" s="21">
        <v>2112</v>
      </c>
    </row>
    <row r="8793" spans="1:24" x14ac:dyDescent="0.35">
      <c r="A8793" s="11">
        <v>199120</v>
      </c>
      <c r="B8793" s="11" t="s">
        <v>483</v>
      </c>
      <c r="C8793" s="11">
        <v>2017</v>
      </c>
      <c r="D8793" s="12">
        <v>3</v>
      </c>
      <c r="E8793" s="13">
        <v>9</v>
      </c>
      <c r="F8793" s="14">
        <f>+(D8793/(D8793+E8793))</f>
        <v>0.25</v>
      </c>
      <c r="G8793" s="15" t="e">
        <v>#N/A</v>
      </c>
      <c r="H8793" s="15" t="e">
        <v>#N/A</v>
      </c>
      <c r="L8793" s="16">
        <v>33</v>
      </c>
      <c r="M8793" s="16">
        <v>7</v>
      </c>
      <c r="N8793" s="17">
        <f>+L8793/(L8793+M8793)</f>
        <v>0.82499999999999996</v>
      </c>
      <c r="O8793" s="18">
        <v>289075</v>
      </c>
      <c r="P8793" s="18">
        <v>18067</v>
      </c>
      <c r="T8793" s="19">
        <v>15</v>
      </c>
      <c r="U8793" s="19">
        <v>16</v>
      </c>
      <c r="V8793" s="20">
        <f>(+T8793/(T8793+U8794))</f>
        <v>0.4838709677419355</v>
      </c>
    </row>
    <row r="8794" spans="1:24" x14ac:dyDescent="0.35">
      <c r="A8794" s="11">
        <v>199120</v>
      </c>
      <c r="B8794" s="11" t="s">
        <v>483</v>
      </c>
      <c r="C8794" s="11">
        <v>2018</v>
      </c>
      <c r="D8794" s="12">
        <v>2</v>
      </c>
      <c r="E8794" s="13">
        <v>9</v>
      </c>
      <c r="F8794" s="14">
        <f>+(D8794/(D8794+E8794))</f>
        <v>0.18181818181818182</v>
      </c>
      <c r="G8794" s="15" t="e">
        <v>#N/A</v>
      </c>
      <c r="H8794" s="15" t="e">
        <v>#N/A</v>
      </c>
      <c r="L8794" s="16">
        <v>26</v>
      </c>
      <c r="M8794" s="16">
        <v>11</v>
      </c>
      <c r="N8794" s="17">
        <f>+L8794/(L8794+M8794)</f>
        <v>0.70270270270270274</v>
      </c>
      <c r="O8794" s="18">
        <v>275681</v>
      </c>
      <c r="P8794" s="18">
        <v>18378</v>
      </c>
      <c r="T8794" s="19">
        <v>15</v>
      </c>
      <c r="U8794" s="19">
        <v>16</v>
      </c>
      <c r="V8794" s="20">
        <f>(+T8794/(T8794+U8795))</f>
        <v>0.5</v>
      </c>
    </row>
    <row r="8795" spans="1:24" x14ac:dyDescent="0.35">
      <c r="A8795" s="11">
        <v>199120</v>
      </c>
      <c r="B8795" s="11" t="s">
        <v>483</v>
      </c>
      <c r="C8795" s="11">
        <v>2019</v>
      </c>
      <c r="D8795" s="12">
        <v>7</v>
      </c>
      <c r="E8795" s="13">
        <v>6</v>
      </c>
      <c r="F8795" s="14">
        <f>+(D8795/(D8795+E8795))</f>
        <v>0.53846153846153844</v>
      </c>
      <c r="G8795" s="15">
        <v>303000</v>
      </c>
      <c r="H8795" s="15">
        <v>50500</v>
      </c>
      <c r="L8795" s="16">
        <v>29</v>
      </c>
      <c r="M8795" s="16">
        <v>7</v>
      </c>
      <c r="N8795" s="17">
        <f>+L8795/(L8795+M8795)</f>
        <v>0.80555555555555558</v>
      </c>
      <c r="T8795" s="19">
        <v>18</v>
      </c>
      <c r="U8795" s="19">
        <v>15</v>
      </c>
      <c r="V8795" s="20">
        <f>(+T8795/(T8795+U8796))</f>
        <v>0.5625</v>
      </c>
      <c r="W8795" s="21">
        <v>38810</v>
      </c>
      <c r="X8795" s="21">
        <v>2772</v>
      </c>
    </row>
    <row r="8796" spans="1:24" x14ac:dyDescent="0.35">
      <c r="A8796" s="11">
        <v>199120</v>
      </c>
      <c r="B8796" s="11" t="s">
        <v>483</v>
      </c>
      <c r="C8796" s="11">
        <v>2020</v>
      </c>
      <c r="D8796" s="12">
        <v>8</v>
      </c>
      <c r="E8796" s="13">
        <v>4</v>
      </c>
      <c r="F8796" s="14">
        <f>+(D8796/(D8796+E8796))</f>
        <v>0.66666666666666663</v>
      </c>
      <c r="G8796" s="15" t="e">
        <v>#N/A</v>
      </c>
      <c r="H8796" s="15" t="e">
        <v>#N/A</v>
      </c>
      <c r="L8796" s="16">
        <v>14</v>
      </c>
      <c r="M8796" s="16">
        <v>19</v>
      </c>
      <c r="N8796" s="17">
        <f>+L8796/(L8796+M8796)</f>
        <v>0.42424242424242425</v>
      </c>
      <c r="T8796" s="19">
        <v>16</v>
      </c>
      <c r="U8796" s="19">
        <v>14</v>
      </c>
      <c r="V8796" s="20">
        <f>(+T8796/(T8796+U8797))</f>
        <v>0.59259259259259256</v>
      </c>
    </row>
    <row r="8797" spans="1:24" x14ac:dyDescent="0.35">
      <c r="A8797" s="11">
        <v>199120</v>
      </c>
      <c r="B8797" s="11" t="s">
        <v>483</v>
      </c>
      <c r="C8797" s="11">
        <v>2021</v>
      </c>
      <c r="D8797" s="12">
        <v>6</v>
      </c>
      <c r="E8797" s="13">
        <v>7</v>
      </c>
      <c r="F8797" s="14">
        <f>+(D8797/(D8797+E8797))</f>
        <v>0.46153846153846156</v>
      </c>
      <c r="G8797" s="15" t="e">
        <v>#N/A</v>
      </c>
      <c r="H8797" s="15" t="e">
        <v>#N/A</v>
      </c>
      <c r="L8797" s="16">
        <v>18</v>
      </c>
      <c r="M8797" s="16">
        <v>11</v>
      </c>
      <c r="N8797" s="17">
        <f>+L8797/(L8797+M8797)</f>
        <v>0.62068965517241381</v>
      </c>
      <c r="T8797" s="19">
        <v>13</v>
      </c>
      <c r="U8797" s="19">
        <v>11</v>
      </c>
      <c r="V8797" s="20">
        <f>(+T8797/(T8797+U8798))</f>
        <v>0.65</v>
      </c>
    </row>
    <row r="8798" spans="1:24" x14ac:dyDescent="0.35">
      <c r="A8798" s="11">
        <v>199120</v>
      </c>
      <c r="B8798" s="11" t="s">
        <v>483</v>
      </c>
      <c r="C8798" s="11">
        <v>2022</v>
      </c>
      <c r="D8798" s="12">
        <v>9</v>
      </c>
      <c r="E8798" s="13">
        <v>5</v>
      </c>
      <c r="F8798" s="14">
        <f>+(D8798/(D8798+E8798))</f>
        <v>0.6428571428571429</v>
      </c>
      <c r="G8798" s="15" t="e">
        <v>#N/A</v>
      </c>
      <c r="H8798" s="15" t="e">
        <v>#N/A</v>
      </c>
      <c r="L8798" s="16">
        <v>29</v>
      </c>
      <c r="M8798" s="16">
        <v>10</v>
      </c>
      <c r="N8798" s="17">
        <f>+L8798/(L8798+M8798)</f>
        <v>0.74358974358974361</v>
      </c>
      <c r="O8798" s="18">
        <v>315115</v>
      </c>
      <c r="P8798" s="18">
        <v>18356</v>
      </c>
      <c r="S8798" s="70" t="e">
        <f>+Q8798/R8798</f>
        <v>#DIV/0!</v>
      </c>
      <c r="T8798" s="19">
        <v>25</v>
      </c>
      <c r="U8798" s="19">
        <v>7</v>
      </c>
      <c r="V8798" s="20">
        <f>(+T8798/(T8798+U8799))</f>
        <v>0.64102564102564108</v>
      </c>
      <c r="W8798" s="21">
        <v>29903</v>
      </c>
      <c r="X8798" s="21">
        <v>2136</v>
      </c>
    </row>
    <row r="8799" spans="1:24" x14ac:dyDescent="0.35">
      <c r="A8799" s="11">
        <v>199139</v>
      </c>
      <c r="B8799" s="11" t="s">
        <v>484</v>
      </c>
      <c r="C8799" s="11">
        <v>2004</v>
      </c>
      <c r="G8799" s="15" t="e">
        <v>#N/A</v>
      </c>
      <c r="H8799" s="15" t="e">
        <v>#N/A</v>
      </c>
      <c r="L8799" s="16">
        <v>21</v>
      </c>
      <c r="M8799" s="16">
        <v>9</v>
      </c>
      <c r="N8799" s="17">
        <f>+L8799/(L8799+M8799)</f>
        <v>0.7</v>
      </c>
      <c r="O8799" s="18">
        <v>95955</v>
      </c>
      <c r="P8799" s="18">
        <v>7381</v>
      </c>
      <c r="T8799" s="19">
        <v>17</v>
      </c>
      <c r="U8799" s="19">
        <v>14</v>
      </c>
      <c r="V8799" s="20">
        <f>(+T8799/(T8799+U8799))</f>
        <v>0.54838709677419351</v>
      </c>
    </row>
    <row r="8800" spans="1:24" x14ac:dyDescent="0.35">
      <c r="A8800" s="11">
        <v>199139</v>
      </c>
      <c r="B8800" s="11" t="s">
        <v>484</v>
      </c>
      <c r="C8800" s="11">
        <v>2005</v>
      </c>
      <c r="G8800" s="15" t="e">
        <v>#N/A</v>
      </c>
      <c r="H8800" s="15" t="e">
        <v>#N/A</v>
      </c>
      <c r="L8800" s="16">
        <v>21</v>
      </c>
      <c r="M8800" s="16">
        <v>8</v>
      </c>
      <c r="N8800" s="17">
        <f>+L8800/(L8800+M8800)</f>
        <v>0.72413793103448276</v>
      </c>
      <c r="T8800" s="19">
        <v>22</v>
      </c>
      <c r="U8800" s="19">
        <v>9</v>
      </c>
      <c r="V8800" s="20">
        <f>(+T8800/(T8800+U8800))</f>
        <v>0.70967741935483875</v>
      </c>
    </row>
    <row r="8801" spans="1:24" x14ac:dyDescent="0.35">
      <c r="A8801" s="11">
        <v>199139</v>
      </c>
      <c r="B8801" s="11" t="s">
        <v>484</v>
      </c>
      <c r="C8801" s="11">
        <v>2006</v>
      </c>
      <c r="G8801" s="15" t="e">
        <v>#N/A</v>
      </c>
      <c r="H8801" s="15" t="e">
        <v>#N/A</v>
      </c>
      <c r="L8801" s="16">
        <v>9</v>
      </c>
      <c r="M8801" s="16">
        <v>13</v>
      </c>
      <c r="N8801" s="17">
        <f>+L8801/(L8801+M8801)</f>
        <v>0.40909090909090912</v>
      </c>
      <c r="T8801" s="19">
        <v>21</v>
      </c>
      <c r="U8801" s="19">
        <v>9</v>
      </c>
      <c r="V8801" s="20">
        <f>(+T8801/(T8801+U8801))</f>
        <v>0.7</v>
      </c>
    </row>
    <row r="8802" spans="1:24" x14ac:dyDescent="0.35">
      <c r="A8802" s="11">
        <v>199139</v>
      </c>
      <c r="B8802" s="11" t="s">
        <v>484</v>
      </c>
      <c r="C8802" s="11">
        <v>2007</v>
      </c>
      <c r="G8802" s="15" t="e">
        <v>#N/A</v>
      </c>
      <c r="H8802" s="15" t="e">
        <v>#N/A</v>
      </c>
      <c r="L8802" s="16">
        <v>14</v>
      </c>
      <c r="M8802" s="16">
        <v>16</v>
      </c>
      <c r="N8802" s="17">
        <f>+L8802/(L8802+M8802)</f>
        <v>0.46666666666666667</v>
      </c>
      <c r="T8802" s="19">
        <v>19</v>
      </c>
      <c r="U8802" s="19">
        <v>13</v>
      </c>
      <c r="V8802" s="20">
        <f>(+T8802/(T8802+U8802))</f>
        <v>0.59375</v>
      </c>
    </row>
    <row r="8803" spans="1:24" x14ac:dyDescent="0.35">
      <c r="A8803" s="11">
        <v>199139</v>
      </c>
      <c r="B8803" s="11" t="s">
        <v>484</v>
      </c>
      <c r="C8803" s="11">
        <v>2008</v>
      </c>
      <c r="G8803" s="15" t="e">
        <v>#N/A</v>
      </c>
      <c r="H8803" s="15" t="e">
        <v>#N/A</v>
      </c>
      <c r="L8803" s="16">
        <v>20</v>
      </c>
      <c r="M8803" s="16">
        <v>14</v>
      </c>
      <c r="N8803" s="17">
        <f>+L8803/(L8803+M8803)</f>
        <v>0.58823529411764708</v>
      </c>
      <c r="T8803" s="19">
        <v>18</v>
      </c>
      <c r="U8803" s="19">
        <v>14</v>
      </c>
      <c r="V8803" s="20">
        <f>(+T8803/(T8803+U8803))</f>
        <v>0.5625</v>
      </c>
    </row>
    <row r="8804" spans="1:24" x14ac:dyDescent="0.35">
      <c r="A8804" s="11">
        <v>199139</v>
      </c>
      <c r="B8804" s="11" t="s">
        <v>484</v>
      </c>
      <c r="C8804" s="11">
        <v>2009</v>
      </c>
      <c r="G8804" s="15" t="e">
        <v>#N/A</v>
      </c>
      <c r="H8804" s="15" t="e">
        <v>#N/A</v>
      </c>
      <c r="L8804" s="16">
        <v>11</v>
      </c>
      <c r="M8804" s="16">
        <v>20</v>
      </c>
      <c r="N8804" s="17">
        <f>+L8804/(L8804+M8804)</f>
        <v>0.35483870967741937</v>
      </c>
      <c r="T8804" s="19">
        <v>23</v>
      </c>
      <c r="U8804" s="19">
        <v>9</v>
      </c>
      <c r="V8804" s="20">
        <f>(+T8804/(T8804+U8804))</f>
        <v>0.71875</v>
      </c>
    </row>
    <row r="8805" spans="1:24" x14ac:dyDescent="0.35">
      <c r="A8805" s="11">
        <v>199139</v>
      </c>
      <c r="B8805" s="11" t="s">
        <v>484</v>
      </c>
      <c r="C8805" s="11">
        <v>2010</v>
      </c>
      <c r="G8805" s="15" t="e">
        <v>#N/A</v>
      </c>
      <c r="H8805" s="15" t="e">
        <v>#N/A</v>
      </c>
      <c r="L8805" s="16">
        <v>19</v>
      </c>
      <c r="M8805" s="16">
        <v>12</v>
      </c>
      <c r="N8805" s="17">
        <f>+L8805/(L8805+M8805)</f>
        <v>0.61290322580645162</v>
      </c>
      <c r="T8805" s="19">
        <v>18</v>
      </c>
      <c r="U8805" s="19">
        <v>14</v>
      </c>
      <c r="V8805" s="20">
        <f>(+T8805/(T8805+U8805))</f>
        <v>0.5625</v>
      </c>
    </row>
    <row r="8806" spans="1:24" x14ac:dyDescent="0.35">
      <c r="A8806" s="11">
        <v>199139</v>
      </c>
      <c r="B8806" s="11" t="s">
        <v>484</v>
      </c>
      <c r="C8806" s="11">
        <v>2011</v>
      </c>
      <c r="G8806" s="15" t="e">
        <v>#N/A</v>
      </c>
      <c r="H8806" s="15" t="e">
        <v>#N/A</v>
      </c>
      <c r="L8806" s="16">
        <v>10</v>
      </c>
      <c r="M8806" s="16">
        <v>20</v>
      </c>
      <c r="N8806" s="17">
        <f>+L8806/(L8806+M8806)</f>
        <v>0.33333333333333331</v>
      </c>
      <c r="T8806" s="19">
        <v>27</v>
      </c>
      <c r="U8806" s="19">
        <v>10</v>
      </c>
      <c r="V8806" s="20">
        <f>(+T8806/(T8806+U8806))</f>
        <v>0.72972972972972971</v>
      </c>
    </row>
    <row r="8807" spans="1:24" x14ac:dyDescent="0.35">
      <c r="A8807" s="11">
        <v>199139</v>
      </c>
      <c r="B8807" s="11" t="s">
        <v>484</v>
      </c>
      <c r="C8807" s="11">
        <v>2012</v>
      </c>
      <c r="G8807" s="15" t="e">
        <v>#N/A</v>
      </c>
      <c r="H8807" s="15" t="e">
        <v>#N/A</v>
      </c>
      <c r="L8807" s="16">
        <v>13</v>
      </c>
      <c r="M8807" s="16">
        <v>17</v>
      </c>
      <c r="N8807" s="17">
        <f>+L8807/(L8807+M8807)</f>
        <v>0.43333333333333335</v>
      </c>
      <c r="T8807" s="19">
        <v>16</v>
      </c>
      <c r="U8807" s="19">
        <v>14</v>
      </c>
      <c r="V8807" s="20">
        <f>(+T8807/(T8807+U8807))</f>
        <v>0.53333333333333333</v>
      </c>
    </row>
    <row r="8808" spans="1:24" x14ac:dyDescent="0.35">
      <c r="A8808" s="11">
        <v>199139</v>
      </c>
      <c r="B8808" s="11" t="s">
        <v>484</v>
      </c>
      <c r="C8808" s="11">
        <v>2013</v>
      </c>
      <c r="D8808" s="12">
        <v>5</v>
      </c>
      <c r="E8808" s="13">
        <v>6</v>
      </c>
      <c r="F8808" s="14">
        <v>0.45454545454545497</v>
      </c>
      <c r="G8808" s="15" t="e">
        <v>#N/A</v>
      </c>
      <c r="H8808" s="15" t="e">
        <v>#N/A</v>
      </c>
      <c r="L8808" s="16">
        <v>21</v>
      </c>
      <c r="M8808" s="16">
        <v>12</v>
      </c>
      <c r="N8808" s="17">
        <f>+L8808/(L8808+M8808)</f>
        <v>0.63636363636363635</v>
      </c>
      <c r="T8808" s="19">
        <v>26</v>
      </c>
      <c r="U8808" s="19">
        <v>6</v>
      </c>
      <c r="V8808" s="20">
        <f>(+T8808/(T8808+U8808))</f>
        <v>0.8125</v>
      </c>
    </row>
    <row r="8809" spans="1:24" x14ac:dyDescent="0.35">
      <c r="A8809" s="11">
        <v>199139</v>
      </c>
      <c r="B8809" s="11" t="s">
        <v>484</v>
      </c>
      <c r="C8809" s="11">
        <v>2014</v>
      </c>
      <c r="D8809" s="12">
        <v>5</v>
      </c>
      <c r="E8809" s="13">
        <v>6</v>
      </c>
      <c r="F8809" s="14">
        <f>+(D8809/(D8809+E8809))</f>
        <v>0.45454545454545453</v>
      </c>
      <c r="G8809" s="15" t="e">
        <v>#N/A</v>
      </c>
      <c r="H8809" s="15" t="e">
        <v>#N/A</v>
      </c>
      <c r="L8809" s="16">
        <v>17</v>
      </c>
      <c r="M8809" s="16">
        <v>14</v>
      </c>
      <c r="N8809" s="17">
        <f>+L8809/(L8809+M8809)</f>
        <v>0.54838709677419351</v>
      </c>
      <c r="T8809" s="19">
        <v>15</v>
      </c>
      <c r="U8809" s="19">
        <v>16</v>
      </c>
      <c r="V8809" s="20">
        <f>(+T8809/(T8809+U8810))</f>
        <v>0.46875</v>
      </c>
    </row>
    <row r="8810" spans="1:24" x14ac:dyDescent="0.35">
      <c r="A8810" s="11">
        <v>199139</v>
      </c>
      <c r="B8810" s="11" t="s">
        <v>484</v>
      </c>
      <c r="C8810" s="11">
        <v>2015</v>
      </c>
      <c r="D8810" s="12">
        <v>2</v>
      </c>
      <c r="E8810" s="13">
        <v>10</v>
      </c>
      <c r="F8810" s="14">
        <f>+(D8810/(D8810+E8810))</f>
        <v>0.16666666666666666</v>
      </c>
      <c r="G8810" s="15" t="e">
        <v>#N/A</v>
      </c>
      <c r="H8810" s="15" t="e">
        <v>#N/A</v>
      </c>
      <c r="L8810" s="16">
        <v>14</v>
      </c>
      <c r="M8810" s="16">
        <v>18</v>
      </c>
      <c r="N8810" s="17">
        <f>+L8810/(L8810+M8810)</f>
        <v>0.4375</v>
      </c>
      <c r="T8810" s="19">
        <v>15</v>
      </c>
      <c r="U8810" s="19">
        <v>17</v>
      </c>
      <c r="V8810" s="20">
        <f>(+T8809/(T8809+U8810))</f>
        <v>0.46875</v>
      </c>
    </row>
    <row r="8811" spans="1:24" x14ac:dyDescent="0.35">
      <c r="A8811" s="11">
        <v>199139</v>
      </c>
      <c r="B8811" s="11" t="s">
        <v>484</v>
      </c>
      <c r="C8811" s="11">
        <v>2016</v>
      </c>
      <c r="D8811" s="12">
        <v>4</v>
      </c>
      <c r="E8811" s="13">
        <v>8</v>
      </c>
      <c r="F8811" s="14">
        <f>+(D8811/(D8811+E8811))</f>
        <v>0.33333333333333331</v>
      </c>
      <c r="G8811" s="15" t="e">
        <v>#N/A</v>
      </c>
      <c r="H8811" s="15" t="e">
        <v>#N/A</v>
      </c>
      <c r="L8811" s="16">
        <v>14</v>
      </c>
      <c r="M8811" s="16">
        <v>19</v>
      </c>
      <c r="N8811" s="17">
        <f>+L8811/(L8811+M8811)</f>
        <v>0.42424242424242425</v>
      </c>
      <c r="T8811" s="19">
        <v>19</v>
      </c>
      <c r="U8811" s="19">
        <v>12</v>
      </c>
      <c r="V8811" s="20">
        <f>(+T8810/(T8810+U8811))</f>
        <v>0.55555555555555558</v>
      </c>
      <c r="W8811" s="21">
        <v>21186</v>
      </c>
      <c r="X8811" s="21">
        <v>1411</v>
      </c>
    </row>
    <row r="8812" spans="1:24" x14ac:dyDescent="0.35">
      <c r="A8812" s="11">
        <v>199139</v>
      </c>
      <c r="B8812" s="11" t="s">
        <v>484</v>
      </c>
      <c r="C8812" s="11">
        <v>2017</v>
      </c>
      <c r="D8812" s="12">
        <v>1</v>
      </c>
      <c r="E8812" s="13">
        <v>11</v>
      </c>
      <c r="F8812" s="14">
        <f>+(D8812/(D8812+E8812))</f>
        <v>8.3333333333333329E-2</v>
      </c>
      <c r="G8812" s="15" t="e">
        <v>#N/A</v>
      </c>
      <c r="H8812" s="15" t="e">
        <v>#N/A</v>
      </c>
      <c r="L8812" s="16">
        <v>13</v>
      </c>
      <c r="M8812" s="16">
        <v>17</v>
      </c>
      <c r="N8812" s="17">
        <f>+L8812/(L8812+M8812)</f>
        <v>0.43333333333333335</v>
      </c>
      <c r="O8812" s="18">
        <v>68265</v>
      </c>
      <c r="P8812" s="18">
        <v>4551</v>
      </c>
      <c r="T8812" s="19">
        <v>21</v>
      </c>
      <c r="U8812" s="19">
        <v>10</v>
      </c>
      <c r="V8812" s="20">
        <f>(+T8811/(T8811+U8812))</f>
        <v>0.65517241379310343</v>
      </c>
    </row>
    <row r="8813" spans="1:24" x14ac:dyDescent="0.35">
      <c r="A8813" s="11">
        <v>199139</v>
      </c>
      <c r="B8813" s="11" t="s">
        <v>484</v>
      </c>
      <c r="C8813" s="11">
        <v>2018</v>
      </c>
      <c r="D8813" s="12">
        <v>5</v>
      </c>
      <c r="E8813" s="13">
        <v>7</v>
      </c>
      <c r="F8813" s="14">
        <f>+(D8813/(D8813+E8813))</f>
        <v>0.41666666666666669</v>
      </c>
      <c r="G8813" s="15" t="e">
        <v>#N/A</v>
      </c>
      <c r="H8813" s="15" t="e">
        <v>#N/A</v>
      </c>
      <c r="L8813" s="16">
        <v>6</v>
      </c>
      <c r="M8813" s="16">
        <v>23</v>
      </c>
      <c r="N8813" s="17">
        <f>+L8813/(L8813+M8813)</f>
        <v>0.20689655172413793</v>
      </c>
      <c r="O8813" s="18">
        <v>60126</v>
      </c>
      <c r="P8813" s="18">
        <v>4008</v>
      </c>
      <c r="T8813" s="19">
        <v>14</v>
      </c>
      <c r="U8813" s="19">
        <v>16</v>
      </c>
      <c r="V8813" s="20">
        <f>(+T8812/(T8812+U8813))</f>
        <v>0.56756756756756754</v>
      </c>
    </row>
    <row r="8814" spans="1:24" x14ac:dyDescent="0.35">
      <c r="A8814" s="11">
        <v>199139</v>
      </c>
      <c r="B8814" s="11" t="s">
        <v>484</v>
      </c>
      <c r="C8814" s="11">
        <v>2019</v>
      </c>
      <c r="D8814" s="12">
        <v>7</v>
      </c>
      <c r="E8814" s="13">
        <v>6</v>
      </c>
      <c r="F8814" s="14">
        <f>+(D8814/(D8814+E8814))</f>
        <v>0.53846153846153844</v>
      </c>
      <c r="G8814" s="15">
        <v>73195</v>
      </c>
      <c r="H8814" s="15">
        <v>12119</v>
      </c>
      <c r="L8814" s="16">
        <v>8</v>
      </c>
      <c r="M8814" s="16">
        <v>21</v>
      </c>
      <c r="N8814" s="17">
        <f>+L8814/(L8814+M8814)</f>
        <v>0.27586206896551724</v>
      </c>
      <c r="T8814" s="19">
        <v>18</v>
      </c>
      <c r="U8814" s="19">
        <v>13</v>
      </c>
      <c r="V8814" s="20">
        <f>(+T8813/(T8813+U8814))</f>
        <v>0.51851851851851849</v>
      </c>
    </row>
    <row r="8815" spans="1:24" x14ac:dyDescent="0.35">
      <c r="A8815" s="11">
        <v>199139</v>
      </c>
      <c r="B8815" s="11" t="s">
        <v>484</v>
      </c>
      <c r="C8815" s="11">
        <v>2020</v>
      </c>
      <c r="D8815" s="12">
        <v>2</v>
      </c>
      <c r="E8815" s="13">
        <v>4</v>
      </c>
      <c r="F8815" s="14">
        <f>+(D8815/(D8815+E8815))</f>
        <v>0.33333333333333331</v>
      </c>
      <c r="G8815" s="15" t="e">
        <v>#N/A</v>
      </c>
      <c r="H8815" s="15" t="e">
        <v>#N/A</v>
      </c>
      <c r="L8815" s="16">
        <v>16</v>
      </c>
      <c r="M8815" s="16">
        <v>13</v>
      </c>
      <c r="N8815" s="17">
        <f>+L8815/(L8815+M8815)</f>
        <v>0.55172413793103448</v>
      </c>
      <c r="T8815" s="19">
        <v>21</v>
      </c>
      <c r="U8815" s="19">
        <v>9</v>
      </c>
      <c r="V8815" s="20">
        <f>(+T8814/(T8814+U8815))</f>
        <v>0.66666666666666663</v>
      </c>
    </row>
    <row r="8816" spans="1:24" x14ac:dyDescent="0.35">
      <c r="A8816" s="11">
        <v>199139</v>
      </c>
      <c r="B8816" s="11" t="s">
        <v>484</v>
      </c>
      <c r="C8816" s="11">
        <v>2021</v>
      </c>
      <c r="D8816" s="12">
        <v>5</v>
      </c>
      <c r="E8816" s="13">
        <v>7</v>
      </c>
      <c r="F8816" s="14">
        <f>+(D8816/(D8816+E8816))</f>
        <v>0.41666666666666669</v>
      </c>
      <c r="G8816" s="15" t="e">
        <v>#N/A</v>
      </c>
      <c r="H8816" s="15" t="e">
        <v>#N/A</v>
      </c>
      <c r="L8816" s="16">
        <v>9</v>
      </c>
      <c r="M8816" s="16">
        <v>16</v>
      </c>
      <c r="N8816" s="17">
        <f>+L8816/(L8816+M8816)</f>
        <v>0.36</v>
      </c>
      <c r="T8816" s="19">
        <v>10</v>
      </c>
      <c r="U8816" s="19">
        <v>12</v>
      </c>
      <c r="V8816" s="20">
        <f>(+T8815/(T8815+U8816))</f>
        <v>0.63636363636363635</v>
      </c>
    </row>
    <row r="8817" spans="1:24" x14ac:dyDescent="0.35">
      <c r="A8817" s="11">
        <v>199139</v>
      </c>
      <c r="B8817" s="11" t="s">
        <v>484</v>
      </c>
      <c r="C8817" s="11">
        <v>2022</v>
      </c>
      <c r="D8817" s="12">
        <v>3</v>
      </c>
      <c r="E8817" s="13">
        <v>9</v>
      </c>
      <c r="F8817" s="14">
        <f>+(D8817/(D8817+E8817))</f>
        <v>0.25</v>
      </c>
      <c r="G8817" s="15" t="e">
        <v>#N/A</v>
      </c>
      <c r="H8817" s="15" t="e">
        <v>#N/A</v>
      </c>
      <c r="L8817" s="16">
        <v>17</v>
      </c>
      <c r="M8817" s="16">
        <v>14</v>
      </c>
      <c r="N8817" s="17">
        <f>+L8817/(L8817+M8817)</f>
        <v>0.54838709677419351</v>
      </c>
      <c r="O8817" s="18">
        <v>37979</v>
      </c>
      <c r="P8817" s="18">
        <v>2532</v>
      </c>
      <c r="S8817" s="70" t="e">
        <f>+Q8817/R8817</f>
        <v>#DIV/0!</v>
      </c>
      <c r="T8817" s="19">
        <v>22</v>
      </c>
      <c r="U8817" s="19">
        <v>10</v>
      </c>
      <c r="V8817" s="20">
        <f>(+T8816/(T8816+U8817))</f>
        <v>0.5</v>
      </c>
    </row>
    <row r="8818" spans="1:24" x14ac:dyDescent="0.35">
      <c r="A8818" s="11">
        <v>199148</v>
      </c>
      <c r="B8818" s="11" t="s">
        <v>485</v>
      </c>
      <c r="C8818" s="11">
        <v>2004</v>
      </c>
      <c r="D8818" s="24"/>
      <c r="E8818" s="28"/>
      <c r="F8818" s="29"/>
      <c r="G8818" s="30"/>
      <c r="H8818" s="30"/>
      <c r="I8818" s="30"/>
      <c r="J8818" s="30"/>
      <c r="K8818" s="30"/>
      <c r="L8818" s="16">
        <v>11</v>
      </c>
      <c r="M8818" s="16">
        <v>17</v>
      </c>
      <c r="N8818" s="17">
        <f>+L8818/(L8818+M8818)</f>
        <v>0.39285714285714285</v>
      </c>
      <c r="O8818" s="18">
        <v>12336</v>
      </c>
      <c r="P8818" s="18">
        <v>1028</v>
      </c>
      <c r="T8818" s="19">
        <v>9</v>
      </c>
      <c r="U8818" s="19">
        <v>19</v>
      </c>
      <c r="V8818" s="20">
        <f>(+T8817/(T8817+U8818))</f>
        <v>0.53658536585365857</v>
      </c>
    </row>
    <row r="8819" spans="1:24" x14ac:dyDescent="0.35">
      <c r="A8819" s="11">
        <v>199148</v>
      </c>
      <c r="B8819" s="11" t="s">
        <v>485</v>
      </c>
      <c r="C8819" s="11">
        <v>2005</v>
      </c>
      <c r="D8819" s="24"/>
      <c r="E8819" s="28"/>
      <c r="F8819" s="29"/>
      <c r="G8819" s="30"/>
      <c r="H8819" s="30"/>
      <c r="I8819" s="30"/>
      <c r="J8819" s="30"/>
      <c r="K8819" s="30"/>
      <c r="L8819" s="16">
        <v>18</v>
      </c>
      <c r="M8819" s="16">
        <v>12</v>
      </c>
      <c r="N8819" s="17">
        <f>+L8819/(L8819+M8819)</f>
        <v>0.6</v>
      </c>
      <c r="T8819" s="19">
        <v>14</v>
      </c>
      <c r="U8819" s="19">
        <v>14</v>
      </c>
      <c r="V8819" s="20">
        <f>(+T8819/(T8819+U8819))</f>
        <v>0.5</v>
      </c>
    </row>
    <row r="8820" spans="1:24" x14ac:dyDescent="0.35">
      <c r="A8820" s="11">
        <v>199148</v>
      </c>
      <c r="B8820" s="11" t="s">
        <v>485</v>
      </c>
      <c r="C8820" s="11">
        <v>2006</v>
      </c>
      <c r="D8820" s="24"/>
      <c r="E8820" s="28"/>
      <c r="F8820" s="29"/>
      <c r="G8820" s="30"/>
      <c r="H8820" s="30"/>
      <c r="I8820" s="30"/>
      <c r="J8820" s="30"/>
      <c r="K8820" s="30"/>
      <c r="L8820" s="16">
        <v>12</v>
      </c>
      <c r="M8820" s="16">
        <v>19</v>
      </c>
      <c r="N8820" s="17">
        <f>+L8820/(L8820+M8820)</f>
        <v>0.38709677419354838</v>
      </c>
      <c r="T8820" s="19">
        <v>18</v>
      </c>
      <c r="U8820" s="19">
        <v>12</v>
      </c>
      <c r="V8820" s="20">
        <f>(+T8820/(T8820+U8820))</f>
        <v>0.6</v>
      </c>
    </row>
    <row r="8821" spans="1:24" x14ac:dyDescent="0.35">
      <c r="A8821" s="11">
        <v>199148</v>
      </c>
      <c r="B8821" s="11" t="s">
        <v>485</v>
      </c>
      <c r="C8821" s="11">
        <v>2007</v>
      </c>
      <c r="D8821" s="24"/>
      <c r="E8821" s="28"/>
      <c r="F8821" s="29"/>
      <c r="G8821" s="30"/>
      <c r="H8821" s="30"/>
      <c r="I8821" s="30"/>
      <c r="J8821" s="30"/>
      <c r="K8821" s="30"/>
      <c r="L8821" s="16">
        <v>16</v>
      </c>
      <c r="M8821" s="16">
        <v>14</v>
      </c>
      <c r="N8821" s="17">
        <f>+L8821/(L8821+M8821)</f>
        <v>0.53333333333333333</v>
      </c>
      <c r="T8821" s="19">
        <v>20</v>
      </c>
      <c r="U8821" s="19">
        <v>10</v>
      </c>
      <c r="V8821" s="20">
        <f>(+T8821/(T8821+U8821))</f>
        <v>0.66666666666666663</v>
      </c>
    </row>
    <row r="8822" spans="1:24" x14ac:dyDescent="0.35">
      <c r="A8822" s="11">
        <v>199148</v>
      </c>
      <c r="B8822" s="11" t="s">
        <v>485</v>
      </c>
      <c r="C8822" s="11">
        <v>2008</v>
      </c>
      <c r="D8822" s="24"/>
      <c r="E8822" s="28"/>
      <c r="F8822" s="29"/>
      <c r="G8822" s="30"/>
      <c r="H8822" s="30"/>
      <c r="I8822" s="30"/>
      <c r="J8822" s="30"/>
      <c r="K8822" s="30"/>
      <c r="L8822" s="16">
        <v>19</v>
      </c>
      <c r="M8822" s="16">
        <v>12</v>
      </c>
      <c r="N8822" s="17">
        <f>+L8822/(L8822+M8822)</f>
        <v>0.61290322580645162</v>
      </c>
      <c r="T8822" s="19">
        <v>7</v>
      </c>
      <c r="U8822" s="19">
        <v>24</v>
      </c>
      <c r="V8822" s="20">
        <f>(+T8822/(T8822+U8822))</f>
        <v>0.22580645161290322</v>
      </c>
    </row>
    <row r="8823" spans="1:24" x14ac:dyDescent="0.35">
      <c r="A8823" s="11">
        <v>199148</v>
      </c>
      <c r="B8823" s="11" t="s">
        <v>485</v>
      </c>
      <c r="C8823" s="11">
        <v>2009</v>
      </c>
      <c r="D8823" s="24"/>
      <c r="E8823" s="28"/>
      <c r="F8823" s="29"/>
      <c r="G8823" s="30"/>
      <c r="H8823" s="30"/>
      <c r="I8823" s="30"/>
      <c r="J8823" s="30"/>
      <c r="K8823" s="30"/>
      <c r="L8823" s="16">
        <v>5</v>
      </c>
      <c r="M8823" s="16">
        <v>25</v>
      </c>
      <c r="N8823" s="17">
        <f>+L8823/(L8823+M8823)</f>
        <v>0.16666666666666666</v>
      </c>
      <c r="T8823" s="19">
        <v>13</v>
      </c>
      <c r="U8823" s="19">
        <v>18</v>
      </c>
      <c r="V8823" s="20">
        <f>(+T8823/(T8823+U8823))</f>
        <v>0.41935483870967744</v>
      </c>
    </row>
    <row r="8824" spans="1:24" x14ac:dyDescent="0.35">
      <c r="A8824" s="11">
        <v>199148</v>
      </c>
      <c r="B8824" s="11" t="s">
        <v>485</v>
      </c>
      <c r="C8824" s="11">
        <v>2010</v>
      </c>
      <c r="D8824" s="24"/>
      <c r="E8824" s="28"/>
      <c r="F8824" s="29"/>
      <c r="G8824" s="30"/>
      <c r="H8824" s="30"/>
      <c r="I8824" s="30"/>
      <c r="J8824" s="30"/>
      <c r="K8824" s="30"/>
      <c r="L8824" s="16">
        <v>8</v>
      </c>
      <c r="M8824" s="16">
        <v>23</v>
      </c>
      <c r="N8824" s="17">
        <f>+L8824/(L8824+M8824)</f>
        <v>0.25806451612903225</v>
      </c>
      <c r="T8824" s="19">
        <v>10</v>
      </c>
      <c r="U8824" s="19">
        <v>20</v>
      </c>
      <c r="V8824" s="20">
        <f>(+T8824/(T8824+U8824))</f>
        <v>0.33333333333333331</v>
      </c>
    </row>
    <row r="8825" spans="1:24" x14ac:dyDescent="0.35">
      <c r="A8825" s="11">
        <v>199148</v>
      </c>
      <c r="B8825" s="11" t="s">
        <v>485</v>
      </c>
      <c r="C8825" s="11">
        <v>2011</v>
      </c>
      <c r="D8825" s="24"/>
      <c r="E8825" s="28"/>
      <c r="F8825" s="29"/>
      <c r="G8825" s="30"/>
      <c r="H8825" s="30"/>
      <c r="I8825" s="30"/>
      <c r="J8825" s="30"/>
      <c r="K8825" s="30"/>
      <c r="L8825" s="16">
        <v>7</v>
      </c>
      <c r="M8825" s="16">
        <v>24</v>
      </c>
      <c r="N8825" s="17">
        <f>+L8825/(L8825+M8825)</f>
        <v>0.22580645161290322</v>
      </c>
      <c r="T8825" s="19">
        <v>13</v>
      </c>
      <c r="U8825" s="19">
        <v>16</v>
      </c>
      <c r="V8825" s="20">
        <f>(+T8825/(T8825+U8825))</f>
        <v>0.44827586206896552</v>
      </c>
    </row>
    <row r="8826" spans="1:24" x14ac:dyDescent="0.35">
      <c r="A8826" s="11">
        <v>199148</v>
      </c>
      <c r="B8826" s="11" t="s">
        <v>485</v>
      </c>
      <c r="C8826" s="11">
        <v>2012</v>
      </c>
      <c r="D8826" s="24"/>
      <c r="E8826" s="28"/>
      <c r="F8826" s="29"/>
      <c r="G8826" s="30"/>
      <c r="H8826" s="30"/>
      <c r="I8826" s="30"/>
      <c r="J8826" s="30"/>
      <c r="K8826" s="30"/>
      <c r="L8826" s="16">
        <v>13</v>
      </c>
      <c r="M8826" s="16">
        <v>19</v>
      </c>
      <c r="N8826" s="17">
        <f>+L8826/(L8826+M8826)</f>
        <v>0.40625</v>
      </c>
      <c r="T8826" s="19">
        <v>4</v>
      </c>
      <c r="U8826" s="19">
        <v>25</v>
      </c>
      <c r="V8826" s="20">
        <f>(+T8826/(T8826+U8826))</f>
        <v>0.13793103448275862</v>
      </c>
    </row>
    <row r="8827" spans="1:24" x14ac:dyDescent="0.35">
      <c r="A8827" s="11">
        <v>199148</v>
      </c>
      <c r="B8827" s="11" t="s">
        <v>485</v>
      </c>
      <c r="C8827" s="11">
        <v>2013</v>
      </c>
      <c r="D8827" s="24"/>
      <c r="E8827" s="28"/>
      <c r="F8827" s="29"/>
      <c r="G8827" s="30"/>
      <c r="H8827" s="30"/>
      <c r="I8827" s="30"/>
      <c r="J8827" s="30"/>
      <c r="K8827" s="30"/>
      <c r="L8827" s="16">
        <v>9</v>
      </c>
      <c r="M8827" s="16">
        <v>22</v>
      </c>
      <c r="N8827" s="17">
        <f>+L8827/(L8827+M8827)</f>
        <v>0.29032258064516131</v>
      </c>
      <c r="T8827" s="19">
        <v>8</v>
      </c>
      <c r="U8827" s="19">
        <v>23</v>
      </c>
      <c r="V8827" s="20">
        <f>(+T8827/(T8827+U8827))</f>
        <v>0.25806451612903225</v>
      </c>
    </row>
    <row r="8828" spans="1:24" x14ac:dyDescent="0.35">
      <c r="A8828" s="11">
        <v>199148</v>
      </c>
      <c r="B8828" s="11" t="s">
        <v>485</v>
      </c>
      <c r="C8828" s="11">
        <v>2014</v>
      </c>
      <c r="D8828" s="24"/>
      <c r="E8828" s="28"/>
      <c r="F8828" s="29"/>
      <c r="G8828" s="30"/>
      <c r="H8828" s="30"/>
      <c r="I8828" s="30"/>
      <c r="J8828" s="30"/>
      <c r="K8828" s="30"/>
      <c r="L8828" s="16">
        <v>14</v>
      </c>
      <c r="M8828" s="16">
        <v>18</v>
      </c>
      <c r="N8828" s="17">
        <f>+L8828/(L8828+M8828)</f>
        <v>0.4375</v>
      </c>
      <c r="T8828" s="19">
        <v>7</v>
      </c>
      <c r="U8828" s="19">
        <v>23</v>
      </c>
      <c r="V8828" s="20">
        <f>(+T8828/(T8828+U8828))</f>
        <v>0.23333333333333334</v>
      </c>
    </row>
    <row r="8829" spans="1:24" x14ac:dyDescent="0.35">
      <c r="A8829" s="11">
        <v>199148</v>
      </c>
      <c r="B8829" s="11" t="s">
        <v>485</v>
      </c>
      <c r="C8829" s="11">
        <v>2015</v>
      </c>
      <c r="D8829" s="24"/>
      <c r="E8829" s="28"/>
      <c r="F8829" s="29"/>
      <c r="G8829" s="30"/>
      <c r="H8829" s="30"/>
      <c r="I8829" s="30"/>
      <c r="J8829" s="30"/>
      <c r="K8829" s="30"/>
      <c r="L8829" s="16">
        <v>11</v>
      </c>
      <c r="M8829" s="16">
        <v>22</v>
      </c>
      <c r="N8829" s="17">
        <f>+L8829/(L8829+M8829)</f>
        <v>0.33333333333333331</v>
      </c>
      <c r="T8829" s="19">
        <v>6</v>
      </c>
      <c r="U8829" s="19">
        <v>24</v>
      </c>
      <c r="V8829" s="20">
        <f>(+T8829/(T8829+U8829))</f>
        <v>0.2</v>
      </c>
    </row>
    <row r="8830" spans="1:24" x14ac:dyDescent="0.35">
      <c r="A8830" s="11">
        <v>199148</v>
      </c>
      <c r="B8830" s="11" t="s">
        <v>485</v>
      </c>
      <c r="C8830" s="11">
        <v>2016</v>
      </c>
      <c r="D8830" s="24"/>
      <c r="E8830" s="28"/>
      <c r="F8830" s="29"/>
      <c r="G8830" s="30"/>
      <c r="H8830" s="30"/>
      <c r="I8830" s="30"/>
      <c r="J8830" s="30"/>
      <c r="K8830" s="30"/>
      <c r="L8830" s="16">
        <v>15</v>
      </c>
      <c r="M8830" s="16">
        <v>19</v>
      </c>
      <c r="N8830" s="17">
        <f>+L8830/(L8830+M8830)</f>
        <v>0.44117647058823528</v>
      </c>
      <c r="T8830" s="19">
        <v>8</v>
      </c>
      <c r="U8830" s="19">
        <v>22</v>
      </c>
      <c r="V8830" s="20">
        <f>(+T8830/(T8830+U8830))</f>
        <v>0.26666666666666666</v>
      </c>
      <c r="W8830" s="21">
        <v>5547</v>
      </c>
      <c r="X8830" s="21">
        <v>370</v>
      </c>
    </row>
    <row r="8831" spans="1:24" x14ac:dyDescent="0.35">
      <c r="A8831" s="11">
        <v>199148</v>
      </c>
      <c r="B8831" s="11" t="s">
        <v>485</v>
      </c>
      <c r="C8831" s="11">
        <v>2017</v>
      </c>
      <c r="D8831" s="24"/>
      <c r="E8831" s="28"/>
      <c r="F8831" s="29"/>
      <c r="G8831" s="30"/>
      <c r="H8831" s="30"/>
      <c r="I8831" s="30"/>
      <c r="J8831" s="30"/>
      <c r="K8831" s="30"/>
      <c r="L8831" s="16">
        <v>25</v>
      </c>
      <c r="M8831" s="16">
        <v>10</v>
      </c>
      <c r="N8831" s="17">
        <f>+L8831/(L8831+M8831)</f>
        <v>0.7142857142857143</v>
      </c>
      <c r="O8831" s="18">
        <v>41666</v>
      </c>
      <c r="P8831" s="18">
        <v>2450</v>
      </c>
      <c r="T8831" s="19">
        <v>20</v>
      </c>
      <c r="U8831" s="19">
        <v>15</v>
      </c>
      <c r="V8831" s="20">
        <f>(+T8831/(T8831+U8831))</f>
        <v>0.5714285714285714</v>
      </c>
    </row>
    <row r="8832" spans="1:24" x14ac:dyDescent="0.35">
      <c r="A8832" s="11">
        <v>199148</v>
      </c>
      <c r="B8832" s="11" t="s">
        <v>485</v>
      </c>
      <c r="C8832" s="11">
        <v>2018</v>
      </c>
      <c r="D8832" s="24"/>
      <c r="E8832" s="28"/>
      <c r="F8832" s="29"/>
      <c r="G8832" s="30"/>
      <c r="H8832" s="30"/>
      <c r="I8832" s="30"/>
      <c r="J8832" s="30"/>
      <c r="K8832" s="30"/>
      <c r="L8832" s="16">
        <v>27</v>
      </c>
      <c r="M8832" s="16">
        <v>8</v>
      </c>
      <c r="N8832" s="17">
        <f>+L8832/(L8832+M8832)</f>
        <v>0.77142857142857146</v>
      </c>
      <c r="O8832" s="18">
        <v>43728</v>
      </c>
      <c r="P8832" s="18">
        <v>2572</v>
      </c>
      <c r="T8832" s="19">
        <v>13</v>
      </c>
      <c r="U8832" s="19">
        <v>18</v>
      </c>
      <c r="V8832" s="20">
        <f>(+T8832/(T8832+U8832))</f>
        <v>0.41935483870967744</v>
      </c>
    </row>
    <row r="8833" spans="1:23" x14ac:dyDescent="0.35">
      <c r="A8833" s="11">
        <v>199148</v>
      </c>
      <c r="B8833" s="11" t="s">
        <v>485</v>
      </c>
      <c r="C8833" s="11">
        <v>2019</v>
      </c>
      <c r="D8833" s="24"/>
      <c r="E8833" s="28"/>
      <c r="F8833" s="29"/>
      <c r="G8833" s="30"/>
      <c r="H8833" s="30"/>
      <c r="I8833" s="30"/>
      <c r="J8833" s="30"/>
      <c r="K8833" s="30"/>
      <c r="L8833" s="16">
        <v>29</v>
      </c>
      <c r="M8833" s="16">
        <v>7</v>
      </c>
      <c r="N8833" s="17">
        <f>+L8833/(L8833+M8833)</f>
        <v>0.80555555555555558</v>
      </c>
      <c r="T8833" s="19">
        <v>11</v>
      </c>
      <c r="U8833" s="19">
        <v>19</v>
      </c>
      <c r="V8833" s="20">
        <f>(+T8833/(T8833+U8833))</f>
        <v>0.36666666666666664</v>
      </c>
    </row>
    <row r="8834" spans="1:23" x14ac:dyDescent="0.35">
      <c r="A8834" s="11">
        <v>199148</v>
      </c>
      <c r="B8834" s="11" t="s">
        <v>485</v>
      </c>
      <c r="C8834" s="11">
        <v>2020</v>
      </c>
      <c r="D8834" s="24"/>
      <c r="E8834" s="28"/>
      <c r="F8834" s="29"/>
      <c r="G8834" s="30"/>
      <c r="H8834" s="30"/>
      <c r="I8834" s="30"/>
      <c r="J8834" s="30"/>
      <c r="K8834" s="30"/>
      <c r="L8834" s="16">
        <v>23</v>
      </c>
      <c r="M8834" s="16">
        <v>9</v>
      </c>
      <c r="N8834" s="17">
        <f>+L8834/(L8834+M8834)</f>
        <v>0.71875</v>
      </c>
      <c r="T8834" s="19">
        <v>23</v>
      </c>
      <c r="U8834" s="19">
        <v>9</v>
      </c>
      <c r="V8834" s="20">
        <f>(+T8834/(T8834+U8834))</f>
        <v>0.71875</v>
      </c>
    </row>
    <row r="8835" spans="1:23" x14ac:dyDescent="0.35">
      <c r="A8835" s="11">
        <v>199148</v>
      </c>
      <c r="B8835" s="11" t="s">
        <v>485</v>
      </c>
      <c r="C8835" s="11">
        <v>2021</v>
      </c>
      <c r="D8835" s="24"/>
      <c r="E8835" s="28"/>
      <c r="F8835" s="29"/>
      <c r="G8835" s="30"/>
      <c r="H8835" s="30"/>
      <c r="I8835" s="30"/>
      <c r="J8835" s="30"/>
      <c r="K8835" s="30"/>
      <c r="L8835" s="16">
        <v>21</v>
      </c>
      <c r="M8835" s="16">
        <v>9</v>
      </c>
      <c r="N8835" s="17">
        <f>+L8835/(L8835+M8835)</f>
        <v>0.7</v>
      </c>
      <c r="T8835" s="19">
        <v>8</v>
      </c>
      <c r="U8835" s="19">
        <v>16</v>
      </c>
      <c r="V8835" s="20">
        <f>(+T8835/(T8835+U8835))</f>
        <v>0.33333333333333331</v>
      </c>
    </row>
    <row r="8836" spans="1:23" x14ac:dyDescent="0.35">
      <c r="A8836" s="11">
        <v>199148</v>
      </c>
      <c r="B8836" s="11" t="s">
        <v>485</v>
      </c>
      <c r="C8836" s="11">
        <v>2022</v>
      </c>
      <c r="D8836" s="24"/>
      <c r="E8836" s="28"/>
      <c r="F8836" s="29"/>
      <c r="G8836" s="30"/>
      <c r="H8836" s="30"/>
      <c r="I8836" s="30"/>
      <c r="J8836" s="30"/>
      <c r="K8836" s="30"/>
      <c r="L8836" s="16">
        <v>17</v>
      </c>
      <c r="M8836" s="16">
        <v>15</v>
      </c>
      <c r="N8836" s="17">
        <f>+L8836/(L8836+M8836)</f>
        <v>0.53125</v>
      </c>
      <c r="O8836" s="18">
        <v>29053</v>
      </c>
      <c r="P8836" s="18">
        <v>2075</v>
      </c>
      <c r="S8836" s="70" t="e">
        <f>+Q8836/R8836</f>
        <v>#DIV/0!</v>
      </c>
      <c r="T8836" s="19">
        <v>9</v>
      </c>
      <c r="U8836" s="19">
        <v>19</v>
      </c>
      <c r="V8836" s="20">
        <f>(+T8836/(T8836+U8836))</f>
        <v>0.32142857142857145</v>
      </c>
      <c r="W8836" s="21">
        <v>1619</v>
      </c>
    </row>
    <row r="8837" spans="1:23" x14ac:dyDescent="0.35">
      <c r="A8837" s="11">
        <v>199157</v>
      </c>
      <c r="B8837" s="11" t="s">
        <v>486</v>
      </c>
      <c r="C8837" s="11">
        <v>2004</v>
      </c>
      <c r="D8837" s="12">
        <v>8</v>
      </c>
      <c r="E8837" s="13">
        <v>2</v>
      </c>
      <c r="F8837" s="14">
        <f>+(D8837/(D8837+E8837))</f>
        <v>0.8</v>
      </c>
      <c r="G8837" s="15" t="e">
        <v>#N/A</v>
      </c>
      <c r="H8837" s="15" t="e">
        <v>#N/A</v>
      </c>
      <c r="N8837" s="17" t="e">
        <f>+L8837/(L8837+M8837)</f>
        <v>#DIV/0!</v>
      </c>
      <c r="V8837" s="20" t="e">
        <f>(+T8837/(T8837+U8837))</f>
        <v>#DIV/0!</v>
      </c>
    </row>
    <row r="8838" spans="1:23" x14ac:dyDescent="0.35">
      <c r="A8838" s="11">
        <v>199157</v>
      </c>
      <c r="B8838" s="11" t="s">
        <v>486</v>
      </c>
      <c r="C8838" s="11">
        <v>2005</v>
      </c>
      <c r="D8838" s="12">
        <v>10</v>
      </c>
      <c r="E8838" s="13">
        <v>2</v>
      </c>
      <c r="F8838" s="14">
        <f>+(D8838/(D8838+E8838))</f>
        <v>0.83333333333333337</v>
      </c>
      <c r="G8838" s="15" t="e">
        <v>#N/A</v>
      </c>
      <c r="H8838" s="15" t="e">
        <v>#N/A</v>
      </c>
      <c r="N8838" s="17" t="e">
        <f>+L8838/(L8838+M8838)</f>
        <v>#DIV/0!</v>
      </c>
      <c r="V8838" s="20" t="e">
        <f>(+T8838/(T8838+U8838))</f>
        <v>#DIV/0!</v>
      </c>
    </row>
    <row r="8839" spans="1:23" x14ac:dyDescent="0.35">
      <c r="A8839" s="11">
        <v>199157</v>
      </c>
      <c r="B8839" s="11" t="s">
        <v>486</v>
      </c>
      <c r="C8839" s="11">
        <v>2006</v>
      </c>
      <c r="D8839" s="12">
        <v>11</v>
      </c>
      <c r="E8839" s="13">
        <v>1</v>
      </c>
      <c r="F8839" s="14">
        <f>+(D8839/(D8839+E8839))</f>
        <v>0.91666666666666663</v>
      </c>
      <c r="G8839" s="15" t="e">
        <v>#N/A</v>
      </c>
      <c r="H8839" s="15" t="e">
        <v>#N/A</v>
      </c>
      <c r="N8839" s="17" t="e">
        <f>+L8839/(L8839+M8839)</f>
        <v>#DIV/0!</v>
      </c>
      <c r="V8839" s="20" t="e">
        <f>(+T8839/(T8839+U8839))</f>
        <v>#DIV/0!</v>
      </c>
    </row>
    <row r="8840" spans="1:23" x14ac:dyDescent="0.35">
      <c r="A8840" s="11">
        <v>199157</v>
      </c>
      <c r="B8840" s="11" t="s">
        <v>486</v>
      </c>
      <c r="C8840" s="11">
        <v>2007</v>
      </c>
      <c r="D8840" s="12">
        <v>6</v>
      </c>
      <c r="E8840" s="13">
        <v>4</v>
      </c>
      <c r="F8840" s="14">
        <f>+(D8840/(D8840+E8840))</f>
        <v>0.6</v>
      </c>
      <c r="G8840" s="15" t="e">
        <v>#N/A</v>
      </c>
      <c r="H8840" s="15" t="e">
        <v>#N/A</v>
      </c>
      <c r="N8840" s="17" t="e">
        <f>+L8840/(L8840+M8840)</f>
        <v>#DIV/0!</v>
      </c>
      <c r="V8840" s="20" t="e">
        <f>(+T8840/(T8840+U8840))</f>
        <v>#DIV/0!</v>
      </c>
    </row>
    <row r="8841" spans="1:23" x14ac:dyDescent="0.35">
      <c r="A8841" s="11">
        <v>199157</v>
      </c>
      <c r="B8841" s="11" t="s">
        <v>486</v>
      </c>
      <c r="C8841" s="11">
        <v>2008</v>
      </c>
      <c r="D8841" s="12">
        <v>4</v>
      </c>
      <c r="E8841" s="13">
        <v>7</v>
      </c>
      <c r="F8841" s="14">
        <f>+(D8841/(D8841+E8841))</f>
        <v>0.36363636363636365</v>
      </c>
      <c r="G8841" s="15" t="e">
        <v>#N/A</v>
      </c>
      <c r="H8841" s="15" t="e">
        <v>#N/A</v>
      </c>
      <c r="L8841" s="16">
        <v>4</v>
      </c>
      <c r="M8841" s="16">
        <v>26</v>
      </c>
      <c r="N8841" s="17">
        <f>+L8841/(L8841+M8841)</f>
        <v>0.13333333333333333</v>
      </c>
      <c r="V8841" s="20" t="e">
        <f>(+T8841/(T8841+U8841))</f>
        <v>#DIV/0!</v>
      </c>
    </row>
    <row r="8842" spans="1:23" x14ac:dyDescent="0.35">
      <c r="A8842" s="11">
        <v>199157</v>
      </c>
      <c r="B8842" s="11" t="s">
        <v>486</v>
      </c>
      <c r="C8842" s="11">
        <v>2009</v>
      </c>
      <c r="D8842" s="12">
        <v>4</v>
      </c>
      <c r="E8842" s="13">
        <v>7</v>
      </c>
      <c r="F8842" s="14">
        <f>+(D8842/(D8842+E8842))</f>
        <v>0.36363636363636365</v>
      </c>
      <c r="G8842" s="15" t="e">
        <v>#N/A</v>
      </c>
      <c r="H8842" s="15" t="e">
        <v>#N/A</v>
      </c>
      <c r="L8842" s="16">
        <v>4</v>
      </c>
      <c r="M8842" s="16">
        <v>27</v>
      </c>
      <c r="N8842" s="17">
        <f>+L8842/(L8842+M8842)</f>
        <v>0.12903225806451613</v>
      </c>
      <c r="T8842" s="19">
        <v>10</v>
      </c>
      <c r="U8842" s="19">
        <v>17</v>
      </c>
      <c r="V8842" s="20">
        <f>(+T8842/(T8842+U8842))</f>
        <v>0.37037037037037035</v>
      </c>
    </row>
    <row r="8843" spans="1:23" x14ac:dyDescent="0.35">
      <c r="A8843" s="11">
        <v>199157</v>
      </c>
      <c r="B8843" s="11" t="s">
        <v>486</v>
      </c>
      <c r="C8843" s="11">
        <v>2010</v>
      </c>
      <c r="D8843" s="12">
        <v>3</v>
      </c>
      <c r="E8843" s="13">
        <v>8</v>
      </c>
      <c r="F8843" s="14">
        <f>+(D8843/(D8843+E8843))</f>
        <v>0.27272727272727271</v>
      </c>
      <c r="G8843" s="15" t="e">
        <v>#N/A</v>
      </c>
      <c r="H8843" s="15" t="e">
        <v>#N/A</v>
      </c>
      <c r="L8843" s="16">
        <v>7</v>
      </c>
      <c r="M8843" s="16">
        <v>22</v>
      </c>
      <c r="N8843" s="17">
        <f>+L8843/(L8843+M8843)</f>
        <v>0.2413793103448276</v>
      </c>
      <c r="T8843" s="19">
        <v>11</v>
      </c>
      <c r="U8843" s="19">
        <v>18</v>
      </c>
      <c r="V8843" s="20">
        <f>(+T8843/(T8843+U8843))</f>
        <v>0.37931034482758619</v>
      </c>
    </row>
    <row r="8844" spans="1:23" x14ac:dyDescent="0.35">
      <c r="A8844" s="11">
        <v>199157</v>
      </c>
      <c r="B8844" s="11" t="s">
        <v>486</v>
      </c>
      <c r="C8844" s="11">
        <v>2011</v>
      </c>
      <c r="D8844" s="12">
        <v>2</v>
      </c>
      <c r="E8844" s="13">
        <v>9</v>
      </c>
      <c r="F8844" s="14">
        <f>+(D8844/(D8844+E8844))</f>
        <v>0.18181818181818182</v>
      </c>
      <c r="G8844" s="15" t="e">
        <v>#N/A</v>
      </c>
      <c r="H8844" s="15" t="e">
        <v>#N/A</v>
      </c>
      <c r="L8844" s="16">
        <v>15</v>
      </c>
      <c r="M8844" s="16">
        <v>15</v>
      </c>
      <c r="N8844" s="17">
        <f>+L8844/(L8844+M8844)</f>
        <v>0.5</v>
      </c>
      <c r="T8844" s="19">
        <v>5</v>
      </c>
      <c r="U8844" s="19">
        <v>25</v>
      </c>
      <c r="V8844" s="20">
        <f>(+T8844/(T8844+U8844))</f>
        <v>0.16666666666666666</v>
      </c>
    </row>
    <row r="8845" spans="1:23" x14ac:dyDescent="0.35">
      <c r="A8845" s="11">
        <v>199157</v>
      </c>
      <c r="B8845" s="11" t="s">
        <v>486</v>
      </c>
      <c r="C8845" s="11">
        <v>2012</v>
      </c>
      <c r="D8845" s="12">
        <v>6</v>
      </c>
      <c r="E8845" s="13">
        <v>5</v>
      </c>
      <c r="F8845" s="14">
        <f>+(D8845/(D8845+E8845))</f>
        <v>0.54545454545454541</v>
      </c>
      <c r="G8845" s="15" t="e">
        <v>#N/A</v>
      </c>
      <c r="H8845" s="15" t="e">
        <v>#N/A</v>
      </c>
      <c r="L8845" s="16">
        <v>17</v>
      </c>
      <c r="M8845" s="16">
        <v>15</v>
      </c>
      <c r="N8845" s="17">
        <f>+L8845/(L8845+M8845)</f>
        <v>0.53125</v>
      </c>
      <c r="T8845" s="19">
        <v>3</v>
      </c>
      <c r="U8845" s="19">
        <v>27</v>
      </c>
      <c r="V8845" s="20">
        <f>(+T8845/(T8845+U8845))</f>
        <v>0.1</v>
      </c>
    </row>
    <row r="8846" spans="1:23" x14ac:dyDescent="0.35">
      <c r="A8846" s="11">
        <v>199157</v>
      </c>
      <c r="B8846" s="11" t="s">
        <v>486</v>
      </c>
      <c r="C8846" s="11">
        <v>2013</v>
      </c>
      <c r="D8846" s="12">
        <v>5</v>
      </c>
      <c r="E8846" s="13">
        <v>7</v>
      </c>
      <c r="F8846" s="14">
        <f>+(D8846/(D8846+E8846))</f>
        <v>0.41666666666666669</v>
      </c>
      <c r="G8846" s="15" t="e">
        <v>#N/A</v>
      </c>
      <c r="H8846" s="15" t="e">
        <v>#N/A</v>
      </c>
      <c r="L8846" s="16">
        <v>22</v>
      </c>
      <c r="M8846" s="16">
        <v>9</v>
      </c>
      <c r="N8846" s="17">
        <f>+L8846/(L8846+M8846)</f>
        <v>0.70967741935483875</v>
      </c>
      <c r="T8846" s="19">
        <v>2</v>
      </c>
      <c r="U8846" s="19">
        <v>28</v>
      </c>
      <c r="V8846" s="20">
        <f>(+T8846/(T8846+U8846))</f>
        <v>6.6666666666666666E-2</v>
      </c>
    </row>
    <row r="8847" spans="1:23" x14ac:dyDescent="0.35">
      <c r="A8847" s="11">
        <v>199157</v>
      </c>
      <c r="B8847" s="11" t="s">
        <v>486</v>
      </c>
      <c r="C8847" s="11">
        <v>2014</v>
      </c>
      <c r="D8847" s="12">
        <v>7</v>
      </c>
      <c r="E8847" s="13">
        <v>5</v>
      </c>
      <c r="F8847" s="14">
        <f>+(D8847/(D8847+E8847))</f>
        <v>0.58333333333333337</v>
      </c>
      <c r="G8847" s="15" t="e">
        <v>#N/A</v>
      </c>
      <c r="H8847" s="15" t="e">
        <v>#N/A</v>
      </c>
      <c r="L8847" s="16">
        <v>28</v>
      </c>
      <c r="M8847" s="16">
        <v>6</v>
      </c>
      <c r="N8847" s="17">
        <f>+L8847/(L8847+M8847)</f>
        <v>0.82352941176470584</v>
      </c>
      <c r="T8847" s="19">
        <v>11</v>
      </c>
      <c r="U8847" s="19">
        <v>19</v>
      </c>
      <c r="V8847" s="20">
        <f>(+T8847/(T8847+U8847))</f>
        <v>0.36666666666666664</v>
      </c>
    </row>
    <row r="8848" spans="1:23" x14ac:dyDescent="0.35">
      <c r="A8848" s="11">
        <v>199157</v>
      </c>
      <c r="B8848" s="11" t="s">
        <v>486</v>
      </c>
      <c r="C8848" s="11">
        <v>2015</v>
      </c>
      <c r="D8848" s="12">
        <v>8</v>
      </c>
      <c r="E8848" s="13">
        <v>3</v>
      </c>
      <c r="F8848" s="14">
        <f>+(D8848/(D8848+E8848))</f>
        <v>0.72727272727272729</v>
      </c>
      <c r="G8848" s="15" t="e">
        <v>#N/A</v>
      </c>
      <c r="H8848" s="15" t="e">
        <v>#N/A</v>
      </c>
      <c r="L8848" s="16">
        <v>25</v>
      </c>
      <c r="M8848" s="16">
        <v>8</v>
      </c>
      <c r="N8848" s="17">
        <f>+L8848/(L8848+M8848)</f>
        <v>0.75757575757575757</v>
      </c>
      <c r="T8848" s="19">
        <v>7</v>
      </c>
      <c r="U8848" s="19">
        <v>22</v>
      </c>
      <c r="V8848" s="20">
        <f>(+T8848/(T8848+U8848))</f>
        <v>0.2413793103448276</v>
      </c>
    </row>
    <row r="8849" spans="1:22" x14ac:dyDescent="0.35">
      <c r="A8849" s="11">
        <v>199157</v>
      </c>
      <c r="B8849" s="11" t="s">
        <v>486</v>
      </c>
      <c r="C8849" s="11">
        <v>2016</v>
      </c>
      <c r="D8849" s="12">
        <v>9</v>
      </c>
      <c r="E8849" s="13">
        <v>3</v>
      </c>
      <c r="F8849" s="14">
        <f>+(D8849/(D8849+E8849))</f>
        <v>0.75</v>
      </c>
      <c r="G8849" s="15" t="e">
        <v>#N/A</v>
      </c>
      <c r="H8849" s="15" t="e">
        <v>#N/A</v>
      </c>
      <c r="L8849" s="16">
        <v>13</v>
      </c>
      <c r="M8849" s="16">
        <v>19</v>
      </c>
      <c r="N8849" s="17">
        <f>+L8849/(L8849+M8849)</f>
        <v>0.40625</v>
      </c>
      <c r="T8849" s="19">
        <v>5</v>
      </c>
      <c r="U8849" s="19">
        <v>23</v>
      </c>
      <c r="V8849" s="20">
        <f>(+T8849/(T8849+U8849))</f>
        <v>0.17857142857142858</v>
      </c>
    </row>
    <row r="8850" spans="1:22" x14ac:dyDescent="0.35">
      <c r="A8850" s="11">
        <v>199157</v>
      </c>
      <c r="B8850" s="11" t="s">
        <v>486</v>
      </c>
      <c r="C8850" s="11">
        <v>2017</v>
      </c>
      <c r="D8850" s="12">
        <v>10</v>
      </c>
      <c r="E8850" s="13">
        <v>2</v>
      </c>
      <c r="F8850" s="14">
        <f>+(D8850/(D8850+E8850))</f>
        <v>0.83333333333333337</v>
      </c>
      <c r="G8850" s="15" t="e">
        <v>#N/A</v>
      </c>
      <c r="H8850" s="15" t="e">
        <v>#N/A</v>
      </c>
      <c r="L8850" s="16">
        <v>25</v>
      </c>
      <c r="M8850" s="16">
        <v>9</v>
      </c>
      <c r="N8850" s="17">
        <f>+L8850/(L8850+M8850)</f>
        <v>0.73529411764705888</v>
      </c>
      <c r="O8850" s="18">
        <v>18781</v>
      </c>
      <c r="P8850" s="18">
        <v>1444</v>
      </c>
      <c r="T8850" s="19">
        <v>8</v>
      </c>
      <c r="U8850" s="19">
        <v>21</v>
      </c>
      <c r="V8850" s="20">
        <f>(+T8850/(T8850+U8850))</f>
        <v>0.27586206896551724</v>
      </c>
    </row>
    <row r="8851" spans="1:22" x14ac:dyDescent="0.35">
      <c r="A8851" s="11">
        <v>199157</v>
      </c>
      <c r="B8851" s="11" t="s">
        <v>486</v>
      </c>
      <c r="C8851" s="11">
        <v>2018</v>
      </c>
      <c r="D8851" s="12">
        <v>10</v>
      </c>
      <c r="E8851" s="13">
        <v>2</v>
      </c>
      <c r="F8851" s="14">
        <f>+(D8851/(D8851+E8851))</f>
        <v>0.83333333333333337</v>
      </c>
      <c r="G8851" s="15" t="e">
        <v>#N/A</v>
      </c>
      <c r="H8851" s="15" t="e">
        <v>#N/A</v>
      </c>
      <c r="L8851" s="16">
        <v>19</v>
      </c>
      <c r="M8851" s="16">
        <v>16</v>
      </c>
      <c r="N8851" s="17">
        <f>+L8851/(L8851+M8851)</f>
        <v>0.54285714285714282</v>
      </c>
      <c r="O8851" s="18">
        <v>17687</v>
      </c>
      <c r="P8851" s="18">
        <v>1263</v>
      </c>
      <c r="T8851" s="19">
        <v>9</v>
      </c>
      <c r="U8851" s="19">
        <v>21</v>
      </c>
      <c r="V8851" s="20">
        <f>(+T8851/(T8851+U8851))</f>
        <v>0.3</v>
      </c>
    </row>
    <row r="8852" spans="1:22" x14ac:dyDescent="0.35">
      <c r="A8852" s="11">
        <v>199157</v>
      </c>
      <c r="B8852" s="11" t="s">
        <v>486</v>
      </c>
      <c r="C8852" s="11">
        <v>2019</v>
      </c>
      <c r="D8852" s="12">
        <v>14</v>
      </c>
      <c r="E8852" s="13">
        <v>1</v>
      </c>
      <c r="F8852" s="14">
        <f>+(D8852/(D8852+E8852))</f>
        <v>0.93333333333333335</v>
      </c>
      <c r="G8852" s="15">
        <v>31673</v>
      </c>
      <c r="H8852" s="15">
        <v>6135</v>
      </c>
      <c r="L8852" s="16">
        <v>18</v>
      </c>
      <c r="M8852" s="16">
        <v>16</v>
      </c>
      <c r="N8852" s="17">
        <f>+L8852/(L8852+M8852)</f>
        <v>0.52941176470588236</v>
      </c>
      <c r="T8852" s="19">
        <v>9</v>
      </c>
      <c r="U8852" s="19">
        <v>22</v>
      </c>
      <c r="V8852" s="20">
        <f>(+T8852/(T8852+U8852))</f>
        <v>0.29032258064516131</v>
      </c>
    </row>
    <row r="8853" spans="1:22" x14ac:dyDescent="0.35">
      <c r="A8853" s="11">
        <v>199157</v>
      </c>
      <c r="B8853" s="11" t="s">
        <v>486</v>
      </c>
      <c r="C8853" s="11">
        <v>2020</v>
      </c>
      <c r="G8853" s="15" t="e">
        <v>#N/A</v>
      </c>
      <c r="H8853" s="15" t="e">
        <v>#N/A</v>
      </c>
      <c r="L8853" s="16">
        <v>18</v>
      </c>
      <c r="M8853" s="16">
        <v>13</v>
      </c>
      <c r="N8853" s="17">
        <f>+L8853/(L8853+M8853)</f>
        <v>0.58064516129032262</v>
      </c>
      <c r="T8853" s="19">
        <v>13</v>
      </c>
      <c r="U8853" s="19">
        <v>17</v>
      </c>
      <c r="V8853" s="20">
        <f>(+T8853/(T8853+U8853))</f>
        <v>0.43333333333333335</v>
      </c>
    </row>
    <row r="8854" spans="1:22" x14ac:dyDescent="0.35">
      <c r="A8854" s="11">
        <v>199157</v>
      </c>
      <c r="B8854" s="11" t="s">
        <v>486</v>
      </c>
      <c r="C8854" s="11">
        <v>2021</v>
      </c>
      <c r="D8854" s="12">
        <v>13</v>
      </c>
      <c r="E8854" s="13">
        <v>1</v>
      </c>
      <c r="F8854" s="14">
        <f>+(D8854/(D8854+E8854))</f>
        <v>0.9285714285714286</v>
      </c>
      <c r="G8854" s="15" t="e">
        <v>#N/A</v>
      </c>
      <c r="H8854" s="15" t="e">
        <v>#N/A</v>
      </c>
      <c r="L8854" s="16">
        <v>5</v>
      </c>
      <c r="M8854" s="16">
        <v>9</v>
      </c>
      <c r="N8854" s="17">
        <f>+L8854/(L8854+M8854)</f>
        <v>0.35714285714285715</v>
      </c>
      <c r="T8854" s="19">
        <v>4</v>
      </c>
      <c r="U8854" s="19">
        <v>12</v>
      </c>
      <c r="V8854" s="20">
        <f>(+T8854/(T8854+U8854))</f>
        <v>0.25</v>
      </c>
    </row>
    <row r="8855" spans="1:22" x14ac:dyDescent="0.35">
      <c r="A8855" s="11">
        <v>199157</v>
      </c>
      <c r="B8855" s="11" t="s">
        <v>486</v>
      </c>
      <c r="C8855" s="11">
        <v>2022</v>
      </c>
      <c r="D8855" s="12">
        <v>15</v>
      </c>
      <c r="E8855" s="13">
        <v>0</v>
      </c>
      <c r="F8855" s="14">
        <f>+(D8855/(D8855+E8855))</f>
        <v>1</v>
      </c>
      <c r="G8855" s="15" t="e">
        <v>#N/A</v>
      </c>
      <c r="H8855" s="15" t="e">
        <v>#N/A</v>
      </c>
      <c r="L8855" s="16">
        <v>16</v>
      </c>
      <c r="M8855" s="16">
        <v>15</v>
      </c>
      <c r="N8855" s="17">
        <f>+L8855/(L8855+M8855)</f>
        <v>0.5161290322580645</v>
      </c>
      <c r="O8855" s="18">
        <v>16910</v>
      </c>
      <c r="P8855" s="18">
        <v>1537</v>
      </c>
      <c r="S8855" s="70" t="e">
        <f>+Q8855/R8855</f>
        <v>#DIV/0!</v>
      </c>
      <c r="T8855" s="19">
        <v>5</v>
      </c>
      <c r="U8855" s="19">
        <v>20</v>
      </c>
      <c r="V8855" s="20">
        <f>(+T8855/(T8855+U8855))</f>
        <v>0.2</v>
      </c>
    </row>
    <row r="8856" spans="1:22" x14ac:dyDescent="0.35">
      <c r="A8856" s="11">
        <v>199193</v>
      </c>
      <c r="B8856" s="11" t="s">
        <v>487</v>
      </c>
      <c r="C8856" s="11">
        <v>2004</v>
      </c>
      <c r="D8856" s="12">
        <v>5</v>
      </c>
      <c r="E8856" s="13">
        <v>6</v>
      </c>
      <c r="F8856" s="14">
        <f>+(D8856/(D8856+E8856))</f>
        <v>0.45454545454545453</v>
      </c>
      <c r="G8856" s="15" t="e">
        <v>#N/A</v>
      </c>
      <c r="H8856" s="15" t="e">
        <v>#N/A</v>
      </c>
      <c r="L8856" s="16">
        <v>21</v>
      </c>
      <c r="M8856" s="16">
        <v>10</v>
      </c>
      <c r="N8856" s="17">
        <f>+L8856/(L8856+M8856)</f>
        <v>0.67741935483870963</v>
      </c>
      <c r="O8856" s="18">
        <v>233223</v>
      </c>
      <c r="P8856" s="18">
        <v>14576</v>
      </c>
      <c r="T8856" s="19">
        <v>17</v>
      </c>
      <c r="U8856" s="19">
        <v>15</v>
      </c>
      <c r="V8856" s="20">
        <f>(+T8856/(T8856+U8856))</f>
        <v>0.53125</v>
      </c>
    </row>
    <row r="8857" spans="1:22" x14ac:dyDescent="0.35">
      <c r="A8857" s="11">
        <v>199193</v>
      </c>
      <c r="B8857" s="11" t="s">
        <v>487</v>
      </c>
      <c r="C8857" s="11">
        <v>2005</v>
      </c>
      <c r="D8857" s="12">
        <v>7</v>
      </c>
      <c r="E8857" s="13">
        <v>5</v>
      </c>
      <c r="F8857" s="14">
        <f>+(D8857/(D8857+E8857))</f>
        <v>0.58333333333333337</v>
      </c>
      <c r="G8857" s="15">
        <v>370476</v>
      </c>
      <c r="H8857" s="15">
        <v>52925</v>
      </c>
      <c r="L8857" s="16">
        <v>21</v>
      </c>
      <c r="M8857" s="16">
        <v>14</v>
      </c>
      <c r="N8857" s="17">
        <f>+L8857/(L8857+M8857)</f>
        <v>0.6</v>
      </c>
      <c r="T8857" s="19">
        <v>21</v>
      </c>
      <c r="U8857" s="19">
        <v>8</v>
      </c>
      <c r="V8857" s="20">
        <f>(+T8857/(T8857+U8857))</f>
        <v>0.72413793103448276</v>
      </c>
    </row>
    <row r="8858" spans="1:22" x14ac:dyDescent="0.35">
      <c r="A8858" s="11">
        <v>199193</v>
      </c>
      <c r="B8858" s="11" t="s">
        <v>487</v>
      </c>
      <c r="C8858" s="11">
        <v>2006</v>
      </c>
      <c r="D8858" s="12">
        <v>3</v>
      </c>
      <c r="E8858" s="13">
        <v>9</v>
      </c>
      <c r="F8858" s="14">
        <f>+(D8858/(D8858+E8858))</f>
        <v>0.25</v>
      </c>
      <c r="G8858" s="15">
        <v>395779</v>
      </c>
      <c r="H8858" s="15">
        <v>56540</v>
      </c>
      <c r="L8858" s="16">
        <v>22</v>
      </c>
      <c r="M8858" s="16">
        <v>10</v>
      </c>
      <c r="N8858" s="17">
        <f>+L8858/(L8858+M8858)</f>
        <v>0.6875</v>
      </c>
      <c r="T8858" s="19">
        <v>19</v>
      </c>
      <c r="U8858" s="19">
        <v>12</v>
      </c>
      <c r="V8858" s="20">
        <f>(+T8858/(T8858+U8858))</f>
        <v>0.61290322580645162</v>
      </c>
    </row>
    <row r="8859" spans="1:22" x14ac:dyDescent="0.35">
      <c r="A8859" s="11">
        <v>199193</v>
      </c>
      <c r="B8859" s="11" t="s">
        <v>487</v>
      </c>
      <c r="C8859" s="11">
        <v>2007</v>
      </c>
      <c r="D8859" s="12">
        <v>5</v>
      </c>
      <c r="E8859" s="13">
        <v>7</v>
      </c>
      <c r="F8859" s="14">
        <f>+(D8859/(D8859+E8859))</f>
        <v>0.41666666666666669</v>
      </c>
      <c r="G8859" s="15" t="e">
        <v>#N/A</v>
      </c>
      <c r="H8859" s="15" t="e">
        <v>#N/A</v>
      </c>
      <c r="L8859" s="16">
        <v>20</v>
      </c>
      <c r="M8859" s="16">
        <v>16</v>
      </c>
      <c r="N8859" s="17">
        <f>+L8859/(L8859+M8859)</f>
        <v>0.55555555555555558</v>
      </c>
      <c r="T8859" s="19">
        <v>25</v>
      </c>
      <c r="U8859" s="19">
        <v>10</v>
      </c>
      <c r="V8859" s="20">
        <f>(+T8859/(T8859+U8859))</f>
        <v>0.7142857142857143</v>
      </c>
    </row>
    <row r="8860" spans="1:22" x14ac:dyDescent="0.35">
      <c r="A8860" s="11">
        <v>199193</v>
      </c>
      <c r="B8860" s="11" t="s">
        <v>487</v>
      </c>
      <c r="C8860" s="11">
        <v>2008</v>
      </c>
      <c r="D8860" s="12">
        <v>6</v>
      </c>
      <c r="E8860" s="13">
        <v>7</v>
      </c>
      <c r="F8860" s="14">
        <f>+(D8860/(D8860+E8860))</f>
        <v>0.46153846153846156</v>
      </c>
      <c r="G8860" s="15" t="e">
        <v>#N/A</v>
      </c>
      <c r="H8860" s="15" t="e">
        <v>#N/A</v>
      </c>
      <c r="L8860" s="16">
        <v>15</v>
      </c>
      <c r="M8860" s="16">
        <v>16</v>
      </c>
      <c r="N8860" s="17">
        <f>+L8860/(L8860+M8860)</f>
        <v>0.4838709677419355</v>
      </c>
      <c r="T8860" s="19">
        <v>21</v>
      </c>
      <c r="U8860" s="19">
        <v>13</v>
      </c>
      <c r="V8860" s="20">
        <f>(+T8860/(T8860+U8860))</f>
        <v>0.61764705882352944</v>
      </c>
    </row>
    <row r="8861" spans="1:22" x14ac:dyDescent="0.35">
      <c r="A8861" s="11">
        <v>199193</v>
      </c>
      <c r="B8861" s="11" t="s">
        <v>487</v>
      </c>
      <c r="C8861" s="11">
        <v>2009</v>
      </c>
      <c r="D8861" s="12">
        <v>5</v>
      </c>
      <c r="E8861" s="13">
        <v>7</v>
      </c>
      <c r="F8861" s="14">
        <f>+(D8861/(D8861+E8861))</f>
        <v>0.41666666666666669</v>
      </c>
      <c r="G8861" s="15" t="e">
        <v>#N/A</v>
      </c>
      <c r="H8861" s="15" t="e">
        <v>#N/A</v>
      </c>
      <c r="L8861" s="16">
        <v>16</v>
      </c>
      <c r="M8861" s="16">
        <v>14</v>
      </c>
      <c r="N8861" s="17">
        <f>+L8861/(L8861+M8861)</f>
        <v>0.53333333333333333</v>
      </c>
      <c r="T8861" s="19">
        <v>13</v>
      </c>
      <c r="U8861" s="19">
        <v>17</v>
      </c>
      <c r="V8861" s="20">
        <f>(+T8861/(T8861+U8861))</f>
        <v>0.43333333333333335</v>
      </c>
    </row>
    <row r="8862" spans="1:22" x14ac:dyDescent="0.35">
      <c r="A8862" s="11">
        <v>199193</v>
      </c>
      <c r="B8862" s="11" t="s">
        <v>487</v>
      </c>
      <c r="C8862" s="11">
        <v>2010</v>
      </c>
      <c r="D8862" s="12">
        <v>9</v>
      </c>
      <c r="E8862" s="13">
        <v>4</v>
      </c>
      <c r="F8862" s="14">
        <f>+(D8862/(D8862+E8862))</f>
        <v>0.69230769230769229</v>
      </c>
      <c r="G8862" s="15" t="e">
        <v>#N/A</v>
      </c>
      <c r="H8862" s="15" t="e">
        <v>#N/A</v>
      </c>
      <c r="L8862" s="16">
        <v>20</v>
      </c>
      <c r="M8862" s="16">
        <v>16</v>
      </c>
      <c r="N8862" s="17">
        <f>+L8862/(L8862+M8862)</f>
        <v>0.55555555555555558</v>
      </c>
      <c r="T8862" s="19">
        <v>20</v>
      </c>
      <c r="U8862" s="19">
        <v>14</v>
      </c>
      <c r="V8862" s="20">
        <f>(+T8862/(T8862+U8862))</f>
        <v>0.58823529411764708</v>
      </c>
    </row>
    <row r="8863" spans="1:22" x14ac:dyDescent="0.35">
      <c r="A8863" s="11">
        <v>199193</v>
      </c>
      <c r="B8863" s="11" t="s">
        <v>487</v>
      </c>
      <c r="C8863" s="11">
        <v>2011</v>
      </c>
      <c r="D8863" s="12">
        <v>8</v>
      </c>
      <c r="E8863" s="13">
        <v>5</v>
      </c>
      <c r="F8863" s="14">
        <f>+(D8863/(D8863+E8863))</f>
        <v>0.61538461538461542</v>
      </c>
      <c r="G8863" s="15" t="e">
        <v>#N/A</v>
      </c>
      <c r="H8863" s="15" t="e">
        <v>#N/A</v>
      </c>
      <c r="L8863" s="16">
        <v>15</v>
      </c>
      <c r="M8863" s="16">
        <v>6</v>
      </c>
      <c r="N8863" s="17">
        <f>+L8863/(L8863+M8863)</f>
        <v>0.7142857142857143</v>
      </c>
      <c r="T8863" s="19">
        <v>14</v>
      </c>
      <c r="U8863" s="19">
        <v>17</v>
      </c>
      <c r="V8863" s="20">
        <f>(+T8863/(T8863+U8863))</f>
        <v>0.45161290322580644</v>
      </c>
    </row>
    <row r="8864" spans="1:22" x14ac:dyDescent="0.35">
      <c r="A8864" s="11">
        <v>199193</v>
      </c>
      <c r="B8864" s="11" t="s">
        <v>487</v>
      </c>
      <c r="C8864" s="11">
        <v>2012</v>
      </c>
      <c r="D8864" s="12">
        <v>7</v>
      </c>
      <c r="E8864" s="13">
        <v>6</v>
      </c>
      <c r="F8864" s="14">
        <f>+(D8864/(D8864+E8864))</f>
        <v>0.53846153846153844</v>
      </c>
      <c r="G8864" s="15" t="e">
        <v>#N/A</v>
      </c>
      <c r="H8864" s="15" t="e">
        <v>#N/A</v>
      </c>
      <c r="L8864" s="16">
        <v>24</v>
      </c>
      <c r="M8864" s="16">
        <v>13</v>
      </c>
      <c r="N8864" s="17">
        <f>+L8864/(L8864+M8864)</f>
        <v>0.64864864864864868</v>
      </c>
      <c r="T8864" s="19">
        <v>19</v>
      </c>
      <c r="U8864" s="19">
        <v>16</v>
      </c>
      <c r="V8864" s="20">
        <f>(+T8864/(T8864+U8864))</f>
        <v>0.54285714285714282</v>
      </c>
    </row>
    <row r="8865" spans="1:24" x14ac:dyDescent="0.35">
      <c r="A8865" s="11">
        <v>199193</v>
      </c>
      <c r="B8865" s="11" t="s">
        <v>487</v>
      </c>
      <c r="C8865" s="11">
        <v>2013</v>
      </c>
      <c r="D8865" s="12">
        <v>3</v>
      </c>
      <c r="E8865" s="13">
        <v>9</v>
      </c>
      <c r="F8865" s="14">
        <f>+(D8865/(D8865+E8865))</f>
        <v>0.25</v>
      </c>
      <c r="G8865" s="15" t="e">
        <v>#N/A</v>
      </c>
      <c r="H8865" s="15" t="e">
        <v>#N/A</v>
      </c>
      <c r="L8865" s="16">
        <v>24</v>
      </c>
      <c r="M8865" s="16">
        <v>11</v>
      </c>
      <c r="N8865" s="17">
        <f>+L8865/(L8865+M8865)</f>
        <v>0.68571428571428572</v>
      </c>
      <c r="T8865" s="19">
        <v>17</v>
      </c>
      <c r="U8865" s="19">
        <v>17</v>
      </c>
      <c r="V8865" s="20">
        <f>(+T8865/(T8865+U8865))</f>
        <v>0.5</v>
      </c>
    </row>
    <row r="8866" spans="1:24" x14ac:dyDescent="0.35">
      <c r="A8866" s="11">
        <v>199193</v>
      </c>
      <c r="B8866" s="11" t="s">
        <v>487</v>
      </c>
      <c r="C8866" s="11">
        <v>2014</v>
      </c>
      <c r="D8866" s="12">
        <v>8</v>
      </c>
      <c r="E8866" s="13">
        <v>5</v>
      </c>
      <c r="F8866" s="14">
        <f>+(D8866/(D8866+E8866))</f>
        <v>0.61538461538461542</v>
      </c>
      <c r="G8866" s="15" t="e">
        <v>#N/A</v>
      </c>
      <c r="H8866" s="15" t="e">
        <v>#N/A</v>
      </c>
      <c r="L8866" s="16">
        <v>22</v>
      </c>
      <c r="M8866" s="16">
        <v>14</v>
      </c>
      <c r="N8866" s="17">
        <f>+L8866/(L8866+M8866)</f>
        <v>0.61111111111111116</v>
      </c>
      <c r="T8866" s="19">
        <v>25</v>
      </c>
      <c r="U8866" s="19">
        <v>8</v>
      </c>
      <c r="V8866" s="20">
        <f>(+T8866/(T8866+U8866))</f>
        <v>0.75757575757575757</v>
      </c>
    </row>
    <row r="8867" spans="1:24" x14ac:dyDescent="0.35">
      <c r="A8867" s="11">
        <v>199193</v>
      </c>
      <c r="B8867" s="11" t="s">
        <v>487</v>
      </c>
      <c r="C8867" s="11">
        <v>2015</v>
      </c>
      <c r="D8867" s="12">
        <v>7</v>
      </c>
      <c r="E8867" s="13">
        <v>6</v>
      </c>
      <c r="F8867" s="14">
        <f>+(D8867/(D8867+E8867))</f>
        <v>0.53846153846153844</v>
      </c>
      <c r="G8867" s="15" t="e">
        <v>#N/A</v>
      </c>
      <c r="H8867" s="15" t="e">
        <v>#N/A</v>
      </c>
      <c r="L8867" s="16">
        <v>22</v>
      </c>
      <c r="M8867" s="16">
        <v>14</v>
      </c>
      <c r="N8867" s="17">
        <f>+L8867/(L8867+M8867)</f>
        <v>0.61111111111111116</v>
      </c>
      <c r="T8867" s="19">
        <v>18</v>
      </c>
      <c r="U8867" s="19">
        <v>15</v>
      </c>
      <c r="V8867" s="20">
        <f>(+T8867/(T8867+U8867))</f>
        <v>0.54545454545454541</v>
      </c>
    </row>
    <row r="8868" spans="1:24" x14ac:dyDescent="0.35">
      <c r="A8868" s="11">
        <v>199193</v>
      </c>
      <c r="B8868" s="11" t="s">
        <v>487</v>
      </c>
      <c r="C8868" s="11">
        <v>2016</v>
      </c>
      <c r="D8868" s="12">
        <v>7</v>
      </c>
      <c r="E8868" s="13">
        <v>6</v>
      </c>
      <c r="F8868" s="14">
        <f>+(D8868/(D8868+E8868))</f>
        <v>0.53846153846153844</v>
      </c>
      <c r="G8868" s="15" t="e">
        <v>#N/A</v>
      </c>
      <c r="H8868" s="15" t="e">
        <v>#N/A</v>
      </c>
      <c r="L8868" s="16">
        <v>16</v>
      </c>
      <c r="M8868" s="16">
        <v>17</v>
      </c>
      <c r="N8868" s="17">
        <f>+L8868/(L8868+M8868)</f>
        <v>0.48484848484848486</v>
      </c>
      <c r="T8868" s="19">
        <v>20</v>
      </c>
      <c r="U8868" s="19">
        <v>11</v>
      </c>
      <c r="V8868" s="20">
        <f>(+T8868/(T8868+U8868))</f>
        <v>0.64516129032258063</v>
      </c>
      <c r="W8868" s="21">
        <v>24281</v>
      </c>
    </row>
    <row r="8869" spans="1:24" x14ac:dyDescent="0.35">
      <c r="A8869" s="11">
        <v>199193</v>
      </c>
      <c r="B8869" s="11" t="s">
        <v>487</v>
      </c>
      <c r="C8869" s="11">
        <v>2017</v>
      </c>
      <c r="D8869" s="12">
        <v>9</v>
      </c>
      <c r="E8869" s="13">
        <v>4</v>
      </c>
      <c r="F8869" s="14">
        <f>+(D8869/(D8869+E8869))</f>
        <v>0.69230769230769229</v>
      </c>
      <c r="G8869" s="15" t="e">
        <v>#N/A</v>
      </c>
      <c r="H8869" s="15" t="e">
        <v>#N/A</v>
      </c>
      <c r="L8869" s="16">
        <v>15</v>
      </c>
      <c r="M8869" s="16">
        <v>17</v>
      </c>
      <c r="N8869" s="17">
        <f>+L8869/(L8869+M8869)</f>
        <v>0.46875</v>
      </c>
      <c r="O8869" s="18">
        <v>286322</v>
      </c>
      <c r="P8869" s="18">
        <v>15906</v>
      </c>
      <c r="T8869" s="19">
        <v>23</v>
      </c>
      <c r="U8869" s="19">
        <v>9</v>
      </c>
      <c r="V8869" s="20">
        <f>(+T8869/(T8869+U8869))</f>
        <v>0.71875</v>
      </c>
    </row>
    <row r="8870" spans="1:24" x14ac:dyDescent="0.35">
      <c r="A8870" s="11">
        <v>199193</v>
      </c>
      <c r="B8870" s="11" t="s">
        <v>487</v>
      </c>
      <c r="C8870" s="11">
        <v>2018</v>
      </c>
      <c r="D8870" s="12">
        <v>9</v>
      </c>
      <c r="E8870" s="13">
        <v>4</v>
      </c>
      <c r="F8870" s="14">
        <f>+(D8870/(D8870+E8870))</f>
        <v>0.69230769230769229</v>
      </c>
      <c r="G8870" s="15" t="e">
        <v>#N/A</v>
      </c>
      <c r="H8870" s="15" t="e">
        <v>#N/A</v>
      </c>
      <c r="L8870" s="16">
        <v>21</v>
      </c>
      <c r="M8870" s="16">
        <v>12</v>
      </c>
      <c r="N8870" s="17">
        <f>+L8870/(L8870+M8870)</f>
        <v>0.63636363636363635</v>
      </c>
      <c r="O8870" s="18">
        <v>289807</v>
      </c>
      <c r="P8870" s="18">
        <v>15253</v>
      </c>
      <c r="T8870" s="19">
        <v>26</v>
      </c>
      <c r="U8870" s="19">
        <v>9</v>
      </c>
      <c r="V8870" s="20">
        <f>(+T8870/(T8870+U8870))</f>
        <v>0.74285714285714288</v>
      </c>
    </row>
    <row r="8871" spans="1:24" x14ac:dyDescent="0.35">
      <c r="A8871" s="11">
        <v>199193</v>
      </c>
      <c r="B8871" s="11" t="s">
        <v>487</v>
      </c>
      <c r="C8871" s="11">
        <v>2019</v>
      </c>
      <c r="D8871" s="12">
        <v>4</v>
      </c>
      <c r="E8871" s="13">
        <v>8</v>
      </c>
      <c r="F8871" s="14">
        <f>+(D8871/(D8871+E8871))</f>
        <v>0.33333333333333331</v>
      </c>
      <c r="G8871" s="15">
        <v>395264</v>
      </c>
      <c r="H8871" s="15">
        <v>56466</v>
      </c>
      <c r="L8871" s="16">
        <v>24</v>
      </c>
      <c r="M8871" s="16">
        <v>12</v>
      </c>
      <c r="N8871" s="17">
        <f>+L8871/(L8871+M8871)</f>
        <v>0.66666666666666663</v>
      </c>
      <c r="T8871" s="19">
        <v>28</v>
      </c>
      <c r="U8871" s="19">
        <v>6</v>
      </c>
      <c r="V8871" s="20">
        <f>(+T8871/(T8871+U8871))</f>
        <v>0.82352941176470584</v>
      </c>
      <c r="W8871" s="21">
        <v>60963</v>
      </c>
      <c r="X8871" s="21">
        <v>3209</v>
      </c>
    </row>
    <row r="8872" spans="1:24" x14ac:dyDescent="0.35">
      <c r="A8872" s="11">
        <v>199193</v>
      </c>
      <c r="B8872" s="11" t="s">
        <v>487</v>
      </c>
      <c r="C8872" s="11">
        <v>2020</v>
      </c>
      <c r="D8872" s="12">
        <v>8</v>
      </c>
      <c r="E8872" s="13">
        <v>4</v>
      </c>
      <c r="F8872" s="14">
        <f>+(D8872/(D8872+E8872))</f>
        <v>0.66666666666666663</v>
      </c>
      <c r="G8872" s="15" t="e">
        <v>#N/A</v>
      </c>
      <c r="H8872" s="15" t="e">
        <v>#N/A</v>
      </c>
      <c r="L8872" s="16">
        <v>20</v>
      </c>
      <c r="M8872" s="16">
        <v>12</v>
      </c>
      <c r="N8872" s="17">
        <f>+L8872/(L8872+M8872)</f>
        <v>0.625</v>
      </c>
      <c r="T8872" s="19">
        <v>28</v>
      </c>
      <c r="U8872" s="19">
        <v>4</v>
      </c>
      <c r="V8872" s="20">
        <f>(+T8872/(T8872+U8872))</f>
        <v>0.875</v>
      </c>
    </row>
    <row r="8873" spans="1:24" x14ac:dyDescent="0.35">
      <c r="A8873" s="11">
        <v>199193</v>
      </c>
      <c r="B8873" s="11" t="s">
        <v>487</v>
      </c>
      <c r="C8873" s="11">
        <v>2021</v>
      </c>
      <c r="D8873" s="12">
        <v>9</v>
      </c>
      <c r="E8873" s="13">
        <v>3</v>
      </c>
      <c r="F8873" s="14">
        <f>+(D8873/(D8873+E8873))</f>
        <v>0.75</v>
      </c>
      <c r="G8873" s="15" t="e">
        <v>#N/A</v>
      </c>
      <c r="H8873" s="15" t="e">
        <v>#N/A</v>
      </c>
      <c r="L8873" s="16">
        <v>14</v>
      </c>
      <c r="M8873" s="16">
        <v>11</v>
      </c>
      <c r="N8873" s="17">
        <f>+L8873/(L8873+M8873)</f>
        <v>0.56000000000000005</v>
      </c>
      <c r="T8873" s="19">
        <v>22</v>
      </c>
      <c r="U8873" s="19">
        <v>3</v>
      </c>
      <c r="V8873" s="20">
        <f>(+T8873/(T8873+U8873))</f>
        <v>0.88</v>
      </c>
    </row>
    <row r="8874" spans="1:24" x14ac:dyDescent="0.35">
      <c r="A8874" s="11">
        <v>199193</v>
      </c>
      <c r="B8874" s="11" t="s">
        <v>487</v>
      </c>
      <c r="C8874" s="11">
        <v>2022</v>
      </c>
      <c r="D8874" s="12">
        <v>8</v>
      </c>
      <c r="E8874" s="13">
        <v>5</v>
      </c>
      <c r="F8874" s="14">
        <f>+(D8874/(D8874+E8874))</f>
        <v>0.61538461538461542</v>
      </c>
      <c r="G8874" s="15" t="e">
        <v>#N/A</v>
      </c>
      <c r="H8874" s="15" t="e">
        <v>#N/A</v>
      </c>
      <c r="L8874" s="16">
        <v>11</v>
      </c>
      <c r="M8874" s="16">
        <v>21</v>
      </c>
      <c r="N8874" s="17">
        <f>+L8874/(L8874+M8874)</f>
        <v>0.34375</v>
      </c>
      <c r="O8874" s="18">
        <v>207165</v>
      </c>
      <c r="P8874" s="18">
        <v>12186</v>
      </c>
      <c r="S8874" s="70" t="e">
        <f>+Q8874/R8874</f>
        <v>#DIV/0!</v>
      </c>
      <c r="T8874" s="19">
        <v>32</v>
      </c>
      <c r="U8874" s="19">
        <v>4</v>
      </c>
      <c r="V8874" s="20">
        <f>(+T8874/(T8874+U8874))</f>
        <v>0.88888888888888884</v>
      </c>
      <c r="W8874" s="21">
        <v>89382</v>
      </c>
      <c r="X8874" s="21">
        <v>4704</v>
      </c>
    </row>
    <row r="8875" spans="1:24" x14ac:dyDescent="0.35">
      <c r="A8875" s="11">
        <v>199218</v>
      </c>
      <c r="B8875" s="11" t="s">
        <v>488</v>
      </c>
      <c r="C8875" s="11">
        <v>2004</v>
      </c>
      <c r="D8875" s="24"/>
      <c r="E8875" s="28"/>
      <c r="F8875" s="29"/>
      <c r="G8875" s="30"/>
      <c r="H8875" s="30"/>
      <c r="I8875" s="30"/>
      <c r="J8875" s="30"/>
      <c r="K8875" s="30"/>
      <c r="L8875" s="16">
        <v>15</v>
      </c>
      <c r="M8875" s="16">
        <v>15</v>
      </c>
      <c r="N8875" s="17">
        <f>+L8875/(L8875+M8875)</f>
        <v>0.5</v>
      </c>
      <c r="O8875" s="18">
        <v>72212</v>
      </c>
      <c r="P8875" s="18">
        <v>6018</v>
      </c>
      <c r="T8875" s="19">
        <v>15</v>
      </c>
      <c r="U8875" s="19">
        <v>13</v>
      </c>
      <c r="V8875" s="20">
        <f>(+T8875/(T8875+U8875))</f>
        <v>0.5357142857142857</v>
      </c>
    </row>
    <row r="8876" spans="1:24" x14ac:dyDescent="0.35">
      <c r="A8876" s="11">
        <v>199218</v>
      </c>
      <c r="B8876" s="11" t="s">
        <v>488</v>
      </c>
      <c r="C8876" s="11">
        <v>2005</v>
      </c>
      <c r="D8876" s="24"/>
      <c r="E8876" s="28"/>
      <c r="F8876" s="29"/>
      <c r="G8876" s="30"/>
      <c r="H8876" s="30"/>
      <c r="I8876" s="30"/>
      <c r="J8876" s="30"/>
      <c r="K8876" s="30"/>
      <c r="L8876" s="16">
        <v>19</v>
      </c>
      <c r="M8876" s="16">
        <v>10</v>
      </c>
      <c r="N8876" s="17">
        <f>+L8876/(L8876+M8876)</f>
        <v>0.65517241379310343</v>
      </c>
      <c r="T8876" s="19">
        <v>8</v>
      </c>
      <c r="U8876" s="19">
        <v>20</v>
      </c>
      <c r="V8876" s="20">
        <f>(+T8876/(T8876+U8876))</f>
        <v>0.2857142857142857</v>
      </c>
    </row>
    <row r="8877" spans="1:24" x14ac:dyDescent="0.35">
      <c r="A8877" s="11">
        <v>199218</v>
      </c>
      <c r="B8877" s="11" t="s">
        <v>488</v>
      </c>
      <c r="C8877" s="11">
        <v>2006</v>
      </c>
      <c r="D8877" s="24"/>
      <c r="E8877" s="28"/>
      <c r="F8877" s="29"/>
      <c r="G8877" s="30"/>
      <c r="H8877" s="30"/>
      <c r="I8877" s="30"/>
      <c r="J8877" s="30"/>
      <c r="K8877" s="30"/>
      <c r="L8877" s="16">
        <v>25</v>
      </c>
      <c r="M8877" s="16">
        <v>8</v>
      </c>
      <c r="N8877" s="17">
        <f>+L8877/(L8877+M8877)</f>
        <v>0.75757575757575757</v>
      </c>
      <c r="T8877" s="19">
        <v>15</v>
      </c>
      <c r="U8877" s="19">
        <v>13</v>
      </c>
      <c r="V8877" s="20">
        <f>(+T8877/(T8877+U8877))</f>
        <v>0.5357142857142857</v>
      </c>
    </row>
    <row r="8878" spans="1:24" x14ac:dyDescent="0.35">
      <c r="A8878" s="11">
        <v>199218</v>
      </c>
      <c r="B8878" s="11" t="s">
        <v>488</v>
      </c>
      <c r="C8878" s="11">
        <v>2007</v>
      </c>
      <c r="D8878" s="24"/>
      <c r="E8878" s="28"/>
      <c r="F8878" s="29"/>
      <c r="G8878" s="30"/>
      <c r="H8878" s="30"/>
      <c r="I8878" s="30"/>
      <c r="J8878" s="30"/>
      <c r="K8878" s="30"/>
      <c r="L8878" s="16">
        <v>7</v>
      </c>
      <c r="M8878" s="16">
        <v>22</v>
      </c>
      <c r="N8878" s="17">
        <f>+L8878/(L8878+M8878)</f>
        <v>0.2413793103448276</v>
      </c>
      <c r="T8878" s="19">
        <v>8</v>
      </c>
      <c r="U8878" s="19">
        <v>23</v>
      </c>
      <c r="V8878" s="20">
        <f>(+T8878/(T8878+U8878))</f>
        <v>0.25806451612903225</v>
      </c>
    </row>
    <row r="8879" spans="1:24" x14ac:dyDescent="0.35">
      <c r="A8879" s="11">
        <v>199218</v>
      </c>
      <c r="B8879" s="11" t="s">
        <v>488</v>
      </c>
      <c r="C8879" s="11">
        <v>2008</v>
      </c>
      <c r="D8879" s="24"/>
      <c r="E8879" s="28"/>
      <c r="F8879" s="29"/>
      <c r="G8879" s="30"/>
      <c r="H8879" s="30"/>
      <c r="I8879" s="30"/>
      <c r="J8879" s="30"/>
      <c r="K8879" s="30"/>
      <c r="L8879" s="16">
        <v>20</v>
      </c>
      <c r="M8879" s="16">
        <v>13</v>
      </c>
      <c r="N8879" s="17">
        <f>+L8879/(L8879+M8879)</f>
        <v>0.60606060606060608</v>
      </c>
      <c r="T8879" s="19">
        <v>17</v>
      </c>
      <c r="U8879" s="19">
        <v>14</v>
      </c>
      <c r="V8879" s="20">
        <f>(+T8879/(T8879+U8879))</f>
        <v>0.54838709677419351</v>
      </c>
    </row>
    <row r="8880" spans="1:24" x14ac:dyDescent="0.35">
      <c r="A8880" s="11">
        <v>199218</v>
      </c>
      <c r="B8880" s="11" t="s">
        <v>488</v>
      </c>
      <c r="C8880" s="11">
        <v>2009</v>
      </c>
      <c r="D8880" s="24"/>
      <c r="E8880" s="28"/>
      <c r="F8880" s="29"/>
      <c r="G8880" s="30"/>
      <c r="H8880" s="30"/>
      <c r="I8880" s="30"/>
      <c r="J8880" s="30"/>
      <c r="K8880" s="30"/>
      <c r="L8880" s="16">
        <v>7</v>
      </c>
      <c r="M8880" s="16">
        <v>25</v>
      </c>
      <c r="N8880" s="17">
        <f>+L8880/(L8880+M8880)</f>
        <v>0.21875</v>
      </c>
      <c r="T8880" s="19">
        <v>16</v>
      </c>
      <c r="U8880" s="19">
        <v>15</v>
      </c>
      <c r="V8880" s="20">
        <f>(+T8880/(T8880+U8880))</f>
        <v>0.5161290322580645</v>
      </c>
    </row>
    <row r="8881" spans="1:24" x14ac:dyDescent="0.35">
      <c r="A8881" s="11">
        <v>199218</v>
      </c>
      <c r="B8881" s="11" t="s">
        <v>488</v>
      </c>
      <c r="C8881" s="11">
        <v>2010</v>
      </c>
      <c r="D8881" s="24"/>
      <c r="E8881" s="28"/>
      <c r="F8881" s="29"/>
      <c r="G8881" s="30"/>
      <c r="H8881" s="30"/>
      <c r="I8881" s="30"/>
      <c r="J8881" s="30"/>
      <c r="K8881" s="30"/>
      <c r="L8881" s="16">
        <v>9</v>
      </c>
      <c r="M8881" s="16">
        <v>22</v>
      </c>
      <c r="N8881" s="17">
        <f>+L8881/(L8881+M8881)</f>
        <v>0.29032258064516131</v>
      </c>
      <c r="T8881" s="19">
        <v>12</v>
      </c>
      <c r="U8881" s="19">
        <v>19</v>
      </c>
      <c r="V8881" s="20">
        <f>(+T8881/(T8881+U8881))</f>
        <v>0.38709677419354838</v>
      </c>
    </row>
    <row r="8882" spans="1:24" x14ac:dyDescent="0.35">
      <c r="A8882" s="11">
        <v>199218</v>
      </c>
      <c r="B8882" s="11" t="s">
        <v>488</v>
      </c>
      <c r="C8882" s="11">
        <v>2011</v>
      </c>
      <c r="D8882" s="24"/>
      <c r="E8882" s="28"/>
      <c r="F8882" s="29"/>
      <c r="G8882" s="30"/>
      <c r="H8882" s="30"/>
      <c r="I8882" s="30"/>
      <c r="J8882" s="30"/>
      <c r="K8882" s="30"/>
      <c r="L8882" s="16">
        <v>13</v>
      </c>
      <c r="M8882" s="16">
        <v>18</v>
      </c>
      <c r="N8882" s="17">
        <f>+L8882/(L8882+M8882)</f>
        <v>0.41935483870967744</v>
      </c>
      <c r="T8882" s="19">
        <v>24</v>
      </c>
      <c r="U8882" s="19">
        <v>9</v>
      </c>
      <c r="V8882" s="20">
        <f>(+T8882/(T8882+U8882))</f>
        <v>0.72727272727272729</v>
      </c>
    </row>
    <row r="8883" spans="1:24" x14ac:dyDescent="0.35">
      <c r="A8883" s="11">
        <v>199218</v>
      </c>
      <c r="B8883" s="11" t="s">
        <v>488</v>
      </c>
      <c r="C8883" s="11">
        <v>2012</v>
      </c>
      <c r="D8883" s="24"/>
      <c r="E8883" s="28"/>
      <c r="F8883" s="29"/>
      <c r="G8883" s="30"/>
      <c r="H8883" s="30"/>
      <c r="I8883" s="30"/>
      <c r="J8883" s="30"/>
      <c r="K8883" s="30"/>
      <c r="L8883" s="16">
        <v>10</v>
      </c>
      <c r="M8883" s="16">
        <v>32</v>
      </c>
      <c r="N8883" s="17">
        <f>+L8883/(L8883+M8883)</f>
        <v>0.23809523809523808</v>
      </c>
      <c r="T8883" s="19">
        <v>20</v>
      </c>
      <c r="U8883" s="19">
        <v>13</v>
      </c>
      <c r="V8883" s="20">
        <f>(+T8883/(T8883+U8883))</f>
        <v>0.60606060606060608</v>
      </c>
    </row>
    <row r="8884" spans="1:24" x14ac:dyDescent="0.35">
      <c r="A8884" s="11">
        <v>199218</v>
      </c>
      <c r="B8884" s="11" t="s">
        <v>488</v>
      </c>
      <c r="C8884" s="11">
        <v>2013</v>
      </c>
      <c r="D8884" s="24"/>
      <c r="E8884" s="28"/>
      <c r="F8884" s="29"/>
      <c r="G8884" s="30"/>
      <c r="H8884" s="30"/>
      <c r="I8884" s="30"/>
      <c r="J8884" s="30"/>
      <c r="K8884" s="30"/>
      <c r="L8884" s="16">
        <v>10</v>
      </c>
      <c r="M8884" s="16">
        <v>20</v>
      </c>
      <c r="N8884" s="17">
        <f>+L8884/(L8884+M8884)</f>
        <v>0.33333333333333331</v>
      </c>
      <c r="T8884" s="19">
        <v>5</v>
      </c>
      <c r="U8884" s="19">
        <v>26</v>
      </c>
      <c r="V8884" s="20">
        <f>(+T8884/(T8884+U8884))</f>
        <v>0.16129032258064516</v>
      </c>
    </row>
    <row r="8885" spans="1:24" x14ac:dyDescent="0.35">
      <c r="A8885" s="11">
        <v>199218</v>
      </c>
      <c r="B8885" s="11" t="s">
        <v>488</v>
      </c>
      <c r="C8885" s="11">
        <v>2014</v>
      </c>
      <c r="D8885" s="24"/>
      <c r="E8885" s="28"/>
      <c r="F8885" s="29"/>
      <c r="G8885" s="30"/>
      <c r="H8885" s="30"/>
      <c r="I8885" s="30"/>
      <c r="J8885" s="30"/>
      <c r="K8885" s="30"/>
      <c r="L8885" s="16">
        <v>9</v>
      </c>
      <c r="M8885" s="16">
        <v>23</v>
      </c>
      <c r="N8885" s="17">
        <f>+L8885/(L8885+M8885)</f>
        <v>0.28125</v>
      </c>
      <c r="T8885" s="19">
        <v>5</v>
      </c>
      <c r="U8885" s="19">
        <v>27</v>
      </c>
      <c r="V8885" s="20">
        <f>(+T8885/(T8885+U8885))</f>
        <v>0.15625</v>
      </c>
    </row>
    <row r="8886" spans="1:24" x14ac:dyDescent="0.35">
      <c r="A8886" s="11">
        <v>199218</v>
      </c>
      <c r="B8886" s="11" t="s">
        <v>488</v>
      </c>
      <c r="C8886" s="11">
        <v>2015</v>
      </c>
      <c r="D8886" s="24"/>
      <c r="E8886" s="28"/>
      <c r="F8886" s="29"/>
      <c r="G8886" s="30"/>
      <c r="H8886" s="30"/>
      <c r="I8886" s="30"/>
      <c r="J8886" s="30"/>
      <c r="K8886" s="30"/>
      <c r="L8886" s="16">
        <v>18</v>
      </c>
      <c r="M8886" s="16">
        <v>14</v>
      </c>
      <c r="N8886" s="17">
        <f>+L8886/(L8886+M8886)</f>
        <v>0.5625</v>
      </c>
      <c r="T8886" s="19">
        <v>14</v>
      </c>
      <c r="U8886" s="19">
        <v>16</v>
      </c>
      <c r="V8886" s="20">
        <f>(+T8886/(T8886+U8886))</f>
        <v>0.46666666666666667</v>
      </c>
    </row>
    <row r="8887" spans="1:24" x14ac:dyDescent="0.35">
      <c r="A8887" s="11">
        <v>199218</v>
      </c>
      <c r="B8887" s="11" t="s">
        <v>488</v>
      </c>
      <c r="C8887" s="11">
        <v>2016</v>
      </c>
      <c r="D8887" s="24"/>
      <c r="E8887" s="28"/>
      <c r="F8887" s="29"/>
      <c r="G8887" s="30"/>
      <c r="H8887" s="30"/>
      <c r="I8887" s="30"/>
      <c r="J8887" s="30"/>
      <c r="K8887" s="30"/>
      <c r="L8887" s="16">
        <v>25</v>
      </c>
      <c r="M8887" s="16">
        <v>8</v>
      </c>
      <c r="N8887" s="17">
        <f>+L8887/(L8887+M8887)</f>
        <v>0.75757575757575757</v>
      </c>
      <c r="T8887" s="19">
        <v>7</v>
      </c>
      <c r="U8887" s="19">
        <v>23</v>
      </c>
      <c r="V8887" s="20">
        <f>(+T8887/(T8887+U8887))</f>
        <v>0.23333333333333334</v>
      </c>
      <c r="W8887" s="21">
        <v>13815</v>
      </c>
      <c r="X8887" s="21">
        <v>921</v>
      </c>
    </row>
    <row r="8888" spans="1:24" x14ac:dyDescent="0.35">
      <c r="A8888" s="11">
        <v>199218</v>
      </c>
      <c r="B8888" s="11" t="s">
        <v>488</v>
      </c>
      <c r="C8888" s="11">
        <v>2017</v>
      </c>
      <c r="D8888" s="24"/>
      <c r="E8888" s="28"/>
      <c r="F8888" s="29"/>
      <c r="G8888" s="30"/>
      <c r="H8888" s="30"/>
      <c r="I8888" s="30"/>
      <c r="J8888" s="30"/>
      <c r="K8888" s="30"/>
      <c r="L8888" s="16">
        <v>29</v>
      </c>
      <c r="M8888" s="16">
        <v>6</v>
      </c>
      <c r="N8888" s="17">
        <f>+L8888/(L8888+M8888)</f>
        <v>0.82857142857142863</v>
      </c>
      <c r="O8888" s="18">
        <v>65788</v>
      </c>
      <c r="P8888" s="18">
        <v>4699</v>
      </c>
      <c r="T8888" s="19">
        <v>11</v>
      </c>
      <c r="U8888" s="19">
        <v>20</v>
      </c>
      <c r="V8888" s="20">
        <f>(+T8888/(T8888+U8888))</f>
        <v>0.35483870967741937</v>
      </c>
    </row>
    <row r="8889" spans="1:24" x14ac:dyDescent="0.35">
      <c r="A8889" s="11">
        <v>199218</v>
      </c>
      <c r="B8889" s="11" t="s">
        <v>488</v>
      </c>
      <c r="C8889" s="11">
        <v>2018</v>
      </c>
      <c r="D8889" s="24"/>
      <c r="E8889" s="28"/>
      <c r="F8889" s="29"/>
      <c r="G8889" s="30"/>
      <c r="H8889" s="30"/>
      <c r="I8889" s="30"/>
      <c r="J8889" s="30"/>
      <c r="K8889" s="30"/>
      <c r="L8889" s="16">
        <v>11</v>
      </c>
      <c r="M8889" s="16">
        <v>21</v>
      </c>
      <c r="N8889" s="17">
        <f>+L8889/(L8889+M8889)</f>
        <v>0.34375</v>
      </c>
      <c r="O8889" s="18">
        <v>55442</v>
      </c>
      <c r="P8889" s="18">
        <v>4264</v>
      </c>
      <c r="T8889" s="19">
        <v>12</v>
      </c>
      <c r="U8889" s="19">
        <v>19</v>
      </c>
      <c r="V8889" s="20">
        <f>(+T8889/(T8889+U8889))</f>
        <v>0.38709677419354838</v>
      </c>
    </row>
    <row r="8890" spans="1:24" x14ac:dyDescent="0.35">
      <c r="A8890" s="11">
        <v>199218</v>
      </c>
      <c r="B8890" s="11" t="s">
        <v>488</v>
      </c>
      <c r="C8890" s="11">
        <v>2019</v>
      </c>
      <c r="D8890" s="24"/>
      <c r="E8890" s="28"/>
      <c r="F8890" s="29"/>
      <c r="G8890" s="30"/>
      <c r="H8890" s="30"/>
      <c r="I8890" s="30"/>
      <c r="J8890" s="30"/>
      <c r="K8890" s="30"/>
      <c r="L8890" s="16">
        <v>10</v>
      </c>
      <c r="M8890" s="16">
        <v>23</v>
      </c>
      <c r="N8890" s="17">
        <f>+L8890/(L8890+M8890)</f>
        <v>0.30303030303030304</v>
      </c>
      <c r="T8890" s="19">
        <v>18</v>
      </c>
      <c r="U8890" s="19">
        <v>12</v>
      </c>
      <c r="V8890" s="20">
        <f>(+T8890/(T8890+U8890))</f>
        <v>0.6</v>
      </c>
    </row>
    <row r="8891" spans="1:24" x14ac:dyDescent="0.35">
      <c r="A8891" s="11">
        <v>199218</v>
      </c>
      <c r="B8891" s="11" t="s">
        <v>488</v>
      </c>
      <c r="C8891" s="11">
        <v>2020</v>
      </c>
      <c r="D8891" s="24"/>
      <c r="E8891" s="28"/>
      <c r="F8891" s="29"/>
      <c r="G8891" s="30"/>
      <c r="H8891" s="30"/>
      <c r="I8891" s="30"/>
      <c r="J8891" s="30"/>
      <c r="K8891" s="30"/>
      <c r="L8891" s="16">
        <v>10</v>
      </c>
      <c r="M8891" s="16">
        <v>22</v>
      </c>
      <c r="N8891" s="17">
        <f>+L8891/(L8891+M8891)</f>
        <v>0.3125</v>
      </c>
      <c r="T8891" s="19">
        <v>10</v>
      </c>
      <c r="U8891" s="19">
        <v>20</v>
      </c>
      <c r="V8891" s="20">
        <f>(+T8891/(T8891+U8891))</f>
        <v>0.33333333333333331</v>
      </c>
    </row>
    <row r="8892" spans="1:24" x14ac:dyDescent="0.35">
      <c r="A8892" s="11">
        <v>199218</v>
      </c>
      <c r="B8892" s="11" t="s">
        <v>488</v>
      </c>
      <c r="C8892" s="11">
        <v>2021</v>
      </c>
      <c r="D8892" s="24"/>
      <c r="E8892" s="28"/>
      <c r="F8892" s="29"/>
      <c r="G8892" s="30"/>
      <c r="H8892" s="30"/>
      <c r="I8892" s="30"/>
      <c r="J8892" s="30"/>
      <c r="K8892" s="30"/>
      <c r="L8892" s="16">
        <v>7</v>
      </c>
      <c r="M8892" s="16">
        <v>10</v>
      </c>
      <c r="N8892" s="17">
        <f>+L8892/(L8892+M8892)</f>
        <v>0.41176470588235292</v>
      </c>
      <c r="T8892" s="19">
        <v>7</v>
      </c>
      <c r="U8892" s="19">
        <v>14</v>
      </c>
      <c r="V8892" s="20">
        <f>(+T8892/(T8892+U8892))</f>
        <v>0.33333333333333331</v>
      </c>
    </row>
    <row r="8893" spans="1:24" x14ac:dyDescent="0.35">
      <c r="A8893" s="11">
        <v>199218</v>
      </c>
      <c r="B8893" s="11" t="s">
        <v>488</v>
      </c>
      <c r="C8893" s="11">
        <v>2022</v>
      </c>
      <c r="D8893" s="24"/>
      <c r="E8893" s="28"/>
      <c r="F8893" s="29"/>
      <c r="G8893" s="30"/>
      <c r="H8893" s="30"/>
      <c r="I8893" s="30"/>
      <c r="J8893" s="30"/>
      <c r="K8893" s="30"/>
      <c r="L8893" s="16">
        <v>27</v>
      </c>
      <c r="M8893" s="16">
        <v>9</v>
      </c>
      <c r="N8893" s="17">
        <f>+L8893/(L8893+M8893)</f>
        <v>0.75</v>
      </c>
      <c r="O8893" s="18">
        <v>51094</v>
      </c>
      <c r="P8893" s="18">
        <v>3650</v>
      </c>
      <c r="S8893" s="70" t="e">
        <f>+Q8893/R8893</f>
        <v>#DIV/0!</v>
      </c>
      <c r="T8893" s="19">
        <v>3</v>
      </c>
      <c r="U8893" s="19">
        <v>26</v>
      </c>
      <c r="V8893" s="20">
        <f>(+T8893/(T8893+U8893))</f>
        <v>0.10344827586206896</v>
      </c>
    </row>
    <row r="8894" spans="1:24" x14ac:dyDescent="0.35">
      <c r="A8894" s="11">
        <v>199582</v>
      </c>
      <c r="B8894" s="11" t="s">
        <v>489</v>
      </c>
      <c r="C8894" s="11">
        <v>2004</v>
      </c>
      <c r="D8894" s="12">
        <v>0</v>
      </c>
      <c r="E8894" s="13">
        <v>6</v>
      </c>
      <c r="F8894" s="14">
        <f>+(D8894/(D8894+E8894))</f>
        <v>0</v>
      </c>
      <c r="G8894" s="15" t="e">
        <v>#N/A</v>
      </c>
      <c r="H8894" s="15" t="e">
        <v>#N/A</v>
      </c>
      <c r="L8894" s="16">
        <v>19</v>
      </c>
      <c r="M8894" s="16">
        <v>9</v>
      </c>
      <c r="N8894" s="17">
        <f>+L8894/(L8894+M8894)</f>
        <v>0.6785714285714286</v>
      </c>
      <c r="T8894" s="19">
        <v>15</v>
      </c>
      <c r="U8894" s="19">
        <v>13</v>
      </c>
      <c r="V8894" s="20">
        <f>(+T8894/(T8894+U8894))</f>
        <v>0.5357142857142857</v>
      </c>
    </row>
    <row r="8895" spans="1:24" x14ac:dyDescent="0.35">
      <c r="A8895" s="11">
        <v>199582</v>
      </c>
      <c r="B8895" s="11" t="s">
        <v>489</v>
      </c>
      <c r="C8895" s="11">
        <v>2005</v>
      </c>
      <c r="D8895" s="12">
        <v>0</v>
      </c>
      <c r="E8895" s="13">
        <v>2</v>
      </c>
      <c r="F8895" s="14">
        <f>+(D8895/(D8895+E8895))</f>
        <v>0</v>
      </c>
      <c r="G8895" s="15" t="e">
        <v>#N/A</v>
      </c>
      <c r="H8895" s="15" t="e">
        <v>#N/A</v>
      </c>
      <c r="L8895" s="16">
        <v>12</v>
      </c>
      <c r="M8895" s="16">
        <v>15</v>
      </c>
      <c r="N8895" s="17">
        <f>+L8895/(L8895+M8895)</f>
        <v>0.44444444444444442</v>
      </c>
      <c r="T8895" s="19">
        <v>17</v>
      </c>
      <c r="U8895" s="19">
        <v>12</v>
      </c>
      <c r="V8895" s="20">
        <f>(+T8895/(T8895+U8895))</f>
        <v>0.58620689655172409</v>
      </c>
    </row>
    <row r="8896" spans="1:24" x14ac:dyDescent="0.35">
      <c r="A8896" s="11">
        <v>199582</v>
      </c>
      <c r="B8896" s="11" t="s">
        <v>489</v>
      </c>
      <c r="C8896" s="11">
        <v>2006</v>
      </c>
      <c r="D8896" s="12">
        <v>4</v>
      </c>
      <c r="E8896" s="13">
        <v>6</v>
      </c>
      <c r="F8896" s="14">
        <f>+(D8896/(D8896+E8896))</f>
        <v>0.4</v>
      </c>
      <c r="G8896" s="15" t="e">
        <v>#N/A</v>
      </c>
      <c r="H8896" s="15" t="e">
        <v>#N/A</v>
      </c>
      <c r="L8896" s="16">
        <v>19</v>
      </c>
      <c r="M8896" s="16">
        <v>7</v>
      </c>
      <c r="N8896" s="17">
        <f>+L8896/(L8896+M8896)</f>
        <v>0.73076923076923073</v>
      </c>
      <c r="T8896" s="19">
        <v>17</v>
      </c>
      <c r="U8896" s="19">
        <v>12</v>
      </c>
      <c r="V8896" s="20">
        <f>(+T8896/(T8896+U8896))</f>
        <v>0.58620689655172409</v>
      </c>
    </row>
    <row r="8897" spans="1:22" x14ac:dyDescent="0.35">
      <c r="A8897" s="11">
        <v>199582</v>
      </c>
      <c r="B8897" s="11" t="s">
        <v>489</v>
      </c>
      <c r="C8897" s="11">
        <v>2007</v>
      </c>
      <c r="D8897" s="12">
        <v>2</v>
      </c>
      <c r="E8897" s="13">
        <v>8</v>
      </c>
      <c r="F8897" s="14">
        <f>+(D8897/(D8897+E8897))</f>
        <v>0.2</v>
      </c>
      <c r="G8897" s="15" t="e">
        <v>#N/A</v>
      </c>
      <c r="H8897" s="15" t="e">
        <v>#N/A</v>
      </c>
      <c r="L8897" s="16">
        <v>19</v>
      </c>
      <c r="M8897" s="16">
        <v>9</v>
      </c>
      <c r="N8897" s="17">
        <f>+L8897/(L8897+M8897)</f>
        <v>0.6785714285714286</v>
      </c>
      <c r="T8897" s="19">
        <v>6</v>
      </c>
      <c r="U8897" s="19">
        <v>22</v>
      </c>
      <c r="V8897" s="20">
        <f>(+T8897/(T8897+U8897))</f>
        <v>0.21428571428571427</v>
      </c>
    </row>
    <row r="8898" spans="1:22" x14ac:dyDescent="0.35">
      <c r="A8898" s="11">
        <v>199582</v>
      </c>
      <c r="B8898" s="11" t="s">
        <v>489</v>
      </c>
      <c r="C8898" s="11">
        <v>2008</v>
      </c>
      <c r="D8898" s="12">
        <v>4</v>
      </c>
      <c r="E8898" s="13">
        <v>6</v>
      </c>
      <c r="F8898" s="14">
        <f>+(D8898/(D8898+E8898))</f>
        <v>0.4</v>
      </c>
      <c r="G8898" s="15" t="e">
        <v>#N/A</v>
      </c>
      <c r="H8898" s="15" t="e">
        <v>#N/A</v>
      </c>
      <c r="L8898" s="16">
        <v>16</v>
      </c>
      <c r="M8898" s="16">
        <v>10</v>
      </c>
      <c r="N8898" s="17">
        <f>+L8898/(L8898+M8898)</f>
        <v>0.61538461538461542</v>
      </c>
      <c r="T8898" s="19">
        <v>18</v>
      </c>
      <c r="U8898" s="19">
        <v>10</v>
      </c>
      <c r="V8898" s="20">
        <f>(+T8898/(T8898+U8898))</f>
        <v>0.6428571428571429</v>
      </c>
    </row>
    <row r="8899" spans="1:22" x14ac:dyDescent="0.35">
      <c r="A8899" s="11">
        <v>199582</v>
      </c>
      <c r="B8899" s="11" t="s">
        <v>489</v>
      </c>
      <c r="C8899" s="11">
        <v>2009</v>
      </c>
      <c r="D8899" s="12">
        <v>4</v>
      </c>
      <c r="E8899" s="13">
        <v>6</v>
      </c>
      <c r="F8899" s="14">
        <f>+(D8899/(D8899+E8899))</f>
        <v>0.4</v>
      </c>
      <c r="G8899" s="15" t="e">
        <v>#N/A</v>
      </c>
      <c r="H8899" s="15" t="e">
        <v>#N/A</v>
      </c>
      <c r="L8899" s="16">
        <v>19</v>
      </c>
      <c r="M8899" s="16">
        <v>10</v>
      </c>
      <c r="N8899" s="17">
        <f>+L8899/(L8899+M8899)</f>
        <v>0.65517241379310343</v>
      </c>
      <c r="T8899" s="19">
        <v>15</v>
      </c>
      <c r="U8899" s="19">
        <v>14</v>
      </c>
      <c r="V8899" s="20">
        <f>(+T8899/(T8899+U8899))</f>
        <v>0.51724137931034486</v>
      </c>
    </row>
    <row r="8900" spans="1:22" x14ac:dyDescent="0.35">
      <c r="A8900" s="11">
        <v>199582</v>
      </c>
      <c r="B8900" s="11" t="s">
        <v>489</v>
      </c>
      <c r="C8900" s="11">
        <v>2010</v>
      </c>
      <c r="D8900" s="12">
        <v>9</v>
      </c>
      <c r="E8900" s="13">
        <v>2</v>
      </c>
      <c r="F8900" s="14">
        <f>+(D8900/(D8900+E8900))</f>
        <v>0.81818181818181823</v>
      </c>
      <c r="G8900" s="15" t="e">
        <v>#N/A</v>
      </c>
      <c r="H8900" s="15" t="e">
        <v>#N/A</v>
      </c>
      <c r="L8900" s="16">
        <v>27</v>
      </c>
      <c r="M8900" s="16">
        <v>5</v>
      </c>
      <c r="N8900" s="17">
        <f>+L8900/(L8900+M8900)</f>
        <v>0.84375</v>
      </c>
      <c r="T8900" s="19">
        <v>18</v>
      </c>
      <c r="U8900" s="19">
        <v>10</v>
      </c>
      <c r="V8900" s="20">
        <f>(+T8900/(T8900+U8900))</f>
        <v>0.6428571428571429</v>
      </c>
    </row>
    <row r="8901" spans="1:22" x14ac:dyDescent="0.35">
      <c r="A8901" s="11">
        <v>199582</v>
      </c>
      <c r="B8901" s="11" t="s">
        <v>489</v>
      </c>
      <c r="C8901" s="11">
        <v>2011</v>
      </c>
      <c r="D8901" s="12">
        <v>4</v>
      </c>
      <c r="E8901" s="13">
        <v>6</v>
      </c>
      <c r="F8901" s="14">
        <f>+(D8901/(D8901+E8901))</f>
        <v>0.4</v>
      </c>
      <c r="G8901" s="15" t="e">
        <v>#N/A</v>
      </c>
      <c r="H8901" s="15" t="e">
        <v>#N/A</v>
      </c>
      <c r="L8901" s="16">
        <v>9</v>
      </c>
      <c r="M8901" s="16">
        <v>18</v>
      </c>
      <c r="N8901" s="17">
        <f>+L8901/(L8901+M8901)</f>
        <v>0.33333333333333331</v>
      </c>
      <c r="T8901" s="19">
        <v>19</v>
      </c>
      <c r="U8901" s="19">
        <v>11</v>
      </c>
      <c r="V8901" s="20">
        <f>(+T8901/(T8901+U8901))</f>
        <v>0.6333333333333333</v>
      </c>
    </row>
    <row r="8902" spans="1:22" x14ac:dyDescent="0.35">
      <c r="A8902" s="11">
        <v>199582</v>
      </c>
      <c r="B8902" s="11" t="s">
        <v>489</v>
      </c>
      <c r="C8902" s="11">
        <v>2012</v>
      </c>
      <c r="D8902" s="12">
        <v>6</v>
      </c>
      <c r="E8902" s="13">
        <v>4</v>
      </c>
      <c r="F8902" s="14">
        <f>+(D8902/(D8902+E8902))</f>
        <v>0.6</v>
      </c>
      <c r="G8902" s="15" t="e">
        <v>#N/A</v>
      </c>
      <c r="H8902" s="15" t="e">
        <v>#N/A</v>
      </c>
      <c r="L8902" s="16">
        <v>14</v>
      </c>
      <c r="M8902" s="16">
        <v>14</v>
      </c>
      <c r="N8902" s="17">
        <f>+L8902/(L8902+M8902)</f>
        <v>0.5</v>
      </c>
      <c r="T8902" s="19">
        <v>14</v>
      </c>
      <c r="U8902" s="19">
        <v>14</v>
      </c>
      <c r="V8902" s="20">
        <f>(+T8902/(T8902+U8902))</f>
        <v>0.5</v>
      </c>
    </row>
    <row r="8903" spans="1:22" x14ac:dyDescent="0.35">
      <c r="A8903" s="11">
        <v>199582</v>
      </c>
      <c r="B8903" s="11" t="s">
        <v>489</v>
      </c>
      <c r="C8903" s="11">
        <v>2013</v>
      </c>
      <c r="D8903" s="12">
        <v>4</v>
      </c>
      <c r="E8903" s="13">
        <v>6</v>
      </c>
      <c r="F8903" s="14">
        <f>+(D8903/(D8903+E8903))</f>
        <v>0.4</v>
      </c>
      <c r="G8903" s="15" t="e">
        <v>#N/A</v>
      </c>
      <c r="H8903" s="15" t="e">
        <v>#N/A</v>
      </c>
      <c r="L8903" s="16">
        <v>16</v>
      </c>
      <c r="M8903" s="16">
        <v>12</v>
      </c>
      <c r="N8903" s="17">
        <f>+L8903/(L8903+M8903)</f>
        <v>0.5714285714285714</v>
      </c>
      <c r="T8903" s="19">
        <v>12</v>
      </c>
      <c r="U8903" s="19">
        <v>15</v>
      </c>
      <c r="V8903" s="20">
        <f>(+T8903/(T8903+U8903))</f>
        <v>0.44444444444444442</v>
      </c>
    </row>
    <row r="8904" spans="1:22" x14ac:dyDescent="0.35">
      <c r="A8904" s="11">
        <v>199582</v>
      </c>
      <c r="B8904" s="11" t="s">
        <v>489</v>
      </c>
      <c r="C8904" s="11">
        <v>2014</v>
      </c>
      <c r="D8904" s="12">
        <v>3</v>
      </c>
      <c r="E8904" s="13">
        <v>7</v>
      </c>
      <c r="F8904" s="14">
        <f>+(D8904/(D8904+E8904))</f>
        <v>0.3</v>
      </c>
      <c r="G8904" s="15" t="e">
        <v>#N/A</v>
      </c>
      <c r="H8904" s="15" t="e">
        <v>#N/A</v>
      </c>
      <c r="L8904" s="16">
        <v>13</v>
      </c>
      <c r="M8904" s="16">
        <v>16</v>
      </c>
      <c r="N8904" s="17">
        <f>+L8904/(L8904+M8904)</f>
        <v>0.44827586206896552</v>
      </c>
      <c r="T8904" s="19">
        <v>13</v>
      </c>
      <c r="U8904" s="19">
        <v>14</v>
      </c>
      <c r="V8904" s="20">
        <f>(+T8904/(T8904+U8904))</f>
        <v>0.48148148148148145</v>
      </c>
    </row>
    <row r="8905" spans="1:22" x14ac:dyDescent="0.35">
      <c r="A8905" s="11">
        <v>199582</v>
      </c>
      <c r="B8905" s="11" t="s">
        <v>489</v>
      </c>
      <c r="C8905" s="11">
        <v>2015</v>
      </c>
      <c r="D8905" s="12">
        <v>1</v>
      </c>
      <c r="E8905" s="13">
        <v>9</v>
      </c>
      <c r="F8905" s="14">
        <f>+(D8905/(D8905+E8905))</f>
        <v>0.1</v>
      </c>
      <c r="G8905" s="15" t="e">
        <v>#N/A</v>
      </c>
      <c r="H8905" s="15" t="e">
        <v>#N/A</v>
      </c>
      <c r="L8905" s="16">
        <v>12</v>
      </c>
      <c r="M8905" s="16">
        <v>16</v>
      </c>
      <c r="N8905" s="17">
        <f>+L8905/(L8905+M8905)</f>
        <v>0.42857142857142855</v>
      </c>
      <c r="T8905" s="19">
        <v>12</v>
      </c>
      <c r="U8905" s="19">
        <v>14</v>
      </c>
      <c r="V8905" s="20">
        <f>(+T8905/(T8905+U8905))</f>
        <v>0.46153846153846156</v>
      </c>
    </row>
    <row r="8906" spans="1:22" x14ac:dyDescent="0.35">
      <c r="A8906" s="11">
        <v>199582</v>
      </c>
      <c r="B8906" s="11" t="s">
        <v>489</v>
      </c>
      <c r="C8906" s="11">
        <v>2016</v>
      </c>
      <c r="D8906" s="12">
        <v>2</v>
      </c>
      <c r="E8906" s="13">
        <v>8</v>
      </c>
      <c r="F8906" s="14">
        <f>+(D8906/(D8906+E8906))</f>
        <v>0.2</v>
      </c>
      <c r="G8906" s="15" t="e">
        <v>#N/A</v>
      </c>
      <c r="H8906" s="15" t="e">
        <v>#N/A</v>
      </c>
      <c r="L8906" s="16">
        <v>11</v>
      </c>
      <c r="M8906" s="16">
        <v>16</v>
      </c>
      <c r="N8906" s="17">
        <f>+L8906/(L8906+M8906)</f>
        <v>0.40740740740740738</v>
      </c>
      <c r="T8906" s="19">
        <v>3</v>
      </c>
      <c r="U8906" s="19">
        <v>24</v>
      </c>
      <c r="V8906" s="20">
        <f>(+T8906/(T8906+U8906))</f>
        <v>0.1111111111111111</v>
      </c>
    </row>
    <row r="8907" spans="1:22" x14ac:dyDescent="0.35">
      <c r="A8907" s="11">
        <v>199582</v>
      </c>
      <c r="B8907" s="11" t="s">
        <v>489</v>
      </c>
      <c r="C8907" s="11">
        <v>2017</v>
      </c>
      <c r="D8907" s="12">
        <v>4</v>
      </c>
      <c r="E8907" s="13">
        <v>5</v>
      </c>
      <c r="F8907" s="14">
        <f>+(D8907/(D8907+E8907))</f>
        <v>0.44444444444444442</v>
      </c>
      <c r="G8907" s="15" t="e">
        <v>#N/A</v>
      </c>
      <c r="H8907" s="15" t="e">
        <v>#N/A</v>
      </c>
      <c r="L8907" s="16">
        <v>13</v>
      </c>
      <c r="M8907" s="16">
        <v>16</v>
      </c>
      <c r="N8907" s="17">
        <f>+L8907/(L8907+M8907)</f>
        <v>0.44827586206896552</v>
      </c>
      <c r="O8907" s="18">
        <v>4644</v>
      </c>
      <c r="P8907" s="18">
        <v>464</v>
      </c>
      <c r="T8907" s="19">
        <v>3</v>
      </c>
      <c r="U8907" s="19">
        <v>25</v>
      </c>
      <c r="V8907" s="20">
        <f>(+T8907/(T8907+U8907))</f>
        <v>0.10714285714285714</v>
      </c>
    </row>
    <row r="8908" spans="1:22" x14ac:dyDescent="0.35">
      <c r="A8908" s="11">
        <v>199582</v>
      </c>
      <c r="B8908" s="11" t="s">
        <v>489</v>
      </c>
      <c r="C8908" s="11">
        <v>2018</v>
      </c>
      <c r="D8908" s="12">
        <v>2</v>
      </c>
      <c r="E8908" s="13">
        <v>7</v>
      </c>
      <c r="F8908" s="14">
        <f>+(D8908/(D8908+E8908))</f>
        <v>0.22222222222222221</v>
      </c>
      <c r="G8908" s="15" t="e">
        <v>#N/A</v>
      </c>
      <c r="H8908" s="15" t="e">
        <v>#N/A</v>
      </c>
      <c r="L8908" s="16">
        <v>14</v>
      </c>
      <c r="M8908" s="16">
        <v>15</v>
      </c>
      <c r="N8908" s="17">
        <f>+L8908/(L8908+M8908)</f>
        <v>0.48275862068965519</v>
      </c>
      <c r="O8908" s="18">
        <v>5916</v>
      </c>
      <c r="P8908" s="18">
        <v>657</v>
      </c>
      <c r="T8908" s="19">
        <v>7</v>
      </c>
      <c r="U8908" s="19">
        <v>19</v>
      </c>
      <c r="V8908" s="20">
        <f>(+T8908/(T8908+U8908))</f>
        <v>0.26923076923076922</v>
      </c>
    </row>
    <row r="8909" spans="1:22" x14ac:dyDescent="0.35">
      <c r="A8909" s="11">
        <v>199582</v>
      </c>
      <c r="B8909" s="11" t="s">
        <v>489</v>
      </c>
      <c r="C8909" s="11">
        <v>2019</v>
      </c>
      <c r="D8909" s="12">
        <v>2</v>
      </c>
      <c r="E8909" s="13">
        <v>8</v>
      </c>
      <c r="F8909" s="14">
        <f>+(D8909/(D8909+E8909))</f>
        <v>0.2</v>
      </c>
      <c r="G8909" s="15">
        <v>5787</v>
      </c>
      <c r="H8909" s="15">
        <v>1447</v>
      </c>
      <c r="L8909" s="16">
        <v>10</v>
      </c>
      <c r="M8909" s="16">
        <v>17</v>
      </c>
      <c r="N8909" s="17">
        <f>+L8909/(L8909+M8909)</f>
        <v>0.37037037037037035</v>
      </c>
      <c r="T8909" s="19">
        <v>3</v>
      </c>
      <c r="U8909" s="19">
        <v>23</v>
      </c>
      <c r="V8909" s="20">
        <f>(+T8909/(T8909+U8909))</f>
        <v>0.11538461538461539</v>
      </c>
    </row>
    <row r="8910" spans="1:22" x14ac:dyDescent="0.35">
      <c r="A8910" s="11">
        <v>199582</v>
      </c>
      <c r="B8910" s="11" t="s">
        <v>489</v>
      </c>
      <c r="C8910" s="11">
        <v>2020</v>
      </c>
      <c r="G8910" s="15" t="e">
        <v>#N/A</v>
      </c>
      <c r="H8910" s="15" t="e">
        <v>#N/A</v>
      </c>
      <c r="L8910" s="16">
        <v>12</v>
      </c>
      <c r="M8910" s="16">
        <v>18</v>
      </c>
      <c r="N8910" s="17">
        <f>+L8910/(L8910+M8910)</f>
        <v>0.4</v>
      </c>
      <c r="T8910" s="19">
        <v>10</v>
      </c>
      <c r="U8910" s="19">
        <v>19</v>
      </c>
      <c r="V8910" s="20">
        <f>(+T8910/(T8910+U8910))</f>
        <v>0.34482758620689657</v>
      </c>
    </row>
    <row r="8911" spans="1:22" x14ac:dyDescent="0.35">
      <c r="A8911" s="11">
        <v>199582</v>
      </c>
      <c r="B8911" s="11" t="s">
        <v>489</v>
      </c>
      <c r="C8911" s="11">
        <v>2021</v>
      </c>
      <c r="D8911" s="12">
        <v>1</v>
      </c>
      <c r="E8911" s="13">
        <v>7</v>
      </c>
      <c r="F8911" s="14">
        <f>+(D8911/(D8911+E8911))</f>
        <v>0.125</v>
      </c>
      <c r="G8911" s="15" t="e">
        <v>#N/A</v>
      </c>
      <c r="H8911" s="15" t="e">
        <v>#N/A</v>
      </c>
      <c r="N8911" s="17"/>
      <c r="V8911" s="20"/>
    </row>
    <row r="8912" spans="1:22" x14ac:dyDescent="0.35">
      <c r="A8912" s="11">
        <v>199582</v>
      </c>
      <c r="B8912" s="11" t="s">
        <v>489</v>
      </c>
      <c r="C8912" s="11">
        <v>2022</v>
      </c>
      <c r="D8912" s="12">
        <v>1</v>
      </c>
      <c r="E8912" s="13">
        <v>8</v>
      </c>
      <c r="F8912" s="14">
        <f>+(D8912/(D8912+E8912))</f>
        <v>0.1111111111111111</v>
      </c>
      <c r="G8912" s="15" t="e">
        <v>#N/A</v>
      </c>
      <c r="H8912" s="15" t="e">
        <v>#N/A</v>
      </c>
      <c r="L8912" s="16">
        <v>7</v>
      </c>
      <c r="M8912" s="16">
        <v>21</v>
      </c>
      <c r="N8912" s="17">
        <f>+L8912/(L8912+M8912)</f>
        <v>0.25</v>
      </c>
      <c r="O8912" s="18">
        <v>825</v>
      </c>
      <c r="P8912" s="18">
        <v>69</v>
      </c>
      <c r="S8912" s="70" t="e">
        <f>+Q8912/R8912</f>
        <v>#DIV/0!</v>
      </c>
      <c r="T8912" s="19">
        <v>10</v>
      </c>
      <c r="U8912" s="19">
        <v>15</v>
      </c>
      <c r="V8912" s="20">
        <f>(+T8912/(T8912+U8912))</f>
        <v>0.4</v>
      </c>
    </row>
    <row r="8913" spans="1:22" x14ac:dyDescent="0.35">
      <c r="A8913" s="11">
        <v>199643</v>
      </c>
      <c r="B8913" s="11" t="s">
        <v>490</v>
      </c>
      <c r="C8913" s="11">
        <v>2004</v>
      </c>
      <c r="D8913" s="12">
        <v>0</v>
      </c>
      <c r="E8913" s="13">
        <v>6</v>
      </c>
      <c r="F8913" s="14">
        <f>+(D8913/(D8913+E8913))</f>
        <v>0</v>
      </c>
      <c r="G8913" s="15" t="e">
        <v>#N/A</v>
      </c>
      <c r="H8913" s="15" t="e">
        <v>#N/A</v>
      </c>
      <c r="N8913" s="17" t="e">
        <f>+L8913/(L8913+M8913)</f>
        <v>#DIV/0!</v>
      </c>
      <c r="T8913" s="19">
        <v>28</v>
      </c>
      <c r="U8913" s="19">
        <v>3</v>
      </c>
      <c r="V8913" s="20">
        <f>(+T8913/(T8913+U8913))</f>
        <v>0.90322580645161288</v>
      </c>
    </row>
    <row r="8914" spans="1:22" x14ac:dyDescent="0.35">
      <c r="A8914" s="11">
        <v>199643</v>
      </c>
      <c r="B8914" s="11" t="s">
        <v>490</v>
      </c>
      <c r="C8914" s="11">
        <v>2005</v>
      </c>
      <c r="D8914" s="12">
        <v>0</v>
      </c>
      <c r="E8914" s="13">
        <v>2</v>
      </c>
      <c r="F8914" s="14">
        <f>+(D8914/(D8914+E8914))</f>
        <v>0</v>
      </c>
      <c r="G8914" s="15" t="e">
        <v>#N/A</v>
      </c>
      <c r="H8914" s="15" t="e">
        <v>#N/A</v>
      </c>
      <c r="N8914" s="17" t="e">
        <f>+L8914/(L8914+M8914)</f>
        <v>#DIV/0!</v>
      </c>
      <c r="T8914" s="19">
        <v>32</v>
      </c>
      <c r="U8914" s="19">
        <v>2</v>
      </c>
      <c r="V8914" s="20">
        <f>(+T8914/(T8914+U8914))</f>
        <v>0.94117647058823528</v>
      </c>
    </row>
    <row r="8915" spans="1:22" x14ac:dyDescent="0.35">
      <c r="A8915" s="11">
        <v>199643</v>
      </c>
      <c r="B8915" s="11" t="s">
        <v>490</v>
      </c>
      <c r="C8915" s="11">
        <v>2006</v>
      </c>
      <c r="D8915" s="12">
        <v>4</v>
      </c>
      <c r="E8915" s="13">
        <v>6</v>
      </c>
      <c r="F8915" s="14">
        <f>+(D8915/(D8915+E8915))</f>
        <v>0.4</v>
      </c>
      <c r="G8915" s="15" t="e">
        <v>#N/A</v>
      </c>
      <c r="H8915" s="15" t="e">
        <v>#N/A</v>
      </c>
      <c r="N8915" s="17" t="e">
        <f>+L8915/(L8915+M8915)</f>
        <v>#DIV/0!</v>
      </c>
      <c r="T8915" s="19">
        <v>29</v>
      </c>
      <c r="U8915" s="19">
        <v>5</v>
      </c>
      <c r="V8915" s="20">
        <f>(+T8915/(T8915+U8915))</f>
        <v>0.8529411764705882</v>
      </c>
    </row>
    <row r="8916" spans="1:22" x14ac:dyDescent="0.35">
      <c r="A8916" s="11">
        <v>199643</v>
      </c>
      <c r="B8916" s="11" t="s">
        <v>490</v>
      </c>
      <c r="C8916" s="11">
        <v>2007</v>
      </c>
      <c r="D8916" s="12">
        <v>8</v>
      </c>
      <c r="E8916" s="13">
        <v>4</v>
      </c>
      <c r="F8916" s="14">
        <f>+(D8916/(D8916+E8916))</f>
        <v>0.66666666666666663</v>
      </c>
      <c r="G8916" s="15" t="e">
        <v>#N/A</v>
      </c>
      <c r="H8916" s="15" t="e">
        <v>#N/A</v>
      </c>
      <c r="N8916" s="17" t="e">
        <f>+L8916/(L8916+M8916)</f>
        <v>#DIV/0!</v>
      </c>
      <c r="T8916" s="19">
        <v>18</v>
      </c>
      <c r="U8916" s="19">
        <v>10</v>
      </c>
      <c r="V8916" s="20">
        <f>(+T8916/(T8916+U8916))</f>
        <v>0.6428571428571429</v>
      </c>
    </row>
    <row r="8917" spans="1:22" x14ac:dyDescent="0.35">
      <c r="A8917" s="11">
        <v>199643</v>
      </c>
      <c r="B8917" s="11" t="s">
        <v>490</v>
      </c>
      <c r="C8917" s="11">
        <v>2008</v>
      </c>
      <c r="D8917" s="12">
        <v>8</v>
      </c>
      <c r="E8917" s="13">
        <v>3</v>
      </c>
      <c r="F8917" s="14">
        <f>+(D8917/(D8917+E8917))</f>
        <v>0.72727272727272729</v>
      </c>
      <c r="G8917" s="15" t="e">
        <v>#N/A</v>
      </c>
      <c r="H8917" s="15" t="e">
        <v>#N/A</v>
      </c>
      <c r="N8917" s="17" t="e">
        <f>+L8917/(L8917+M8917)</f>
        <v>#DIV/0!</v>
      </c>
      <c r="T8917" s="19">
        <v>21</v>
      </c>
      <c r="U8917" s="19">
        <v>12</v>
      </c>
      <c r="V8917" s="20">
        <f>(+T8917/(T8917+U8917))</f>
        <v>0.63636363636363635</v>
      </c>
    </row>
    <row r="8918" spans="1:22" x14ac:dyDescent="0.35">
      <c r="A8918" s="11">
        <v>199643</v>
      </c>
      <c r="B8918" s="11" t="s">
        <v>490</v>
      </c>
      <c r="C8918" s="11">
        <v>2009</v>
      </c>
      <c r="D8918" s="12">
        <v>8</v>
      </c>
      <c r="E8918" s="13">
        <v>2</v>
      </c>
      <c r="F8918" s="14">
        <f>+(D8918/(D8918+E8918))</f>
        <v>0.8</v>
      </c>
      <c r="G8918" s="15" t="e">
        <v>#N/A</v>
      </c>
      <c r="H8918" s="15" t="e">
        <v>#N/A</v>
      </c>
      <c r="N8918" s="17" t="e">
        <f>+L8918/(L8918+M8918)</f>
        <v>#DIV/0!</v>
      </c>
      <c r="T8918" s="19">
        <v>14</v>
      </c>
      <c r="U8918" s="19">
        <v>14</v>
      </c>
      <c r="V8918" s="20">
        <f>(+T8918/(T8918+U8918))</f>
        <v>0.5</v>
      </c>
    </row>
    <row r="8919" spans="1:22" x14ac:dyDescent="0.35">
      <c r="A8919" s="11">
        <v>199643</v>
      </c>
      <c r="B8919" s="11" t="s">
        <v>490</v>
      </c>
      <c r="C8919" s="11">
        <v>2010</v>
      </c>
      <c r="D8919" s="12">
        <v>9</v>
      </c>
      <c r="E8919" s="13">
        <v>3</v>
      </c>
      <c r="F8919" s="14">
        <f>+(D8919/(D8919+E8919))</f>
        <v>0.75</v>
      </c>
      <c r="G8919" s="15" t="e">
        <v>#N/A</v>
      </c>
      <c r="H8919" s="15" t="e">
        <v>#N/A</v>
      </c>
      <c r="N8919" s="17" t="e">
        <f>+L8919/(L8919+M8919)</f>
        <v>#DIV/0!</v>
      </c>
      <c r="T8919" s="19">
        <v>16</v>
      </c>
      <c r="U8919" s="19">
        <v>12</v>
      </c>
      <c r="V8919" s="20">
        <f>(+T8919/(T8919+U8919))</f>
        <v>0.5714285714285714</v>
      </c>
    </row>
    <row r="8920" spans="1:22" x14ac:dyDescent="0.35">
      <c r="A8920" s="11">
        <v>199643</v>
      </c>
      <c r="B8920" s="11" t="s">
        <v>490</v>
      </c>
      <c r="C8920" s="11">
        <v>2011</v>
      </c>
      <c r="D8920" s="12">
        <v>3</v>
      </c>
      <c r="E8920" s="13">
        <v>7</v>
      </c>
      <c r="F8920" s="14">
        <f>+(D8920/(D8920+E8920))</f>
        <v>0.3</v>
      </c>
      <c r="G8920" s="15" t="e">
        <v>#N/A</v>
      </c>
      <c r="H8920" s="15" t="e">
        <v>#N/A</v>
      </c>
      <c r="N8920" s="17" t="e">
        <f>+L8920/(L8920+M8920)</f>
        <v>#DIV/0!</v>
      </c>
      <c r="T8920" s="19">
        <v>25</v>
      </c>
      <c r="U8920" s="19">
        <v>12</v>
      </c>
      <c r="V8920" s="20">
        <f>(+T8920/(T8920+U8920))</f>
        <v>0.67567567567567566</v>
      </c>
    </row>
    <row r="8921" spans="1:22" x14ac:dyDescent="0.35">
      <c r="A8921" s="11">
        <v>199643</v>
      </c>
      <c r="B8921" s="11" t="s">
        <v>490</v>
      </c>
      <c r="C8921" s="11">
        <v>2012</v>
      </c>
      <c r="D8921" s="12">
        <v>4</v>
      </c>
      <c r="E8921" s="13">
        <v>6</v>
      </c>
      <c r="F8921" s="14">
        <f>+(D8921/(D8921+E8921))</f>
        <v>0.4</v>
      </c>
      <c r="G8921" s="15" t="e">
        <v>#N/A</v>
      </c>
      <c r="H8921" s="15" t="e">
        <v>#N/A</v>
      </c>
      <c r="N8921" s="17" t="e">
        <f>+L8921/(L8921+M8921)</f>
        <v>#DIV/0!</v>
      </c>
      <c r="T8921" s="19">
        <v>29</v>
      </c>
      <c r="U8921" s="19">
        <v>6</v>
      </c>
      <c r="V8921" s="20">
        <f>(+T8921/(T8921+U8921))</f>
        <v>0.82857142857142863</v>
      </c>
    </row>
    <row r="8922" spans="1:22" x14ac:dyDescent="0.35">
      <c r="A8922" s="11">
        <v>199643</v>
      </c>
      <c r="B8922" s="11" t="s">
        <v>490</v>
      </c>
      <c r="C8922" s="11">
        <v>2013</v>
      </c>
      <c r="D8922" s="12">
        <v>6</v>
      </c>
      <c r="E8922" s="13">
        <v>4</v>
      </c>
      <c r="F8922" s="14">
        <f>+(D8922/(D8922+E8922))</f>
        <v>0.6</v>
      </c>
      <c r="G8922" s="15" t="e">
        <v>#N/A</v>
      </c>
      <c r="H8922" s="15" t="e">
        <v>#N/A</v>
      </c>
      <c r="N8922" s="17" t="e">
        <f>+L8922/(L8922+M8922)</f>
        <v>#DIV/0!</v>
      </c>
      <c r="T8922" s="19">
        <v>25</v>
      </c>
      <c r="U8922" s="19">
        <v>5</v>
      </c>
      <c r="V8922" s="20">
        <f>(+T8922/(T8922+U8922))</f>
        <v>0.83333333333333337</v>
      </c>
    </row>
    <row r="8923" spans="1:22" x14ac:dyDescent="0.35">
      <c r="A8923" s="11">
        <v>199643</v>
      </c>
      <c r="B8923" s="11" t="s">
        <v>490</v>
      </c>
      <c r="C8923" s="11">
        <v>2014</v>
      </c>
      <c r="D8923" s="12">
        <v>3</v>
      </c>
      <c r="E8923" s="13">
        <v>7</v>
      </c>
      <c r="F8923" s="14">
        <f>+(D8923/(D8923+E8923))</f>
        <v>0.3</v>
      </c>
      <c r="G8923" s="15" t="e">
        <v>#N/A</v>
      </c>
      <c r="H8923" s="15" t="e">
        <v>#N/A</v>
      </c>
      <c r="N8923" s="17" t="e">
        <f>+L8923/(L8923+M8923)</f>
        <v>#DIV/0!</v>
      </c>
      <c r="T8923" s="19">
        <v>21</v>
      </c>
      <c r="U8923" s="19">
        <v>9</v>
      </c>
      <c r="V8923" s="20">
        <f>(+T8923/(T8923+U8923))</f>
        <v>0.7</v>
      </c>
    </row>
    <row r="8924" spans="1:22" x14ac:dyDescent="0.35">
      <c r="A8924" s="11">
        <v>199643</v>
      </c>
      <c r="B8924" s="11" t="s">
        <v>490</v>
      </c>
      <c r="C8924" s="11">
        <v>2015</v>
      </c>
      <c r="D8924" s="12">
        <v>1</v>
      </c>
      <c r="E8924" s="13">
        <v>9</v>
      </c>
      <c r="F8924" s="14">
        <f>+(D8924/(D8924+E8924))</f>
        <v>0.1</v>
      </c>
      <c r="G8924" s="15" t="e">
        <v>#N/A</v>
      </c>
      <c r="H8924" s="15" t="e">
        <v>#N/A</v>
      </c>
      <c r="N8924" s="17" t="e">
        <f>+L8924/(L8924+M8924)</f>
        <v>#DIV/0!</v>
      </c>
      <c r="T8924" s="19">
        <v>19</v>
      </c>
      <c r="U8924" s="19">
        <v>11</v>
      </c>
      <c r="V8924" s="20">
        <f>(+T8924/(T8924+U8924))</f>
        <v>0.6333333333333333</v>
      </c>
    </row>
    <row r="8925" spans="1:22" x14ac:dyDescent="0.35">
      <c r="A8925" s="11">
        <v>199643</v>
      </c>
      <c r="B8925" s="11" t="s">
        <v>490</v>
      </c>
      <c r="C8925" s="11">
        <v>2016</v>
      </c>
      <c r="D8925" s="12">
        <v>2</v>
      </c>
      <c r="E8925" s="13">
        <v>8</v>
      </c>
      <c r="F8925" s="14">
        <f>+(D8925/(D8925+E8925))</f>
        <v>0.2</v>
      </c>
      <c r="G8925" s="15" t="e">
        <v>#N/A</v>
      </c>
      <c r="H8925" s="15" t="e">
        <v>#N/A</v>
      </c>
      <c r="N8925" s="17" t="e">
        <f>+L8925/(L8925+M8925)</f>
        <v>#DIV/0!</v>
      </c>
      <c r="T8925" s="19">
        <v>24</v>
      </c>
      <c r="U8925" s="19">
        <v>8</v>
      </c>
      <c r="V8925" s="20">
        <f>(+T8925/(T8925+U8925))</f>
        <v>0.75</v>
      </c>
    </row>
    <row r="8926" spans="1:22" x14ac:dyDescent="0.35">
      <c r="A8926" s="11">
        <v>199643</v>
      </c>
      <c r="B8926" s="11" t="s">
        <v>490</v>
      </c>
      <c r="C8926" s="11">
        <v>2017</v>
      </c>
      <c r="D8926" s="12">
        <v>3</v>
      </c>
      <c r="E8926" s="13">
        <v>7</v>
      </c>
      <c r="F8926" s="14">
        <f>+(D8926/(D8926+E8926))</f>
        <v>0.3</v>
      </c>
      <c r="G8926" s="15" t="e">
        <v>#N/A</v>
      </c>
      <c r="H8926" s="15" t="e">
        <v>#N/A</v>
      </c>
      <c r="N8926" s="17" t="e">
        <f>+L8926/(L8926+M8926)</f>
        <v>#DIV/0!</v>
      </c>
      <c r="O8926" s="18">
        <v>9133</v>
      </c>
      <c r="P8926" s="18">
        <v>761</v>
      </c>
      <c r="T8926" s="19">
        <v>11</v>
      </c>
      <c r="U8926" s="19">
        <v>18</v>
      </c>
      <c r="V8926" s="20">
        <f>(+T8926/(T8926+U8926))</f>
        <v>0.37931034482758619</v>
      </c>
    </row>
    <row r="8927" spans="1:22" x14ac:dyDescent="0.35">
      <c r="A8927" s="11">
        <v>199643</v>
      </c>
      <c r="B8927" s="11" t="s">
        <v>490</v>
      </c>
      <c r="C8927" s="11">
        <v>2018</v>
      </c>
      <c r="D8927" s="12">
        <v>5</v>
      </c>
      <c r="E8927" s="13">
        <v>5</v>
      </c>
      <c r="F8927" s="14">
        <f>+(D8927/(D8927+E8927))</f>
        <v>0.5</v>
      </c>
      <c r="G8927" s="15" t="e">
        <v>#N/A</v>
      </c>
      <c r="H8927" s="15" t="e">
        <v>#N/A</v>
      </c>
      <c r="N8927" s="17" t="e">
        <f>+L8927/(L8927+M8927)</f>
        <v>#DIV/0!</v>
      </c>
      <c r="O8927" s="18">
        <v>11211</v>
      </c>
      <c r="P8927" s="18">
        <v>800</v>
      </c>
      <c r="T8927" s="19">
        <v>6</v>
      </c>
      <c r="U8927" s="19">
        <v>23</v>
      </c>
      <c r="V8927" s="20">
        <f>(+T8927/(T8927+U8927))</f>
        <v>0.20689655172413793</v>
      </c>
    </row>
    <row r="8928" spans="1:22" x14ac:dyDescent="0.35">
      <c r="A8928" s="11">
        <v>199643</v>
      </c>
      <c r="B8928" s="11" t="s">
        <v>490</v>
      </c>
      <c r="C8928" s="11">
        <v>2019</v>
      </c>
      <c r="D8928" s="12">
        <v>6</v>
      </c>
      <c r="E8928" s="13">
        <v>4</v>
      </c>
      <c r="F8928" s="14">
        <f>+(D8928/(D8928+E8928))</f>
        <v>0.6</v>
      </c>
      <c r="G8928" s="15">
        <v>8460</v>
      </c>
      <c r="H8928" s="15">
        <v>2115</v>
      </c>
      <c r="N8928" s="17" t="e">
        <f>+L8928/(L8928+M8928)</f>
        <v>#DIV/0!</v>
      </c>
      <c r="T8928" s="19">
        <v>7</v>
      </c>
      <c r="U8928" s="19">
        <v>22</v>
      </c>
      <c r="V8928" s="20">
        <f>(+T8928/(T8928+U8928))</f>
        <v>0.2413793103448276</v>
      </c>
    </row>
    <row r="8929" spans="1:24" x14ac:dyDescent="0.35">
      <c r="A8929" s="11">
        <v>199643</v>
      </c>
      <c r="B8929" s="11" t="s">
        <v>490</v>
      </c>
      <c r="C8929" s="11">
        <v>2020</v>
      </c>
      <c r="G8929" s="15" t="e">
        <v>#N/A</v>
      </c>
      <c r="H8929" s="15" t="e">
        <v>#N/A</v>
      </c>
      <c r="N8929" s="17" t="e">
        <f>+L8929/(L8929+M8929)</f>
        <v>#DIV/0!</v>
      </c>
      <c r="T8929" s="19">
        <v>6</v>
      </c>
      <c r="U8929" s="19">
        <v>21</v>
      </c>
      <c r="V8929" s="20">
        <f>(+T8929/(T8929+U8929))</f>
        <v>0.22222222222222221</v>
      </c>
    </row>
    <row r="8930" spans="1:24" x14ac:dyDescent="0.35">
      <c r="A8930" s="11">
        <v>199643</v>
      </c>
      <c r="B8930" s="11" t="s">
        <v>490</v>
      </c>
      <c r="C8930" s="11">
        <v>2021</v>
      </c>
      <c r="D8930" s="12">
        <v>6</v>
      </c>
      <c r="E8930" s="13">
        <v>4</v>
      </c>
      <c r="F8930" s="14">
        <f>+(D8930/(D8930+E8930))</f>
        <v>0.6</v>
      </c>
      <c r="G8930" s="15" t="e">
        <v>#N/A</v>
      </c>
      <c r="H8930" s="15" t="e">
        <v>#N/A</v>
      </c>
      <c r="N8930" s="17" t="e">
        <f>+L8930/(L8930+M8930)</f>
        <v>#DIV/0!</v>
      </c>
      <c r="V8930" s="20" t="e">
        <f>(+T8930/(T8930+U8930))</f>
        <v>#DIV/0!</v>
      </c>
    </row>
    <row r="8931" spans="1:24" x14ac:dyDescent="0.35">
      <c r="A8931" s="11">
        <v>199643</v>
      </c>
      <c r="B8931" s="11" t="s">
        <v>490</v>
      </c>
      <c r="C8931" s="11">
        <v>2022</v>
      </c>
      <c r="D8931" s="12">
        <v>4</v>
      </c>
      <c r="E8931" s="13">
        <v>6</v>
      </c>
      <c r="F8931" s="14">
        <f>+(D8931/(D8931+E8931))</f>
        <v>0.4</v>
      </c>
      <c r="G8931" s="15" t="e">
        <v>#N/A</v>
      </c>
      <c r="H8931" s="15" t="e">
        <v>#N/A</v>
      </c>
      <c r="N8931" s="17" t="e">
        <f>+L8931/(L8931+M8931)</f>
        <v>#DIV/0!</v>
      </c>
      <c r="O8931" s="18">
        <v>2023</v>
      </c>
      <c r="P8931" s="18">
        <v>225</v>
      </c>
      <c r="S8931" s="70" t="e">
        <f>+Q8931/R8931</f>
        <v>#DIV/0!</v>
      </c>
      <c r="T8931" s="19">
        <v>10</v>
      </c>
      <c r="U8931" s="19">
        <v>15</v>
      </c>
      <c r="V8931" s="20">
        <f>(+T8931/(T8931+U8931))</f>
        <v>0.4</v>
      </c>
    </row>
    <row r="8932" spans="1:24" x14ac:dyDescent="0.35">
      <c r="A8932" s="11">
        <v>199847</v>
      </c>
      <c r="B8932" s="11" t="s">
        <v>491</v>
      </c>
      <c r="C8932" s="11">
        <v>2004</v>
      </c>
      <c r="D8932" s="12">
        <v>4</v>
      </c>
      <c r="E8932" s="13">
        <v>7</v>
      </c>
      <c r="F8932" s="14">
        <f>+(D8932/(D8932+E8932))</f>
        <v>0.36363636363636365</v>
      </c>
      <c r="G8932" s="15" t="e">
        <v>#N/A</v>
      </c>
      <c r="H8932" s="15" t="e">
        <v>#N/A</v>
      </c>
      <c r="L8932" s="16">
        <v>21</v>
      </c>
      <c r="M8932" s="16">
        <v>10</v>
      </c>
      <c r="N8932" s="17">
        <f>+L8932/(L8932+M8932)</f>
        <v>0.67741935483870963</v>
      </c>
      <c r="O8932" s="18">
        <v>197950</v>
      </c>
      <c r="P8932" s="18">
        <v>13197</v>
      </c>
      <c r="T8932" s="19">
        <v>12</v>
      </c>
      <c r="U8932" s="19">
        <v>17</v>
      </c>
      <c r="V8932" s="20">
        <f>(+T8932/(T8932+U8932))</f>
        <v>0.41379310344827586</v>
      </c>
    </row>
    <row r="8933" spans="1:24" x14ac:dyDescent="0.35">
      <c r="A8933" s="11">
        <v>199847</v>
      </c>
      <c r="B8933" s="11" t="s">
        <v>491</v>
      </c>
      <c r="C8933" s="11">
        <v>2005</v>
      </c>
      <c r="D8933" s="12">
        <v>4</v>
      </c>
      <c r="E8933" s="13">
        <v>7</v>
      </c>
      <c r="F8933" s="14">
        <f>+(D8933/(D8933+E8933))</f>
        <v>0.36363636363636365</v>
      </c>
      <c r="G8933" s="15" t="e">
        <v>#N/A</v>
      </c>
      <c r="H8933" s="15" t="e">
        <v>#N/A</v>
      </c>
      <c r="L8933" s="16">
        <v>27</v>
      </c>
      <c r="M8933" s="16">
        <v>6</v>
      </c>
      <c r="N8933" s="17">
        <f>+L8933/(L8933+M8933)</f>
        <v>0.81818181818181823</v>
      </c>
      <c r="T8933" s="19">
        <v>17</v>
      </c>
      <c r="U8933" s="19">
        <v>15</v>
      </c>
      <c r="V8933" s="20">
        <f>(+T8933/(T8933+U8933))</f>
        <v>0.53125</v>
      </c>
    </row>
    <row r="8934" spans="1:24" x14ac:dyDescent="0.35">
      <c r="A8934" s="11">
        <v>199847</v>
      </c>
      <c r="B8934" s="11" t="s">
        <v>491</v>
      </c>
      <c r="C8934" s="11">
        <v>2006</v>
      </c>
      <c r="D8934" s="12">
        <v>11</v>
      </c>
      <c r="E8934" s="13">
        <v>3</v>
      </c>
      <c r="F8934" s="14">
        <f>+(D8934/(D8934+E8934))</f>
        <v>0.7857142857142857</v>
      </c>
      <c r="G8934" s="15" t="e">
        <v>#N/A</v>
      </c>
      <c r="H8934" s="15" t="e">
        <v>#N/A</v>
      </c>
      <c r="L8934" s="16">
        <v>17</v>
      </c>
      <c r="M8934" s="16">
        <v>17</v>
      </c>
      <c r="N8934" s="17">
        <f>+L8934/(L8934+M8934)</f>
        <v>0.5</v>
      </c>
      <c r="T8934" s="19">
        <v>12</v>
      </c>
      <c r="U8934" s="19">
        <v>16</v>
      </c>
      <c r="V8934" s="20">
        <f>(+T8934/(T8934+U8934))</f>
        <v>0.42857142857142855</v>
      </c>
    </row>
    <row r="8935" spans="1:24" x14ac:dyDescent="0.35">
      <c r="A8935" s="11">
        <v>199847</v>
      </c>
      <c r="B8935" s="11" t="s">
        <v>491</v>
      </c>
      <c r="C8935" s="11">
        <v>2007</v>
      </c>
      <c r="D8935" s="12">
        <v>9</v>
      </c>
      <c r="E8935" s="13">
        <v>4</v>
      </c>
      <c r="F8935" s="14">
        <f>+(D8935/(D8935+E8935))</f>
        <v>0.69230769230769229</v>
      </c>
      <c r="G8935" s="15" t="e">
        <v>#N/A</v>
      </c>
      <c r="H8935" s="15" t="e">
        <v>#N/A</v>
      </c>
      <c r="L8935" s="16">
        <v>15</v>
      </c>
      <c r="M8935" s="16">
        <v>16</v>
      </c>
      <c r="N8935" s="17">
        <f>+L8935/(L8935+M8935)</f>
        <v>0.4838709677419355</v>
      </c>
      <c r="T8935" s="19">
        <v>9</v>
      </c>
      <c r="U8935" s="19">
        <v>20</v>
      </c>
      <c r="V8935" s="20">
        <f>(+T8935/(T8935+U8935))</f>
        <v>0.31034482758620691</v>
      </c>
    </row>
    <row r="8936" spans="1:24" x14ac:dyDescent="0.35">
      <c r="A8936" s="11">
        <v>199847</v>
      </c>
      <c r="B8936" s="11" t="s">
        <v>491</v>
      </c>
      <c r="C8936" s="11">
        <v>2008</v>
      </c>
      <c r="D8936" s="12">
        <v>8</v>
      </c>
      <c r="E8936" s="13">
        <v>5</v>
      </c>
      <c r="F8936" s="14">
        <f>+(D8936/(D8936+E8936))</f>
        <v>0.61538461538461542</v>
      </c>
      <c r="G8936" s="15" t="e">
        <v>#N/A</v>
      </c>
      <c r="H8936" s="15" t="e">
        <v>#N/A</v>
      </c>
      <c r="L8936" s="16">
        <v>17</v>
      </c>
      <c r="M8936" s="16">
        <v>13</v>
      </c>
      <c r="N8936" s="17">
        <f>+L8936/(L8936+M8936)</f>
        <v>0.56666666666666665</v>
      </c>
      <c r="T8936" s="19">
        <v>15</v>
      </c>
      <c r="U8936" s="19">
        <v>115</v>
      </c>
      <c r="V8936" s="20">
        <f>(+T8936/(T8936+U8936))</f>
        <v>0.11538461538461539</v>
      </c>
    </row>
    <row r="8937" spans="1:24" x14ac:dyDescent="0.35">
      <c r="A8937" s="11">
        <v>199847</v>
      </c>
      <c r="B8937" s="11" t="s">
        <v>491</v>
      </c>
      <c r="C8937" s="11">
        <v>2009</v>
      </c>
      <c r="D8937" s="12">
        <v>5</v>
      </c>
      <c r="E8937" s="13">
        <v>7</v>
      </c>
      <c r="F8937" s="14">
        <f>+(D8937/(D8937+E8937))</f>
        <v>0.41666666666666669</v>
      </c>
      <c r="G8937" s="15" t="e">
        <v>#N/A</v>
      </c>
      <c r="H8937" s="15" t="e">
        <v>#N/A</v>
      </c>
      <c r="L8937" s="16">
        <v>24</v>
      </c>
      <c r="M8937" s="16">
        <v>7</v>
      </c>
      <c r="N8937" s="17">
        <f>+L8937/(L8937+M8937)</f>
        <v>0.77419354838709675</v>
      </c>
      <c r="T8937" s="19">
        <v>19</v>
      </c>
      <c r="U8937" s="19">
        <v>12</v>
      </c>
      <c r="V8937" s="20">
        <f>(+T8937/(T8937+U8937))</f>
        <v>0.61290322580645162</v>
      </c>
    </row>
    <row r="8938" spans="1:24" x14ac:dyDescent="0.35">
      <c r="A8938" s="11">
        <v>199847</v>
      </c>
      <c r="B8938" s="11" t="s">
        <v>491</v>
      </c>
      <c r="C8938" s="11">
        <v>2010</v>
      </c>
      <c r="D8938" s="12">
        <v>3</v>
      </c>
      <c r="E8938" s="13">
        <v>9</v>
      </c>
      <c r="F8938" s="14">
        <f>+(D8938/(D8938+E8938))</f>
        <v>0.25</v>
      </c>
      <c r="G8938" s="15" t="e">
        <v>#N/A</v>
      </c>
      <c r="H8938" s="15" t="e">
        <v>#N/A</v>
      </c>
      <c r="L8938" s="16">
        <v>20</v>
      </c>
      <c r="M8938" s="16">
        <v>11</v>
      </c>
      <c r="N8938" s="17">
        <f>+L8938/(L8938+M8938)</f>
        <v>0.64516129032258063</v>
      </c>
      <c r="T8938" s="19">
        <v>18</v>
      </c>
      <c r="U8938" s="19">
        <v>14</v>
      </c>
      <c r="V8938" s="20">
        <f>(+T8938/(T8938+U8938))</f>
        <v>0.5625</v>
      </c>
    </row>
    <row r="8939" spans="1:24" x14ac:dyDescent="0.35">
      <c r="A8939" s="11">
        <v>199847</v>
      </c>
      <c r="B8939" s="11" t="s">
        <v>491</v>
      </c>
      <c r="C8939" s="11">
        <v>2011</v>
      </c>
      <c r="D8939" s="12">
        <v>6</v>
      </c>
      <c r="E8939" s="13">
        <v>7</v>
      </c>
      <c r="F8939" s="14">
        <f>+(D8939/(D8939+E8939))</f>
        <v>0.46153846153846156</v>
      </c>
      <c r="G8939" s="15">
        <v>2223769</v>
      </c>
      <c r="H8939" s="15">
        <v>31967</v>
      </c>
      <c r="L8939" s="16">
        <v>8</v>
      </c>
      <c r="M8939" s="16">
        <v>24</v>
      </c>
      <c r="N8939" s="17">
        <f>+L8939/(L8939+M8939)</f>
        <v>0.25</v>
      </c>
      <c r="T8939" s="19">
        <v>15</v>
      </c>
      <c r="U8939" s="19">
        <v>17</v>
      </c>
      <c r="V8939" s="20">
        <f>(+T8939/(T8939+U8939))</f>
        <v>0.46875</v>
      </c>
    </row>
    <row r="8940" spans="1:24" x14ac:dyDescent="0.35">
      <c r="A8940" s="11">
        <v>199847</v>
      </c>
      <c r="B8940" s="11" t="s">
        <v>491</v>
      </c>
      <c r="C8940" s="11">
        <v>2012</v>
      </c>
      <c r="D8940" s="12">
        <v>5</v>
      </c>
      <c r="E8940" s="13">
        <v>7</v>
      </c>
      <c r="F8940" s="14">
        <f>+(D8940/(D8940+E8940))</f>
        <v>0.41666666666666669</v>
      </c>
      <c r="G8940" s="15" t="e">
        <v>#N/A</v>
      </c>
      <c r="H8940" s="15" t="e">
        <v>#N/A</v>
      </c>
      <c r="L8940" s="16">
        <v>13</v>
      </c>
      <c r="M8940" s="16">
        <v>18</v>
      </c>
      <c r="N8940" s="17">
        <f>+L8940/(L8940+M8940)</f>
        <v>0.41935483870967744</v>
      </c>
      <c r="T8940" s="19">
        <v>20</v>
      </c>
      <c r="U8940" s="19">
        <v>14</v>
      </c>
      <c r="V8940" s="20">
        <f>(+T8940/(T8940+U8940))</f>
        <v>0.58823529411764708</v>
      </c>
    </row>
    <row r="8941" spans="1:24" x14ac:dyDescent="0.35">
      <c r="A8941" s="11">
        <v>199847</v>
      </c>
      <c r="B8941" s="11" t="s">
        <v>491</v>
      </c>
      <c r="C8941" s="11">
        <v>2013</v>
      </c>
      <c r="D8941" s="12">
        <v>4</v>
      </c>
      <c r="E8941" s="13">
        <v>8</v>
      </c>
      <c r="F8941" s="14">
        <f>+(D8941/(D8941+E8941))</f>
        <v>0.33333333333333331</v>
      </c>
      <c r="G8941" s="15" t="e">
        <v>#N/A</v>
      </c>
      <c r="H8941" s="15" t="e">
        <v>#N/A</v>
      </c>
      <c r="L8941" s="16">
        <v>13</v>
      </c>
      <c r="M8941" s="16">
        <v>18</v>
      </c>
      <c r="N8941" s="17">
        <f>+L8941/(L8941+M8941)</f>
        <v>0.41935483870967744</v>
      </c>
      <c r="T8941" s="19">
        <v>13</v>
      </c>
      <c r="U8941" s="19">
        <v>19</v>
      </c>
      <c r="V8941" s="20">
        <f>(+T8941/(T8941+U8941))</f>
        <v>0.40625</v>
      </c>
    </row>
    <row r="8942" spans="1:24" x14ac:dyDescent="0.35">
      <c r="A8942" s="11">
        <v>199847</v>
      </c>
      <c r="B8942" s="11" t="s">
        <v>491</v>
      </c>
      <c r="C8942" s="11">
        <v>2014</v>
      </c>
      <c r="D8942" s="12">
        <v>3</v>
      </c>
      <c r="E8942" s="13">
        <v>9</v>
      </c>
      <c r="F8942" s="14">
        <f>+(D8942/(D8942+E8942))</f>
        <v>0.25</v>
      </c>
      <c r="G8942" s="15" t="e">
        <v>#N/A</v>
      </c>
      <c r="H8942" s="15" t="e">
        <v>#N/A</v>
      </c>
      <c r="L8942" s="16">
        <v>17</v>
      </c>
      <c r="M8942" s="16">
        <v>16</v>
      </c>
      <c r="N8942" s="17">
        <f>+L8942/(L8942+M8942)</f>
        <v>0.51515151515151514</v>
      </c>
      <c r="T8942" s="19">
        <v>15</v>
      </c>
      <c r="U8942" s="19">
        <v>16</v>
      </c>
      <c r="V8942" s="20">
        <f>(+T8942/(T8942+U8942))</f>
        <v>0.4838709677419355</v>
      </c>
    </row>
    <row r="8943" spans="1:24" x14ac:dyDescent="0.35">
      <c r="A8943" s="11">
        <v>199847</v>
      </c>
      <c r="B8943" s="11" t="s">
        <v>491</v>
      </c>
      <c r="C8943" s="11">
        <v>2015</v>
      </c>
      <c r="D8943" s="12">
        <v>3</v>
      </c>
      <c r="E8943" s="13">
        <v>9</v>
      </c>
      <c r="F8943" s="14">
        <f>+(D8943/(D8943+E8943))</f>
        <v>0.25</v>
      </c>
      <c r="G8943" s="15" t="e">
        <v>#N/A</v>
      </c>
      <c r="H8943" s="15" t="e">
        <v>#N/A</v>
      </c>
      <c r="L8943" s="16">
        <v>13</v>
      </c>
      <c r="M8943" s="16">
        <v>19</v>
      </c>
      <c r="N8943" s="17">
        <f>+L8943/(L8943+M8943)</f>
        <v>0.40625</v>
      </c>
      <c r="T8943" s="19">
        <v>13</v>
      </c>
      <c r="U8943" s="19">
        <v>20</v>
      </c>
      <c r="V8943" s="20">
        <f>(+T8943/(T8943+U8943))</f>
        <v>0.39393939393939392</v>
      </c>
    </row>
    <row r="8944" spans="1:24" x14ac:dyDescent="0.35">
      <c r="A8944" s="11">
        <v>199847</v>
      </c>
      <c r="B8944" s="11" t="s">
        <v>491</v>
      </c>
      <c r="C8944" s="11">
        <v>2016</v>
      </c>
      <c r="D8944" s="12">
        <v>7</v>
      </c>
      <c r="E8944" s="13">
        <v>6</v>
      </c>
      <c r="F8944" s="14">
        <f>+(D8944/(D8944+E8944))</f>
        <v>0.53846153846153844</v>
      </c>
      <c r="G8944" s="15" t="e">
        <v>#N/A</v>
      </c>
      <c r="H8944" s="15" t="e">
        <v>#N/A</v>
      </c>
      <c r="L8944" s="16">
        <v>11</v>
      </c>
      <c r="M8944" s="16">
        <v>20</v>
      </c>
      <c r="N8944" s="17">
        <f>+L8944/(L8944+M8944)</f>
        <v>0.35483870967741937</v>
      </c>
      <c r="T8944" s="19">
        <v>17</v>
      </c>
      <c r="U8944" s="19">
        <v>16</v>
      </c>
      <c r="V8944" s="20">
        <f>(+T8944/(T8944+U8944))</f>
        <v>0.51515151515151514</v>
      </c>
      <c r="W8944" s="21">
        <v>18515</v>
      </c>
      <c r="X8944" s="21">
        <v>1157</v>
      </c>
    </row>
    <row r="8945" spans="1:22" x14ac:dyDescent="0.35">
      <c r="A8945" s="11">
        <v>199847</v>
      </c>
      <c r="B8945" s="11" t="s">
        <v>491</v>
      </c>
      <c r="C8945" s="11">
        <v>2017</v>
      </c>
      <c r="D8945" s="12">
        <v>8</v>
      </c>
      <c r="E8945" s="13">
        <v>5</v>
      </c>
      <c r="F8945" s="14">
        <f>+(D8945/(D8945+E8945))</f>
        <v>0.61538461538461542</v>
      </c>
      <c r="G8945" s="15" t="e">
        <v>#N/A</v>
      </c>
      <c r="H8945" s="15" t="e">
        <v>#N/A</v>
      </c>
      <c r="L8945" s="16">
        <v>19</v>
      </c>
      <c r="M8945" s="16">
        <v>14</v>
      </c>
      <c r="N8945" s="17">
        <f>+L8945/(L8945+M8945)</f>
        <v>0.5757575757575758</v>
      </c>
      <c r="O8945" s="18">
        <v>137560</v>
      </c>
      <c r="P8945" s="18">
        <v>9825</v>
      </c>
      <c r="T8945" s="19">
        <v>16</v>
      </c>
      <c r="U8945" s="19">
        <v>16</v>
      </c>
      <c r="V8945" s="20">
        <f>(+T8945/(T8945+U8945))</f>
        <v>0.5</v>
      </c>
    </row>
    <row r="8946" spans="1:22" x14ac:dyDescent="0.35">
      <c r="A8946" s="11">
        <v>199847</v>
      </c>
      <c r="B8946" s="11" t="s">
        <v>491</v>
      </c>
      <c r="C8946" s="11">
        <v>2018</v>
      </c>
      <c r="D8946" s="12">
        <v>7</v>
      </c>
      <c r="E8946" s="13">
        <v>6</v>
      </c>
      <c r="F8946" s="14">
        <f>+(D8946/(D8946+E8946))</f>
        <v>0.53846153846153844</v>
      </c>
      <c r="G8946" s="15" t="e">
        <v>#N/A</v>
      </c>
      <c r="H8946" s="15" t="e">
        <v>#N/A</v>
      </c>
      <c r="L8946" s="16">
        <v>11</v>
      </c>
      <c r="M8946" s="16">
        <v>20</v>
      </c>
      <c r="N8946" s="17">
        <f>+L8946/(L8946+M8946)</f>
        <v>0.35483870967741937</v>
      </c>
      <c r="O8946" s="18">
        <v>134807</v>
      </c>
      <c r="P8946" s="18">
        <v>8425</v>
      </c>
      <c r="T8946" s="19">
        <v>14</v>
      </c>
      <c r="U8946" s="19">
        <v>17</v>
      </c>
      <c r="V8946" s="20">
        <f>(+T8946/(T8946+U8946))</f>
        <v>0.45161290322580644</v>
      </c>
    </row>
    <row r="8947" spans="1:22" x14ac:dyDescent="0.35">
      <c r="A8947" s="11">
        <v>199847</v>
      </c>
      <c r="B8947" s="11" t="s">
        <v>491</v>
      </c>
      <c r="C8947" s="11">
        <v>2019</v>
      </c>
      <c r="D8947" s="12">
        <v>8</v>
      </c>
      <c r="E8947" s="13">
        <v>5</v>
      </c>
      <c r="F8947" s="14">
        <f>+(D8947/(D8947+E8947))</f>
        <v>0.61538461538461542</v>
      </c>
      <c r="G8947" s="15">
        <v>188996</v>
      </c>
      <c r="H8947" s="15">
        <v>26999</v>
      </c>
      <c r="L8947" s="16">
        <v>11</v>
      </c>
      <c r="M8947" s="16">
        <v>20</v>
      </c>
      <c r="N8947" s="17">
        <f>+L8947/(L8947+M8947)</f>
        <v>0.35483870967741937</v>
      </c>
      <c r="T8947" s="19">
        <v>10</v>
      </c>
      <c r="U8947" s="19">
        <v>20</v>
      </c>
      <c r="V8947" s="20">
        <f>(+T8947/(T8947+U8947))</f>
        <v>0.33333333333333331</v>
      </c>
    </row>
    <row r="8948" spans="1:22" x14ac:dyDescent="0.35">
      <c r="A8948" s="11">
        <v>199847</v>
      </c>
      <c r="B8948" s="11" t="s">
        <v>491</v>
      </c>
      <c r="C8948" s="11">
        <v>2020</v>
      </c>
      <c r="D8948" s="12">
        <v>4</v>
      </c>
      <c r="E8948" s="13">
        <v>5</v>
      </c>
      <c r="F8948" s="14">
        <f>+(D8948/(D8948+E8948))</f>
        <v>0.44444444444444442</v>
      </c>
      <c r="G8948" s="15" t="e">
        <v>#N/A</v>
      </c>
      <c r="H8948" s="15" t="e">
        <v>#N/A</v>
      </c>
      <c r="L8948" s="16">
        <v>13</v>
      </c>
      <c r="M8948" s="16">
        <v>18</v>
      </c>
      <c r="N8948" s="17">
        <f>+L8948/(L8948+M8948)</f>
        <v>0.41935483870967744</v>
      </c>
      <c r="T8948" s="19">
        <v>16</v>
      </c>
      <c r="U8948" s="19">
        <v>16</v>
      </c>
      <c r="V8948" s="20">
        <f>(+T8948/(T8948+U8948))</f>
        <v>0.5</v>
      </c>
    </row>
    <row r="8949" spans="1:22" x14ac:dyDescent="0.35">
      <c r="A8949" s="11">
        <v>199847</v>
      </c>
      <c r="B8949" s="11" t="s">
        <v>491</v>
      </c>
      <c r="C8949" s="11">
        <v>2021</v>
      </c>
      <c r="D8949" s="12">
        <v>11</v>
      </c>
      <c r="E8949" s="13">
        <v>3</v>
      </c>
      <c r="F8949" s="14">
        <f>+(D8949/(D8949+E8949))</f>
        <v>0.7857142857142857</v>
      </c>
      <c r="G8949" s="15" t="e">
        <v>#N/A</v>
      </c>
      <c r="H8949" s="15" t="e">
        <v>#N/A</v>
      </c>
      <c r="L8949" s="16">
        <v>6</v>
      </c>
      <c r="M8949" s="16">
        <v>16</v>
      </c>
      <c r="N8949" s="17">
        <f>+L8949/(L8949+M8949)</f>
        <v>0.27272727272727271</v>
      </c>
      <c r="T8949" s="19">
        <v>12</v>
      </c>
      <c r="U8949" s="19">
        <v>13</v>
      </c>
      <c r="V8949" s="20">
        <f>(+T8949/(T8949+U8949))</f>
        <v>0.48</v>
      </c>
    </row>
    <row r="8950" spans="1:22" x14ac:dyDescent="0.35">
      <c r="A8950" s="11">
        <v>199847</v>
      </c>
      <c r="B8950" s="11" t="s">
        <v>491</v>
      </c>
      <c r="C8950" s="11">
        <v>2022</v>
      </c>
      <c r="D8950" s="12">
        <v>7</v>
      </c>
      <c r="E8950" s="13">
        <v>5</v>
      </c>
      <c r="F8950" s="14">
        <f>+(D8950/(D8950+E8950))</f>
        <v>0.58333333333333337</v>
      </c>
      <c r="G8950" s="15" t="e">
        <v>#N/A</v>
      </c>
      <c r="H8950" s="15" t="e">
        <v>#N/A</v>
      </c>
      <c r="L8950" s="16">
        <v>25</v>
      </c>
      <c r="M8950" s="16">
        <v>10</v>
      </c>
      <c r="N8950" s="17">
        <f>+L8950/(L8950+M8950)</f>
        <v>0.7142857142857143</v>
      </c>
      <c r="O8950" s="18">
        <v>117936</v>
      </c>
      <c r="P8950" s="18">
        <v>5897</v>
      </c>
      <c r="S8950" s="70" t="e">
        <f>+Q8950/R8950</f>
        <v>#DIV/0!</v>
      </c>
      <c r="T8950" s="19">
        <v>16</v>
      </c>
      <c r="U8950" s="19">
        <v>17</v>
      </c>
      <c r="V8950" s="20">
        <f>(+T8950/(T8950+U8950))</f>
        <v>0.48484848484848486</v>
      </c>
    </row>
    <row r="8951" spans="1:22" x14ac:dyDescent="0.35">
      <c r="A8951" s="11">
        <v>199999</v>
      </c>
      <c r="B8951" s="11" t="s">
        <v>492</v>
      </c>
      <c r="C8951" s="11">
        <v>2004</v>
      </c>
      <c r="D8951" s="12">
        <v>4</v>
      </c>
      <c r="E8951" s="13">
        <v>6</v>
      </c>
      <c r="F8951" s="14">
        <f>+(D8951/(D8951+E8951))</f>
        <v>0.4</v>
      </c>
      <c r="G8951" s="15" t="e">
        <v>#N/A</v>
      </c>
      <c r="H8951" s="15" t="e">
        <v>#N/A</v>
      </c>
      <c r="L8951" s="16">
        <v>16</v>
      </c>
      <c r="M8951" s="16">
        <v>12</v>
      </c>
      <c r="N8951" s="17">
        <f>+L8951/(L8951+M8951)</f>
        <v>0.5714285714285714</v>
      </c>
      <c r="O8951" s="18">
        <v>38403</v>
      </c>
      <c r="P8951" s="18">
        <v>2743</v>
      </c>
      <c r="T8951" s="19">
        <v>13</v>
      </c>
      <c r="U8951" s="19">
        <v>15</v>
      </c>
      <c r="V8951" s="20">
        <f>(+T8951/(T8951+U8951))</f>
        <v>0.4642857142857143</v>
      </c>
    </row>
    <row r="8952" spans="1:22" x14ac:dyDescent="0.35">
      <c r="A8952" s="11">
        <v>199999</v>
      </c>
      <c r="B8952" s="11" t="s">
        <v>492</v>
      </c>
      <c r="C8952" s="11">
        <v>2005</v>
      </c>
      <c r="D8952" s="12">
        <v>6</v>
      </c>
      <c r="E8952" s="13">
        <v>4</v>
      </c>
      <c r="F8952" s="14">
        <f>+(D8952/(D8952+E8952))</f>
        <v>0.6</v>
      </c>
      <c r="G8952" s="15" t="e">
        <v>#N/A</v>
      </c>
      <c r="H8952" s="15" t="e">
        <v>#N/A</v>
      </c>
      <c r="L8952" s="16">
        <v>22</v>
      </c>
      <c r="M8952" s="16">
        <v>8</v>
      </c>
      <c r="N8952" s="17">
        <f>+L8952/(L8952+M8952)</f>
        <v>0.73333333333333328</v>
      </c>
      <c r="T8952" s="19">
        <v>15</v>
      </c>
      <c r="U8952" s="19">
        <v>15</v>
      </c>
      <c r="V8952" s="20">
        <f>(+T8952/(T8952+U8952))</f>
        <v>0.5</v>
      </c>
    </row>
    <row r="8953" spans="1:22" x14ac:dyDescent="0.35">
      <c r="A8953" s="11">
        <v>199999</v>
      </c>
      <c r="B8953" s="11" t="s">
        <v>492</v>
      </c>
      <c r="C8953" s="11">
        <v>2006</v>
      </c>
      <c r="D8953" s="12">
        <v>4</v>
      </c>
      <c r="E8953" s="13">
        <v>7</v>
      </c>
      <c r="F8953" s="14">
        <f>+(D8953/(D8953+E8953))</f>
        <v>0.36363636363636365</v>
      </c>
      <c r="G8953" s="15" t="e">
        <v>#N/A</v>
      </c>
      <c r="H8953" s="15" t="e">
        <v>#N/A</v>
      </c>
      <c r="L8953" s="16">
        <v>19</v>
      </c>
      <c r="M8953" s="16">
        <v>10</v>
      </c>
      <c r="N8953" s="17">
        <f>+L8953/(L8953+M8953)</f>
        <v>0.65517241379310343</v>
      </c>
      <c r="T8953" s="19">
        <v>10</v>
      </c>
      <c r="U8953" s="19">
        <v>18</v>
      </c>
      <c r="V8953" s="20">
        <f>(+T8953/(T8953+U8953))</f>
        <v>0.35714285714285715</v>
      </c>
    </row>
    <row r="8954" spans="1:22" x14ac:dyDescent="0.35">
      <c r="A8954" s="11">
        <v>199999</v>
      </c>
      <c r="B8954" s="11" t="s">
        <v>492</v>
      </c>
      <c r="C8954" s="11">
        <v>2007</v>
      </c>
      <c r="D8954" s="12">
        <v>6</v>
      </c>
      <c r="E8954" s="13">
        <v>5</v>
      </c>
      <c r="F8954" s="14">
        <f>+(D8954/(D8954+E8954))</f>
        <v>0.54545454545454541</v>
      </c>
      <c r="G8954" s="15" t="e">
        <v>#N/A</v>
      </c>
      <c r="H8954" s="15" t="e">
        <v>#N/A</v>
      </c>
      <c r="L8954" s="16">
        <v>5</v>
      </c>
      <c r="M8954" s="16">
        <v>24</v>
      </c>
      <c r="N8954" s="17">
        <f>+L8954/(L8954+M8954)</f>
        <v>0.17241379310344829</v>
      </c>
      <c r="T8954" s="19">
        <v>8</v>
      </c>
      <c r="U8954" s="19">
        <v>21</v>
      </c>
      <c r="V8954" s="20">
        <f>(+T8954/(T8954+U8954))</f>
        <v>0.27586206896551724</v>
      </c>
    </row>
    <row r="8955" spans="1:22" x14ac:dyDescent="0.35">
      <c r="A8955" s="11">
        <v>199999</v>
      </c>
      <c r="B8955" s="11" t="s">
        <v>492</v>
      </c>
      <c r="C8955" s="11">
        <v>2008</v>
      </c>
      <c r="D8955" s="12">
        <v>3</v>
      </c>
      <c r="E8955" s="13">
        <v>8</v>
      </c>
      <c r="F8955" s="14">
        <f>+(D8955/(D8955+E8955))</f>
        <v>0.27272727272727271</v>
      </c>
      <c r="G8955" s="15" t="e">
        <v>#N/A</v>
      </c>
      <c r="H8955" s="15" t="e">
        <v>#N/A</v>
      </c>
      <c r="L8955" s="16">
        <v>12</v>
      </c>
      <c r="M8955" s="16">
        <v>18</v>
      </c>
      <c r="N8955" s="17">
        <f>+L8955/(L8955+M8955)</f>
        <v>0.4</v>
      </c>
      <c r="T8955" s="19">
        <v>3</v>
      </c>
      <c r="U8955" s="19">
        <v>25</v>
      </c>
      <c r="V8955" s="20">
        <f>(+T8955/(T8955+U8955))</f>
        <v>0.10714285714285714</v>
      </c>
    </row>
    <row r="8956" spans="1:22" x14ac:dyDescent="0.35">
      <c r="A8956" s="11">
        <v>199999</v>
      </c>
      <c r="B8956" s="11" t="s">
        <v>492</v>
      </c>
      <c r="C8956" s="11">
        <v>2009</v>
      </c>
      <c r="D8956" s="12">
        <v>4</v>
      </c>
      <c r="E8956" s="13">
        <v>7</v>
      </c>
      <c r="F8956" s="14">
        <f>+(D8956/(D8956+E8956))</f>
        <v>0.36363636363636365</v>
      </c>
      <c r="G8956" s="15" t="e">
        <v>#N/A</v>
      </c>
      <c r="H8956" s="15" t="e">
        <v>#N/A</v>
      </c>
      <c r="L8956" s="16">
        <v>8</v>
      </c>
      <c r="M8956" s="16">
        <v>22</v>
      </c>
      <c r="N8956" s="17">
        <f>+L8956/(L8956+M8956)</f>
        <v>0.26666666666666666</v>
      </c>
      <c r="T8956" s="19">
        <v>6</v>
      </c>
      <c r="U8956" s="19">
        <v>23</v>
      </c>
      <c r="V8956" s="20">
        <f>(+T8956/(T8956+U8956))</f>
        <v>0.20689655172413793</v>
      </c>
    </row>
    <row r="8957" spans="1:22" x14ac:dyDescent="0.35">
      <c r="A8957" s="11">
        <v>199999</v>
      </c>
      <c r="B8957" s="11" t="s">
        <v>492</v>
      </c>
      <c r="C8957" s="11">
        <v>2010</v>
      </c>
      <c r="D8957" s="12">
        <v>4</v>
      </c>
      <c r="E8957" s="13">
        <v>7</v>
      </c>
      <c r="F8957" s="14">
        <f>+(D8957/(D8957+E8957))</f>
        <v>0.36363636363636365</v>
      </c>
      <c r="G8957" s="15" t="e">
        <v>#N/A</v>
      </c>
      <c r="H8957" s="15" t="e">
        <v>#N/A</v>
      </c>
      <c r="L8957" s="16">
        <v>12</v>
      </c>
      <c r="M8957" s="16">
        <v>17</v>
      </c>
      <c r="N8957" s="17">
        <f>+L8957/(L8957+M8957)</f>
        <v>0.41379310344827586</v>
      </c>
      <c r="T8957" s="19">
        <v>2</v>
      </c>
      <c r="U8957" s="19">
        <v>28</v>
      </c>
      <c r="V8957" s="20">
        <f>(+T8957/(T8957+U8957))</f>
        <v>6.6666666666666666E-2</v>
      </c>
    </row>
    <row r="8958" spans="1:22" x14ac:dyDescent="0.35">
      <c r="A8958" s="11">
        <v>199999</v>
      </c>
      <c r="B8958" s="11" t="s">
        <v>492</v>
      </c>
      <c r="C8958" s="11">
        <v>2011</v>
      </c>
      <c r="D8958" s="12">
        <v>13</v>
      </c>
      <c r="E8958" s="13">
        <v>1</v>
      </c>
      <c r="F8958" s="14">
        <f>+(D8958/(D8958+E8958))</f>
        <v>0.9285714285714286</v>
      </c>
      <c r="G8958" s="15" t="e">
        <v>#N/A</v>
      </c>
      <c r="H8958" s="15" t="e">
        <v>#N/A</v>
      </c>
      <c r="L8958" s="16">
        <v>19</v>
      </c>
      <c r="M8958" s="16">
        <v>8</v>
      </c>
      <c r="N8958" s="17">
        <f>+L8958/(L8958+M8958)</f>
        <v>0.70370370370370372</v>
      </c>
      <c r="T8958" s="19">
        <v>17</v>
      </c>
      <c r="U8958" s="19">
        <v>11</v>
      </c>
      <c r="V8958" s="20">
        <f>(+T8958/(T8958+U8958))</f>
        <v>0.6071428571428571</v>
      </c>
    </row>
    <row r="8959" spans="1:22" x14ac:dyDescent="0.35">
      <c r="A8959" s="11">
        <v>199999</v>
      </c>
      <c r="B8959" s="11" t="s">
        <v>492</v>
      </c>
      <c r="C8959" s="11">
        <v>2012</v>
      </c>
      <c r="D8959" s="12">
        <v>14</v>
      </c>
      <c r="E8959" s="13">
        <v>1</v>
      </c>
      <c r="F8959" s="14">
        <f>+(D8959/(D8959+E8959))</f>
        <v>0.93333333333333335</v>
      </c>
      <c r="G8959" s="15" t="e">
        <v>#N/A</v>
      </c>
      <c r="H8959" s="15" t="e">
        <v>#N/A</v>
      </c>
      <c r="L8959" s="16">
        <v>21</v>
      </c>
      <c r="M8959" s="16">
        <v>9</v>
      </c>
      <c r="N8959" s="17">
        <f>+L8959/(L8959+M8959)</f>
        <v>0.7</v>
      </c>
      <c r="T8959" s="19">
        <v>18</v>
      </c>
      <c r="U8959" s="19">
        <v>10</v>
      </c>
      <c r="V8959" s="20">
        <f>(+T8959/(T8959+U8959))</f>
        <v>0.6428571428571429</v>
      </c>
    </row>
    <row r="8960" spans="1:22" x14ac:dyDescent="0.35">
      <c r="A8960" s="11">
        <v>199999</v>
      </c>
      <c r="B8960" s="11" t="s">
        <v>492</v>
      </c>
      <c r="C8960" s="11">
        <v>2013</v>
      </c>
      <c r="D8960" s="12">
        <v>10</v>
      </c>
      <c r="E8960" s="13">
        <v>2</v>
      </c>
      <c r="F8960" s="14">
        <f>+(D8960/(D8960+E8960))</f>
        <v>0.83333333333333337</v>
      </c>
      <c r="G8960" s="15" t="e">
        <v>#N/A</v>
      </c>
      <c r="H8960" s="15" t="e">
        <v>#N/A</v>
      </c>
      <c r="L8960" s="16">
        <v>21</v>
      </c>
      <c r="M8960" s="16">
        <v>7</v>
      </c>
      <c r="N8960" s="17">
        <f>+L8960/(L8960+M8960)</f>
        <v>0.75</v>
      </c>
      <c r="T8960" s="19">
        <v>15</v>
      </c>
      <c r="U8960" s="19">
        <v>13</v>
      </c>
      <c r="V8960" s="20">
        <f>(+T8960/(T8960+U8960))</f>
        <v>0.5357142857142857</v>
      </c>
    </row>
    <row r="8961" spans="1:24" x14ac:dyDescent="0.35">
      <c r="A8961" s="11">
        <v>199999</v>
      </c>
      <c r="B8961" s="11" t="s">
        <v>492</v>
      </c>
      <c r="C8961" s="11">
        <v>2014</v>
      </c>
      <c r="D8961" s="12">
        <v>9</v>
      </c>
      <c r="E8961" s="13">
        <v>2</v>
      </c>
      <c r="F8961" s="14">
        <f>+(D8961/(D8961+E8961))</f>
        <v>0.81818181818181823</v>
      </c>
      <c r="G8961" s="15" t="e">
        <v>#N/A</v>
      </c>
      <c r="H8961" s="15" t="e">
        <v>#N/A</v>
      </c>
      <c r="L8961" s="16">
        <v>18</v>
      </c>
      <c r="M8961" s="16">
        <v>11</v>
      </c>
      <c r="N8961" s="17">
        <f>+L8961/(L8961+M8961)</f>
        <v>0.62068965517241381</v>
      </c>
      <c r="T8961" s="19">
        <v>15</v>
      </c>
      <c r="U8961" s="19">
        <v>12</v>
      </c>
      <c r="V8961" s="20">
        <f>(+T8961/(T8961+U8961))</f>
        <v>0.55555555555555558</v>
      </c>
    </row>
    <row r="8962" spans="1:24" x14ac:dyDescent="0.35">
      <c r="A8962" s="11">
        <v>199999</v>
      </c>
      <c r="B8962" s="11" t="s">
        <v>492</v>
      </c>
      <c r="C8962" s="11">
        <v>2015</v>
      </c>
      <c r="D8962" s="12">
        <v>6</v>
      </c>
      <c r="E8962" s="13">
        <v>5</v>
      </c>
      <c r="F8962" s="14">
        <f>+(D8962/(D8962+E8962))</f>
        <v>0.54545454545454541</v>
      </c>
      <c r="G8962" s="15" t="e">
        <v>#N/A</v>
      </c>
      <c r="H8962" s="15" t="e">
        <v>#N/A</v>
      </c>
      <c r="L8962" s="16">
        <v>18</v>
      </c>
      <c r="M8962" s="16">
        <v>10</v>
      </c>
      <c r="N8962" s="17">
        <f>+L8962/(L8962+M8962)</f>
        <v>0.6428571428571429</v>
      </c>
      <c r="T8962" s="19">
        <v>11</v>
      </c>
      <c r="U8962" s="19">
        <v>17</v>
      </c>
      <c r="V8962" s="20">
        <f>(+T8962/(T8962+U8962))</f>
        <v>0.39285714285714285</v>
      </c>
    </row>
    <row r="8963" spans="1:24" x14ac:dyDescent="0.35">
      <c r="A8963" s="11">
        <v>199999</v>
      </c>
      <c r="B8963" s="11" t="s">
        <v>492</v>
      </c>
      <c r="C8963" s="11">
        <v>2016</v>
      </c>
      <c r="D8963" s="12">
        <v>9</v>
      </c>
      <c r="E8963" s="13">
        <v>3</v>
      </c>
      <c r="F8963" s="14">
        <f>+(D8963/(D8963+E8963))</f>
        <v>0.75</v>
      </c>
      <c r="G8963" s="15" t="e">
        <v>#N/A</v>
      </c>
      <c r="H8963" s="15" t="e">
        <v>#N/A</v>
      </c>
      <c r="L8963" s="16">
        <v>11</v>
      </c>
      <c r="M8963" s="16">
        <v>17</v>
      </c>
      <c r="N8963" s="17">
        <f>+L8963/(L8963+M8963)</f>
        <v>0.39285714285714285</v>
      </c>
      <c r="O8963" s="18">
        <v>22121</v>
      </c>
      <c r="P8963" s="18">
        <v>1474</v>
      </c>
      <c r="T8963" s="19">
        <v>12</v>
      </c>
      <c r="U8963" s="19">
        <v>16</v>
      </c>
      <c r="V8963" s="20">
        <f>(+T8963/(T8963+U8963))</f>
        <v>0.42857142857142855</v>
      </c>
    </row>
    <row r="8964" spans="1:24" x14ac:dyDescent="0.35">
      <c r="A8964" s="11">
        <v>199999</v>
      </c>
      <c r="B8964" s="11" t="s">
        <v>492</v>
      </c>
      <c r="C8964" s="11">
        <v>2017</v>
      </c>
      <c r="D8964" s="12">
        <v>6</v>
      </c>
      <c r="E8964" s="13">
        <v>4</v>
      </c>
      <c r="F8964" s="14">
        <f>+(D8964/(D8964+E8964))</f>
        <v>0.6</v>
      </c>
      <c r="G8964" s="15" t="e">
        <v>#N/A</v>
      </c>
      <c r="H8964" s="15" t="e">
        <v>#N/A</v>
      </c>
      <c r="L8964" s="16">
        <v>13</v>
      </c>
      <c r="M8964" s="16">
        <v>14</v>
      </c>
      <c r="N8964" s="17">
        <f>+L8964/(L8964+M8964)</f>
        <v>0.48148148148148145</v>
      </c>
      <c r="O8964" s="18">
        <v>18918</v>
      </c>
      <c r="P8964" s="18">
        <v>1576</v>
      </c>
      <c r="T8964" s="19">
        <v>14</v>
      </c>
      <c r="U8964" s="19">
        <v>14</v>
      </c>
      <c r="V8964" s="20">
        <f>(+T8964/(T8964+U8964))</f>
        <v>0.5</v>
      </c>
    </row>
    <row r="8965" spans="1:24" x14ac:dyDescent="0.35">
      <c r="A8965" s="11">
        <v>199999</v>
      </c>
      <c r="B8965" s="11" t="s">
        <v>492</v>
      </c>
      <c r="C8965" s="11">
        <v>2018</v>
      </c>
      <c r="D8965" s="12">
        <v>5</v>
      </c>
      <c r="E8965" s="13">
        <v>4</v>
      </c>
      <c r="F8965" s="14">
        <f>+(D8965/(D8965+E8965))</f>
        <v>0.55555555555555558</v>
      </c>
      <c r="G8965" s="15" t="e">
        <v>#N/A</v>
      </c>
      <c r="H8965" s="15" t="e">
        <v>#N/A</v>
      </c>
      <c r="L8965" s="16">
        <v>5</v>
      </c>
      <c r="M8965" s="16">
        <v>22</v>
      </c>
      <c r="N8965" s="17">
        <f>+L8965/(L8965+M8965)</f>
        <v>0.18518518518518517</v>
      </c>
      <c r="O8965" s="18">
        <v>24006</v>
      </c>
      <c r="P8965" s="18">
        <v>1714</v>
      </c>
      <c r="T8965" s="19">
        <v>14</v>
      </c>
      <c r="U8965" s="19">
        <v>13</v>
      </c>
      <c r="V8965" s="20">
        <f>(+T8965/(T8965+U8965))</f>
        <v>0.51851851851851849</v>
      </c>
    </row>
    <row r="8966" spans="1:24" x14ac:dyDescent="0.35">
      <c r="A8966" s="11">
        <v>199999</v>
      </c>
      <c r="B8966" s="11" t="s">
        <v>492</v>
      </c>
      <c r="C8966" s="11">
        <v>2019</v>
      </c>
      <c r="D8966" s="12">
        <v>4</v>
      </c>
      <c r="E8966" s="13">
        <v>6</v>
      </c>
      <c r="F8966" s="14">
        <f>+(D8966/(D8966+E8966))</f>
        <v>0.4</v>
      </c>
      <c r="G8966" s="15">
        <v>28772</v>
      </c>
      <c r="H8966" s="15">
        <v>4895</v>
      </c>
      <c r="L8966" s="16">
        <v>12</v>
      </c>
      <c r="M8966" s="16">
        <v>15</v>
      </c>
      <c r="N8966" s="17">
        <f>+L8966/(L8966+M8966)</f>
        <v>0.44444444444444442</v>
      </c>
      <c r="T8966" s="19">
        <v>15</v>
      </c>
      <c r="U8966" s="19">
        <v>13</v>
      </c>
      <c r="V8966" s="20">
        <f>(+T8966/(T8966+U8966))</f>
        <v>0.5357142857142857</v>
      </c>
      <c r="W8966" s="21">
        <v>19423</v>
      </c>
      <c r="X8966" s="21">
        <v>1387</v>
      </c>
    </row>
    <row r="8967" spans="1:24" x14ac:dyDescent="0.35">
      <c r="A8967" s="11">
        <v>199999</v>
      </c>
      <c r="B8967" s="11" t="s">
        <v>492</v>
      </c>
      <c r="C8967" s="11">
        <v>2020</v>
      </c>
      <c r="G8967" s="15" t="e">
        <v>#N/A</v>
      </c>
      <c r="H8967" s="15" t="e">
        <v>#N/A</v>
      </c>
      <c r="L8967" s="16">
        <v>19</v>
      </c>
      <c r="M8967" s="16">
        <v>10</v>
      </c>
      <c r="N8967" s="17">
        <f>+L8967/(L8967+M8967)</f>
        <v>0.65517241379310343</v>
      </c>
      <c r="T8967" s="19">
        <v>15</v>
      </c>
      <c r="U8967" s="19">
        <v>16</v>
      </c>
      <c r="V8967" s="20">
        <f>(+T8967/(T8967+U8967))</f>
        <v>0.4838709677419355</v>
      </c>
    </row>
    <row r="8968" spans="1:24" x14ac:dyDescent="0.35">
      <c r="A8968" s="11">
        <v>199999</v>
      </c>
      <c r="B8968" s="11" t="s">
        <v>492</v>
      </c>
      <c r="C8968" s="11">
        <v>2021</v>
      </c>
      <c r="D8968" s="12">
        <v>3</v>
      </c>
      <c r="E8968" s="13">
        <v>6</v>
      </c>
      <c r="F8968" s="14">
        <f>+(D8968/(D8968+E8968))</f>
        <v>0.33333333333333331</v>
      </c>
      <c r="G8968" s="15" t="e">
        <v>#N/A</v>
      </c>
      <c r="H8968" s="15" t="e">
        <v>#N/A</v>
      </c>
      <c r="N8968" s="17"/>
      <c r="V8968" s="20"/>
    </row>
    <row r="8969" spans="1:24" x14ac:dyDescent="0.35">
      <c r="A8969" s="11">
        <v>199999</v>
      </c>
      <c r="B8969" s="11" t="s">
        <v>492</v>
      </c>
      <c r="C8969" s="11">
        <v>2022</v>
      </c>
      <c r="D8969" s="12">
        <v>3</v>
      </c>
      <c r="E8969" s="13">
        <v>6</v>
      </c>
      <c r="F8969" s="14">
        <f>+(D8969/(D8969+E8969))</f>
        <v>0.33333333333333331</v>
      </c>
      <c r="G8969" s="15" t="e">
        <v>#N/A</v>
      </c>
      <c r="H8969" s="15" t="e">
        <v>#N/A</v>
      </c>
      <c r="L8969" s="16">
        <v>18</v>
      </c>
      <c r="M8969" s="16">
        <v>7</v>
      </c>
      <c r="N8969" s="17">
        <f>+L8969/(L8969+M8969)</f>
        <v>0.72</v>
      </c>
      <c r="O8969" s="18">
        <v>5357</v>
      </c>
      <c r="P8969" s="18">
        <v>595</v>
      </c>
      <c r="S8969" s="70" t="e">
        <f>+Q8969/R8969</f>
        <v>#DIV/0!</v>
      </c>
      <c r="T8969" s="19">
        <v>12</v>
      </c>
      <c r="U8969" s="19">
        <v>13</v>
      </c>
      <c r="V8969" s="20">
        <f>(+T8969/(T8969+U8969))</f>
        <v>0.48</v>
      </c>
    </row>
    <row r="8970" spans="1:24" x14ac:dyDescent="0.35">
      <c r="A8970" s="11">
        <v>200004</v>
      </c>
      <c r="B8970" s="11" t="s">
        <v>493</v>
      </c>
      <c r="C8970" s="11">
        <v>2004</v>
      </c>
      <c r="D8970" s="12">
        <v>4</v>
      </c>
      <c r="E8970" s="13">
        <v>7</v>
      </c>
      <c r="F8970" s="14">
        <f>+(D8970/(D8970+E8970))</f>
        <v>0.36363636363636365</v>
      </c>
      <c r="G8970" s="15" t="e">
        <v>#N/A</v>
      </c>
      <c r="H8970" s="15" t="e">
        <v>#N/A</v>
      </c>
      <c r="L8970" s="16">
        <v>13</v>
      </c>
      <c r="M8970" s="16">
        <v>15</v>
      </c>
      <c r="N8970" s="17">
        <f>+L8970/(L8970+M8970)</f>
        <v>0.4642857142857143</v>
      </c>
      <c r="O8970" s="18">
        <v>23146</v>
      </c>
      <c r="P8970" s="18">
        <v>1653</v>
      </c>
      <c r="T8970" s="19">
        <v>14</v>
      </c>
      <c r="U8970" s="19">
        <v>17</v>
      </c>
      <c r="V8970" s="20">
        <f>(+T8970/(T8970+U8970))</f>
        <v>0.45161290322580644</v>
      </c>
    </row>
    <row r="8971" spans="1:24" x14ac:dyDescent="0.35">
      <c r="A8971" s="11">
        <v>200004</v>
      </c>
      <c r="B8971" s="11" t="s">
        <v>493</v>
      </c>
      <c r="C8971" s="11">
        <v>2005</v>
      </c>
      <c r="D8971" s="12">
        <v>5</v>
      </c>
      <c r="E8971" s="13">
        <v>4</v>
      </c>
      <c r="F8971" s="14">
        <f>+(D8971/(D8971+E8971))</f>
        <v>0.55555555555555558</v>
      </c>
      <c r="G8971" s="15" t="e">
        <v>#N/A</v>
      </c>
      <c r="H8971" s="15" t="e">
        <v>#N/A</v>
      </c>
      <c r="L8971" s="16">
        <v>8</v>
      </c>
      <c r="M8971" s="16">
        <v>22</v>
      </c>
      <c r="N8971" s="17">
        <f>+L8971/(L8971+M8971)</f>
        <v>0.26666666666666666</v>
      </c>
      <c r="T8971" s="19">
        <v>18</v>
      </c>
      <c r="U8971" s="19">
        <v>13</v>
      </c>
      <c r="V8971" s="20">
        <f>(+T8971/(T8971+U8971))</f>
        <v>0.58064516129032262</v>
      </c>
    </row>
    <row r="8972" spans="1:24" x14ac:dyDescent="0.35">
      <c r="A8972" s="11">
        <v>200004</v>
      </c>
      <c r="B8972" s="11" t="s">
        <v>493</v>
      </c>
      <c r="C8972" s="11">
        <v>2006</v>
      </c>
      <c r="D8972" s="12">
        <v>2</v>
      </c>
      <c r="E8972" s="13">
        <v>9</v>
      </c>
      <c r="F8972" s="14">
        <f>+(D8972/(D8972+E8972))</f>
        <v>0.18181818181818182</v>
      </c>
      <c r="G8972" s="15" t="e">
        <v>#N/A</v>
      </c>
      <c r="H8972" s="15" t="e">
        <v>#N/A</v>
      </c>
      <c r="L8972" s="16">
        <v>13</v>
      </c>
      <c r="M8972" s="16">
        <v>17</v>
      </c>
      <c r="N8972" s="17">
        <f>+L8972/(L8972+M8972)</f>
        <v>0.43333333333333335</v>
      </c>
      <c r="T8972" s="19">
        <v>9</v>
      </c>
      <c r="U8972" s="19">
        <v>20</v>
      </c>
      <c r="V8972" s="20">
        <f>(+T8972/(T8972+U8972))</f>
        <v>0.31034482758620691</v>
      </c>
    </row>
    <row r="8973" spans="1:24" x14ac:dyDescent="0.35">
      <c r="A8973" s="11">
        <v>200004</v>
      </c>
      <c r="B8973" s="11" t="s">
        <v>493</v>
      </c>
      <c r="C8973" s="11">
        <v>2007</v>
      </c>
      <c r="D8973" s="12">
        <v>1</v>
      </c>
      <c r="E8973" s="13">
        <v>10</v>
      </c>
      <c r="F8973" s="14">
        <f>+(D8973/(D8973+E8973))</f>
        <v>9.0909090909090912E-2</v>
      </c>
      <c r="G8973" s="15" t="e">
        <v>#N/A</v>
      </c>
      <c r="H8973" s="15" t="e">
        <v>#N/A</v>
      </c>
      <c r="L8973" s="16">
        <v>11</v>
      </c>
      <c r="M8973" s="16">
        <v>20</v>
      </c>
      <c r="N8973" s="17">
        <f>+L8973/(L8973+M8973)</f>
        <v>0.35483870967741937</v>
      </c>
      <c r="T8973" s="19">
        <v>24</v>
      </c>
      <c r="U8973" s="19">
        <v>10</v>
      </c>
      <c r="V8973" s="20">
        <f>(+T8973/(T8973+U8973))</f>
        <v>0.70588235294117652</v>
      </c>
    </row>
    <row r="8974" spans="1:24" x14ac:dyDescent="0.35">
      <c r="A8974" s="11">
        <v>200004</v>
      </c>
      <c r="B8974" s="11" t="s">
        <v>493</v>
      </c>
      <c r="C8974" s="11">
        <v>2008</v>
      </c>
      <c r="D8974" s="12">
        <v>3</v>
      </c>
      <c r="E8974" s="13">
        <v>9</v>
      </c>
      <c r="F8974" s="14">
        <f>+(D8974/(D8974+E8974))</f>
        <v>0.25</v>
      </c>
      <c r="G8974" s="15" t="e">
        <v>#N/A</v>
      </c>
      <c r="H8974" s="15" t="e">
        <v>#N/A</v>
      </c>
      <c r="L8974" s="16">
        <v>10</v>
      </c>
      <c r="M8974" s="16">
        <v>21</v>
      </c>
      <c r="N8974" s="17">
        <f>+L8974/(L8974+M8974)</f>
        <v>0.32258064516129031</v>
      </c>
      <c r="T8974" s="19">
        <v>25</v>
      </c>
      <c r="U8974" s="19">
        <v>9</v>
      </c>
      <c r="V8974" s="20">
        <f>(+T8974/(T8974+U8974))</f>
        <v>0.73529411764705888</v>
      </c>
    </row>
    <row r="8975" spans="1:24" x14ac:dyDescent="0.35">
      <c r="A8975" s="11">
        <v>200004</v>
      </c>
      <c r="B8975" s="11" t="s">
        <v>493</v>
      </c>
      <c r="C8975" s="11">
        <v>2009</v>
      </c>
      <c r="D8975" s="12">
        <v>2</v>
      </c>
      <c r="E8975" s="13">
        <v>9</v>
      </c>
      <c r="F8975" s="14">
        <f>+(D8975/(D8975+E8975))</f>
        <v>0.18181818181818182</v>
      </c>
      <c r="G8975" s="15" t="e">
        <v>#N/A</v>
      </c>
      <c r="H8975" s="15" t="e">
        <v>#N/A</v>
      </c>
      <c r="L8975" s="16">
        <v>16</v>
      </c>
      <c r="M8975" s="16">
        <v>15</v>
      </c>
      <c r="N8975" s="17">
        <f>+L8975/(L8975+M8975)</f>
        <v>0.5161290322580645</v>
      </c>
      <c r="T8975" s="19">
        <v>21</v>
      </c>
      <c r="U8975" s="19">
        <v>12</v>
      </c>
      <c r="V8975" s="20">
        <f>(+T8975/(T8975+U8975))</f>
        <v>0.63636363636363635</v>
      </c>
    </row>
    <row r="8976" spans="1:24" x14ac:dyDescent="0.35">
      <c r="A8976" s="11">
        <v>200004</v>
      </c>
      <c r="B8976" s="11" t="s">
        <v>493</v>
      </c>
      <c r="C8976" s="11">
        <v>2010</v>
      </c>
      <c r="D8976" s="12">
        <v>2</v>
      </c>
      <c r="E8976" s="13">
        <v>9</v>
      </c>
      <c r="F8976" s="14">
        <f>+(D8976/(D8976+E8976))</f>
        <v>0.18181818181818182</v>
      </c>
      <c r="G8976" s="15" t="e">
        <v>#N/A</v>
      </c>
      <c r="H8976" s="15" t="e">
        <v>#N/A</v>
      </c>
      <c r="L8976" s="16">
        <v>22</v>
      </c>
      <c r="M8976" s="16">
        <v>12</v>
      </c>
      <c r="N8976" s="17">
        <f>+L8976/(L8976+M8976)</f>
        <v>0.6470588235294118</v>
      </c>
      <c r="T8976" s="19">
        <v>7</v>
      </c>
      <c r="U8976" s="19">
        <v>23</v>
      </c>
      <c r="V8976" s="20">
        <f>(+T8976/(T8976+U8976))</f>
        <v>0.23333333333333334</v>
      </c>
    </row>
    <row r="8977" spans="1:24" x14ac:dyDescent="0.35">
      <c r="A8977" s="11">
        <v>200004</v>
      </c>
      <c r="B8977" s="11" t="s">
        <v>493</v>
      </c>
      <c r="C8977" s="11">
        <v>2011</v>
      </c>
      <c r="D8977" s="12">
        <v>1</v>
      </c>
      <c r="E8977" s="13">
        <v>10</v>
      </c>
      <c r="F8977" s="14">
        <f>+(D8977/(D8977+E8977))</f>
        <v>9.0909090909090912E-2</v>
      </c>
      <c r="G8977" s="15" t="e">
        <v>#N/A</v>
      </c>
      <c r="H8977" s="15" t="e">
        <v>#N/A</v>
      </c>
      <c r="L8977" s="16">
        <v>18</v>
      </c>
      <c r="M8977" s="16">
        <v>15</v>
      </c>
      <c r="N8977" s="17">
        <f>+L8977/(L8977+M8977)</f>
        <v>0.54545454545454541</v>
      </c>
      <c r="T8977" s="19">
        <v>9</v>
      </c>
      <c r="U8977" s="19">
        <v>22</v>
      </c>
      <c r="V8977" s="20">
        <f>(+T8977/(T8977+U8977))</f>
        <v>0.29032258064516131</v>
      </c>
    </row>
    <row r="8978" spans="1:24" x14ac:dyDescent="0.35">
      <c r="A8978" s="11">
        <v>200004</v>
      </c>
      <c r="B8978" s="11" t="s">
        <v>493</v>
      </c>
      <c r="C8978" s="11">
        <v>2012</v>
      </c>
      <c r="D8978" s="12">
        <v>1</v>
      </c>
      <c r="E8978" s="13">
        <v>10</v>
      </c>
      <c r="F8978" s="14">
        <f>+(D8978/(D8978+E8978))</f>
        <v>9.0909090909090912E-2</v>
      </c>
      <c r="G8978" s="15" t="e">
        <v>#N/A</v>
      </c>
      <c r="H8978" s="15" t="e">
        <v>#N/A</v>
      </c>
      <c r="L8978" s="16">
        <v>17</v>
      </c>
      <c r="M8978" s="16">
        <v>18</v>
      </c>
      <c r="N8978" s="17">
        <f>+L8978/(L8978+M8978)</f>
        <v>0.48571428571428571</v>
      </c>
      <c r="T8978" s="19">
        <v>14</v>
      </c>
      <c r="U8978" s="19">
        <v>17</v>
      </c>
      <c r="V8978" s="20">
        <f>(+T8978/(T8978+U8978))</f>
        <v>0.45161290322580644</v>
      </c>
    </row>
    <row r="8979" spans="1:24" x14ac:dyDescent="0.35">
      <c r="A8979" s="11">
        <v>200004</v>
      </c>
      <c r="B8979" s="11" t="s">
        <v>493</v>
      </c>
      <c r="C8979" s="11">
        <v>2013</v>
      </c>
      <c r="D8979" s="12">
        <v>2</v>
      </c>
      <c r="E8979" s="13">
        <v>1</v>
      </c>
      <c r="F8979" s="14">
        <f>+(D8979/(D8979+E8979))</f>
        <v>0.66666666666666663</v>
      </c>
      <c r="G8979" s="15" t="e">
        <v>#N/A</v>
      </c>
      <c r="H8979" s="15" t="e">
        <v>#N/A</v>
      </c>
      <c r="L8979" s="16">
        <v>14</v>
      </c>
      <c r="M8979" s="16">
        <v>19</v>
      </c>
      <c r="N8979" s="17">
        <f>+L8979/(L8979+M8979)</f>
        <v>0.42424242424242425</v>
      </c>
      <c r="T8979" s="19">
        <v>7</v>
      </c>
      <c r="U8979" s="19">
        <v>23</v>
      </c>
      <c r="V8979" s="20">
        <f>(+T8979/(T8979+U8979))</f>
        <v>0.23333333333333334</v>
      </c>
    </row>
    <row r="8980" spans="1:24" x14ac:dyDescent="0.35">
      <c r="A8980" s="11">
        <v>200004</v>
      </c>
      <c r="B8980" s="11" t="s">
        <v>493</v>
      </c>
      <c r="C8980" s="11">
        <v>2014</v>
      </c>
      <c r="D8980" s="12">
        <v>8</v>
      </c>
      <c r="E8980" s="13">
        <v>5</v>
      </c>
      <c r="F8980" s="14">
        <f>+(D8980/(D8980+E8980))</f>
        <v>0.61538461538461542</v>
      </c>
      <c r="G8980" s="15" t="e">
        <v>#N/A</v>
      </c>
      <c r="H8980" s="15" t="e">
        <v>#N/A</v>
      </c>
      <c r="L8980" s="16">
        <v>19</v>
      </c>
      <c r="M8980" s="16">
        <v>15</v>
      </c>
      <c r="N8980" s="17">
        <f>+L8980/(L8980+M8980)</f>
        <v>0.55882352941176472</v>
      </c>
      <c r="T8980" s="19">
        <v>15</v>
      </c>
      <c r="U8980" s="19">
        <v>17</v>
      </c>
      <c r="V8980" s="20">
        <f>(+T8980/(T8980+U8980))</f>
        <v>0.46875</v>
      </c>
    </row>
    <row r="8981" spans="1:24" x14ac:dyDescent="0.35">
      <c r="A8981" s="11">
        <v>200004</v>
      </c>
      <c r="B8981" s="11" t="s">
        <v>493</v>
      </c>
      <c r="C8981" s="11">
        <v>2015</v>
      </c>
      <c r="D8981" s="12">
        <v>7</v>
      </c>
      <c r="E8981" s="13">
        <v>4</v>
      </c>
      <c r="F8981" s="14">
        <f>+(D8981/(D8981+E8981))</f>
        <v>0.63636363636363635</v>
      </c>
      <c r="G8981" s="15" t="e">
        <v>#N/A</v>
      </c>
      <c r="H8981" s="15" t="e">
        <v>#N/A</v>
      </c>
      <c r="L8981" s="16">
        <v>15</v>
      </c>
      <c r="M8981" s="16">
        <v>17</v>
      </c>
      <c r="N8981" s="17">
        <f>+L8981/(L8981+M8981)</f>
        <v>0.46875</v>
      </c>
      <c r="T8981" s="19">
        <v>11</v>
      </c>
      <c r="U8981" s="19">
        <v>19</v>
      </c>
      <c r="V8981" s="20">
        <f>(+T8981/(T8981+U8981))</f>
        <v>0.36666666666666664</v>
      </c>
    </row>
    <row r="8982" spans="1:24" x14ac:dyDescent="0.35">
      <c r="A8982" s="11">
        <v>200004</v>
      </c>
      <c r="B8982" s="11" t="s">
        <v>493</v>
      </c>
      <c r="C8982" s="11">
        <v>2016</v>
      </c>
      <c r="D8982" s="12">
        <v>2</v>
      </c>
      <c r="E8982" s="13">
        <v>9</v>
      </c>
      <c r="F8982" s="14">
        <f>+(D8982/(D8982+E8982))</f>
        <v>0.18181818181818182</v>
      </c>
      <c r="G8982" s="15" t="e">
        <v>#N/A</v>
      </c>
      <c r="H8982" s="15" t="e">
        <v>#N/A</v>
      </c>
      <c r="L8982" s="16">
        <v>16</v>
      </c>
      <c r="M8982" s="16">
        <v>18</v>
      </c>
      <c r="N8982" s="17">
        <f>+L8982/(L8982+M8982)</f>
        <v>0.47058823529411764</v>
      </c>
      <c r="T8982" s="19">
        <v>7</v>
      </c>
      <c r="U8982" s="19">
        <v>22</v>
      </c>
      <c r="V8982" s="20">
        <f>(+T8982/(T8982+U8982))</f>
        <v>0.2413793103448276</v>
      </c>
    </row>
    <row r="8983" spans="1:24" x14ac:dyDescent="0.35">
      <c r="A8983" s="11">
        <v>200004</v>
      </c>
      <c r="B8983" s="11" t="s">
        <v>493</v>
      </c>
      <c r="C8983" s="11">
        <v>2017</v>
      </c>
      <c r="D8983" s="12">
        <v>7</v>
      </c>
      <c r="E8983" s="13">
        <v>5</v>
      </c>
      <c r="F8983" s="14">
        <f>+(D8983/(D8983+E8983))</f>
        <v>0.58333333333333337</v>
      </c>
      <c r="G8983" s="15" t="e">
        <v>#N/A</v>
      </c>
      <c r="H8983" s="15" t="e">
        <v>#N/A</v>
      </c>
      <c r="L8983" s="16">
        <v>9</v>
      </c>
      <c r="M8983" s="16">
        <v>23</v>
      </c>
      <c r="N8983" s="17">
        <f>+L8983/(L8983+M8983)</f>
        <v>0.28125</v>
      </c>
      <c r="O8983" s="18">
        <v>20756</v>
      </c>
      <c r="P8983" s="18">
        <v>1482</v>
      </c>
      <c r="T8983" s="19">
        <v>8</v>
      </c>
      <c r="U8983" s="19">
        <v>22</v>
      </c>
      <c r="V8983" s="20">
        <f>(+T8983/(T8983+U8983))</f>
        <v>0.26666666666666666</v>
      </c>
      <c r="W8983" s="21">
        <v>12172</v>
      </c>
      <c r="X8983" s="21">
        <v>1014</v>
      </c>
    </row>
    <row r="8984" spans="1:24" x14ac:dyDescent="0.35">
      <c r="A8984" s="11">
        <v>200004</v>
      </c>
      <c r="B8984" s="11" t="s">
        <v>493</v>
      </c>
      <c r="C8984" s="11">
        <v>2018</v>
      </c>
      <c r="D8984" s="15">
        <v>3</v>
      </c>
      <c r="E8984" s="13">
        <v>8</v>
      </c>
      <c r="F8984" s="14">
        <f>+(D8984/(D8984+E8984))</f>
        <v>0.27272727272727271</v>
      </c>
      <c r="G8984" s="15" t="e">
        <v>#N/A</v>
      </c>
      <c r="H8984" s="15" t="e">
        <v>#N/A</v>
      </c>
      <c r="L8984" s="16">
        <v>13</v>
      </c>
      <c r="M8984" s="16">
        <v>19</v>
      </c>
      <c r="N8984" s="17">
        <f>+L8984/(L8984+M8984)</f>
        <v>0.40625</v>
      </c>
      <c r="O8984" s="18">
        <v>24006</v>
      </c>
      <c r="P8984" s="18">
        <v>1714</v>
      </c>
      <c r="T8984" s="19">
        <v>5</v>
      </c>
      <c r="U8984" s="19">
        <v>25</v>
      </c>
      <c r="V8984" s="20">
        <f>(+T8984/(T8984+U8984))</f>
        <v>0.16666666666666666</v>
      </c>
    </row>
    <row r="8985" spans="1:24" x14ac:dyDescent="0.35">
      <c r="A8985" s="11">
        <v>200004</v>
      </c>
      <c r="B8985" s="11" t="s">
        <v>493</v>
      </c>
      <c r="C8985" s="11">
        <v>2019</v>
      </c>
      <c r="D8985" s="12">
        <v>3</v>
      </c>
      <c r="E8985" s="13">
        <v>9</v>
      </c>
      <c r="F8985" s="14">
        <f>+(D8985/(D8985+E8985))</f>
        <v>0.25</v>
      </c>
      <c r="G8985" s="15">
        <v>52814</v>
      </c>
      <c r="H8985" s="15">
        <v>8802</v>
      </c>
      <c r="L8985" s="16">
        <v>7</v>
      </c>
      <c r="M8985" s="16">
        <v>25</v>
      </c>
      <c r="N8985" s="17">
        <f>+L8985/(L8985+M8985)</f>
        <v>0.21875</v>
      </c>
      <c r="T8985" s="19">
        <v>4</v>
      </c>
      <c r="U8985" s="19">
        <v>26</v>
      </c>
      <c r="V8985" s="20">
        <f>(+T8985/(T8985+U8985))</f>
        <v>0.13333333333333333</v>
      </c>
    </row>
    <row r="8986" spans="1:24" x14ac:dyDescent="0.35">
      <c r="A8986" s="11">
        <v>200004</v>
      </c>
      <c r="B8986" s="11" t="s">
        <v>493</v>
      </c>
      <c r="C8986" s="11">
        <v>2020</v>
      </c>
      <c r="D8986" s="12">
        <v>1</v>
      </c>
      <c r="E8986" s="13">
        <v>8</v>
      </c>
      <c r="F8986" s="14">
        <f>+(D8986/(D8986+E8986))</f>
        <v>0.1111111111111111</v>
      </c>
      <c r="G8986" s="15" t="e">
        <v>#N/A</v>
      </c>
      <c r="H8986" s="15" t="e">
        <v>#N/A</v>
      </c>
      <c r="L8986" s="16">
        <v>19</v>
      </c>
      <c r="M8986" s="16">
        <v>12</v>
      </c>
      <c r="N8986" s="17">
        <f>+L8986/(L8986+M8986)</f>
        <v>0.61290322580645162</v>
      </c>
      <c r="T8986" s="19">
        <v>5</v>
      </c>
      <c r="U8986" s="19">
        <v>25</v>
      </c>
      <c r="V8986" s="20">
        <f>(+T8986/(T8986+U8986))</f>
        <v>0.16666666666666666</v>
      </c>
    </row>
    <row r="8987" spans="1:24" x14ac:dyDescent="0.35">
      <c r="A8987" s="11">
        <v>200004</v>
      </c>
      <c r="B8987" s="11" t="s">
        <v>493</v>
      </c>
      <c r="C8987" s="11">
        <v>2021</v>
      </c>
      <c r="D8987" s="12">
        <v>4</v>
      </c>
      <c r="E8987" s="13">
        <v>7</v>
      </c>
      <c r="F8987" s="14">
        <f>+(D8987/(D8987+E8987))</f>
        <v>0.36363636363636365</v>
      </c>
      <c r="G8987" s="15" t="e">
        <v>#N/A</v>
      </c>
      <c r="H8987" s="15" t="e">
        <v>#N/A</v>
      </c>
      <c r="L8987" s="16">
        <v>11</v>
      </c>
      <c r="M8987" s="16">
        <v>16</v>
      </c>
      <c r="N8987" s="17">
        <f>+L8987/(L8987+M8987)</f>
        <v>0.40740740740740738</v>
      </c>
      <c r="T8987" s="19">
        <v>6</v>
      </c>
      <c r="U8987" s="19">
        <v>18</v>
      </c>
      <c r="V8987" s="20">
        <f>(+T8987/(T8987+U8987))</f>
        <v>0.25</v>
      </c>
    </row>
    <row r="8988" spans="1:24" x14ac:dyDescent="0.35">
      <c r="A8988" s="11">
        <v>200004</v>
      </c>
      <c r="B8988" s="11" t="s">
        <v>493</v>
      </c>
      <c r="C8988" s="11">
        <v>2022</v>
      </c>
      <c r="D8988" s="12">
        <v>6</v>
      </c>
      <c r="E8988" s="13">
        <v>5</v>
      </c>
      <c r="F8988" s="14">
        <f>+(D8988/(D8988+E8988))</f>
        <v>0.54545454545454541</v>
      </c>
      <c r="G8988" s="15" t="e">
        <v>#N/A</v>
      </c>
      <c r="H8988" s="15" t="e">
        <v>#N/A</v>
      </c>
      <c r="L8988" s="16">
        <v>11</v>
      </c>
      <c r="M8988" s="16">
        <v>21</v>
      </c>
      <c r="N8988" s="17">
        <f>+L8988/(L8988+M8988)</f>
        <v>0.34375</v>
      </c>
      <c r="O8988" s="18">
        <v>21727</v>
      </c>
      <c r="P8988" s="18">
        <v>1671</v>
      </c>
      <c r="S8988" s="70" t="e">
        <f>+Q8988/R8988</f>
        <v>#DIV/0!</v>
      </c>
      <c r="T8988" s="19">
        <v>7</v>
      </c>
      <c r="U8988" s="19">
        <v>23</v>
      </c>
      <c r="V8988" s="20">
        <f>(+T8988/(T8988+U8988))</f>
        <v>0.23333333333333334</v>
      </c>
    </row>
    <row r="8989" spans="1:24" x14ac:dyDescent="0.35">
      <c r="A8989" s="11">
        <v>200280</v>
      </c>
      <c r="B8989" s="11" t="s">
        <v>494</v>
      </c>
      <c r="C8989" s="11">
        <v>2004</v>
      </c>
      <c r="D8989" s="12">
        <v>11</v>
      </c>
      <c r="E8989" s="13">
        <v>3</v>
      </c>
      <c r="F8989" s="14">
        <f>+(D8989/(D8989+E8989))</f>
        <v>0.7857142857142857</v>
      </c>
      <c r="G8989" s="15" t="e">
        <v>#N/A</v>
      </c>
      <c r="H8989" s="15" t="e">
        <v>#N/A</v>
      </c>
      <c r="L8989" s="16">
        <v>14</v>
      </c>
      <c r="M8989" s="16">
        <v>16</v>
      </c>
      <c r="N8989" s="17">
        <f>+L8989/(L8989+M8989)</f>
        <v>0.46666666666666667</v>
      </c>
      <c r="O8989" s="18">
        <v>30603</v>
      </c>
      <c r="P8989" s="18">
        <v>1550</v>
      </c>
      <c r="T8989" s="19">
        <v>28</v>
      </c>
      <c r="U8989" s="19">
        <v>6</v>
      </c>
      <c r="V8989" s="20">
        <f>(+T8989/(T8989+U8989))</f>
        <v>0.82352941176470584</v>
      </c>
    </row>
    <row r="8990" spans="1:24" x14ac:dyDescent="0.35">
      <c r="A8990" s="11">
        <v>200280</v>
      </c>
      <c r="B8990" s="11" t="s">
        <v>494</v>
      </c>
      <c r="C8990" s="11">
        <v>2005</v>
      </c>
      <c r="D8990" s="12">
        <v>10</v>
      </c>
      <c r="E8990" s="13">
        <v>3</v>
      </c>
      <c r="F8990" s="14">
        <f>+(D8990/(D8990+E8990))</f>
        <v>0.76923076923076927</v>
      </c>
      <c r="G8990" s="15" t="e">
        <v>#N/A</v>
      </c>
      <c r="H8990" s="15" t="e">
        <v>#N/A</v>
      </c>
      <c r="L8990" s="16">
        <v>20</v>
      </c>
      <c r="M8990" s="16">
        <v>10</v>
      </c>
      <c r="N8990" s="17">
        <f>+L8990/(L8990+M8990)</f>
        <v>0.66666666666666663</v>
      </c>
      <c r="T8990" s="19">
        <v>27</v>
      </c>
      <c r="U8990" s="19">
        <v>8</v>
      </c>
      <c r="V8990" s="20">
        <f>(+T8990/(T8990+U8990))</f>
        <v>0.77142857142857146</v>
      </c>
    </row>
    <row r="8991" spans="1:24" x14ac:dyDescent="0.35">
      <c r="A8991" s="11">
        <v>200280</v>
      </c>
      <c r="B8991" s="11" t="s">
        <v>494</v>
      </c>
      <c r="C8991" s="11">
        <v>2006</v>
      </c>
      <c r="D8991" s="12">
        <v>11</v>
      </c>
      <c r="E8991" s="13">
        <v>2</v>
      </c>
      <c r="F8991" s="14">
        <f>+(D8991/(D8991+E8991))</f>
        <v>0.84615384615384615</v>
      </c>
      <c r="G8991" s="15" t="e">
        <v>#N/A</v>
      </c>
      <c r="H8991" s="15" t="e">
        <v>#N/A</v>
      </c>
      <c r="L8991" s="16">
        <v>11</v>
      </c>
      <c r="M8991" s="16">
        <v>19</v>
      </c>
      <c r="N8991" s="17">
        <f>+L8991/(L8991+M8991)</f>
        <v>0.36666666666666664</v>
      </c>
      <c r="T8991" s="19">
        <v>32</v>
      </c>
      <c r="U8991" s="19">
        <v>1</v>
      </c>
      <c r="V8991" s="20">
        <f>(+T8991/(T8991+U8991))</f>
        <v>0.96969696969696972</v>
      </c>
    </row>
    <row r="8992" spans="1:24" x14ac:dyDescent="0.35">
      <c r="A8992" s="11">
        <v>200280</v>
      </c>
      <c r="B8992" s="11" t="s">
        <v>494</v>
      </c>
      <c r="C8992" s="11">
        <v>2007</v>
      </c>
      <c r="D8992" s="12">
        <v>10</v>
      </c>
      <c r="E8992" s="13">
        <v>2</v>
      </c>
      <c r="F8992" s="14">
        <f>+(D8992/(D8992+E8992))</f>
        <v>0.83333333333333337</v>
      </c>
      <c r="G8992" s="15" t="e">
        <v>#N/A</v>
      </c>
      <c r="H8992" s="15" t="e">
        <v>#N/A</v>
      </c>
      <c r="L8992" s="16">
        <v>15</v>
      </c>
      <c r="M8992" s="16">
        <v>15</v>
      </c>
      <c r="N8992" s="17">
        <f>+L8992/(L8992+M8992)</f>
        <v>0.5</v>
      </c>
      <c r="T8992" s="19">
        <v>32</v>
      </c>
      <c r="U8992" s="19">
        <v>4</v>
      </c>
      <c r="V8992" s="20">
        <f>(+T8992/(T8992+U8992))</f>
        <v>0.88888888888888884</v>
      </c>
    </row>
    <row r="8993" spans="1:24" x14ac:dyDescent="0.35">
      <c r="A8993" s="11">
        <v>200280</v>
      </c>
      <c r="B8993" s="11" t="s">
        <v>494</v>
      </c>
      <c r="C8993" s="11">
        <v>2008</v>
      </c>
      <c r="D8993" s="12">
        <v>6</v>
      </c>
      <c r="E8993" s="13">
        <v>4</v>
      </c>
      <c r="F8993" s="14">
        <f>+(D8993/(D8993+E8993))</f>
        <v>0.6</v>
      </c>
      <c r="G8993" s="15" t="e">
        <v>#N/A</v>
      </c>
      <c r="H8993" s="15" t="e">
        <v>#N/A</v>
      </c>
      <c r="L8993" s="16">
        <v>16</v>
      </c>
      <c r="M8993" s="16">
        <v>12</v>
      </c>
      <c r="N8993" s="17">
        <f>+L8993/(L8993+M8993)</f>
        <v>0.5714285714285714</v>
      </c>
      <c r="T8993" s="19">
        <v>27</v>
      </c>
      <c r="U8993" s="19">
        <v>4</v>
      </c>
      <c r="V8993" s="20">
        <f>(+T8993/(T8993+U8993))</f>
        <v>0.87096774193548387</v>
      </c>
    </row>
    <row r="8994" spans="1:24" x14ac:dyDescent="0.35">
      <c r="A8994" s="11">
        <v>200280</v>
      </c>
      <c r="B8994" s="11" t="s">
        <v>494</v>
      </c>
      <c r="C8994" s="11">
        <v>2009</v>
      </c>
      <c r="D8994" s="12">
        <v>6</v>
      </c>
      <c r="E8994" s="13">
        <v>5</v>
      </c>
      <c r="F8994" s="14">
        <f>+(D8994/(D8994+E8994))</f>
        <v>0.54545454545454541</v>
      </c>
      <c r="G8994" s="15" t="e">
        <v>#N/A</v>
      </c>
      <c r="H8994" s="15" t="e">
        <v>#N/A</v>
      </c>
      <c r="L8994" s="16">
        <v>9</v>
      </c>
      <c r="M8994" s="16">
        <v>23</v>
      </c>
      <c r="N8994" s="17">
        <f>+L8994/(L8994+M8994)</f>
        <v>0.28125</v>
      </c>
      <c r="T8994" s="19">
        <v>18</v>
      </c>
      <c r="U8994" s="19">
        <v>11</v>
      </c>
      <c r="V8994" s="20">
        <f>(+T8994/(T8994+U8994))</f>
        <v>0.62068965517241381</v>
      </c>
    </row>
    <row r="8995" spans="1:24" x14ac:dyDescent="0.35">
      <c r="A8995" s="11">
        <v>200280</v>
      </c>
      <c r="B8995" s="11" t="s">
        <v>494</v>
      </c>
      <c r="C8995" s="11">
        <v>2010</v>
      </c>
      <c r="D8995" s="12">
        <v>3</v>
      </c>
      <c r="E8995" s="13">
        <v>8</v>
      </c>
      <c r="F8995" s="14">
        <f>+(D8995/(D8995+E8995))</f>
        <v>0.27272727272727271</v>
      </c>
      <c r="G8995" s="15" t="e">
        <v>#N/A</v>
      </c>
      <c r="H8995" s="15" t="e">
        <v>#N/A</v>
      </c>
      <c r="L8995" s="37">
        <v>8</v>
      </c>
      <c r="M8995" s="16">
        <v>23</v>
      </c>
      <c r="N8995" s="17">
        <f>+L8995/(L8995+M8995)</f>
        <v>0.25806451612903225</v>
      </c>
      <c r="P8995" s="18">
        <v>23</v>
      </c>
      <c r="T8995" s="19">
        <v>17</v>
      </c>
      <c r="U8995" s="19">
        <v>14</v>
      </c>
      <c r="V8995" s="20">
        <f>(+T8995/(T8995+U8995))</f>
        <v>0.54838709677419351</v>
      </c>
    </row>
    <row r="8996" spans="1:24" x14ac:dyDescent="0.35">
      <c r="A8996" s="11">
        <v>200280</v>
      </c>
      <c r="B8996" s="11" t="s">
        <v>494</v>
      </c>
      <c r="C8996" s="11">
        <v>2011</v>
      </c>
      <c r="D8996" s="12">
        <v>8</v>
      </c>
      <c r="E8996" s="13">
        <v>3</v>
      </c>
      <c r="F8996" s="14">
        <f>+(D8996/(D8996+E8996))</f>
        <v>0.72727272727272729</v>
      </c>
      <c r="G8996" s="15" t="e">
        <v>#N/A</v>
      </c>
      <c r="H8996" s="15" t="e">
        <v>#N/A</v>
      </c>
      <c r="L8996" s="37">
        <v>19</v>
      </c>
      <c r="M8996" s="16">
        <v>15</v>
      </c>
      <c r="N8996" s="17">
        <f>+L8996/(L8996+M8996)</f>
        <v>0.55882352941176472</v>
      </c>
      <c r="T8996" s="19">
        <v>15</v>
      </c>
      <c r="U8996" s="19">
        <v>16</v>
      </c>
      <c r="V8996" s="20">
        <f>(+T8996/(T8996+U8996))</f>
        <v>0.4838709677419355</v>
      </c>
    </row>
    <row r="8997" spans="1:24" x14ac:dyDescent="0.35">
      <c r="A8997" s="11">
        <v>200280</v>
      </c>
      <c r="B8997" s="11" t="s">
        <v>494</v>
      </c>
      <c r="C8997" s="11">
        <v>2012</v>
      </c>
      <c r="D8997" s="12">
        <v>5</v>
      </c>
      <c r="E8997" s="13">
        <v>6</v>
      </c>
      <c r="F8997" s="14">
        <f>+(D8997/(D8997+E8997))</f>
        <v>0.45454545454545453</v>
      </c>
      <c r="G8997" s="15" t="e">
        <v>#N/A</v>
      </c>
      <c r="H8997" s="15" t="e">
        <v>#N/A</v>
      </c>
      <c r="L8997" s="37">
        <v>17</v>
      </c>
      <c r="M8997" s="16">
        <v>15</v>
      </c>
      <c r="N8997" s="17">
        <f>+L8997/(L8997+M8997)</f>
        <v>0.53125</v>
      </c>
      <c r="T8997" s="19">
        <v>21</v>
      </c>
      <c r="U8997" s="19">
        <v>11</v>
      </c>
      <c r="V8997" s="20">
        <f>(+T8997/(T8997+U8997))</f>
        <v>0.65625</v>
      </c>
    </row>
    <row r="8998" spans="1:24" x14ac:dyDescent="0.35">
      <c r="A8998" s="11">
        <v>200280</v>
      </c>
      <c r="B8998" s="11" t="s">
        <v>494</v>
      </c>
      <c r="C8998" s="11">
        <v>2013</v>
      </c>
      <c r="D8998" s="12">
        <v>3</v>
      </c>
      <c r="E8998" s="13">
        <v>8</v>
      </c>
      <c r="F8998" s="14">
        <f>+(D8998/(D8998+E8998))</f>
        <v>0.27272727272727271</v>
      </c>
      <c r="G8998" s="15" t="e">
        <v>#N/A</v>
      </c>
      <c r="H8998" s="15" t="e">
        <v>#N/A</v>
      </c>
      <c r="L8998" s="37">
        <v>16</v>
      </c>
      <c r="M8998" s="16">
        <v>17</v>
      </c>
      <c r="N8998" s="17">
        <f>+L8998/(L8998+M8998)</f>
        <v>0.48484848484848486</v>
      </c>
      <c r="T8998" s="19">
        <v>11</v>
      </c>
      <c r="U8998" s="19">
        <v>18</v>
      </c>
      <c r="V8998" s="20">
        <f>(+T8998/(T8998+U8998))</f>
        <v>0.37931034482758619</v>
      </c>
    </row>
    <row r="8999" spans="1:24" x14ac:dyDescent="0.35">
      <c r="A8999" s="11">
        <v>200280</v>
      </c>
      <c r="B8999" s="11" t="s">
        <v>494</v>
      </c>
      <c r="C8999" s="11">
        <v>2014</v>
      </c>
      <c r="D8999" s="12">
        <v>5</v>
      </c>
      <c r="E8999" s="13">
        <v>7</v>
      </c>
      <c r="F8999" s="14">
        <f>+(D8999/(D8999+E8999))</f>
        <v>0.41666666666666669</v>
      </c>
      <c r="G8999" s="15" t="e">
        <v>#N/A</v>
      </c>
      <c r="H8999" s="15" t="e">
        <v>#N/A</v>
      </c>
      <c r="L8999" s="37">
        <v>17</v>
      </c>
      <c r="M8999" s="16">
        <v>17</v>
      </c>
      <c r="N8999" s="17">
        <f>+L8999/(L8999+M8999)</f>
        <v>0.5</v>
      </c>
      <c r="T8999" s="19">
        <v>22</v>
      </c>
      <c r="U8999" s="19">
        <v>10</v>
      </c>
      <c r="V8999" s="20">
        <f>(+T8999/(T8999+U8999))</f>
        <v>0.6875</v>
      </c>
    </row>
    <row r="9000" spans="1:24" x14ac:dyDescent="0.35">
      <c r="A9000" s="11">
        <v>200280</v>
      </c>
      <c r="B9000" s="11" t="s">
        <v>494</v>
      </c>
      <c r="C9000" s="11">
        <v>2015</v>
      </c>
      <c r="D9000" s="12">
        <v>7</v>
      </c>
      <c r="E9000" s="13">
        <v>4</v>
      </c>
      <c r="F9000" s="14">
        <f>+(D9000/(D9000+E9000))</f>
        <v>0.63636363636363635</v>
      </c>
      <c r="G9000" s="15" t="e">
        <v>#N/A</v>
      </c>
      <c r="H9000" s="15" t="e">
        <v>#N/A</v>
      </c>
      <c r="L9000" s="37">
        <v>8</v>
      </c>
      <c r="M9000" s="16">
        <v>22</v>
      </c>
      <c r="N9000" s="17">
        <f>+L9000/(L9000+M9000)</f>
        <v>0.26666666666666666</v>
      </c>
      <c r="T9000" s="19">
        <v>17</v>
      </c>
      <c r="U9000" s="19">
        <v>15</v>
      </c>
      <c r="V9000" s="20">
        <f>(+T9000/(T9000+U9000))</f>
        <v>0.53125</v>
      </c>
    </row>
    <row r="9001" spans="1:24" x14ac:dyDescent="0.35">
      <c r="A9001" s="11">
        <v>200280</v>
      </c>
      <c r="B9001" s="11" t="s">
        <v>494</v>
      </c>
      <c r="C9001" s="11">
        <v>2016</v>
      </c>
      <c r="D9001" s="12">
        <v>9</v>
      </c>
      <c r="E9001" s="13">
        <v>3</v>
      </c>
      <c r="F9001" s="14">
        <f>+(D9001/(D9001+E9001))</f>
        <v>0.75</v>
      </c>
      <c r="G9001" s="15" t="e">
        <v>#N/A</v>
      </c>
      <c r="H9001" s="15" t="e">
        <v>#N/A</v>
      </c>
      <c r="L9001" s="37">
        <v>17</v>
      </c>
      <c r="M9001" s="16">
        <v>16</v>
      </c>
      <c r="N9001" s="17">
        <f>+L9001/(L9001+M9001)</f>
        <v>0.51515151515151514</v>
      </c>
      <c r="T9001" s="19">
        <v>19</v>
      </c>
      <c r="U9001" s="19">
        <v>14</v>
      </c>
      <c r="V9001" s="20">
        <f>(+T9001/(T9001+U9001))</f>
        <v>0.5757575757575758</v>
      </c>
      <c r="W9001" s="21">
        <v>24775</v>
      </c>
      <c r="X9001" s="21">
        <v>1548</v>
      </c>
    </row>
    <row r="9002" spans="1:24" x14ac:dyDescent="0.35">
      <c r="A9002" s="11">
        <v>200280</v>
      </c>
      <c r="B9002" s="11" t="s">
        <v>494</v>
      </c>
      <c r="C9002" s="11">
        <v>2017</v>
      </c>
      <c r="D9002" s="12">
        <v>3</v>
      </c>
      <c r="E9002" s="13">
        <v>8</v>
      </c>
      <c r="F9002" s="14">
        <f>+(D9002/(D9002+E9002))</f>
        <v>0.27272727272727271</v>
      </c>
      <c r="G9002" s="15" t="e">
        <v>#N/A</v>
      </c>
      <c r="H9002" s="15" t="e">
        <v>#N/A</v>
      </c>
      <c r="L9002" s="37">
        <v>22</v>
      </c>
      <c r="M9002" s="16">
        <v>10</v>
      </c>
      <c r="N9002" s="17">
        <f>+L9002/(L9002+M9002)</f>
        <v>0.6875</v>
      </c>
      <c r="P9002" s="21">
        <v>2139</v>
      </c>
      <c r="Q9002" s="41"/>
      <c r="R9002" s="41"/>
      <c r="T9002" s="19">
        <v>20</v>
      </c>
      <c r="U9002" s="19">
        <v>11</v>
      </c>
      <c r="V9002" s="20">
        <f>(+T9002/(T9002+U9002))</f>
        <v>0.64516129032258063</v>
      </c>
    </row>
    <row r="9003" spans="1:24" x14ac:dyDescent="0.35">
      <c r="A9003" s="11">
        <v>200280</v>
      </c>
      <c r="B9003" s="11" t="s">
        <v>494</v>
      </c>
      <c r="C9003" s="11">
        <v>2018</v>
      </c>
      <c r="D9003" s="12">
        <v>6</v>
      </c>
      <c r="E9003" s="13">
        <v>5</v>
      </c>
      <c r="F9003" s="14">
        <f>+(D9003/(D9003+E9003))</f>
        <v>0.54545454545454541</v>
      </c>
      <c r="G9003" s="15" t="e">
        <v>#N/A</v>
      </c>
      <c r="H9003" s="15" t="e">
        <v>#N/A</v>
      </c>
      <c r="L9003" s="37">
        <v>12</v>
      </c>
      <c r="M9003" s="16">
        <v>20</v>
      </c>
      <c r="N9003" s="17">
        <f>+L9003/(L9003+M9003)</f>
        <v>0.375</v>
      </c>
      <c r="P9003" s="18">
        <v>1865</v>
      </c>
      <c r="T9003" s="19">
        <v>12</v>
      </c>
      <c r="U9003" s="19">
        <v>18</v>
      </c>
      <c r="V9003" s="20">
        <f>(+T9003/(T9003+U9003))</f>
        <v>0.4</v>
      </c>
    </row>
    <row r="9004" spans="1:24" x14ac:dyDescent="0.35">
      <c r="A9004" s="11">
        <v>200280</v>
      </c>
      <c r="B9004" s="11" t="s">
        <v>494</v>
      </c>
      <c r="C9004" s="11">
        <v>2019</v>
      </c>
      <c r="D9004" s="12">
        <v>7</v>
      </c>
      <c r="E9004" s="13">
        <v>5</v>
      </c>
      <c r="F9004" s="14">
        <f>+(D9004/(D9004+E9004))</f>
        <v>0.58333333333333337</v>
      </c>
      <c r="G9004" s="15">
        <v>50040</v>
      </c>
      <c r="H9004" s="15">
        <v>8340</v>
      </c>
      <c r="L9004" s="37">
        <v>12</v>
      </c>
      <c r="M9004" s="16">
        <v>18</v>
      </c>
      <c r="N9004" s="17">
        <f>+L9004/(L9004+M9004)</f>
        <v>0.4</v>
      </c>
      <c r="T9004" s="19">
        <v>12</v>
      </c>
      <c r="U9004" s="19">
        <v>19</v>
      </c>
      <c r="V9004" s="20">
        <f>(+T9004/(T9004+U9004))</f>
        <v>0.38709677419354838</v>
      </c>
    </row>
    <row r="9005" spans="1:24" x14ac:dyDescent="0.35">
      <c r="A9005" s="11">
        <v>200280</v>
      </c>
      <c r="B9005" s="11" t="s">
        <v>494</v>
      </c>
      <c r="C9005" s="11">
        <v>2020</v>
      </c>
      <c r="D9005" s="12">
        <v>5</v>
      </c>
      <c r="E9005" s="13">
        <v>2</v>
      </c>
      <c r="F9005" s="14">
        <f>+(D9005/(D9005+E9005))</f>
        <v>0.7142857142857143</v>
      </c>
      <c r="G9005" s="15" t="e">
        <v>#N/A</v>
      </c>
      <c r="H9005" s="15" t="e">
        <v>#N/A</v>
      </c>
      <c r="L9005" s="37">
        <v>15</v>
      </c>
      <c r="M9005" s="16">
        <v>18</v>
      </c>
      <c r="N9005" s="17">
        <f>+L9005/(L9005+M9005)</f>
        <v>0.45454545454545453</v>
      </c>
      <c r="T9005" s="19">
        <v>15</v>
      </c>
      <c r="U9005" s="19">
        <v>15</v>
      </c>
      <c r="V9005" s="20">
        <f>(+T9005/(T9005+U9005))</f>
        <v>0.5</v>
      </c>
    </row>
    <row r="9006" spans="1:24" x14ac:dyDescent="0.35">
      <c r="A9006" s="11">
        <v>200280</v>
      </c>
      <c r="B9006" s="11" t="s">
        <v>494</v>
      </c>
      <c r="C9006" s="11">
        <v>2021</v>
      </c>
      <c r="D9006" s="12">
        <v>5</v>
      </c>
      <c r="E9006" s="13">
        <v>6</v>
      </c>
      <c r="F9006" s="14">
        <f>+(D9006/(D9006+E9006))</f>
        <v>0.45454545454545453</v>
      </c>
      <c r="G9006" s="15" t="e">
        <v>#N/A</v>
      </c>
      <c r="H9006" s="15" t="e">
        <v>#N/A</v>
      </c>
      <c r="L9006" s="37">
        <v>9</v>
      </c>
      <c r="M9006" s="16">
        <v>17</v>
      </c>
      <c r="N9006" s="17">
        <f>+L9006/(L9006+M9006)</f>
        <v>0.34615384615384615</v>
      </c>
      <c r="T9006" s="19">
        <v>2</v>
      </c>
      <c r="U9006" s="19">
        <v>19</v>
      </c>
      <c r="V9006" s="20">
        <f>(+T9006/(T9006+U9006))</f>
        <v>9.5238095238095233E-2</v>
      </c>
    </row>
    <row r="9007" spans="1:24" x14ac:dyDescent="0.35">
      <c r="A9007" s="11">
        <v>200280</v>
      </c>
      <c r="B9007" s="11" t="s">
        <v>494</v>
      </c>
      <c r="C9007" s="11">
        <v>2022</v>
      </c>
      <c r="D9007" s="12">
        <v>7</v>
      </c>
      <c r="E9007" s="13">
        <v>5</v>
      </c>
      <c r="F9007" s="14">
        <f>+(D9007/(D9007+E9007))</f>
        <v>0.58333333333333337</v>
      </c>
      <c r="G9007" s="15" t="e">
        <v>#N/A</v>
      </c>
      <c r="H9007" s="15" t="e">
        <v>#N/A</v>
      </c>
      <c r="L9007" s="37">
        <v>6</v>
      </c>
      <c r="M9007" s="16">
        <v>25</v>
      </c>
      <c r="N9007" s="17">
        <f>+L9007/(L9007+M9007)</f>
        <v>0.19354838709677419</v>
      </c>
      <c r="P9007" s="18">
        <v>1381</v>
      </c>
      <c r="S9007" s="70" t="e">
        <f>+Q9007/R9007</f>
        <v>#DIV/0!</v>
      </c>
      <c r="T9007" s="19">
        <v>15</v>
      </c>
      <c r="U9007" s="19">
        <v>15</v>
      </c>
      <c r="V9007" s="20">
        <f>(+T9007/(T9007+U9007))</f>
        <v>0.5</v>
      </c>
    </row>
    <row r="9008" spans="1:24" x14ac:dyDescent="0.35">
      <c r="A9008" s="11">
        <v>200332</v>
      </c>
      <c r="B9008" s="11" t="s">
        <v>495</v>
      </c>
      <c r="C9008" s="11">
        <v>2004</v>
      </c>
      <c r="D9008" s="12">
        <v>8</v>
      </c>
      <c r="E9008" s="13">
        <v>3</v>
      </c>
      <c r="F9008" s="14">
        <f>+(D9008/(D9008+E9008))</f>
        <v>0.72727272727272729</v>
      </c>
      <c r="G9008" s="15" t="e">
        <v>#N/A</v>
      </c>
      <c r="H9008" s="15" t="e">
        <v>#N/A</v>
      </c>
      <c r="N9008" s="17" t="e">
        <f>+L9008/(L9008+M9008)</f>
        <v>#DIV/0!</v>
      </c>
      <c r="O9008" s="18">
        <v>39040</v>
      </c>
      <c r="P9008" s="18">
        <v>2440</v>
      </c>
      <c r="T9008" s="19">
        <v>24</v>
      </c>
      <c r="U9008" s="19">
        <v>7</v>
      </c>
      <c r="V9008" s="20">
        <f>(+T9008/(T9008+U9008))</f>
        <v>0.77419354838709675</v>
      </c>
      <c r="W9008" s="21">
        <v>41003</v>
      </c>
      <c r="X9008" s="21">
        <v>2563</v>
      </c>
    </row>
    <row r="9009" spans="1:24" x14ac:dyDescent="0.35">
      <c r="A9009" s="11">
        <v>200332</v>
      </c>
      <c r="B9009" s="11" t="s">
        <v>495</v>
      </c>
      <c r="C9009" s="11">
        <v>2005</v>
      </c>
      <c r="D9009" s="12">
        <v>7</v>
      </c>
      <c r="E9009" s="13">
        <v>4</v>
      </c>
      <c r="F9009" s="14">
        <f>+(D9009/(D9009+E9009))</f>
        <v>0.63636363636363635</v>
      </c>
      <c r="G9009" s="15" t="e">
        <v>#N/A</v>
      </c>
      <c r="H9009" s="15" t="e">
        <v>#N/A</v>
      </c>
      <c r="L9009" s="16">
        <v>16</v>
      </c>
      <c r="M9009" s="16">
        <v>12</v>
      </c>
      <c r="N9009" s="17">
        <f>+L9009/(L9009+M9009)</f>
        <v>0.5714285714285714</v>
      </c>
      <c r="T9009" s="19">
        <v>26</v>
      </c>
      <c r="U9009" s="19">
        <v>1</v>
      </c>
      <c r="V9009" s="20">
        <f>(+T9009/(T9009+U9009))</f>
        <v>0.96296296296296291</v>
      </c>
    </row>
    <row r="9010" spans="1:24" x14ac:dyDescent="0.35">
      <c r="A9010" s="11">
        <v>200332</v>
      </c>
      <c r="B9010" s="11" t="s">
        <v>495</v>
      </c>
      <c r="C9010" s="11">
        <v>2006</v>
      </c>
      <c r="D9010" s="12">
        <v>10</v>
      </c>
      <c r="E9010" s="13">
        <v>1</v>
      </c>
      <c r="F9010" s="14">
        <f>+(D9010/(D9010+E9010))</f>
        <v>0.90909090909090906</v>
      </c>
      <c r="G9010" s="15" t="e">
        <v>#N/A</v>
      </c>
      <c r="H9010" s="15" t="e">
        <v>#N/A</v>
      </c>
      <c r="L9010" s="16">
        <v>16</v>
      </c>
      <c r="M9010" s="16">
        <v>12</v>
      </c>
      <c r="N9010" s="17">
        <f>+L9010/(L9010+M9010)</f>
        <v>0.5714285714285714</v>
      </c>
      <c r="T9010" s="19">
        <v>9</v>
      </c>
      <c r="U9010" s="19">
        <v>17</v>
      </c>
      <c r="V9010" s="20">
        <f>(+T9010/(T9010+U9010))</f>
        <v>0.34615384615384615</v>
      </c>
    </row>
    <row r="9011" spans="1:24" x14ac:dyDescent="0.35">
      <c r="A9011" s="11">
        <v>200332</v>
      </c>
      <c r="B9011" s="11" t="s">
        <v>495</v>
      </c>
      <c r="C9011" s="11">
        <v>2007</v>
      </c>
      <c r="D9011" s="12">
        <v>10</v>
      </c>
      <c r="E9011" s="13">
        <v>1</v>
      </c>
      <c r="F9011" s="14">
        <f>+(D9011/(D9011+E9011))</f>
        <v>0.90909090909090906</v>
      </c>
      <c r="G9011" s="15" t="e">
        <v>#N/A</v>
      </c>
      <c r="H9011" s="15" t="e">
        <v>#N/A</v>
      </c>
      <c r="L9011" s="16">
        <v>20</v>
      </c>
      <c r="M9011" s="16">
        <v>8</v>
      </c>
      <c r="N9011" s="17">
        <f>+L9011/(L9011+M9011)</f>
        <v>0.7142857142857143</v>
      </c>
      <c r="T9011" s="19">
        <v>14</v>
      </c>
      <c r="U9011" s="19">
        <v>11</v>
      </c>
      <c r="V9011" s="20">
        <f>(+T9011/(T9011+U9011))</f>
        <v>0.56000000000000005</v>
      </c>
    </row>
    <row r="9012" spans="1:24" x14ac:dyDescent="0.35">
      <c r="A9012" s="11">
        <v>200332</v>
      </c>
      <c r="B9012" s="11" t="s">
        <v>495</v>
      </c>
      <c r="C9012" s="11">
        <v>2008</v>
      </c>
      <c r="D9012" s="12">
        <v>6</v>
      </c>
      <c r="E9012" s="13">
        <v>5</v>
      </c>
      <c r="F9012" s="14">
        <f>+(D9012/(D9012+E9012))</f>
        <v>0.54545454545454541</v>
      </c>
      <c r="G9012" s="15" t="e">
        <v>#N/A</v>
      </c>
      <c r="H9012" s="15" t="e">
        <v>#N/A</v>
      </c>
      <c r="L9012" s="16">
        <v>16</v>
      </c>
      <c r="M9012" s="16">
        <v>13</v>
      </c>
      <c r="N9012" s="17">
        <f>+L9012/(L9012+M9012)</f>
        <v>0.55172413793103448</v>
      </c>
      <c r="T9012" s="19">
        <v>17</v>
      </c>
      <c r="U9012" s="19">
        <v>11</v>
      </c>
      <c r="V9012" s="20">
        <f>(+T9012/(T9012+U9012))</f>
        <v>0.6071428571428571</v>
      </c>
    </row>
    <row r="9013" spans="1:24" x14ac:dyDescent="0.35">
      <c r="A9013" s="11">
        <v>200332</v>
      </c>
      <c r="B9013" s="11" t="s">
        <v>495</v>
      </c>
      <c r="C9013" s="11">
        <v>2009</v>
      </c>
      <c r="D9013" s="12">
        <v>3</v>
      </c>
      <c r="E9013" s="13">
        <v>8</v>
      </c>
      <c r="F9013" s="14">
        <f>+(D9013/(D9013+E9013))</f>
        <v>0.27272727272727271</v>
      </c>
      <c r="G9013" s="15" t="e">
        <v>#N/A</v>
      </c>
      <c r="H9013" s="15" t="e">
        <v>#N/A</v>
      </c>
      <c r="L9013" s="16">
        <v>26</v>
      </c>
      <c r="M9013" s="16">
        <v>7</v>
      </c>
      <c r="N9013" s="17">
        <f>+L9013/(L9013+M9013)</f>
        <v>0.78787878787878785</v>
      </c>
      <c r="T9013" s="19">
        <v>16</v>
      </c>
      <c r="U9013" s="19">
        <v>13</v>
      </c>
      <c r="V9013" s="20">
        <f>(+T9013/(T9013+U9013))</f>
        <v>0.55172413793103448</v>
      </c>
    </row>
    <row r="9014" spans="1:24" x14ac:dyDescent="0.35">
      <c r="A9014" s="11">
        <v>200332</v>
      </c>
      <c r="B9014" s="11" t="s">
        <v>495</v>
      </c>
      <c r="C9014" s="11">
        <v>2010</v>
      </c>
      <c r="D9014" s="12">
        <v>9</v>
      </c>
      <c r="E9014" s="13">
        <v>5</v>
      </c>
      <c r="F9014" s="14">
        <f>+(D9014/(D9014+E9014))</f>
        <v>0.6428571428571429</v>
      </c>
      <c r="G9014" s="15" t="e">
        <v>#N/A</v>
      </c>
      <c r="H9014" s="15" t="e">
        <v>#N/A</v>
      </c>
      <c r="L9014" s="16">
        <v>11</v>
      </c>
      <c r="M9014" s="16">
        <v>18</v>
      </c>
      <c r="N9014" s="17">
        <f>+L9014/(L9014+M9014)</f>
        <v>0.37931034482758619</v>
      </c>
      <c r="T9014" s="19">
        <v>16</v>
      </c>
      <c r="U9014" s="19">
        <v>13</v>
      </c>
      <c r="V9014" s="20">
        <f>(+T9014/(T9014+U9014))</f>
        <v>0.55172413793103448</v>
      </c>
    </row>
    <row r="9015" spans="1:24" x14ac:dyDescent="0.35">
      <c r="A9015" s="11">
        <v>200332</v>
      </c>
      <c r="B9015" s="11" t="s">
        <v>495</v>
      </c>
      <c r="C9015" s="11">
        <v>2011</v>
      </c>
      <c r="D9015" s="12">
        <v>14</v>
      </c>
      <c r="E9015" s="13">
        <v>1</v>
      </c>
      <c r="F9015" s="14">
        <f>+(D9015/(D9015+E9015))</f>
        <v>0.93333333333333335</v>
      </c>
      <c r="G9015" s="15" t="e">
        <v>#N/A</v>
      </c>
      <c r="H9015" s="15" t="e">
        <v>#N/A</v>
      </c>
      <c r="L9015" s="16">
        <v>14</v>
      </c>
      <c r="M9015" s="16">
        <v>115</v>
      </c>
      <c r="N9015" s="17">
        <f>+L9015/(L9015+M9015)</f>
        <v>0.10852713178294573</v>
      </c>
      <c r="T9015" s="19">
        <v>13</v>
      </c>
      <c r="U9015" s="19">
        <v>16</v>
      </c>
      <c r="V9015" s="20">
        <f>(+T9015/(T9015+U9015))</f>
        <v>0.44827586206896552</v>
      </c>
    </row>
    <row r="9016" spans="1:24" x14ac:dyDescent="0.35">
      <c r="A9016" s="11">
        <v>200332</v>
      </c>
      <c r="B9016" s="11" t="s">
        <v>495</v>
      </c>
      <c r="C9016" s="11">
        <v>2012</v>
      </c>
      <c r="D9016" s="12">
        <v>14</v>
      </c>
      <c r="E9016" s="13">
        <v>1</v>
      </c>
      <c r="F9016" s="14">
        <f>+(D9016/(D9016+E9016))</f>
        <v>0.93333333333333335</v>
      </c>
      <c r="G9016" s="15" t="e">
        <v>#N/A</v>
      </c>
      <c r="H9016" s="15" t="e">
        <v>#N/A</v>
      </c>
      <c r="L9016" s="16">
        <v>17</v>
      </c>
      <c r="M9016" s="16">
        <v>14</v>
      </c>
      <c r="N9016" s="17">
        <f>+L9016/(L9016+M9016)</f>
        <v>0.54838709677419351</v>
      </c>
      <c r="T9016" s="19">
        <v>11</v>
      </c>
      <c r="U9016" s="19">
        <v>20</v>
      </c>
      <c r="V9016" s="20">
        <f>(+T9016/(T9016+U9016))</f>
        <v>0.35483870967741937</v>
      </c>
    </row>
    <row r="9017" spans="1:24" x14ac:dyDescent="0.35">
      <c r="A9017" s="11">
        <v>200332</v>
      </c>
      <c r="B9017" s="11" t="s">
        <v>495</v>
      </c>
      <c r="C9017" s="11">
        <v>2013</v>
      </c>
      <c r="D9017" s="12">
        <v>15</v>
      </c>
      <c r="E9017" s="13">
        <v>0</v>
      </c>
      <c r="F9017" s="14">
        <f>+(D9017/(D9017+E9017))</f>
        <v>1</v>
      </c>
      <c r="G9017" s="15" t="e">
        <v>#N/A</v>
      </c>
      <c r="H9017" s="15" t="e">
        <v>#N/A</v>
      </c>
      <c r="L9017" s="16">
        <v>24</v>
      </c>
      <c r="M9017" s="16">
        <v>10</v>
      </c>
      <c r="N9017" s="17">
        <f>+L9017/(L9017+M9017)</f>
        <v>0.70588235294117652</v>
      </c>
      <c r="T9017" s="19">
        <v>10</v>
      </c>
      <c r="U9017" s="19">
        <v>19</v>
      </c>
      <c r="V9017" s="20">
        <f>(+T9017/(T9017+U9017))</f>
        <v>0.34482758620689657</v>
      </c>
    </row>
    <row r="9018" spans="1:24" x14ac:dyDescent="0.35">
      <c r="A9018" s="11">
        <v>200332</v>
      </c>
      <c r="B9018" s="11" t="s">
        <v>495</v>
      </c>
      <c r="C9018" s="11">
        <v>2014</v>
      </c>
      <c r="D9018" s="12">
        <v>15</v>
      </c>
      <c r="E9018" s="13">
        <v>1</v>
      </c>
      <c r="F9018" s="14">
        <f>+(D9018/(D9018+E9018))</f>
        <v>0.9375</v>
      </c>
      <c r="G9018" s="15" t="e">
        <v>#N/A</v>
      </c>
      <c r="H9018" s="15" t="e">
        <v>#N/A</v>
      </c>
      <c r="L9018" s="16">
        <v>26</v>
      </c>
      <c r="M9018" s="16">
        <v>7</v>
      </c>
      <c r="N9018" s="17">
        <f>+L9018/(L9018+M9018)</f>
        <v>0.78787878787878785</v>
      </c>
      <c r="T9018" s="19">
        <v>6</v>
      </c>
      <c r="U9018" s="19">
        <v>24</v>
      </c>
      <c r="V9018" s="20">
        <f>(+T9018/(T9018+U9018))</f>
        <v>0.2</v>
      </c>
    </row>
    <row r="9019" spans="1:24" x14ac:dyDescent="0.35">
      <c r="A9019" s="11">
        <v>200332</v>
      </c>
      <c r="B9019" s="11" t="s">
        <v>495</v>
      </c>
      <c r="C9019" s="11">
        <v>2015</v>
      </c>
      <c r="D9019" s="12">
        <v>13</v>
      </c>
      <c r="E9019" s="13">
        <v>2</v>
      </c>
      <c r="F9019" s="14">
        <f>+(D9019/(D9019+E9019))</f>
        <v>0.8666666666666667</v>
      </c>
      <c r="G9019" s="15" t="e">
        <v>#N/A</v>
      </c>
      <c r="H9019" s="15" t="e">
        <v>#N/A</v>
      </c>
      <c r="L9019" s="16">
        <v>23</v>
      </c>
      <c r="M9019" s="16">
        <v>10</v>
      </c>
      <c r="N9019" s="17">
        <f>+L9019/(L9019+M9019)</f>
        <v>0.69696969696969702</v>
      </c>
      <c r="T9019" s="19">
        <v>11</v>
      </c>
      <c r="U9019" s="19">
        <v>18</v>
      </c>
      <c r="V9019" s="20">
        <f>(+T9019/(T9019+U9019))</f>
        <v>0.37931034482758619</v>
      </c>
    </row>
    <row r="9020" spans="1:24" x14ac:dyDescent="0.35">
      <c r="A9020" s="11">
        <v>200332</v>
      </c>
      <c r="B9020" s="11" t="s">
        <v>495</v>
      </c>
      <c r="C9020" s="11">
        <v>2016</v>
      </c>
      <c r="D9020" s="12">
        <v>12</v>
      </c>
      <c r="E9020" s="13">
        <v>2</v>
      </c>
      <c r="F9020" s="14">
        <f>+(D9020/(D9020+E9020))</f>
        <v>0.8571428571428571</v>
      </c>
      <c r="G9020" s="15" t="e">
        <v>#N/A</v>
      </c>
      <c r="H9020" s="15" t="e">
        <v>#N/A</v>
      </c>
      <c r="L9020" s="16">
        <v>20</v>
      </c>
      <c r="M9020" s="16">
        <v>13</v>
      </c>
      <c r="N9020" s="17">
        <f>+L9020/(L9020+M9020)</f>
        <v>0.60606060606060608</v>
      </c>
      <c r="T9020" s="19">
        <v>7</v>
      </c>
      <c r="U9020" s="19">
        <v>22</v>
      </c>
      <c r="V9020" s="20">
        <f>(+T9020/(T9020+U9020))</f>
        <v>0.2413793103448276</v>
      </c>
      <c r="W9020" s="21">
        <v>8898</v>
      </c>
      <c r="X9020" s="21">
        <v>636</v>
      </c>
    </row>
    <row r="9021" spans="1:24" x14ac:dyDescent="0.35">
      <c r="A9021" s="11">
        <v>200332</v>
      </c>
      <c r="B9021" s="11" t="s">
        <v>495</v>
      </c>
      <c r="C9021" s="11">
        <v>2017</v>
      </c>
      <c r="D9021" s="12">
        <v>14</v>
      </c>
      <c r="E9021" s="13">
        <v>1</v>
      </c>
      <c r="F9021" s="14">
        <f>+(D9021/(D9021+E9021))</f>
        <v>0.93333333333333335</v>
      </c>
      <c r="G9021" s="15" t="e">
        <v>#N/A</v>
      </c>
      <c r="H9021" s="15">
        <v>18333</v>
      </c>
      <c r="L9021" s="16">
        <v>19</v>
      </c>
      <c r="M9021" s="16">
        <v>11</v>
      </c>
      <c r="N9021" s="17">
        <f>+L9021/(L9021+M9021)</f>
        <v>0.6333333333333333</v>
      </c>
      <c r="O9021" s="18">
        <v>49824</v>
      </c>
      <c r="P9021" s="18">
        <v>3832</v>
      </c>
      <c r="T9021" s="19">
        <v>6</v>
      </c>
      <c r="U9021" s="19">
        <v>24</v>
      </c>
      <c r="V9021" s="20">
        <f>(+T9021/(T9021+U9021))</f>
        <v>0.2</v>
      </c>
    </row>
    <row r="9022" spans="1:24" x14ac:dyDescent="0.35">
      <c r="A9022" s="11">
        <v>200332</v>
      </c>
      <c r="B9022" s="11" t="s">
        <v>495</v>
      </c>
      <c r="C9022" s="11">
        <v>2018</v>
      </c>
      <c r="D9022" s="12">
        <v>15</v>
      </c>
      <c r="E9022" s="13">
        <v>0</v>
      </c>
      <c r="F9022" s="14">
        <f>+(D9022/(D9022+E9022))</f>
        <v>1</v>
      </c>
      <c r="G9022" s="15" t="e">
        <v>#N/A</v>
      </c>
      <c r="H9022" s="15" t="e">
        <v>#N/A</v>
      </c>
      <c r="L9022" s="16">
        <v>15</v>
      </c>
      <c r="M9022" s="16">
        <v>17</v>
      </c>
      <c r="N9022" s="17">
        <f>+L9022/(L9022+M9022)</f>
        <v>0.46875</v>
      </c>
      <c r="O9022" s="18">
        <v>38601</v>
      </c>
      <c r="P9022" s="18">
        <v>2757</v>
      </c>
      <c r="T9022" s="19">
        <v>9</v>
      </c>
      <c r="U9022" s="19">
        <v>20</v>
      </c>
      <c r="V9022" s="20">
        <f>(+T9022/(T9022+U9022))</f>
        <v>0.31034482758620691</v>
      </c>
    </row>
    <row r="9023" spans="1:24" x14ac:dyDescent="0.35">
      <c r="A9023" s="11">
        <v>200332</v>
      </c>
      <c r="B9023" s="11" t="s">
        <v>495</v>
      </c>
      <c r="C9023" s="11">
        <v>2019</v>
      </c>
      <c r="D9023" s="12">
        <v>16</v>
      </c>
      <c r="E9023" s="13">
        <v>0</v>
      </c>
      <c r="F9023" s="14">
        <f>+(D9023/(D9023+E9023))</f>
        <v>1</v>
      </c>
      <c r="G9023" s="15">
        <v>156962</v>
      </c>
      <c r="H9023" s="15">
        <v>17440</v>
      </c>
      <c r="L9023" s="16">
        <v>19</v>
      </c>
      <c r="M9023" s="16">
        <v>16</v>
      </c>
      <c r="N9023" s="17">
        <f>+L9023/(L9023+M9023)</f>
        <v>0.54285714285714282</v>
      </c>
      <c r="T9023" s="19">
        <v>7</v>
      </c>
      <c r="U9023" s="19">
        <v>22</v>
      </c>
      <c r="V9023" s="20">
        <f>(+T9023/(T9023+U9023))</f>
        <v>0.2413793103448276</v>
      </c>
    </row>
    <row r="9024" spans="1:24" x14ac:dyDescent="0.35">
      <c r="A9024" s="11">
        <v>200332</v>
      </c>
      <c r="B9024" s="11" t="s">
        <v>495</v>
      </c>
      <c r="C9024" s="11">
        <v>2020</v>
      </c>
      <c r="D9024" s="12">
        <v>7</v>
      </c>
      <c r="E9024" s="13">
        <v>3</v>
      </c>
      <c r="F9024" s="14">
        <f>+(D9024/(D9024+E9024))</f>
        <v>0.7</v>
      </c>
      <c r="G9024" s="15" t="e">
        <v>#N/A</v>
      </c>
      <c r="H9024" s="15" t="e">
        <v>#N/A</v>
      </c>
      <c r="L9024" s="16">
        <v>25</v>
      </c>
      <c r="M9024" s="16">
        <v>8</v>
      </c>
      <c r="N9024" s="17">
        <f>+L9024/(L9024+M9024)</f>
        <v>0.75757575757575757</v>
      </c>
      <c r="T9024" s="19">
        <v>11</v>
      </c>
      <c r="U9024" s="19">
        <v>19</v>
      </c>
      <c r="V9024" s="20">
        <f>(+T9024/(T9024+U9024))</f>
        <v>0.36666666666666664</v>
      </c>
    </row>
    <row r="9025" spans="1:24" x14ac:dyDescent="0.35">
      <c r="A9025" s="11">
        <v>200332</v>
      </c>
      <c r="B9025" s="11" t="s">
        <v>495</v>
      </c>
      <c r="C9025" s="11">
        <v>2021</v>
      </c>
      <c r="D9025" s="12">
        <v>14</v>
      </c>
      <c r="E9025" s="13">
        <v>1</v>
      </c>
      <c r="F9025" s="14">
        <f>+(D9025/(D9025+E9025))</f>
        <v>0.93333333333333335</v>
      </c>
      <c r="G9025" s="15" t="e">
        <v>#N/A</v>
      </c>
      <c r="H9025" s="15">
        <v>15101</v>
      </c>
      <c r="L9025" s="16">
        <v>15</v>
      </c>
      <c r="M9025" s="16">
        <v>12</v>
      </c>
      <c r="N9025" s="17">
        <f>+L9025/(L9025+M9025)</f>
        <v>0.55555555555555558</v>
      </c>
      <c r="T9025" s="19">
        <v>15</v>
      </c>
      <c r="U9025" s="19">
        <v>9</v>
      </c>
      <c r="V9025" s="20">
        <f>(+T9025/(T9025+U9025))</f>
        <v>0.625</v>
      </c>
    </row>
    <row r="9026" spans="1:24" x14ac:dyDescent="0.35">
      <c r="A9026" s="11">
        <v>200332</v>
      </c>
      <c r="B9026" s="11" t="s">
        <v>495</v>
      </c>
      <c r="C9026" s="11">
        <v>2022</v>
      </c>
      <c r="D9026" s="12">
        <v>12</v>
      </c>
      <c r="E9026" s="13">
        <v>2</v>
      </c>
      <c r="F9026" s="14">
        <f>+(D9026/(D9026+E9026))</f>
        <v>0.8571428571428571</v>
      </c>
      <c r="G9026" s="15" t="e">
        <v>#N/A</v>
      </c>
      <c r="H9026" s="15" t="e">
        <v>#N/A</v>
      </c>
      <c r="L9026" s="16">
        <v>23</v>
      </c>
      <c r="M9026" s="16">
        <v>10</v>
      </c>
      <c r="N9026" s="17">
        <f>+L9026/(L9026+M9026)</f>
        <v>0.69696969696969702</v>
      </c>
      <c r="O9026" s="18">
        <v>28700</v>
      </c>
      <c r="P9026" s="18">
        <v>1913</v>
      </c>
      <c r="S9026" s="70" t="e">
        <f>+Q9026/R9026</f>
        <v>#DIV/0!</v>
      </c>
      <c r="T9026" s="19">
        <v>11</v>
      </c>
      <c r="U9026" s="19">
        <v>18</v>
      </c>
      <c r="V9026" s="20">
        <f>(+T9026/(T9026+U9026))</f>
        <v>0.37931034482758619</v>
      </c>
    </row>
    <row r="9027" spans="1:24" x14ac:dyDescent="0.35">
      <c r="A9027" s="11">
        <v>200800</v>
      </c>
      <c r="B9027" s="11" t="s">
        <v>496</v>
      </c>
      <c r="C9027" s="11">
        <v>2004</v>
      </c>
      <c r="D9027" s="12">
        <v>7</v>
      </c>
      <c r="E9027" s="13">
        <v>5</v>
      </c>
      <c r="F9027" s="14">
        <f>+(D9027/(D9027+E9027))</f>
        <v>0.58333333333333337</v>
      </c>
      <c r="G9027" s="15" t="e">
        <v>#N/A</v>
      </c>
      <c r="H9027" s="15" t="e">
        <v>#N/A</v>
      </c>
      <c r="L9027" s="16">
        <v>13</v>
      </c>
      <c r="M9027" s="16">
        <v>15</v>
      </c>
      <c r="N9027" s="17">
        <f>+L9027/(L9027+M9027)</f>
        <v>0.4642857142857143</v>
      </c>
      <c r="O9027" s="18">
        <v>35883</v>
      </c>
      <c r="P9027" s="18">
        <v>2760</v>
      </c>
      <c r="T9027" s="19">
        <v>7</v>
      </c>
      <c r="U9027" s="19">
        <v>21</v>
      </c>
      <c r="V9027" s="20">
        <f>(+T9027/(T9027+U9027))</f>
        <v>0.25</v>
      </c>
    </row>
    <row r="9028" spans="1:24" x14ac:dyDescent="0.35">
      <c r="A9028" s="11">
        <v>200800</v>
      </c>
      <c r="B9028" s="11" t="s">
        <v>496</v>
      </c>
      <c r="C9028" s="11">
        <v>2005</v>
      </c>
      <c r="D9028" s="12">
        <v>6</v>
      </c>
      <c r="E9028" s="13">
        <v>5</v>
      </c>
      <c r="F9028" s="14">
        <f>+(D9028/(D9028+E9028))</f>
        <v>0.54545454545454541</v>
      </c>
      <c r="G9028" s="15" t="e">
        <v>#N/A</v>
      </c>
      <c r="H9028" s="15" t="e">
        <v>#N/A</v>
      </c>
      <c r="L9028" s="16">
        <v>19</v>
      </c>
      <c r="M9028" s="16">
        <v>10</v>
      </c>
      <c r="N9028" s="17">
        <f>+L9028/(L9028+M9028)</f>
        <v>0.65517241379310343</v>
      </c>
      <c r="T9028" s="19">
        <v>3</v>
      </c>
      <c r="U9028" s="19">
        <v>25</v>
      </c>
      <c r="V9028" s="20">
        <f>(+T9028/(T9028+U9028))</f>
        <v>0.10714285714285714</v>
      </c>
    </row>
    <row r="9029" spans="1:24" x14ac:dyDescent="0.35">
      <c r="A9029" s="11">
        <v>200800</v>
      </c>
      <c r="B9029" s="11" t="s">
        <v>496</v>
      </c>
      <c r="C9029" s="11">
        <v>2006</v>
      </c>
      <c r="D9029" s="12">
        <v>7</v>
      </c>
      <c r="E9029" s="13">
        <v>6</v>
      </c>
      <c r="F9029" s="14">
        <f>+(D9029/(D9029+E9029))</f>
        <v>0.53846153846153844</v>
      </c>
      <c r="G9029" s="15" t="e">
        <v>#N/A</v>
      </c>
      <c r="H9029" s="15">
        <v>16132</v>
      </c>
      <c r="L9029" s="16">
        <v>23</v>
      </c>
      <c r="M9029" s="16">
        <v>10</v>
      </c>
      <c r="N9029" s="17">
        <f>+L9029/(L9029+M9029)</f>
        <v>0.69696969696969702</v>
      </c>
      <c r="T9029" s="19">
        <v>5</v>
      </c>
      <c r="U9029" s="19">
        <v>23</v>
      </c>
      <c r="V9029" s="20">
        <f>(+T9029/(T9029+U9029))</f>
        <v>0.17857142857142858</v>
      </c>
    </row>
    <row r="9030" spans="1:24" x14ac:dyDescent="0.35">
      <c r="A9030" s="11">
        <v>200800</v>
      </c>
      <c r="B9030" s="11" t="s">
        <v>496</v>
      </c>
      <c r="C9030" s="11">
        <v>2007</v>
      </c>
      <c r="D9030" s="12">
        <v>5</v>
      </c>
      <c r="E9030" s="13">
        <v>7</v>
      </c>
      <c r="F9030" s="14">
        <f>+(D9030/(D9030+E9030))</f>
        <v>0.41666666666666669</v>
      </c>
      <c r="G9030" s="15">
        <v>81775</v>
      </c>
      <c r="H9030" s="15">
        <v>16355</v>
      </c>
      <c r="L9030" s="16">
        <v>26</v>
      </c>
      <c r="M9030" s="16">
        <v>7</v>
      </c>
      <c r="N9030" s="17">
        <f>+L9030/(L9030+M9030)</f>
        <v>0.78787878787878785</v>
      </c>
      <c r="T9030" s="19">
        <v>10</v>
      </c>
      <c r="U9030" s="19">
        <v>19</v>
      </c>
      <c r="V9030" s="20">
        <f>(+T9030/(T9030+U9030))</f>
        <v>0.34482758620689657</v>
      </c>
    </row>
    <row r="9031" spans="1:24" x14ac:dyDescent="0.35">
      <c r="A9031" s="11">
        <v>200800</v>
      </c>
      <c r="B9031" s="11" t="s">
        <v>496</v>
      </c>
      <c r="C9031" s="11">
        <v>2008</v>
      </c>
      <c r="D9031" s="12">
        <v>4</v>
      </c>
      <c r="E9031" s="13">
        <v>8</v>
      </c>
      <c r="F9031" s="14">
        <f>+(D9031/(D9031+E9031))</f>
        <v>0.33333333333333331</v>
      </c>
      <c r="G9031" s="15" t="e">
        <v>#N/A</v>
      </c>
      <c r="H9031" s="15" t="e">
        <v>#N/A</v>
      </c>
      <c r="L9031" s="16">
        <v>24</v>
      </c>
      <c r="M9031" s="16">
        <v>11</v>
      </c>
      <c r="N9031" s="17">
        <f>+L9031/(L9031+M9031)</f>
        <v>0.68571428571428572</v>
      </c>
      <c r="T9031" s="19">
        <v>7</v>
      </c>
      <c r="U9031" s="19">
        <v>23</v>
      </c>
      <c r="V9031" s="20">
        <f>(+T9031/(T9031+U9031))</f>
        <v>0.23333333333333334</v>
      </c>
    </row>
    <row r="9032" spans="1:24" x14ac:dyDescent="0.35">
      <c r="A9032" s="11">
        <v>200800</v>
      </c>
      <c r="B9032" s="11" t="s">
        <v>496</v>
      </c>
      <c r="C9032" s="11">
        <v>2009</v>
      </c>
      <c r="D9032" s="12">
        <v>5</v>
      </c>
      <c r="E9032" s="13">
        <v>7</v>
      </c>
      <c r="F9032" s="14">
        <f>+(D9032/(D9032+E9032))</f>
        <v>0.41666666666666669</v>
      </c>
      <c r="G9032" s="15" t="e">
        <v>#N/A</v>
      </c>
      <c r="H9032" s="15" t="e">
        <v>#N/A</v>
      </c>
      <c r="L9032" s="16">
        <v>23</v>
      </c>
      <c r="M9032" s="16">
        <v>13</v>
      </c>
      <c r="N9032" s="17">
        <f>+L9032/(L9032+M9032)</f>
        <v>0.63888888888888884</v>
      </c>
      <c r="T9032" s="19">
        <v>11</v>
      </c>
      <c r="U9032" s="19">
        <v>19</v>
      </c>
      <c r="V9032" s="20">
        <f>(+T9032/(T9032+U9032))</f>
        <v>0.36666666666666664</v>
      </c>
    </row>
    <row r="9033" spans="1:24" x14ac:dyDescent="0.35">
      <c r="A9033" s="11">
        <v>200800</v>
      </c>
      <c r="B9033" s="11" t="s">
        <v>496</v>
      </c>
      <c r="C9033" s="11">
        <v>2010</v>
      </c>
      <c r="D9033" s="12">
        <v>3</v>
      </c>
      <c r="E9033" s="13">
        <v>9</v>
      </c>
      <c r="F9033" s="14">
        <f>+(D9033/(D9033+E9033))</f>
        <v>0.25</v>
      </c>
      <c r="G9033" s="15" t="e">
        <v>#N/A</v>
      </c>
      <c r="H9033" s="15" t="e">
        <v>#N/A</v>
      </c>
      <c r="L9033" s="16">
        <v>24</v>
      </c>
      <c r="M9033" s="16">
        <v>11</v>
      </c>
      <c r="N9033" s="17">
        <f>+L9033/(L9033+M9033)</f>
        <v>0.68571428571428572</v>
      </c>
      <c r="T9033" s="19">
        <v>18</v>
      </c>
      <c r="U9033" s="19">
        <v>14</v>
      </c>
      <c r="V9033" s="20">
        <f>(+T9033/(T9033+U9033))</f>
        <v>0.5625</v>
      </c>
    </row>
    <row r="9034" spans="1:24" x14ac:dyDescent="0.35">
      <c r="A9034" s="11">
        <v>200800</v>
      </c>
      <c r="B9034" s="11" t="s">
        <v>496</v>
      </c>
      <c r="C9034" s="11">
        <v>2011</v>
      </c>
      <c r="D9034" s="12">
        <v>1</v>
      </c>
      <c r="E9034" s="13">
        <v>11</v>
      </c>
      <c r="F9034" s="14">
        <f>+(D9034/(D9034+E9034))</f>
        <v>8.3333333333333329E-2</v>
      </c>
      <c r="G9034" s="15" t="e">
        <v>#N/A</v>
      </c>
      <c r="H9034" s="15" t="e">
        <v>#N/A</v>
      </c>
      <c r="L9034" s="16">
        <v>23</v>
      </c>
      <c r="M9034" s="16">
        <v>13</v>
      </c>
      <c r="N9034" s="17">
        <f>+L9034/(L9034+M9034)</f>
        <v>0.63888888888888884</v>
      </c>
      <c r="T9034" s="19">
        <v>14</v>
      </c>
      <c r="U9034" s="19">
        <v>16</v>
      </c>
      <c r="V9034" s="20">
        <f>(+T9034/(T9034+U9034))</f>
        <v>0.46666666666666667</v>
      </c>
    </row>
    <row r="9035" spans="1:24" x14ac:dyDescent="0.35">
      <c r="A9035" s="11">
        <v>200800</v>
      </c>
      <c r="B9035" s="11" t="s">
        <v>496</v>
      </c>
      <c r="C9035" s="11">
        <v>2012</v>
      </c>
      <c r="D9035" s="12">
        <v>1</v>
      </c>
      <c r="E9035" s="13">
        <v>11</v>
      </c>
      <c r="F9035" s="14">
        <f>+(D9035/(D9035+E9035))</f>
        <v>8.3333333333333329E-2</v>
      </c>
      <c r="G9035" s="15" t="e">
        <v>#N/A</v>
      </c>
      <c r="H9035" s="15" t="e">
        <v>#N/A</v>
      </c>
      <c r="L9035" s="16">
        <v>22</v>
      </c>
      <c r="M9035" s="16">
        <v>12</v>
      </c>
      <c r="N9035" s="17">
        <f>+L9035/(L9035+M9035)</f>
        <v>0.6470588235294118</v>
      </c>
      <c r="T9035" s="19">
        <v>14</v>
      </c>
      <c r="U9035" s="19">
        <v>18</v>
      </c>
      <c r="V9035" s="20">
        <f>(+T9035/(T9035+U9035))</f>
        <v>0.4375</v>
      </c>
    </row>
    <row r="9036" spans="1:24" x14ac:dyDescent="0.35">
      <c r="A9036" s="11">
        <v>200800</v>
      </c>
      <c r="B9036" s="11" t="s">
        <v>496</v>
      </c>
      <c r="C9036" s="11">
        <v>2013</v>
      </c>
      <c r="D9036" s="12">
        <v>1</v>
      </c>
      <c r="E9036" s="13">
        <v>11</v>
      </c>
      <c r="F9036" s="14">
        <f>+(D9036/(D9036+E9036))</f>
        <v>8.3333333333333329E-2</v>
      </c>
      <c r="G9036" s="15" t="e">
        <v>#N/A</v>
      </c>
      <c r="H9036" s="15" t="e">
        <v>#N/A</v>
      </c>
      <c r="L9036" s="16">
        <v>26</v>
      </c>
      <c r="M9036" s="16">
        <v>7</v>
      </c>
      <c r="N9036" s="17">
        <f>+L9036/(L9036+M9036)</f>
        <v>0.78787878787878785</v>
      </c>
      <c r="T9036" s="19">
        <v>23</v>
      </c>
      <c r="U9036" s="19">
        <v>10</v>
      </c>
      <c r="V9036" s="20">
        <f>(+T9036/(T9036+U9036))</f>
        <v>0.69696969696969702</v>
      </c>
    </row>
    <row r="9037" spans="1:24" x14ac:dyDescent="0.35">
      <c r="A9037" s="11">
        <v>200800</v>
      </c>
      <c r="B9037" s="11" t="s">
        <v>496</v>
      </c>
      <c r="C9037" s="11">
        <v>2014</v>
      </c>
      <c r="D9037" s="12">
        <v>5</v>
      </c>
      <c r="E9037" s="13">
        <v>7</v>
      </c>
      <c r="F9037" s="14">
        <f>+(D9037/(D9037+E9037))</f>
        <v>0.41666666666666669</v>
      </c>
      <c r="G9037" s="15" t="e">
        <v>#N/A</v>
      </c>
      <c r="H9037" s="15" t="e">
        <v>#N/A</v>
      </c>
      <c r="L9037" s="16">
        <v>21</v>
      </c>
      <c r="M9037" s="16">
        <v>13</v>
      </c>
      <c r="N9037" s="17">
        <f>+L9037/(L9037+M9037)</f>
        <v>0.61764705882352944</v>
      </c>
      <c r="T9037" s="19">
        <v>23</v>
      </c>
      <c r="U9037" s="19">
        <v>10</v>
      </c>
      <c r="V9037" s="20">
        <f>(+T9037/(T9037+U9037))</f>
        <v>0.69696969696969702</v>
      </c>
    </row>
    <row r="9038" spans="1:24" x14ac:dyDescent="0.35">
      <c r="A9038" s="11">
        <v>200800</v>
      </c>
      <c r="B9038" s="11" t="s">
        <v>496</v>
      </c>
      <c r="C9038" s="11">
        <v>2015</v>
      </c>
      <c r="D9038" s="12">
        <v>5</v>
      </c>
      <c r="E9038" s="13">
        <v>7</v>
      </c>
      <c r="F9038" s="14">
        <f>+(D9038/(D9038+E9038))</f>
        <v>0.41666666666666669</v>
      </c>
      <c r="G9038" s="15" t="e">
        <v>#N/A</v>
      </c>
      <c r="H9038" s="15" t="e">
        <v>#N/A</v>
      </c>
      <c r="L9038" s="16">
        <v>21</v>
      </c>
      <c r="M9038" s="16">
        <v>14</v>
      </c>
      <c r="N9038" s="17">
        <f>+L9038/(L9038+M9038)</f>
        <v>0.6</v>
      </c>
      <c r="T9038" s="19">
        <v>22</v>
      </c>
      <c r="U9038" s="19">
        <v>9</v>
      </c>
      <c r="V9038" s="20">
        <f>(+T9038/(T9038+U9038))</f>
        <v>0.70967741935483875</v>
      </c>
    </row>
    <row r="9039" spans="1:24" x14ac:dyDescent="0.35">
      <c r="A9039" s="11">
        <v>200800</v>
      </c>
      <c r="B9039" s="11" t="s">
        <v>496</v>
      </c>
      <c r="C9039" s="11">
        <v>2016</v>
      </c>
      <c r="D9039" s="12">
        <v>8</v>
      </c>
      <c r="E9039" s="13">
        <v>5</v>
      </c>
      <c r="F9039" s="14">
        <f>+(D9039/(D9039+E9039))</f>
        <v>0.61538461538461542</v>
      </c>
      <c r="G9039" s="15" t="e">
        <v>#N/A</v>
      </c>
      <c r="H9039" s="15" t="e">
        <v>#N/A</v>
      </c>
      <c r="L9039" s="16">
        <v>26</v>
      </c>
      <c r="M9039" s="16">
        <v>9</v>
      </c>
      <c r="N9039" s="17">
        <f>+L9039/(L9039+M9039)</f>
        <v>0.74285714285714288</v>
      </c>
      <c r="T9039" s="19">
        <v>19</v>
      </c>
      <c r="U9039" s="19">
        <v>14</v>
      </c>
      <c r="V9039" s="20">
        <f>(+T9039/(T9039+U9039))</f>
        <v>0.5757575757575758</v>
      </c>
      <c r="W9039" s="21">
        <v>12673</v>
      </c>
      <c r="X9039" s="21">
        <v>792</v>
      </c>
    </row>
    <row r="9040" spans="1:24" x14ac:dyDescent="0.35">
      <c r="A9040" s="11">
        <v>200800</v>
      </c>
      <c r="B9040" s="11" t="s">
        <v>496</v>
      </c>
      <c r="C9040" s="11">
        <v>2017</v>
      </c>
      <c r="D9040" s="12">
        <v>5</v>
      </c>
      <c r="E9040" s="13">
        <v>7</v>
      </c>
      <c r="F9040" s="14">
        <f>+(D9040/(D9040+E9040))</f>
        <v>0.41666666666666669</v>
      </c>
      <c r="G9040" s="15" t="e">
        <v>#N/A</v>
      </c>
      <c r="H9040" s="15" t="e">
        <v>#N/A</v>
      </c>
      <c r="L9040" s="16">
        <v>27</v>
      </c>
      <c r="M9040" s="16">
        <v>9</v>
      </c>
      <c r="N9040" s="17">
        <f>+L9040/(L9040+M9040)</f>
        <v>0.75</v>
      </c>
      <c r="O9040" s="18">
        <v>50867</v>
      </c>
      <c r="P9040" s="18">
        <v>3391</v>
      </c>
      <c r="T9040" s="19">
        <v>9</v>
      </c>
      <c r="U9040" s="19">
        <v>21</v>
      </c>
      <c r="V9040" s="20">
        <f>(+T9040/(T9040+U9040))</f>
        <v>0.3</v>
      </c>
    </row>
    <row r="9041" spans="1:22" x14ac:dyDescent="0.35">
      <c r="A9041" s="11">
        <v>200800</v>
      </c>
      <c r="B9041" s="11" t="s">
        <v>496</v>
      </c>
      <c r="C9041" s="11">
        <v>2018</v>
      </c>
      <c r="D9041" s="12">
        <v>7</v>
      </c>
      <c r="E9041" s="13">
        <v>7</v>
      </c>
      <c r="F9041" s="14">
        <f>+(D9041/(D9041+E9041))</f>
        <v>0.5</v>
      </c>
      <c r="G9041" s="15">
        <v>92575</v>
      </c>
      <c r="H9041" s="15">
        <v>18515</v>
      </c>
      <c r="L9041" s="16">
        <v>14</v>
      </c>
      <c r="M9041" s="16">
        <v>18</v>
      </c>
      <c r="N9041" s="17">
        <f>+L9041/(L9041+M9041)</f>
        <v>0.4375</v>
      </c>
      <c r="O9041" s="18">
        <v>45191</v>
      </c>
      <c r="P9041" s="18">
        <v>2924</v>
      </c>
      <c r="T9041" s="19">
        <v>9</v>
      </c>
      <c r="U9041" s="19">
        <v>21</v>
      </c>
      <c r="V9041" s="20">
        <f>(+T9041/(T9041+U9041))</f>
        <v>0.3</v>
      </c>
    </row>
    <row r="9042" spans="1:22" x14ac:dyDescent="0.35">
      <c r="A9042" s="11">
        <v>200800</v>
      </c>
      <c r="B9042" s="11" t="s">
        <v>496</v>
      </c>
      <c r="C9042" s="11">
        <v>2019</v>
      </c>
      <c r="D9042" s="12">
        <v>0</v>
      </c>
      <c r="E9042" s="13">
        <v>12</v>
      </c>
      <c r="F9042" s="14">
        <f>+(D9042/(D9042+E9042))</f>
        <v>0</v>
      </c>
      <c r="G9042" s="15">
        <v>107752</v>
      </c>
      <c r="H9042" s="15">
        <v>17959</v>
      </c>
      <c r="L9042" s="16">
        <v>17</v>
      </c>
      <c r="M9042" s="16">
        <v>16</v>
      </c>
      <c r="N9042" s="17">
        <f>+L9042/(L9042+M9042)</f>
        <v>0.51515151515151514</v>
      </c>
      <c r="O9042" s="18">
        <v>44362</v>
      </c>
      <c r="P9042" s="18">
        <v>2610</v>
      </c>
      <c r="T9042" s="19">
        <v>16</v>
      </c>
      <c r="U9042" s="19">
        <v>15</v>
      </c>
      <c r="V9042" s="20">
        <f>(+T9042/(T9042+U9042))</f>
        <v>0.5161290322580645</v>
      </c>
    </row>
    <row r="9043" spans="1:22" x14ac:dyDescent="0.35">
      <c r="A9043" s="11">
        <v>200800</v>
      </c>
      <c r="B9043" s="11" t="s">
        <v>496</v>
      </c>
      <c r="C9043" s="11">
        <v>2020</v>
      </c>
      <c r="D9043" s="12">
        <v>1</v>
      </c>
      <c r="E9043" s="13">
        <v>5</v>
      </c>
      <c r="F9043" s="14">
        <f>+(D9043/(D9043+E9043))</f>
        <v>0.16666666666666666</v>
      </c>
      <c r="G9043" s="15" t="e">
        <v>#N/A</v>
      </c>
      <c r="H9043" s="15" t="e">
        <v>#N/A</v>
      </c>
      <c r="L9043" s="16">
        <v>24</v>
      </c>
      <c r="M9043" s="16">
        <v>7</v>
      </c>
      <c r="N9043" s="17">
        <f>+L9043/(L9043+M9043)</f>
        <v>0.77419354838709675</v>
      </c>
      <c r="T9043" s="19">
        <v>15</v>
      </c>
      <c r="U9043" s="19">
        <v>15</v>
      </c>
      <c r="V9043" s="20">
        <f>(+T9043/(T9043+U9043))</f>
        <v>0.5</v>
      </c>
    </row>
    <row r="9044" spans="1:22" x14ac:dyDescent="0.35">
      <c r="A9044" s="11">
        <v>200800</v>
      </c>
      <c r="B9044" s="11" t="s">
        <v>496</v>
      </c>
      <c r="C9044" s="11">
        <v>2021</v>
      </c>
      <c r="D9044" s="12">
        <v>2</v>
      </c>
      <c r="E9044" s="13">
        <v>10</v>
      </c>
      <c r="F9044" s="14">
        <f>+(D9044/(D9044+E9044))</f>
        <v>0.16666666666666666</v>
      </c>
      <c r="G9044" s="15" t="e">
        <v>#N/A</v>
      </c>
      <c r="H9044" s="15" t="e">
        <v>#N/A</v>
      </c>
      <c r="L9044" s="16">
        <v>15</v>
      </c>
      <c r="M9044" s="16">
        <v>8</v>
      </c>
      <c r="N9044" s="17">
        <f>+L9044/(L9044+M9044)</f>
        <v>0.65217391304347827</v>
      </c>
      <c r="T9044" s="19">
        <v>7</v>
      </c>
      <c r="U9044" s="19">
        <v>14</v>
      </c>
      <c r="V9044" s="20">
        <f>(+T9044/(T9044+U9044))</f>
        <v>0.33333333333333331</v>
      </c>
    </row>
    <row r="9045" spans="1:22" x14ac:dyDescent="0.35">
      <c r="A9045" s="11">
        <v>200800</v>
      </c>
      <c r="B9045" s="11" t="s">
        <v>496</v>
      </c>
      <c r="C9045" s="11">
        <v>2022</v>
      </c>
      <c r="D9045" s="12">
        <v>2</v>
      </c>
      <c r="E9045" s="13">
        <v>10</v>
      </c>
      <c r="F9045" s="14">
        <f>+(D9045/(D9045+E9045))</f>
        <v>0.16666666666666666</v>
      </c>
      <c r="G9045" s="15" t="e">
        <v>#N/A</v>
      </c>
      <c r="H9045" s="15" t="e">
        <v>#N/A</v>
      </c>
      <c r="L9045" s="16">
        <v>24</v>
      </c>
      <c r="M9045" s="16">
        <v>10</v>
      </c>
      <c r="N9045" s="17">
        <f>+L9045/(L9045+M9045)</f>
        <v>0.70588235294117652</v>
      </c>
      <c r="O9045" s="18">
        <v>28916</v>
      </c>
      <c r="P9045" s="18">
        <v>1928</v>
      </c>
      <c r="T9045" s="19">
        <v>17</v>
      </c>
      <c r="U9045" s="19">
        <v>12</v>
      </c>
      <c r="V9045" s="20">
        <f>(+T9045/(T9045+U9045))</f>
        <v>0.58620689655172409</v>
      </c>
    </row>
    <row r="9046" spans="1:22" x14ac:dyDescent="0.35">
      <c r="A9046" s="11">
        <v>201104</v>
      </c>
      <c r="B9046" s="11" t="s">
        <v>497</v>
      </c>
      <c r="C9046" s="11">
        <v>2004</v>
      </c>
      <c r="D9046" s="12">
        <v>5</v>
      </c>
      <c r="E9046" s="13">
        <v>6</v>
      </c>
      <c r="F9046" s="14">
        <f>+(D9046/(D9046+E9046))</f>
        <v>0.45454545454545453</v>
      </c>
      <c r="G9046" s="15" t="e">
        <v>#N/A</v>
      </c>
      <c r="H9046" s="15" t="e">
        <v>#N/A</v>
      </c>
      <c r="L9046" s="16">
        <v>11</v>
      </c>
      <c r="M9046" s="16">
        <v>16</v>
      </c>
      <c r="N9046" s="17">
        <f>+L9046/(L9046+M9046)</f>
        <v>0.40740740740740738</v>
      </c>
      <c r="T9046" s="19">
        <v>23</v>
      </c>
      <c r="U9046" s="19">
        <v>8</v>
      </c>
      <c r="V9046" s="20">
        <f>(+T9046/(T9046+U9046))</f>
        <v>0.74193548387096775</v>
      </c>
    </row>
    <row r="9047" spans="1:22" x14ac:dyDescent="0.35">
      <c r="A9047" s="11">
        <v>201104</v>
      </c>
      <c r="B9047" s="11" t="s">
        <v>497</v>
      </c>
      <c r="C9047" s="11">
        <v>2005</v>
      </c>
      <c r="D9047" s="12">
        <v>9</v>
      </c>
      <c r="E9047" s="13">
        <v>2</v>
      </c>
      <c r="F9047" s="14">
        <f>+(D9047/(D9047+E9047))</f>
        <v>0.81818181818181823</v>
      </c>
      <c r="G9047" s="15" t="e">
        <v>#N/A</v>
      </c>
      <c r="H9047" s="15" t="e">
        <v>#N/A</v>
      </c>
      <c r="L9047" s="16">
        <v>13</v>
      </c>
      <c r="M9047" s="16">
        <v>14</v>
      </c>
      <c r="N9047" s="17">
        <f>+L9047/(L9047+M9047)</f>
        <v>0.48148148148148145</v>
      </c>
      <c r="T9047" s="19">
        <v>20</v>
      </c>
      <c r="U9047" s="19">
        <v>9</v>
      </c>
      <c r="V9047" s="20">
        <f>(+T9047/(T9047+U9047))</f>
        <v>0.68965517241379315</v>
      </c>
    </row>
    <row r="9048" spans="1:22" x14ac:dyDescent="0.35">
      <c r="A9048" s="11">
        <v>201104</v>
      </c>
      <c r="B9048" s="11" t="s">
        <v>497</v>
      </c>
      <c r="C9048" s="11">
        <v>2006</v>
      </c>
      <c r="D9048" s="12">
        <v>4</v>
      </c>
      <c r="E9048" s="13">
        <v>6</v>
      </c>
      <c r="F9048" s="14">
        <f>+(D9048/(D9048+E9048))</f>
        <v>0.4</v>
      </c>
      <c r="G9048" s="15" t="e">
        <v>#N/A</v>
      </c>
      <c r="H9048" s="15" t="e">
        <v>#N/A</v>
      </c>
      <c r="L9048" s="16">
        <v>19</v>
      </c>
      <c r="M9048" s="16">
        <v>10</v>
      </c>
      <c r="N9048" s="17">
        <f>+L9048/(L9048+M9048)</f>
        <v>0.65517241379310343</v>
      </c>
      <c r="T9048" s="19">
        <v>21</v>
      </c>
      <c r="U9048" s="19">
        <v>11</v>
      </c>
      <c r="V9048" s="20">
        <f>(+T9048/(T9048+U9048))</f>
        <v>0.65625</v>
      </c>
    </row>
    <row r="9049" spans="1:22" x14ac:dyDescent="0.35">
      <c r="A9049" s="11">
        <v>201104</v>
      </c>
      <c r="B9049" s="11" t="s">
        <v>497</v>
      </c>
      <c r="C9049" s="11">
        <v>2007</v>
      </c>
      <c r="D9049" s="12">
        <v>8</v>
      </c>
      <c r="E9049" s="13">
        <v>2</v>
      </c>
      <c r="F9049" s="14">
        <f>+(D9049/(D9049+E9049))</f>
        <v>0.8</v>
      </c>
      <c r="G9049" s="15" t="e">
        <v>#N/A</v>
      </c>
      <c r="H9049" s="15" t="e">
        <v>#N/A</v>
      </c>
      <c r="L9049" s="16">
        <v>16</v>
      </c>
      <c r="M9049" s="16">
        <v>12</v>
      </c>
      <c r="N9049" s="17">
        <f>+L9049/(L9049+M9049)</f>
        <v>0.5714285714285714</v>
      </c>
      <c r="T9049" s="19">
        <v>14</v>
      </c>
      <c r="U9049" s="19">
        <v>13</v>
      </c>
      <c r="V9049" s="20">
        <f>(+T9049/(T9049+U9049))</f>
        <v>0.51851851851851849</v>
      </c>
    </row>
    <row r="9050" spans="1:22" x14ac:dyDescent="0.35">
      <c r="A9050" s="11">
        <v>201104</v>
      </c>
      <c r="B9050" s="11" t="s">
        <v>497</v>
      </c>
      <c r="C9050" s="11">
        <v>2008</v>
      </c>
      <c r="D9050" s="12">
        <v>9</v>
      </c>
      <c r="E9050" s="13">
        <v>4</v>
      </c>
      <c r="F9050" s="14">
        <f>+(D9050/(D9050+E9050))</f>
        <v>0.69230769230769229</v>
      </c>
      <c r="G9050" s="15" t="e">
        <v>#N/A</v>
      </c>
      <c r="H9050" s="15" t="e">
        <v>#N/A</v>
      </c>
      <c r="L9050" s="16">
        <v>13</v>
      </c>
      <c r="M9050" s="16">
        <v>15</v>
      </c>
      <c r="N9050" s="17">
        <f>+L9050/(L9050+M9050)</f>
        <v>0.4642857142857143</v>
      </c>
      <c r="T9050" s="19">
        <v>19</v>
      </c>
      <c r="U9050" s="19">
        <v>11</v>
      </c>
      <c r="V9050" s="20">
        <f>(+T9050/(T9050+U9050))</f>
        <v>0.6333333333333333</v>
      </c>
    </row>
    <row r="9051" spans="1:22" x14ac:dyDescent="0.35">
      <c r="A9051" s="11">
        <v>201104</v>
      </c>
      <c r="B9051" s="11" t="s">
        <v>497</v>
      </c>
      <c r="C9051" s="11">
        <v>2009</v>
      </c>
      <c r="D9051" s="12">
        <v>6</v>
      </c>
      <c r="E9051" s="13">
        <v>5</v>
      </c>
      <c r="F9051" s="14">
        <f>+(D9051/(D9051+E9051))</f>
        <v>0.54545454545454541</v>
      </c>
      <c r="G9051" s="15" t="e">
        <v>#N/A</v>
      </c>
      <c r="H9051" s="15" t="e">
        <v>#N/A</v>
      </c>
      <c r="L9051" s="16">
        <v>10</v>
      </c>
      <c r="M9051" s="16">
        <v>16</v>
      </c>
      <c r="N9051" s="17">
        <f>+L9051/(L9051+M9051)</f>
        <v>0.38461538461538464</v>
      </c>
      <c r="T9051" s="19">
        <v>17</v>
      </c>
      <c r="U9051" s="19">
        <v>11</v>
      </c>
      <c r="V9051" s="20">
        <f>(+T9051/(T9051+U9051))</f>
        <v>0.6071428571428571</v>
      </c>
    </row>
    <row r="9052" spans="1:22" x14ac:dyDescent="0.35">
      <c r="A9052" s="11">
        <v>201104</v>
      </c>
      <c r="B9052" s="11" t="s">
        <v>497</v>
      </c>
      <c r="C9052" s="11">
        <v>2010</v>
      </c>
      <c r="D9052" s="12">
        <v>8</v>
      </c>
      <c r="E9052" s="13">
        <v>3</v>
      </c>
      <c r="F9052" s="14">
        <f>+(D9052/(D9052+E9052))</f>
        <v>0.72727272727272729</v>
      </c>
      <c r="G9052" s="15" t="e">
        <v>#N/A</v>
      </c>
      <c r="H9052" s="15" t="e">
        <v>#N/A</v>
      </c>
      <c r="L9052" s="16">
        <v>13</v>
      </c>
      <c r="M9052" s="16">
        <v>15</v>
      </c>
      <c r="N9052" s="17">
        <f>+L9052/(L9052+M9052)</f>
        <v>0.4642857142857143</v>
      </c>
      <c r="T9052" s="19">
        <v>14</v>
      </c>
      <c r="U9052" s="19">
        <v>14</v>
      </c>
      <c r="V9052" s="20">
        <f>(+T9052/(T9052+U9052))</f>
        <v>0.5</v>
      </c>
    </row>
    <row r="9053" spans="1:22" x14ac:dyDescent="0.35">
      <c r="A9053" s="11">
        <v>201104</v>
      </c>
      <c r="B9053" s="11" t="s">
        <v>497</v>
      </c>
      <c r="C9053" s="11">
        <v>2011</v>
      </c>
      <c r="D9053" s="12">
        <v>6</v>
      </c>
      <c r="E9053" s="13">
        <v>5</v>
      </c>
      <c r="F9053" s="14">
        <f>+(D9053/(D9053+E9053))</f>
        <v>0.54545454545454541</v>
      </c>
      <c r="G9053" s="15" t="e">
        <v>#N/A</v>
      </c>
      <c r="H9053" s="15" t="e">
        <v>#N/A</v>
      </c>
      <c r="L9053" s="16">
        <v>13</v>
      </c>
      <c r="M9053" s="16">
        <v>13</v>
      </c>
      <c r="N9053" s="17">
        <f>+L9053/(L9053+M9053)</f>
        <v>0.5</v>
      </c>
      <c r="T9053" s="19">
        <v>19</v>
      </c>
      <c r="U9053" s="19">
        <v>10</v>
      </c>
      <c r="V9053" s="20">
        <f>(+T9053/(T9053+U9053))</f>
        <v>0.65517241379310343</v>
      </c>
    </row>
    <row r="9054" spans="1:22" x14ac:dyDescent="0.35">
      <c r="A9054" s="11">
        <v>201104</v>
      </c>
      <c r="B9054" s="11" t="s">
        <v>497</v>
      </c>
      <c r="C9054" s="11">
        <v>2012</v>
      </c>
      <c r="D9054" s="12">
        <v>11</v>
      </c>
      <c r="E9054" s="13">
        <v>1</v>
      </c>
      <c r="F9054" s="14">
        <f>+(D9054/(D9054+E9054))</f>
        <v>0.91666666666666663</v>
      </c>
      <c r="G9054" s="15" t="e">
        <v>#N/A</v>
      </c>
      <c r="H9054" s="15" t="e">
        <v>#N/A</v>
      </c>
      <c r="L9054" s="16">
        <v>15</v>
      </c>
      <c r="M9054" s="16">
        <v>12</v>
      </c>
      <c r="N9054" s="17">
        <f>+L9054/(L9054+M9054)</f>
        <v>0.55555555555555558</v>
      </c>
      <c r="T9054" s="19">
        <v>33</v>
      </c>
      <c r="U9054" s="19">
        <v>2</v>
      </c>
      <c r="V9054" s="20">
        <f>(+T9054/(T9054+U9054))</f>
        <v>0.94285714285714284</v>
      </c>
    </row>
    <row r="9055" spans="1:22" x14ac:dyDescent="0.35">
      <c r="A9055" s="11">
        <v>201104</v>
      </c>
      <c r="B9055" s="11" t="s">
        <v>497</v>
      </c>
      <c r="C9055" s="11">
        <v>2013</v>
      </c>
      <c r="D9055" s="12">
        <v>5</v>
      </c>
      <c r="E9055" s="13">
        <v>5</v>
      </c>
      <c r="F9055" s="14">
        <f>+(D9055/(D9055+E9055))</f>
        <v>0.5</v>
      </c>
      <c r="G9055" s="15" t="e">
        <v>#N/A</v>
      </c>
      <c r="H9055" s="15" t="e">
        <v>#N/A</v>
      </c>
      <c r="L9055" s="16">
        <v>13</v>
      </c>
      <c r="M9055" s="16">
        <v>12</v>
      </c>
      <c r="N9055" s="17">
        <f>+L9055/(L9055+M9055)</f>
        <v>0.52</v>
      </c>
      <c r="T9055" s="19">
        <v>37</v>
      </c>
      <c r="U9055" s="19">
        <v>1</v>
      </c>
      <c r="V9055" s="20">
        <f>(+T9055/(T9055+U9055))</f>
        <v>0.97368421052631582</v>
      </c>
    </row>
    <row r="9056" spans="1:22" x14ac:dyDescent="0.35">
      <c r="A9056" s="11">
        <v>201104</v>
      </c>
      <c r="B9056" s="11" t="s">
        <v>497</v>
      </c>
      <c r="C9056" s="11">
        <v>2014</v>
      </c>
      <c r="D9056" s="12">
        <v>8</v>
      </c>
      <c r="E9056" s="13">
        <v>2</v>
      </c>
      <c r="F9056" s="14">
        <f>+(D9056/(D9056+E9056))</f>
        <v>0.8</v>
      </c>
      <c r="G9056" s="15" t="e">
        <v>#N/A</v>
      </c>
      <c r="H9056" s="15" t="e">
        <v>#N/A</v>
      </c>
      <c r="L9056" s="16">
        <v>11</v>
      </c>
      <c r="M9056" s="16">
        <v>15</v>
      </c>
      <c r="N9056" s="17">
        <f>+L9056/(L9056+M9056)</f>
        <v>0.42307692307692307</v>
      </c>
      <c r="T9056" s="19">
        <v>18</v>
      </c>
      <c r="U9056" s="19">
        <v>9</v>
      </c>
      <c r="V9056" s="20">
        <f>(+T9056/(T9056+U9056))</f>
        <v>0.66666666666666663</v>
      </c>
    </row>
    <row r="9057" spans="1:24" x14ac:dyDescent="0.35">
      <c r="A9057" s="11">
        <v>201104</v>
      </c>
      <c r="B9057" s="11" t="s">
        <v>497</v>
      </c>
      <c r="C9057" s="11">
        <v>2015</v>
      </c>
      <c r="D9057" s="12">
        <v>10</v>
      </c>
      <c r="E9057" s="13">
        <v>1</v>
      </c>
      <c r="F9057" s="14">
        <f>+(D9057/(D9057+E9057))</f>
        <v>0.90909090909090906</v>
      </c>
      <c r="G9057" s="15" t="e">
        <v>#N/A</v>
      </c>
      <c r="H9057" s="15" t="e">
        <v>#N/A</v>
      </c>
      <c r="L9057" s="16">
        <v>19</v>
      </c>
      <c r="M9057" s="16">
        <v>10</v>
      </c>
      <c r="N9057" s="17">
        <f>+L9057/(L9057+M9057)</f>
        <v>0.65517241379310343</v>
      </c>
      <c r="T9057" s="19">
        <v>25</v>
      </c>
      <c r="U9057" s="19">
        <v>9</v>
      </c>
      <c r="V9057" s="20">
        <f>(+T9057/(T9057+U9057))</f>
        <v>0.73529411764705888</v>
      </c>
    </row>
    <row r="9058" spans="1:24" x14ac:dyDescent="0.35">
      <c r="A9058" s="11">
        <v>201104</v>
      </c>
      <c r="B9058" s="11" t="s">
        <v>497</v>
      </c>
      <c r="C9058" s="11">
        <v>2016</v>
      </c>
      <c r="D9058" s="12">
        <v>9</v>
      </c>
      <c r="E9058" s="13">
        <v>2</v>
      </c>
      <c r="F9058" s="14">
        <f>+(D9058/(D9058+E9058))</f>
        <v>0.81818181818181823</v>
      </c>
      <c r="G9058" s="15" t="e">
        <v>#N/A</v>
      </c>
      <c r="H9058" s="15" t="e">
        <v>#N/A</v>
      </c>
      <c r="L9058" s="16">
        <v>25</v>
      </c>
      <c r="M9058" s="16">
        <v>6</v>
      </c>
      <c r="N9058" s="17">
        <f>+L9058/(L9058+M9058)</f>
        <v>0.80645161290322576</v>
      </c>
      <c r="T9058" s="19">
        <v>31</v>
      </c>
      <c r="U9058" s="19">
        <v>2</v>
      </c>
      <c r="V9058" s="20">
        <f>(+T9058/(T9058+U9058))</f>
        <v>0.93939393939393945</v>
      </c>
    </row>
    <row r="9059" spans="1:24" x14ac:dyDescent="0.35">
      <c r="A9059" s="11">
        <v>201104</v>
      </c>
      <c r="B9059" s="11" t="s">
        <v>497</v>
      </c>
      <c r="C9059" s="11">
        <v>2017</v>
      </c>
      <c r="D9059" s="12">
        <v>11</v>
      </c>
      <c r="E9059" s="13">
        <v>2</v>
      </c>
      <c r="F9059" s="14">
        <f>+(D9059/(D9059+E9059))</f>
        <v>0.84615384615384615</v>
      </c>
      <c r="G9059" s="15" t="e">
        <v>#N/A</v>
      </c>
      <c r="H9059" s="15" t="e">
        <v>#N/A</v>
      </c>
      <c r="L9059" s="16">
        <v>19</v>
      </c>
      <c r="M9059" s="16">
        <v>10</v>
      </c>
      <c r="N9059" s="17">
        <f>+L9059/(L9059+M9059)</f>
        <v>0.65517241379310343</v>
      </c>
      <c r="O9059" s="18">
        <v>6057</v>
      </c>
      <c r="P9059" s="18">
        <v>465</v>
      </c>
      <c r="T9059" s="19">
        <v>37</v>
      </c>
      <c r="U9059" s="19">
        <v>0</v>
      </c>
      <c r="V9059" s="20">
        <f>(+T9059/(T9059+U9059))</f>
        <v>1</v>
      </c>
    </row>
    <row r="9060" spans="1:24" x14ac:dyDescent="0.35">
      <c r="A9060" s="11">
        <v>201104</v>
      </c>
      <c r="B9060" s="11" t="s">
        <v>497</v>
      </c>
      <c r="C9060" s="11">
        <v>2018</v>
      </c>
      <c r="D9060" s="12">
        <v>6</v>
      </c>
      <c r="E9060" s="13">
        <v>4</v>
      </c>
      <c r="F9060" s="14">
        <f>+(D9060/(D9060+E9060))</f>
        <v>0.6</v>
      </c>
      <c r="G9060" s="15">
        <v>12349</v>
      </c>
      <c r="H9060" s="15">
        <v>2478</v>
      </c>
      <c r="L9060" s="16">
        <v>20</v>
      </c>
      <c r="M9060" s="16">
        <v>10</v>
      </c>
      <c r="N9060" s="17">
        <f>+L9060/(L9060+M9060)</f>
        <v>0.66666666666666663</v>
      </c>
      <c r="O9060" s="18">
        <v>11101</v>
      </c>
      <c r="P9060" s="18">
        <v>694</v>
      </c>
      <c r="T9060" s="19">
        <v>36</v>
      </c>
      <c r="U9060" s="19">
        <v>1</v>
      </c>
      <c r="V9060" s="20">
        <f>(+T9060/(T9060+U9060))</f>
        <v>0.97297297297297303</v>
      </c>
    </row>
    <row r="9061" spans="1:24" x14ac:dyDescent="0.35">
      <c r="A9061" s="11">
        <v>201104</v>
      </c>
      <c r="B9061" s="11" t="s">
        <v>497</v>
      </c>
      <c r="C9061" s="11">
        <v>2019</v>
      </c>
      <c r="D9061" s="12">
        <v>7</v>
      </c>
      <c r="E9061" s="13">
        <v>4</v>
      </c>
      <c r="F9061" s="14">
        <f>+(D9061/(D9061+E9061))</f>
        <v>0.63636363636363635</v>
      </c>
      <c r="G9061" s="15">
        <v>11451</v>
      </c>
      <c r="H9061" s="15">
        <v>2290</v>
      </c>
      <c r="L9061" s="16">
        <v>23</v>
      </c>
      <c r="M9061" s="16">
        <v>7</v>
      </c>
      <c r="N9061" s="17">
        <f>+L9061/(L9061+M9061)</f>
        <v>0.76666666666666672</v>
      </c>
      <c r="T9061" s="19">
        <v>29</v>
      </c>
      <c r="U9061" s="19">
        <v>3</v>
      </c>
      <c r="V9061" s="20">
        <f>(+T9061/(T9061+U9061))</f>
        <v>0.90625</v>
      </c>
      <c r="W9061" s="21">
        <v>14850</v>
      </c>
      <c r="X9061" s="21">
        <v>990</v>
      </c>
    </row>
    <row r="9062" spans="1:24" x14ac:dyDescent="0.35">
      <c r="A9062" s="11">
        <v>201104</v>
      </c>
      <c r="B9062" s="11" t="s">
        <v>497</v>
      </c>
      <c r="C9062" s="11">
        <v>2020</v>
      </c>
      <c r="G9062" s="15" t="e">
        <v>#N/A</v>
      </c>
      <c r="H9062" s="15" t="e">
        <v>#N/A</v>
      </c>
      <c r="L9062" s="16">
        <v>17</v>
      </c>
      <c r="M9062" s="16">
        <v>12</v>
      </c>
      <c r="N9062" s="17">
        <f>+L9062/(L9062+M9062)</f>
        <v>0.58620689655172409</v>
      </c>
      <c r="T9062" s="19">
        <v>31</v>
      </c>
      <c r="U9062" s="19">
        <v>0</v>
      </c>
      <c r="V9062" s="20">
        <f>(+T9062/(T9062+U9062))</f>
        <v>1</v>
      </c>
    </row>
    <row r="9063" spans="1:24" x14ac:dyDescent="0.35">
      <c r="A9063" s="11">
        <v>201104</v>
      </c>
      <c r="B9063" s="11" t="s">
        <v>497</v>
      </c>
      <c r="C9063" s="11">
        <v>2021</v>
      </c>
      <c r="D9063" s="12">
        <v>5</v>
      </c>
      <c r="E9063" s="13">
        <v>5</v>
      </c>
      <c r="F9063" s="14">
        <f>+(D9063/(D9063+E9063))</f>
        <v>0.5</v>
      </c>
      <c r="G9063" s="15" t="e">
        <v>#N/A</v>
      </c>
      <c r="H9063" s="15" t="e">
        <v>#N/A</v>
      </c>
      <c r="L9063" s="16">
        <v>15</v>
      </c>
      <c r="M9063" s="16">
        <v>9</v>
      </c>
      <c r="N9063" s="17">
        <f>+L9063/(L9063+M9063)</f>
        <v>0.625</v>
      </c>
      <c r="T9063" s="19">
        <v>16</v>
      </c>
      <c r="U9063" s="19">
        <v>9</v>
      </c>
      <c r="V9063" s="20">
        <f>(+T9063/(T9063+U9063))</f>
        <v>0.64</v>
      </c>
    </row>
    <row r="9064" spans="1:24" x14ac:dyDescent="0.35">
      <c r="A9064" s="11">
        <v>201104</v>
      </c>
      <c r="B9064" s="11" t="s">
        <v>497</v>
      </c>
      <c r="C9064" s="11">
        <v>2022</v>
      </c>
      <c r="D9064" s="12">
        <v>10</v>
      </c>
      <c r="E9064" s="13">
        <v>2</v>
      </c>
      <c r="F9064" s="14">
        <f>+(D9064/(D9064+E9064))</f>
        <v>0.83333333333333337</v>
      </c>
      <c r="G9064" s="15" t="e">
        <v>#N/A</v>
      </c>
      <c r="H9064" s="15" t="e">
        <v>#N/A</v>
      </c>
      <c r="L9064" s="16">
        <v>18</v>
      </c>
      <c r="M9064" s="16">
        <v>10</v>
      </c>
      <c r="N9064" s="17">
        <f>+L9064/(L9064+M9064)</f>
        <v>0.6428571428571429</v>
      </c>
      <c r="O9064" s="18">
        <v>7890</v>
      </c>
      <c r="P9064" s="18">
        <v>607</v>
      </c>
      <c r="S9064" s="70" t="e">
        <f>+Q9064/R9064</f>
        <v>#DIV/0!</v>
      </c>
      <c r="T9064" s="19">
        <v>29</v>
      </c>
      <c r="U9064" s="19">
        <v>3</v>
      </c>
      <c r="V9064" s="20">
        <f>(+T9064/(T9064+U9064))</f>
        <v>0.90625</v>
      </c>
      <c r="W9064" s="21">
        <v>16640</v>
      </c>
      <c r="X9064" s="21">
        <v>876</v>
      </c>
    </row>
    <row r="9065" spans="1:24" x14ac:dyDescent="0.35">
      <c r="A9065" s="11">
        <v>201371</v>
      </c>
      <c r="B9065" s="11" t="s">
        <v>498</v>
      </c>
      <c r="C9065" s="11">
        <v>2004</v>
      </c>
      <c r="D9065" s="12">
        <v>5</v>
      </c>
      <c r="E9065" s="13">
        <v>5</v>
      </c>
      <c r="F9065" s="14">
        <f>+(D9065/(D9065+E9065))</f>
        <v>0.5</v>
      </c>
      <c r="G9065" s="15" t="e">
        <v>#N/A</v>
      </c>
      <c r="H9065" s="15" t="e">
        <v>#N/A</v>
      </c>
      <c r="L9065" s="16">
        <v>10</v>
      </c>
      <c r="M9065" s="16">
        <v>16</v>
      </c>
      <c r="N9065" s="17">
        <f>+L9065/(L9065+M9065)</f>
        <v>0.38461538461538464</v>
      </c>
      <c r="T9065" s="19">
        <v>2</v>
      </c>
      <c r="U9065" s="19">
        <v>24</v>
      </c>
      <c r="V9065" s="20">
        <f>(+T9065/(T9065+U9065))</f>
        <v>7.6923076923076927E-2</v>
      </c>
    </row>
    <row r="9066" spans="1:24" x14ac:dyDescent="0.35">
      <c r="A9066" s="11">
        <v>201371</v>
      </c>
      <c r="B9066" s="11" t="s">
        <v>498</v>
      </c>
      <c r="C9066" s="11">
        <v>2005</v>
      </c>
      <c r="D9066" s="12">
        <v>3</v>
      </c>
      <c r="E9066" s="13">
        <v>7</v>
      </c>
      <c r="F9066" s="14">
        <f>+(D9066/(D9066+E9066))</f>
        <v>0.3</v>
      </c>
      <c r="G9066" s="15">
        <v>3466</v>
      </c>
      <c r="H9066" s="15">
        <v>693</v>
      </c>
      <c r="L9066" s="16">
        <v>14</v>
      </c>
      <c r="M9066" s="16">
        <v>13</v>
      </c>
      <c r="N9066" s="17">
        <f>+L9066/(L9066+M9066)</f>
        <v>0.51851851851851849</v>
      </c>
      <c r="T9066" s="19">
        <v>4</v>
      </c>
      <c r="U9066" s="19">
        <v>22</v>
      </c>
      <c r="V9066" s="20">
        <f>(+T9066/(T9066+U9066))</f>
        <v>0.15384615384615385</v>
      </c>
    </row>
    <row r="9067" spans="1:24" x14ac:dyDescent="0.35">
      <c r="A9067" s="11">
        <v>201371</v>
      </c>
      <c r="B9067" s="11" t="s">
        <v>498</v>
      </c>
      <c r="C9067" s="11">
        <v>2006</v>
      </c>
      <c r="D9067" s="12">
        <v>3</v>
      </c>
      <c r="E9067" s="13">
        <v>7</v>
      </c>
      <c r="F9067" s="14">
        <f>+(D9067/(D9067+E9067))</f>
        <v>0.3</v>
      </c>
      <c r="G9067" s="15" t="e">
        <v>#N/A</v>
      </c>
      <c r="H9067" s="15" t="e">
        <v>#N/A</v>
      </c>
      <c r="L9067" s="16">
        <v>17</v>
      </c>
      <c r="M9067" s="16">
        <v>10</v>
      </c>
      <c r="N9067" s="17">
        <f>+L9067/(L9067+M9067)</f>
        <v>0.62962962962962965</v>
      </c>
      <c r="T9067" s="19">
        <v>4</v>
      </c>
      <c r="U9067" s="19">
        <v>22</v>
      </c>
      <c r="V9067" s="20">
        <f>(+T9067/(T9067+U9067))</f>
        <v>0.15384615384615385</v>
      </c>
    </row>
    <row r="9068" spans="1:24" x14ac:dyDescent="0.35">
      <c r="A9068" s="11">
        <v>201371</v>
      </c>
      <c r="B9068" s="11" t="s">
        <v>498</v>
      </c>
      <c r="C9068" s="11">
        <v>2007</v>
      </c>
      <c r="D9068" s="12">
        <v>0</v>
      </c>
      <c r="E9068" s="13">
        <v>10</v>
      </c>
      <c r="F9068" s="14">
        <f>+(D9068/(D9068+E9068))</f>
        <v>0</v>
      </c>
      <c r="G9068" s="15" t="e">
        <v>#N/A</v>
      </c>
      <c r="H9068" s="15" t="e">
        <v>#N/A</v>
      </c>
      <c r="L9068" s="16">
        <v>18</v>
      </c>
      <c r="M9068" s="16">
        <v>8</v>
      </c>
      <c r="N9068" s="17">
        <f>+L9068/(L9068+M9068)</f>
        <v>0.69230769230769229</v>
      </c>
      <c r="T9068" s="19">
        <v>6</v>
      </c>
      <c r="U9068" s="19">
        <v>19</v>
      </c>
      <c r="V9068" s="20">
        <f>(+T9068/(T9068+U9068))</f>
        <v>0.24</v>
      </c>
    </row>
    <row r="9069" spans="1:24" x14ac:dyDescent="0.35">
      <c r="A9069" s="11">
        <v>201371</v>
      </c>
      <c r="B9069" s="11" t="s">
        <v>498</v>
      </c>
      <c r="C9069" s="11">
        <v>2008</v>
      </c>
      <c r="D9069" s="12">
        <v>1</v>
      </c>
      <c r="E9069" s="13">
        <v>9</v>
      </c>
      <c r="F9069" s="14">
        <f>+(D9069/(D9069+E9069))</f>
        <v>0.1</v>
      </c>
      <c r="G9069" s="15" t="e">
        <v>#N/A</v>
      </c>
      <c r="H9069" s="15" t="e">
        <v>#N/A</v>
      </c>
      <c r="L9069" s="16">
        <v>13</v>
      </c>
      <c r="M9069" s="16">
        <v>12</v>
      </c>
      <c r="N9069" s="17">
        <f>+L9069/(L9069+M9069)</f>
        <v>0.52</v>
      </c>
      <c r="T9069" s="19">
        <v>10</v>
      </c>
      <c r="U9069" s="19">
        <v>15</v>
      </c>
      <c r="V9069" s="20">
        <f>(+T9069/(T9069+U9069))</f>
        <v>0.4</v>
      </c>
    </row>
    <row r="9070" spans="1:24" x14ac:dyDescent="0.35">
      <c r="A9070" s="11">
        <v>201371</v>
      </c>
      <c r="B9070" s="11" t="s">
        <v>498</v>
      </c>
      <c r="C9070" s="11">
        <v>2009</v>
      </c>
      <c r="D9070" s="12">
        <v>0</v>
      </c>
      <c r="E9070" s="13">
        <v>10</v>
      </c>
      <c r="F9070" s="14">
        <f>+(D9070/(D9070+E9070))</f>
        <v>0</v>
      </c>
      <c r="G9070" s="15" t="e">
        <v>#N/A</v>
      </c>
      <c r="H9070" s="15" t="e">
        <v>#N/A</v>
      </c>
      <c r="L9070" s="16">
        <v>15</v>
      </c>
      <c r="M9070" s="16">
        <v>11</v>
      </c>
      <c r="N9070" s="17">
        <f>+L9070/(L9070+M9070)</f>
        <v>0.57692307692307687</v>
      </c>
      <c r="T9070" s="19">
        <v>15</v>
      </c>
      <c r="U9070" s="19">
        <v>11</v>
      </c>
      <c r="V9070" s="20">
        <f>(+T9070/(T9070+U9070))</f>
        <v>0.57692307692307687</v>
      </c>
    </row>
    <row r="9071" spans="1:24" x14ac:dyDescent="0.35">
      <c r="A9071" s="11">
        <v>201371</v>
      </c>
      <c r="B9071" s="11" t="s">
        <v>498</v>
      </c>
      <c r="C9071" s="11">
        <v>2010</v>
      </c>
      <c r="D9071" s="12">
        <v>4</v>
      </c>
      <c r="E9071" s="13">
        <v>6</v>
      </c>
      <c r="F9071" s="14">
        <f>+(D9071/(D9071+E9071))</f>
        <v>0.4</v>
      </c>
      <c r="G9071" s="15" t="e">
        <v>#N/A</v>
      </c>
      <c r="H9071" s="15" t="e">
        <v>#N/A</v>
      </c>
      <c r="L9071" s="16">
        <v>2</v>
      </c>
      <c r="M9071" s="16">
        <v>23</v>
      </c>
      <c r="N9071" s="17">
        <f>+L9071/(L9071+M9071)</f>
        <v>0.08</v>
      </c>
      <c r="T9071" s="19">
        <v>8</v>
      </c>
      <c r="U9071" s="19">
        <v>16</v>
      </c>
      <c r="V9071" s="20">
        <f>(+T9071/(T9071+U9071))</f>
        <v>0.33333333333333331</v>
      </c>
    </row>
    <row r="9072" spans="1:24" x14ac:dyDescent="0.35">
      <c r="A9072" s="11">
        <v>201371</v>
      </c>
      <c r="B9072" s="11" t="s">
        <v>498</v>
      </c>
      <c r="C9072" s="11">
        <v>2011</v>
      </c>
      <c r="D9072" s="12">
        <v>5</v>
      </c>
      <c r="E9072" s="13">
        <v>5</v>
      </c>
      <c r="F9072" s="14">
        <f>+(D9072/(D9072+E9072))</f>
        <v>0.5</v>
      </c>
      <c r="G9072" s="15" t="e">
        <v>#N/A</v>
      </c>
      <c r="H9072" s="15" t="e">
        <v>#N/A</v>
      </c>
      <c r="L9072" s="16">
        <v>15</v>
      </c>
      <c r="M9072" s="16">
        <v>11</v>
      </c>
      <c r="N9072" s="17">
        <f>+L9072/(L9072+M9072)</f>
        <v>0.57692307692307687</v>
      </c>
      <c r="T9072" s="19">
        <v>10</v>
      </c>
      <c r="U9072" s="19">
        <v>5</v>
      </c>
      <c r="V9072" s="20">
        <f>(+T9072/(T9072+U9072))</f>
        <v>0.66666666666666663</v>
      </c>
    </row>
    <row r="9073" spans="1:22" x14ac:dyDescent="0.35">
      <c r="A9073" s="11">
        <v>201371</v>
      </c>
      <c r="B9073" s="11" t="s">
        <v>498</v>
      </c>
      <c r="C9073" s="11">
        <v>2012</v>
      </c>
      <c r="D9073" s="12">
        <v>6</v>
      </c>
      <c r="E9073" s="13">
        <v>4</v>
      </c>
      <c r="F9073" s="14">
        <f>+(D9073/(D9073+E9073))</f>
        <v>0.6</v>
      </c>
      <c r="G9073" s="15" t="e">
        <v>#N/A</v>
      </c>
      <c r="H9073" s="15" t="e">
        <v>#N/A</v>
      </c>
      <c r="L9073" s="16">
        <v>16</v>
      </c>
      <c r="M9073" s="16">
        <v>10</v>
      </c>
      <c r="N9073" s="17">
        <f>+L9073/(L9073+M9073)</f>
        <v>0.61538461538461542</v>
      </c>
      <c r="T9073" s="19">
        <v>8</v>
      </c>
      <c r="U9073" s="19">
        <v>17</v>
      </c>
      <c r="V9073" s="20">
        <f>(+T9073/(T9073+U9073))</f>
        <v>0.32</v>
      </c>
    </row>
    <row r="9074" spans="1:22" x14ac:dyDescent="0.35">
      <c r="A9074" s="11">
        <v>201371</v>
      </c>
      <c r="B9074" s="11" t="s">
        <v>498</v>
      </c>
      <c r="C9074" s="11">
        <v>2013</v>
      </c>
      <c r="D9074" s="12">
        <v>4</v>
      </c>
      <c r="E9074" s="13">
        <v>6</v>
      </c>
      <c r="F9074" s="14">
        <f>+(D9074/(D9074+E9074))</f>
        <v>0.4</v>
      </c>
      <c r="G9074" s="15" t="e">
        <v>#N/A</v>
      </c>
      <c r="H9074" s="15" t="e">
        <v>#N/A</v>
      </c>
      <c r="L9074" s="16">
        <v>11</v>
      </c>
      <c r="M9074" s="16">
        <v>14</v>
      </c>
      <c r="N9074" s="17">
        <f>+L9074/(L9074+M9074)</f>
        <v>0.44</v>
      </c>
      <c r="T9074" s="19">
        <v>12</v>
      </c>
      <c r="U9074" s="19">
        <v>13</v>
      </c>
      <c r="V9074" s="20">
        <f>(+T9074/(T9074+U9074))</f>
        <v>0.48</v>
      </c>
    </row>
    <row r="9075" spans="1:22" x14ac:dyDescent="0.35">
      <c r="A9075" s="11">
        <v>201371</v>
      </c>
      <c r="B9075" s="11" t="s">
        <v>498</v>
      </c>
      <c r="C9075" s="11">
        <v>2014</v>
      </c>
      <c r="D9075" s="12">
        <v>6</v>
      </c>
      <c r="E9075" s="13">
        <v>4</v>
      </c>
      <c r="F9075" s="14">
        <f>+(D9075/(D9075+E9075))</f>
        <v>0.6</v>
      </c>
      <c r="G9075" s="15" t="e">
        <v>#N/A</v>
      </c>
      <c r="H9075" s="15" t="e">
        <v>#N/A</v>
      </c>
      <c r="L9075" s="16">
        <v>10</v>
      </c>
      <c r="M9075" s="16">
        <v>15</v>
      </c>
      <c r="N9075" s="17">
        <f>+L9075/(L9075+M9075)</f>
        <v>0.4</v>
      </c>
      <c r="T9075" s="19">
        <v>14</v>
      </c>
      <c r="U9075" s="19">
        <v>12</v>
      </c>
      <c r="V9075" s="20">
        <f>(+T9075/(T9075+U9075))</f>
        <v>0.53846153846153844</v>
      </c>
    </row>
    <row r="9076" spans="1:22" x14ac:dyDescent="0.35">
      <c r="A9076" s="11">
        <v>201371</v>
      </c>
      <c r="B9076" s="11" t="s">
        <v>498</v>
      </c>
      <c r="C9076" s="11">
        <v>2015</v>
      </c>
      <c r="D9076" s="12">
        <v>6</v>
      </c>
      <c r="E9076" s="13">
        <v>4</v>
      </c>
      <c r="F9076" s="14">
        <f>+(D9076/(D9076+E9076))</f>
        <v>0.6</v>
      </c>
      <c r="G9076" s="15" t="e">
        <v>#N/A</v>
      </c>
      <c r="H9076" s="15" t="e">
        <v>#N/A</v>
      </c>
      <c r="L9076" s="16">
        <v>16</v>
      </c>
      <c r="M9076" s="16">
        <v>12</v>
      </c>
      <c r="N9076" s="17">
        <f>+L9076/(L9076+M9076)</f>
        <v>0.5714285714285714</v>
      </c>
      <c r="T9076" s="19">
        <v>18</v>
      </c>
      <c r="U9076" s="19">
        <v>9</v>
      </c>
      <c r="V9076" s="20">
        <f>(+T9076/(T9076+U9076))</f>
        <v>0.66666666666666663</v>
      </c>
    </row>
    <row r="9077" spans="1:22" x14ac:dyDescent="0.35">
      <c r="A9077" s="11">
        <v>201371</v>
      </c>
      <c r="B9077" s="11" t="s">
        <v>498</v>
      </c>
      <c r="C9077" s="11">
        <v>2016</v>
      </c>
      <c r="D9077" s="12">
        <v>7</v>
      </c>
      <c r="E9077" s="13">
        <v>3</v>
      </c>
      <c r="F9077" s="14">
        <f>+(D9077/(D9077+E9077))</f>
        <v>0.7</v>
      </c>
      <c r="G9077" s="15" t="e">
        <v>#N/A</v>
      </c>
      <c r="H9077" s="15" t="e">
        <v>#N/A</v>
      </c>
      <c r="L9077" s="16">
        <v>11</v>
      </c>
      <c r="M9077" s="16">
        <v>13</v>
      </c>
      <c r="N9077" s="17">
        <f>+L9077/(L9077+M9077)</f>
        <v>0.45833333333333331</v>
      </c>
      <c r="T9077" s="19">
        <v>25</v>
      </c>
      <c r="U9077" s="19">
        <v>3</v>
      </c>
      <c r="V9077" s="20">
        <f>(+T9077/(T9077+U9077))</f>
        <v>0.8928571428571429</v>
      </c>
    </row>
    <row r="9078" spans="1:22" x14ac:dyDescent="0.35">
      <c r="A9078" s="11">
        <v>201371</v>
      </c>
      <c r="B9078" s="11" t="s">
        <v>498</v>
      </c>
      <c r="C9078" s="11">
        <v>2017</v>
      </c>
      <c r="D9078" s="12">
        <v>4</v>
      </c>
      <c r="E9078" s="13">
        <v>6</v>
      </c>
      <c r="F9078" s="14">
        <f>+(D9078/(D9078+E9078))</f>
        <v>0.4</v>
      </c>
      <c r="G9078" s="15" t="e">
        <v>#N/A</v>
      </c>
      <c r="H9078" s="15" t="e">
        <v>#N/A</v>
      </c>
      <c r="L9078" s="16">
        <v>12</v>
      </c>
      <c r="M9078" s="16">
        <v>12</v>
      </c>
      <c r="N9078" s="17">
        <f>+L9078/(L9078+M9078)</f>
        <v>0.5</v>
      </c>
      <c r="O9078" s="18">
        <v>5850</v>
      </c>
      <c r="P9078" s="18">
        <v>450</v>
      </c>
      <c r="T9078" s="19">
        <v>21</v>
      </c>
      <c r="U9078" s="19">
        <v>5</v>
      </c>
      <c r="V9078" s="20">
        <f>(+T9078/(T9078+U9078))</f>
        <v>0.80769230769230771</v>
      </c>
    </row>
    <row r="9079" spans="1:22" x14ac:dyDescent="0.35">
      <c r="A9079" s="11">
        <v>201371</v>
      </c>
      <c r="B9079" s="11" t="s">
        <v>498</v>
      </c>
      <c r="C9079" s="11">
        <v>2018</v>
      </c>
      <c r="D9079" s="12">
        <v>3</v>
      </c>
      <c r="E9079" s="13">
        <v>7</v>
      </c>
      <c r="F9079" s="14">
        <f>+(D9079/(D9079+E9079))</f>
        <v>0.3</v>
      </c>
      <c r="G9079" s="15">
        <v>5550</v>
      </c>
      <c r="H9079" s="15">
        <v>1100</v>
      </c>
      <c r="L9079" s="16">
        <v>10</v>
      </c>
      <c r="M9079" s="16">
        <v>15</v>
      </c>
      <c r="N9079" s="17">
        <f>+L9079/(L9079+M9079)</f>
        <v>0.4</v>
      </c>
      <c r="O9079" s="18">
        <v>3975</v>
      </c>
      <c r="P9079" s="18">
        <v>361</v>
      </c>
      <c r="T9079" s="19">
        <v>20</v>
      </c>
      <c r="U9079" s="19">
        <v>7</v>
      </c>
      <c r="V9079" s="20">
        <f>(+T9079/(T9079+U9079))</f>
        <v>0.7407407407407407</v>
      </c>
    </row>
    <row r="9080" spans="1:22" x14ac:dyDescent="0.35">
      <c r="A9080" s="11">
        <v>201371</v>
      </c>
      <c r="B9080" s="11" t="s">
        <v>498</v>
      </c>
      <c r="C9080" s="11">
        <v>2019</v>
      </c>
      <c r="D9080" s="12">
        <v>2</v>
      </c>
      <c r="E9080" s="13">
        <v>8</v>
      </c>
      <c r="F9080" s="14">
        <f>+(D9080/(D9080+E9080))</f>
        <v>0.2</v>
      </c>
      <c r="G9080" s="15">
        <v>4600</v>
      </c>
      <c r="H9080" s="15">
        <v>920</v>
      </c>
      <c r="L9080" s="16">
        <v>17</v>
      </c>
      <c r="M9080" s="16">
        <v>9</v>
      </c>
      <c r="N9080" s="17">
        <f>+L9080/(L9080+M9080)</f>
        <v>0.65384615384615385</v>
      </c>
      <c r="T9080" s="19">
        <v>9</v>
      </c>
      <c r="U9080" s="19">
        <v>17</v>
      </c>
      <c r="V9080" s="20">
        <f>(+T9080/(T9080+U9080))</f>
        <v>0.34615384615384615</v>
      </c>
    </row>
    <row r="9081" spans="1:22" x14ac:dyDescent="0.35">
      <c r="A9081" s="11">
        <v>201371</v>
      </c>
      <c r="B9081" s="11" t="s">
        <v>498</v>
      </c>
      <c r="C9081" s="11">
        <v>2020</v>
      </c>
      <c r="G9081" s="15" t="e">
        <v>#N/A</v>
      </c>
      <c r="H9081" s="15" t="e">
        <v>#N/A</v>
      </c>
      <c r="L9081" s="16">
        <v>15</v>
      </c>
      <c r="M9081" s="16">
        <v>11</v>
      </c>
      <c r="N9081" s="17">
        <f>+L9081/(L9081+M9081)</f>
        <v>0.57692307692307687</v>
      </c>
      <c r="T9081" s="19">
        <v>14</v>
      </c>
      <c r="U9081" s="19">
        <v>13</v>
      </c>
      <c r="V9081" s="20">
        <f>(+T9081/(T9081+U9081))</f>
        <v>0.51851851851851849</v>
      </c>
    </row>
    <row r="9082" spans="1:22" x14ac:dyDescent="0.35">
      <c r="A9082" s="11">
        <v>201371</v>
      </c>
      <c r="B9082" s="11" t="s">
        <v>498</v>
      </c>
      <c r="C9082" s="11">
        <v>2021</v>
      </c>
      <c r="D9082" s="12">
        <v>4</v>
      </c>
      <c r="E9082" s="13">
        <v>6</v>
      </c>
      <c r="F9082" s="14">
        <f>+(D9082/(D9082+E9082))</f>
        <v>0.4</v>
      </c>
      <c r="G9082" s="15" t="e">
        <v>#N/A</v>
      </c>
      <c r="H9082" s="15" t="e">
        <v>#N/A</v>
      </c>
      <c r="L9082" s="16">
        <v>11</v>
      </c>
      <c r="M9082" s="16">
        <v>5</v>
      </c>
      <c r="N9082" s="17">
        <f>+L9082/(L9082+M9082)</f>
        <v>0.6875</v>
      </c>
      <c r="T9082" s="19">
        <v>14</v>
      </c>
      <c r="U9082" s="19">
        <v>6</v>
      </c>
      <c r="V9082" s="20">
        <f>(+T9082/(T9082+U9082))</f>
        <v>0.7</v>
      </c>
    </row>
    <row r="9083" spans="1:22" x14ac:dyDescent="0.35">
      <c r="A9083" s="11">
        <v>201371</v>
      </c>
      <c r="B9083" s="11" t="s">
        <v>498</v>
      </c>
      <c r="C9083" s="11">
        <v>2022</v>
      </c>
      <c r="D9083" s="12">
        <v>2</v>
      </c>
      <c r="E9083" s="13">
        <v>8</v>
      </c>
      <c r="F9083" s="14">
        <f>+(D9083/(D9083+E9083))</f>
        <v>0.2</v>
      </c>
      <c r="G9083" s="15" t="e">
        <v>#N/A</v>
      </c>
      <c r="H9083" s="15" t="e">
        <v>#N/A</v>
      </c>
      <c r="L9083" s="16">
        <v>6</v>
      </c>
      <c r="M9083" s="16">
        <v>17</v>
      </c>
      <c r="N9083" s="17">
        <f>+L9083/(L9083+M9083)</f>
        <v>0.2608695652173913</v>
      </c>
      <c r="O9083" s="18">
        <v>2550</v>
      </c>
      <c r="P9083" s="18">
        <v>196</v>
      </c>
      <c r="S9083" s="70" t="e">
        <f>+Q9083/R9083</f>
        <v>#DIV/0!</v>
      </c>
      <c r="T9083" s="19">
        <v>19</v>
      </c>
      <c r="U9083" s="19">
        <v>7</v>
      </c>
      <c r="V9083" s="20">
        <f>(+T9083/(T9083+U9083))</f>
        <v>0.73076923076923073</v>
      </c>
    </row>
    <row r="9084" spans="1:22" x14ac:dyDescent="0.35">
      <c r="A9084" s="11">
        <v>201441</v>
      </c>
      <c r="B9084" s="11" t="s">
        <v>499</v>
      </c>
      <c r="C9084" s="11">
        <v>2004</v>
      </c>
      <c r="D9084" s="12">
        <v>6</v>
      </c>
      <c r="E9084" s="13">
        <v>5</v>
      </c>
      <c r="F9084" s="14">
        <f>+(D9084/(D9084+E9084))</f>
        <v>0.54545454545454541</v>
      </c>
      <c r="G9084" s="15" t="e">
        <v>#N/A</v>
      </c>
      <c r="H9084" s="15" t="e">
        <v>#N/A</v>
      </c>
      <c r="L9084" s="16">
        <v>14</v>
      </c>
      <c r="M9084" s="16">
        <v>17</v>
      </c>
      <c r="N9084" s="17">
        <f>+L9084/(L9084+M9084)</f>
        <v>0.45161290322580644</v>
      </c>
      <c r="O9084" s="18">
        <v>37466</v>
      </c>
      <c r="P9084" s="18">
        <v>2498</v>
      </c>
      <c r="T9084" s="19">
        <v>21</v>
      </c>
      <c r="U9084" s="19">
        <v>10</v>
      </c>
      <c r="V9084" s="20">
        <f>(+T9084/(T9084+U9084))</f>
        <v>0.67741935483870963</v>
      </c>
    </row>
    <row r="9085" spans="1:22" x14ac:dyDescent="0.35">
      <c r="A9085" s="11">
        <v>201441</v>
      </c>
      <c r="B9085" s="11" t="s">
        <v>499</v>
      </c>
      <c r="C9085" s="11">
        <v>2005</v>
      </c>
      <c r="D9085" s="12">
        <v>4</v>
      </c>
      <c r="E9085" s="13">
        <v>8</v>
      </c>
      <c r="F9085" s="14">
        <f>+(D9085/(D9085+E9085))</f>
        <v>0.33333333333333331</v>
      </c>
      <c r="G9085" s="15" t="e">
        <v>#N/A</v>
      </c>
      <c r="H9085" s="15" t="e">
        <v>#N/A</v>
      </c>
      <c r="L9085" s="16">
        <v>18</v>
      </c>
      <c r="M9085" s="16">
        <v>11</v>
      </c>
      <c r="N9085" s="17">
        <f>+L9085/(L9085+M9085)</f>
        <v>0.62068965517241381</v>
      </c>
      <c r="T9085" s="19">
        <v>23</v>
      </c>
      <c r="U9085" s="19">
        <v>8</v>
      </c>
      <c r="V9085" s="20">
        <f>(+T9085/(T9085+U9085))</f>
        <v>0.74193548387096775</v>
      </c>
    </row>
    <row r="9086" spans="1:22" x14ac:dyDescent="0.35">
      <c r="A9086" s="11">
        <v>201441</v>
      </c>
      <c r="B9086" s="11" t="s">
        <v>499</v>
      </c>
      <c r="C9086" s="11">
        <v>2006</v>
      </c>
      <c r="D9086" s="12">
        <v>5</v>
      </c>
      <c r="E9086" s="13">
        <v>8</v>
      </c>
      <c r="F9086" s="14">
        <f>+(D9086/(D9086+E9086))</f>
        <v>0.38461538461538464</v>
      </c>
      <c r="G9086" s="15">
        <v>67335</v>
      </c>
      <c r="H9086" s="15">
        <v>16834</v>
      </c>
      <c r="L9086" s="16">
        <v>9</v>
      </c>
      <c r="M9086" s="16">
        <v>21</v>
      </c>
      <c r="N9086" s="17">
        <f>+L9086/(L9086+M9086)</f>
        <v>0.3</v>
      </c>
      <c r="T9086" s="19">
        <v>28</v>
      </c>
      <c r="U9086" s="19">
        <v>3</v>
      </c>
      <c r="V9086" s="20">
        <f>(+T9086/(T9086+U9086))</f>
        <v>0.90322580645161288</v>
      </c>
    </row>
    <row r="9087" spans="1:22" x14ac:dyDescent="0.35">
      <c r="A9087" s="11">
        <v>201441</v>
      </c>
      <c r="B9087" s="11" t="s">
        <v>499</v>
      </c>
      <c r="C9087" s="11">
        <v>2007</v>
      </c>
      <c r="D9087" s="12">
        <v>8</v>
      </c>
      <c r="E9087" s="13">
        <v>4</v>
      </c>
      <c r="F9087" s="14">
        <f>+(D9087/(D9087+E9087))</f>
        <v>0.66666666666666663</v>
      </c>
      <c r="G9087" s="15">
        <v>80398</v>
      </c>
      <c r="H9087" s="15">
        <v>16080</v>
      </c>
      <c r="L9087" s="16">
        <v>13</v>
      </c>
      <c r="M9087" s="16">
        <v>18</v>
      </c>
      <c r="N9087" s="17">
        <f>+L9087/(L9087+M9087)</f>
        <v>0.41935483870967744</v>
      </c>
      <c r="T9087" s="19">
        <v>31</v>
      </c>
      <c r="U9087" s="19">
        <v>4</v>
      </c>
      <c r="V9087" s="20">
        <f>(+T9087/(T9087+U9087))</f>
        <v>0.88571428571428568</v>
      </c>
    </row>
    <row r="9088" spans="1:22" x14ac:dyDescent="0.35">
      <c r="A9088" s="11">
        <v>201441</v>
      </c>
      <c r="B9088" s="11" t="s">
        <v>499</v>
      </c>
      <c r="C9088" s="11">
        <v>2008</v>
      </c>
      <c r="D9088" s="12">
        <v>7</v>
      </c>
      <c r="E9088" s="13">
        <v>6</v>
      </c>
      <c r="F9088" s="14">
        <f>+(D9088/(D9088+E9088))</f>
        <v>0.53846153846153844</v>
      </c>
      <c r="G9088" s="15" t="e">
        <v>#N/A</v>
      </c>
      <c r="H9088" s="15" t="e">
        <v>#N/A</v>
      </c>
      <c r="L9088" s="16">
        <v>13</v>
      </c>
      <c r="M9088" s="16">
        <v>17</v>
      </c>
      <c r="N9088" s="17">
        <f>+L9088/(L9088+M9088)</f>
        <v>0.43333333333333335</v>
      </c>
      <c r="T9088" s="19">
        <v>26</v>
      </c>
      <c r="U9088" s="19">
        <v>8</v>
      </c>
      <c r="V9088" s="20">
        <f>(+T9088/(T9088+U9088))</f>
        <v>0.76470588235294112</v>
      </c>
    </row>
    <row r="9089" spans="1:22" x14ac:dyDescent="0.35">
      <c r="A9089" s="11">
        <v>201441</v>
      </c>
      <c r="B9089" s="11" t="s">
        <v>499</v>
      </c>
      <c r="C9089" s="11">
        <v>2009</v>
      </c>
      <c r="D9089" s="12">
        <v>7</v>
      </c>
      <c r="E9089" s="13">
        <v>6</v>
      </c>
      <c r="F9089" s="14">
        <f>+(D9089/(D9089+E9089))</f>
        <v>0.53846153846153844</v>
      </c>
      <c r="G9089" s="15" t="e">
        <v>#N/A</v>
      </c>
      <c r="H9089" s="15" t="e">
        <v>#N/A</v>
      </c>
      <c r="L9089" s="16">
        <v>19</v>
      </c>
      <c r="M9089" s="16">
        <v>14</v>
      </c>
      <c r="N9089" s="17">
        <f>+L9089/(L9089+M9089)</f>
        <v>0.5757575757575758</v>
      </c>
      <c r="T9089" s="19">
        <v>29</v>
      </c>
      <c r="U9089" s="19">
        <v>5</v>
      </c>
      <c r="V9089" s="20">
        <f>(+T9089/(T9089+U9089))</f>
        <v>0.8529411764705882</v>
      </c>
    </row>
    <row r="9090" spans="1:22" x14ac:dyDescent="0.35">
      <c r="A9090" s="11">
        <v>201441</v>
      </c>
      <c r="B9090" s="11" t="s">
        <v>499</v>
      </c>
      <c r="C9090" s="11">
        <v>2010</v>
      </c>
      <c r="D9090" s="12">
        <v>2</v>
      </c>
      <c r="E9090" s="13">
        <v>10</v>
      </c>
      <c r="F9090" s="14">
        <f>+(D9090/(D9090+E9090))</f>
        <v>0.16666666666666666</v>
      </c>
      <c r="G9090" s="15" t="e">
        <v>#N/A</v>
      </c>
      <c r="H9090" s="15" t="e">
        <v>#N/A</v>
      </c>
      <c r="L9090" s="16">
        <v>14</v>
      </c>
      <c r="M9090" s="16">
        <v>16</v>
      </c>
      <c r="N9090" s="17">
        <f>+L9090/(L9090+M9090)</f>
        <v>0.46666666666666667</v>
      </c>
      <c r="T9090" s="19">
        <v>27</v>
      </c>
      <c r="U9090" s="19">
        <v>7</v>
      </c>
      <c r="V9090" s="20">
        <f>(+T9090/(T9090+U9090))</f>
        <v>0.79411764705882348</v>
      </c>
    </row>
    <row r="9091" spans="1:22" x14ac:dyDescent="0.35">
      <c r="A9091" s="11">
        <v>201441</v>
      </c>
      <c r="B9091" s="11" t="s">
        <v>499</v>
      </c>
      <c r="C9091" s="11">
        <v>2011</v>
      </c>
      <c r="D9091" s="12">
        <v>5</v>
      </c>
      <c r="E9091" s="13">
        <v>7</v>
      </c>
      <c r="F9091" s="14">
        <f>+(D9091/(D9091+E9091))</f>
        <v>0.41666666666666669</v>
      </c>
      <c r="G9091" s="15" t="e">
        <v>#N/A</v>
      </c>
      <c r="H9091" s="15" t="e">
        <v>#N/A</v>
      </c>
      <c r="L9091" s="16">
        <v>14</v>
      </c>
      <c r="M9091" s="16">
        <v>19</v>
      </c>
      <c r="N9091" s="17">
        <f>+L9091/(L9091+M9091)</f>
        <v>0.42424242424242425</v>
      </c>
      <c r="T9091" s="19">
        <v>28</v>
      </c>
      <c r="U9091" s="19">
        <v>5</v>
      </c>
      <c r="V9091" s="20">
        <f>(+T9091/(T9091+U9091))</f>
        <v>0.84848484848484851</v>
      </c>
    </row>
    <row r="9092" spans="1:22" x14ac:dyDescent="0.35">
      <c r="A9092" s="11">
        <v>201441</v>
      </c>
      <c r="B9092" s="11" t="s">
        <v>499</v>
      </c>
      <c r="C9092" s="11">
        <v>2012</v>
      </c>
      <c r="D9092" s="12">
        <v>8</v>
      </c>
      <c r="E9092" s="13">
        <v>5</v>
      </c>
      <c r="F9092" s="14">
        <f>+(D9092/(D9092+E9092))</f>
        <v>0.61538461538461542</v>
      </c>
      <c r="G9092" s="15" t="e">
        <v>#N/A</v>
      </c>
      <c r="H9092" s="15" t="e">
        <v>#N/A</v>
      </c>
      <c r="L9092" s="16">
        <v>16</v>
      </c>
      <c r="M9092" s="16">
        <v>16</v>
      </c>
      <c r="N9092" s="17">
        <f>+L9092/(L9092+M9092)</f>
        <v>0.5</v>
      </c>
      <c r="T9092" s="19">
        <v>24</v>
      </c>
      <c r="U9092" s="19">
        <v>7</v>
      </c>
      <c r="V9092" s="20">
        <f>(+T9092/(T9092+U9092))</f>
        <v>0.77419354838709675</v>
      </c>
    </row>
    <row r="9093" spans="1:22" x14ac:dyDescent="0.35">
      <c r="A9093" s="11">
        <v>201441</v>
      </c>
      <c r="B9093" s="11" t="s">
        <v>499</v>
      </c>
      <c r="C9093" s="11">
        <v>2013</v>
      </c>
      <c r="D9093" s="12">
        <v>10</v>
      </c>
      <c r="E9093" s="13">
        <v>4</v>
      </c>
      <c r="F9093" s="14">
        <f>+(D9093/(D9093+E9093))</f>
        <v>0.7142857142857143</v>
      </c>
      <c r="G9093" s="15" t="e">
        <v>#N/A</v>
      </c>
      <c r="H9093" s="15" t="e">
        <v>#N/A</v>
      </c>
      <c r="L9093" s="16">
        <v>13</v>
      </c>
      <c r="M9093" s="16">
        <v>19</v>
      </c>
      <c r="N9093" s="17">
        <f>+L9093/(L9093+M9093)</f>
        <v>0.40625</v>
      </c>
      <c r="T9093" s="19">
        <v>24</v>
      </c>
      <c r="U9093" s="19">
        <v>11</v>
      </c>
      <c r="V9093" s="20">
        <f>(+T9093/(T9093+U9093))</f>
        <v>0.68571428571428572</v>
      </c>
    </row>
    <row r="9094" spans="1:22" x14ac:dyDescent="0.35">
      <c r="A9094" s="11">
        <v>201441</v>
      </c>
      <c r="B9094" s="11" t="s">
        <v>499</v>
      </c>
      <c r="C9094" s="11">
        <v>2014</v>
      </c>
      <c r="D9094" s="12">
        <v>8</v>
      </c>
      <c r="E9094" s="13">
        <v>6</v>
      </c>
      <c r="F9094" s="14">
        <f>+(D9094/(D9094+E9094))</f>
        <v>0.5714285714285714</v>
      </c>
      <c r="G9094" s="15" t="e">
        <v>#N/A</v>
      </c>
      <c r="H9094" s="15" t="e">
        <v>#N/A</v>
      </c>
      <c r="L9094" s="16">
        <v>12</v>
      </c>
      <c r="M9094" s="16">
        <v>20</v>
      </c>
      <c r="N9094" s="17">
        <f>+L9094/(L9094+M9094)</f>
        <v>0.375</v>
      </c>
      <c r="T9094" s="19">
        <v>30</v>
      </c>
      <c r="U9094" s="19">
        <v>5</v>
      </c>
      <c r="V9094" s="20">
        <f>(+T9094/(T9094+U9094))</f>
        <v>0.8571428571428571</v>
      </c>
    </row>
    <row r="9095" spans="1:22" x14ac:dyDescent="0.35">
      <c r="A9095" s="11">
        <v>201441</v>
      </c>
      <c r="B9095" s="11" t="s">
        <v>499</v>
      </c>
      <c r="C9095" s="11">
        <v>2015</v>
      </c>
      <c r="D9095" s="12">
        <v>10</v>
      </c>
      <c r="E9095" s="13">
        <v>4</v>
      </c>
      <c r="F9095" s="14">
        <f>+(D9095/(D9095+E9095))</f>
        <v>0.7142857142857143</v>
      </c>
      <c r="G9095" s="15" t="e">
        <v>#N/A</v>
      </c>
      <c r="H9095" s="15" t="e">
        <v>#N/A</v>
      </c>
      <c r="L9095" s="16">
        <v>21</v>
      </c>
      <c r="M9095" s="16">
        <v>12</v>
      </c>
      <c r="N9095" s="17">
        <f>+L9095/(L9095+M9095)</f>
        <v>0.63636363636363635</v>
      </c>
      <c r="T9095" s="19">
        <v>9</v>
      </c>
      <c r="U9095" s="19">
        <v>21</v>
      </c>
      <c r="V9095" s="20">
        <f>(+T9095/(T9095+U9095))</f>
        <v>0.3</v>
      </c>
    </row>
    <row r="9096" spans="1:22" x14ac:dyDescent="0.35">
      <c r="A9096" s="11">
        <v>201441</v>
      </c>
      <c r="B9096" s="11" t="s">
        <v>499</v>
      </c>
      <c r="C9096" s="11">
        <v>2016</v>
      </c>
      <c r="D9096" s="12">
        <v>4</v>
      </c>
      <c r="E9096" s="13">
        <v>8</v>
      </c>
      <c r="F9096" s="14">
        <f>+(D9096/(D9096+E9096))</f>
        <v>0.33333333333333331</v>
      </c>
      <c r="G9096" s="15" t="e">
        <v>#N/A</v>
      </c>
      <c r="H9096" s="15" t="e">
        <v>#N/A</v>
      </c>
      <c r="L9096" s="16">
        <v>16</v>
      </c>
      <c r="M9096" s="16">
        <v>18</v>
      </c>
      <c r="N9096" s="17">
        <f>+L9096/(L9096+M9096)</f>
        <v>0.47058823529411764</v>
      </c>
      <c r="T9096" s="19">
        <v>10</v>
      </c>
      <c r="U9096" s="19">
        <v>18</v>
      </c>
      <c r="V9096" s="20">
        <f>(+T9096/(T9096+U9096))</f>
        <v>0.35714285714285715</v>
      </c>
    </row>
    <row r="9097" spans="1:22" x14ac:dyDescent="0.35">
      <c r="A9097" s="11">
        <v>201441</v>
      </c>
      <c r="B9097" s="11" t="s">
        <v>499</v>
      </c>
      <c r="C9097" s="11">
        <v>2017</v>
      </c>
      <c r="D9097" s="12">
        <v>2</v>
      </c>
      <c r="E9097" s="13">
        <v>10</v>
      </c>
      <c r="F9097" s="14">
        <f>+(D9097/(D9097+E9097))</f>
        <v>0.16666666666666666</v>
      </c>
      <c r="G9097" s="15" t="e">
        <v>#N/A</v>
      </c>
      <c r="H9097" s="15" t="e">
        <v>#N/A</v>
      </c>
      <c r="L9097" s="16">
        <v>13</v>
      </c>
      <c r="M9097" s="16">
        <v>19</v>
      </c>
      <c r="N9097" s="17">
        <f>+L9097/(L9097+M9097)</f>
        <v>0.40625</v>
      </c>
      <c r="O9097" s="18">
        <v>31212</v>
      </c>
      <c r="P9097" s="18">
        <v>1836</v>
      </c>
      <c r="T9097" s="19">
        <v>8</v>
      </c>
      <c r="U9097" s="19">
        <v>23</v>
      </c>
      <c r="V9097" s="20">
        <f>(+T9097/(T9097+U9097))</f>
        <v>0.25806451612903225</v>
      </c>
    </row>
    <row r="9098" spans="1:22" x14ac:dyDescent="0.35">
      <c r="A9098" s="11">
        <v>201441</v>
      </c>
      <c r="B9098" s="11" t="s">
        <v>499</v>
      </c>
      <c r="C9098" s="11">
        <v>2018</v>
      </c>
      <c r="D9098" s="12">
        <v>3</v>
      </c>
      <c r="E9098" s="13">
        <v>9</v>
      </c>
      <c r="F9098" s="14">
        <f>+(D9098/(D9098+E9098))</f>
        <v>0.25</v>
      </c>
      <c r="G9098" s="15">
        <v>90264</v>
      </c>
      <c r="H9098" s="15">
        <v>15044</v>
      </c>
      <c r="L9098" s="16">
        <v>16</v>
      </c>
      <c r="M9098" s="16">
        <v>16</v>
      </c>
      <c r="N9098" s="17">
        <f>+L9098/(L9098+M9098)</f>
        <v>0.5</v>
      </c>
      <c r="O9098" s="18">
        <v>28756</v>
      </c>
      <c r="P9098" s="18">
        <v>1917</v>
      </c>
      <c r="T9098" s="19">
        <v>11</v>
      </c>
      <c r="U9098" s="19">
        <v>19</v>
      </c>
      <c r="V9098" s="20">
        <f>(+T9098/(T9098+U9098))</f>
        <v>0.36666666666666664</v>
      </c>
    </row>
    <row r="9099" spans="1:22" x14ac:dyDescent="0.35">
      <c r="A9099" s="11">
        <v>201441</v>
      </c>
      <c r="B9099" s="11" t="s">
        <v>499</v>
      </c>
      <c r="C9099" s="11">
        <v>2019</v>
      </c>
      <c r="D9099" s="12">
        <v>3</v>
      </c>
      <c r="E9099" s="13">
        <v>9</v>
      </c>
      <c r="F9099" s="14">
        <f>+(D9099/(D9099+E9099))</f>
        <v>0.25</v>
      </c>
      <c r="G9099" s="15">
        <v>91768</v>
      </c>
      <c r="H9099" s="15">
        <v>15295</v>
      </c>
      <c r="L9099" s="16">
        <v>22</v>
      </c>
      <c r="M9099" s="16">
        <v>12</v>
      </c>
      <c r="N9099" s="17">
        <f>+L9099/(L9099+M9099)</f>
        <v>0.6470588235294118</v>
      </c>
      <c r="T9099" s="19">
        <v>9</v>
      </c>
      <c r="U9099" s="19">
        <v>21</v>
      </c>
      <c r="V9099" s="20">
        <f>(+T9099/(T9099+U9099))</f>
        <v>0.3</v>
      </c>
    </row>
    <row r="9100" spans="1:22" x14ac:dyDescent="0.35">
      <c r="A9100" s="11">
        <v>201441</v>
      </c>
      <c r="B9100" s="11" t="s">
        <v>499</v>
      </c>
      <c r="C9100" s="11">
        <v>2020</v>
      </c>
      <c r="D9100" s="12">
        <v>0</v>
      </c>
      <c r="E9100" s="13">
        <v>5</v>
      </c>
      <c r="F9100" s="14">
        <f>+(D9100/(D9100+E9100))</f>
        <v>0</v>
      </c>
      <c r="G9100" s="15" t="e">
        <v>#N/A</v>
      </c>
      <c r="H9100" s="15" t="e">
        <v>#N/A</v>
      </c>
      <c r="L9100" s="16">
        <v>21</v>
      </c>
      <c r="M9100" s="16">
        <v>10</v>
      </c>
      <c r="N9100" s="17">
        <f>+L9100/(L9100+M9100)</f>
        <v>0.67741935483870963</v>
      </c>
      <c r="T9100" s="19">
        <v>10</v>
      </c>
      <c r="U9100" s="19">
        <v>21</v>
      </c>
      <c r="V9100" s="20">
        <f>(+T9100/(T9100+U9100))</f>
        <v>0.32258064516129031</v>
      </c>
    </row>
    <row r="9101" spans="1:22" x14ac:dyDescent="0.35">
      <c r="A9101" s="11">
        <v>201441</v>
      </c>
      <c r="B9101" s="11" t="s">
        <v>499</v>
      </c>
      <c r="C9101" s="11">
        <v>2021</v>
      </c>
      <c r="D9101" s="12">
        <v>4</v>
      </c>
      <c r="E9101" s="13">
        <v>8</v>
      </c>
      <c r="F9101" s="14">
        <f>+(D9101/(D9101+E9101))</f>
        <v>0.33333333333333331</v>
      </c>
      <c r="G9101" s="15" t="e">
        <v>#N/A</v>
      </c>
      <c r="H9101" s="15" t="e">
        <v>#N/A</v>
      </c>
      <c r="L9101" s="16">
        <v>14</v>
      </c>
      <c r="M9101" s="16">
        <v>12</v>
      </c>
      <c r="N9101" s="17">
        <f>+L9101/(L9101+M9101)</f>
        <v>0.53846153846153844</v>
      </c>
      <c r="T9101" s="19">
        <v>21</v>
      </c>
      <c r="U9101" s="19">
        <v>8</v>
      </c>
      <c r="V9101" s="20">
        <f>(+T9101/(T9101+U9101))</f>
        <v>0.72413793103448276</v>
      </c>
    </row>
    <row r="9102" spans="1:22" x14ac:dyDescent="0.35">
      <c r="A9102" s="11">
        <v>201441</v>
      </c>
      <c r="B9102" s="11" t="s">
        <v>499</v>
      </c>
      <c r="C9102" s="11">
        <v>2022</v>
      </c>
      <c r="D9102" s="12">
        <v>6</v>
      </c>
      <c r="E9102" s="13">
        <v>6</v>
      </c>
      <c r="F9102" s="14">
        <f>+(D9102/(D9102+E9102))</f>
        <v>0.5</v>
      </c>
      <c r="G9102" s="15" t="e">
        <v>#N/A</v>
      </c>
      <c r="H9102" s="15" t="e">
        <v>#N/A</v>
      </c>
      <c r="L9102" s="16">
        <v>13</v>
      </c>
      <c r="M9102" s="16">
        <v>18</v>
      </c>
      <c r="N9102" s="17">
        <f>+L9102/(L9102+M9102)</f>
        <v>0.41935483870967744</v>
      </c>
      <c r="O9102" s="18">
        <v>32758</v>
      </c>
      <c r="P9102" s="18">
        <v>2047</v>
      </c>
      <c r="S9102" s="70" t="e">
        <f>+Q9102/R9102</f>
        <v>#DIV/0!</v>
      </c>
      <c r="T9102" s="19">
        <v>17</v>
      </c>
      <c r="U9102" s="19">
        <v>16</v>
      </c>
      <c r="V9102" s="20">
        <f>(+T9102/(T9102+U9102))</f>
        <v>0.51515151515151514</v>
      </c>
    </row>
    <row r="9103" spans="1:22" x14ac:dyDescent="0.35">
      <c r="A9103" s="11">
        <v>201690</v>
      </c>
      <c r="B9103" s="11" t="s">
        <v>500</v>
      </c>
      <c r="C9103" s="11">
        <v>2004</v>
      </c>
      <c r="F9103" s="14" t="e">
        <f>+(D9103/(D9103+E9103))</f>
        <v>#DIV/0!</v>
      </c>
      <c r="G9103" s="15" t="e">
        <v>#N/A</v>
      </c>
      <c r="H9103" s="15" t="e">
        <v>#N/A</v>
      </c>
      <c r="L9103" s="16">
        <v>14</v>
      </c>
      <c r="M9103" s="16">
        <v>12</v>
      </c>
      <c r="N9103" s="17">
        <f>+L9103/(L9103+M9103)</f>
        <v>0.53846153846153844</v>
      </c>
      <c r="V9103" s="20" t="e">
        <f>(+T9103/(T9103+U9103))</f>
        <v>#DIV/0!</v>
      </c>
    </row>
    <row r="9104" spans="1:22" x14ac:dyDescent="0.35">
      <c r="A9104" s="11">
        <v>201690</v>
      </c>
      <c r="B9104" s="11" t="s">
        <v>500</v>
      </c>
      <c r="C9104" s="11">
        <v>2005</v>
      </c>
      <c r="F9104" s="14" t="e">
        <f>+(D9104/(D9104+E9104))</f>
        <v>#DIV/0!</v>
      </c>
      <c r="G9104" s="15" t="e">
        <v>#N/A</v>
      </c>
      <c r="H9104" s="15" t="e">
        <v>#N/A</v>
      </c>
      <c r="L9104" s="16">
        <v>15</v>
      </c>
      <c r="M9104" s="16">
        <v>11</v>
      </c>
      <c r="N9104" s="17">
        <f>+L9104/(L9104+M9104)</f>
        <v>0.57692307692307687</v>
      </c>
      <c r="V9104" s="20" t="e">
        <f>(+T9104/(T9104+U9104))</f>
        <v>#DIV/0!</v>
      </c>
    </row>
    <row r="9105" spans="1:22" x14ac:dyDescent="0.35">
      <c r="A9105" s="11">
        <v>201690</v>
      </c>
      <c r="B9105" s="11" t="s">
        <v>500</v>
      </c>
      <c r="C9105" s="11">
        <v>2006</v>
      </c>
      <c r="F9105" s="14" t="e">
        <f>+(D9105/(D9105+E9105))</f>
        <v>#DIV/0!</v>
      </c>
      <c r="G9105" s="15" t="e">
        <v>#N/A</v>
      </c>
      <c r="H9105" s="15" t="e">
        <v>#N/A</v>
      </c>
      <c r="L9105" s="16">
        <v>12</v>
      </c>
      <c r="M9105" s="16">
        <v>15</v>
      </c>
      <c r="N9105" s="17">
        <f>+L9105/(L9105+M9105)</f>
        <v>0.44444444444444442</v>
      </c>
      <c r="V9105" s="20" t="e">
        <f>(+T9105/(T9105+U9105))</f>
        <v>#DIV/0!</v>
      </c>
    </row>
    <row r="9106" spans="1:22" x14ac:dyDescent="0.35">
      <c r="A9106" s="11">
        <v>201690</v>
      </c>
      <c r="B9106" s="11" t="s">
        <v>500</v>
      </c>
      <c r="C9106" s="11">
        <v>2007</v>
      </c>
      <c r="D9106" s="12">
        <v>5</v>
      </c>
      <c r="E9106" s="13">
        <v>5</v>
      </c>
      <c r="F9106" s="14">
        <f>+(D9106/(D9106+E9106))</f>
        <v>0.5</v>
      </c>
      <c r="G9106" s="15" t="e">
        <v>#N/A</v>
      </c>
      <c r="H9106" s="15" t="e">
        <v>#N/A</v>
      </c>
      <c r="L9106" s="16">
        <v>22</v>
      </c>
      <c r="M9106" s="16">
        <v>5</v>
      </c>
      <c r="N9106" s="17">
        <f>+L9106/(L9106+M9106)</f>
        <v>0.81481481481481477</v>
      </c>
      <c r="V9106" s="20" t="e">
        <f>(+T9106/(T9106+U9106))</f>
        <v>#DIV/0!</v>
      </c>
    </row>
    <row r="9107" spans="1:22" x14ac:dyDescent="0.35">
      <c r="A9107" s="11">
        <v>201690</v>
      </c>
      <c r="B9107" s="11" t="s">
        <v>500</v>
      </c>
      <c r="C9107" s="11">
        <v>2008</v>
      </c>
      <c r="F9107" s="14" t="e">
        <f>+(D9107/(D9107+E9107))</f>
        <v>#DIV/0!</v>
      </c>
      <c r="G9107" s="15" t="e">
        <v>#N/A</v>
      </c>
      <c r="H9107" s="15" t="e">
        <v>#N/A</v>
      </c>
      <c r="L9107" s="16">
        <v>21</v>
      </c>
      <c r="M9107" s="16">
        <v>4</v>
      </c>
      <c r="N9107" s="17">
        <f>+L9107/(L9107+M9107)</f>
        <v>0.84</v>
      </c>
      <c r="V9107" s="20" t="e">
        <f>(+T9107/(T9107+U9107))</f>
        <v>#DIV/0!</v>
      </c>
    </row>
    <row r="9108" spans="1:22" x14ac:dyDescent="0.35">
      <c r="A9108" s="11">
        <v>201690</v>
      </c>
      <c r="B9108" s="11" t="s">
        <v>500</v>
      </c>
      <c r="C9108" s="11">
        <v>2009</v>
      </c>
      <c r="D9108" s="12">
        <v>1</v>
      </c>
      <c r="E9108" s="13">
        <v>10</v>
      </c>
      <c r="F9108" s="14">
        <f>+(D9108/(D9108+E9108))</f>
        <v>9.0909090909090912E-2</v>
      </c>
      <c r="G9108" s="15" t="e">
        <v>#N/A</v>
      </c>
      <c r="H9108" s="15" t="e">
        <v>#N/A</v>
      </c>
      <c r="L9108" s="16">
        <v>19</v>
      </c>
      <c r="M9108" s="16">
        <v>8</v>
      </c>
      <c r="N9108" s="17">
        <f>+L9108/(L9108+M9108)</f>
        <v>0.70370370370370372</v>
      </c>
      <c r="V9108" s="20" t="e">
        <f>(+T9108/(T9108+U9108))</f>
        <v>#DIV/0!</v>
      </c>
    </row>
    <row r="9109" spans="1:22" x14ac:dyDescent="0.35">
      <c r="A9109" s="11">
        <v>201690</v>
      </c>
      <c r="B9109" s="11" t="s">
        <v>500</v>
      </c>
      <c r="C9109" s="11">
        <v>2010</v>
      </c>
      <c r="F9109" s="14" t="e">
        <f>+(D9109/(D9109+E9109))</f>
        <v>#DIV/0!</v>
      </c>
      <c r="G9109" s="15" t="e">
        <v>#N/A</v>
      </c>
      <c r="H9109" s="15" t="e">
        <v>#N/A</v>
      </c>
      <c r="L9109" s="16">
        <v>22</v>
      </c>
      <c r="M9109" s="16">
        <v>6</v>
      </c>
      <c r="N9109" s="17">
        <f>+L9109/(L9109+M9109)</f>
        <v>0.7857142857142857</v>
      </c>
      <c r="T9109" s="19">
        <v>10</v>
      </c>
      <c r="U9109" s="19">
        <v>16</v>
      </c>
      <c r="V9109" s="20">
        <f>(+T9109/(T9109+U9109))</f>
        <v>0.38461538461538464</v>
      </c>
    </row>
    <row r="9110" spans="1:22" x14ac:dyDescent="0.35">
      <c r="A9110" s="11">
        <v>201690</v>
      </c>
      <c r="B9110" s="11" t="s">
        <v>500</v>
      </c>
      <c r="C9110" s="11">
        <v>2011</v>
      </c>
      <c r="D9110" s="12">
        <v>1</v>
      </c>
      <c r="E9110" s="13">
        <v>10</v>
      </c>
      <c r="F9110" s="14">
        <f>+(D9110/(D9110+E9110))</f>
        <v>9.0909090909090912E-2</v>
      </c>
      <c r="G9110" s="15" t="e">
        <v>#N/A</v>
      </c>
      <c r="H9110" s="15" t="e">
        <v>#N/A</v>
      </c>
      <c r="L9110" s="16">
        <v>14</v>
      </c>
      <c r="M9110" s="16">
        <v>12</v>
      </c>
      <c r="N9110" s="17">
        <f>+L9110/(L9110+M9110)</f>
        <v>0.53846153846153844</v>
      </c>
      <c r="T9110" s="19">
        <v>11</v>
      </c>
      <c r="U9110" s="19">
        <v>17</v>
      </c>
      <c r="V9110" s="20">
        <f>(+T9110/(T9110+U9110))</f>
        <v>0.39285714285714285</v>
      </c>
    </row>
    <row r="9111" spans="1:22" x14ac:dyDescent="0.35">
      <c r="A9111" s="11">
        <v>201690</v>
      </c>
      <c r="B9111" s="11" t="s">
        <v>500</v>
      </c>
      <c r="C9111" s="11">
        <v>2012</v>
      </c>
      <c r="D9111" s="12">
        <v>4</v>
      </c>
      <c r="E9111" s="13">
        <v>6</v>
      </c>
      <c r="F9111" s="14">
        <f>+(D9111/(D9111+E9111))</f>
        <v>0.4</v>
      </c>
      <c r="G9111" s="15" t="e">
        <v>#N/A</v>
      </c>
      <c r="H9111" s="15" t="e">
        <v>#N/A</v>
      </c>
      <c r="L9111" s="16">
        <v>19</v>
      </c>
      <c r="M9111" s="16">
        <v>9</v>
      </c>
      <c r="N9111" s="17">
        <f>+L9111/(L9111+M9111)</f>
        <v>0.6785714285714286</v>
      </c>
      <c r="T9111" s="19">
        <v>15</v>
      </c>
      <c r="U9111" s="19">
        <v>12</v>
      </c>
      <c r="V9111" s="20">
        <f>(+T9111/(T9111+U9111))</f>
        <v>0.55555555555555558</v>
      </c>
    </row>
    <row r="9112" spans="1:22" x14ac:dyDescent="0.35">
      <c r="A9112" s="11">
        <v>201690</v>
      </c>
      <c r="B9112" s="11" t="s">
        <v>500</v>
      </c>
      <c r="C9112" s="11">
        <v>2013</v>
      </c>
      <c r="D9112" s="12">
        <v>2</v>
      </c>
      <c r="E9112" s="13">
        <v>9</v>
      </c>
      <c r="F9112" s="14">
        <f>+(D9112/(D9112+E9112))</f>
        <v>0.18181818181818182</v>
      </c>
      <c r="G9112" s="15" t="e">
        <v>#N/A</v>
      </c>
      <c r="H9112" s="15" t="e">
        <v>#N/A</v>
      </c>
      <c r="L9112" s="16">
        <v>17</v>
      </c>
      <c r="M9112" s="16">
        <v>10</v>
      </c>
      <c r="N9112" s="17">
        <f>+L9112/(L9112+M9112)</f>
        <v>0.62962962962962965</v>
      </c>
      <c r="T9112" s="19">
        <v>16</v>
      </c>
      <c r="U9112" s="19">
        <v>12</v>
      </c>
      <c r="V9112" s="20">
        <f>(+T9112/(T9112+U9112))</f>
        <v>0.5714285714285714</v>
      </c>
    </row>
    <row r="9113" spans="1:22" x14ac:dyDescent="0.35">
      <c r="A9113" s="11">
        <v>201690</v>
      </c>
      <c r="B9113" s="11" t="s">
        <v>500</v>
      </c>
      <c r="C9113" s="11">
        <v>2014</v>
      </c>
      <c r="D9113" s="12">
        <v>4</v>
      </c>
      <c r="E9113" s="13">
        <v>6</v>
      </c>
      <c r="F9113" s="14">
        <f>+(D9113/(D9113+E9113))</f>
        <v>0.4</v>
      </c>
      <c r="G9113" s="15" t="e">
        <v>#N/A</v>
      </c>
      <c r="H9113" s="15" t="e">
        <v>#N/A</v>
      </c>
      <c r="L9113" s="16">
        <v>18</v>
      </c>
      <c r="M9113" s="16">
        <v>11</v>
      </c>
      <c r="N9113" s="17">
        <f>+L9113/(L9113+M9113)</f>
        <v>0.62068965517241381</v>
      </c>
      <c r="T9113" s="19">
        <v>8</v>
      </c>
      <c r="U9113" s="19">
        <v>17</v>
      </c>
      <c r="V9113" s="20">
        <f>(+T9113/(T9113+U9113))</f>
        <v>0.32</v>
      </c>
    </row>
    <row r="9114" spans="1:22" x14ac:dyDescent="0.35">
      <c r="A9114" s="11">
        <v>201690</v>
      </c>
      <c r="B9114" s="11" t="s">
        <v>500</v>
      </c>
      <c r="C9114" s="11">
        <v>2015</v>
      </c>
      <c r="D9114" s="12">
        <v>5</v>
      </c>
      <c r="E9114" s="13">
        <v>5</v>
      </c>
      <c r="F9114" s="14">
        <f>+(D9114/(D9114+E9114))</f>
        <v>0.5</v>
      </c>
      <c r="G9114" s="15" t="e">
        <v>#N/A</v>
      </c>
      <c r="H9114" s="15" t="e">
        <v>#N/A</v>
      </c>
      <c r="L9114" s="16">
        <v>18</v>
      </c>
      <c r="M9114" s="16">
        <v>12</v>
      </c>
      <c r="N9114" s="17">
        <f>+L9114/(L9114+M9114)</f>
        <v>0.6</v>
      </c>
      <c r="T9114" s="19">
        <v>12</v>
      </c>
      <c r="U9114" s="19">
        <v>18</v>
      </c>
      <c r="V9114" s="20">
        <f>(+T9114/(T9114+U9114))</f>
        <v>0.4</v>
      </c>
    </row>
    <row r="9115" spans="1:22" x14ac:dyDescent="0.35">
      <c r="A9115" s="11">
        <v>201690</v>
      </c>
      <c r="B9115" s="11" t="s">
        <v>500</v>
      </c>
      <c r="C9115" s="11">
        <v>2016</v>
      </c>
      <c r="D9115" s="12">
        <v>1</v>
      </c>
      <c r="E9115" s="13">
        <v>9</v>
      </c>
      <c r="F9115" s="14">
        <f>+(D9115/(D9115+E9115))</f>
        <v>0.1</v>
      </c>
      <c r="G9115" s="15" t="e">
        <v>#N/A</v>
      </c>
      <c r="H9115" s="15" t="e">
        <v>#N/A</v>
      </c>
      <c r="L9115" s="16">
        <v>11</v>
      </c>
      <c r="M9115" s="16">
        <v>15</v>
      </c>
      <c r="N9115" s="17">
        <f>+L9115/(L9115+M9115)</f>
        <v>0.42307692307692307</v>
      </c>
      <c r="T9115" s="19">
        <v>15</v>
      </c>
      <c r="U9115" s="19">
        <v>14</v>
      </c>
      <c r="V9115" s="20">
        <f>(+T9115/(T9115+U9115))</f>
        <v>0.51724137931034486</v>
      </c>
    </row>
    <row r="9116" spans="1:22" x14ac:dyDescent="0.35">
      <c r="A9116" s="11">
        <v>201690</v>
      </c>
      <c r="B9116" s="11" t="s">
        <v>500</v>
      </c>
      <c r="C9116" s="11">
        <v>2017</v>
      </c>
      <c r="D9116" s="12">
        <v>1</v>
      </c>
      <c r="E9116" s="13">
        <v>9</v>
      </c>
      <c r="F9116" s="14">
        <f>+(D9116/(D9116+E9116))</f>
        <v>0.1</v>
      </c>
      <c r="G9116" s="15" t="e">
        <v>#N/A</v>
      </c>
      <c r="H9116" s="15" t="e">
        <v>#N/A</v>
      </c>
      <c r="L9116" s="16">
        <v>10</v>
      </c>
      <c r="M9116" s="16">
        <v>19</v>
      </c>
      <c r="N9116" s="17">
        <f>+L9116/(L9116+M9116)</f>
        <v>0.34482758620689657</v>
      </c>
      <c r="O9116" s="18">
        <v>11929</v>
      </c>
      <c r="P9116" s="18">
        <v>994</v>
      </c>
      <c r="T9116" s="19">
        <v>20</v>
      </c>
      <c r="U9116" s="19">
        <v>8</v>
      </c>
      <c r="V9116" s="20">
        <f>(+T9116/(T9116+U9116))</f>
        <v>0.7142857142857143</v>
      </c>
    </row>
    <row r="9117" spans="1:22" x14ac:dyDescent="0.35">
      <c r="A9117" s="11">
        <v>201690</v>
      </c>
      <c r="B9117" s="11" t="s">
        <v>500</v>
      </c>
      <c r="C9117" s="11">
        <v>2018</v>
      </c>
      <c r="D9117" s="15">
        <v>5</v>
      </c>
      <c r="E9117" s="13">
        <v>5</v>
      </c>
      <c r="F9117" s="14">
        <f>+(D9117/(D9117+E9117))</f>
        <v>0.5</v>
      </c>
      <c r="G9117" s="15" t="e">
        <v>#N/A</v>
      </c>
      <c r="H9117" s="15" t="e">
        <v>#N/A</v>
      </c>
      <c r="L9117" s="16">
        <v>14</v>
      </c>
      <c r="M9117" s="16">
        <v>15</v>
      </c>
      <c r="N9117" s="17">
        <f>+L9117/(L9117+M9117)</f>
        <v>0.48275862068965519</v>
      </c>
      <c r="O9117" s="18">
        <v>11953</v>
      </c>
      <c r="P9117" s="18">
        <v>919</v>
      </c>
      <c r="T9117" s="19">
        <v>23</v>
      </c>
      <c r="U9117" s="19">
        <v>6</v>
      </c>
      <c r="V9117" s="20">
        <f>(+T9117/(T9117+U9117))</f>
        <v>0.7931034482758621</v>
      </c>
    </row>
    <row r="9118" spans="1:22" x14ac:dyDescent="0.35">
      <c r="A9118" s="11">
        <v>201690</v>
      </c>
      <c r="B9118" s="11" t="s">
        <v>500</v>
      </c>
      <c r="C9118" s="11">
        <v>2019</v>
      </c>
      <c r="D9118" s="12">
        <v>3</v>
      </c>
      <c r="E9118" s="13">
        <v>7</v>
      </c>
      <c r="F9118" s="14">
        <f>+(D9118/(D9118+E9118))</f>
        <v>0.3</v>
      </c>
      <c r="G9118" s="15">
        <v>13558</v>
      </c>
      <c r="H9118" s="15">
        <v>2712</v>
      </c>
      <c r="L9118" s="16">
        <v>6</v>
      </c>
      <c r="M9118" s="16">
        <v>23</v>
      </c>
      <c r="N9118" s="17">
        <f>+L9118/(L9118+M9118)</f>
        <v>0.20689655172413793</v>
      </c>
      <c r="T9118" s="19">
        <v>12</v>
      </c>
      <c r="U9118" s="19">
        <v>17</v>
      </c>
      <c r="V9118" s="20">
        <f>(+T9118/(T9118+U9118))</f>
        <v>0.41379310344827586</v>
      </c>
    </row>
    <row r="9119" spans="1:22" x14ac:dyDescent="0.35">
      <c r="A9119" s="11">
        <v>201690</v>
      </c>
      <c r="B9119" s="11" t="s">
        <v>500</v>
      </c>
      <c r="C9119" s="11">
        <v>2020</v>
      </c>
      <c r="G9119" s="15" t="e">
        <v>#N/A</v>
      </c>
      <c r="H9119" s="15" t="e">
        <v>#N/A</v>
      </c>
      <c r="L9119" s="16">
        <v>17</v>
      </c>
      <c r="M9119" s="16">
        <v>13</v>
      </c>
      <c r="N9119" s="17">
        <f>+L9119/(L9119+M9119)</f>
        <v>0.56666666666666665</v>
      </c>
      <c r="T9119" s="19">
        <v>14</v>
      </c>
      <c r="U9119" s="19">
        <v>16</v>
      </c>
      <c r="V9119" s="20">
        <f>(+T9119/(T9119+U9119))</f>
        <v>0.46666666666666667</v>
      </c>
    </row>
    <row r="9120" spans="1:22" x14ac:dyDescent="0.35">
      <c r="A9120" s="11">
        <v>201690</v>
      </c>
      <c r="B9120" s="11" t="s">
        <v>500</v>
      </c>
      <c r="C9120" s="11">
        <v>2021</v>
      </c>
      <c r="D9120" s="12">
        <v>1</v>
      </c>
      <c r="E9120" s="13">
        <v>9</v>
      </c>
      <c r="F9120" s="14">
        <f>+(D9120/(D9120+E9120))</f>
        <v>0.1</v>
      </c>
      <c r="G9120" s="15" t="e">
        <v>#N/A</v>
      </c>
      <c r="H9120" s="15" t="e">
        <v>#N/A</v>
      </c>
      <c r="N9120" s="17"/>
      <c r="V9120" s="20"/>
    </row>
    <row r="9121" spans="1:22" x14ac:dyDescent="0.35">
      <c r="A9121" s="11">
        <v>201690</v>
      </c>
      <c r="B9121" s="11" t="s">
        <v>500</v>
      </c>
      <c r="C9121" s="11">
        <v>2022</v>
      </c>
      <c r="D9121" s="12">
        <v>3</v>
      </c>
      <c r="E9121" s="13">
        <v>7</v>
      </c>
      <c r="F9121" s="14">
        <f>+(D9121/(D9121+E9121))</f>
        <v>0.3</v>
      </c>
      <c r="G9121" s="15" t="e">
        <v>#N/A</v>
      </c>
      <c r="H9121" s="15" t="e">
        <v>#N/A</v>
      </c>
      <c r="L9121" s="16">
        <v>6</v>
      </c>
      <c r="M9121" s="16">
        <v>20</v>
      </c>
      <c r="N9121" s="17">
        <f>+L9121/(L9121+M9121)</f>
        <v>0.23076923076923078</v>
      </c>
      <c r="O9121" s="18">
        <v>9300</v>
      </c>
      <c r="P9121" s="18">
        <v>715</v>
      </c>
      <c r="S9121" s="70" t="e">
        <f>+Q9121/R9121</f>
        <v>#DIV/0!</v>
      </c>
      <c r="T9121" s="19">
        <v>5</v>
      </c>
      <c r="U9121" s="19">
        <v>19</v>
      </c>
      <c r="V9121" s="20">
        <f>(+T9121/(T9121+U9121))</f>
        <v>0.20833333333333334</v>
      </c>
    </row>
    <row r="9122" spans="1:22" x14ac:dyDescent="0.35">
      <c r="A9122" s="11">
        <v>201885</v>
      </c>
      <c r="B9122" s="11" t="s">
        <v>501</v>
      </c>
      <c r="C9122" s="11">
        <v>2004</v>
      </c>
      <c r="D9122" s="12">
        <v>7</v>
      </c>
      <c r="E9122" s="13">
        <v>5</v>
      </c>
      <c r="F9122" s="14">
        <f>+(D9122/(D9122+E9122))</f>
        <v>0.58333333333333337</v>
      </c>
      <c r="G9122" s="15" t="e">
        <v>#N/A</v>
      </c>
      <c r="H9122" s="15" t="e">
        <v>#N/A</v>
      </c>
      <c r="L9122" s="16">
        <v>25</v>
      </c>
      <c r="M9122" s="16">
        <v>7</v>
      </c>
      <c r="N9122" s="17">
        <f>+L9122/(L9122+M9122)</f>
        <v>0.78125</v>
      </c>
      <c r="O9122" s="18">
        <v>243290</v>
      </c>
      <c r="P9122" s="18">
        <v>12805</v>
      </c>
      <c r="T9122" s="19">
        <v>15</v>
      </c>
      <c r="U9122" s="19">
        <v>16</v>
      </c>
      <c r="V9122" s="20">
        <f>(+T9122/(T9122+U9122))</f>
        <v>0.4838709677419355</v>
      </c>
    </row>
    <row r="9123" spans="1:22" x14ac:dyDescent="0.35">
      <c r="A9123" s="11">
        <v>201885</v>
      </c>
      <c r="B9123" s="11" t="s">
        <v>501</v>
      </c>
      <c r="C9123" s="11">
        <v>2005</v>
      </c>
      <c r="D9123" s="12">
        <v>4</v>
      </c>
      <c r="E9123" s="13">
        <v>7</v>
      </c>
      <c r="F9123" s="14">
        <f>+(D9123/(D9123+E9123))</f>
        <v>0.36363636363636365</v>
      </c>
      <c r="G9123" s="15" t="e">
        <v>#N/A</v>
      </c>
      <c r="H9123" s="15" t="e">
        <v>#N/A</v>
      </c>
      <c r="L9123" s="16">
        <v>25</v>
      </c>
      <c r="M9123" s="16">
        <v>8</v>
      </c>
      <c r="N9123" s="17">
        <f>+L9123/(L9123+M9123)</f>
        <v>0.75757575757575757</v>
      </c>
      <c r="T9123" s="19">
        <v>9</v>
      </c>
      <c r="U9123" s="19">
        <v>19</v>
      </c>
      <c r="V9123" s="20">
        <f>(+T9123/(T9123+U9123))</f>
        <v>0.32142857142857145</v>
      </c>
    </row>
    <row r="9124" spans="1:22" x14ac:dyDescent="0.35">
      <c r="A9124" s="11">
        <v>201885</v>
      </c>
      <c r="B9124" s="11" t="s">
        <v>501</v>
      </c>
      <c r="C9124" s="11">
        <v>2006</v>
      </c>
      <c r="D9124" s="12">
        <v>8</v>
      </c>
      <c r="E9124" s="13">
        <v>5</v>
      </c>
      <c r="F9124" s="14">
        <f>+(D9124/(D9124+E9124))</f>
        <v>0.61538461538461542</v>
      </c>
      <c r="G9124" s="15">
        <v>142613</v>
      </c>
      <c r="H9124" s="15">
        <v>20373</v>
      </c>
      <c r="L9124" s="16">
        <v>21</v>
      </c>
      <c r="M9124" s="16">
        <v>13</v>
      </c>
      <c r="N9124" s="17">
        <f>+L9124/(L9124+M9124)</f>
        <v>0.61764705882352944</v>
      </c>
      <c r="T9124" s="19">
        <v>17</v>
      </c>
      <c r="U9124" s="19">
        <v>12</v>
      </c>
      <c r="V9124" s="20">
        <f>(+T9124/(T9124+U9124))</f>
        <v>0.58620689655172409</v>
      </c>
    </row>
    <row r="9125" spans="1:22" x14ac:dyDescent="0.35">
      <c r="A9125" s="11">
        <v>201885</v>
      </c>
      <c r="B9125" s="11" t="s">
        <v>501</v>
      </c>
      <c r="C9125" s="11">
        <v>2007</v>
      </c>
      <c r="D9125" s="12">
        <v>10</v>
      </c>
      <c r="E9125" s="13">
        <v>3</v>
      </c>
      <c r="F9125" s="14">
        <f>+(D9125/(D9125+E9125))</f>
        <v>0.76923076923076927</v>
      </c>
      <c r="G9125" s="15" t="e">
        <v>#N/A</v>
      </c>
      <c r="H9125" s="15" t="e">
        <v>#N/A</v>
      </c>
      <c r="L9125" s="16">
        <v>11</v>
      </c>
      <c r="M9125" s="16">
        <v>19</v>
      </c>
      <c r="N9125" s="17">
        <f>+L9125/(L9125+M9125)</f>
        <v>0.36666666666666664</v>
      </c>
      <c r="T9125" s="19">
        <v>15</v>
      </c>
      <c r="U9125" s="19">
        <v>14</v>
      </c>
      <c r="V9125" s="20">
        <f>(+T9125/(T9125+U9125))</f>
        <v>0.51724137931034486</v>
      </c>
    </row>
    <row r="9126" spans="1:22" x14ac:dyDescent="0.35">
      <c r="A9126" s="11">
        <v>201885</v>
      </c>
      <c r="B9126" s="11" t="s">
        <v>501</v>
      </c>
      <c r="C9126" s="11">
        <v>2008</v>
      </c>
      <c r="D9126" s="12">
        <v>11</v>
      </c>
      <c r="E9126" s="13">
        <v>3</v>
      </c>
      <c r="F9126" s="14">
        <f>+(D9126/(D9126+E9126))</f>
        <v>0.7857142857142857</v>
      </c>
      <c r="G9126" s="15" t="e">
        <v>#N/A</v>
      </c>
      <c r="H9126" s="15" t="e">
        <v>#N/A</v>
      </c>
      <c r="L9126" s="16">
        <v>13</v>
      </c>
      <c r="M9126" s="16">
        <v>19</v>
      </c>
      <c r="N9126" s="17">
        <f>+L9126/(L9126+M9126)</f>
        <v>0.40625</v>
      </c>
      <c r="T9126" s="19">
        <v>12</v>
      </c>
      <c r="U9126" s="19">
        <v>16</v>
      </c>
      <c r="V9126" s="20">
        <f>(+T9126/(T9126+U9126))</f>
        <v>0.42857142857142855</v>
      </c>
    </row>
    <row r="9127" spans="1:22" x14ac:dyDescent="0.35">
      <c r="A9127" s="11">
        <v>201885</v>
      </c>
      <c r="B9127" s="11" t="s">
        <v>501</v>
      </c>
      <c r="C9127" s="11">
        <v>2009</v>
      </c>
      <c r="D9127" s="12">
        <v>12</v>
      </c>
      <c r="E9127" s="13">
        <v>1</v>
      </c>
      <c r="F9127" s="14">
        <f>+(D9127/(D9127+E9127))</f>
        <v>0.92307692307692313</v>
      </c>
      <c r="G9127" s="15" t="e">
        <v>#N/A</v>
      </c>
      <c r="H9127" s="15" t="e">
        <v>#N/A</v>
      </c>
      <c r="L9127" s="16">
        <v>18</v>
      </c>
      <c r="M9127" s="16">
        <v>14</v>
      </c>
      <c r="N9127" s="17">
        <f>+L9127/(L9127+M9127)</f>
        <v>0.5625</v>
      </c>
      <c r="T9127" s="19">
        <v>14</v>
      </c>
      <c r="U9127" s="19">
        <v>17</v>
      </c>
      <c r="V9127" s="20">
        <f>(+T9127/(T9127+U9127))</f>
        <v>0.45161290322580644</v>
      </c>
    </row>
    <row r="9128" spans="1:22" x14ac:dyDescent="0.35">
      <c r="A9128" s="11">
        <v>201885</v>
      </c>
      <c r="B9128" s="11" t="s">
        <v>501</v>
      </c>
      <c r="C9128" s="11">
        <v>2010</v>
      </c>
      <c r="D9128" s="12">
        <v>4</v>
      </c>
      <c r="E9128" s="13">
        <v>8</v>
      </c>
      <c r="F9128" s="14">
        <f>+(D9128/(D9128+E9128))</f>
        <v>0.33333333333333331</v>
      </c>
      <c r="G9128" s="15" t="e">
        <v>#N/A</v>
      </c>
      <c r="H9128" s="15" t="e">
        <v>#N/A</v>
      </c>
      <c r="L9128" s="16">
        <v>19</v>
      </c>
      <c r="M9128" s="16">
        <v>16</v>
      </c>
      <c r="N9128" s="17">
        <f>+L9128/(L9128+M9128)</f>
        <v>0.54285714285714282</v>
      </c>
      <c r="T9128" s="19">
        <v>12</v>
      </c>
      <c r="U9128" s="19">
        <v>18</v>
      </c>
      <c r="V9128" s="20">
        <f>(+T9128/(T9128+U9128))</f>
        <v>0.4</v>
      </c>
    </row>
    <row r="9129" spans="1:22" x14ac:dyDescent="0.35">
      <c r="A9129" s="11">
        <v>201885</v>
      </c>
      <c r="B9129" s="11" t="s">
        <v>501</v>
      </c>
      <c r="C9129" s="11">
        <v>2011</v>
      </c>
      <c r="D9129" s="12">
        <v>10</v>
      </c>
      <c r="E9129" s="13">
        <v>3</v>
      </c>
      <c r="F9129" s="14">
        <f>+(D9129/(D9129+E9129))</f>
        <v>0.76923076923076927</v>
      </c>
      <c r="G9129" s="15" t="e">
        <v>#N/A</v>
      </c>
      <c r="H9129" s="15" t="e">
        <v>#N/A</v>
      </c>
      <c r="L9129" s="16">
        <v>26</v>
      </c>
      <c r="M9129" s="16">
        <v>9</v>
      </c>
      <c r="N9129" s="17">
        <f>+L9129/(L9129+M9129)</f>
        <v>0.74285714285714288</v>
      </c>
      <c r="T9129" s="19">
        <v>9</v>
      </c>
      <c r="U9129" s="19">
        <v>20</v>
      </c>
      <c r="V9129" s="20">
        <f>(+T9129/(T9129+U9129))</f>
        <v>0.31034482758620691</v>
      </c>
    </row>
    <row r="9130" spans="1:22" x14ac:dyDescent="0.35">
      <c r="A9130" s="11">
        <v>201885</v>
      </c>
      <c r="B9130" s="11" t="s">
        <v>501</v>
      </c>
      <c r="C9130" s="11">
        <v>2012</v>
      </c>
      <c r="D9130" s="12">
        <v>10</v>
      </c>
      <c r="E9130" s="13">
        <v>3</v>
      </c>
      <c r="F9130" s="14">
        <f>+(D9130/(D9130+E9130))</f>
        <v>0.76923076923076927</v>
      </c>
      <c r="G9130" s="15" t="e">
        <v>#N/A</v>
      </c>
      <c r="H9130" s="15" t="e">
        <v>#N/A</v>
      </c>
      <c r="L9130" s="16">
        <v>26</v>
      </c>
      <c r="M9130" s="16">
        <v>11</v>
      </c>
      <c r="N9130" s="17">
        <f>+L9130/(L9130+M9130)</f>
        <v>0.70270270270270274</v>
      </c>
      <c r="T9130" s="19">
        <v>16</v>
      </c>
      <c r="U9130" s="19">
        <v>16</v>
      </c>
      <c r="V9130" s="20">
        <f>(+T9130/(T9130+U9130))</f>
        <v>0.5</v>
      </c>
    </row>
    <row r="9131" spans="1:22" x14ac:dyDescent="0.35">
      <c r="A9131" s="11">
        <v>201885</v>
      </c>
      <c r="B9131" s="11" t="s">
        <v>501</v>
      </c>
      <c r="C9131" s="11">
        <v>2013</v>
      </c>
      <c r="D9131" s="12">
        <v>9</v>
      </c>
      <c r="E9131" s="13">
        <v>4</v>
      </c>
      <c r="F9131" s="14">
        <f>+(D9131/(D9131+E9131))</f>
        <v>0.69230769230769229</v>
      </c>
      <c r="G9131" s="15" t="e">
        <v>#N/A</v>
      </c>
      <c r="H9131" s="15" t="e">
        <v>#N/A</v>
      </c>
      <c r="L9131" s="16">
        <v>22</v>
      </c>
      <c r="M9131" s="16">
        <v>12</v>
      </c>
      <c r="N9131" s="17">
        <f>+L9131/(L9131+M9131)</f>
        <v>0.6470588235294118</v>
      </c>
      <c r="T9131" s="19">
        <v>12</v>
      </c>
      <c r="U9131" s="19">
        <v>18</v>
      </c>
      <c r="V9131" s="20">
        <f>(+T9131/(T9131+U9131))</f>
        <v>0.4</v>
      </c>
    </row>
    <row r="9132" spans="1:22" x14ac:dyDescent="0.35">
      <c r="A9132" s="11">
        <v>201885</v>
      </c>
      <c r="B9132" s="11" t="s">
        <v>501</v>
      </c>
      <c r="C9132" s="11">
        <v>2014</v>
      </c>
      <c r="D9132" s="12">
        <v>9</v>
      </c>
      <c r="E9132" s="13">
        <v>4</v>
      </c>
      <c r="F9132" s="14">
        <f>+(D9132/(D9132+E9132))</f>
        <v>0.69230769230769229</v>
      </c>
      <c r="G9132" s="15" t="e">
        <v>#N/A</v>
      </c>
      <c r="H9132" s="15" t="e">
        <v>#N/A</v>
      </c>
      <c r="L9132" s="16">
        <v>27</v>
      </c>
      <c r="M9132" s="16">
        <v>7</v>
      </c>
      <c r="N9132" s="17">
        <f>+L9132/(L9132+M9132)</f>
        <v>0.79411764705882348</v>
      </c>
      <c r="T9132" s="19">
        <v>13</v>
      </c>
      <c r="U9132" s="19">
        <v>18</v>
      </c>
      <c r="V9132" s="20">
        <f>(+T9132/(T9132+U9132))</f>
        <v>0.41935483870967744</v>
      </c>
    </row>
    <row r="9133" spans="1:22" x14ac:dyDescent="0.35">
      <c r="A9133" s="11">
        <v>201885</v>
      </c>
      <c r="B9133" s="11" t="s">
        <v>501</v>
      </c>
      <c r="C9133" s="11">
        <v>2015</v>
      </c>
      <c r="D9133" s="12">
        <v>7</v>
      </c>
      <c r="E9133" s="13">
        <v>6</v>
      </c>
      <c r="F9133" s="14">
        <f>+(D9133/(D9133+E9133))</f>
        <v>0.53846153846153844</v>
      </c>
      <c r="G9133" s="15" t="e">
        <v>#N/A</v>
      </c>
      <c r="H9133" s="15" t="e">
        <v>#N/A</v>
      </c>
      <c r="L9133" s="16">
        <v>23</v>
      </c>
      <c r="M9133" s="16">
        <v>11</v>
      </c>
      <c r="N9133" s="17">
        <f>+L9133/(L9133+M9133)</f>
        <v>0.67647058823529416</v>
      </c>
      <c r="T9133" s="19">
        <v>8</v>
      </c>
      <c r="U9133" s="19">
        <v>23</v>
      </c>
      <c r="V9133" s="20">
        <f>(+T9133/(T9133+U9133))</f>
        <v>0.25806451612903225</v>
      </c>
    </row>
    <row r="9134" spans="1:22" x14ac:dyDescent="0.35">
      <c r="A9134" s="11">
        <v>201885</v>
      </c>
      <c r="B9134" s="11" t="s">
        <v>501</v>
      </c>
      <c r="C9134" s="11">
        <v>2016</v>
      </c>
      <c r="D9134" s="12">
        <v>4</v>
      </c>
      <c r="E9134" s="13">
        <v>8</v>
      </c>
      <c r="F9134" s="14">
        <f>+(D9134/(D9134+E9134))</f>
        <v>0.33333333333333331</v>
      </c>
      <c r="G9134" s="15" t="e">
        <v>#N/A</v>
      </c>
      <c r="H9134" s="15" t="e">
        <v>#N/A</v>
      </c>
      <c r="L9134" s="16">
        <v>22</v>
      </c>
      <c r="M9134" s="16">
        <v>11</v>
      </c>
      <c r="N9134" s="17">
        <f>+L9134/(L9134+M9134)</f>
        <v>0.66666666666666663</v>
      </c>
      <c r="T9134" s="19">
        <v>8</v>
      </c>
      <c r="U9134" s="19">
        <v>22</v>
      </c>
      <c r="V9134" s="20">
        <f>(+T9134/(T9134+U9134))</f>
        <v>0.26666666666666666</v>
      </c>
    </row>
    <row r="9135" spans="1:22" x14ac:dyDescent="0.35">
      <c r="A9135" s="11">
        <v>201885</v>
      </c>
      <c r="B9135" s="11" t="s">
        <v>501</v>
      </c>
      <c r="C9135" s="11">
        <v>2017</v>
      </c>
      <c r="D9135" s="12">
        <v>4</v>
      </c>
      <c r="E9135" s="13">
        <v>8</v>
      </c>
      <c r="F9135" s="14">
        <f>+(D9135/(D9135+E9135))</f>
        <v>0.33333333333333331</v>
      </c>
      <c r="G9135" s="15" t="e">
        <v>#N/A</v>
      </c>
      <c r="H9135" s="15" t="e">
        <v>#N/A</v>
      </c>
      <c r="L9135" s="16">
        <v>30</v>
      </c>
      <c r="M9135" s="16">
        <v>6</v>
      </c>
      <c r="N9135" s="17">
        <f>+L9135/(L9135+M9135)</f>
        <v>0.83333333333333337</v>
      </c>
      <c r="O9135" s="18">
        <v>177575</v>
      </c>
      <c r="P9135" s="18">
        <v>9865</v>
      </c>
      <c r="T9135" s="19">
        <v>16</v>
      </c>
      <c r="U9135" s="19">
        <v>14</v>
      </c>
      <c r="V9135" s="20">
        <f>(+T9135/(T9135+U9135))</f>
        <v>0.53333333333333333</v>
      </c>
    </row>
    <row r="9136" spans="1:22" x14ac:dyDescent="0.35">
      <c r="A9136" s="11">
        <v>201885</v>
      </c>
      <c r="B9136" s="11" t="s">
        <v>501</v>
      </c>
      <c r="C9136" s="11">
        <v>2018</v>
      </c>
      <c r="D9136" s="12">
        <v>11</v>
      </c>
      <c r="E9136" s="13">
        <v>2</v>
      </c>
      <c r="F9136" s="14">
        <f>+(D9136/(D9136+E9136))</f>
        <v>0.84615384615384615</v>
      </c>
      <c r="G9136" s="15" t="e">
        <v>#N/A</v>
      </c>
      <c r="H9136" s="15" t="e">
        <v>#N/A</v>
      </c>
      <c r="L9136" s="16">
        <v>31</v>
      </c>
      <c r="M9136" s="16">
        <v>5</v>
      </c>
      <c r="N9136" s="17">
        <f>+L9136/(L9136+M9136)</f>
        <v>0.86111111111111116</v>
      </c>
      <c r="O9136" s="18">
        <v>129303</v>
      </c>
      <c r="P9136" s="18">
        <v>8081</v>
      </c>
      <c r="T9136" s="19">
        <v>19</v>
      </c>
      <c r="U9136" s="19">
        <v>13</v>
      </c>
      <c r="V9136" s="20">
        <f>(+T9136/(T9136+U9136))</f>
        <v>0.59375</v>
      </c>
    </row>
    <row r="9137" spans="1:22" x14ac:dyDescent="0.35">
      <c r="A9137" s="11">
        <v>201885</v>
      </c>
      <c r="B9137" s="11" t="s">
        <v>501</v>
      </c>
      <c r="C9137" s="11">
        <v>2019</v>
      </c>
      <c r="D9137" s="12">
        <v>11</v>
      </c>
      <c r="E9137" s="13">
        <v>3</v>
      </c>
      <c r="F9137" s="14">
        <f>+(D9137/(D9137+E9137))</f>
        <v>0.7857142857142857</v>
      </c>
      <c r="G9137" s="15" t="e">
        <v>#N/A</v>
      </c>
      <c r="H9137" s="15" t="e">
        <v>#N/A</v>
      </c>
      <c r="L9137" s="16">
        <v>28</v>
      </c>
      <c r="M9137" s="16">
        <v>7</v>
      </c>
      <c r="N9137" s="17">
        <f>+L9137/(L9137+M9137)</f>
        <v>0.8</v>
      </c>
      <c r="P9137" s="18">
        <v>11256</v>
      </c>
      <c r="T9137" s="19">
        <v>24</v>
      </c>
      <c r="U9137" s="19">
        <v>11</v>
      </c>
      <c r="V9137" s="20">
        <f>(+T9137/(T9137+U9137))</f>
        <v>0.68571428571428572</v>
      </c>
    </row>
    <row r="9138" spans="1:22" x14ac:dyDescent="0.35">
      <c r="A9138" s="11">
        <v>201885</v>
      </c>
      <c r="B9138" s="11" t="s">
        <v>501</v>
      </c>
      <c r="C9138" s="11">
        <v>2020</v>
      </c>
      <c r="D9138" s="12">
        <v>9</v>
      </c>
      <c r="E9138" s="13">
        <v>1</v>
      </c>
      <c r="F9138" s="14">
        <f>+(D9138/(D9138+E9138))</f>
        <v>0.9</v>
      </c>
      <c r="G9138" s="15" t="e">
        <v>#N/A</v>
      </c>
      <c r="H9138" s="15" t="e">
        <v>#N/A</v>
      </c>
      <c r="L9138" s="16">
        <v>20</v>
      </c>
      <c r="M9138" s="16">
        <v>10</v>
      </c>
      <c r="N9138" s="17">
        <f>+L9138/(L9138+M9138)</f>
        <v>0.66666666666666663</v>
      </c>
      <c r="T9138" s="19">
        <v>22</v>
      </c>
      <c r="U9138" s="19">
        <v>10</v>
      </c>
      <c r="V9138" s="20">
        <f>(+T9138/(T9138+U9138))</f>
        <v>0.6875</v>
      </c>
    </row>
    <row r="9139" spans="1:22" x14ac:dyDescent="0.35">
      <c r="A9139" s="11">
        <v>201885</v>
      </c>
      <c r="B9139" s="11" t="s">
        <v>501</v>
      </c>
      <c r="C9139" s="11">
        <v>2021</v>
      </c>
      <c r="D9139" s="12">
        <v>13</v>
      </c>
      <c r="E9139" s="13">
        <v>1</v>
      </c>
      <c r="F9139" s="14">
        <f>+(D9139/(D9139+E9139))</f>
        <v>0.9285714285714286</v>
      </c>
      <c r="G9139" s="15" t="e">
        <v>#N/A</v>
      </c>
      <c r="H9139" s="15" t="e">
        <v>#N/A</v>
      </c>
      <c r="L9139" s="16">
        <v>12</v>
      </c>
      <c r="M9139" s="16">
        <v>11</v>
      </c>
      <c r="N9139" s="17">
        <f>+L9139/(L9139+M9139)</f>
        <v>0.52173913043478259</v>
      </c>
      <c r="T9139" s="19">
        <v>8</v>
      </c>
      <c r="U9139" s="19">
        <v>16</v>
      </c>
      <c r="V9139" s="20">
        <f>(+T9139/(T9139+U9139))</f>
        <v>0.33333333333333331</v>
      </c>
    </row>
    <row r="9140" spans="1:22" x14ac:dyDescent="0.35">
      <c r="A9140" s="11">
        <v>201885</v>
      </c>
      <c r="B9140" s="11" t="s">
        <v>501</v>
      </c>
      <c r="C9140" s="11">
        <v>2022</v>
      </c>
      <c r="D9140" s="12">
        <v>9</v>
      </c>
      <c r="E9140" s="13">
        <v>4</v>
      </c>
      <c r="F9140" s="14">
        <f>+(D9140/(D9140+E9140))</f>
        <v>0.69230769230769229</v>
      </c>
      <c r="G9140" s="15">
        <v>215908</v>
      </c>
      <c r="H9140" s="15">
        <v>35985</v>
      </c>
      <c r="L9140" s="16">
        <v>18</v>
      </c>
      <c r="M9140" s="16">
        <v>15</v>
      </c>
      <c r="N9140" s="17">
        <f>+L9140/(L9140+M9140)</f>
        <v>0.54545454545454541</v>
      </c>
      <c r="O9140" s="18">
        <v>166930</v>
      </c>
      <c r="P9140" s="18">
        <v>9273</v>
      </c>
      <c r="S9140" s="70" t="e">
        <f>+Q9140/R9140</f>
        <v>#DIV/0!</v>
      </c>
      <c r="T9140" s="19">
        <v>11</v>
      </c>
      <c r="U9140" s="19">
        <v>17</v>
      </c>
      <c r="V9140" s="20">
        <f>(+T9140/(T9140+U9140))</f>
        <v>0.39285714285714285</v>
      </c>
    </row>
    <row r="9141" spans="1:22" x14ac:dyDescent="0.35">
      <c r="A9141" s="11">
        <v>202134</v>
      </c>
      <c r="B9141" s="11" t="s">
        <v>502</v>
      </c>
      <c r="C9141" s="11">
        <v>2004</v>
      </c>
      <c r="G9141" s="15" t="e">
        <v>#N/A</v>
      </c>
      <c r="H9141" s="15" t="e">
        <v>#N/A</v>
      </c>
      <c r="L9141" s="16">
        <v>4</v>
      </c>
      <c r="M9141" s="16">
        <v>25</v>
      </c>
      <c r="N9141" s="17">
        <f>+L9141/(L9141+M9141)</f>
        <v>0.13793103448275862</v>
      </c>
      <c r="O9141" s="18">
        <v>32327</v>
      </c>
      <c r="P9141" s="18">
        <v>2487</v>
      </c>
      <c r="T9141" s="19">
        <v>12</v>
      </c>
      <c r="U9141" s="19">
        <v>16</v>
      </c>
      <c r="V9141" s="20">
        <f>(+T9141/(T9141+U9141))</f>
        <v>0.42857142857142855</v>
      </c>
    </row>
    <row r="9142" spans="1:22" x14ac:dyDescent="0.35">
      <c r="A9142" s="11">
        <v>202134</v>
      </c>
      <c r="B9142" s="11" t="s">
        <v>502</v>
      </c>
      <c r="C9142" s="11">
        <v>2005</v>
      </c>
      <c r="G9142" s="15" t="e">
        <v>#N/A</v>
      </c>
      <c r="H9142" s="15" t="e">
        <v>#N/A</v>
      </c>
      <c r="L9142" s="16">
        <v>9</v>
      </c>
      <c r="M9142" s="16">
        <v>17</v>
      </c>
      <c r="N9142" s="17">
        <f>+L9142/(L9142+M9142)</f>
        <v>0.34615384615384615</v>
      </c>
      <c r="T9142" s="19">
        <v>4</v>
      </c>
      <c r="U9142" s="19">
        <v>25</v>
      </c>
      <c r="V9142" s="20">
        <f>(+T9142/(T9142+U9142))</f>
        <v>0.13793103448275862</v>
      </c>
    </row>
    <row r="9143" spans="1:22" x14ac:dyDescent="0.35">
      <c r="A9143" s="11">
        <v>202134</v>
      </c>
      <c r="B9143" s="11" t="s">
        <v>502</v>
      </c>
      <c r="C9143" s="11">
        <v>2006</v>
      </c>
      <c r="G9143" s="15" t="e">
        <v>#N/A</v>
      </c>
      <c r="H9143" s="15" t="e">
        <v>#N/A</v>
      </c>
      <c r="L9143" s="16">
        <v>10</v>
      </c>
      <c r="M9143" s="16">
        <v>18</v>
      </c>
      <c r="N9143" s="17">
        <f>+L9143/(L9143+M9143)</f>
        <v>0.35714285714285715</v>
      </c>
      <c r="T9143" s="19">
        <v>4</v>
      </c>
      <c r="U9143" s="19">
        <v>24</v>
      </c>
      <c r="V9143" s="20">
        <f>(+T9143/(T9143+U9143))</f>
        <v>0.14285714285714285</v>
      </c>
    </row>
    <row r="9144" spans="1:22" x14ac:dyDescent="0.35">
      <c r="A9144" s="11">
        <v>202134</v>
      </c>
      <c r="B9144" s="11" t="s">
        <v>502</v>
      </c>
      <c r="C9144" s="11">
        <v>2007</v>
      </c>
      <c r="G9144" s="15" t="e">
        <v>#N/A</v>
      </c>
      <c r="H9144" s="15" t="e">
        <v>#N/A</v>
      </c>
      <c r="L9144" s="16">
        <v>10</v>
      </c>
      <c r="M9144" s="16">
        <v>21</v>
      </c>
      <c r="N9144" s="17">
        <f>+L9144/(L9144+M9144)</f>
        <v>0.32258064516129031</v>
      </c>
      <c r="T9144" s="19">
        <v>8</v>
      </c>
      <c r="U9144" s="19">
        <v>22</v>
      </c>
      <c r="V9144" s="20">
        <f>(+T9144/(T9144+U9144))</f>
        <v>0.26666666666666666</v>
      </c>
    </row>
    <row r="9145" spans="1:22" x14ac:dyDescent="0.35">
      <c r="A9145" s="11">
        <v>202134</v>
      </c>
      <c r="B9145" s="11" t="s">
        <v>502</v>
      </c>
      <c r="C9145" s="11">
        <v>2008</v>
      </c>
      <c r="G9145" s="15" t="e">
        <v>#N/A</v>
      </c>
      <c r="H9145" s="15" t="e">
        <v>#N/A</v>
      </c>
      <c r="L9145" s="16">
        <v>21</v>
      </c>
      <c r="M9145" s="16">
        <v>13</v>
      </c>
      <c r="N9145" s="17">
        <f>+L9145/(L9145+M9145)</f>
        <v>0.61764705882352944</v>
      </c>
      <c r="T9145" s="19">
        <v>19</v>
      </c>
      <c r="U9145" s="19">
        <v>14</v>
      </c>
      <c r="V9145" s="20">
        <f>(+T9145/(T9145+U9145))</f>
        <v>0.5757575757575758</v>
      </c>
    </row>
    <row r="9146" spans="1:22" x14ac:dyDescent="0.35">
      <c r="A9146" s="11">
        <v>202134</v>
      </c>
      <c r="B9146" s="11" t="s">
        <v>502</v>
      </c>
      <c r="C9146" s="11">
        <v>2009</v>
      </c>
      <c r="G9146" s="15" t="e">
        <v>#N/A</v>
      </c>
      <c r="H9146" s="15" t="e">
        <v>#N/A</v>
      </c>
      <c r="L9146" s="16">
        <v>26</v>
      </c>
      <c r="M9146" s="16">
        <v>11</v>
      </c>
      <c r="N9146" s="17">
        <f>+L9146/(L9146+M9146)</f>
        <v>0.70270270270270274</v>
      </c>
      <c r="T9146" s="19">
        <v>19</v>
      </c>
      <c r="U9146" s="19">
        <v>13</v>
      </c>
      <c r="V9146" s="20">
        <f>(+T9146/(T9146+U9146))</f>
        <v>0.59375</v>
      </c>
    </row>
    <row r="9147" spans="1:22" x14ac:dyDescent="0.35">
      <c r="A9147" s="11">
        <v>202134</v>
      </c>
      <c r="B9147" s="11" t="s">
        <v>502</v>
      </c>
      <c r="C9147" s="11">
        <v>2010</v>
      </c>
      <c r="G9147" s="15" t="e">
        <v>#N/A</v>
      </c>
      <c r="H9147" s="15" t="e">
        <v>#N/A</v>
      </c>
      <c r="L9147" s="16">
        <v>16</v>
      </c>
      <c r="M9147" s="16">
        <v>17</v>
      </c>
      <c r="N9147" s="17">
        <f>+L9147/(L9147+M9147)</f>
        <v>0.48484848484848486</v>
      </c>
      <c r="T9147" s="19">
        <v>19</v>
      </c>
      <c r="U9147" s="19">
        <v>14</v>
      </c>
      <c r="V9147" s="20">
        <f>(+T9147/(T9147+U9147))</f>
        <v>0.5757575757575758</v>
      </c>
    </row>
    <row r="9148" spans="1:22" x14ac:dyDescent="0.35">
      <c r="A9148" s="11">
        <v>202134</v>
      </c>
      <c r="B9148" s="11" t="s">
        <v>502</v>
      </c>
      <c r="C9148" s="11">
        <v>2011</v>
      </c>
      <c r="G9148" s="15" t="e">
        <v>#N/A</v>
      </c>
      <c r="H9148" s="15" t="e">
        <v>#N/A</v>
      </c>
      <c r="L9148" s="16">
        <v>27</v>
      </c>
      <c r="M9148" s="16">
        <v>9</v>
      </c>
      <c r="N9148" s="17">
        <f>+L9148/(L9148+M9148)</f>
        <v>0.75</v>
      </c>
      <c r="T9148" s="19">
        <v>21</v>
      </c>
      <c r="U9148" s="19">
        <v>12</v>
      </c>
      <c r="V9148" s="20">
        <f>(+T9148/(T9148+U9148))</f>
        <v>0.63636363636363635</v>
      </c>
    </row>
    <row r="9149" spans="1:22" x14ac:dyDescent="0.35">
      <c r="A9149" s="11">
        <v>202134</v>
      </c>
      <c r="B9149" s="11" t="s">
        <v>502</v>
      </c>
      <c r="C9149" s="11">
        <v>2012</v>
      </c>
      <c r="G9149" s="15" t="e">
        <v>#N/A</v>
      </c>
      <c r="H9149" s="15" t="e">
        <v>#N/A</v>
      </c>
      <c r="L9149" s="16">
        <v>22</v>
      </c>
      <c r="M9149" s="16">
        <v>11</v>
      </c>
      <c r="N9149" s="17">
        <f>+L9149/(L9149+M9149)</f>
        <v>0.66666666666666663</v>
      </c>
      <c r="T9149" s="19">
        <v>12</v>
      </c>
      <c r="U9149" s="19">
        <v>19</v>
      </c>
      <c r="V9149" s="20">
        <f>(+T9149/(T9149+U9149))</f>
        <v>0.38709677419354838</v>
      </c>
    </row>
    <row r="9150" spans="1:22" x14ac:dyDescent="0.35">
      <c r="A9150" s="11">
        <v>202134</v>
      </c>
      <c r="B9150" s="11" t="s">
        <v>502</v>
      </c>
      <c r="C9150" s="11">
        <v>2013</v>
      </c>
      <c r="G9150" s="15" t="e">
        <v>#N/A</v>
      </c>
      <c r="H9150" s="15" t="e">
        <v>#N/A</v>
      </c>
      <c r="L9150" s="16">
        <v>14</v>
      </c>
      <c r="M9150" s="16">
        <v>18</v>
      </c>
      <c r="N9150" s="17">
        <f>+L9150/(L9150+M9150)</f>
        <v>0.4375</v>
      </c>
      <c r="T9150" s="19">
        <v>13</v>
      </c>
      <c r="U9150" s="19">
        <v>17</v>
      </c>
      <c r="V9150" s="20">
        <f>(+T9150/(T9150+U9150))</f>
        <v>0.43333333333333335</v>
      </c>
    </row>
    <row r="9151" spans="1:22" x14ac:dyDescent="0.35">
      <c r="A9151" s="11">
        <v>202134</v>
      </c>
      <c r="B9151" s="11" t="s">
        <v>502</v>
      </c>
      <c r="C9151" s="11">
        <v>2014</v>
      </c>
      <c r="G9151" s="15" t="e">
        <v>#N/A</v>
      </c>
      <c r="H9151" s="15" t="e">
        <v>#N/A</v>
      </c>
      <c r="L9151" s="16">
        <v>21</v>
      </c>
      <c r="M9151" s="16">
        <v>12</v>
      </c>
      <c r="N9151" s="17">
        <f>+L9151/(L9151+M9151)</f>
        <v>0.63636363636363635</v>
      </c>
      <c r="T9151" s="19">
        <v>14</v>
      </c>
      <c r="U9151" s="19">
        <v>16</v>
      </c>
      <c r="V9151" s="20">
        <f>(+T9151/(T9151+U9151))</f>
        <v>0.46666666666666667</v>
      </c>
    </row>
    <row r="9152" spans="1:22" x14ac:dyDescent="0.35">
      <c r="A9152" s="11">
        <v>202134</v>
      </c>
      <c r="B9152" s="11" t="s">
        <v>502</v>
      </c>
      <c r="C9152" s="11">
        <v>2015</v>
      </c>
      <c r="G9152" s="15" t="e">
        <v>#N/A</v>
      </c>
      <c r="H9152" s="15" t="e">
        <v>#N/A</v>
      </c>
      <c r="L9152" s="16">
        <v>19</v>
      </c>
      <c r="M9152" s="16">
        <v>15</v>
      </c>
      <c r="N9152" s="17">
        <f>+L9152/(L9152+M9152)</f>
        <v>0.55882352941176472</v>
      </c>
      <c r="T9152" s="19">
        <v>19</v>
      </c>
      <c r="U9152" s="19">
        <v>13</v>
      </c>
      <c r="V9152" s="20">
        <f>(+T9152/(T9152+U9152))</f>
        <v>0.59375</v>
      </c>
    </row>
    <row r="9153" spans="1:22" x14ac:dyDescent="0.35">
      <c r="A9153" s="11">
        <v>202134</v>
      </c>
      <c r="B9153" s="11" t="s">
        <v>502</v>
      </c>
      <c r="C9153" s="11">
        <v>2016</v>
      </c>
      <c r="G9153" s="15" t="e">
        <v>#N/A</v>
      </c>
      <c r="H9153" s="15" t="e">
        <v>#N/A</v>
      </c>
      <c r="L9153" s="16">
        <v>9</v>
      </c>
      <c r="M9153" s="16">
        <v>15</v>
      </c>
      <c r="N9153" s="17">
        <f>+L9153/(L9153+M9153)</f>
        <v>0.375</v>
      </c>
      <c r="T9153" s="19">
        <v>9</v>
      </c>
      <c r="U9153" s="19">
        <v>20</v>
      </c>
      <c r="V9153" s="20">
        <f>(+T9153/(T9153+U9153))</f>
        <v>0.31034482758620691</v>
      </c>
    </row>
    <row r="9154" spans="1:22" x14ac:dyDescent="0.35">
      <c r="A9154" s="11">
        <v>202134</v>
      </c>
      <c r="B9154" s="11" t="s">
        <v>502</v>
      </c>
      <c r="C9154" s="11">
        <v>2017</v>
      </c>
      <c r="G9154" s="15" t="e">
        <v>#N/A</v>
      </c>
      <c r="H9154" s="15" t="e">
        <v>#N/A</v>
      </c>
      <c r="L9154" s="16">
        <v>9</v>
      </c>
      <c r="M9154" s="16">
        <v>23</v>
      </c>
      <c r="N9154" s="17">
        <f>+L9154/(L9154+M9154)</f>
        <v>0.28125</v>
      </c>
      <c r="O9154" s="18">
        <v>18195</v>
      </c>
      <c r="P9154" s="18">
        <v>1399</v>
      </c>
      <c r="T9154" s="19">
        <v>14</v>
      </c>
      <c r="U9154" s="19">
        <v>16</v>
      </c>
      <c r="V9154" s="20">
        <f>(+T9154/(T9154+U9154))</f>
        <v>0.46666666666666667</v>
      </c>
    </row>
    <row r="9155" spans="1:22" x14ac:dyDescent="0.35">
      <c r="A9155" s="11">
        <v>202134</v>
      </c>
      <c r="B9155" s="11" t="s">
        <v>502</v>
      </c>
      <c r="C9155" s="11">
        <v>2018</v>
      </c>
      <c r="G9155" s="15" t="e">
        <v>#N/A</v>
      </c>
      <c r="H9155" s="15" t="e">
        <v>#N/A</v>
      </c>
      <c r="L9155" s="16">
        <v>12</v>
      </c>
      <c r="M9155" s="16">
        <v>22</v>
      </c>
      <c r="N9155" s="17">
        <f>+L9155/(L9155+M9155)</f>
        <v>0.35294117647058826</v>
      </c>
      <c r="O9155" s="18">
        <v>18946</v>
      </c>
      <c r="P9155" s="18">
        <v>1353</v>
      </c>
      <c r="T9155" s="19">
        <v>19</v>
      </c>
      <c r="U9155" s="19">
        <v>11</v>
      </c>
      <c r="V9155" s="20">
        <f>(+T9155/(T9155+U9155))</f>
        <v>0.6333333333333333</v>
      </c>
    </row>
    <row r="9156" spans="1:22" x14ac:dyDescent="0.35">
      <c r="A9156" s="11">
        <v>202134</v>
      </c>
      <c r="B9156" s="11" t="s">
        <v>502</v>
      </c>
      <c r="C9156" s="11">
        <v>2019</v>
      </c>
      <c r="G9156" s="15" t="e">
        <v>#N/A</v>
      </c>
      <c r="H9156" s="15" t="e">
        <v>#N/A</v>
      </c>
      <c r="L9156" s="16">
        <v>10</v>
      </c>
      <c r="M9156" s="16">
        <v>23</v>
      </c>
      <c r="N9156" s="17">
        <f>+L9156/(L9156+M9156)</f>
        <v>0.30303030303030304</v>
      </c>
      <c r="T9156" s="19">
        <v>10</v>
      </c>
      <c r="U9156" s="19">
        <v>20</v>
      </c>
      <c r="V9156" s="20">
        <f>(+T9156/(T9156+U9156))</f>
        <v>0.33333333333333331</v>
      </c>
    </row>
    <row r="9157" spans="1:22" x14ac:dyDescent="0.35">
      <c r="A9157" s="11">
        <v>202134</v>
      </c>
      <c r="B9157" s="11" t="s">
        <v>502</v>
      </c>
      <c r="C9157" s="11">
        <v>2020</v>
      </c>
      <c r="G9157" s="15" t="e">
        <v>#N/A</v>
      </c>
      <c r="H9157" s="15" t="e">
        <v>#N/A</v>
      </c>
      <c r="L9157" s="16">
        <v>11</v>
      </c>
      <c r="M9157" s="16">
        <v>21</v>
      </c>
      <c r="N9157" s="17">
        <f>+L9157/(L9157+M9157)</f>
        <v>0.34375</v>
      </c>
      <c r="T9157" s="19">
        <v>21</v>
      </c>
      <c r="U9157" s="19">
        <v>11</v>
      </c>
      <c r="V9157" s="20">
        <f>(+T9157/(T9157+U9157))</f>
        <v>0.65625</v>
      </c>
    </row>
    <row r="9158" spans="1:22" x14ac:dyDescent="0.35">
      <c r="A9158" s="11">
        <v>202134</v>
      </c>
      <c r="B9158" s="11" t="s">
        <v>502</v>
      </c>
      <c r="C9158" s="11">
        <v>2021</v>
      </c>
      <c r="G9158" s="15" t="e">
        <v>#N/A</v>
      </c>
      <c r="H9158" s="15" t="e">
        <v>#N/A</v>
      </c>
      <c r="L9158" s="16">
        <v>19</v>
      </c>
      <c r="M9158" s="16">
        <v>21</v>
      </c>
      <c r="N9158" s="17">
        <f>+L9158/(L9158+M9158)</f>
        <v>0.47499999999999998</v>
      </c>
      <c r="T9158" s="19">
        <v>14</v>
      </c>
      <c r="U9158" s="19">
        <v>9</v>
      </c>
      <c r="V9158" s="20">
        <f>(+T9158/(T9158+U9158))</f>
        <v>0.60869565217391308</v>
      </c>
    </row>
    <row r="9159" spans="1:22" x14ac:dyDescent="0.35">
      <c r="A9159" s="11">
        <v>202134</v>
      </c>
      <c r="B9159" s="11" t="s">
        <v>502</v>
      </c>
      <c r="C9159" s="11">
        <v>2022</v>
      </c>
      <c r="G9159" s="15" t="e">
        <v>#N/A</v>
      </c>
      <c r="H9159" s="15" t="e">
        <v>#N/A</v>
      </c>
      <c r="L9159" s="16">
        <v>20</v>
      </c>
      <c r="M9159" s="16">
        <v>8</v>
      </c>
      <c r="N9159" s="17">
        <f>+L9159/(L9159+M9159)</f>
        <v>0.7142857142857143</v>
      </c>
      <c r="O9159" s="18">
        <v>37477</v>
      </c>
      <c r="P9159" s="18">
        <v>2082</v>
      </c>
      <c r="S9159" s="70" t="e">
        <f>+Q9159/R9159</f>
        <v>#DIV/0!</v>
      </c>
      <c r="T9159" s="19">
        <v>21</v>
      </c>
      <c r="U9159" s="19">
        <v>9</v>
      </c>
      <c r="V9159" s="20">
        <f>(+T9159/(T9159+U9159))</f>
        <v>0.7</v>
      </c>
    </row>
    <row r="9160" spans="1:22" x14ac:dyDescent="0.35">
      <c r="A9160" s="11">
        <v>202514</v>
      </c>
      <c r="B9160" s="11" t="s">
        <v>503</v>
      </c>
      <c r="C9160" s="11">
        <v>2004</v>
      </c>
      <c r="D9160" s="12">
        <v>1</v>
      </c>
      <c r="E9160" s="13">
        <v>9</v>
      </c>
      <c r="F9160" s="14">
        <f>+(D9160/(D9160+E9160))</f>
        <v>0.1</v>
      </c>
      <c r="G9160" s="15" t="e">
        <v>#N/A</v>
      </c>
      <c r="H9160" s="15" t="e">
        <v>#N/A</v>
      </c>
      <c r="L9160" s="16">
        <v>12</v>
      </c>
      <c r="M9160" s="16">
        <v>14</v>
      </c>
      <c r="N9160" s="17">
        <f>+L9160/(L9160+M9160)</f>
        <v>0.46153846153846156</v>
      </c>
      <c r="T9160" s="19">
        <v>20</v>
      </c>
      <c r="U9160" s="19">
        <v>7</v>
      </c>
      <c r="V9160" s="20">
        <f>(+T9160/(T9160+U9160))</f>
        <v>0.7407407407407407</v>
      </c>
    </row>
    <row r="9161" spans="1:22" x14ac:dyDescent="0.35">
      <c r="A9161" s="11">
        <v>202514</v>
      </c>
      <c r="B9161" s="11" t="s">
        <v>503</v>
      </c>
      <c r="C9161" s="11">
        <v>2005</v>
      </c>
      <c r="D9161" s="12">
        <v>6</v>
      </c>
      <c r="E9161" s="13">
        <v>4</v>
      </c>
      <c r="F9161" s="14">
        <f>+(D9161/(D9161+E9161))</f>
        <v>0.6</v>
      </c>
      <c r="G9161" s="15" t="e">
        <v>#N/A</v>
      </c>
      <c r="H9161" s="15" t="e">
        <v>#N/A</v>
      </c>
      <c r="L9161" s="16">
        <v>10</v>
      </c>
      <c r="M9161" s="16">
        <v>16</v>
      </c>
      <c r="N9161" s="17">
        <f>+L9161/(L9161+M9161)</f>
        <v>0.38461538461538464</v>
      </c>
      <c r="T9161" s="19">
        <v>14</v>
      </c>
      <c r="U9161" s="19">
        <v>11</v>
      </c>
      <c r="V9161" s="20">
        <f>(+T9161/(T9161+U9161))</f>
        <v>0.56000000000000005</v>
      </c>
    </row>
    <row r="9162" spans="1:22" x14ac:dyDescent="0.35">
      <c r="A9162" s="11">
        <v>202514</v>
      </c>
      <c r="B9162" s="11" t="s">
        <v>503</v>
      </c>
      <c r="C9162" s="11">
        <v>2006</v>
      </c>
      <c r="D9162" s="12">
        <v>7</v>
      </c>
      <c r="E9162" s="13">
        <v>3</v>
      </c>
      <c r="F9162" s="14">
        <f>+(D9162/(D9162+E9162))</f>
        <v>0.7</v>
      </c>
      <c r="G9162" s="15" t="e">
        <v>#N/A</v>
      </c>
      <c r="H9162" s="15" t="e">
        <v>#N/A</v>
      </c>
      <c r="L9162" s="16">
        <v>9</v>
      </c>
      <c r="M9162" s="16">
        <v>16</v>
      </c>
      <c r="N9162" s="17">
        <f>+L9162/(L9162+M9162)</f>
        <v>0.36</v>
      </c>
      <c r="T9162" s="19">
        <v>6</v>
      </c>
      <c r="U9162" s="19">
        <v>20</v>
      </c>
      <c r="V9162" s="20">
        <f>(+T9162/(T9162+U9162))</f>
        <v>0.23076923076923078</v>
      </c>
    </row>
    <row r="9163" spans="1:22" x14ac:dyDescent="0.35">
      <c r="A9163" s="11">
        <v>202514</v>
      </c>
      <c r="B9163" s="11" t="s">
        <v>503</v>
      </c>
      <c r="C9163" s="11">
        <v>2007</v>
      </c>
      <c r="D9163" s="12">
        <v>5</v>
      </c>
      <c r="E9163" s="13">
        <v>5</v>
      </c>
      <c r="F9163" s="14">
        <f>+(D9163/(D9163+E9163))</f>
        <v>0.5</v>
      </c>
      <c r="G9163" s="15" t="e">
        <v>#N/A</v>
      </c>
      <c r="H9163" s="15" t="e">
        <v>#N/A</v>
      </c>
      <c r="L9163" s="16">
        <v>17</v>
      </c>
      <c r="M9163" s="16">
        <v>9</v>
      </c>
      <c r="N9163" s="17">
        <f>+L9163/(L9163+M9163)</f>
        <v>0.65384615384615385</v>
      </c>
      <c r="T9163" s="19">
        <v>14</v>
      </c>
      <c r="U9163" s="19">
        <v>11</v>
      </c>
      <c r="V9163" s="20">
        <f>(+T9163/(T9163+U9163))</f>
        <v>0.56000000000000005</v>
      </c>
    </row>
    <row r="9164" spans="1:22" x14ac:dyDescent="0.35">
      <c r="A9164" s="11">
        <v>202514</v>
      </c>
      <c r="B9164" s="11" t="s">
        <v>503</v>
      </c>
      <c r="C9164" s="11">
        <v>2008</v>
      </c>
      <c r="D9164" s="12">
        <v>4</v>
      </c>
      <c r="E9164" s="13">
        <v>6</v>
      </c>
      <c r="F9164" s="14">
        <f>+(D9164/(D9164+E9164))</f>
        <v>0.4</v>
      </c>
      <c r="G9164" s="15" t="e">
        <v>#N/A</v>
      </c>
      <c r="H9164" s="15" t="e">
        <v>#N/A</v>
      </c>
      <c r="L9164" s="16">
        <v>19</v>
      </c>
      <c r="M9164" s="16">
        <v>8</v>
      </c>
      <c r="N9164" s="17">
        <f>+L9164/(L9164+M9164)</f>
        <v>0.70370370370370372</v>
      </c>
      <c r="T9164" s="19">
        <v>10</v>
      </c>
      <c r="U9164" s="19">
        <v>14</v>
      </c>
      <c r="V9164" s="20">
        <f>(+T9164/(T9164+U9164))</f>
        <v>0.41666666666666669</v>
      </c>
    </row>
    <row r="9165" spans="1:22" x14ac:dyDescent="0.35">
      <c r="A9165" s="11">
        <v>202514</v>
      </c>
      <c r="B9165" s="11" t="s">
        <v>503</v>
      </c>
      <c r="C9165" s="11">
        <v>2009</v>
      </c>
      <c r="D9165" s="12">
        <v>4</v>
      </c>
      <c r="E9165" s="13">
        <v>6</v>
      </c>
      <c r="F9165" s="14">
        <f>+(D9165/(D9165+E9165))</f>
        <v>0.4</v>
      </c>
      <c r="G9165" s="15" t="e">
        <v>#N/A</v>
      </c>
      <c r="H9165" s="15" t="e">
        <v>#N/A</v>
      </c>
      <c r="L9165" s="16">
        <v>18</v>
      </c>
      <c r="M9165" s="16">
        <v>9</v>
      </c>
      <c r="N9165" s="17">
        <f>+L9165/(L9165+M9165)</f>
        <v>0.66666666666666663</v>
      </c>
      <c r="T9165" s="19">
        <v>9</v>
      </c>
      <c r="U9165" s="19">
        <v>16</v>
      </c>
      <c r="V9165" s="20">
        <f>(+T9165/(T9165+U9165))</f>
        <v>0.36</v>
      </c>
    </row>
    <row r="9166" spans="1:22" x14ac:dyDescent="0.35">
      <c r="A9166" s="11">
        <v>202514</v>
      </c>
      <c r="B9166" s="11" t="s">
        <v>503</v>
      </c>
      <c r="C9166" s="11">
        <v>2010</v>
      </c>
      <c r="D9166" s="12">
        <v>6</v>
      </c>
      <c r="E9166" s="13">
        <v>4</v>
      </c>
      <c r="F9166" s="14">
        <f>+(D9166/(D9166+E9166))</f>
        <v>0.6</v>
      </c>
      <c r="G9166" s="15" t="e">
        <v>#N/A</v>
      </c>
      <c r="H9166" s="15" t="e">
        <v>#N/A</v>
      </c>
      <c r="L9166" s="16">
        <v>23</v>
      </c>
      <c r="M9166" s="16">
        <v>6</v>
      </c>
      <c r="N9166" s="17">
        <f>+L9166/(L9166+M9166)</f>
        <v>0.7931034482758621</v>
      </c>
      <c r="T9166" s="19">
        <v>17</v>
      </c>
      <c r="U9166" s="19">
        <v>10</v>
      </c>
      <c r="V9166" s="20">
        <f>(+T9166/(T9166+U9166))</f>
        <v>0.62962962962962965</v>
      </c>
    </row>
    <row r="9167" spans="1:22" x14ac:dyDescent="0.35">
      <c r="A9167" s="11">
        <v>202514</v>
      </c>
      <c r="B9167" s="11" t="s">
        <v>503</v>
      </c>
      <c r="C9167" s="11">
        <v>2011</v>
      </c>
      <c r="D9167" s="12">
        <v>4</v>
      </c>
      <c r="E9167" s="13">
        <v>6</v>
      </c>
      <c r="F9167" s="14">
        <f>+(D9167/(D9167+E9167))</f>
        <v>0.4</v>
      </c>
      <c r="G9167" s="15" t="e">
        <v>#N/A</v>
      </c>
      <c r="H9167" s="15" t="e">
        <v>#N/A</v>
      </c>
      <c r="L9167" s="16">
        <v>13</v>
      </c>
      <c r="M9167" s="16">
        <v>12</v>
      </c>
      <c r="N9167" s="17">
        <f>+L9167/(L9167+M9167)</f>
        <v>0.52</v>
      </c>
      <c r="T9167" s="19">
        <v>12</v>
      </c>
      <c r="U9167" s="19">
        <v>14</v>
      </c>
      <c r="V9167" s="20">
        <f>(+T9167/(T9167+U9167))</f>
        <v>0.46153846153846156</v>
      </c>
    </row>
    <row r="9168" spans="1:22" x14ac:dyDescent="0.35">
      <c r="A9168" s="11">
        <v>202514</v>
      </c>
      <c r="B9168" s="11" t="s">
        <v>503</v>
      </c>
      <c r="C9168" s="11">
        <v>2012</v>
      </c>
      <c r="D9168" s="12">
        <v>2</v>
      </c>
      <c r="E9168" s="13">
        <v>8</v>
      </c>
      <c r="F9168" s="14">
        <f>+(D9168/(D9168+E9168))</f>
        <v>0.2</v>
      </c>
      <c r="G9168" s="15" t="e">
        <v>#N/A</v>
      </c>
      <c r="H9168" s="15" t="e">
        <v>#N/A</v>
      </c>
      <c r="L9168" s="16">
        <v>13</v>
      </c>
      <c r="M9168" s="16">
        <v>13</v>
      </c>
      <c r="N9168" s="17">
        <f>+L9168/(L9168+M9168)</f>
        <v>0.5</v>
      </c>
      <c r="T9168" s="19">
        <v>11</v>
      </c>
      <c r="U9168" s="19">
        <v>15</v>
      </c>
      <c r="V9168" s="20">
        <f>(+T9168/(T9168+U9168))</f>
        <v>0.42307692307692307</v>
      </c>
    </row>
    <row r="9169" spans="1:22" x14ac:dyDescent="0.35">
      <c r="A9169" s="11">
        <v>202514</v>
      </c>
      <c r="B9169" s="11" t="s">
        <v>503</v>
      </c>
      <c r="C9169" s="11">
        <v>2013</v>
      </c>
      <c r="D9169" s="12">
        <v>3</v>
      </c>
      <c r="E9169" s="13">
        <v>7</v>
      </c>
      <c r="F9169" s="14">
        <f>+(D9169/(D9169+E9169))</f>
        <v>0.3</v>
      </c>
      <c r="G9169" s="15" t="e">
        <v>#N/A</v>
      </c>
      <c r="H9169" s="15" t="e">
        <v>#N/A</v>
      </c>
      <c r="L9169" s="16">
        <v>16</v>
      </c>
      <c r="M9169" s="16">
        <v>11</v>
      </c>
      <c r="N9169" s="17">
        <f>+L9169/(L9169+M9169)</f>
        <v>0.59259259259259256</v>
      </c>
      <c r="T9169" s="19">
        <v>14</v>
      </c>
      <c r="U9169" s="19">
        <v>12</v>
      </c>
      <c r="V9169" s="20">
        <f>(+T9169/(T9169+U9169))</f>
        <v>0.53846153846153844</v>
      </c>
    </row>
    <row r="9170" spans="1:22" x14ac:dyDescent="0.35">
      <c r="A9170" s="11">
        <v>202514</v>
      </c>
      <c r="B9170" s="11" t="s">
        <v>503</v>
      </c>
      <c r="C9170" s="11">
        <v>2014</v>
      </c>
      <c r="D9170" s="12">
        <v>3</v>
      </c>
      <c r="E9170" s="13">
        <v>7</v>
      </c>
      <c r="F9170" s="14">
        <f>+(D9170/(D9170+E9170))</f>
        <v>0.3</v>
      </c>
      <c r="G9170" s="15" t="e">
        <v>#N/A</v>
      </c>
      <c r="H9170" s="15" t="e">
        <v>#N/A</v>
      </c>
      <c r="L9170" s="16">
        <v>20</v>
      </c>
      <c r="M9170" s="16">
        <v>6</v>
      </c>
      <c r="N9170" s="17">
        <f>+L9170/(L9170+M9170)</f>
        <v>0.76923076923076927</v>
      </c>
      <c r="T9170" s="19">
        <v>11</v>
      </c>
      <c r="U9170" s="19">
        <v>14</v>
      </c>
      <c r="V9170" s="20">
        <f>(+T9170/(T9170+U9170))</f>
        <v>0.44</v>
      </c>
    </row>
    <row r="9171" spans="1:22" x14ac:dyDescent="0.35">
      <c r="A9171" s="11">
        <v>202514</v>
      </c>
      <c r="B9171" s="11" t="s">
        <v>503</v>
      </c>
      <c r="C9171" s="11">
        <v>2015</v>
      </c>
      <c r="D9171" s="12">
        <v>2</v>
      </c>
      <c r="E9171" s="13">
        <v>8</v>
      </c>
      <c r="F9171" s="14">
        <f>+(D9171/(D9171+E9171))</f>
        <v>0.2</v>
      </c>
      <c r="G9171" s="15" t="e">
        <v>#N/A</v>
      </c>
      <c r="H9171" s="15" t="e">
        <v>#N/A</v>
      </c>
      <c r="L9171" s="16">
        <v>22</v>
      </c>
      <c r="M9171" s="16">
        <v>7</v>
      </c>
      <c r="N9171" s="17">
        <f>+L9171/(L9171+M9171)</f>
        <v>0.75862068965517238</v>
      </c>
      <c r="T9171" s="19">
        <v>9</v>
      </c>
      <c r="U9171" s="19">
        <v>16</v>
      </c>
      <c r="V9171" s="20">
        <f>(+T9171/(T9171+U9171))</f>
        <v>0.36</v>
      </c>
    </row>
    <row r="9172" spans="1:22" x14ac:dyDescent="0.35">
      <c r="A9172" s="11">
        <v>202514</v>
      </c>
      <c r="B9172" s="11" t="s">
        <v>503</v>
      </c>
      <c r="C9172" s="11">
        <v>2016</v>
      </c>
      <c r="D9172" s="12">
        <v>5</v>
      </c>
      <c r="E9172" s="13">
        <v>5</v>
      </c>
      <c r="F9172" s="14">
        <f>+(D9172/(D9172+E9172))</f>
        <v>0.5</v>
      </c>
      <c r="G9172" s="15" t="e">
        <v>#N/A</v>
      </c>
      <c r="H9172" s="15" t="e">
        <v>#N/A</v>
      </c>
      <c r="L9172" s="16">
        <v>15</v>
      </c>
      <c r="M9172" s="16">
        <v>11</v>
      </c>
      <c r="N9172" s="17">
        <f>+L9172/(L9172+M9172)</f>
        <v>0.57692307692307687</v>
      </c>
      <c r="T9172" s="19">
        <v>7</v>
      </c>
      <c r="U9172" s="19">
        <v>19</v>
      </c>
      <c r="V9172" s="20">
        <f>(+T9172/(T9172+U9172))</f>
        <v>0.26923076923076922</v>
      </c>
    </row>
    <row r="9173" spans="1:22" x14ac:dyDescent="0.35">
      <c r="A9173" s="11">
        <v>202514</v>
      </c>
      <c r="B9173" s="11" t="s">
        <v>503</v>
      </c>
      <c r="C9173" s="11">
        <v>2017</v>
      </c>
      <c r="D9173" s="12">
        <v>2</v>
      </c>
      <c r="E9173" s="13">
        <v>8</v>
      </c>
      <c r="F9173" s="14">
        <f>+(D9173/(D9173+E9173))</f>
        <v>0.2</v>
      </c>
      <c r="G9173" s="15" t="e">
        <v>#N/A</v>
      </c>
      <c r="H9173" s="15" t="e">
        <v>#N/A</v>
      </c>
      <c r="L9173" s="16">
        <v>6</v>
      </c>
      <c r="M9173" s="16">
        <v>19</v>
      </c>
      <c r="N9173" s="17">
        <f>+L9173/(L9173+M9173)</f>
        <v>0.24</v>
      </c>
      <c r="O9173" s="18">
        <v>4121</v>
      </c>
      <c r="P9173" s="18">
        <v>343</v>
      </c>
      <c r="T9173" s="19">
        <v>13</v>
      </c>
      <c r="U9173" s="19">
        <v>13</v>
      </c>
      <c r="V9173" s="20">
        <f>(+T9173/(T9173+U9173))</f>
        <v>0.5</v>
      </c>
    </row>
    <row r="9174" spans="1:22" x14ac:dyDescent="0.35">
      <c r="A9174" s="11">
        <v>202514</v>
      </c>
      <c r="B9174" s="11" t="s">
        <v>503</v>
      </c>
      <c r="C9174" s="11">
        <v>2018</v>
      </c>
      <c r="D9174" s="12">
        <v>1</v>
      </c>
      <c r="E9174" s="13">
        <v>9</v>
      </c>
      <c r="F9174" s="14">
        <f>+(D9174/(D9174+E9174))</f>
        <v>0.1</v>
      </c>
      <c r="G9174" s="15" t="e">
        <v>#N/A</v>
      </c>
      <c r="H9174" s="15" t="e">
        <v>#N/A</v>
      </c>
      <c r="L9174" s="16">
        <v>2</v>
      </c>
      <c r="M9174" s="16">
        <v>22</v>
      </c>
      <c r="N9174" s="17">
        <f>+L9174/(L9174+M9174)</f>
        <v>8.3333333333333329E-2</v>
      </c>
      <c r="O9174" s="18">
        <v>3187</v>
      </c>
      <c r="P9174" s="18">
        <v>245</v>
      </c>
      <c r="T9174" s="19">
        <v>7</v>
      </c>
      <c r="U9174" s="19">
        <v>18</v>
      </c>
      <c r="V9174" s="20">
        <f>(+T9174/(T9174+U9174))</f>
        <v>0.28000000000000003</v>
      </c>
    </row>
    <row r="9175" spans="1:22" x14ac:dyDescent="0.35">
      <c r="A9175" s="11">
        <v>202514</v>
      </c>
      <c r="B9175" s="11" t="s">
        <v>503</v>
      </c>
      <c r="C9175" s="11">
        <v>2019</v>
      </c>
      <c r="D9175" s="12">
        <v>1</v>
      </c>
      <c r="E9175" s="13">
        <v>9</v>
      </c>
      <c r="F9175" s="14">
        <f>+(D9175/(D9175+E9175))</f>
        <v>0.1</v>
      </c>
      <c r="G9175" s="15">
        <v>1259</v>
      </c>
      <c r="H9175" s="15">
        <v>420</v>
      </c>
      <c r="L9175" s="16">
        <v>3</v>
      </c>
      <c r="M9175" s="16">
        <v>22</v>
      </c>
      <c r="N9175" s="17">
        <f>+L9175/(L9175+M9175)</f>
        <v>0.12</v>
      </c>
      <c r="T9175" s="19">
        <v>10</v>
      </c>
      <c r="U9175" s="19">
        <v>17</v>
      </c>
      <c r="V9175" s="20">
        <f>(+T9175/(T9175+U9175))</f>
        <v>0.37037037037037035</v>
      </c>
    </row>
    <row r="9176" spans="1:22" x14ac:dyDescent="0.35">
      <c r="A9176" s="11">
        <v>202514</v>
      </c>
      <c r="B9176" s="11" t="s">
        <v>503</v>
      </c>
      <c r="C9176" s="11">
        <v>2020</v>
      </c>
      <c r="D9176" s="12">
        <v>2</v>
      </c>
      <c r="E9176" s="13">
        <v>5</v>
      </c>
      <c r="F9176" s="14">
        <f>+(D9176/(D9176+E9176))</f>
        <v>0.2857142857142857</v>
      </c>
      <c r="G9176" s="15" t="e">
        <v>#N/A</v>
      </c>
      <c r="H9176" s="15" t="e">
        <v>#N/A</v>
      </c>
      <c r="L9176" s="16">
        <v>11</v>
      </c>
      <c r="M9176" s="16">
        <v>14</v>
      </c>
      <c r="N9176" s="17">
        <f>+L9176/(L9176+M9176)</f>
        <v>0.44</v>
      </c>
      <c r="T9176" s="19">
        <v>7</v>
      </c>
      <c r="U9176" s="19">
        <v>18</v>
      </c>
      <c r="V9176" s="20">
        <f>(+T9176/(T9176+U9176))</f>
        <v>0.28000000000000003</v>
      </c>
    </row>
    <row r="9177" spans="1:22" x14ac:dyDescent="0.35">
      <c r="A9177" s="11">
        <v>202514</v>
      </c>
      <c r="B9177" s="11" t="s">
        <v>503</v>
      </c>
      <c r="C9177" s="11">
        <v>2021</v>
      </c>
      <c r="D9177" s="12">
        <v>1</v>
      </c>
      <c r="E9177" s="13">
        <v>9</v>
      </c>
      <c r="F9177" s="14">
        <f>+(D9177/(D9177+E9177))</f>
        <v>0.1</v>
      </c>
      <c r="G9177" s="15" t="e">
        <v>#N/A</v>
      </c>
      <c r="H9177" s="15" t="e">
        <v>#N/A</v>
      </c>
      <c r="L9177" s="16">
        <v>1</v>
      </c>
      <c r="M9177" s="16">
        <v>6</v>
      </c>
      <c r="N9177" s="17">
        <f>+L9177/(L9177+M9177)</f>
        <v>0.14285714285714285</v>
      </c>
      <c r="T9177" s="19">
        <v>2</v>
      </c>
      <c r="U9177" s="19">
        <v>9</v>
      </c>
      <c r="V9177" s="20">
        <f>(+T9177/(T9177+U9177))</f>
        <v>0.18181818181818182</v>
      </c>
    </row>
    <row r="9178" spans="1:22" x14ac:dyDescent="0.35">
      <c r="A9178" s="11">
        <v>202514</v>
      </c>
      <c r="B9178" s="11" t="s">
        <v>503</v>
      </c>
      <c r="C9178" s="11">
        <v>2022</v>
      </c>
      <c r="D9178" s="12">
        <v>3</v>
      </c>
      <c r="E9178" s="13">
        <v>7</v>
      </c>
      <c r="F9178" s="14">
        <f>+(D9178/(D9178+E9178))</f>
        <v>0.3</v>
      </c>
      <c r="G9178" s="15" t="e">
        <v>#N/A</v>
      </c>
      <c r="H9178" s="15" t="e">
        <v>#N/A</v>
      </c>
      <c r="L9178" s="16">
        <v>11</v>
      </c>
      <c r="M9178" s="16">
        <v>11</v>
      </c>
      <c r="N9178" s="17">
        <f>+L9178/(L9178+M9178)</f>
        <v>0.5</v>
      </c>
      <c r="O9178" s="18">
        <v>4350</v>
      </c>
      <c r="P9178" s="18">
        <v>363</v>
      </c>
      <c r="S9178" s="70" t="e">
        <f>+Q9178/R9178</f>
        <v>#DIV/0!</v>
      </c>
      <c r="T9178" s="19">
        <v>13</v>
      </c>
      <c r="U9178" s="19">
        <v>10</v>
      </c>
      <c r="V9178" s="20">
        <f>(+T9178/(T9178+U9178))</f>
        <v>0.56521739130434778</v>
      </c>
    </row>
    <row r="9179" spans="1:22" x14ac:dyDescent="0.35">
      <c r="A9179" s="11">
        <v>202523</v>
      </c>
      <c r="B9179" s="11" t="s">
        <v>504</v>
      </c>
      <c r="C9179" s="11">
        <v>2004</v>
      </c>
      <c r="D9179" s="12">
        <v>6</v>
      </c>
      <c r="E9179" s="13">
        <v>4</v>
      </c>
      <c r="F9179" s="14">
        <f>+(D9179/(D9179+E9179))</f>
        <v>0.6</v>
      </c>
      <c r="G9179" s="15" t="e">
        <v>#N/A</v>
      </c>
      <c r="H9179" s="15" t="e">
        <v>#N/A</v>
      </c>
      <c r="L9179" s="16">
        <v>6</v>
      </c>
      <c r="M9179" s="16">
        <v>20</v>
      </c>
      <c r="N9179" s="17">
        <f>+L9179/(L9179+M9179)</f>
        <v>0.23076923076923078</v>
      </c>
      <c r="T9179" s="19">
        <v>18</v>
      </c>
      <c r="U9179" s="19">
        <v>9</v>
      </c>
      <c r="V9179" s="20">
        <f>(+T9179/(T9179+U9179))</f>
        <v>0.66666666666666663</v>
      </c>
    </row>
    <row r="9180" spans="1:22" x14ac:dyDescent="0.35">
      <c r="A9180" s="11">
        <v>202523</v>
      </c>
      <c r="B9180" s="11" t="s">
        <v>504</v>
      </c>
      <c r="C9180" s="11">
        <v>2005</v>
      </c>
      <c r="D9180" s="12">
        <v>5</v>
      </c>
      <c r="E9180" s="13">
        <v>5</v>
      </c>
      <c r="F9180" s="14">
        <f>+(D9180/(D9180+E9180))</f>
        <v>0.5</v>
      </c>
      <c r="G9180" s="15" t="e">
        <v>#N/A</v>
      </c>
      <c r="H9180" s="15" t="e">
        <v>#N/A</v>
      </c>
      <c r="L9180" s="16">
        <v>13</v>
      </c>
      <c r="M9180" s="16">
        <v>12</v>
      </c>
      <c r="N9180" s="17">
        <f>+L9180/(L9180+M9180)</f>
        <v>0.52</v>
      </c>
      <c r="T9180" s="19">
        <v>20</v>
      </c>
      <c r="U9180" s="19">
        <v>9</v>
      </c>
      <c r="V9180" s="20">
        <f>(+T9180/(T9180+U9180))</f>
        <v>0.68965517241379315</v>
      </c>
    </row>
    <row r="9181" spans="1:22" x14ac:dyDescent="0.35">
      <c r="A9181" s="11">
        <v>202523</v>
      </c>
      <c r="B9181" s="11" t="s">
        <v>504</v>
      </c>
      <c r="C9181" s="11">
        <v>2006</v>
      </c>
      <c r="D9181" s="12">
        <v>3</v>
      </c>
      <c r="E9181" s="13">
        <v>7</v>
      </c>
      <c r="F9181" s="14">
        <f>+(D9181/(D9181+E9181))</f>
        <v>0.3</v>
      </c>
      <c r="G9181" s="15">
        <v>8670</v>
      </c>
      <c r="H9181" s="15">
        <v>1734</v>
      </c>
      <c r="L9181" s="16">
        <v>10</v>
      </c>
      <c r="M9181" s="16">
        <v>16</v>
      </c>
      <c r="N9181" s="17">
        <f>+L9181/(L9181+M9181)</f>
        <v>0.38461538461538464</v>
      </c>
      <c r="T9181" s="19">
        <v>22</v>
      </c>
      <c r="U9181" s="19">
        <v>7</v>
      </c>
      <c r="V9181" s="20">
        <f>(+T9181/(T9181+U9181))</f>
        <v>0.75862068965517238</v>
      </c>
    </row>
    <row r="9182" spans="1:22" x14ac:dyDescent="0.35">
      <c r="A9182" s="11">
        <v>202523</v>
      </c>
      <c r="B9182" s="11" t="s">
        <v>504</v>
      </c>
      <c r="C9182" s="11">
        <v>2007</v>
      </c>
      <c r="D9182" s="12">
        <v>4</v>
      </c>
      <c r="E9182" s="13">
        <v>6</v>
      </c>
      <c r="F9182" s="14">
        <f>+(D9182/(D9182+E9182))</f>
        <v>0.4</v>
      </c>
      <c r="G9182" s="15" t="e">
        <v>#N/A</v>
      </c>
      <c r="H9182" s="15" t="e">
        <v>#N/A</v>
      </c>
      <c r="L9182" s="16">
        <v>6</v>
      </c>
      <c r="M9182" s="16">
        <v>18</v>
      </c>
      <c r="N9182" s="17">
        <f>+L9182/(L9182+M9182)</f>
        <v>0.25</v>
      </c>
      <c r="T9182" s="19">
        <v>25</v>
      </c>
      <c r="U9182" s="19">
        <v>5</v>
      </c>
      <c r="V9182" s="20">
        <f>(+T9182/(T9182+U9182))</f>
        <v>0.83333333333333337</v>
      </c>
    </row>
    <row r="9183" spans="1:22" x14ac:dyDescent="0.35">
      <c r="A9183" s="11">
        <v>202523</v>
      </c>
      <c r="B9183" s="11" t="s">
        <v>504</v>
      </c>
      <c r="C9183" s="11">
        <v>2008</v>
      </c>
      <c r="D9183" s="12">
        <v>6</v>
      </c>
      <c r="E9183" s="13">
        <v>4</v>
      </c>
      <c r="F9183" s="14">
        <f>+(D9183/(D9183+E9183))</f>
        <v>0.6</v>
      </c>
      <c r="G9183" s="15" t="e">
        <v>#N/A</v>
      </c>
      <c r="H9183" s="15" t="e">
        <v>#N/A</v>
      </c>
      <c r="L9183" s="16">
        <v>3</v>
      </c>
      <c r="M9183" s="16">
        <v>22</v>
      </c>
      <c r="N9183" s="17">
        <f>+L9183/(L9183+M9183)</f>
        <v>0.12</v>
      </c>
      <c r="T9183" s="19">
        <v>18</v>
      </c>
      <c r="U9183" s="19">
        <v>11</v>
      </c>
      <c r="V9183" s="20">
        <f>(+T9183/(T9183+U9183))</f>
        <v>0.62068965517241381</v>
      </c>
    </row>
    <row r="9184" spans="1:22" x14ac:dyDescent="0.35">
      <c r="A9184" s="11">
        <v>202523</v>
      </c>
      <c r="B9184" s="11" t="s">
        <v>504</v>
      </c>
      <c r="C9184" s="11">
        <v>2009</v>
      </c>
      <c r="D9184" s="12">
        <v>3</v>
      </c>
      <c r="E9184" s="13">
        <v>7</v>
      </c>
      <c r="F9184" s="14">
        <f>+(D9184/(D9184+E9184))</f>
        <v>0.3</v>
      </c>
      <c r="G9184" s="15" t="e">
        <v>#N/A</v>
      </c>
      <c r="H9184" s="15" t="e">
        <v>#N/A</v>
      </c>
      <c r="L9184" s="16">
        <v>8</v>
      </c>
      <c r="M9184" s="16">
        <v>18</v>
      </c>
      <c r="N9184" s="17">
        <f>+L9184/(L9184+M9184)</f>
        <v>0.30769230769230771</v>
      </c>
      <c r="T9184" s="19">
        <v>19</v>
      </c>
      <c r="U9184" s="19">
        <v>7</v>
      </c>
      <c r="V9184" s="20">
        <f>(+T9184/(T9184+U9184))</f>
        <v>0.73076923076923073</v>
      </c>
    </row>
    <row r="9185" spans="1:22" x14ac:dyDescent="0.35">
      <c r="A9185" s="11">
        <v>202523</v>
      </c>
      <c r="B9185" s="11" t="s">
        <v>504</v>
      </c>
      <c r="C9185" s="11">
        <v>2010</v>
      </c>
      <c r="D9185" s="12">
        <v>4</v>
      </c>
      <c r="E9185" s="13">
        <v>6</v>
      </c>
      <c r="F9185" s="14">
        <f>+(D9185/(D9185+E9185))</f>
        <v>0.4</v>
      </c>
      <c r="G9185" s="15" t="e">
        <v>#N/A</v>
      </c>
      <c r="H9185" s="15" t="e">
        <v>#N/A</v>
      </c>
      <c r="L9185" s="16">
        <v>7</v>
      </c>
      <c r="M9185" s="16">
        <v>19</v>
      </c>
      <c r="N9185" s="17">
        <f>+L9185/(L9185+M9185)</f>
        <v>0.26923076923076922</v>
      </c>
      <c r="T9185" s="19">
        <v>21</v>
      </c>
      <c r="U9185" s="19">
        <v>8</v>
      </c>
      <c r="V9185" s="20">
        <f>(+T9185/(T9185+U9185))</f>
        <v>0.72413793103448276</v>
      </c>
    </row>
    <row r="9186" spans="1:22" x14ac:dyDescent="0.35">
      <c r="A9186" s="11">
        <v>202523</v>
      </c>
      <c r="B9186" s="11" t="s">
        <v>504</v>
      </c>
      <c r="C9186" s="11">
        <v>2011</v>
      </c>
      <c r="D9186" s="12">
        <v>5</v>
      </c>
      <c r="E9186" s="13">
        <v>5</v>
      </c>
      <c r="F9186" s="14">
        <f>+(D9186/(D9186+E9186))</f>
        <v>0.5</v>
      </c>
      <c r="G9186" s="15" t="e">
        <v>#N/A</v>
      </c>
      <c r="H9186" s="15" t="e">
        <v>#N/A</v>
      </c>
      <c r="L9186" s="16">
        <v>8</v>
      </c>
      <c r="M9186" s="16">
        <v>18</v>
      </c>
      <c r="N9186" s="17">
        <f>+L9186/(L9186+M9186)</f>
        <v>0.30769230769230771</v>
      </c>
      <c r="T9186" s="19">
        <v>28</v>
      </c>
      <c r="U9186" s="19">
        <v>0</v>
      </c>
      <c r="V9186" s="20">
        <f>(+T9186/(T9186+U9186))</f>
        <v>1</v>
      </c>
    </row>
    <row r="9187" spans="1:22" x14ac:dyDescent="0.35">
      <c r="A9187" s="11">
        <v>202523</v>
      </c>
      <c r="B9187" s="11" t="s">
        <v>504</v>
      </c>
      <c r="C9187" s="11">
        <v>2012</v>
      </c>
      <c r="D9187" s="12">
        <v>4</v>
      </c>
      <c r="E9187" s="13">
        <v>6</v>
      </c>
      <c r="F9187" s="14">
        <f>+(D9187/(D9187+E9187))</f>
        <v>0.4</v>
      </c>
      <c r="G9187" s="15" t="e">
        <v>#N/A</v>
      </c>
      <c r="H9187" s="15" t="e">
        <v>#N/A</v>
      </c>
      <c r="L9187" s="16">
        <v>14</v>
      </c>
      <c r="M9187" s="16">
        <v>14</v>
      </c>
      <c r="N9187" s="17">
        <f>+L9187/(L9187+M9187)</f>
        <v>0.5</v>
      </c>
      <c r="T9187" s="19">
        <v>20</v>
      </c>
      <c r="U9187" s="19">
        <v>8</v>
      </c>
      <c r="V9187" s="20">
        <f>(+T9187/(T9187+U9187))</f>
        <v>0.7142857142857143</v>
      </c>
    </row>
    <row r="9188" spans="1:22" x14ac:dyDescent="0.35">
      <c r="A9188" s="11">
        <v>202523</v>
      </c>
      <c r="B9188" s="11" t="s">
        <v>504</v>
      </c>
      <c r="C9188" s="11">
        <v>2013</v>
      </c>
      <c r="D9188" s="12">
        <v>7</v>
      </c>
      <c r="E9188" s="13">
        <v>3</v>
      </c>
      <c r="F9188" s="14">
        <f>+(D9188/(D9188+E9188))</f>
        <v>0.7</v>
      </c>
      <c r="G9188" s="15" t="e">
        <v>#N/A</v>
      </c>
      <c r="H9188" s="15" t="e">
        <v>#N/A</v>
      </c>
      <c r="L9188" s="16">
        <v>9</v>
      </c>
      <c r="M9188" s="16">
        <v>17</v>
      </c>
      <c r="N9188" s="17">
        <f>+L9188/(L9188+M9188)</f>
        <v>0.34615384615384615</v>
      </c>
      <c r="T9188" s="19">
        <v>13</v>
      </c>
      <c r="U9188" s="19">
        <v>13</v>
      </c>
      <c r="V9188" s="20">
        <f>(+T9188/(T9188+U9188))</f>
        <v>0.5</v>
      </c>
    </row>
    <row r="9189" spans="1:22" x14ac:dyDescent="0.35">
      <c r="A9189" s="11">
        <v>202523</v>
      </c>
      <c r="B9189" s="11" t="s">
        <v>504</v>
      </c>
      <c r="C9189" s="11">
        <v>2014</v>
      </c>
      <c r="D9189" s="12">
        <v>6</v>
      </c>
      <c r="E9189" s="13">
        <v>4</v>
      </c>
      <c r="F9189" s="14">
        <f>+(D9189/(D9189+E9189))</f>
        <v>0.6</v>
      </c>
      <c r="G9189" s="15" t="e">
        <v>#N/A</v>
      </c>
      <c r="H9189" s="15" t="e">
        <v>#N/A</v>
      </c>
      <c r="L9189" s="16">
        <v>12</v>
      </c>
      <c r="M9189" s="16">
        <v>14</v>
      </c>
      <c r="N9189" s="17">
        <f>+L9189/(L9189+M9189)</f>
        <v>0.46153846153846156</v>
      </c>
      <c r="T9189" s="19">
        <v>21</v>
      </c>
      <c r="U9189" s="19">
        <v>7</v>
      </c>
      <c r="V9189" s="20">
        <f>(+T9189/(T9189+U9189))</f>
        <v>0.75</v>
      </c>
    </row>
    <row r="9190" spans="1:22" x14ac:dyDescent="0.35">
      <c r="A9190" s="11">
        <v>202523</v>
      </c>
      <c r="B9190" s="11" t="s">
        <v>504</v>
      </c>
      <c r="C9190" s="11">
        <v>2015</v>
      </c>
      <c r="D9190" s="12">
        <v>7</v>
      </c>
      <c r="E9190" s="13">
        <v>4</v>
      </c>
      <c r="F9190" s="14">
        <f>+(D9190/(D9190+E9190))</f>
        <v>0.63636363636363635</v>
      </c>
      <c r="G9190" s="15" t="e">
        <v>#N/A</v>
      </c>
      <c r="H9190" s="15" t="e">
        <v>#N/A</v>
      </c>
      <c r="L9190" s="16">
        <v>13</v>
      </c>
      <c r="M9190" s="16">
        <v>13</v>
      </c>
      <c r="N9190" s="17">
        <f>+L9190/(L9190+M9190)</f>
        <v>0.5</v>
      </c>
      <c r="T9190" s="19">
        <v>15</v>
      </c>
      <c r="U9190" s="19">
        <v>12</v>
      </c>
      <c r="V9190" s="20">
        <f>(+T9190/(T9190+U9190))</f>
        <v>0.55555555555555558</v>
      </c>
    </row>
    <row r="9191" spans="1:22" x14ac:dyDescent="0.35">
      <c r="A9191" s="11">
        <v>202523</v>
      </c>
      <c r="B9191" s="11" t="s">
        <v>504</v>
      </c>
      <c r="C9191" s="11">
        <v>2016</v>
      </c>
      <c r="D9191" s="12">
        <v>8</v>
      </c>
      <c r="E9191" s="13">
        <v>2</v>
      </c>
      <c r="F9191" s="14">
        <f>+(D9191/(D9191+E9191))</f>
        <v>0.8</v>
      </c>
      <c r="G9191" s="15" t="e">
        <v>#N/A</v>
      </c>
      <c r="H9191" s="15" t="e">
        <v>#N/A</v>
      </c>
      <c r="L9191" s="16">
        <v>17</v>
      </c>
      <c r="M9191" s="16">
        <v>12</v>
      </c>
      <c r="N9191" s="17">
        <f>+L9191/(L9191+M9191)</f>
        <v>0.58620689655172409</v>
      </c>
      <c r="T9191" s="19">
        <v>23</v>
      </c>
      <c r="U9191" s="19">
        <v>5</v>
      </c>
      <c r="V9191" s="20">
        <f>(+T9191/(T9191+U9191))</f>
        <v>0.8214285714285714</v>
      </c>
    </row>
    <row r="9192" spans="1:22" x14ac:dyDescent="0.35">
      <c r="A9192" s="11">
        <v>202523</v>
      </c>
      <c r="B9192" s="11" t="s">
        <v>504</v>
      </c>
      <c r="C9192" s="11">
        <v>2017</v>
      </c>
      <c r="D9192" s="12">
        <v>7</v>
      </c>
      <c r="E9192" s="13">
        <v>3</v>
      </c>
      <c r="F9192" s="14">
        <f>+(D9192/(D9192+E9192))</f>
        <v>0.7</v>
      </c>
      <c r="G9192" s="15">
        <v>8670</v>
      </c>
      <c r="H9192" s="15">
        <v>1734</v>
      </c>
      <c r="L9192" s="16">
        <v>22</v>
      </c>
      <c r="M9192" s="16">
        <v>5</v>
      </c>
      <c r="N9192" s="17">
        <f>+L9192/(L9192+M9192)</f>
        <v>0.81481481481481477</v>
      </c>
      <c r="O9192" s="18">
        <v>745</v>
      </c>
      <c r="P9192" s="18">
        <v>624</v>
      </c>
      <c r="T9192" s="19">
        <v>14</v>
      </c>
      <c r="U9192" s="19">
        <v>14</v>
      </c>
      <c r="V9192" s="20">
        <f>(+T9192/(T9192+U9192))</f>
        <v>0.5</v>
      </c>
    </row>
    <row r="9193" spans="1:22" x14ac:dyDescent="0.35">
      <c r="A9193" s="11">
        <v>202523</v>
      </c>
      <c r="B9193" s="11" t="s">
        <v>504</v>
      </c>
      <c r="C9193" s="11">
        <v>2018</v>
      </c>
      <c r="D9193" s="12">
        <v>8</v>
      </c>
      <c r="E9193" s="13">
        <v>3</v>
      </c>
      <c r="F9193" s="14">
        <f>+(D9193/(D9193+E9193))</f>
        <v>0.72727272727272729</v>
      </c>
      <c r="G9193" s="15" t="e">
        <v>#N/A</v>
      </c>
      <c r="H9193" s="15" t="e">
        <v>#N/A</v>
      </c>
      <c r="L9193" s="16">
        <v>15</v>
      </c>
      <c r="M9193" s="16">
        <v>12</v>
      </c>
      <c r="N9193" s="17">
        <f>+L9193/(L9193+M9193)</f>
        <v>0.55555555555555558</v>
      </c>
      <c r="O9193" s="18">
        <v>5132</v>
      </c>
      <c r="P9193" s="18">
        <v>394</v>
      </c>
      <c r="T9193" s="19">
        <v>12</v>
      </c>
      <c r="U9193" s="19">
        <v>14</v>
      </c>
      <c r="V9193" s="20">
        <f>(+T9193/(T9193+U9193))</f>
        <v>0.46153846153846156</v>
      </c>
    </row>
    <row r="9194" spans="1:22" x14ac:dyDescent="0.35">
      <c r="A9194" s="11">
        <v>202523</v>
      </c>
      <c r="B9194" s="11" t="s">
        <v>504</v>
      </c>
      <c r="C9194" s="11">
        <v>2019</v>
      </c>
      <c r="D9194" s="12">
        <v>8</v>
      </c>
      <c r="E9194" s="13">
        <v>2</v>
      </c>
      <c r="F9194" s="14">
        <f>+(D9194/(D9194+E9194))</f>
        <v>0.8</v>
      </c>
      <c r="G9194" s="15" t="e">
        <v>#N/A</v>
      </c>
      <c r="H9194" s="15" t="e">
        <v>#N/A</v>
      </c>
      <c r="L9194" s="16">
        <v>7</v>
      </c>
      <c r="M9194" s="16">
        <v>17</v>
      </c>
      <c r="N9194" s="17">
        <f>+L9194/(L9194+M9194)</f>
        <v>0.29166666666666669</v>
      </c>
      <c r="T9194" s="19">
        <v>18</v>
      </c>
      <c r="U9194" s="19">
        <v>9</v>
      </c>
      <c r="V9194" s="20">
        <f>(+T9194/(T9194+U9194))</f>
        <v>0.66666666666666663</v>
      </c>
    </row>
    <row r="9195" spans="1:22" x14ac:dyDescent="0.35">
      <c r="A9195" s="11">
        <v>202523</v>
      </c>
      <c r="B9195" s="11" t="s">
        <v>504</v>
      </c>
      <c r="C9195" s="11">
        <v>2020</v>
      </c>
      <c r="D9195" s="12">
        <v>1</v>
      </c>
      <c r="E9195" s="13">
        <v>0</v>
      </c>
      <c r="F9195" s="14">
        <f>+(D9195/(D9195+E9195))</f>
        <v>1</v>
      </c>
      <c r="G9195" s="15" t="e">
        <v>#N/A</v>
      </c>
      <c r="H9195" s="15" t="e">
        <v>#N/A</v>
      </c>
      <c r="L9195" s="16">
        <v>11</v>
      </c>
      <c r="M9195" s="16">
        <v>16</v>
      </c>
      <c r="N9195" s="17">
        <f>+L9195/(L9195+M9195)</f>
        <v>0.40740740740740738</v>
      </c>
      <c r="T9195" s="19">
        <v>19</v>
      </c>
      <c r="U9195" s="19">
        <v>9</v>
      </c>
      <c r="V9195" s="20">
        <f>(+T9195/(T9195+U9195))</f>
        <v>0.6785714285714286</v>
      </c>
    </row>
    <row r="9196" spans="1:22" x14ac:dyDescent="0.35">
      <c r="A9196" s="11">
        <v>202523</v>
      </c>
      <c r="B9196" s="11" t="s">
        <v>504</v>
      </c>
      <c r="C9196" s="11">
        <v>2021</v>
      </c>
      <c r="D9196" s="12">
        <v>6</v>
      </c>
      <c r="E9196" s="13">
        <v>4</v>
      </c>
      <c r="F9196" s="14">
        <f>+(D9196/(D9196+E9196))</f>
        <v>0.6</v>
      </c>
      <c r="G9196" s="15" t="e">
        <v>#N/A</v>
      </c>
      <c r="H9196" s="15" t="e">
        <v>#N/A</v>
      </c>
      <c r="L9196" s="16">
        <v>5</v>
      </c>
      <c r="M9196" s="16">
        <v>5</v>
      </c>
      <c r="N9196" s="17">
        <f>+L9196/(L9196+M9196)</f>
        <v>0.5</v>
      </c>
      <c r="T9196" s="19">
        <v>2</v>
      </c>
      <c r="U9196" s="19">
        <v>6</v>
      </c>
      <c r="V9196" s="20">
        <f>(+T9196/(T9196+U9196))</f>
        <v>0.25</v>
      </c>
    </row>
    <row r="9197" spans="1:22" x14ac:dyDescent="0.35">
      <c r="A9197" s="11">
        <v>202523</v>
      </c>
      <c r="B9197" s="11" t="s">
        <v>504</v>
      </c>
      <c r="C9197" s="11">
        <v>2022</v>
      </c>
      <c r="D9197" s="23">
        <v>8</v>
      </c>
      <c r="E9197" s="13">
        <v>2</v>
      </c>
      <c r="F9197" s="14">
        <f>+(D9197/(D9197+E9197))</f>
        <v>0.8</v>
      </c>
      <c r="G9197" s="15" t="e">
        <v>#N/A</v>
      </c>
      <c r="H9197" s="15" t="e">
        <v>#N/A</v>
      </c>
      <c r="L9197" s="16">
        <v>13</v>
      </c>
      <c r="M9197" s="16">
        <v>13</v>
      </c>
      <c r="N9197" s="17">
        <f>+L9197/(L9197+M9197)</f>
        <v>0.5</v>
      </c>
      <c r="O9197" s="18">
        <v>1220</v>
      </c>
      <c r="P9197" s="18">
        <v>122</v>
      </c>
      <c r="S9197" s="70" t="e">
        <f>+Q9197/R9197</f>
        <v>#DIV/0!</v>
      </c>
      <c r="T9197" s="19">
        <v>9</v>
      </c>
      <c r="U9197" s="19">
        <v>14</v>
      </c>
      <c r="V9197" s="20">
        <f>(+T9197/(T9197+U9197))</f>
        <v>0.39130434782608697</v>
      </c>
    </row>
    <row r="9198" spans="1:22" x14ac:dyDescent="0.35">
      <c r="A9198" s="11">
        <v>203128</v>
      </c>
      <c r="B9198" s="11" t="s">
        <v>505</v>
      </c>
      <c r="C9198" s="11">
        <v>2004</v>
      </c>
      <c r="D9198" s="23">
        <v>0</v>
      </c>
      <c r="E9198" s="13">
        <v>10</v>
      </c>
      <c r="F9198" s="14">
        <f>+(D9198/(D9198+E9198))</f>
        <v>0</v>
      </c>
      <c r="G9198" s="15" t="e">
        <v>#N/A</v>
      </c>
      <c r="H9198" s="15" t="e">
        <v>#N/A</v>
      </c>
      <c r="L9198" s="16">
        <v>5</v>
      </c>
      <c r="M9198" s="16">
        <v>20</v>
      </c>
      <c r="N9198" s="17">
        <f>+L9198/(L9198+M9198)</f>
        <v>0.2</v>
      </c>
      <c r="T9198" s="19">
        <v>6</v>
      </c>
      <c r="U9198" s="19">
        <v>19</v>
      </c>
      <c r="V9198" s="20">
        <f>(+T9198/(T9198+U9198))</f>
        <v>0.24</v>
      </c>
    </row>
    <row r="9199" spans="1:22" x14ac:dyDescent="0.35">
      <c r="A9199" s="11">
        <v>203128</v>
      </c>
      <c r="B9199" s="11" t="s">
        <v>505</v>
      </c>
      <c r="C9199" s="11">
        <v>2005</v>
      </c>
      <c r="D9199" s="23">
        <v>1</v>
      </c>
      <c r="E9199" s="13">
        <v>9</v>
      </c>
      <c r="F9199" s="14">
        <f>+(D9199/(D9199+E9199))</f>
        <v>0.1</v>
      </c>
      <c r="G9199" s="15" t="e">
        <v>#N/A</v>
      </c>
      <c r="H9199" s="15" t="e">
        <v>#N/A</v>
      </c>
      <c r="L9199" s="16">
        <v>4</v>
      </c>
      <c r="M9199" s="16">
        <v>21</v>
      </c>
      <c r="N9199" s="17">
        <f>+L9199/(L9199+M9199)</f>
        <v>0.16</v>
      </c>
      <c r="T9199" s="19">
        <v>8</v>
      </c>
      <c r="U9199" s="19">
        <v>18</v>
      </c>
      <c r="V9199" s="20">
        <f>(+T9199/(T9199+U9199))</f>
        <v>0.30769230769230771</v>
      </c>
    </row>
    <row r="9200" spans="1:22" x14ac:dyDescent="0.35">
      <c r="A9200" s="11">
        <v>203128</v>
      </c>
      <c r="B9200" s="11" t="s">
        <v>505</v>
      </c>
      <c r="C9200" s="11">
        <v>2006</v>
      </c>
      <c r="D9200" s="23">
        <v>0</v>
      </c>
      <c r="E9200" s="13">
        <v>10</v>
      </c>
      <c r="F9200" s="14">
        <f>+(D9200/(D9200+E9200))</f>
        <v>0</v>
      </c>
      <c r="G9200" s="15" t="e">
        <v>#N/A</v>
      </c>
      <c r="H9200" s="15" t="e">
        <v>#N/A</v>
      </c>
      <c r="L9200" s="16">
        <v>4</v>
      </c>
      <c r="M9200" s="16">
        <v>21</v>
      </c>
      <c r="N9200" s="17">
        <f>+L9200/(L9200+M9200)</f>
        <v>0.16</v>
      </c>
      <c r="T9200" s="19">
        <v>8</v>
      </c>
      <c r="U9200" s="19">
        <v>17</v>
      </c>
      <c r="V9200" s="20">
        <f>(+T9200/(T9200+U9200))</f>
        <v>0.32</v>
      </c>
    </row>
    <row r="9201" spans="1:22" x14ac:dyDescent="0.35">
      <c r="A9201" s="11">
        <v>203128</v>
      </c>
      <c r="B9201" s="11" t="s">
        <v>505</v>
      </c>
      <c r="C9201" s="11">
        <v>2007</v>
      </c>
      <c r="D9201" s="23">
        <v>0</v>
      </c>
      <c r="E9201" s="13">
        <v>10</v>
      </c>
      <c r="F9201" s="14">
        <f>+(D9201/(D9201+E9201))</f>
        <v>0</v>
      </c>
      <c r="G9201" s="15" t="e">
        <v>#N/A</v>
      </c>
      <c r="H9201" s="15" t="e">
        <v>#N/A</v>
      </c>
      <c r="L9201" s="16">
        <v>7</v>
      </c>
      <c r="M9201" s="16">
        <v>21</v>
      </c>
      <c r="N9201" s="17">
        <f>+L9201/(L9201+M9201)</f>
        <v>0.25</v>
      </c>
      <c r="T9201" s="19">
        <v>6</v>
      </c>
      <c r="U9201" s="19">
        <v>19</v>
      </c>
      <c r="V9201" s="20">
        <f>(+T9201/(T9201+U9201))</f>
        <v>0.24</v>
      </c>
    </row>
    <row r="9202" spans="1:22" x14ac:dyDescent="0.35">
      <c r="A9202" s="11">
        <v>203128</v>
      </c>
      <c r="B9202" s="11" t="s">
        <v>505</v>
      </c>
      <c r="C9202" s="11">
        <v>2008</v>
      </c>
      <c r="D9202" s="23">
        <v>3</v>
      </c>
      <c r="E9202" s="13">
        <v>7</v>
      </c>
      <c r="F9202" s="14">
        <f>+(D9202/(D9202+E9202))</f>
        <v>0.3</v>
      </c>
      <c r="G9202" s="15" t="e">
        <v>#N/A</v>
      </c>
      <c r="H9202" s="15" t="e">
        <v>#N/A</v>
      </c>
      <c r="L9202" s="16">
        <v>8</v>
      </c>
      <c r="M9202" s="16">
        <v>19</v>
      </c>
      <c r="N9202" s="17">
        <f>+L9202/(L9202+M9202)</f>
        <v>0.29629629629629628</v>
      </c>
      <c r="T9202" s="19">
        <v>5</v>
      </c>
      <c r="U9202" s="19">
        <v>20</v>
      </c>
      <c r="V9202" s="20">
        <f>(+T9202/(T9202+U9202))</f>
        <v>0.2</v>
      </c>
    </row>
    <row r="9203" spans="1:22" x14ac:dyDescent="0.35">
      <c r="A9203" s="11">
        <v>203128</v>
      </c>
      <c r="B9203" s="11" t="s">
        <v>505</v>
      </c>
      <c r="C9203" s="11">
        <v>2009</v>
      </c>
      <c r="D9203" s="23">
        <v>0</v>
      </c>
      <c r="E9203" s="13">
        <v>10</v>
      </c>
      <c r="F9203" s="14">
        <f>+(D9203/(D9203+E9203))</f>
        <v>0</v>
      </c>
      <c r="G9203" s="15" t="e">
        <v>#N/A</v>
      </c>
      <c r="H9203" s="15" t="e">
        <v>#N/A</v>
      </c>
      <c r="L9203" s="16">
        <v>16</v>
      </c>
      <c r="M9203" s="16">
        <v>18</v>
      </c>
      <c r="N9203" s="17">
        <f>+L9203/(L9203+M9203)</f>
        <v>0.47058823529411764</v>
      </c>
      <c r="T9203" s="19">
        <v>7</v>
      </c>
      <c r="U9203" s="19">
        <v>19</v>
      </c>
      <c r="V9203" s="20">
        <f>(+T9203/(T9203+U9203))</f>
        <v>0.26923076923076922</v>
      </c>
    </row>
    <row r="9204" spans="1:22" x14ac:dyDescent="0.35">
      <c r="A9204" s="11">
        <v>203128</v>
      </c>
      <c r="B9204" s="11" t="s">
        <v>505</v>
      </c>
      <c r="C9204" s="11">
        <v>2010</v>
      </c>
      <c r="D9204" s="23">
        <v>1</v>
      </c>
      <c r="E9204" s="13">
        <v>9</v>
      </c>
      <c r="F9204" s="14">
        <f>+(D9204/(D9204+E9204))</f>
        <v>0.1</v>
      </c>
      <c r="G9204" s="15" t="e">
        <v>#N/A</v>
      </c>
      <c r="H9204" s="15" t="e">
        <v>#N/A</v>
      </c>
      <c r="L9204" s="16">
        <v>12</v>
      </c>
      <c r="M9204" s="16">
        <v>10</v>
      </c>
      <c r="N9204" s="17">
        <f>+L9204/(L9204+M9204)</f>
        <v>0.54545454545454541</v>
      </c>
      <c r="T9204" s="19">
        <v>4</v>
      </c>
      <c r="U9204" s="19">
        <v>22</v>
      </c>
      <c r="V9204" s="20">
        <f>(+T9204/(T9204+U9204))</f>
        <v>0.15384615384615385</v>
      </c>
    </row>
    <row r="9205" spans="1:22" x14ac:dyDescent="0.35">
      <c r="A9205" s="11">
        <v>203128</v>
      </c>
      <c r="B9205" s="11" t="s">
        <v>505</v>
      </c>
      <c r="C9205" s="11">
        <v>2011</v>
      </c>
      <c r="D9205" s="23">
        <v>1</v>
      </c>
      <c r="E9205" s="13">
        <v>9</v>
      </c>
      <c r="F9205" s="14">
        <f>+(D9205/(D9205+E9205))</f>
        <v>0.1</v>
      </c>
      <c r="G9205" s="15" t="e">
        <v>#N/A</v>
      </c>
      <c r="H9205" s="15" t="e">
        <v>#N/A</v>
      </c>
      <c r="L9205" s="16">
        <v>14</v>
      </c>
      <c r="M9205" s="16">
        <v>14</v>
      </c>
      <c r="N9205" s="17">
        <f>+L9205/(L9205+M9205)</f>
        <v>0.5</v>
      </c>
      <c r="T9205" s="19">
        <v>11</v>
      </c>
      <c r="U9205" s="19">
        <v>14</v>
      </c>
      <c r="V9205" s="20">
        <f>(+T9205/(T9205+U9205))</f>
        <v>0.44</v>
      </c>
    </row>
    <row r="9206" spans="1:22" x14ac:dyDescent="0.35">
      <c r="A9206" s="11">
        <v>203128</v>
      </c>
      <c r="B9206" s="11" t="s">
        <v>505</v>
      </c>
      <c r="C9206" s="11">
        <v>2012</v>
      </c>
      <c r="D9206" s="23">
        <v>0</v>
      </c>
      <c r="E9206" s="13">
        <v>10</v>
      </c>
      <c r="F9206" s="14">
        <f>+(D9206/(D9206+E9206))</f>
        <v>0</v>
      </c>
      <c r="G9206" s="15" t="e">
        <v>#N/A</v>
      </c>
      <c r="H9206" s="15" t="e">
        <v>#N/A</v>
      </c>
      <c r="L9206" s="16">
        <v>14</v>
      </c>
      <c r="M9206" s="16">
        <v>12</v>
      </c>
      <c r="N9206" s="17">
        <f>+L9206/(L9206+M9206)</f>
        <v>0.53846153846153844</v>
      </c>
      <c r="T9206" s="19">
        <v>9</v>
      </c>
      <c r="U9206" s="19">
        <v>17</v>
      </c>
      <c r="V9206" s="20">
        <f>(+T9206/(T9206+U9206))</f>
        <v>0.34615384615384615</v>
      </c>
    </row>
    <row r="9207" spans="1:22" x14ac:dyDescent="0.35">
      <c r="A9207" s="11">
        <v>203128</v>
      </c>
      <c r="B9207" s="11" t="s">
        <v>505</v>
      </c>
      <c r="C9207" s="11">
        <v>2013</v>
      </c>
      <c r="D9207" s="23">
        <v>2</v>
      </c>
      <c r="E9207" s="13">
        <v>8</v>
      </c>
      <c r="F9207" s="14">
        <f>+(D9207/(D9207+E9207))</f>
        <v>0.2</v>
      </c>
      <c r="G9207" s="15" t="e">
        <v>#N/A</v>
      </c>
      <c r="H9207" s="15" t="e">
        <v>#N/A</v>
      </c>
      <c r="L9207" s="16">
        <v>11</v>
      </c>
      <c r="M9207" s="16">
        <v>12</v>
      </c>
      <c r="N9207" s="17">
        <f>+L9207/(L9207+M9207)</f>
        <v>0.47826086956521741</v>
      </c>
      <c r="T9207" s="19">
        <v>9</v>
      </c>
      <c r="U9207" s="19">
        <v>17</v>
      </c>
      <c r="V9207" s="20">
        <f>(+T9207/(T9207+U9207))</f>
        <v>0.34615384615384615</v>
      </c>
    </row>
    <row r="9208" spans="1:22" x14ac:dyDescent="0.35">
      <c r="A9208" s="11">
        <v>203128</v>
      </c>
      <c r="B9208" s="11" t="s">
        <v>505</v>
      </c>
      <c r="C9208" s="11">
        <v>2014</v>
      </c>
      <c r="D9208" s="23">
        <v>5</v>
      </c>
      <c r="E9208" s="13">
        <v>5</v>
      </c>
      <c r="F9208" s="14">
        <f>+(D9208/(D9208+E9208))</f>
        <v>0.5</v>
      </c>
      <c r="G9208" s="15" t="e">
        <v>#N/A</v>
      </c>
      <c r="H9208" s="15" t="e">
        <v>#N/A</v>
      </c>
      <c r="L9208" s="16">
        <v>6</v>
      </c>
      <c r="M9208" s="16">
        <v>14</v>
      </c>
      <c r="N9208" s="17">
        <f>+L9208/(L9208+M9208)</f>
        <v>0.3</v>
      </c>
      <c r="T9208" s="19">
        <v>5</v>
      </c>
      <c r="U9208" s="19">
        <v>20</v>
      </c>
      <c r="V9208" s="20">
        <f>(+T9208/(T9208+U9208))</f>
        <v>0.2</v>
      </c>
    </row>
    <row r="9209" spans="1:22" x14ac:dyDescent="0.35">
      <c r="A9209" s="11">
        <v>203128</v>
      </c>
      <c r="B9209" s="11" t="s">
        <v>505</v>
      </c>
      <c r="C9209" s="11">
        <v>2015</v>
      </c>
      <c r="D9209" s="23">
        <v>4</v>
      </c>
      <c r="E9209" s="13">
        <v>6</v>
      </c>
      <c r="F9209" s="14">
        <f>+(D9209/(D9209+E9209))</f>
        <v>0.4</v>
      </c>
      <c r="G9209" s="15" t="e">
        <v>#N/A</v>
      </c>
      <c r="H9209" s="15" t="e">
        <v>#N/A</v>
      </c>
      <c r="L9209" s="16">
        <v>11</v>
      </c>
      <c r="M9209" s="16">
        <v>19</v>
      </c>
      <c r="N9209" s="17">
        <f>+L9209/(L9209+M9209)</f>
        <v>0.36666666666666664</v>
      </c>
      <c r="T9209" s="19">
        <v>7</v>
      </c>
      <c r="U9209" s="19">
        <v>19</v>
      </c>
      <c r="V9209" s="20">
        <f>(+T9209/(T9209+U9209))</f>
        <v>0.26923076923076922</v>
      </c>
    </row>
    <row r="9210" spans="1:22" x14ac:dyDescent="0.35">
      <c r="A9210" s="11">
        <v>203128</v>
      </c>
      <c r="B9210" s="11" t="s">
        <v>505</v>
      </c>
      <c r="C9210" s="11">
        <v>2016</v>
      </c>
      <c r="D9210" s="23">
        <v>3</v>
      </c>
      <c r="E9210" s="13">
        <v>7</v>
      </c>
      <c r="F9210" s="14">
        <f>+(D9210/(D9210+E9210))</f>
        <v>0.3</v>
      </c>
      <c r="G9210" s="15" t="e">
        <v>#N/A</v>
      </c>
      <c r="H9210" s="15" t="e">
        <v>#N/A</v>
      </c>
      <c r="L9210" s="16">
        <v>11</v>
      </c>
      <c r="M9210" s="16">
        <v>14</v>
      </c>
      <c r="N9210" s="17">
        <f>+L9210/(L9210+M9210)</f>
        <v>0.44</v>
      </c>
      <c r="T9210" s="19">
        <v>12</v>
      </c>
      <c r="U9210" s="19">
        <v>14</v>
      </c>
      <c r="V9210" s="20">
        <f>(+T9210/(T9210+U9210))</f>
        <v>0.46153846153846156</v>
      </c>
    </row>
    <row r="9211" spans="1:22" x14ac:dyDescent="0.35">
      <c r="A9211" s="11">
        <v>203128</v>
      </c>
      <c r="B9211" s="11" t="s">
        <v>505</v>
      </c>
      <c r="C9211" s="11">
        <v>2017</v>
      </c>
      <c r="D9211" s="23">
        <v>2</v>
      </c>
      <c r="E9211" s="13">
        <v>8</v>
      </c>
      <c r="F9211" s="14">
        <f>+(D9211/(D9211+E9211))</f>
        <v>0.2</v>
      </c>
      <c r="G9211" s="15" t="e">
        <v>#N/A</v>
      </c>
      <c r="H9211" s="15" t="e">
        <v>#N/A</v>
      </c>
      <c r="L9211" s="16">
        <v>11</v>
      </c>
      <c r="M9211" s="16">
        <v>8</v>
      </c>
      <c r="N9211" s="17">
        <f>+L9211/(L9211+M9211)</f>
        <v>0.57894736842105265</v>
      </c>
      <c r="O9211" s="18">
        <v>2919</v>
      </c>
      <c r="P9211" s="18">
        <v>243</v>
      </c>
      <c r="T9211" s="19">
        <v>17</v>
      </c>
      <c r="U9211" s="19">
        <v>9</v>
      </c>
      <c r="V9211" s="20">
        <f>(+T9211/(T9211+U9211))</f>
        <v>0.65384615384615385</v>
      </c>
    </row>
    <row r="9212" spans="1:22" x14ac:dyDescent="0.35">
      <c r="A9212" s="11">
        <v>203128</v>
      </c>
      <c r="B9212" s="11" t="s">
        <v>505</v>
      </c>
      <c r="C9212" s="11">
        <v>2018</v>
      </c>
      <c r="D9212" s="23">
        <v>2</v>
      </c>
      <c r="E9212" s="13">
        <v>8</v>
      </c>
      <c r="F9212" s="14">
        <f>+(D9212/(D9212+E9212))</f>
        <v>0.2</v>
      </c>
      <c r="G9212" s="15" t="e">
        <v>#N/A</v>
      </c>
      <c r="H9212" s="15" t="e">
        <v>#N/A</v>
      </c>
      <c r="L9212" s="16">
        <v>15</v>
      </c>
      <c r="M9212" s="16">
        <v>15</v>
      </c>
      <c r="N9212" s="17">
        <f>+L9212/(L9212+M9212)</f>
        <v>0.5</v>
      </c>
      <c r="O9212" s="18">
        <v>3158</v>
      </c>
      <c r="P9212" s="18">
        <v>263</v>
      </c>
      <c r="T9212" s="19">
        <v>11</v>
      </c>
      <c r="U9212" s="19">
        <v>15</v>
      </c>
      <c r="V9212" s="20">
        <f>(+T9212/(T9212+U9212))</f>
        <v>0.42307692307692307</v>
      </c>
    </row>
    <row r="9213" spans="1:22" x14ac:dyDescent="0.35">
      <c r="A9213" s="11">
        <v>203128</v>
      </c>
      <c r="B9213" s="11" t="s">
        <v>505</v>
      </c>
      <c r="C9213" s="11">
        <v>2019</v>
      </c>
      <c r="D9213" s="23">
        <v>2</v>
      </c>
      <c r="E9213" s="13">
        <v>8</v>
      </c>
      <c r="F9213" s="14">
        <f>+(D9213/(D9213+E9213))</f>
        <v>0.2</v>
      </c>
      <c r="G9213" s="15">
        <v>5246</v>
      </c>
      <c r="H9213" s="15">
        <v>1049</v>
      </c>
      <c r="L9213" s="16">
        <v>12</v>
      </c>
      <c r="M9213" s="16">
        <v>11</v>
      </c>
      <c r="N9213" s="17">
        <f>+L9213/(L9213+M9213)</f>
        <v>0.52173913043478259</v>
      </c>
      <c r="T9213" s="19">
        <v>10</v>
      </c>
      <c r="U9213" s="19">
        <v>16</v>
      </c>
      <c r="V9213" s="20">
        <f>(+T9213/(T9213+U9213))</f>
        <v>0.38461538461538464</v>
      </c>
    </row>
    <row r="9214" spans="1:22" x14ac:dyDescent="0.35">
      <c r="A9214" s="11">
        <v>203128</v>
      </c>
      <c r="B9214" s="11" t="s">
        <v>505</v>
      </c>
      <c r="C9214" s="11">
        <v>2020</v>
      </c>
      <c r="G9214" s="15" t="e">
        <v>#N/A</v>
      </c>
      <c r="H9214" s="15" t="e">
        <v>#N/A</v>
      </c>
      <c r="L9214" s="16">
        <v>7</v>
      </c>
      <c r="M9214" s="16">
        <v>14</v>
      </c>
      <c r="N9214" s="17">
        <f>+L9214/(L9214+M9214)</f>
        <v>0.33333333333333331</v>
      </c>
      <c r="T9214" s="19">
        <v>7</v>
      </c>
      <c r="U9214" s="19">
        <v>19</v>
      </c>
      <c r="V9214" s="20">
        <f>(+T9214/(T9214+U9214))</f>
        <v>0.26923076923076922</v>
      </c>
    </row>
    <row r="9215" spans="1:22" x14ac:dyDescent="0.35">
      <c r="A9215" s="11">
        <v>203128</v>
      </c>
      <c r="B9215" s="11" t="s">
        <v>505</v>
      </c>
      <c r="C9215" s="11">
        <v>2021</v>
      </c>
      <c r="D9215" s="12">
        <v>1</v>
      </c>
      <c r="E9215" s="13">
        <v>9</v>
      </c>
      <c r="F9215" s="14">
        <f>+(D9215/(D9215+E9215))</f>
        <v>0.1</v>
      </c>
      <c r="G9215" s="15" t="e">
        <v>#N/A</v>
      </c>
      <c r="H9215" s="15" t="e">
        <v>#N/A</v>
      </c>
      <c r="L9215" s="16">
        <v>1</v>
      </c>
      <c r="M9215" s="16">
        <v>18</v>
      </c>
      <c r="N9215" s="17">
        <f>+L9215/(L9215+M9215)</f>
        <v>5.2631578947368418E-2</v>
      </c>
      <c r="T9215" s="19">
        <v>2</v>
      </c>
      <c r="U9215" s="19">
        <v>2</v>
      </c>
      <c r="V9215" s="20">
        <f>(+T9215/(T9215+U9215))</f>
        <v>0.5</v>
      </c>
    </row>
    <row r="9216" spans="1:22" x14ac:dyDescent="0.35">
      <c r="A9216" s="11">
        <v>203128</v>
      </c>
      <c r="B9216" s="11" t="s">
        <v>505</v>
      </c>
      <c r="C9216" s="11">
        <v>2022</v>
      </c>
      <c r="D9216" s="12">
        <v>2</v>
      </c>
      <c r="E9216" s="13">
        <v>8</v>
      </c>
      <c r="F9216" s="14">
        <f>+(D9216/(D9216+E9216))</f>
        <v>0.2</v>
      </c>
      <c r="G9216" s="15" t="e">
        <v>#N/A</v>
      </c>
      <c r="H9216" s="15" t="e">
        <v>#N/A</v>
      </c>
      <c r="L9216" s="16">
        <v>9</v>
      </c>
      <c r="M9216" s="16">
        <v>3</v>
      </c>
      <c r="N9216" s="17">
        <f>+L9216/(L9216+M9216)</f>
        <v>0.75</v>
      </c>
      <c r="O9216" s="18">
        <v>2112</v>
      </c>
      <c r="P9216" s="18">
        <v>192</v>
      </c>
      <c r="S9216" s="70" t="e">
        <f>+Q9216/R9216</f>
        <v>#DIV/0!</v>
      </c>
      <c r="T9216" s="19">
        <v>8</v>
      </c>
      <c r="U9216" s="19">
        <v>17</v>
      </c>
      <c r="V9216" s="20">
        <f>(+T9216/(T9216+U9216))</f>
        <v>0.32</v>
      </c>
    </row>
    <row r="9217" spans="1:22" x14ac:dyDescent="0.35">
      <c r="A9217" s="11">
        <v>203517</v>
      </c>
      <c r="B9217" s="11" t="s">
        <v>506</v>
      </c>
      <c r="C9217" s="11">
        <v>2004</v>
      </c>
      <c r="D9217" s="12">
        <v>5</v>
      </c>
      <c r="E9217" s="13">
        <v>6</v>
      </c>
      <c r="F9217" s="14">
        <f>+(D9217/(D9217+E9217))</f>
        <v>0.45454545454545453</v>
      </c>
      <c r="G9217" s="15" t="e">
        <v>#N/A</v>
      </c>
      <c r="H9217" s="15" t="e">
        <v>#N/A</v>
      </c>
      <c r="L9217" s="16">
        <v>22</v>
      </c>
      <c r="M9217" s="16">
        <v>17</v>
      </c>
      <c r="N9217" s="17">
        <f>+L9217/(L9217+M9217)</f>
        <v>0.5641025641025641</v>
      </c>
      <c r="O9217" s="18">
        <v>68294</v>
      </c>
      <c r="P9217" s="18">
        <v>4878</v>
      </c>
      <c r="T9217" s="19">
        <v>19</v>
      </c>
      <c r="U9217" s="19">
        <v>10</v>
      </c>
      <c r="V9217" s="20">
        <f>(+T9217/(T9217+U9217))</f>
        <v>0.65517241379310343</v>
      </c>
    </row>
    <row r="9218" spans="1:22" x14ac:dyDescent="0.35">
      <c r="A9218" s="11">
        <v>203517</v>
      </c>
      <c r="B9218" s="11" t="s">
        <v>506</v>
      </c>
      <c r="C9218" s="11">
        <v>2005</v>
      </c>
      <c r="D9218" s="12">
        <v>1</v>
      </c>
      <c r="E9218" s="13">
        <v>10</v>
      </c>
      <c r="F9218" s="14">
        <f>+(D9218/(D9218+E9218))</f>
        <v>9.0909090909090912E-2</v>
      </c>
      <c r="G9218" s="15" t="e">
        <v>#N/A</v>
      </c>
      <c r="H9218" s="15" t="e">
        <v>#N/A</v>
      </c>
      <c r="L9218" s="16">
        <v>20</v>
      </c>
      <c r="M9218" s="16">
        <v>13</v>
      </c>
      <c r="N9218" s="17">
        <f>+L9218/(L9218+M9218)</f>
        <v>0.60606060606060608</v>
      </c>
      <c r="T9218" s="19">
        <v>21</v>
      </c>
      <c r="U9218" s="19">
        <v>9</v>
      </c>
      <c r="V9218" s="20">
        <f>(+T9218/(T9218+U9218))</f>
        <v>0.7</v>
      </c>
    </row>
    <row r="9219" spans="1:22" x14ac:dyDescent="0.35">
      <c r="A9219" s="11">
        <v>203517</v>
      </c>
      <c r="B9219" s="11" t="s">
        <v>506</v>
      </c>
      <c r="C9219" s="11">
        <v>2006</v>
      </c>
      <c r="D9219" s="12">
        <v>6</v>
      </c>
      <c r="E9219" s="13">
        <v>6</v>
      </c>
      <c r="F9219" s="14">
        <f>+(D9219/(D9219+E9219))</f>
        <v>0.5</v>
      </c>
      <c r="G9219" s="15">
        <v>85018</v>
      </c>
      <c r="H9219" s="15">
        <v>17004</v>
      </c>
      <c r="L9219" s="16">
        <v>25</v>
      </c>
      <c r="M9219" s="16">
        <v>9</v>
      </c>
      <c r="N9219" s="17">
        <f>+L9219/(L9219+M9219)</f>
        <v>0.73529411764705888</v>
      </c>
      <c r="T9219" s="19">
        <v>21</v>
      </c>
      <c r="U9219" s="19">
        <v>9</v>
      </c>
      <c r="V9219" s="20">
        <f>(+T9219/(T9219+U9219))</f>
        <v>0.7</v>
      </c>
    </row>
    <row r="9220" spans="1:22" x14ac:dyDescent="0.35">
      <c r="A9220" s="11">
        <v>203517</v>
      </c>
      <c r="B9220" s="11" t="s">
        <v>506</v>
      </c>
      <c r="C9220" s="11">
        <v>2007</v>
      </c>
      <c r="D9220" s="12">
        <v>3</v>
      </c>
      <c r="E9220" s="13">
        <v>9</v>
      </c>
      <c r="F9220" s="14">
        <f>+(D9220/(D9220+E9220))</f>
        <v>0.25</v>
      </c>
      <c r="G9220" s="15" t="e">
        <v>#N/A</v>
      </c>
      <c r="H9220" s="15" t="e">
        <v>#N/A</v>
      </c>
      <c r="L9220" s="16">
        <v>21</v>
      </c>
      <c r="M9220" s="16">
        <v>11</v>
      </c>
      <c r="N9220" s="17">
        <f>+L9220/(L9220+M9220)</f>
        <v>0.65625</v>
      </c>
      <c r="T9220" s="19">
        <v>15</v>
      </c>
      <c r="U9220" s="19">
        <v>13</v>
      </c>
      <c r="V9220" s="20">
        <f>(+T9220/(T9220+U9220))</f>
        <v>0.5357142857142857</v>
      </c>
    </row>
    <row r="9221" spans="1:22" x14ac:dyDescent="0.35">
      <c r="A9221" s="11">
        <v>203517</v>
      </c>
      <c r="B9221" s="11" t="s">
        <v>506</v>
      </c>
      <c r="C9221" s="11">
        <v>2008</v>
      </c>
      <c r="D9221" s="12">
        <v>4</v>
      </c>
      <c r="E9221" s="13">
        <v>8</v>
      </c>
      <c r="F9221" s="14">
        <f>+(D9221/(D9221+E9221))</f>
        <v>0.33333333333333331</v>
      </c>
      <c r="G9221" s="15" t="e">
        <v>#N/A</v>
      </c>
      <c r="H9221" s="15" t="e">
        <v>#N/A</v>
      </c>
      <c r="L9221" s="16">
        <v>28</v>
      </c>
      <c r="M9221" s="16">
        <v>7</v>
      </c>
      <c r="N9221" s="17">
        <f>+L9221/(L9221+M9221)</f>
        <v>0.8</v>
      </c>
      <c r="T9221" s="19">
        <v>9</v>
      </c>
      <c r="U9221" s="19">
        <v>21</v>
      </c>
      <c r="V9221" s="20">
        <f>(+T9221/(T9221+U9221))</f>
        <v>0.3</v>
      </c>
    </row>
    <row r="9222" spans="1:22" x14ac:dyDescent="0.35">
      <c r="A9222" s="11">
        <v>203517</v>
      </c>
      <c r="B9222" s="11" t="s">
        <v>506</v>
      </c>
      <c r="C9222" s="11">
        <v>2009</v>
      </c>
      <c r="D9222" s="12">
        <v>5</v>
      </c>
      <c r="E9222" s="13">
        <v>7</v>
      </c>
      <c r="F9222" s="14">
        <f>+(D9222/(D9222+E9222))</f>
        <v>0.41666666666666669</v>
      </c>
      <c r="G9222" s="15" t="e">
        <v>#N/A</v>
      </c>
      <c r="H9222" s="15" t="e">
        <v>#N/A</v>
      </c>
      <c r="L9222" s="16">
        <v>19</v>
      </c>
      <c r="M9222" s="16">
        <v>15</v>
      </c>
      <c r="N9222" s="17">
        <f>+L9222/(L9222+M9222)</f>
        <v>0.55882352941176472</v>
      </c>
      <c r="T9222" s="19">
        <v>19</v>
      </c>
      <c r="U9222" s="19">
        <v>10</v>
      </c>
      <c r="V9222" s="20">
        <f>(+T9222/(T9222+U9222))</f>
        <v>0.65517241379310343</v>
      </c>
    </row>
    <row r="9223" spans="1:22" x14ac:dyDescent="0.35">
      <c r="A9223" s="11">
        <v>203517</v>
      </c>
      <c r="B9223" s="11" t="s">
        <v>506</v>
      </c>
      <c r="C9223" s="11">
        <v>2010</v>
      </c>
      <c r="D9223" s="12">
        <v>5</v>
      </c>
      <c r="E9223" s="13">
        <v>7</v>
      </c>
      <c r="F9223" s="14">
        <f>+(D9223/(D9223+E9223))</f>
        <v>0.41666666666666669</v>
      </c>
      <c r="G9223" s="15" t="e">
        <v>#N/A</v>
      </c>
      <c r="H9223" s="15" t="e">
        <v>#N/A</v>
      </c>
      <c r="L9223" s="16">
        <v>24</v>
      </c>
      <c r="M9223" s="16">
        <v>10</v>
      </c>
      <c r="N9223" s="17">
        <f>+L9223/(L9223+M9223)</f>
        <v>0.70588235294117652</v>
      </c>
      <c r="T9223" s="19">
        <v>20</v>
      </c>
      <c r="U9223" s="19">
        <v>11</v>
      </c>
      <c r="V9223" s="20">
        <f>(+T9223/(T9223+U9223))</f>
        <v>0.64516129032258063</v>
      </c>
    </row>
    <row r="9224" spans="1:22" x14ac:dyDescent="0.35">
      <c r="A9224" s="11">
        <v>203517</v>
      </c>
      <c r="B9224" s="11" t="s">
        <v>506</v>
      </c>
      <c r="C9224" s="11">
        <v>2011</v>
      </c>
      <c r="D9224" s="12">
        <v>5</v>
      </c>
      <c r="E9224" s="13">
        <v>7</v>
      </c>
      <c r="F9224" s="14">
        <f>+(D9224/(D9224+E9224))</f>
        <v>0.41666666666666669</v>
      </c>
      <c r="G9224" s="15" t="e">
        <v>#N/A</v>
      </c>
      <c r="H9224" s="15" t="e">
        <v>#N/A</v>
      </c>
      <c r="L9224" s="16">
        <v>25</v>
      </c>
      <c r="M9224" s="16">
        <v>12</v>
      </c>
      <c r="N9224" s="17">
        <f>+L9224/(L9224+M9224)</f>
        <v>0.67567567567567566</v>
      </c>
      <c r="T9224" s="19">
        <v>20</v>
      </c>
      <c r="U9224" s="19">
        <v>10</v>
      </c>
      <c r="V9224" s="20">
        <f>(+T9224/(T9224+U9224))</f>
        <v>0.66666666666666663</v>
      </c>
    </row>
    <row r="9225" spans="1:22" x14ac:dyDescent="0.35">
      <c r="A9225" s="11">
        <v>203517</v>
      </c>
      <c r="B9225" s="11" t="s">
        <v>506</v>
      </c>
      <c r="C9225" s="11">
        <v>2012</v>
      </c>
      <c r="D9225" s="12">
        <v>11</v>
      </c>
      <c r="E9225" s="13">
        <v>3</v>
      </c>
      <c r="F9225" s="14">
        <f>+(D9225/(D9225+E9225))</f>
        <v>0.7857142857142857</v>
      </c>
      <c r="G9225" s="15" t="e">
        <v>#N/A</v>
      </c>
      <c r="H9225" s="15" t="e">
        <v>#N/A</v>
      </c>
      <c r="L9225" s="16">
        <v>21</v>
      </c>
      <c r="M9225" s="16">
        <v>12</v>
      </c>
      <c r="N9225" s="17">
        <f>+L9225/(L9225+M9225)</f>
        <v>0.63636363636363635</v>
      </c>
      <c r="T9225" s="19">
        <v>6</v>
      </c>
      <c r="U9225" s="19">
        <v>21</v>
      </c>
      <c r="V9225" s="20">
        <f>(+T9225/(T9225+U9225))</f>
        <v>0.22222222222222221</v>
      </c>
    </row>
    <row r="9226" spans="1:22" x14ac:dyDescent="0.35">
      <c r="A9226" s="11">
        <v>203517</v>
      </c>
      <c r="B9226" s="11" t="s">
        <v>506</v>
      </c>
      <c r="C9226" s="11">
        <v>2013</v>
      </c>
      <c r="D9226" s="12">
        <v>4</v>
      </c>
      <c r="E9226" s="13">
        <v>8</v>
      </c>
      <c r="F9226" s="14">
        <f>+(D9226/(D9226+E9226))</f>
        <v>0.33333333333333331</v>
      </c>
      <c r="G9226" s="15" t="e">
        <v>#N/A</v>
      </c>
      <c r="H9226" s="15" t="e">
        <v>#N/A</v>
      </c>
      <c r="L9226" s="16">
        <v>21</v>
      </c>
      <c r="M9226" s="16">
        <v>14</v>
      </c>
      <c r="N9226" s="17">
        <f>+L9226/(L9226+M9226)</f>
        <v>0.6</v>
      </c>
      <c r="T9226" s="19">
        <v>3</v>
      </c>
      <c r="U9226" s="19">
        <v>27</v>
      </c>
      <c r="V9226" s="20">
        <f>(+T9226/(T9226+U9226))</f>
        <v>0.1</v>
      </c>
    </row>
    <row r="9227" spans="1:22" x14ac:dyDescent="0.35">
      <c r="A9227" s="11">
        <v>203517</v>
      </c>
      <c r="B9227" s="11" t="s">
        <v>506</v>
      </c>
      <c r="C9227" s="11">
        <v>2014</v>
      </c>
      <c r="D9227" s="12">
        <v>2</v>
      </c>
      <c r="E9227" s="13">
        <v>9</v>
      </c>
      <c r="F9227" s="14">
        <f>+(D9227/(D9227+E9227))</f>
        <v>0.18181818181818182</v>
      </c>
      <c r="G9227" s="15" t="e">
        <v>#N/A</v>
      </c>
      <c r="H9227" s="15" t="e">
        <v>#N/A</v>
      </c>
      <c r="L9227" s="16">
        <v>16</v>
      </c>
      <c r="M9227" s="16">
        <v>16</v>
      </c>
      <c r="N9227" s="17">
        <f>+L9227/(L9227+M9227)</f>
        <v>0.5</v>
      </c>
      <c r="T9227" s="19">
        <v>7</v>
      </c>
      <c r="U9227" s="19">
        <v>23</v>
      </c>
      <c r="V9227" s="20">
        <f>(+T9227/(T9227+U9227))</f>
        <v>0.23333333333333334</v>
      </c>
    </row>
    <row r="9228" spans="1:22" x14ac:dyDescent="0.35">
      <c r="A9228" s="11">
        <v>203517</v>
      </c>
      <c r="B9228" s="11" t="s">
        <v>506</v>
      </c>
      <c r="C9228" s="11">
        <v>2015</v>
      </c>
      <c r="D9228" s="12">
        <v>3</v>
      </c>
      <c r="E9228" s="13">
        <v>9</v>
      </c>
      <c r="F9228" s="14">
        <f>+(D9228/(D9228+E9228))</f>
        <v>0.25</v>
      </c>
      <c r="G9228" s="15" t="e">
        <v>#N/A</v>
      </c>
      <c r="H9228" s="15" t="e">
        <v>#N/A</v>
      </c>
      <c r="L9228" s="16">
        <v>23</v>
      </c>
      <c r="M9228" s="16">
        <v>12</v>
      </c>
      <c r="N9228" s="17">
        <f>+L9228/(L9228+M9228)</f>
        <v>0.65714285714285714</v>
      </c>
      <c r="T9228" s="19">
        <v>5</v>
      </c>
      <c r="U9228" s="19">
        <v>25</v>
      </c>
      <c r="V9228" s="20">
        <f>(+T9228/(T9228+U9228))</f>
        <v>0.16666666666666666</v>
      </c>
    </row>
    <row r="9229" spans="1:22" x14ac:dyDescent="0.35">
      <c r="A9229" s="11">
        <v>203517</v>
      </c>
      <c r="B9229" s="11" t="s">
        <v>506</v>
      </c>
      <c r="C9229" s="11">
        <v>2016</v>
      </c>
      <c r="D9229" s="12">
        <v>3</v>
      </c>
      <c r="E9229" s="13">
        <v>9</v>
      </c>
      <c r="F9229" s="14">
        <f>+(D9229/(D9229+E9229))</f>
        <v>0.25</v>
      </c>
      <c r="G9229" s="15" t="e">
        <v>#N/A</v>
      </c>
      <c r="H9229" s="15" t="e">
        <v>#N/A</v>
      </c>
      <c r="L9229" s="16">
        <v>19</v>
      </c>
      <c r="M9229" s="16">
        <v>13</v>
      </c>
      <c r="N9229" s="17">
        <f>+L9229/(L9229+M9229)</f>
        <v>0.59375</v>
      </c>
      <c r="T9229" s="19">
        <v>6</v>
      </c>
      <c r="U9229" s="19">
        <v>23</v>
      </c>
      <c r="V9229" s="20">
        <f>(+T9229/(T9229+U9229))</f>
        <v>0.20689655172413793</v>
      </c>
    </row>
    <row r="9230" spans="1:22" x14ac:dyDescent="0.35">
      <c r="A9230" s="11">
        <v>203517</v>
      </c>
      <c r="B9230" s="11" t="s">
        <v>506</v>
      </c>
      <c r="C9230" s="11">
        <v>2017</v>
      </c>
      <c r="D9230" s="12">
        <v>2</v>
      </c>
      <c r="E9230" s="13">
        <v>10</v>
      </c>
      <c r="F9230" s="14">
        <f>+(D9230/(D9230+E9230))</f>
        <v>0.16666666666666666</v>
      </c>
      <c r="G9230" s="15" t="e">
        <v>#N/A</v>
      </c>
      <c r="H9230" s="15" t="e">
        <v>#N/A</v>
      </c>
      <c r="L9230" s="16">
        <v>22</v>
      </c>
      <c r="M9230" s="16">
        <v>14</v>
      </c>
      <c r="N9230" s="17">
        <f>+L9230/(L9230+M9230)</f>
        <v>0.61111111111111116</v>
      </c>
      <c r="O9230" s="18">
        <v>46064</v>
      </c>
      <c r="P9230" s="18">
        <v>2879</v>
      </c>
      <c r="T9230" s="19">
        <v>19</v>
      </c>
      <c r="U9230" s="19">
        <v>13</v>
      </c>
      <c r="V9230" s="20">
        <f>(+T9230/(T9230+U9230))</f>
        <v>0.59375</v>
      </c>
    </row>
    <row r="9231" spans="1:22" x14ac:dyDescent="0.35">
      <c r="A9231" s="11">
        <v>203517</v>
      </c>
      <c r="B9231" s="11" t="s">
        <v>506</v>
      </c>
      <c r="C9231" s="11">
        <v>2018</v>
      </c>
      <c r="D9231" s="12">
        <v>2</v>
      </c>
      <c r="E9231" s="13">
        <v>10</v>
      </c>
      <c r="F9231" s="14">
        <f>+(D9231/(D9231+E9231))</f>
        <v>0.16666666666666666</v>
      </c>
      <c r="G9231" s="15" t="e">
        <v>#N/A</v>
      </c>
      <c r="H9231" s="15" t="e">
        <v>#N/A</v>
      </c>
      <c r="L9231" s="16">
        <v>17</v>
      </c>
      <c r="M9231" s="16">
        <v>17</v>
      </c>
      <c r="N9231" s="17">
        <f>+L9231/(L9231+M9231)</f>
        <v>0.5</v>
      </c>
      <c r="O9231" s="18">
        <v>44796</v>
      </c>
      <c r="P9231" s="18">
        <v>2799</v>
      </c>
      <c r="T9231" s="19">
        <v>13</v>
      </c>
      <c r="U9231" s="19">
        <v>19</v>
      </c>
      <c r="V9231" s="20">
        <f>(+T9231/(T9231+U9231))</f>
        <v>0.40625</v>
      </c>
    </row>
    <row r="9232" spans="1:22" x14ac:dyDescent="0.35">
      <c r="A9232" s="11">
        <v>203517</v>
      </c>
      <c r="B9232" s="11" t="s">
        <v>506</v>
      </c>
      <c r="C9232" s="11">
        <v>2019</v>
      </c>
      <c r="D9232" s="12">
        <v>7</v>
      </c>
      <c r="E9232" s="13">
        <v>6</v>
      </c>
      <c r="F9232" s="14">
        <f>+(D9232/(D9232+E9232))</f>
        <v>0.53846153846153844</v>
      </c>
      <c r="G9232" s="15">
        <v>64109</v>
      </c>
      <c r="H9232" s="15">
        <v>12822</v>
      </c>
      <c r="L9232" s="16">
        <v>22</v>
      </c>
      <c r="M9232" s="16">
        <v>11</v>
      </c>
      <c r="N9232" s="17">
        <f>+L9232/(L9232+M9232)</f>
        <v>0.66666666666666663</v>
      </c>
      <c r="T9232" s="19">
        <v>20</v>
      </c>
      <c r="U9232" s="19">
        <v>13</v>
      </c>
      <c r="V9232" s="20">
        <f>(+T9232/(T9232+U9232))</f>
        <v>0.60606060606060608</v>
      </c>
    </row>
    <row r="9233" spans="1:22" x14ac:dyDescent="0.35">
      <c r="A9233" s="11">
        <v>203517</v>
      </c>
      <c r="B9233" s="11" t="s">
        <v>506</v>
      </c>
      <c r="C9233" s="11">
        <v>2020</v>
      </c>
      <c r="D9233" s="12">
        <v>3</v>
      </c>
      <c r="E9233" s="13">
        <v>1</v>
      </c>
      <c r="F9233" s="14">
        <f>+(D9233/(D9233+E9233))</f>
        <v>0.75</v>
      </c>
      <c r="G9233" s="15" t="e">
        <v>#N/A</v>
      </c>
      <c r="H9233" s="15" t="e">
        <v>#N/A</v>
      </c>
      <c r="L9233" s="16">
        <v>20</v>
      </c>
      <c r="M9233" s="16">
        <v>12</v>
      </c>
      <c r="N9233" s="17">
        <f>+L9233/(L9233+M9233)</f>
        <v>0.625</v>
      </c>
      <c r="T9233" s="19">
        <v>19</v>
      </c>
      <c r="U9233" s="19">
        <v>11</v>
      </c>
      <c r="V9233" s="20">
        <f>(+T9233/(T9233+U9233))</f>
        <v>0.6333333333333333</v>
      </c>
    </row>
    <row r="9234" spans="1:22" x14ac:dyDescent="0.35">
      <c r="A9234" s="11">
        <v>203517</v>
      </c>
      <c r="B9234" s="11" t="s">
        <v>506</v>
      </c>
      <c r="C9234" s="11">
        <v>2021</v>
      </c>
      <c r="D9234" s="12">
        <v>7</v>
      </c>
      <c r="E9234" s="13">
        <v>7</v>
      </c>
      <c r="F9234" s="14">
        <f>+(D9234/(D9234+E9234))</f>
        <v>0.5</v>
      </c>
      <c r="G9234" s="15" t="e">
        <v>#N/A</v>
      </c>
      <c r="H9234" s="15" t="e">
        <v>#N/A</v>
      </c>
      <c r="L9234" s="16">
        <v>15</v>
      </c>
      <c r="M9234" s="16">
        <v>8</v>
      </c>
      <c r="N9234" s="17">
        <f>+L9234/(L9234+M9234)</f>
        <v>0.65217391304347827</v>
      </c>
      <c r="T9234" s="19">
        <v>11</v>
      </c>
      <c r="U9234" s="19">
        <v>9</v>
      </c>
      <c r="V9234" s="20">
        <f>(+T9234/(T9234+U9234))</f>
        <v>0.55000000000000004</v>
      </c>
    </row>
    <row r="9235" spans="1:22" x14ac:dyDescent="0.35">
      <c r="A9235" s="11">
        <v>203517</v>
      </c>
      <c r="B9235" s="11" t="s">
        <v>506</v>
      </c>
      <c r="C9235" s="11">
        <v>2022</v>
      </c>
      <c r="D9235" s="12">
        <v>5</v>
      </c>
      <c r="E9235" s="13">
        <v>7</v>
      </c>
      <c r="F9235" s="14">
        <f>+(D9235/(D9235+E9235))</f>
        <v>0.41666666666666669</v>
      </c>
      <c r="G9235" s="15" t="e">
        <v>#N/A</v>
      </c>
      <c r="H9235" s="15" t="e">
        <v>#N/A</v>
      </c>
      <c r="L9235" s="16">
        <v>23</v>
      </c>
      <c r="M9235" s="16">
        <v>11</v>
      </c>
      <c r="N9235" s="17">
        <f>+L9235/(L9235+M9235)</f>
        <v>0.67647058823529416</v>
      </c>
      <c r="O9235" s="18">
        <v>31530</v>
      </c>
      <c r="P9235" s="18">
        <v>2102</v>
      </c>
      <c r="S9235" s="70" t="e">
        <f>+Q9235/R9235</f>
        <v>#DIV/0!</v>
      </c>
      <c r="T9235" s="19">
        <v>19</v>
      </c>
      <c r="U9235" s="19">
        <v>12</v>
      </c>
      <c r="V9235" s="20">
        <f>(+T9235/(T9235+U9235))</f>
        <v>0.61290322580645162</v>
      </c>
    </row>
    <row r="9236" spans="1:22" x14ac:dyDescent="0.35">
      <c r="A9236" s="11">
        <v>203535</v>
      </c>
      <c r="B9236" s="11" t="s">
        <v>507</v>
      </c>
      <c r="C9236" s="11">
        <v>2004</v>
      </c>
      <c r="D9236" s="12">
        <v>2</v>
      </c>
      <c r="E9236" s="13">
        <v>8</v>
      </c>
      <c r="F9236" s="14">
        <v>0.4</v>
      </c>
      <c r="G9236" s="15" t="e">
        <v>#N/A</v>
      </c>
      <c r="H9236" s="15" t="e">
        <v>#N/A</v>
      </c>
      <c r="L9236" s="16">
        <v>9</v>
      </c>
      <c r="M9236" s="16">
        <v>17</v>
      </c>
      <c r="N9236" s="17">
        <f>+L9236/(L9236+M9236)</f>
        <v>0.34615384615384615</v>
      </c>
      <c r="T9236" s="19">
        <v>10</v>
      </c>
      <c r="U9236" s="19">
        <v>15</v>
      </c>
      <c r="V9236" s="20">
        <f>(+T9236/(T9236+U9236))</f>
        <v>0.4</v>
      </c>
    </row>
    <row r="9237" spans="1:22" x14ac:dyDescent="0.35">
      <c r="A9237" s="11">
        <v>203535</v>
      </c>
      <c r="B9237" s="11" t="s">
        <v>507</v>
      </c>
      <c r="C9237" s="11">
        <v>2005</v>
      </c>
      <c r="D9237" s="12">
        <v>6</v>
      </c>
      <c r="E9237" s="13">
        <v>4</v>
      </c>
      <c r="F9237" s="14">
        <v>0.4</v>
      </c>
      <c r="G9237" s="15">
        <v>4274</v>
      </c>
      <c r="H9237" s="15">
        <v>854</v>
      </c>
      <c r="L9237" s="16">
        <v>5</v>
      </c>
      <c r="M9237" s="16">
        <v>21</v>
      </c>
      <c r="N9237" s="17">
        <f>+L9237/(L9237+M9237)</f>
        <v>0.19230769230769232</v>
      </c>
      <c r="T9237" s="19">
        <v>22</v>
      </c>
      <c r="U9237" s="19">
        <v>5</v>
      </c>
      <c r="V9237" s="20">
        <f>(+T9237/(T9237+U9237))</f>
        <v>0.81481481481481477</v>
      </c>
    </row>
    <row r="9238" spans="1:22" x14ac:dyDescent="0.35">
      <c r="A9238" s="11">
        <v>203535</v>
      </c>
      <c r="B9238" s="11" t="s">
        <v>507</v>
      </c>
      <c r="C9238" s="11">
        <v>2006</v>
      </c>
      <c r="D9238" s="12">
        <v>4</v>
      </c>
      <c r="E9238" s="13">
        <v>6</v>
      </c>
      <c r="F9238" s="14">
        <v>0.4</v>
      </c>
      <c r="G9238" s="15" t="e">
        <v>#N/A</v>
      </c>
      <c r="H9238" s="15" t="e">
        <v>#N/A</v>
      </c>
      <c r="L9238" s="16">
        <v>7</v>
      </c>
      <c r="M9238" s="16">
        <v>19</v>
      </c>
      <c r="N9238" s="17">
        <f>+L9238/(L9238+M9238)</f>
        <v>0.26923076923076922</v>
      </c>
      <c r="T9238" s="19">
        <v>21</v>
      </c>
      <c r="U9238" s="19">
        <v>7</v>
      </c>
      <c r="V9238" s="20">
        <f>(+T9238/(T9238+U9238))</f>
        <v>0.75</v>
      </c>
    </row>
    <row r="9239" spans="1:22" x14ac:dyDescent="0.35">
      <c r="A9239" s="11">
        <v>203535</v>
      </c>
      <c r="B9239" s="11" t="s">
        <v>507</v>
      </c>
      <c r="C9239" s="11">
        <v>2007</v>
      </c>
      <c r="D9239" s="12">
        <v>2</v>
      </c>
      <c r="E9239" s="13">
        <v>8</v>
      </c>
      <c r="F9239" s="14">
        <v>0.4</v>
      </c>
      <c r="G9239" s="15" t="e">
        <v>#N/A</v>
      </c>
      <c r="H9239" s="15" t="e">
        <v>#N/A</v>
      </c>
      <c r="L9239" s="16">
        <v>10</v>
      </c>
      <c r="M9239" s="16">
        <v>16</v>
      </c>
      <c r="N9239" s="17">
        <f>+L9239/(L9239+M9239)</f>
        <v>0.38461538461538464</v>
      </c>
      <c r="T9239" s="19">
        <v>14</v>
      </c>
      <c r="U9239" s="19">
        <v>13</v>
      </c>
      <c r="V9239" s="20">
        <f>(+T9239/(T9239+U9239))</f>
        <v>0.51851851851851849</v>
      </c>
    </row>
    <row r="9240" spans="1:22" x14ac:dyDescent="0.35">
      <c r="A9240" s="11">
        <v>203535</v>
      </c>
      <c r="B9240" s="11" t="s">
        <v>507</v>
      </c>
      <c r="C9240" s="11">
        <v>2008</v>
      </c>
      <c r="D9240" s="12">
        <v>1</v>
      </c>
      <c r="E9240" s="13">
        <v>9</v>
      </c>
      <c r="F9240" s="14">
        <v>0.4</v>
      </c>
      <c r="G9240" s="15" t="e">
        <v>#N/A</v>
      </c>
      <c r="H9240" s="15" t="e">
        <v>#N/A</v>
      </c>
      <c r="L9240" s="16">
        <v>13</v>
      </c>
      <c r="M9240" s="16">
        <v>13</v>
      </c>
      <c r="N9240" s="17">
        <f>+L9240/(L9240+M9240)</f>
        <v>0.5</v>
      </c>
      <c r="T9240" s="19">
        <v>20</v>
      </c>
      <c r="U9240" s="19">
        <v>7</v>
      </c>
      <c r="V9240" s="20">
        <f>(+T9240/(T9240+U9240))</f>
        <v>0.7407407407407407</v>
      </c>
    </row>
    <row r="9241" spans="1:22" x14ac:dyDescent="0.35">
      <c r="A9241" s="11">
        <v>203535</v>
      </c>
      <c r="B9241" s="11" t="s">
        <v>507</v>
      </c>
      <c r="C9241" s="11">
        <v>2009</v>
      </c>
      <c r="D9241" s="12">
        <v>3</v>
      </c>
      <c r="E9241" s="13">
        <v>7</v>
      </c>
      <c r="F9241" s="14">
        <v>0.4</v>
      </c>
      <c r="G9241" s="15" t="e">
        <v>#N/A</v>
      </c>
      <c r="H9241" s="15" t="e">
        <v>#N/A</v>
      </c>
      <c r="L9241" s="16">
        <v>16</v>
      </c>
      <c r="M9241" s="16">
        <v>11</v>
      </c>
      <c r="N9241" s="17">
        <f>+L9241/(L9241+M9241)</f>
        <v>0.59259259259259256</v>
      </c>
      <c r="T9241" s="19">
        <v>13</v>
      </c>
      <c r="U9241" s="19">
        <v>13</v>
      </c>
      <c r="V9241" s="20">
        <f>(+T9241/(T9241+U9241))</f>
        <v>0.5</v>
      </c>
    </row>
    <row r="9242" spans="1:22" x14ac:dyDescent="0.35">
      <c r="A9242" s="11">
        <v>203535</v>
      </c>
      <c r="B9242" s="11" t="s">
        <v>507</v>
      </c>
      <c r="C9242" s="11">
        <v>2010</v>
      </c>
      <c r="D9242" s="12">
        <v>0</v>
      </c>
      <c r="E9242" s="13">
        <v>10</v>
      </c>
      <c r="F9242" s="14">
        <v>0.4</v>
      </c>
      <c r="G9242" s="15" t="e">
        <v>#N/A</v>
      </c>
      <c r="H9242" s="15" t="e">
        <v>#N/A</v>
      </c>
      <c r="L9242" s="16">
        <v>6</v>
      </c>
      <c r="M9242" s="16">
        <v>19</v>
      </c>
      <c r="N9242" s="17">
        <f>+L9242/(L9242+M9242)</f>
        <v>0.24</v>
      </c>
      <c r="T9242" s="19">
        <v>17</v>
      </c>
      <c r="U9242" s="19">
        <v>10</v>
      </c>
      <c r="V9242" s="20">
        <f>(+T9242/(T9242+U9242))</f>
        <v>0.62962962962962965</v>
      </c>
    </row>
    <row r="9243" spans="1:22" x14ac:dyDescent="0.35">
      <c r="A9243" s="11">
        <v>203535</v>
      </c>
      <c r="B9243" s="11" t="s">
        <v>507</v>
      </c>
      <c r="C9243" s="11">
        <v>2011</v>
      </c>
      <c r="D9243" s="12">
        <v>0</v>
      </c>
      <c r="E9243" s="13">
        <v>10</v>
      </c>
      <c r="F9243" s="14">
        <v>0.4</v>
      </c>
      <c r="G9243" s="15" t="e">
        <v>#N/A</v>
      </c>
      <c r="H9243" s="15" t="e">
        <v>#N/A</v>
      </c>
      <c r="L9243" s="16">
        <v>9</v>
      </c>
      <c r="M9243" s="16">
        <v>16</v>
      </c>
      <c r="N9243" s="17">
        <f>+L9243/(L9243+M9243)</f>
        <v>0.36</v>
      </c>
      <c r="T9243" s="19">
        <v>15</v>
      </c>
      <c r="U9243" s="19">
        <v>12</v>
      </c>
      <c r="V9243" s="20">
        <f>(+T9243/(T9243+U9243))</f>
        <v>0.55555555555555558</v>
      </c>
    </row>
    <row r="9244" spans="1:22" x14ac:dyDescent="0.35">
      <c r="A9244" s="11">
        <v>203535</v>
      </c>
      <c r="B9244" s="11" t="s">
        <v>507</v>
      </c>
      <c r="C9244" s="11">
        <v>2012</v>
      </c>
      <c r="D9244" s="12">
        <v>6</v>
      </c>
      <c r="E9244" s="13">
        <v>4</v>
      </c>
      <c r="F9244" s="14">
        <v>0.4</v>
      </c>
      <c r="G9244" s="15" t="e">
        <v>#N/A</v>
      </c>
      <c r="H9244" s="15" t="e">
        <v>#N/A</v>
      </c>
      <c r="L9244" s="16">
        <v>11</v>
      </c>
      <c r="M9244" s="16">
        <v>15</v>
      </c>
      <c r="N9244" s="17">
        <f>+L9244/(L9244+M9244)</f>
        <v>0.42307692307692307</v>
      </c>
      <c r="T9244" s="19">
        <v>19</v>
      </c>
      <c r="U9244" s="19">
        <v>8</v>
      </c>
      <c r="V9244" s="20">
        <f>(+T9244/(T9244+U9244))</f>
        <v>0.70370370370370372</v>
      </c>
    </row>
    <row r="9245" spans="1:22" x14ac:dyDescent="0.35">
      <c r="A9245" s="11">
        <v>203535</v>
      </c>
      <c r="B9245" s="11" t="s">
        <v>507</v>
      </c>
      <c r="C9245" s="11">
        <v>2013</v>
      </c>
      <c r="D9245" s="12">
        <v>4</v>
      </c>
      <c r="E9245" s="13">
        <v>6</v>
      </c>
      <c r="F9245" s="14">
        <v>0.4</v>
      </c>
      <c r="G9245" s="15" t="e">
        <v>#N/A</v>
      </c>
      <c r="H9245" s="15" t="e">
        <v>#N/A</v>
      </c>
      <c r="L9245" s="16">
        <v>16</v>
      </c>
      <c r="M9245" s="16">
        <v>11</v>
      </c>
      <c r="N9245" s="17">
        <f>+L9245/(L9245+M9245)</f>
        <v>0.59259259259259256</v>
      </c>
      <c r="T9245" s="19">
        <v>20</v>
      </c>
      <c r="U9245" s="19">
        <v>8</v>
      </c>
      <c r="V9245" s="20">
        <f>(+T9245/(T9245+U9245))</f>
        <v>0.7142857142857143</v>
      </c>
    </row>
    <row r="9246" spans="1:22" x14ac:dyDescent="0.35">
      <c r="A9246" s="11">
        <v>203535</v>
      </c>
      <c r="B9246" s="11" t="s">
        <v>507</v>
      </c>
      <c r="C9246" s="11">
        <v>2014</v>
      </c>
      <c r="D9246" s="12">
        <v>1</v>
      </c>
      <c r="E9246" s="13">
        <v>9</v>
      </c>
      <c r="F9246" s="14">
        <v>0.4</v>
      </c>
      <c r="G9246" s="15" t="e">
        <v>#N/A</v>
      </c>
      <c r="H9246" s="15" t="e">
        <v>#N/A</v>
      </c>
      <c r="L9246" s="16">
        <v>12</v>
      </c>
      <c r="M9246" s="16">
        <v>14</v>
      </c>
      <c r="N9246" s="17">
        <f>+L9246/(L9246+M9246)</f>
        <v>0.46153846153846156</v>
      </c>
      <c r="T9246" s="19">
        <v>16</v>
      </c>
      <c r="U9246" s="19">
        <v>10</v>
      </c>
      <c r="V9246" s="20">
        <f>(+T9246/(T9246+U9246))</f>
        <v>0.61538461538461542</v>
      </c>
    </row>
    <row r="9247" spans="1:22" x14ac:dyDescent="0.35">
      <c r="A9247" s="11">
        <v>203535</v>
      </c>
      <c r="B9247" s="11" t="s">
        <v>507</v>
      </c>
      <c r="C9247" s="11">
        <v>2015</v>
      </c>
      <c r="D9247" s="12">
        <v>2</v>
      </c>
      <c r="E9247" s="13">
        <v>8</v>
      </c>
      <c r="F9247" s="14">
        <v>0.4</v>
      </c>
      <c r="G9247" s="15" t="e">
        <v>#N/A</v>
      </c>
      <c r="H9247" s="15" t="e">
        <v>#N/A</v>
      </c>
      <c r="L9247" s="16">
        <v>7</v>
      </c>
      <c r="M9247" s="16">
        <v>18</v>
      </c>
      <c r="N9247" s="17">
        <f>+L9247/(L9247+M9247)</f>
        <v>0.28000000000000003</v>
      </c>
      <c r="T9247" s="19">
        <v>7</v>
      </c>
      <c r="U9247" s="19">
        <v>18</v>
      </c>
      <c r="V9247" s="20">
        <f>(+T9247/(T9247+U9247))</f>
        <v>0.28000000000000003</v>
      </c>
    </row>
    <row r="9248" spans="1:22" x14ac:dyDescent="0.35">
      <c r="A9248" s="11">
        <v>203535</v>
      </c>
      <c r="B9248" s="11" t="s">
        <v>507</v>
      </c>
      <c r="C9248" s="11">
        <v>2016</v>
      </c>
      <c r="D9248" s="12">
        <v>3</v>
      </c>
      <c r="E9248" s="13">
        <v>7</v>
      </c>
      <c r="F9248" s="14">
        <v>0.4</v>
      </c>
      <c r="G9248" s="15" t="e">
        <v>#N/A</v>
      </c>
      <c r="H9248" s="15" t="e">
        <v>#N/A</v>
      </c>
      <c r="L9248" s="16">
        <v>11</v>
      </c>
      <c r="M9248" s="16">
        <v>15</v>
      </c>
      <c r="N9248" s="17">
        <f>+L9248/(L9248+M9248)</f>
        <v>0.42307692307692307</v>
      </c>
      <c r="T9248" s="19">
        <v>18</v>
      </c>
      <c r="U9248" s="19">
        <v>9</v>
      </c>
      <c r="V9248" s="20">
        <f>(+T9248/(T9248+U9248))</f>
        <v>0.66666666666666663</v>
      </c>
    </row>
    <row r="9249" spans="1:22" x14ac:dyDescent="0.35">
      <c r="A9249" s="11">
        <v>203535</v>
      </c>
      <c r="B9249" s="11" t="s">
        <v>507</v>
      </c>
      <c r="C9249" s="11">
        <v>2017</v>
      </c>
      <c r="D9249" s="12">
        <v>0</v>
      </c>
      <c r="E9249" s="13">
        <v>10</v>
      </c>
      <c r="F9249" s="14">
        <v>0.4</v>
      </c>
      <c r="G9249" s="15" t="e">
        <v>#N/A</v>
      </c>
      <c r="H9249" s="15" t="e">
        <v>#N/A</v>
      </c>
      <c r="L9249" s="16">
        <v>5</v>
      </c>
      <c r="M9249" s="16">
        <v>21</v>
      </c>
      <c r="N9249" s="17">
        <f>+L9249/(L9249+M9249)</f>
        <v>0.19230769230769232</v>
      </c>
      <c r="O9249" s="18">
        <v>2861</v>
      </c>
      <c r="P9249" s="18">
        <v>260</v>
      </c>
      <c r="T9249" s="19">
        <v>19</v>
      </c>
      <c r="U9249" s="19">
        <v>8</v>
      </c>
      <c r="V9249" s="20">
        <f>(+T9249/(T9249+U9249))</f>
        <v>0.70370370370370372</v>
      </c>
    </row>
    <row r="9250" spans="1:22" x14ac:dyDescent="0.35">
      <c r="A9250" s="11">
        <v>203535</v>
      </c>
      <c r="B9250" s="11" t="s">
        <v>507</v>
      </c>
      <c r="C9250" s="11">
        <v>2018</v>
      </c>
      <c r="D9250" s="12">
        <v>0</v>
      </c>
      <c r="E9250" s="13">
        <v>10</v>
      </c>
      <c r="F9250" s="14">
        <v>0.4</v>
      </c>
      <c r="G9250" s="15" t="e">
        <v>#N/A</v>
      </c>
      <c r="H9250" s="15" t="e">
        <v>#N/A</v>
      </c>
      <c r="L9250" s="16">
        <v>7</v>
      </c>
      <c r="M9250" s="16">
        <v>18</v>
      </c>
      <c r="N9250" s="17">
        <f>+L9250/(L9250+M9250)</f>
        <v>0.28000000000000003</v>
      </c>
      <c r="O9250" s="18">
        <v>2950</v>
      </c>
      <c r="P9250" s="18">
        <v>245</v>
      </c>
      <c r="T9250" s="19">
        <v>21</v>
      </c>
      <c r="U9250" s="19">
        <v>6</v>
      </c>
      <c r="V9250" s="20">
        <f>(+T9250/(T9250+U9250))</f>
        <v>0.77777777777777779</v>
      </c>
    </row>
    <row r="9251" spans="1:22" x14ac:dyDescent="0.35">
      <c r="A9251" s="11">
        <v>203535</v>
      </c>
      <c r="B9251" s="11" t="s">
        <v>507</v>
      </c>
      <c r="C9251" s="11">
        <v>2019</v>
      </c>
      <c r="D9251" s="12">
        <v>3</v>
      </c>
      <c r="E9251" s="13">
        <v>7</v>
      </c>
      <c r="F9251" s="14">
        <v>0.4</v>
      </c>
      <c r="G9251" s="15">
        <v>2300</v>
      </c>
      <c r="H9251" s="15">
        <v>460</v>
      </c>
      <c r="L9251" s="16">
        <v>2</v>
      </c>
      <c r="M9251" s="16">
        <v>23</v>
      </c>
      <c r="N9251" s="17">
        <f>+L9251/(L9251+M9251)</f>
        <v>0.08</v>
      </c>
      <c r="T9251" s="19">
        <v>17</v>
      </c>
      <c r="U9251" s="19">
        <v>9</v>
      </c>
      <c r="V9251" s="20">
        <f>(+T9251/(T9251+U9251))</f>
        <v>0.65384615384615385</v>
      </c>
    </row>
    <row r="9252" spans="1:22" x14ac:dyDescent="0.35">
      <c r="A9252" s="11">
        <v>203535</v>
      </c>
      <c r="B9252" s="11" t="s">
        <v>507</v>
      </c>
      <c r="C9252" s="11">
        <v>2020</v>
      </c>
      <c r="G9252" s="15" t="e">
        <v>#N/A</v>
      </c>
      <c r="H9252" s="15" t="e">
        <v>#N/A</v>
      </c>
      <c r="L9252" s="16">
        <v>6</v>
      </c>
      <c r="M9252" s="16">
        <v>19</v>
      </c>
      <c r="N9252" s="17"/>
      <c r="T9252" s="19">
        <v>16</v>
      </c>
      <c r="U9252" s="19">
        <v>16</v>
      </c>
      <c r="V9252" s="20">
        <f>(+T9252/(T9252+U9252))</f>
        <v>0.5</v>
      </c>
    </row>
    <row r="9253" spans="1:22" x14ac:dyDescent="0.35">
      <c r="A9253" s="11">
        <v>203535</v>
      </c>
      <c r="B9253" s="11" t="s">
        <v>507</v>
      </c>
      <c r="C9253" s="11">
        <v>2021</v>
      </c>
      <c r="D9253" s="12">
        <v>3</v>
      </c>
      <c r="E9253" s="13">
        <v>7</v>
      </c>
      <c r="F9253" s="14">
        <f>+(D9253/(D9253+E9253))</f>
        <v>0.3</v>
      </c>
      <c r="G9253" s="15" t="e">
        <v>#N/A</v>
      </c>
      <c r="H9253" s="15" t="e">
        <v>#N/A</v>
      </c>
      <c r="N9253" s="17"/>
      <c r="V9253" s="20"/>
    </row>
    <row r="9254" spans="1:22" x14ac:dyDescent="0.35">
      <c r="A9254" s="11">
        <v>203535</v>
      </c>
      <c r="B9254" s="11" t="s">
        <v>507</v>
      </c>
      <c r="C9254" s="11">
        <v>2022</v>
      </c>
      <c r="D9254" s="12">
        <v>3</v>
      </c>
      <c r="E9254" s="13">
        <v>7</v>
      </c>
      <c r="F9254" s="14">
        <f>+(D9254/(D9254+E9254))</f>
        <v>0.3</v>
      </c>
      <c r="G9254" s="15" t="e">
        <v>#N/A</v>
      </c>
      <c r="H9254" s="15" t="e">
        <v>#N/A</v>
      </c>
      <c r="L9254" s="16">
        <v>3</v>
      </c>
      <c r="M9254" s="16">
        <v>22</v>
      </c>
      <c r="N9254" s="17">
        <f>+L9254/(L9254+M9254)</f>
        <v>0.12</v>
      </c>
      <c r="O9254" s="18">
        <v>2381</v>
      </c>
      <c r="P9254" s="18">
        <v>183</v>
      </c>
      <c r="S9254" s="70" t="e">
        <f>+Q9254/R9254</f>
        <v>#DIV/0!</v>
      </c>
      <c r="T9254" s="19">
        <v>20</v>
      </c>
      <c r="U9254" s="19">
        <v>20</v>
      </c>
      <c r="V9254" s="20">
        <f>(+T9254/(T9254+U9254))</f>
        <v>0.5</v>
      </c>
    </row>
    <row r="9255" spans="1:22" x14ac:dyDescent="0.35">
      <c r="A9255" s="11">
        <v>203775</v>
      </c>
      <c r="B9255" s="11" t="s">
        <v>508</v>
      </c>
      <c r="C9255" s="11">
        <v>2004</v>
      </c>
      <c r="D9255" s="12">
        <v>2</v>
      </c>
      <c r="E9255" s="13">
        <v>8</v>
      </c>
      <c r="F9255" s="14">
        <f>+(D9255/(D9255+E9255))</f>
        <v>0.2</v>
      </c>
      <c r="G9255" s="15" t="e">
        <v>#N/A</v>
      </c>
      <c r="H9255" s="15" t="e">
        <v>#N/A</v>
      </c>
      <c r="L9255" s="16">
        <v>16</v>
      </c>
      <c r="M9255" s="16">
        <v>14</v>
      </c>
      <c r="N9255" s="17">
        <f>+L9255/(L9255+M9255)</f>
        <v>0.53333333333333333</v>
      </c>
      <c r="T9255" s="19">
        <v>14</v>
      </c>
      <c r="U9255" s="19">
        <v>16</v>
      </c>
      <c r="V9255" s="20">
        <f>(+T9255/(T9255+U9255))</f>
        <v>0.46666666666666667</v>
      </c>
    </row>
    <row r="9256" spans="1:22" x14ac:dyDescent="0.35">
      <c r="A9256" s="11">
        <v>203775</v>
      </c>
      <c r="B9256" s="11" t="s">
        <v>508</v>
      </c>
      <c r="C9256" s="11">
        <v>2005</v>
      </c>
      <c r="D9256" s="12">
        <v>4</v>
      </c>
      <c r="E9256" s="13">
        <v>6</v>
      </c>
      <c r="F9256" s="14">
        <f>+(D9256/(D9256+E9256))</f>
        <v>0.4</v>
      </c>
      <c r="G9256" s="15" t="e">
        <v>#N/A</v>
      </c>
      <c r="H9256" s="15" t="e">
        <v>#N/A</v>
      </c>
      <c r="L9256" s="16">
        <v>18</v>
      </c>
      <c r="M9256" s="16">
        <v>14</v>
      </c>
      <c r="N9256" s="17">
        <f>+L9256/(L9256+M9256)</f>
        <v>0.5625</v>
      </c>
      <c r="T9256" s="19">
        <v>17</v>
      </c>
      <c r="U9256" s="19">
        <v>13</v>
      </c>
      <c r="V9256" s="20">
        <f>(+T9256/(T9256+U9256))</f>
        <v>0.56666666666666665</v>
      </c>
    </row>
    <row r="9257" spans="1:22" x14ac:dyDescent="0.35">
      <c r="A9257" s="11">
        <v>203775</v>
      </c>
      <c r="B9257" s="11" t="s">
        <v>508</v>
      </c>
      <c r="C9257" s="11">
        <v>2006</v>
      </c>
      <c r="D9257" s="12">
        <v>7</v>
      </c>
      <c r="E9257" s="13">
        <v>4</v>
      </c>
      <c r="F9257" s="14">
        <f>+(D9257/(D9257+E9257))</f>
        <v>0.63636363636363635</v>
      </c>
      <c r="G9257" s="15" t="e">
        <v>#N/A</v>
      </c>
      <c r="H9257" s="15" t="e">
        <v>#N/A</v>
      </c>
      <c r="L9257" s="16">
        <v>14</v>
      </c>
      <c r="M9257" s="16">
        <v>17</v>
      </c>
      <c r="N9257" s="17">
        <f>+L9257/(L9257+M9257)</f>
        <v>0.45161290322580644</v>
      </c>
      <c r="T9257" s="19">
        <v>11</v>
      </c>
      <c r="U9257" s="19">
        <v>17</v>
      </c>
      <c r="V9257" s="20">
        <f>(+T9257/(T9257+U9257))</f>
        <v>0.39285714285714285</v>
      </c>
    </row>
    <row r="9258" spans="1:22" x14ac:dyDescent="0.35">
      <c r="A9258" s="11">
        <v>203775</v>
      </c>
      <c r="B9258" s="11" t="s">
        <v>508</v>
      </c>
      <c r="C9258" s="11">
        <v>2007</v>
      </c>
      <c r="D9258" s="12">
        <v>7</v>
      </c>
      <c r="E9258" s="13">
        <v>4</v>
      </c>
      <c r="F9258" s="14">
        <f>+(D9258/(D9258+E9258))</f>
        <v>0.63636363636363635</v>
      </c>
      <c r="G9258" s="15" t="e">
        <v>#N/A</v>
      </c>
      <c r="H9258" s="15" t="e">
        <v>#N/A</v>
      </c>
      <c r="L9258" s="16">
        <v>19</v>
      </c>
      <c r="M9258" s="16">
        <v>14</v>
      </c>
      <c r="N9258" s="17">
        <f>+L9258/(L9258+M9258)</f>
        <v>0.5757575757575758</v>
      </c>
      <c r="T9258" s="19">
        <v>18</v>
      </c>
      <c r="U9258" s="19">
        <v>12</v>
      </c>
      <c r="V9258" s="20">
        <f>(+T9258/(T9258+U9258))</f>
        <v>0.6</v>
      </c>
    </row>
    <row r="9259" spans="1:22" x14ac:dyDescent="0.35">
      <c r="A9259" s="11">
        <v>203775</v>
      </c>
      <c r="B9259" s="11" t="s">
        <v>508</v>
      </c>
      <c r="C9259" s="11">
        <v>2008</v>
      </c>
      <c r="D9259" s="12">
        <v>6</v>
      </c>
      <c r="E9259" s="13">
        <v>4</v>
      </c>
      <c r="F9259" s="14">
        <f>+(D9259/(D9259+E9259))</f>
        <v>0.6</v>
      </c>
      <c r="G9259" s="15" t="e">
        <v>#N/A</v>
      </c>
      <c r="H9259" s="15" t="e">
        <v>#N/A</v>
      </c>
      <c r="L9259" s="16">
        <v>21</v>
      </c>
      <c r="M9259" s="16">
        <v>10</v>
      </c>
      <c r="N9259" s="17">
        <f>+L9259/(L9259+M9259)</f>
        <v>0.67741935483870963</v>
      </c>
      <c r="T9259" s="19">
        <v>7</v>
      </c>
      <c r="U9259" s="19">
        <v>20</v>
      </c>
      <c r="V9259" s="20">
        <f>(+T9259/(T9259+U9259))</f>
        <v>0.25925925925925924</v>
      </c>
    </row>
    <row r="9260" spans="1:22" x14ac:dyDescent="0.35">
      <c r="A9260" s="11">
        <v>203775</v>
      </c>
      <c r="B9260" s="11" t="s">
        <v>508</v>
      </c>
      <c r="C9260" s="11">
        <v>2009</v>
      </c>
      <c r="D9260" s="12">
        <v>3</v>
      </c>
      <c r="E9260" s="13">
        <v>6</v>
      </c>
      <c r="F9260" s="14">
        <f>+(D9260/(D9260+E9260))</f>
        <v>0.33333333333333331</v>
      </c>
      <c r="G9260" s="15" t="e">
        <v>#N/A</v>
      </c>
      <c r="H9260" s="15" t="e">
        <v>#N/A</v>
      </c>
      <c r="L9260" s="16">
        <v>9</v>
      </c>
      <c r="M9260" s="16">
        <v>20</v>
      </c>
      <c r="N9260" s="17">
        <f>+L9260/(L9260+M9260)</f>
        <v>0.31034482758620691</v>
      </c>
      <c r="T9260" s="19">
        <v>6</v>
      </c>
      <c r="U9260" s="19">
        <v>21</v>
      </c>
      <c r="V9260" s="20">
        <f>(+T9260/(T9260+U9260))</f>
        <v>0.22222222222222221</v>
      </c>
    </row>
    <row r="9261" spans="1:22" x14ac:dyDescent="0.35">
      <c r="A9261" s="11">
        <v>203775</v>
      </c>
      <c r="B9261" s="11" t="s">
        <v>508</v>
      </c>
      <c r="C9261" s="11">
        <v>2010</v>
      </c>
      <c r="D9261" s="12">
        <v>3</v>
      </c>
      <c r="E9261" s="13">
        <v>7</v>
      </c>
      <c r="F9261" s="14">
        <f>+(D9261/(D9261+E9261))</f>
        <v>0.3</v>
      </c>
      <c r="G9261" s="15" t="e">
        <v>#N/A</v>
      </c>
      <c r="H9261" s="15" t="e">
        <v>#N/A</v>
      </c>
      <c r="L9261" s="16">
        <v>13</v>
      </c>
      <c r="M9261" s="16">
        <v>16</v>
      </c>
      <c r="N9261" s="17">
        <f>+L9261/(L9261+M9261)</f>
        <v>0.44827586206896552</v>
      </c>
      <c r="T9261" s="19">
        <v>4</v>
      </c>
      <c r="U9261" s="19">
        <v>26</v>
      </c>
      <c r="V9261" s="20">
        <f>(+T9261/(T9261+U9261))</f>
        <v>0.13333333333333333</v>
      </c>
    </row>
    <row r="9262" spans="1:22" x14ac:dyDescent="0.35">
      <c r="A9262" s="11">
        <v>203775</v>
      </c>
      <c r="B9262" s="11" t="s">
        <v>508</v>
      </c>
      <c r="C9262" s="11">
        <v>2011</v>
      </c>
      <c r="D9262" s="12">
        <v>4</v>
      </c>
      <c r="E9262" s="13">
        <v>7</v>
      </c>
      <c r="F9262" s="14">
        <f>+(D9262/(D9262+E9262))</f>
        <v>0.36363636363636365</v>
      </c>
      <c r="G9262" s="15" t="e">
        <v>#N/A</v>
      </c>
      <c r="H9262" s="15" t="e">
        <v>#N/A</v>
      </c>
      <c r="L9262" s="16">
        <v>18</v>
      </c>
      <c r="M9262" s="16">
        <v>13</v>
      </c>
      <c r="N9262" s="17">
        <f>+L9262/(L9262+M9262)</f>
        <v>0.58064516129032262</v>
      </c>
      <c r="T9262" s="19">
        <v>8</v>
      </c>
      <c r="U9262" s="19">
        <v>22</v>
      </c>
      <c r="V9262" s="20">
        <f>(+T9262/(T9262+U9262))</f>
        <v>0.26666666666666666</v>
      </c>
    </row>
    <row r="9263" spans="1:22" x14ac:dyDescent="0.35">
      <c r="A9263" s="11">
        <v>203775</v>
      </c>
      <c r="B9263" s="11" t="s">
        <v>508</v>
      </c>
      <c r="C9263" s="11">
        <v>2012</v>
      </c>
      <c r="D9263" s="12">
        <v>1</v>
      </c>
      <c r="E9263" s="13">
        <v>9</v>
      </c>
      <c r="F9263" s="14">
        <f>+(D9263/(D9263+E9263))</f>
        <v>0.1</v>
      </c>
      <c r="G9263" s="15" t="e">
        <v>#N/A</v>
      </c>
      <c r="H9263" s="15" t="e">
        <v>#N/A</v>
      </c>
      <c r="L9263" s="16">
        <v>12</v>
      </c>
      <c r="M9263" s="16">
        <v>15</v>
      </c>
      <c r="N9263" s="17">
        <f>+L9263/(L9263+M9263)</f>
        <v>0.44444444444444442</v>
      </c>
      <c r="T9263" s="19">
        <v>12</v>
      </c>
      <c r="U9263" s="19">
        <v>15</v>
      </c>
      <c r="V9263" s="20">
        <f>(+T9263/(T9263+U9263))</f>
        <v>0.44444444444444442</v>
      </c>
    </row>
    <row r="9264" spans="1:22" x14ac:dyDescent="0.35">
      <c r="A9264" s="11">
        <v>203775</v>
      </c>
      <c r="B9264" s="11" t="s">
        <v>508</v>
      </c>
      <c r="C9264" s="11">
        <v>2013</v>
      </c>
      <c r="D9264" s="12">
        <v>2</v>
      </c>
      <c r="E9264" s="13">
        <v>9</v>
      </c>
      <c r="F9264" s="14">
        <f>+(D9264/(D9264+E9264))</f>
        <v>0.18181818181818182</v>
      </c>
      <c r="G9264" s="15" t="e">
        <v>#N/A</v>
      </c>
      <c r="H9264" s="15" t="e">
        <v>#N/A</v>
      </c>
      <c r="L9264" s="16">
        <v>14</v>
      </c>
      <c r="M9264" s="16">
        <v>12</v>
      </c>
      <c r="N9264" s="17">
        <f>+L9264/(L9264+M9264)</f>
        <v>0.53846153846153844</v>
      </c>
      <c r="T9264" s="19">
        <v>14</v>
      </c>
      <c r="U9264" s="19">
        <v>12</v>
      </c>
      <c r="V9264" s="20">
        <f>(+T9264/(T9264+U9264))</f>
        <v>0.53846153846153844</v>
      </c>
    </row>
    <row r="9265" spans="1:22" x14ac:dyDescent="0.35">
      <c r="A9265" s="11">
        <v>203775</v>
      </c>
      <c r="B9265" s="11" t="s">
        <v>508</v>
      </c>
      <c r="C9265" s="11">
        <v>2014</v>
      </c>
      <c r="D9265" s="12">
        <v>1</v>
      </c>
      <c r="E9265" s="13">
        <v>10</v>
      </c>
      <c r="F9265" s="14">
        <f>+(D9265/(D9265+E9265))</f>
        <v>9.0909090909090912E-2</v>
      </c>
      <c r="G9265" s="15" t="e">
        <v>#N/A</v>
      </c>
      <c r="H9265" s="15" t="e">
        <v>#N/A</v>
      </c>
      <c r="L9265" s="16">
        <v>15</v>
      </c>
      <c r="M9265" s="16">
        <v>13</v>
      </c>
      <c r="N9265" s="17">
        <f>+L9265/(L9265+M9265)</f>
        <v>0.5357142857142857</v>
      </c>
      <c r="T9265" s="19">
        <v>21</v>
      </c>
      <c r="U9265" s="19">
        <v>10</v>
      </c>
      <c r="V9265" s="20">
        <f>(+T9265/(T9265+U9265))</f>
        <v>0.67741935483870963</v>
      </c>
    </row>
    <row r="9266" spans="1:22" x14ac:dyDescent="0.35">
      <c r="A9266" s="11">
        <v>203775</v>
      </c>
      <c r="B9266" s="11" t="s">
        <v>508</v>
      </c>
      <c r="C9266" s="11">
        <v>2015</v>
      </c>
      <c r="D9266" s="12">
        <v>0</v>
      </c>
      <c r="E9266" s="13">
        <v>10</v>
      </c>
      <c r="F9266" s="14">
        <f>+(D9266/(D9266+E9266))</f>
        <v>0</v>
      </c>
      <c r="G9266" s="15" t="e">
        <v>#N/A</v>
      </c>
      <c r="H9266" s="15" t="e">
        <v>#N/A</v>
      </c>
      <c r="L9266" s="16">
        <v>11</v>
      </c>
      <c r="M9266" s="16">
        <v>17</v>
      </c>
      <c r="N9266" s="17">
        <f>+L9266/(L9266+M9266)</f>
        <v>0.39285714285714285</v>
      </c>
      <c r="T9266" s="19">
        <v>8</v>
      </c>
      <c r="U9266" s="19">
        <v>18</v>
      </c>
      <c r="V9266" s="20">
        <f>(+T9266/(T9266+U9266))</f>
        <v>0.30769230769230771</v>
      </c>
    </row>
    <row r="9267" spans="1:22" x14ac:dyDescent="0.35">
      <c r="A9267" s="11">
        <v>203775</v>
      </c>
      <c r="B9267" s="11" t="s">
        <v>508</v>
      </c>
      <c r="C9267" s="11">
        <v>2016</v>
      </c>
      <c r="D9267" s="12">
        <v>1</v>
      </c>
      <c r="E9267" s="13">
        <v>8</v>
      </c>
      <c r="F9267" s="14">
        <f>+(D9267/(D9267+E9267))</f>
        <v>0.1111111111111111</v>
      </c>
      <c r="G9267" s="15" t="e">
        <v>#N/A</v>
      </c>
      <c r="H9267" s="15" t="e">
        <v>#N/A</v>
      </c>
      <c r="L9267" s="16">
        <v>7</v>
      </c>
      <c r="M9267" s="16">
        <v>20</v>
      </c>
      <c r="N9267" s="17">
        <f>+L9267/(L9267+M9267)</f>
        <v>0.25925925925925924</v>
      </c>
      <c r="T9267" s="19">
        <v>9</v>
      </c>
      <c r="U9267" s="19">
        <v>18</v>
      </c>
      <c r="V9267" s="20">
        <f>(+T9267/(T9267+U9267))</f>
        <v>0.33333333333333331</v>
      </c>
    </row>
    <row r="9268" spans="1:22" x14ac:dyDescent="0.35">
      <c r="A9268" s="11">
        <v>203775</v>
      </c>
      <c r="B9268" s="11" t="s">
        <v>508</v>
      </c>
      <c r="C9268" s="11">
        <v>2017</v>
      </c>
      <c r="D9268" s="12">
        <v>1</v>
      </c>
      <c r="E9268" s="13">
        <v>9</v>
      </c>
      <c r="F9268" s="14">
        <f>+(D9268/(D9268+E9268))</f>
        <v>0.1</v>
      </c>
      <c r="G9268" s="15" t="e">
        <v>#N/A</v>
      </c>
      <c r="H9268" s="15" t="e">
        <v>#N/A</v>
      </c>
      <c r="L9268" s="16">
        <v>14</v>
      </c>
      <c r="M9268" s="16">
        <v>13</v>
      </c>
      <c r="N9268" s="17">
        <f>+L9268/(L9268+M9268)</f>
        <v>0.51851851851851849</v>
      </c>
      <c r="T9268" s="19">
        <v>23</v>
      </c>
      <c r="U9268" s="19">
        <v>7</v>
      </c>
      <c r="V9268" s="20">
        <f>(+T9268/(T9268+U9268))</f>
        <v>0.76666666666666672</v>
      </c>
    </row>
    <row r="9269" spans="1:22" x14ac:dyDescent="0.35">
      <c r="A9269" s="11">
        <v>203775</v>
      </c>
      <c r="B9269" s="11" t="s">
        <v>508</v>
      </c>
      <c r="C9269" s="11">
        <v>2018</v>
      </c>
      <c r="D9269" s="12">
        <v>2</v>
      </c>
      <c r="E9269" s="13">
        <v>8</v>
      </c>
      <c r="F9269" s="14">
        <f>+(D9269/(D9269+E9269))</f>
        <v>0.2</v>
      </c>
      <c r="G9269" s="15" t="e">
        <v>#N/A</v>
      </c>
      <c r="H9269" s="15" t="e">
        <v>#N/A</v>
      </c>
      <c r="L9269" s="16">
        <v>19</v>
      </c>
      <c r="M9269" s="16">
        <v>10</v>
      </c>
      <c r="N9269" s="17">
        <f>+L9269/(L9269+M9269)</f>
        <v>0.65517241379310343</v>
      </c>
      <c r="T9269" s="19">
        <v>10</v>
      </c>
      <c r="U9269" s="19">
        <v>16</v>
      </c>
      <c r="V9269" s="20">
        <f>(+T9269/(T9269+U9269))</f>
        <v>0.38461538461538464</v>
      </c>
    </row>
    <row r="9270" spans="1:22" x14ac:dyDescent="0.35">
      <c r="A9270" s="11">
        <v>203775</v>
      </c>
      <c r="B9270" s="11" t="s">
        <v>508</v>
      </c>
      <c r="C9270" s="11">
        <v>2019</v>
      </c>
      <c r="G9270" s="15" t="e">
        <v>#N/A</v>
      </c>
      <c r="H9270" s="15" t="e">
        <v>#N/A</v>
      </c>
      <c r="L9270" s="16">
        <v>15</v>
      </c>
      <c r="M9270" s="16">
        <v>14</v>
      </c>
      <c r="N9270" s="17">
        <f>+L9270/(L9270+M9270)</f>
        <v>0.51724137931034486</v>
      </c>
      <c r="T9270" s="19">
        <v>14</v>
      </c>
      <c r="U9270" s="19">
        <v>14</v>
      </c>
      <c r="V9270" s="20">
        <f>(+T9270/(T9270+U9270))</f>
        <v>0.5</v>
      </c>
    </row>
    <row r="9271" spans="1:22" x14ac:dyDescent="0.35">
      <c r="A9271" s="11">
        <v>203775</v>
      </c>
      <c r="B9271" s="11" t="s">
        <v>508</v>
      </c>
      <c r="C9271" s="11">
        <v>2020</v>
      </c>
      <c r="G9271" s="15" t="e">
        <v>#N/A</v>
      </c>
      <c r="H9271" s="15" t="e">
        <v>#N/A</v>
      </c>
      <c r="L9271" s="16">
        <v>17</v>
      </c>
      <c r="M9271" s="16">
        <v>13</v>
      </c>
      <c r="N9271" s="17">
        <f>+L9271/(L9271+M9271)</f>
        <v>0.56666666666666665</v>
      </c>
      <c r="T9271" s="19">
        <v>19</v>
      </c>
      <c r="U9271" s="19">
        <v>11</v>
      </c>
      <c r="V9271" s="20">
        <f>(+T9271/(T9271+U9271))</f>
        <v>0.6333333333333333</v>
      </c>
    </row>
    <row r="9272" spans="1:22" x14ac:dyDescent="0.35">
      <c r="A9272" s="11">
        <v>203775</v>
      </c>
      <c r="B9272" s="11" t="s">
        <v>508</v>
      </c>
      <c r="C9272" s="11">
        <v>2021</v>
      </c>
      <c r="G9272" s="15" t="e">
        <v>#N/A</v>
      </c>
      <c r="H9272" s="15" t="e">
        <v>#N/A</v>
      </c>
      <c r="L9272" s="16">
        <v>17</v>
      </c>
      <c r="M9272" s="16">
        <v>7</v>
      </c>
      <c r="N9272" s="17">
        <f>+L9272/(L9272+M9272)</f>
        <v>0.70833333333333337</v>
      </c>
      <c r="T9272" s="19">
        <v>9</v>
      </c>
      <c r="U9272" s="19">
        <v>12</v>
      </c>
      <c r="V9272" s="20">
        <f>(+T9272/(T9272+U9272))</f>
        <v>0.42857142857142855</v>
      </c>
    </row>
    <row r="9273" spans="1:22" x14ac:dyDescent="0.35">
      <c r="A9273" s="11">
        <v>203775</v>
      </c>
      <c r="B9273" s="11" t="s">
        <v>508</v>
      </c>
      <c r="C9273" s="11">
        <v>2022</v>
      </c>
      <c r="G9273" s="15" t="e">
        <v>#N/A</v>
      </c>
      <c r="H9273" s="15" t="e">
        <v>#N/A</v>
      </c>
      <c r="L9273" s="16">
        <v>18</v>
      </c>
      <c r="M9273" s="16">
        <v>10</v>
      </c>
      <c r="N9273" s="17">
        <f>+L9273/(L9273+M9273)</f>
        <v>0.6428571428571429</v>
      </c>
      <c r="S9273" s="70" t="e">
        <f>+Q9273/R9273</f>
        <v>#DIV/0!</v>
      </c>
      <c r="T9273" s="19">
        <v>15</v>
      </c>
      <c r="U9273" s="19">
        <v>12</v>
      </c>
      <c r="V9273" s="20">
        <f>(+T9273/(T9273+U9273))</f>
        <v>0.55555555555555558</v>
      </c>
    </row>
    <row r="9274" spans="1:22" x14ac:dyDescent="0.35">
      <c r="A9274" s="11">
        <v>203845</v>
      </c>
      <c r="B9274" s="11" t="s">
        <v>509</v>
      </c>
      <c r="C9274" s="11">
        <v>2004</v>
      </c>
      <c r="D9274" s="12">
        <v>6</v>
      </c>
      <c r="E9274" s="13">
        <v>4</v>
      </c>
      <c r="F9274" s="14">
        <f>+(D9274/(D9274+E9274))</f>
        <v>0.6</v>
      </c>
      <c r="G9274" s="15" t="e">
        <v>#N/A</v>
      </c>
      <c r="H9274" s="15" t="e">
        <v>#N/A</v>
      </c>
      <c r="L9274" s="16">
        <v>10</v>
      </c>
      <c r="M9274" s="16">
        <v>15</v>
      </c>
      <c r="N9274" s="17">
        <f>+L9274/(L9274+M9274)</f>
        <v>0.4</v>
      </c>
      <c r="T9274" s="19">
        <v>9</v>
      </c>
      <c r="U9274" s="19">
        <v>17</v>
      </c>
      <c r="V9274" s="20">
        <f>(+T9274/(T9274+U9274))</f>
        <v>0.34615384615384615</v>
      </c>
    </row>
    <row r="9275" spans="1:22" x14ac:dyDescent="0.35">
      <c r="A9275" s="11">
        <v>203845</v>
      </c>
      <c r="B9275" s="11" t="s">
        <v>509</v>
      </c>
      <c r="C9275" s="11">
        <v>2005</v>
      </c>
      <c r="D9275" s="12">
        <v>5</v>
      </c>
      <c r="E9275" s="13">
        <v>5</v>
      </c>
      <c r="F9275" s="14">
        <f>+(D9275/(D9275+E9275))</f>
        <v>0.5</v>
      </c>
      <c r="G9275" s="15" t="e">
        <v>#N/A</v>
      </c>
      <c r="H9275" s="15" t="e">
        <v>#N/A</v>
      </c>
      <c r="L9275" s="16">
        <v>3</v>
      </c>
      <c r="M9275" s="16">
        <v>22</v>
      </c>
      <c r="N9275" s="17">
        <f>+L9275/(L9275+M9275)</f>
        <v>0.12</v>
      </c>
      <c r="T9275" s="19">
        <v>10</v>
      </c>
      <c r="U9275" s="19">
        <v>15</v>
      </c>
      <c r="V9275" s="20">
        <f>(+T9275/(T9275+U9275))</f>
        <v>0.4</v>
      </c>
    </row>
    <row r="9276" spans="1:22" x14ac:dyDescent="0.35">
      <c r="A9276" s="11">
        <v>203845</v>
      </c>
      <c r="B9276" s="11" t="s">
        <v>509</v>
      </c>
      <c r="C9276" s="11">
        <v>2006</v>
      </c>
      <c r="D9276" s="12">
        <v>6</v>
      </c>
      <c r="E9276" s="13">
        <v>4</v>
      </c>
      <c r="F9276" s="14">
        <f>+(D9276/(D9276+E9276))</f>
        <v>0.6</v>
      </c>
      <c r="G9276" s="15" t="e">
        <v>#N/A</v>
      </c>
      <c r="H9276" s="15" t="e">
        <v>#N/A</v>
      </c>
      <c r="L9276" s="16">
        <v>4</v>
      </c>
      <c r="M9276" s="16">
        <v>21</v>
      </c>
      <c r="N9276" s="17">
        <f>+L9276/(L9276+M9276)</f>
        <v>0.16</v>
      </c>
      <c r="T9276" s="19">
        <v>6</v>
      </c>
      <c r="U9276" s="19">
        <v>19</v>
      </c>
      <c r="V9276" s="20">
        <f>(+T9276/(T9276+U9276))</f>
        <v>0.24</v>
      </c>
    </row>
    <row r="9277" spans="1:22" x14ac:dyDescent="0.35">
      <c r="A9277" s="11">
        <v>203845</v>
      </c>
      <c r="B9277" s="11" t="s">
        <v>509</v>
      </c>
      <c r="C9277" s="11">
        <v>2007</v>
      </c>
      <c r="D9277" s="12">
        <v>3</v>
      </c>
      <c r="E9277" s="13">
        <v>7</v>
      </c>
      <c r="F9277" s="14">
        <f>+(D9277/(D9277+E9277))</f>
        <v>0.3</v>
      </c>
      <c r="G9277" s="15" t="e">
        <v>#N/A</v>
      </c>
      <c r="H9277" s="15" t="e">
        <v>#N/A</v>
      </c>
      <c r="L9277" s="16">
        <v>5</v>
      </c>
      <c r="M9277" s="16">
        <v>20</v>
      </c>
      <c r="N9277" s="17">
        <f>+L9277/(L9277+M9277)</f>
        <v>0.2</v>
      </c>
      <c r="T9277" s="19">
        <v>2</v>
      </c>
      <c r="U9277" s="19">
        <v>23</v>
      </c>
      <c r="V9277" s="20">
        <f>(+T9277/(T9277+U9277))</f>
        <v>0.08</v>
      </c>
    </row>
    <row r="9278" spans="1:22" x14ac:dyDescent="0.35">
      <c r="A9278" s="11">
        <v>203845</v>
      </c>
      <c r="B9278" s="11" t="s">
        <v>509</v>
      </c>
      <c r="C9278" s="11">
        <v>2008</v>
      </c>
      <c r="D9278" s="12">
        <v>2</v>
      </c>
      <c r="E9278" s="13">
        <v>8</v>
      </c>
      <c r="F9278" s="14">
        <f>+(D9278/(D9278+E9278))</f>
        <v>0.2</v>
      </c>
      <c r="G9278" s="15" t="e">
        <v>#N/A</v>
      </c>
      <c r="H9278" s="15" t="e">
        <v>#N/A</v>
      </c>
      <c r="L9278" s="16">
        <v>6</v>
      </c>
      <c r="M9278" s="16">
        <v>19</v>
      </c>
      <c r="N9278" s="17">
        <f>+L9278/(L9278+M9278)</f>
        <v>0.24</v>
      </c>
      <c r="T9278" s="19">
        <v>5</v>
      </c>
      <c r="U9278" s="19">
        <v>19</v>
      </c>
      <c r="V9278" s="20">
        <f>(+T9278/(T9278+U9278))</f>
        <v>0.20833333333333334</v>
      </c>
    </row>
    <row r="9279" spans="1:22" x14ac:dyDescent="0.35">
      <c r="A9279" s="11">
        <v>203845</v>
      </c>
      <c r="B9279" s="11" t="s">
        <v>509</v>
      </c>
      <c r="C9279" s="11">
        <v>2009</v>
      </c>
      <c r="D9279" s="12">
        <v>3</v>
      </c>
      <c r="E9279" s="13">
        <v>7</v>
      </c>
      <c r="F9279" s="14">
        <f>+(D9279/(D9279+E9279))</f>
        <v>0.3</v>
      </c>
      <c r="G9279" s="15" t="e">
        <v>#N/A</v>
      </c>
      <c r="H9279" s="15" t="e">
        <v>#N/A</v>
      </c>
      <c r="L9279" s="16">
        <v>12</v>
      </c>
      <c r="M9279" s="16">
        <v>14</v>
      </c>
      <c r="N9279" s="17">
        <f>+L9279/(L9279+M9279)</f>
        <v>0.46153846153846156</v>
      </c>
      <c r="T9279" s="19">
        <v>2</v>
      </c>
      <c r="U9279" s="19">
        <v>23</v>
      </c>
      <c r="V9279" s="20">
        <f>(+T9279/(T9279+U9279))</f>
        <v>0.08</v>
      </c>
    </row>
    <row r="9280" spans="1:22" x14ac:dyDescent="0.35">
      <c r="A9280" s="11">
        <v>203845</v>
      </c>
      <c r="B9280" s="11" t="s">
        <v>509</v>
      </c>
      <c r="C9280" s="11">
        <v>2010</v>
      </c>
      <c r="D9280" s="12">
        <v>2</v>
      </c>
      <c r="E9280" s="13">
        <v>9</v>
      </c>
      <c r="F9280" s="14">
        <f>+(D9280/(D9280+E9280))</f>
        <v>0.18181818181818182</v>
      </c>
      <c r="G9280" s="15" t="e">
        <v>#N/A</v>
      </c>
      <c r="H9280" s="15" t="e">
        <v>#N/A</v>
      </c>
      <c r="L9280" s="16">
        <v>10</v>
      </c>
      <c r="M9280" s="16">
        <v>16</v>
      </c>
      <c r="N9280" s="17">
        <f>+L9280/(L9280+M9280)</f>
        <v>0.38461538461538464</v>
      </c>
      <c r="T9280" s="19">
        <v>3</v>
      </c>
      <c r="U9280" s="19">
        <v>22</v>
      </c>
      <c r="V9280" s="20">
        <f>(+T9280/(T9280+U9280))</f>
        <v>0.12</v>
      </c>
    </row>
    <row r="9281" spans="1:22" x14ac:dyDescent="0.35">
      <c r="A9281" s="11">
        <v>203845</v>
      </c>
      <c r="B9281" s="11" t="s">
        <v>509</v>
      </c>
      <c r="C9281" s="11">
        <v>2011</v>
      </c>
      <c r="D9281" s="12">
        <v>3</v>
      </c>
      <c r="E9281" s="13">
        <v>7</v>
      </c>
      <c r="F9281" s="14">
        <f>+(D9281/(D9281+E9281))</f>
        <v>0.3</v>
      </c>
      <c r="G9281" s="15" t="e">
        <v>#N/A</v>
      </c>
      <c r="H9281" s="15" t="e">
        <v>#N/A</v>
      </c>
      <c r="L9281" s="16">
        <v>27</v>
      </c>
      <c r="M9281" s="16">
        <v>4</v>
      </c>
      <c r="N9281" s="17">
        <f>+L9281/(L9281+M9281)</f>
        <v>0.87096774193548387</v>
      </c>
      <c r="T9281" s="19">
        <v>9</v>
      </c>
      <c r="U9281" s="19">
        <v>17</v>
      </c>
      <c r="V9281" s="20">
        <f>(+T9281/(T9281+U9281))</f>
        <v>0.34615384615384615</v>
      </c>
    </row>
    <row r="9282" spans="1:22" x14ac:dyDescent="0.35">
      <c r="A9282" s="11">
        <v>203845</v>
      </c>
      <c r="B9282" s="11" t="s">
        <v>509</v>
      </c>
      <c r="C9282" s="11">
        <v>2012</v>
      </c>
      <c r="D9282" s="12">
        <v>0</v>
      </c>
      <c r="E9282" s="13">
        <v>10</v>
      </c>
      <c r="F9282" s="14">
        <f>+(D9282/(D9282+E9282))</f>
        <v>0</v>
      </c>
      <c r="G9282" s="15" t="e">
        <v>#N/A</v>
      </c>
      <c r="H9282" s="15" t="e">
        <v>#N/A</v>
      </c>
      <c r="L9282" s="16">
        <v>17</v>
      </c>
      <c r="M9282" s="16">
        <v>9</v>
      </c>
      <c r="N9282" s="17">
        <f>+L9282/(L9282+M9282)</f>
        <v>0.65384615384615385</v>
      </c>
      <c r="T9282" s="19">
        <v>10</v>
      </c>
      <c r="U9282" s="19">
        <v>16</v>
      </c>
      <c r="V9282" s="20">
        <f>(+T9282/(T9282+U9282))</f>
        <v>0.38461538461538464</v>
      </c>
    </row>
    <row r="9283" spans="1:22" x14ac:dyDescent="0.35">
      <c r="A9283" s="11">
        <v>203845</v>
      </c>
      <c r="B9283" s="11" t="s">
        <v>509</v>
      </c>
      <c r="C9283" s="11">
        <v>2013</v>
      </c>
      <c r="D9283" s="12">
        <v>1</v>
      </c>
      <c r="E9283" s="13">
        <v>9</v>
      </c>
      <c r="F9283" s="14">
        <f>+(D9283/(D9283+E9283))</f>
        <v>0.1</v>
      </c>
      <c r="G9283" s="15" t="e">
        <v>#N/A</v>
      </c>
      <c r="H9283" s="15" t="e">
        <v>#N/A</v>
      </c>
      <c r="L9283" s="16">
        <v>20</v>
      </c>
      <c r="M9283" s="16">
        <v>8</v>
      </c>
      <c r="N9283" s="17">
        <f>+L9283/(L9283+M9283)</f>
        <v>0.7142857142857143</v>
      </c>
      <c r="T9283" s="19">
        <v>10</v>
      </c>
      <c r="U9283" s="19">
        <v>16</v>
      </c>
      <c r="V9283" s="20">
        <f>(+T9283/(T9283+U9283))</f>
        <v>0.38461538461538464</v>
      </c>
    </row>
    <row r="9284" spans="1:22" x14ac:dyDescent="0.35">
      <c r="A9284" s="11">
        <v>203845</v>
      </c>
      <c r="B9284" s="11" t="s">
        <v>509</v>
      </c>
      <c r="C9284" s="11">
        <v>2014</v>
      </c>
      <c r="D9284" s="12">
        <v>2</v>
      </c>
      <c r="E9284" s="13">
        <v>8</v>
      </c>
      <c r="F9284" s="14">
        <f>+(D9284/(D9284+E9284))</f>
        <v>0.2</v>
      </c>
      <c r="G9284" s="15" t="e">
        <v>#N/A</v>
      </c>
      <c r="H9284" s="15" t="e">
        <v>#N/A</v>
      </c>
      <c r="L9284" s="16">
        <v>19</v>
      </c>
      <c r="M9284" s="16">
        <v>7</v>
      </c>
      <c r="N9284" s="17">
        <f>+L9284/(L9284+M9284)</f>
        <v>0.73076923076923073</v>
      </c>
      <c r="T9284" s="19">
        <v>10</v>
      </c>
      <c r="U9284" s="19">
        <v>15</v>
      </c>
      <c r="V9284" s="20">
        <f>(+T9284/(T9284+U9284))</f>
        <v>0.4</v>
      </c>
    </row>
    <row r="9285" spans="1:22" x14ac:dyDescent="0.35">
      <c r="A9285" s="11">
        <v>203845</v>
      </c>
      <c r="B9285" s="11" t="s">
        <v>509</v>
      </c>
      <c r="C9285" s="11">
        <v>2015</v>
      </c>
      <c r="D9285" s="12">
        <v>2</v>
      </c>
      <c r="E9285" s="13">
        <v>8</v>
      </c>
      <c r="F9285" s="14">
        <f>+(D9285/(D9285+E9285))</f>
        <v>0.2</v>
      </c>
      <c r="G9285" s="15" t="e">
        <v>#N/A</v>
      </c>
      <c r="H9285" s="15" t="e">
        <v>#N/A</v>
      </c>
      <c r="L9285" s="16">
        <v>28</v>
      </c>
      <c r="M9285" s="16">
        <v>4</v>
      </c>
      <c r="N9285" s="17">
        <f>+L9285/(L9285+M9285)</f>
        <v>0.875</v>
      </c>
      <c r="T9285" s="19">
        <v>9</v>
      </c>
      <c r="U9285" s="19">
        <v>17</v>
      </c>
      <c r="V9285" s="20">
        <f>(+T9285/(T9285+U9285))</f>
        <v>0.34615384615384615</v>
      </c>
    </row>
    <row r="9286" spans="1:22" x14ac:dyDescent="0.35">
      <c r="A9286" s="11">
        <v>203845</v>
      </c>
      <c r="B9286" s="11" t="s">
        <v>509</v>
      </c>
      <c r="C9286" s="11">
        <v>2016</v>
      </c>
      <c r="D9286" s="12">
        <v>3</v>
      </c>
      <c r="E9286" s="13">
        <v>7</v>
      </c>
      <c r="F9286" s="14">
        <f>+(D9286/(D9286+E9286))</f>
        <v>0.3</v>
      </c>
      <c r="G9286" s="15" t="e">
        <v>#N/A</v>
      </c>
      <c r="H9286" s="15" t="e">
        <v>#N/A</v>
      </c>
      <c r="L9286" s="16">
        <v>25</v>
      </c>
      <c r="M9286" s="16">
        <v>4</v>
      </c>
      <c r="N9286" s="17">
        <f>+L9286/(L9286+M9286)</f>
        <v>0.86206896551724133</v>
      </c>
      <c r="T9286" s="19">
        <v>12</v>
      </c>
      <c r="U9286" s="19">
        <v>13</v>
      </c>
      <c r="V9286" s="20">
        <f>(+T9286/(T9286+U9286))</f>
        <v>0.48</v>
      </c>
    </row>
    <row r="9287" spans="1:22" x14ac:dyDescent="0.35">
      <c r="A9287" s="11">
        <v>203845</v>
      </c>
      <c r="B9287" s="11" t="s">
        <v>509</v>
      </c>
      <c r="C9287" s="11">
        <v>2017</v>
      </c>
      <c r="D9287" s="12">
        <v>6</v>
      </c>
      <c r="E9287" s="13">
        <v>4</v>
      </c>
      <c r="F9287" s="14">
        <f>+(D9287/(D9287+E9287))</f>
        <v>0.6</v>
      </c>
      <c r="G9287" s="15" t="e">
        <v>#N/A</v>
      </c>
      <c r="H9287" s="15" t="e">
        <v>#N/A</v>
      </c>
      <c r="L9287" s="16">
        <v>26</v>
      </c>
      <c r="M9287" s="16">
        <v>5</v>
      </c>
      <c r="N9287" s="17">
        <f>+L9287/(L9287+M9287)</f>
        <v>0.83870967741935487</v>
      </c>
      <c r="O9287" s="18">
        <v>22528</v>
      </c>
      <c r="P9287" s="18">
        <v>1251</v>
      </c>
      <c r="T9287" s="19">
        <v>16</v>
      </c>
      <c r="U9287" s="19">
        <v>11</v>
      </c>
      <c r="V9287" s="20">
        <f>(+T9287/(T9287+U9287))</f>
        <v>0.59259259259259256</v>
      </c>
    </row>
    <row r="9288" spans="1:22" x14ac:dyDescent="0.35">
      <c r="A9288" s="11">
        <v>203845</v>
      </c>
      <c r="B9288" s="11" t="s">
        <v>509</v>
      </c>
      <c r="C9288" s="11">
        <v>2018</v>
      </c>
      <c r="D9288" s="12">
        <v>7</v>
      </c>
      <c r="E9288" s="13">
        <v>3</v>
      </c>
      <c r="F9288" s="14">
        <f>+(D9288/(D9288+E9288))</f>
        <v>0.7</v>
      </c>
      <c r="G9288" s="15" t="e">
        <v>#N/A</v>
      </c>
      <c r="H9288" s="15" t="e">
        <v>#N/A</v>
      </c>
      <c r="L9288" s="16">
        <v>21</v>
      </c>
      <c r="M9288" s="16">
        <v>7</v>
      </c>
      <c r="N9288" s="17">
        <f>+L9288/(L9288+M9288)</f>
        <v>0.75</v>
      </c>
      <c r="O9288" s="18">
        <v>6825</v>
      </c>
      <c r="P9288" s="18">
        <v>401</v>
      </c>
      <c r="T9288" s="19">
        <v>24</v>
      </c>
      <c r="U9288" s="19">
        <v>5</v>
      </c>
      <c r="V9288" s="20">
        <f>(+T9288/(T9288+U9288))</f>
        <v>0.82758620689655171</v>
      </c>
    </row>
    <row r="9289" spans="1:22" x14ac:dyDescent="0.35">
      <c r="A9289" s="11">
        <v>203845</v>
      </c>
      <c r="B9289" s="11" t="s">
        <v>509</v>
      </c>
      <c r="C9289" s="11">
        <v>2019</v>
      </c>
      <c r="D9289" s="12">
        <v>5</v>
      </c>
      <c r="E9289" s="13">
        <v>5</v>
      </c>
      <c r="F9289" s="14">
        <f>+(D9289/(D9289+E9289))</f>
        <v>0.5</v>
      </c>
      <c r="G9289" s="15">
        <v>13080</v>
      </c>
      <c r="H9289" s="15">
        <v>2616</v>
      </c>
      <c r="L9289" s="16">
        <v>23</v>
      </c>
      <c r="M9289" s="16">
        <v>7</v>
      </c>
      <c r="N9289" s="17">
        <f>+L9289/(L9289+M9289)</f>
        <v>0.76666666666666672</v>
      </c>
      <c r="T9289" s="19">
        <v>18</v>
      </c>
      <c r="U9289" s="19">
        <v>9</v>
      </c>
      <c r="V9289" s="20">
        <f>(+T9289/(T9289+U9289))</f>
        <v>0.66666666666666663</v>
      </c>
    </row>
    <row r="9290" spans="1:22" x14ac:dyDescent="0.35">
      <c r="A9290" s="11">
        <v>203845</v>
      </c>
      <c r="B9290" s="11" t="s">
        <v>509</v>
      </c>
      <c r="C9290" s="11">
        <v>2020</v>
      </c>
      <c r="D9290" s="12">
        <v>3</v>
      </c>
      <c r="E9290" s="13">
        <v>2</v>
      </c>
      <c r="F9290" s="14">
        <f>+(D9290/(D9290+E9290))</f>
        <v>0.6</v>
      </c>
      <c r="G9290" s="15" t="e">
        <v>#N/A</v>
      </c>
      <c r="H9290" s="15" t="e">
        <v>#N/A</v>
      </c>
      <c r="L9290" s="16">
        <v>21</v>
      </c>
      <c r="M9290" s="16">
        <v>7</v>
      </c>
      <c r="N9290" s="17">
        <f>+L9290/(L9290+M9290)</f>
        <v>0.75</v>
      </c>
      <c r="T9290" s="19">
        <v>14</v>
      </c>
      <c r="U9290" s="19">
        <v>13</v>
      </c>
      <c r="V9290" s="20">
        <f>(+T9290/(T9290+U9290))</f>
        <v>0.51851851851851849</v>
      </c>
    </row>
    <row r="9291" spans="1:22" x14ac:dyDescent="0.35">
      <c r="A9291" s="11">
        <v>203845</v>
      </c>
      <c r="B9291" s="11" t="s">
        <v>509</v>
      </c>
      <c r="C9291" s="11">
        <v>2021</v>
      </c>
      <c r="D9291" s="12">
        <v>4</v>
      </c>
      <c r="E9291" s="13">
        <v>6</v>
      </c>
      <c r="F9291" s="14">
        <f>+(D9291/(D9291+E9291))</f>
        <v>0.4</v>
      </c>
      <c r="G9291" s="15" t="e">
        <v>#N/A</v>
      </c>
      <c r="H9291" s="15" t="e">
        <v>#N/A</v>
      </c>
      <c r="L9291" s="16">
        <v>12</v>
      </c>
      <c r="M9291" s="16">
        <v>1</v>
      </c>
      <c r="N9291" s="17">
        <f>+L9291/(L9291+M9291)</f>
        <v>0.92307692307692313</v>
      </c>
      <c r="T9291" s="19">
        <v>6</v>
      </c>
      <c r="U9291" s="19">
        <v>7</v>
      </c>
      <c r="V9291" s="20">
        <f>(+T9291/(T9291+U9291))</f>
        <v>0.46153846153846156</v>
      </c>
    </row>
    <row r="9292" spans="1:22" x14ac:dyDescent="0.35">
      <c r="A9292" s="11">
        <v>203845</v>
      </c>
      <c r="B9292" s="11" t="s">
        <v>509</v>
      </c>
      <c r="C9292" s="11">
        <v>2022</v>
      </c>
      <c r="D9292" s="12">
        <v>6</v>
      </c>
      <c r="E9292" s="13">
        <v>4</v>
      </c>
      <c r="F9292" s="14">
        <f>+(D9292/(D9292+E9292))</f>
        <v>0.6</v>
      </c>
      <c r="G9292" s="15" t="e">
        <v>#N/A</v>
      </c>
      <c r="H9292" s="15" t="e">
        <v>#N/A</v>
      </c>
      <c r="L9292" s="16">
        <v>29</v>
      </c>
      <c r="M9292" s="16">
        <v>3</v>
      </c>
      <c r="N9292" s="17">
        <f>+L9292/(L9292+M9292)</f>
        <v>0.90625</v>
      </c>
      <c r="O9292" s="18">
        <v>19161</v>
      </c>
      <c r="P9292" s="18">
        <v>1008</v>
      </c>
      <c r="S9292" s="70" t="e">
        <f>+Q9292/R9292</f>
        <v>#DIV/0!</v>
      </c>
      <c r="T9292" s="19">
        <v>22</v>
      </c>
      <c r="U9292" s="19">
        <v>6</v>
      </c>
      <c r="V9292" s="20">
        <f>(+T9292/(T9292+U9292))</f>
        <v>0.7857142857142857</v>
      </c>
    </row>
    <row r="9293" spans="1:22" x14ac:dyDescent="0.35">
      <c r="A9293" s="11">
        <v>204024</v>
      </c>
      <c r="B9293" s="11" t="s">
        <v>510</v>
      </c>
      <c r="C9293" s="11">
        <v>2004</v>
      </c>
      <c r="D9293" s="12">
        <v>9</v>
      </c>
      <c r="E9293" s="13">
        <v>5</v>
      </c>
      <c r="F9293" s="14">
        <f>+(D9293/(D9293+E9293))</f>
        <v>0.6428571428571429</v>
      </c>
      <c r="G9293" s="15" t="e">
        <v>#N/A</v>
      </c>
      <c r="H9293" s="15" t="e">
        <v>#N/A</v>
      </c>
      <c r="L9293" s="16">
        <v>18</v>
      </c>
      <c r="M9293" s="16">
        <v>11</v>
      </c>
      <c r="N9293" s="17">
        <f>+L9293/(L9293+M9293)</f>
        <v>0.62068965517241381</v>
      </c>
      <c r="O9293" s="18">
        <v>47783</v>
      </c>
      <c r="P9293" s="18">
        <v>3676</v>
      </c>
      <c r="T9293" s="19">
        <v>22</v>
      </c>
      <c r="U9293" s="19">
        <v>9</v>
      </c>
      <c r="V9293" s="20">
        <f>(+T9293/(T9293+U9293))</f>
        <v>0.70967741935483875</v>
      </c>
    </row>
    <row r="9294" spans="1:22" x14ac:dyDescent="0.35">
      <c r="A9294" s="11">
        <v>204024</v>
      </c>
      <c r="B9294" s="11" t="s">
        <v>510</v>
      </c>
      <c r="C9294" s="11">
        <v>2005</v>
      </c>
      <c r="D9294" s="12">
        <v>7</v>
      </c>
      <c r="E9294" s="13">
        <v>4</v>
      </c>
      <c r="F9294" s="14">
        <f>+(D9294/(D9294+E9294))</f>
        <v>0.63636363636363635</v>
      </c>
      <c r="G9294" s="15" t="e">
        <v>#N/A</v>
      </c>
      <c r="H9294" s="15" t="e">
        <v>#N/A</v>
      </c>
      <c r="L9294" s="16">
        <v>19</v>
      </c>
      <c r="M9294" s="16">
        <v>11</v>
      </c>
      <c r="N9294" s="17">
        <f>+L9294/(L9294+M9294)</f>
        <v>0.6333333333333333</v>
      </c>
      <c r="T9294" s="19">
        <v>15</v>
      </c>
      <c r="U9294" s="19">
        <v>14</v>
      </c>
      <c r="V9294" s="20">
        <f>(+T9294/(T9294+U9294))</f>
        <v>0.51724137931034486</v>
      </c>
    </row>
    <row r="9295" spans="1:22" x14ac:dyDescent="0.35">
      <c r="A9295" s="11">
        <v>204024</v>
      </c>
      <c r="B9295" s="11" t="s">
        <v>510</v>
      </c>
      <c r="C9295" s="11">
        <v>2006</v>
      </c>
      <c r="D9295" s="12">
        <v>3</v>
      </c>
      <c r="E9295" s="13">
        <v>10</v>
      </c>
      <c r="F9295" s="14">
        <f>+(D9295/(D9295+E9295))</f>
        <v>0.23076923076923078</v>
      </c>
      <c r="G9295" s="15">
        <v>76219</v>
      </c>
      <c r="H9295" s="15">
        <v>15244</v>
      </c>
      <c r="L9295" s="16">
        <v>18</v>
      </c>
      <c r="M9295" s="16">
        <v>11</v>
      </c>
      <c r="N9295" s="17">
        <f>+L9295/(L9295+M9295)</f>
        <v>0.62068965517241381</v>
      </c>
      <c r="T9295" s="19">
        <v>8</v>
      </c>
      <c r="U9295" s="19">
        <v>20</v>
      </c>
      <c r="V9295" s="20">
        <f>(+T9295/(T9295+U9295))</f>
        <v>0.2857142857142857</v>
      </c>
    </row>
    <row r="9296" spans="1:22" x14ac:dyDescent="0.35">
      <c r="A9296" s="11">
        <v>204024</v>
      </c>
      <c r="B9296" s="11" t="s">
        <v>510</v>
      </c>
      <c r="C9296" s="11">
        <v>2007</v>
      </c>
      <c r="D9296" s="12">
        <v>6</v>
      </c>
      <c r="E9296" s="13">
        <v>7</v>
      </c>
      <c r="F9296" s="14">
        <f>+(D9296/(D9296+E9296))</f>
        <v>0.46153846153846156</v>
      </c>
      <c r="G9296" s="15">
        <v>80931</v>
      </c>
      <c r="H9296" s="15">
        <v>16186</v>
      </c>
      <c r="L9296" s="16">
        <v>18</v>
      </c>
      <c r="M9296" s="16">
        <v>15</v>
      </c>
      <c r="N9296" s="17">
        <f>+L9296/(L9296+M9296)</f>
        <v>0.54545454545454541</v>
      </c>
      <c r="T9296" s="19">
        <v>12</v>
      </c>
      <c r="U9296" s="19">
        <v>18</v>
      </c>
      <c r="V9296" s="20">
        <f>(+T9296/(T9296+U9296))</f>
        <v>0.4</v>
      </c>
    </row>
    <row r="9297" spans="1:22" x14ac:dyDescent="0.35">
      <c r="A9297" s="11">
        <v>204024</v>
      </c>
      <c r="B9297" s="11" t="s">
        <v>510</v>
      </c>
      <c r="C9297" s="11">
        <v>2008</v>
      </c>
      <c r="D9297" s="12">
        <v>2</v>
      </c>
      <c r="E9297" s="13">
        <v>10</v>
      </c>
      <c r="F9297" s="14">
        <f>+(D9297/(D9297+E9297))</f>
        <v>0.16666666666666666</v>
      </c>
      <c r="G9297" s="15" t="e">
        <v>#N/A</v>
      </c>
      <c r="H9297" s="15" t="e">
        <v>#N/A</v>
      </c>
      <c r="L9297" s="16">
        <v>17</v>
      </c>
      <c r="M9297" s="16">
        <v>16</v>
      </c>
      <c r="N9297" s="17">
        <f>+L9297/(L9297+M9297)</f>
        <v>0.51515151515151514</v>
      </c>
      <c r="T9297" s="19">
        <v>23</v>
      </c>
      <c r="U9297" s="19">
        <v>11</v>
      </c>
      <c r="V9297" s="20">
        <f>(+T9297/(T9297+U9297))</f>
        <v>0.67647058823529416</v>
      </c>
    </row>
    <row r="9298" spans="1:22" x14ac:dyDescent="0.35">
      <c r="A9298" s="11">
        <v>204024</v>
      </c>
      <c r="B9298" s="11" t="s">
        <v>510</v>
      </c>
      <c r="C9298" s="11">
        <v>2009</v>
      </c>
      <c r="D9298" s="12">
        <v>1</v>
      </c>
      <c r="E9298" s="13">
        <v>11</v>
      </c>
      <c r="F9298" s="14">
        <f>+(D9298/(D9298+E9298))</f>
        <v>8.3333333333333329E-2</v>
      </c>
      <c r="G9298" s="15" t="e">
        <v>#N/A</v>
      </c>
      <c r="H9298" s="15" t="e">
        <v>#N/A</v>
      </c>
      <c r="L9298" s="16">
        <v>7</v>
      </c>
      <c r="M9298" s="16">
        <v>13</v>
      </c>
      <c r="N9298" s="17">
        <f>+L9298/(L9298+M9298)</f>
        <v>0.35</v>
      </c>
      <c r="T9298" s="19">
        <v>16</v>
      </c>
      <c r="U9298" s="19">
        <v>15</v>
      </c>
      <c r="V9298" s="20">
        <f>(+T9298/(T9298+U9298))</f>
        <v>0.5161290322580645</v>
      </c>
    </row>
    <row r="9299" spans="1:22" x14ac:dyDescent="0.35">
      <c r="A9299" s="11">
        <v>204024</v>
      </c>
      <c r="B9299" s="11" t="s">
        <v>510</v>
      </c>
      <c r="C9299" s="11">
        <v>2010</v>
      </c>
      <c r="D9299" s="12">
        <v>10</v>
      </c>
      <c r="E9299" s="13">
        <v>4</v>
      </c>
      <c r="F9299" s="14">
        <f>+(D9299/(D9299+E9299))</f>
        <v>0.7142857142857143</v>
      </c>
      <c r="G9299" s="15" t="e">
        <v>#N/A</v>
      </c>
      <c r="H9299" s="15" t="e">
        <v>#N/A</v>
      </c>
      <c r="L9299" s="16">
        <v>14</v>
      </c>
      <c r="M9299" s="16">
        <v>18</v>
      </c>
      <c r="N9299" s="17">
        <f>+L9299/(L9299+M9299)</f>
        <v>0.4375</v>
      </c>
      <c r="T9299" s="19">
        <v>9</v>
      </c>
      <c r="U9299" s="19">
        <v>22</v>
      </c>
      <c r="V9299" s="20">
        <f>(+T9299/(T9299+U9299))</f>
        <v>0.29032258064516131</v>
      </c>
    </row>
    <row r="9300" spans="1:22" x14ac:dyDescent="0.35">
      <c r="A9300" s="11">
        <v>204024</v>
      </c>
      <c r="B9300" s="11" t="s">
        <v>510</v>
      </c>
      <c r="C9300" s="11">
        <v>2011</v>
      </c>
      <c r="D9300" s="12">
        <v>4</v>
      </c>
      <c r="E9300" s="13">
        <v>8</v>
      </c>
      <c r="F9300" s="14">
        <f>+(D9300/(D9300+E9300))</f>
        <v>0.33333333333333331</v>
      </c>
      <c r="G9300" s="15" t="e">
        <v>#N/A</v>
      </c>
      <c r="H9300" s="15" t="e">
        <v>#N/A</v>
      </c>
      <c r="L9300" s="16">
        <v>16</v>
      </c>
      <c r="M9300" s="16">
        <v>17</v>
      </c>
      <c r="N9300" s="17">
        <f>+L9300/(L9300+M9300)</f>
        <v>0.48484848484848486</v>
      </c>
      <c r="T9300" s="19">
        <v>11</v>
      </c>
      <c r="U9300" s="19">
        <v>19</v>
      </c>
      <c r="V9300" s="20">
        <f>(+T9300/(T9300+U9300))</f>
        <v>0.36666666666666664</v>
      </c>
    </row>
    <row r="9301" spans="1:22" x14ac:dyDescent="0.35">
      <c r="A9301" s="11">
        <v>204024</v>
      </c>
      <c r="B9301" s="11" t="s">
        <v>510</v>
      </c>
      <c r="C9301" s="11">
        <v>2012</v>
      </c>
      <c r="D9301" s="12">
        <v>4</v>
      </c>
      <c r="E9301" s="13">
        <v>8</v>
      </c>
      <c r="F9301" s="14">
        <f>+(D9301/(D9301+E9301))</f>
        <v>0.33333333333333331</v>
      </c>
      <c r="G9301" s="15" t="e">
        <v>#N/A</v>
      </c>
      <c r="H9301" s="15" t="e">
        <v>#N/A</v>
      </c>
      <c r="L9301" s="16">
        <v>9</v>
      </c>
      <c r="M9301" s="16">
        <v>21</v>
      </c>
      <c r="N9301" s="17">
        <f>+L9301/(L9301+M9301)</f>
        <v>0.3</v>
      </c>
      <c r="T9301" s="19">
        <v>21</v>
      </c>
      <c r="U9301" s="19">
        <v>10</v>
      </c>
      <c r="V9301" s="20">
        <f>(+T9301/(T9301+U9301))</f>
        <v>0.67741935483870963</v>
      </c>
    </row>
    <row r="9302" spans="1:22" x14ac:dyDescent="0.35">
      <c r="A9302" s="11">
        <v>204024</v>
      </c>
      <c r="B9302" s="11" t="s">
        <v>510</v>
      </c>
      <c r="C9302" s="11">
        <v>2013</v>
      </c>
      <c r="D9302" s="12">
        <v>0</v>
      </c>
      <c r="E9302" s="13">
        <v>23</v>
      </c>
      <c r="F9302" s="14">
        <f>+(D9302/(D9302+E9302))</f>
        <v>0</v>
      </c>
      <c r="G9302" s="15" t="e">
        <v>#N/A</v>
      </c>
      <c r="H9302" s="15" t="e">
        <v>#N/A</v>
      </c>
      <c r="L9302" s="16">
        <v>9</v>
      </c>
      <c r="M9302" s="16">
        <v>22</v>
      </c>
      <c r="N9302" s="17">
        <f>+L9302/(L9302+M9302)</f>
        <v>0.29032258064516131</v>
      </c>
      <c r="T9302" s="19">
        <v>19</v>
      </c>
      <c r="U9302" s="19">
        <v>13</v>
      </c>
      <c r="V9302" s="20">
        <f>(+T9302/(T9302+U9302))</f>
        <v>0.59375</v>
      </c>
    </row>
    <row r="9303" spans="1:22" x14ac:dyDescent="0.35">
      <c r="A9303" s="11">
        <v>204024</v>
      </c>
      <c r="B9303" s="11" t="s">
        <v>510</v>
      </c>
      <c r="C9303" s="11">
        <v>2014</v>
      </c>
      <c r="D9303" s="12">
        <v>2</v>
      </c>
      <c r="E9303" s="13">
        <v>10</v>
      </c>
      <c r="F9303" s="14">
        <f>+(D9303/(D9303+E9303))</f>
        <v>0.16666666666666666</v>
      </c>
      <c r="G9303" s="15" t="e">
        <v>#N/A</v>
      </c>
      <c r="H9303" s="15" t="e">
        <v>#N/A</v>
      </c>
      <c r="L9303" s="16">
        <v>13</v>
      </c>
      <c r="M9303" s="16">
        <v>18</v>
      </c>
      <c r="N9303" s="17">
        <f>+L9303/(L9303+M9303)</f>
        <v>0.41935483870967744</v>
      </c>
      <c r="T9303" s="19">
        <v>8</v>
      </c>
      <c r="U9303" s="19">
        <v>22</v>
      </c>
      <c r="V9303" s="20">
        <f>(+T9303/(T9303+U9303))</f>
        <v>0.26666666666666666</v>
      </c>
    </row>
    <row r="9304" spans="1:22" x14ac:dyDescent="0.35">
      <c r="A9304" s="11">
        <v>204024</v>
      </c>
      <c r="B9304" s="11" t="s">
        <v>510</v>
      </c>
      <c r="C9304" s="11">
        <v>2015</v>
      </c>
      <c r="D9304" s="12">
        <v>3</v>
      </c>
      <c r="E9304" s="13">
        <v>9</v>
      </c>
      <c r="F9304" s="14">
        <f>+(D9304/(D9304+E9304))</f>
        <v>0.25</v>
      </c>
      <c r="G9304" s="15" t="e">
        <v>#N/A</v>
      </c>
      <c r="H9304" s="15" t="e">
        <v>#N/A</v>
      </c>
      <c r="L9304" s="16">
        <v>13</v>
      </c>
      <c r="M9304" s="16">
        <v>19</v>
      </c>
      <c r="N9304" s="17">
        <f>+L9304/(L9304+M9304)</f>
        <v>0.40625</v>
      </c>
      <c r="T9304" s="19">
        <v>7</v>
      </c>
      <c r="U9304" s="19">
        <v>23</v>
      </c>
      <c r="V9304" s="20">
        <f>(+T9304/(T9304+U9304))</f>
        <v>0.23333333333333334</v>
      </c>
    </row>
    <row r="9305" spans="1:22" x14ac:dyDescent="0.35">
      <c r="A9305" s="11">
        <v>204024</v>
      </c>
      <c r="B9305" s="11" t="s">
        <v>510</v>
      </c>
      <c r="C9305" s="11">
        <v>2016</v>
      </c>
      <c r="D9305" s="12">
        <v>6</v>
      </c>
      <c r="E9305" s="13">
        <v>7</v>
      </c>
      <c r="F9305" s="14">
        <f>+(D9305/(D9305+E9305))</f>
        <v>0.46153846153846156</v>
      </c>
      <c r="G9305" s="15" t="e">
        <v>#N/A</v>
      </c>
      <c r="H9305" s="15" t="e">
        <v>#N/A</v>
      </c>
      <c r="L9305" s="16">
        <v>13</v>
      </c>
      <c r="M9305" s="16">
        <v>20</v>
      </c>
      <c r="N9305" s="17">
        <f>+L9305/(L9305+M9305)</f>
        <v>0.39393939393939392</v>
      </c>
      <c r="T9305" s="19">
        <v>9</v>
      </c>
      <c r="U9305" s="19">
        <v>21</v>
      </c>
      <c r="V9305" s="20">
        <f>(+T9305/(T9305+U9305))</f>
        <v>0.3</v>
      </c>
    </row>
    <row r="9306" spans="1:22" x14ac:dyDescent="0.35">
      <c r="A9306" s="11">
        <v>204024</v>
      </c>
      <c r="B9306" s="11" t="s">
        <v>510</v>
      </c>
      <c r="C9306" s="11">
        <v>2017</v>
      </c>
      <c r="D9306" s="12">
        <v>5</v>
      </c>
      <c r="E9306" s="13">
        <v>7</v>
      </c>
      <c r="F9306" s="14">
        <f>+(D9306/(D9306+E9306))</f>
        <v>0.41666666666666669</v>
      </c>
      <c r="G9306" s="15" t="e">
        <v>#N/A</v>
      </c>
      <c r="H9306" s="15" t="e">
        <v>#N/A</v>
      </c>
      <c r="L9306" s="16">
        <v>11</v>
      </c>
      <c r="M9306" s="16">
        <v>21</v>
      </c>
      <c r="N9306" s="17">
        <f>+L9306/(L9306+M9306)</f>
        <v>0.34375</v>
      </c>
      <c r="O9306" s="18">
        <v>26823</v>
      </c>
      <c r="P9306" s="18">
        <v>1490</v>
      </c>
      <c r="T9306" s="19">
        <v>11</v>
      </c>
      <c r="U9306" s="19">
        <v>21</v>
      </c>
      <c r="V9306" s="20">
        <f>(+T9306/(T9306+U9306))</f>
        <v>0.34375</v>
      </c>
    </row>
    <row r="9307" spans="1:22" x14ac:dyDescent="0.35">
      <c r="A9307" s="11">
        <v>204024</v>
      </c>
      <c r="B9307" s="11" t="s">
        <v>510</v>
      </c>
      <c r="C9307" s="11">
        <v>2018</v>
      </c>
      <c r="D9307" s="12">
        <v>6</v>
      </c>
      <c r="E9307" s="13">
        <v>6</v>
      </c>
      <c r="F9307" s="14">
        <f>+(D9307/(D9307+E9307))</f>
        <v>0.5</v>
      </c>
      <c r="G9307" s="15" t="e">
        <v>#N/A</v>
      </c>
      <c r="H9307" s="15" t="e">
        <v>#N/A</v>
      </c>
      <c r="L9307" s="16">
        <v>16</v>
      </c>
      <c r="M9307" s="16">
        <v>18</v>
      </c>
      <c r="N9307" s="17">
        <f>+L9307/(L9307+M9307)</f>
        <v>0.47058823529411764</v>
      </c>
      <c r="O9307" s="18">
        <v>23389</v>
      </c>
      <c r="P9307" s="18">
        <v>1670</v>
      </c>
      <c r="T9307" s="19">
        <v>21</v>
      </c>
      <c r="U9307" s="19">
        <v>11</v>
      </c>
      <c r="V9307" s="20">
        <f>(+T9307/(T9307+U9307))</f>
        <v>0.65625</v>
      </c>
    </row>
    <row r="9308" spans="1:22" x14ac:dyDescent="0.35">
      <c r="A9308" s="11">
        <v>204024</v>
      </c>
      <c r="B9308" s="11" t="s">
        <v>510</v>
      </c>
      <c r="C9308" s="11">
        <v>2019</v>
      </c>
      <c r="D9308" s="12">
        <v>8</v>
      </c>
      <c r="E9308" s="13">
        <v>6</v>
      </c>
      <c r="F9308" s="14">
        <f>+(D9308/(D9308+E9308))</f>
        <v>0.5714285714285714</v>
      </c>
      <c r="G9308" s="15">
        <v>88969</v>
      </c>
      <c r="H9308" s="15">
        <v>17964</v>
      </c>
      <c r="L9308" s="16">
        <v>15</v>
      </c>
      <c r="M9308" s="16">
        <v>17</v>
      </c>
      <c r="N9308" s="17">
        <f>+L9308/(L9308+M9308)</f>
        <v>0.46875</v>
      </c>
      <c r="T9308" s="19">
        <v>23</v>
      </c>
      <c r="U9308" s="19">
        <v>9</v>
      </c>
      <c r="V9308" s="20">
        <f>(+T9308/(T9308+U9308))</f>
        <v>0.71875</v>
      </c>
    </row>
    <row r="9309" spans="1:22" x14ac:dyDescent="0.35">
      <c r="A9309" s="11">
        <v>204024</v>
      </c>
      <c r="B9309" s="11" t="s">
        <v>510</v>
      </c>
      <c r="C9309" s="11">
        <v>2020</v>
      </c>
      <c r="D9309" s="12">
        <v>2</v>
      </c>
      <c r="E9309" s="13">
        <v>1</v>
      </c>
      <c r="F9309" s="14">
        <f>+(D9309/(D9309+E9309))</f>
        <v>0.66666666666666663</v>
      </c>
      <c r="G9309" s="15" t="e">
        <v>#N/A</v>
      </c>
      <c r="H9309" s="15" t="e">
        <v>#N/A</v>
      </c>
      <c r="L9309" s="16">
        <v>13</v>
      </c>
      <c r="M9309" s="16">
        <v>19</v>
      </c>
      <c r="N9309" s="17">
        <f>+L9309/(L9309+M9309)</f>
        <v>0.40625</v>
      </c>
      <c r="T9309" s="19">
        <v>11</v>
      </c>
      <c r="U9309" s="19">
        <v>20</v>
      </c>
      <c r="V9309" s="20">
        <f>(+T9309/(T9309+U9309))</f>
        <v>0.35483870967741937</v>
      </c>
    </row>
    <row r="9310" spans="1:22" x14ac:dyDescent="0.35">
      <c r="A9310" s="11">
        <v>204024</v>
      </c>
      <c r="B9310" s="11" t="s">
        <v>510</v>
      </c>
      <c r="C9310" s="11">
        <v>2021</v>
      </c>
      <c r="D9310" s="12">
        <v>7</v>
      </c>
      <c r="E9310" s="13">
        <v>6</v>
      </c>
      <c r="F9310" s="14">
        <f>+(D9310/(D9310+E9310))</f>
        <v>0.53846153846153844</v>
      </c>
      <c r="G9310" s="15" t="e">
        <v>#N/A</v>
      </c>
      <c r="H9310" s="15" t="e">
        <v>#N/A</v>
      </c>
      <c r="L9310" s="16">
        <v>12</v>
      </c>
      <c r="M9310" s="16">
        <v>11</v>
      </c>
      <c r="N9310" s="17">
        <f>+L9310/(L9310+M9310)</f>
        <v>0.52173913043478259</v>
      </c>
      <c r="T9310" s="19">
        <v>4</v>
      </c>
      <c r="U9310" s="19">
        <v>20</v>
      </c>
      <c r="V9310" s="20">
        <f>(+T9310/(T9310+U9310))</f>
        <v>0.16666666666666666</v>
      </c>
    </row>
    <row r="9311" spans="1:22" x14ac:dyDescent="0.35">
      <c r="A9311" s="11">
        <v>204024</v>
      </c>
      <c r="B9311" s="11" t="s">
        <v>510</v>
      </c>
      <c r="C9311" s="11">
        <v>2022</v>
      </c>
      <c r="D9311" s="12">
        <v>6</v>
      </c>
      <c r="E9311" s="13">
        <v>7</v>
      </c>
      <c r="F9311" s="14">
        <f>+(D9311/(D9311+E9311))</f>
        <v>0.46153846153846156</v>
      </c>
      <c r="G9311" s="15" t="e">
        <v>#N/A</v>
      </c>
      <c r="H9311" s="15" t="e">
        <v>#N/A</v>
      </c>
      <c r="L9311" s="16">
        <v>14</v>
      </c>
      <c r="M9311" s="16">
        <v>18</v>
      </c>
      <c r="N9311" s="17">
        <f>+L9311/(L9311+M9311)</f>
        <v>0.4375</v>
      </c>
      <c r="O9311" s="18">
        <v>32677</v>
      </c>
      <c r="P9311" s="18">
        <v>1922</v>
      </c>
      <c r="S9311" s="70" t="e">
        <f>+Q9311/R9311</f>
        <v>#DIV/0!</v>
      </c>
      <c r="T9311" s="19">
        <v>8</v>
      </c>
      <c r="U9311" s="19">
        <v>21</v>
      </c>
      <c r="V9311" s="20">
        <f>(+T9311/(T9311+U9311))</f>
        <v>0.27586206896551724</v>
      </c>
    </row>
    <row r="9312" spans="1:22" x14ac:dyDescent="0.35">
      <c r="A9312" s="11">
        <v>204635</v>
      </c>
      <c r="B9312" s="11" t="s">
        <v>511</v>
      </c>
      <c r="C9312" s="11">
        <v>2004</v>
      </c>
      <c r="D9312" s="12">
        <v>8</v>
      </c>
      <c r="E9312" s="13">
        <v>2</v>
      </c>
      <c r="F9312" s="14">
        <f>+(D9312/(D9312+E9312))</f>
        <v>0.8</v>
      </c>
      <c r="G9312" s="15" t="e">
        <v>#N/A</v>
      </c>
      <c r="H9312" s="15" t="e">
        <v>#N/A</v>
      </c>
      <c r="L9312" s="16">
        <v>19</v>
      </c>
      <c r="M9312" s="16">
        <v>8</v>
      </c>
      <c r="N9312" s="17">
        <f>+L9312/(L9312+M9312)</f>
        <v>0.70370370370370372</v>
      </c>
      <c r="T9312" s="19">
        <v>14</v>
      </c>
      <c r="U9312" s="19">
        <v>13</v>
      </c>
      <c r="V9312" s="20">
        <f>(+T9312/(T9312+U9312))</f>
        <v>0.51851851851851849</v>
      </c>
    </row>
    <row r="9313" spans="1:22" x14ac:dyDescent="0.35">
      <c r="A9313" s="11">
        <v>204635</v>
      </c>
      <c r="B9313" s="11" t="s">
        <v>511</v>
      </c>
      <c r="C9313" s="11">
        <v>2005</v>
      </c>
      <c r="D9313" s="12">
        <v>8</v>
      </c>
      <c r="E9313" s="13">
        <v>2</v>
      </c>
      <c r="F9313" s="14">
        <f>+(D9313/(D9313+E9313))</f>
        <v>0.8</v>
      </c>
      <c r="G9313" s="15" t="e">
        <v>#N/A</v>
      </c>
      <c r="H9313" s="15" t="e">
        <v>#N/A</v>
      </c>
      <c r="L9313" s="16">
        <v>14</v>
      </c>
      <c r="M9313" s="16">
        <v>12</v>
      </c>
      <c r="N9313" s="17">
        <f>+L9313/(L9313+M9313)</f>
        <v>0.53846153846153844</v>
      </c>
      <c r="T9313" s="19">
        <v>11</v>
      </c>
      <c r="U9313" s="19">
        <v>15</v>
      </c>
      <c r="V9313" s="20">
        <f>(+T9313/(T9313+U9313))</f>
        <v>0.42307692307692307</v>
      </c>
    </row>
    <row r="9314" spans="1:22" x14ac:dyDescent="0.35">
      <c r="A9314" s="11">
        <v>204635</v>
      </c>
      <c r="B9314" s="11" t="s">
        <v>511</v>
      </c>
      <c r="C9314" s="11">
        <v>2006</v>
      </c>
      <c r="D9314" s="12">
        <v>6</v>
      </c>
      <c r="E9314" s="13">
        <v>4</v>
      </c>
      <c r="F9314" s="14">
        <f>+(D9314/(D9314+E9314))</f>
        <v>0.6</v>
      </c>
      <c r="G9314" s="15" t="e">
        <v>#N/A</v>
      </c>
      <c r="H9314" s="15" t="e">
        <v>#N/A</v>
      </c>
      <c r="L9314" s="16">
        <v>21</v>
      </c>
      <c r="M9314" s="16">
        <v>6</v>
      </c>
      <c r="N9314" s="17">
        <f>+L9314/(L9314+M9314)</f>
        <v>0.77777777777777779</v>
      </c>
      <c r="T9314" s="19">
        <v>12</v>
      </c>
      <c r="U9314" s="19">
        <v>14</v>
      </c>
      <c r="V9314" s="20">
        <f>(+T9314/(T9314+U9314))</f>
        <v>0.46153846153846156</v>
      </c>
    </row>
    <row r="9315" spans="1:22" x14ac:dyDescent="0.35">
      <c r="A9315" s="11">
        <v>204635</v>
      </c>
      <c r="B9315" s="11" t="s">
        <v>511</v>
      </c>
      <c r="C9315" s="11">
        <v>2007</v>
      </c>
      <c r="D9315" s="12">
        <v>7</v>
      </c>
      <c r="E9315" s="13">
        <v>3</v>
      </c>
      <c r="F9315" s="14">
        <f>+(D9315/(D9315+E9315))</f>
        <v>0.7</v>
      </c>
      <c r="G9315" s="15" t="e">
        <v>#N/A</v>
      </c>
      <c r="H9315" s="15" t="e">
        <v>#N/A</v>
      </c>
      <c r="L9315" s="16">
        <v>18</v>
      </c>
      <c r="M9315" s="16">
        <v>7</v>
      </c>
      <c r="N9315" s="17">
        <f>+L9315/(L9315+M9315)</f>
        <v>0.72</v>
      </c>
      <c r="T9315" s="19">
        <v>17</v>
      </c>
      <c r="U9315" s="19">
        <v>10</v>
      </c>
      <c r="V9315" s="20">
        <f>(+T9315/(T9315+U9315))</f>
        <v>0.62962962962962965</v>
      </c>
    </row>
    <row r="9316" spans="1:22" x14ac:dyDescent="0.35">
      <c r="A9316" s="11">
        <v>204635</v>
      </c>
      <c r="B9316" s="11" t="s">
        <v>511</v>
      </c>
      <c r="C9316" s="11">
        <v>2008</v>
      </c>
      <c r="D9316" s="12">
        <v>5</v>
      </c>
      <c r="E9316" s="13">
        <v>5</v>
      </c>
      <c r="F9316" s="14">
        <f>+(D9316/(D9316+E9316))</f>
        <v>0.5</v>
      </c>
      <c r="G9316" s="15" t="e">
        <v>#N/A</v>
      </c>
      <c r="H9316" s="15" t="e">
        <v>#N/A</v>
      </c>
      <c r="L9316" s="16">
        <v>15</v>
      </c>
      <c r="M9316" s="16">
        <v>12</v>
      </c>
      <c r="N9316" s="17">
        <f>+L9316/(L9316+M9316)</f>
        <v>0.55555555555555558</v>
      </c>
      <c r="T9316" s="19">
        <v>19</v>
      </c>
      <c r="U9316" s="19">
        <v>7</v>
      </c>
      <c r="V9316" s="20">
        <f>(+T9316/(T9316+U9316))</f>
        <v>0.73076923076923073</v>
      </c>
    </row>
    <row r="9317" spans="1:22" x14ac:dyDescent="0.35">
      <c r="A9317" s="11">
        <v>204635</v>
      </c>
      <c r="B9317" s="11" t="s">
        <v>511</v>
      </c>
      <c r="C9317" s="11">
        <v>2009</v>
      </c>
      <c r="D9317" s="12">
        <v>8</v>
      </c>
      <c r="E9317" s="13">
        <v>2</v>
      </c>
      <c r="F9317" s="14">
        <f>+(D9317/(D9317+E9317))</f>
        <v>0.8</v>
      </c>
      <c r="G9317" s="15" t="e">
        <v>#N/A</v>
      </c>
      <c r="H9317" s="15" t="e">
        <v>#N/A</v>
      </c>
      <c r="L9317" s="16">
        <v>18</v>
      </c>
      <c r="M9317" s="16">
        <v>9</v>
      </c>
      <c r="N9317" s="17">
        <f>+L9317/(L9317+M9317)</f>
        <v>0.66666666666666663</v>
      </c>
      <c r="T9317" s="19">
        <v>9</v>
      </c>
      <c r="U9317" s="19">
        <v>17</v>
      </c>
      <c r="V9317" s="20">
        <f>(+T9317/(T9317+U9317))</f>
        <v>0.34615384615384615</v>
      </c>
    </row>
    <row r="9318" spans="1:22" x14ac:dyDescent="0.35">
      <c r="A9318" s="11">
        <v>204635</v>
      </c>
      <c r="B9318" s="11" t="s">
        <v>511</v>
      </c>
      <c r="C9318" s="11">
        <v>2010</v>
      </c>
      <c r="D9318" s="12">
        <v>10</v>
      </c>
      <c r="E9318" s="13">
        <v>2</v>
      </c>
      <c r="F9318" s="14">
        <f>+(D9318/(D9318+E9318))</f>
        <v>0.83333333333333337</v>
      </c>
      <c r="G9318" s="15" t="e">
        <v>#N/A</v>
      </c>
      <c r="H9318" s="15" t="e">
        <v>#N/A</v>
      </c>
      <c r="L9318" s="16">
        <v>12</v>
      </c>
      <c r="M9318" s="16">
        <v>14</v>
      </c>
      <c r="N9318" s="17">
        <f>+L9318/(L9318+M9318)</f>
        <v>0.46153846153846156</v>
      </c>
      <c r="T9318" s="19">
        <v>16</v>
      </c>
      <c r="U9318" s="19">
        <v>11</v>
      </c>
      <c r="V9318" s="20">
        <f>(+T9318/(T9318+U9318))</f>
        <v>0.59259259259259256</v>
      </c>
    </row>
    <row r="9319" spans="1:22" x14ac:dyDescent="0.35">
      <c r="A9319" s="11">
        <v>204635</v>
      </c>
      <c r="B9319" s="11" t="s">
        <v>511</v>
      </c>
      <c r="C9319" s="11">
        <v>2011</v>
      </c>
      <c r="D9319" s="12">
        <v>6</v>
      </c>
      <c r="E9319" s="13">
        <v>4</v>
      </c>
      <c r="F9319" s="14">
        <f>+(D9319/(D9319+E9319))</f>
        <v>0.6</v>
      </c>
      <c r="G9319" s="15" t="e">
        <v>#N/A</v>
      </c>
      <c r="H9319" s="15" t="e">
        <v>#N/A</v>
      </c>
      <c r="L9319" s="16">
        <v>13</v>
      </c>
      <c r="M9319" s="16">
        <v>13</v>
      </c>
      <c r="N9319" s="17">
        <f>+L9319/(L9319+M9319)</f>
        <v>0.5</v>
      </c>
      <c r="T9319" s="19">
        <v>17</v>
      </c>
      <c r="U9319" s="19">
        <v>10</v>
      </c>
      <c r="V9319" s="20">
        <f>(+T9319/(T9319+U9319))</f>
        <v>0.62962962962962965</v>
      </c>
    </row>
    <row r="9320" spans="1:22" x14ac:dyDescent="0.35">
      <c r="A9320" s="11">
        <v>204635</v>
      </c>
      <c r="B9320" s="11" t="s">
        <v>511</v>
      </c>
      <c r="C9320" s="11">
        <v>2012</v>
      </c>
      <c r="D9320" s="12">
        <v>4</v>
      </c>
      <c r="E9320" s="13">
        <v>6</v>
      </c>
      <c r="F9320" s="14">
        <f>+(D9320/(D9320+E9320))</f>
        <v>0.4</v>
      </c>
      <c r="G9320" s="15" t="e">
        <v>#N/A</v>
      </c>
      <c r="H9320" s="15" t="e">
        <v>#N/A</v>
      </c>
      <c r="L9320" s="16">
        <v>14</v>
      </c>
      <c r="M9320" s="16">
        <v>14</v>
      </c>
      <c r="N9320" s="17">
        <f>+L9320/(L9320+M9320)</f>
        <v>0.5</v>
      </c>
      <c r="T9320" s="19">
        <v>21</v>
      </c>
      <c r="U9320" s="19">
        <v>6</v>
      </c>
      <c r="V9320" s="20">
        <f>(+T9320/(T9320+U9320))</f>
        <v>0.77777777777777779</v>
      </c>
    </row>
    <row r="9321" spans="1:22" x14ac:dyDescent="0.35">
      <c r="A9321" s="11">
        <v>204635</v>
      </c>
      <c r="B9321" s="11" t="s">
        <v>511</v>
      </c>
      <c r="C9321" s="11">
        <v>2013</v>
      </c>
      <c r="D9321" s="12">
        <v>6</v>
      </c>
      <c r="E9321" s="13">
        <v>4</v>
      </c>
      <c r="F9321" s="14">
        <f>+(D9321/(D9321+E9321))</f>
        <v>0.6</v>
      </c>
      <c r="G9321" s="15" t="e">
        <v>#N/A</v>
      </c>
      <c r="H9321" s="15" t="e">
        <v>#N/A</v>
      </c>
      <c r="L9321" s="16">
        <v>13</v>
      </c>
      <c r="M9321" s="16">
        <v>14</v>
      </c>
      <c r="N9321" s="17">
        <f>+L9321/(L9321+M9321)</f>
        <v>0.48148148148148145</v>
      </c>
      <c r="T9321" s="19">
        <v>27</v>
      </c>
      <c r="U9321" s="19">
        <v>2</v>
      </c>
      <c r="V9321" s="20">
        <f>(+T9321/(T9321+U9321))</f>
        <v>0.93103448275862066</v>
      </c>
    </row>
    <row r="9322" spans="1:22" x14ac:dyDescent="0.35">
      <c r="A9322" s="11">
        <v>204635</v>
      </c>
      <c r="B9322" s="11" t="s">
        <v>511</v>
      </c>
      <c r="C9322" s="11">
        <v>2014</v>
      </c>
      <c r="D9322" s="12">
        <v>7</v>
      </c>
      <c r="E9322" s="13">
        <v>3</v>
      </c>
      <c r="F9322" s="14">
        <f>+(D9322/(D9322+E9322))</f>
        <v>0.7</v>
      </c>
      <c r="G9322" s="15" t="e">
        <v>#N/A</v>
      </c>
      <c r="H9322" s="15" t="e">
        <v>#N/A</v>
      </c>
      <c r="L9322" s="16">
        <v>16</v>
      </c>
      <c r="M9322" s="16">
        <v>10</v>
      </c>
      <c r="N9322" s="17">
        <f>+L9322/(L9322+M9322)</f>
        <v>0.61538461538461542</v>
      </c>
      <c r="T9322" s="19">
        <v>23</v>
      </c>
      <c r="U9322" s="19">
        <v>6</v>
      </c>
      <c r="V9322" s="20">
        <f>(+T9322/(T9322+U9322))</f>
        <v>0.7931034482758621</v>
      </c>
    </row>
    <row r="9323" spans="1:22" x14ac:dyDescent="0.35">
      <c r="A9323" s="11">
        <v>204635</v>
      </c>
      <c r="B9323" s="11" t="s">
        <v>511</v>
      </c>
      <c r="C9323" s="11">
        <v>2015</v>
      </c>
      <c r="D9323" s="12">
        <v>9</v>
      </c>
      <c r="E9323" s="13">
        <v>3</v>
      </c>
      <c r="F9323" s="14">
        <f>+(D9323/(D9323+E9323))</f>
        <v>0.75</v>
      </c>
      <c r="G9323" s="15" t="e">
        <v>#N/A</v>
      </c>
      <c r="H9323" s="15" t="e">
        <v>#N/A</v>
      </c>
      <c r="L9323" s="16">
        <v>12</v>
      </c>
      <c r="M9323" s="16">
        <v>14</v>
      </c>
      <c r="N9323" s="17">
        <f>+L9323/(L9323+M9323)</f>
        <v>0.46153846153846156</v>
      </c>
      <c r="T9323" s="19">
        <v>20</v>
      </c>
      <c r="U9323" s="19">
        <v>6</v>
      </c>
      <c r="V9323" s="20">
        <f>(+T9323/(T9323+U9323))</f>
        <v>0.76923076923076927</v>
      </c>
    </row>
    <row r="9324" spans="1:22" x14ac:dyDescent="0.35">
      <c r="A9324" s="11">
        <v>204635</v>
      </c>
      <c r="B9324" s="11" t="s">
        <v>511</v>
      </c>
      <c r="C9324" s="11">
        <v>2016</v>
      </c>
      <c r="D9324" s="12">
        <v>5</v>
      </c>
      <c r="E9324" s="13">
        <v>5</v>
      </c>
      <c r="F9324" s="14">
        <f>+(D9324/(D9324+E9324))</f>
        <v>0.5</v>
      </c>
      <c r="G9324" s="15" t="e">
        <v>#N/A</v>
      </c>
      <c r="H9324" s="15" t="e">
        <v>#N/A</v>
      </c>
      <c r="L9324" s="16">
        <v>12</v>
      </c>
      <c r="M9324" s="16">
        <v>14</v>
      </c>
      <c r="N9324" s="17">
        <f>+L9324/(L9324+M9324)</f>
        <v>0.46153846153846156</v>
      </c>
      <c r="T9324" s="19">
        <v>23</v>
      </c>
      <c r="U9324" s="19">
        <v>5</v>
      </c>
      <c r="V9324" s="20">
        <f>(+T9324/(T9324+U9324))</f>
        <v>0.8214285714285714</v>
      </c>
    </row>
    <row r="9325" spans="1:22" x14ac:dyDescent="0.35">
      <c r="A9325" s="11">
        <v>204635</v>
      </c>
      <c r="B9325" s="11" t="s">
        <v>511</v>
      </c>
      <c r="C9325" s="11">
        <v>2017</v>
      </c>
      <c r="D9325" s="12">
        <v>7</v>
      </c>
      <c r="E9325" s="13">
        <v>3</v>
      </c>
      <c r="F9325" s="14">
        <f>+(D9325/(D9325+E9325))</f>
        <v>0.7</v>
      </c>
      <c r="G9325" s="15" t="e">
        <v>#N/A</v>
      </c>
      <c r="H9325" s="15" t="e">
        <v>#N/A</v>
      </c>
      <c r="L9325" s="16">
        <v>16</v>
      </c>
      <c r="M9325" s="16">
        <v>10</v>
      </c>
      <c r="N9325" s="17">
        <f>+L9325/(L9325+M9325)</f>
        <v>0.61538461538461542</v>
      </c>
      <c r="O9325" s="18">
        <v>4969</v>
      </c>
      <c r="P9325" s="18">
        <v>382</v>
      </c>
      <c r="T9325" s="19">
        <v>30</v>
      </c>
      <c r="U9325" s="19">
        <v>1</v>
      </c>
      <c r="V9325" s="20">
        <f>(+T9325/(T9325+U9325))</f>
        <v>0.967741935483871</v>
      </c>
    </row>
    <row r="9326" spans="1:22" x14ac:dyDescent="0.35">
      <c r="A9326" s="11">
        <v>204635</v>
      </c>
      <c r="B9326" s="11" t="s">
        <v>511</v>
      </c>
      <c r="C9326" s="11">
        <v>2018</v>
      </c>
      <c r="D9326" s="12">
        <v>5</v>
      </c>
      <c r="E9326" s="13">
        <v>5</v>
      </c>
      <c r="F9326" s="14">
        <f>+(D9326/(D9326+E9326))</f>
        <v>0.5</v>
      </c>
      <c r="G9326" s="15" t="e">
        <v>#N/A</v>
      </c>
      <c r="H9326" s="15" t="e">
        <v>#N/A</v>
      </c>
      <c r="L9326" s="16">
        <v>19</v>
      </c>
      <c r="M9326" s="16">
        <v>9</v>
      </c>
      <c r="N9326" s="17">
        <f>+L9326/(L9326+M9326)</f>
        <v>0.6785714285714286</v>
      </c>
      <c r="O9326" s="18">
        <v>4350</v>
      </c>
      <c r="P9326" s="18">
        <v>395</v>
      </c>
      <c r="T9326" s="19">
        <v>23</v>
      </c>
      <c r="U9326" s="19">
        <v>5</v>
      </c>
      <c r="V9326" s="20">
        <f>(+T9326/(T9326+U9326))</f>
        <v>0.8214285714285714</v>
      </c>
    </row>
    <row r="9327" spans="1:22" x14ac:dyDescent="0.35">
      <c r="A9327" s="11">
        <v>204635</v>
      </c>
      <c r="B9327" s="11" t="s">
        <v>511</v>
      </c>
      <c r="C9327" s="11">
        <v>2019</v>
      </c>
      <c r="D9327" s="12">
        <v>6</v>
      </c>
      <c r="E9327" s="13">
        <v>4</v>
      </c>
      <c r="F9327" s="14">
        <f>+(D9327/(D9327+E9327))</f>
        <v>0.6</v>
      </c>
      <c r="G9327" s="15">
        <v>9881</v>
      </c>
      <c r="H9327" s="15">
        <v>1976</v>
      </c>
      <c r="L9327" s="16">
        <v>7</v>
      </c>
      <c r="M9327" s="16">
        <v>18</v>
      </c>
      <c r="N9327" s="17">
        <f>+L9327/(L9327+M9327)</f>
        <v>0.28000000000000003</v>
      </c>
      <c r="T9327" s="19">
        <v>15</v>
      </c>
      <c r="U9327" s="19">
        <v>13</v>
      </c>
      <c r="V9327" s="20">
        <f>(+T9327/(T9327+U9327))</f>
        <v>0.5357142857142857</v>
      </c>
    </row>
    <row r="9328" spans="1:22" x14ac:dyDescent="0.35">
      <c r="A9328" s="11">
        <v>204635</v>
      </c>
      <c r="B9328" s="11" t="s">
        <v>511</v>
      </c>
      <c r="C9328" s="11">
        <v>2020</v>
      </c>
      <c r="D9328" s="12">
        <v>3</v>
      </c>
      <c r="E9328" s="13">
        <v>1</v>
      </c>
      <c r="F9328" s="14">
        <f>+(D9328/(D9328+E9328))</f>
        <v>0.75</v>
      </c>
      <c r="G9328" s="15" t="e">
        <v>#N/A</v>
      </c>
      <c r="H9328" s="15" t="e">
        <v>#N/A</v>
      </c>
      <c r="L9328" s="16">
        <v>9</v>
      </c>
      <c r="M9328" s="16">
        <v>16</v>
      </c>
      <c r="N9328" s="17">
        <f>+L9328/(L9328+M9328)</f>
        <v>0.36</v>
      </c>
      <c r="T9328" s="19">
        <v>20</v>
      </c>
      <c r="U9328" s="19">
        <v>7</v>
      </c>
      <c r="V9328" s="20">
        <f>(+T9328/(T9328+U9328))</f>
        <v>0.7407407407407407</v>
      </c>
    </row>
    <row r="9329" spans="1:22" x14ac:dyDescent="0.35">
      <c r="A9329" s="11">
        <v>204635</v>
      </c>
      <c r="B9329" s="11" t="s">
        <v>511</v>
      </c>
      <c r="C9329" s="11">
        <v>2021</v>
      </c>
      <c r="D9329" s="12">
        <v>4</v>
      </c>
      <c r="E9329" s="13">
        <v>6</v>
      </c>
      <c r="F9329" s="14">
        <f>+(D9329/(D9329+E9329))</f>
        <v>0.4</v>
      </c>
      <c r="G9329" s="15" t="e">
        <v>#N/A</v>
      </c>
      <c r="H9329" s="15" t="e">
        <v>#N/A</v>
      </c>
      <c r="L9329" s="16">
        <v>5</v>
      </c>
      <c r="M9329" s="16">
        <v>7</v>
      </c>
      <c r="N9329" s="17">
        <f>+L9329/(L9329+M9329)</f>
        <v>0.41666666666666669</v>
      </c>
      <c r="T9329" s="19">
        <v>7</v>
      </c>
      <c r="U9329" s="19">
        <v>8</v>
      </c>
      <c r="V9329" s="20">
        <f>(+T9329/(T9329+U9329))</f>
        <v>0.46666666666666667</v>
      </c>
    </row>
    <row r="9330" spans="1:22" x14ac:dyDescent="0.35">
      <c r="A9330" s="11">
        <v>204635</v>
      </c>
      <c r="B9330" s="11" t="s">
        <v>511</v>
      </c>
      <c r="C9330" s="11">
        <v>2022</v>
      </c>
      <c r="D9330" s="12">
        <v>3</v>
      </c>
      <c r="E9330" s="13">
        <v>7</v>
      </c>
      <c r="F9330" s="14">
        <f>+(D9330/(D9330+E9330))</f>
        <v>0.3</v>
      </c>
      <c r="G9330" s="15" t="e">
        <v>#N/A</v>
      </c>
      <c r="H9330" s="15" t="e">
        <v>#N/A</v>
      </c>
      <c r="L9330" s="16">
        <v>10</v>
      </c>
      <c r="M9330" s="16">
        <v>15</v>
      </c>
      <c r="N9330" s="17">
        <f>+L9330/(L9330+M9330)</f>
        <v>0.4</v>
      </c>
      <c r="O9330" s="18">
        <v>2698</v>
      </c>
      <c r="P9330" s="18">
        <v>300</v>
      </c>
      <c r="S9330" s="70" t="e">
        <f>+Q9330/R9330</f>
        <v>#DIV/0!</v>
      </c>
      <c r="T9330" s="19">
        <v>17</v>
      </c>
      <c r="U9330" s="19">
        <v>8</v>
      </c>
      <c r="V9330" s="20">
        <f>(+T9330/(T9330+U9330))</f>
        <v>0.68</v>
      </c>
    </row>
    <row r="9331" spans="1:22" x14ac:dyDescent="0.35">
      <c r="A9331" s="11">
        <v>204796</v>
      </c>
      <c r="B9331" s="11" t="s">
        <v>512</v>
      </c>
      <c r="C9331" s="11">
        <v>2004</v>
      </c>
      <c r="D9331" s="12">
        <v>8</v>
      </c>
      <c r="E9331" s="13">
        <v>4</v>
      </c>
      <c r="F9331" s="14">
        <f>+(D9331/(D9331+E9331))</f>
        <v>0.66666666666666663</v>
      </c>
      <c r="G9331" s="15" t="e">
        <v>#N/A</v>
      </c>
      <c r="H9331" s="15" t="e">
        <v>#N/A</v>
      </c>
      <c r="L9331" s="16">
        <v>14</v>
      </c>
      <c r="M9331" s="16">
        <v>16</v>
      </c>
      <c r="N9331" s="17">
        <f>+L9331/(L9331+M9331)</f>
        <v>0.46666666666666667</v>
      </c>
      <c r="O9331" s="18">
        <v>217817</v>
      </c>
      <c r="P9331" s="18">
        <v>14521</v>
      </c>
      <c r="T9331" s="21">
        <v>21</v>
      </c>
      <c r="U9331" s="19">
        <v>10</v>
      </c>
      <c r="V9331" s="20">
        <f>(+T9331/(T9331+U9331))</f>
        <v>0.67741935483870963</v>
      </c>
    </row>
    <row r="9332" spans="1:22" x14ac:dyDescent="0.35">
      <c r="A9332" s="11">
        <v>204796</v>
      </c>
      <c r="B9332" s="11" t="s">
        <v>512</v>
      </c>
      <c r="C9332" s="11">
        <v>2005</v>
      </c>
      <c r="D9332" s="12">
        <v>10</v>
      </c>
      <c r="E9332" s="13">
        <v>2</v>
      </c>
      <c r="F9332" s="14">
        <f>+(D9332/(D9332+E9332))</f>
        <v>0.83333333333333337</v>
      </c>
      <c r="G9332" s="15" t="e">
        <v>#N/A</v>
      </c>
      <c r="H9332" s="15" t="e">
        <v>#N/A</v>
      </c>
      <c r="L9332" s="16">
        <v>20</v>
      </c>
      <c r="M9332" s="16">
        <v>12</v>
      </c>
      <c r="N9332" s="17">
        <f>+L9332/(L9332+M9332)</f>
        <v>0.625</v>
      </c>
      <c r="T9332" s="21">
        <v>30</v>
      </c>
      <c r="U9332" s="19">
        <v>5</v>
      </c>
      <c r="V9332" s="20">
        <f>(+T9332/(T9332+U9332))</f>
        <v>0.8571428571428571</v>
      </c>
    </row>
    <row r="9333" spans="1:22" x14ac:dyDescent="0.35">
      <c r="A9333" s="11">
        <v>204796</v>
      </c>
      <c r="B9333" s="11" t="s">
        <v>512</v>
      </c>
      <c r="C9333" s="11">
        <v>2006</v>
      </c>
      <c r="D9333" s="12">
        <v>12</v>
      </c>
      <c r="E9333" s="13">
        <v>1</v>
      </c>
      <c r="F9333" s="14">
        <f>+(D9333/(D9333+E9333))</f>
        <v>0.92307692307692313</v>
      </c>
      <c r="G9333" s="15">
        <v>735674</v>
      </c>
      <c r="H9333" s="15">
        <v>105096</v>
      </c>
      <c r="L9333" s="16">
        <v>26</v>
      </c>
      <c r="M9333" s="16">
        <v>6</v>
      </c>
      <c r="N9333" s="17">
        <f>+L9333/(L9333+M9333)</f>
        <v>0.8125</v>
      </c>
      <c r="T9333" s="21">
        <v>29</v>
      </c>
      <c r="U9333" s="19">
        <v>3</v>
      </c>
      <c r="V9333" s="20">
        <f>(+T9333/(T9333+U9333))</f>
        <v>0.90625</v>
      </c>
    </row>
    <row r="9334" spans="1:22" x14ac:dyDescent="0.35">
      <c r="A9334" s="11">
        <v>204796</v>
      </c>
      <c r="B9334" s="11" t="s">
        <v>512</v>
      </c>
      <c r="C9334" s="11">
        <v>2007</v>
      </c>
      <c r="D9334" s="12">
        <v>11</v>
      </c>
      <c r="E9334" s="13">
        <v>2</v>
      </c>
      <c r="F9334" s="14">
        <f>+(D9334/(D9334+E9334))</f>
        <v>0.84615384615384615</v>
      </c>
      <c r="G9334" s="15">
        <v>735773</v>
      </c>
      <c r="H9334" s="15">
        <v>105110</v>
      </c>
      <c r="L9334" s="16">
        <v>35</v>
      </c>
      <c r="M9334" s="16">
        <v>4</v>
      </c>
      <c r="N9334" s="17">
        <f>+L9334/(L9334+M9334)</f>
        <v>0.89743589743589747</v>
      </c>
      <c r="T9334" s="21">
        <v>28</v>
      </c>
      <c r="U9334" s="19">
        <v>4</v>
      </c>
      <c r="V9334" s="20">
        <f>(+T9334/(T9334+U9334))</f>
        <v>0.875</v>
      </c>
    </row>
    <row r="9335" spans="1:22" x14ac:dyDescent="0.35">
      <c r="A9335" s="11">
        <v>204796</v>
      </c>
      <c r="B9335" s="11" t="s">
        <v>512</v>
      </c>
      <c r="C9335" s="11">
        <v>2008</v>
      </c>
      <c r="D9335" s="12">
        <v>10</v>
      </c>
      <c r="E9335" s="13">
        <v>3</v>
      </c>
      <c r="F9335" s="14">
        <f>+(D9335/(D9335+E9335))</f>
        <v>0.76923076923076927</v>
      </c>
      <c r="G9335" s="15" t="e">
        <v>#N/A</v>
      </c>
      <c r="H9335" s="15" t="e">
        <v>#N/A</v>
      </c>
      <c r="L9335" s="16">
        <v>24</v>
      </c>
      <c r="M9335" s="16">
        <v>13</v>
      </c>
      <c r="N9335" s="17">
        <f>+L9335/(L9335+M9335)</f>
        <v>0.64864864864864868</v>
      </c>
      <c r="T9335" s="21">
        <v>22</v>
      </c>
      <c r="U9335" s="19">
        <v>9</v>
      </c>
      <c r="V9335" s="20">
        <f>(+T9335/(T9335+U9335))</f>
        <v>0.70967741935483875</v>
      </c>
    </row>
    <row r="9336" spans="1:22" x14ac:dyDescent="0.35">
      <c r="A9336" s="11">
        <v>204796</v>
      </c>
      <c r="B9336" s="11" t="s">
        <v>512</v>
      </c>
      <c r="C9336" s="11">
        <v>2009</v>
      </c>
      <c r="D9336" s="12">
        <v>11</v>
      </c>
      <c r="E9336" s="13">
        <v>2</v>
      </c>
      <c r="F9336" s="14">
        <f>+(D9336/(D9336+E9336))</f>
        <v>0.84615384615384615</v>
      </c>
      <c r="G9336" s="15" t="e">
        <v>#N/A</v>
      </c>
      <c r="H9336" s="15" t="e">
        <v>#N/A</v>
      </c>
      <c r="L9336" s="16">
        <v>22</v>
      </c>
      <c r="M9336" s="16">
        <v>11</v>
      </c>
      <c r="N9336" s="17">
        <f>+L9336/(L9336+M9336)</f>
        <v>0.66666666666666663</v>
      </c>
      <c r="T9336" s="21">
        <v>29</v>
      </c>
      <c r="U9336" s="19">
        <v>6</v>
      </c>
      <c r="V9336" s="20">
        <f>(+T9336/(T9336+U9336))</f>
        <v>0.82857142857142863</v>
      </c>
    </row>
    <row r="9337" spans="1:22" x14ac:dyDescent="0.35">
      <c r="A9337" s="11">
        <v>204796</v>
      </c>
      <c r="B9337" s="11" t="s">
        <v>512</v>
      </c>
      <c r="C9337" s="11">
        <v>2010</v>
      </c>
      <c r="D9337" s="12">
        <v>12</v>
      </c>
      <c r="E9337" s="13">
        <v>1</v>
      </c>
      <c r="F9337" s="14">
        <f>+(D9337/(D9337+E9337))</f>
        <v>0.92307692307692313</v>
      </c>
      <c r="G9337" s="15" t="e">
        <v>#N/A</v>
      </c>
      <c r="H9337" s="15" t="e">
        <v>#N/A</v>
      </c>
      <c r="L9337" s="16">
        <v>29</v>
      </c>
      <c r="M9337" s="16">
        <v>8</v>
      </c>
      <c r="N9337" s="17">
        <f>+L9337/(L9337+M9337)</f>
        <v>0.78378378378378377</v>
      </c>
      <c r="T9337" s="21">
        <v>31</v>
      </c>
      <c r="U9337" s="19">
        <v>5</v>
      </c>
      <c r="V9337" s="20">
        <f>(+T9337/(T9337+U9337))</f>
        <v>0.86111111111111116</v>
      </c>
    </row>
    <row r="9338" spans="1:22" x14ac:dyDescent="0.35">
      <c r="A9338" s="11">
        <v>204796</v>
      </c>
      <c r="B9338" s="11" t="s">
        <v>512</v>
      </c>
      <c r="C9338" s="11">
        <v>2011</v>
      </c>
      <c r="D9338" s="12">
        <v>6</v>
      </c>
      <c r="E9338" s="13">
        <v>7</v>
      </c>
      <c r="F9338" s="14">
        <f>+(D9338/(D9338+E9338))</f>
        <v>0.46153846153846156</v>
      </c>
      <c r="G9338" s="15" t="e">
        <v>#N/A</v>
      </c>
      <c r="H9338" s="15" t="e">
        <v>#N/A</v>
      </c>
      <c r="L9338" s="16">
        <v>34</v>
      </c>
      <c r="M9338" s="16">
        <v>3</v>
      </c>
      <c r="N9338" s="17">
        <f>+L9338/(L9338+M9338)</f>
        <v>0.91891891891891897</v>
      </c>
      <c r="T9338" s="21">
        <v>24</v>
      </c>
      <c r="U9338" s="19">
        <v>10</v>
      </c>
      <c r="V9338" s="20">
        <f>(+T9338/(T9338+U9338))</f>
        <v>0.70588235294117652</v>
      </c>
    </row>
    <row r="9339" spans="1:22" x14ac:dyDescent="0.35">
      <c r="A9339" s="11">
        <v>204796</v>
      </c>
      <c r="B9339" s="11" t="s">
        <v>512</v>
      </c>
      <c r="C9339" s="11">
        <v>2012</v>
      </c>
      <c r="D9339" s="12">
        <v>12</v>
      </c>
      <c r="E9339" s="13">
        <v>0</v>
      </c>
      <c r="F9339" s="14">
        <f>+(D9339/(D9339+E9339))</f>
        <v>1</v>
      </c>
      <c r="G9339" s="15" t="e">
        <v>#N/A</v>
      </c>
      <c r="H9339" s="15" t="e">
        <v>#N/A</v>
      </c>
      <c r="L9339" s="16">
        <v>31</v>
      </c>
      <c r="M9339" s="16">
        <v>8</v>
      </c>
      <c r="N9339" s="17">
        <f>+L9339/(L9339+M9339)</f>
        <v>0.79487179487179482</v>
      </c>
      <c r="T9339" s="21">
        <v>25</v>
      </c>
      <c r="U9339" s="19">
        <v>7</v>
      </c>
      <c r="V9339" s="20">
        <f>(+T9339/(T9339+U9339))</f>
        <v>0.78125</v>
      </c>
    </row>
    <row r="9340" spans="1:22" x14ac:dyDescent="0.35">
      <c r="A9340" s="11">
        <v>204796</v>
      </c>
      <c r="B9340" s="11" t="s">
        <v>512</v>
      </c>
      <c r="C9340" s="11">
        <v>2013</v>
      </c>
      <c r="D9340" s="12">
        <v>12</v>
      </c>
      <c r="E9340" s="13">
        <v>2</v>
      </c>
      <c r="F9340" s="14">
        <f>+(D9340/(D9340+E9340))</f>
        <v>0.8571428571428571</v>
      </c>
      <c r="G9340" s="15" t="e">
        <v>#N/A</v>
      </c>
      <c r="H9340" s="15" t="e">
        <v>#N/A</v>
      </c>
      <c r="L9340" s="16">
        <v>29</v>
      </c>
      <c r="M9340" s="16">
        <v>8</v>
      </c>
      <c r="N9340" s="17">
        <f>+L9340/(L9340+M9340)</f>
        <v>0.78378378378378377</v>
      </c>
      <c r="T9340" s="21">
        <v>18</v>
      </c>
      <c r="U9340" s="19">
        <v>13</v>
      </c>
      <c r="V9340" s="20">
        <f>(+T9340/(T9340+U9340))</f>
        <v>0.58064516129032262</v>
      </c>
    </row>
    <row r="9341" spans="1:22" x14ac:dyDescent="0.35">
      <c r="A9341" s="11">
        <v>204796</v>
      </c>
      <c r="B9341" s="11" t="s">
        <v>512</v>
      </c>
      <c r="C9341" s="11">
        <v>2014</v>
      </c>
      <c r="D9341" s="12">
        <v>14</v>
      </c>
      <c r="E9341" s="13">
        <v>1</v>
      </c>
      <c r="F9341" s="14">
        <f>+(D9341/(D9341+E9341))</f>
        <v>0.93333333333333335</v>
      </c>
      <c r="G9341" s="15" t="e">
        <v>#N/A</v>
      </c>
      <c r="H9341" s="15" t="e">
        <v>#N/A</v>
      </c>
      <c r="L9341" s="16">
        <v>25</v>
      </c>
      <c r="M9341" s="16">
        <v>10</v>
      </c>
      <c r="N9341" s="17">
        <f>+L9341/(L9341+M9341)</f>
        <v>0.7142857142857143</v>
      </c>
      <c r="T9341" s="21">
        <v>17</v>
      </c>
      <c r="U9341" s="19">
        <v>18</v>
      </c>
      <c r="V9341" s="20">
        <f>(+T9341/(T9341+U9341))</f>
        <v>0.48571428571428571</v>
      </c>
    </row>
    <row r="9342" spans="1:22" x14ac:dyDescent="0.35">
      <c r="A9342" s="11">
        <v>204796</v>
      </c>
      <c r="B9342" s="11" t="s">
        <v>512</v>
      </c>
      <c r="C9342" s="11">
        <v>2015</v>
      </c>
      <c r="D9342" s="12">
        <v>12</v>
      </c>
      <c r="E9342" s="13">
        <v>1</v>
      </c>
      <c r="F9342" s="14">
        <f>+(D9342/(D9342+E9342))</f>
        <v>0.92307692307692313</v>
      </c>
      <c r="G9342" s="15" t="e">
        <v>#N/A</v>
      </c>
      <c r="H9342" s="15">
        <v>107224</v>
      </c>
      <c r="L9342" s="16">
        <v>24</v>
      </c>
      <c r="M9342" s="16">
        <v>11</v>
      </c>
      <c r="N9342" s="17">
        <f>+L9342/(L9342+M9342)</f>
        <v>0.68571428571428572</v>
      </c>
      <c r="T9342" s="21">
        <v>24</v>
      </c>
      <c r="U9342" s="19">
        <v>11</v>
      </c>
      <c r="V9342" s="20">
        <f>(+T9342/(T9342+U9342))</f>
        <v>0.68571428571428572</v>
      </c>
    </row>
    <row r="9343" spans="1:22" x14ac:dyDescent="0.35">
      <c r="A9343" s="11">
        <v>204796</v>
      </c>
      <c r="B9343" s="11" t="s">
        <v>512</v>
      </c>
      <c r="C9343" s="11">
        <v>2016</v>
      </c>
      <c r="D9343" s="12">
        <v>11</v>
      </c>
      <c r="E9343" s="13">
        <v>2</v>
      </c>
      <c r="F9343" s="14">
        <f>+(D9343/(D9343+E9343))</f>
        <v>0.84615384615384615</v>
      </c>
      <c r="G9343" s="15" t="e">
        <v>#N/A</v>
      </c>
      <c r="H9343" s="15">
        <v>107278</v>
      </c>
      <c r="L9343" s="16">
        <v>21</v>
      </c>
      <c r="M9343" s="16">
        <v>14</v>
      </c>
      <c r="N9343" s="17">
        <f>+L9343/(L9343+M9343)</f>
        <v>0.6</v>
      </c>
      <c r="T9343" s="21">
        <v>26</v>
      </c>
      <c r="U9343" s="19">
        <v>8</v>
      </c>
      <c r="V9343" s="20">
        <f>(+T9343/(T9343+U9343))</f>
        <v>0.76470588235294112</v>
      </c>
    </row>
    <row r="9344" spans="1:22" x14ac:dyDescent="0.35">
      <c r="A9344" s="11">
        <v>204796</v>
      </c>
      <c r="B9344" s="11" t="s">
        <v>512</v>
      </c>
      <c r="C9344" s="11">
        <v>2017</v>
      </c>
      <c r="D9344" s="12">
        <v>12</v>
      </c>
      <c r="E9344" s="13">
        <v>2</v>
      </c>
      <c r="F9344" s="14">
        <f>+(D9344/(D9344+E9344))</f>
        <v>0.8571428571428571</v>
      </c>
      <c r="G9344" s="15" t="e">
        <v>#N/A</v>
      </c>
      <c r="H9344" s="15">
        <v>107495</v>
      </c>
      <c r="L9344" s="16">
        <v>17</v>
      </c>
      <c r="M9344" s="16">
        <v>15</v>
      </c>
      <c r="N9344" s="17">
        <f>+L9344/(L9344+M9344)</f>
        <v>0.53125</v>
      </c>
      <c r="O9344" s="18">
        <v>234156</v>
      </c>
      <c r="P9344" s="18">
        <v>12324</v>
      </c>
      <c r="T9344" s="21">
        <v>28</v>
      </c>
      <c r="U9344" s="19">
        <v>7</v>
      </c>
      <c r="V9344" s="20">
        <f>(+T9344/(T9344+U9344))</f>
        <v>0.8</v>
      </c>
    </row>
    <row r="9345" spans="1:24" x14ac:dyDescent="0.35">
      <c r="A9345" s="11">
        <v>204796</v>
      </c>
      <c r="B9345" s="11" t="s">
        <v>512</v>
      </c>
      <c r="C9345" s="11">
        <v>2018</v>
      </c>
      <c r="D9345" s="12">
        <v>13</v>
      </c>
      <c r="E9345" s="13">
        <v>1</v>
      </c>
      <c r="F9345" s="14">
        <f>+(D9345/(D9345+E9345))</f>
        <v>0.9285714285714286</v>
      </c>
      <c r="G9345" s="15" t="e">
        <v>#N/A</v>
      </c>
      <c r="H9345" s="15">
        <v>101947</v>
      </c>
      <c r="L9345" s="16">
        <v>25</v>
      </c>
      <c r="M9345" s="16">
        <v>9</v>
      </c>
      <c r="N9345" s="17">
        <f>+L9345/(L9345+M9345)</f>
        <v>0.73529411764705888</v>
      </c>
      <c r="O9345" s="18">
        <v>242916</v>
      </c>
      <c r="P9345" s="18">
        <v>13495</v>
      </c>
      <c r="T9345" s="21">
        <v>28</v>
      </c>
      <c r="U9345" s="19">
        <v>7</v>
      </c>
      <c r="V9345" s="20">
        <f>(+T9345/(T9345+U9345))</f>
        <v>0.8</v>
      </c>
    </row>
    <row r="9346" spans="1:24" x14ac:dyDescent="0.35">
      <c r="A9346" s="11">
        <v>204796</v>
      </c>
      <c r="B9346" s="11" t="s">
        <v>512</v>
      </c>
      <c r="C9346" s="11">
        <v>2019</v>
      </c>
      <c r="D9346" s="12">
        <v>13</v>
      </c>
      <c r="E9346" s="13">
        <v>1</v>
      </c>
      <c r="F9346" s="14">
        <f>+(D9346/(D9346+E9346))</f>
        <v>0.9285714285714286</v>
      </c>
      <c r="G9346" s="15">
        <v>723679</v>
      </c>
      <c r="H9346" s="15">
        <v>103383</v>
      </c>
      <c r="L9346" s="16">
        <v>20</v>
      </c>
      <c r="M9346" s="16">
        <v>15</v>
      </c>
      <c r="N9346" s="17">
        <f>+L9346/(L9346+M9346)</f>
        <v>0.5714285714285714</v>
      </c>
      <c r="T9346" s="21">
        <v>14</v>
      </c>
      <c r="U9346" s="19">
        <v>15</v>
      </c>
      <c r="V9346" s="20">
        <f>(+T9346/(T9346+U9346))</f>
        <v>0.48275862068965519</v>
      </c>
      <c r="W9346" s="21">
        <v>65047</v>
      </c>
      <c r="X9346" s="21">
        <v>4336</v>
      </c>
    </row>
    <row r="9347" spans="1:24" x14ac:dyDescent="0.35">
      <c r="A9347" s="11">
        <v>204796</v>
      </c>
      <c r="B9347" s="11" t="s">
        <v>512</v>
      </c>
      <c r="C9347" s="11">
        <v>2020</v>
      </c>
      <c r="D9347" s="12">
        <v>7</v>
      </c>
      <c r="E9347" s="13">
        <v>1</v>
      </c>
      <c r="F9347" s="14">
        <f>+(D9347/(D9347+E9347))</f>
        <v>0.875</v>
      </c>
      <c r="G9347" s="15" t="e">
        <v>#N/A</v>
      </c>
      <c r="H9347" s="15" t="e">
        <v>#N/A</v>
      </c>
      <c r="L9347" s="16">
        <v>21</v>
      </c>
      <c r="M9347" s="16">
        <v>10</v>
      </c>
      <c r="N9347" s="17">
        <f>+L9347/(L9347+M9347)</f>
        <v>0.67741935483870963</v>
      </c>
      <c r="T9347" s="21">
        <v>21</v>
      </c>
      <c r="U9347" s="19">
        <v>12</v>
      </c>
      <c r="V9347" s="20">
        <f>(+T9347/(T9347+U9347))</f>
        <v>0.63636363636363635</v>
      </c>
    </row>
    <row r="9348" spans="1:24" x14ac:dyDescent="0.35">
      <c r="A9348" s="11">
        <v>204796</v>
      </c>
      <c r="B9348" s="11" t="s">
        <v>512</v>
      </c>
      <c r="C9348" s="11">
        <v>2021</v>
      </c>
      <c r="D9348" s="12">
        <v>11</v>
      </c>
      <c r="E9348" s="13">
        <v>2</v>
      </c>
      <c r="F9348" s="14">
        <f>+(D9348/(D9348+E9348))</f>
        <v>0.84615384615384615</v>
      </c>
      <c r="G9348" s="15" t="e">
        <v>#N/A</v>
      </c>
      <c r="H9348" s="15">
        <v>96756</v>
      </c>
      <c r="L9348" s="16">
        <v>21</v>
      </c>
      <c r="M9348" s="16">
        <v>10</v>
      </c>
      <c r="N9348" s="17">
        <f>+L9348/(L9348+M9348)</f>
        <v>0.67741935483870963</v>
      </c>
      <c r="T9348" s="21">
        <v>13</v>
      </c>
      <c r="U9348" s="19">
        <v>7</v>
      </c>
      <c r="V9348" s="20">
        <f>(+T9348/(T9348+U9348))</f>
        <v>0.65</v>
      </c>
    </row>
    <row r="9349" spans="1:24" x14ac:dyDescent="0.35">
      <c r="A9349" s="11">
        <v>204796</v>
      </c>
      <c r="B9349" s="11" t="s">
        <v>512</v>
      </c>
      <c r="C9349" s="11">
        <v>2022</v>
      </c>
      <c r="G9349" s="15" t="e">
        <v>#N/A</v>
      </c>
      <c r="H9349" s="15" t="e">
        <v>#N/A</v>
      </c>
      <c r="L9349" s="16">
        <v>20</v>
      </c>
      <c r="M9349" s="16">
        <v>12</v>
      </c>
      <c r="N9349" s="17">
        <f>+L9349/(L9349+M9349)</f>
        <v>0.625</v>
      </c>
      <c r="O9349" s="18">
        <v>212412</v>
      </c>
      <c r="P9349" s="18">
        <v>13276</v>
      </c>
      <c r="S9349" s="70" t="e">
        <f>+Q9349/R9349</f>
        <v>#DIV/0!</v>
      </c>
      <c r="T9349" s="21">
        <v>25</v>
      </c>
      <c r="U9349" s="19">
        <v>7</v>
      </c>
      <c r="V9349" s="20">
        <f>(+T9349/(T9349+U9349))</f>
        <v>0.78125</v>
      </c>
      <c r="W9349" s="21">
        <v>52385</v>
      </c>
      <c r="X9349" s="21">
        <v>3274</v>
      </c>
    </row>
    <row r="9350" spans="1:24" x14ac:dyDescent="0.35">
      <c r="A9350" s="11">
        <v>204857</v>
      </c>
      <c r="B9350" s="11" t="s">
        <v>513</v>
      </c>
      <c r="C9350" s="11">
        <v>2004</v>
      </c>
      <c r="D9350" s="12">
        <v>4</v>
      </c>
      <c r="E9350" s="13">
        <v>7</v>
      </c>
      <c r="F9350" s="14">
        <f>+(D9350/(D9350+E9350))</f>
        <v>0.36363636363636365</v>
      </c>
      <c r="G9350" s="15" t="e">
        <v>#N/A</v>
      </c>
      <c r="H9350" s="15" t="e">
        <v>#N/A</v>
      </c>
      <c r="L9350" s="16">
        <v>10</v>
      </c>
      <c r="M9350" s="16">
        <v>20</v>
      </c>
      <c r="N9350" s="17">
        <f>+L9350/(L9350+M9350)</f>
        <v>0.33333333333333331</v>
      </c>
      <c r="O9350" s="18">
        <v>54171</v>
      </c>
      <c r="P9350" s="18">
        <v>4514</v>
      </c>
      <c r="T9350" s="19">
        <v>13</v>
      </c>
      <c r="U9350" s="19">
        <v>15</v>
      </c>
      <c r="V9350" s="20">
        <f>(+T9350/(T9350+U9350))</f>
        <v>0.4642857142857143</v>
      </c>
    </row>
    <row r="9351" spans="1:24" x14ac:dyDescent="0.35">
      <c r="A9351" s="11">
        <v>204857</v>
      </c>
      <c r="B9351" s="11" t="s">
        <v>513</v>
      </c>
      <c r="C9351" s="11">
        <v>2005</v>
      </c>
      <c r="D9351" s="12">
        <v>4</v>
      </c>
      <c r="E9351" s="13">
        <v>7</v>
      </c>
      <c r="F9351" s="14">
        <f>+(D9351/(D9351+E9351))</f>
        <v>0.36363636363636365</v>
      </c>
      <c r="G9351" s="15" t="e">
        <v>#N/A</v>
      </c>
      <c r="H9351" s="15" t="e">
        <v>#N/A</v>
      </c>
      <c r="L9351" s="16">
        <v>21</v>
      </c>
      <c r="M9351" s="16">
        <v>11</v>
      </c>
      <c r="N9351" s="17">
        <f>+L9351/(L9351+M9351)</f>
        <v>0.65625</v>
      </c>
      <c r="T9351" s="19">
        <v>13</v>
      </c>
      <c r="U9351" s="19">
        <v>16</v>
      </c>
      <c r="V9351" s="20">
        <f>(+T9351/(T9351+U9351))</f>
        <v>0.44827586206896552</v>
      </c>
    </row>
    <row r="9352" spans="1:24" x14ac:dyDescent="0.35">
      <c r="A9352" s="11">
        <v>204857</v>
      </c>
      <c r="B9352" s="11" t="s">
        <v>513</v>
      </c>
      <c r="C9352" s="11">
        <v>2006</v>
      </c>
      <c r="D9352" s="12">
        <v>9</v>
      </c>
      <c r="E9352" s="13">
        <v>5</v>
      </c>
      <c r="F9352" s="14">
        <f>+(D9352/(D9352+E9352))</f>
        <v>0.6428571428571429</v>
      </c>
      <c r="G9352" s="15" t="e">
        <v>#N/A</v>
      </c>
      <c r="H9352" s="15" t="e">
        <v>#N/A</v>
      </c>
      <c r="L9352" s="16">
        <v>19</v>
      </c>
      <c r="M9352" s="16">
        <v>11</v>
      </c>
      <c r="N9352" s="17">
        <f>+L9352/(L9352+M9352)</f>
        <v>0.6333333333333333</v>
      </c>
      <c r="T9352" s="19">
        <v>9</v>
      </c>
      <c r="U9352" s="19">
        <v>20</v>
      </c>
      <c r="V9352" s="20">
        <f>(+T9352/(T9352+U9352))</f>
        <v>0.31034482758620691</v>
      </c>
    </row>
    <row r="9353" spans="1:24" x14ac:dyDescent="0.35">
      <c r="A9353" s="11">
        <v>204857</v>
      </c>
      <c r="B9353" s="11" t="s">
        <v>513</v>
      </c>
      <c r="C9353" s="11">
        <v>2007</v>
      </c>
      <c r="D9353" s="12">
        <v>6</v>
      </c>
      <c r="E9353" s="13">
        <v>6</v>
      </c>
      <c r="F9353" s="14">
        <f>+(D9353/(D9353+E9353))</f>
        <v>0.5</v>
      </c>
      <c r="G9353" s="15">
        <v>99002</v>
      </c>
      <c r="H9353" s="15">
        <v>16500</v>
      </c>
      <c r="L9353" s="16">
        <v>19</v>
      </c>
      <c r="M9353" s="16">
        <v>13</v>
      </c>
      <c r="N9353" s="17">
        <f>+L9353/(L9353+M9353)</f>
        <v>0.59375</v>
      </c>
      <c r="T9353" s="19">
        <v>18</v>
      </c>
      <c r="U9353" s="19">
        <v>12</v>
      </c>
      <c r="V9353" s="20">
        <f>(+T9353/(T9353+U9353))</f>
        <v>0.6</v>
      </c>
    </row>
    <row r="9354" spans="1:24" x14ac:dyDescent="0.35">
      <c r="A9354" s="11">
        <v>204857</v>
      </c>
      <c r="B9354" s="11" t="s">
        <v>513</v>
      </c>
      <c r="C9354" s="11">
        <v>2008</v>
      </c>
      <c r="D9354" s="12">
        <v>4</v>
      </c>
      <c r="E9354" s="13">
        <v>8</v>
      </c>
      <c r="F9354" s="14">
        <f>+(D9354/(D9354+E9354))</f>
        <v>0.33333333333333331</v>
      </c>
      <c r="G9354" s="15" t="e">
        <v>#N/A</v>
      </c>
      <c r="H9354" s="15" t="e">
        <v>#N/A</v>
      </c>
      <c r="L9354" s="16">
        <v>20</v>
      </c>
      <c r="M9354" s="16">
        <v>13</v>
      </c>
      <c r="N9354" s="17">
        <f>+L9354/(L9354+M9354)</f>
        <v>0.60606060606060608</v>
      </c>
      <c r="T9354" s="19">
        <v>20</v>
      </c>
      <c r="U9354" s="19">
        <v>13</v>
      </c>
      <c r="V9354" s="20">
        <f>(+T9354/(T9354+U9354))</f>
        <v>0.60606060606060608</v>
      </c>
    </row>
    <row r="9355" spans="1:24" x14ac:dyDescent="0.35">
      <c r="A9355" s="11">
        <v>204857</v>
      </c>
      <c r="B9355" s="11" t="s">
        <v>513</v>
      </c>
      <c r="C9355" s="11">
        <v>2009</v>
      </c>
      <c r="D9355" s="12">
        <v>9</v>
      </c>
      <c r="E9355" s="13">
        <v>5</v>
      </c>
      <c r="F9355" s="14">
        <f>+(D9355/(D9355+E9355))</f>
        <v>0.6428571428571429</v>
      </c>
      <c r="G9355" s="15" t="e">
        <v>#N/A</v>
      </c>
      <c r="H9355" s="15" t="e">
        <v>#N/A</v>
      </c>
      <c r="L9355" s="16">
        <v>15</v>
      </c>
      <c r="M9355" s="16">
        <v>17</v>
      </c>
      <c r="N9355" s="17">
        <f>+L9355/(L9355+M9355)</f>
        <v>0.46875</v>
      </c>
      <c r="T9355" s="19">
        <v>13</v>
      </c>
      <c r="U9355" s="19">
        <v>18</v>
      </c>
      <c r="V9355" s="20">
        <f>(+T9355/(T9355+U9355))</f>
        <v>0.41935483870967744</v>
      </c>
    </row>
    <row r="9356" spans="1:24" x14ac:dyDescent="0.35">
      <c r="A9356" s="11">
        <v>204857</v>
      </c>
      <c r="B9356" s="11" t="s">
        <v>513</v>
      </c>
      <c r="C9356" s="11">
        <v>2010</v>
      </c>
      <c r="D9356" s="12">
        <v>8</v>
      </c>
      <c r="E9356" s="13">
        <v>5</v>
      </c>
      <c r="F9356" s="14">
        <f>+(D9356/(D9356+E9356))</f>
        <v>0.61538461538461542</v>
      </c>
      <c r="G9356" s="15" t="e">
        <v>#N/A</v>
      </c>
      <c r="H9356" s="15" t="e">
        <v>#N/A</v>
      </c>
      <c r="L9356" s="16">
        <v>22</v>
      </c>
      <c r="M9356" s="16">
        <v>15</v>
      </c>
      <c r="N9356" s="17">
        <f>+L9356/(L9356+M9356)</f>
        <v>0.59459459459459463</v>
      </c>
      <c r="T9356" s="19">
        <v>8</v>
      </c>
      <c r="U9356" s="19">
        <v>22</v>
      </c>
      <c r="V9356" s="20">
        <f>(+T9356/(T9356+U9356))</f>
        <v>0.26666666666666666</v>
      </c>
    </row>
    <row r="9357" spans="1:24" x14ac:dyDescent="0.35">
      <c r="A9357" s="11">
        <v>204857</v>
      </c>
      <c r="B9357" s="11" t="s">
        <v>513</v>
      </c>
      <c r="C9357" s="11">
        <v>2011</v>
      </c>
      <c r="D9357" s="12">
        <v>10</v>
      </c>
      <c r="E9357" s="13">
        <v>4</v>
      </c>
      <c r="F9357" s="14">
        <f>+(D9357/(D9357+E9357))</f>
        <v>0.7142857142857143</v>
      </c>
      <c r="G9357" s="15" t="e">
        <v>#N/A</v>
      </c>
      <c r="H9357" s="15" t="e">
        <v>#N/A</v>
      </c>
      <c r="L9357" s="16">
        <v>19</v>
      </c>
      <c r="M9357" s="16">
        <v>16</v>
      </c>
      <c r="N9357" s="17">
        <f>+L9357/(L9357+M9357)</f>
        <v>0.54285714285714282</v>
      </c>
      <c r="T9357" s="19">
        <v>9</v>
      </c>
      <c r="U9357" s="19">
        <v>22</v>
      </c>
      <c r="V9357" s="20">
        <f>(+T9357/(T9357+U9357))</f>
        <v>0.29032258064516131</v>
      </c>
    </row>
    <row r="9358" spans="1:24" x14ac:dyDescent="0.35">
      <c r="A9358" s="11">
        <v>204857</v>
      </c>
      <c r="B9358" s="11" t="s">
        <v>513</v>
      </c>
      <c r="C9358" s="11">
        <v>2012</v>
      </c>
      <c r="D9358" s="12">
        <v>9</v>
      </c>
      <c r="E9358" s="13">
        <v>4</v>
      </c>
      <c r="F9358" s="14">
        <f>+(D9358/(D9358+E9358))</f>
        <v>0.69230769230769229</v>
      </c>
      <c r="G9358" s="15" t="e">
        <v>#N/A</v>
      </c>
      <c r="H9358" s="15" t="e">
        <v>#N/A</v>
      </c>
      <c r="L9358" s="16">
        <v>29</v>
      </c>
      <c r="M9358" s="16">
        <v>8</v>
      </c>
      <c r="N9358" s="17">
        <f>+L9358/(L9358+M9358)</f>
        <v>0.78378378378378377</v>
      </c>
      <c r="T9358" s="19">
        <v>14</v>
      </c>
      <c r="U9358" s="19">
        <v>18</v>
      </c>
      <c r="V9358" s="20">
        <f>(+T9358/(T9358+U9358))</f>
        <v>0.4375</v>
      </c>
    </row>
    <row r="9359" spans="1:24" x14ac:dyDescent="0.35">
      <c r="A9359" s="11">
        <v>204857</v>
      </c>
      <c r="B9359" s="11" t="s">
        <v>513</v>
      </c>
      <c r="C9359" s="11">
        <v>2013</v>
      </c>
      <c r="D9359" s="12">
        <v>7</v>
      </c>
      <c r="E9359" s="13">
        <v>6</v>
      </c>
      <c r="F9359" s="14">
        <f>+(D9359/(D9359+E9359))</f>
        <v>0.53846153846153844</v>
      </c>
      <c r="G9359" s="15" t="e">
        <v>#N/A</v>
      </c>
      <c r="H9359" s="15" t="e">
        <v>#N/A</v>
      </c>
      <c r="L9359" s="16">
        <v>24</v>
      </c>
      <c r="M9359" s="16">
        <v>10</v>
      </c>
      <c r="N9359" s="17">
        <f>+L9359/(L9359+M9359)</f>
        <v>0.70588235294117652</v>
      </c>
      <c r="T9359" s="19">
        <v>6</v>
      </c>
      <c r="U9359" s="19">
        <v>23</v>
      </c>
      <c r="V9359" s="20">
        <f>(+T9359/(T9359+U9359))</f>
        <v>0.20689655172413793</v>
      </c>
    </row>
    <row r="9360" spans="1:24" x14ac:dyDescent="0.35">
      <c r="A9360" s="11">
        <v>204857</v>
      </c>
      <c r="B9360" s="11" t="s">
        <v>513</v>
      </c>
      <c r="C9360" s="11">
        <v>2014</v>
      </c>
      <c r="D9360" s="12">
        <v>6</v>
      </c>
      <c r="E9360" s="13">
        <v>6</v>
      </c>
      <c r="F9360" s="14">
        <f>+(D9360/(D9360+E9360))</f>
        <v>0.5</v>
      </c>
      <c r="G9360" s="15" t="e">
        <v>#N/A</v>
      </c>
      <c r="H9360" s="15" t="e">
        <v>#N/A</v>
      </c>
      <c r="L9360" s="16">
        <v>25</v>
      </c>
      <c r="M9360" s="16">
        <v>12</v>
      </c>
      <c r="N9360" s="17">
        <f>+L9360/(L9360+M9360)</f>
        <v>0.67567567567567566</v>
      </c>
      <c r="T9360" s="19">
        <v>9</v>
      </c>
      <c r="U9360" s="19">
        <v>21</v>
      </c>
      <c r="V9360" s="20">
        <f>(+T9360/(T9360+U9360))</f>
        <v>0.3</v>
      </c>
    </row>
    <row r="9361" spans="1:22" x14ac:dyDescent="0.35">
      <c r="A9361" s="11">
        <v>204857</v>
      </c>
      <c r="B9361" s="11" t="s">
        <v>513</v>
      </c>
      <c r="C9361" s="11">
        <v>2015</v>
      </c>
      <c r="D9361" s="12">
        <v>8</v>
      </c>
      <c r="E9361" s="13">
        <v>5</v>
      </c>
      <c r="F9361" s="14">
        <f>+(D9361/(D9361+E9361))</f>
        <v>0.61538461538461542</v>
      </c>
      <c r="G9361" s="15" t="e">
        <v>#N/A</v>
      </c>
      <c r="H9361" s="15" t="e">
        <v>#N/A</v>
      </c>
      <c r="L9361" s="16">
        <v>10</v>
      </c>
      <c r="M9361" s="16">
        <v>20</v>
      </c>
      <c r="N9361" s="17">
        <f>+L9361/(L9361+M9361)</f>
        <v>0.33333333333333331</v>
      </c>
      <c r="T9361" s="19">
        <v>27</v>
      </c>
      <c r="U9361" s="19">
        <v>5</v>
      </c>
      <c r="V9361" s="20">
        <f>(+T9361/(T9361+U9361))</f>
        <v>0.84375</v>
      </c>
    </row>
    <row r="9362" spans="1:22" x14ac:dyDescent="0.35">
      <c r="A9362" s="11">
        <v>204857</v>
      </c>
      <c r="B9362" s="11" t="s">
        <v>513</v>
      </c>
      <c r="C9362" s="11">
        <v>2016</v>
      </c>
      <c r="D9362" s="12">
        <v>8</v>
      </c>
      <c r="E9362" s="13">
        <v>6</v>
      </c>
      <c r="F9362" s="14">
        <f>+(D9362/(D9362+E9362))</f>
        <v>0.5714285714285714</v>
      </c>
      <c r="G9362" s="15" t="e">
        <v>#N/A</v>
      </c>
      <c r="H9362" s="15" t="e">
        <v>#N/A</v>
      </c>
      <c r="L9362" s="16">
        <v>23</v>
      </c>
      <c r="M9362" s="16">
        <v>12</v>
      </c>
      <c r="N9362" s="17">
        <f>+L9362/(L9362+M9362)</f>
        <v>0.65714285714285714</v>
      </c>
      <c r="T9362" s="19">
        <v>26</v>
      </c>
      <c r="U9362" s="19">
        <v>7</v>
      </c>
      <c r="V9362" s="20">
        <f>(+T9362/(T9362+U9362))</f>
        <v>0.78787878787878785</v>
      </c>
    </row>
    <row r="9363" spans="1:22" x14ac:dyDescent="0.35">
      <c r="A9363" s="11">
        <v>204857</v>
      </c>
      <c r="B9363" s="11" t="s">
        <v>513</v>
      </c>
      <c r="C9363" s="11">
        <v>2017</v>
      </c>
      <c r="D9363" s="12">
        <v>9</v>
      </c>
      <c r="E9363" s="13">
        <v>4</v>
      </c>
      <c r="F9363" s="14">
        <f>+(D9363/(D9363+E9363))</f>
        <v>0.69230769230769229</v>
      </c>
      <c r="G9363" s="15" t="e">
        <v>#N/A</v>
      </c>
      <c r="H9363" s="15" t="e">
        <v>#N/A</v>
      </c>
      <c r="L9363" s="16">
        <v>20</v>
      </c>
      <c r="M9363" s="16">
        <v>11</v>
      </c>
      <c r="N9363" s="17">
        <f>+L9363/(L9363+M9363)</f>
        <v>0.64516129032258063</v>
      </c>
      <c r="O9363" s="18">
        <v>101956</v>
      </c>
      <c r="P9363" s="18">
        <v>6372</v>
      </c>
      <c r="T9363" s="19">
        <v>22</v>
      </c>
      <c r="U9363" s="19">
        <v>10</v>
      </c>
      <c r="V9363" s="20">
        <f>(+T9363/(T9363+U9363))</f>
        <v>0.6875</v>
      </c>
    </row>
    <row r="9364" spans="1:22" x14ac:dyDescent="0.35">
      <c r="A9364" s="11">
        <v>204857</v>
      </c>
      <c r="B9364" s="11" t="s">
        <v>513</v>
      </c>
      <c r="C9364" s="11">
        <v>2018</v>
      </c>
      <c r="D9364" s="12">
        <v>9</v>
      </c>
      <c r="E9364" s="13">
        <v>4</v>
      </c>
      <c r="F9364" s="14">
        <f>+(D9364/(D9364+E9364))</f>
        <v>0.69230769230769229</v>
      </c>
      <c r="G9364" s="15" t="e">
        <v>#N/A</v>
      </c>
      <c r="H9364" s="15" t="e">
        <v>#N/A</v>
      </c>
      <c r="L9364" s="16">
        <v>14</v>
      </c>
      <c r="M9364" s="16">
        <v>17</v>
      </c>
      <c r="N9364" s="17">
        <f>+L9364/(L9364+M9364)</f>
        <v>0.45161290322580644</v>
      </c>
      <c r="O9364" s="18">
        <v>89566</v>
      </c>
      <c r="P9364" s="18">
        <v>5597</v>
      </c>
      <c r="T9364" s="19">
        <v>16</v>
      </c>
      <c r="U9364" s="19">
        <v>15</v>
      </c>
      <c r="V9364" s="20">
        <f>(+T9364/(T9364+U9364))</f>
        <v>0.5161290322580645</v>
      </c>
    </row>
    <row r="9365" spans="1:22" x14ac:dyDescent="0.35">
      <c r="A9365" s="11">
        <v>204857</v>
      </c>
      <c r="B9365" s="11" t="s">
        <v>513</v>
      </c>
      <c r="C9365" s="11">
        <v>2019</v>
      </c>
      <c r="D9365" s="12">
        <v>7</v>
      </c>
      <c r="E9365" s="13">
        <v>6</v>
      </c>
      <c r="F9365" s="14">
        <f>+(D9365/(D9365+E9365))</f>
        <v>0.53846153846153844</v>
      </c>
      <c r="G9365" s="15">
        <v>99398</v>
      </c>
      <c r="H9365" s="15">
        <v>16566</v>
      </c>
      <c r="L9365" s="16">
        <v>14</v>
      </c>
      <c r="M9365" s="16">
        <v>17</v>
      </c>
      <c r="N9365" s="17">
        <f>+L9365/(L9365+M9365)</f>
        <v>0.45161290322580644</v>
      </c>
      <c r="T9365" s="19">
        <v>30</v>
      </c>
      <c r="U9365" s="19">
        <v>6</v>
      </c>
      <c r="V9365" s="20">
        <f>(+T9365/(T9365+U9365))</f>
        <v>0.83333333333333337</v>
      </c>
    </row>
    <row r="9366" spans="1:22" x14ac:dyDescent="0.35">
      <c r="A9366" s="11">
        <v>204857</v>
      </c>
      <c r="B9366" s="11" t="s">
        <v>513</v>
      </c>
      <c r="C9366" s="11">
        <v>2020</v>
      </c>
      <c r="D9366" s="12">
        <v>2</v>
      </c>
      <c r="E9366" s="13">
        <v>1</v>
      </c>
      <c r="F9366" s="14">
        <f>+(D9366/(D9366+E9366))</f>
        <v>0.66666666666666663</v>
      </c>
      <c r="G9366" s="15" t="e">
        <v>#N/A</v>
      </c>
      <c r="H9366" s="15" t="e">
        <v>#N/A</v>
      </c>
      <c r="L9366" s="16">
        <v>17</v>
      </c>
      <c r="M9366" s="16">
        <v>15</v>
      </c>
      <c r="N9366" s="17">
        <f>+L9366/(L9366+M9366)</f>
        <v>0.53125</v>
      </c>
      <c r="T9366" s="19">
        <v>19</v>
      </c>
      <c r="U9366" s="19">
        <v>11</v>
      </c>
      <c r="V9366" s="20">
        <f>(+T9366/(T9366+U9366))</f>
        <v>0.6333333333333333</v>
      </c>
    </row>
    <row r="9367" spans="1:22" x14ac:dyDescent="0.35">
      <c r="A9367" s="11">
        <v>204857</v>
      </c>
      <c r="B9367" s="11" t="s">
        <v>513</v>
      </c>
      <c r="C9367" s="11">
        <v>2021</v>
      </c>
      <c r="D9367" s="12">
        <v>3</v>
      </c>
      <c r="E9367" s="13">
        <v>9</v>
      </c>
      <c r="F9367" s="14">
        <f>+(D9367/(D9367+E9367))</f>
        <v>0.25</v>
      </c>
      <c r="G9367" s="15" t="e">
        <v>#N/A</v>
      </c>
      <c r="H9367" s="15" t="e">
        <v>#N/A</v>
      </c>
      <c r="L9367" s="16">
        <v>17</v>
      </c>
      <c r="M9367" s="16">
        <v>8</v>
      </c>
      <c r="N9367" s="17">
        <f>+L9367/(L9367+M9367)</f>
        <v>0.68</v>
      </c>
      <c r="T9367" s="19">
        <v>15</v>
      </c>
      <c r="U9367" s="19">
        <v>10</v>
      </c>
      <c r="V9367" s="20">
        <f>(+T9367/(T9367+U9367))</f>
        <v>0.6</v>
      </c>
    </row>
    <row r="9368" spans="1:22" x14ac:dyDescent="0.35">
      <c r="A9368" s="11">
        <v>204857</v>
      </c>
      <c r="B9368" s="11" t="s">
        <v>513</v>
      </c>
      <c r="C9368" s="11">
        <v>2022</v>
      </c>
      <c r="D9368" s="12">
        <v>10</v>
      </c>
      <c r="E9368" s="13">
        <v>4</v>
      </c>
      <c r="F9368" s="14">
        <f>+(D9368/(D9368+E9368))</f>
        <v>0.7142857142857143</v>
      </c>
      <c r="G9368" s="15" t="e">
        <v>#N/A</v>
      </c>
      <c r="H9368" s="15" t="e">
        <v>#N/A</v>
      </c>
      <c r="L9368" s="16">
        <v>25</v>
      </c>
      <c r="M9368" s="16">
        <v>10</v>
      </c>
      <c r="N9368" s="17">
        <f>+L9368/(L9368+M9368)</f>
        <v>0.7142857142857143</v>
      </c>
      <c r="O9368" s="18">
        <v>97453</v>
      </c>
      <c r="P9368" s="18">
        <v>5732</v>
      </c>
      <c r="S9368" s="70" t="e">
        <f>+Q9368/R9368</f>
        <v>#DIV/0!</v>
      </c>
      <c r="T9368" s="19">
        <v>15</v>
      </c>
      <c r="U9368" s="19">
        <v>15</v>
      </c>
      <c r="V9368" s="20">
        <f>(+T9368/(T9368+U9368))</f>
        <v>0.5</v>
      </c>
    </row>
    <row r="9369" spans="1:22" x14ac:dyDescent="0.35">
      <c r="A9369" s="11">
        <v>206084</v>
      </c>
      <c r="B9369" s="11" t="s">
        <v>514</v>
      </c>
      <c r="C9369" s="11">
        <v>2004</v>
      </c>
      <c r="D9369" s="12">
        <v>9</v>
      </c>
      <c r="E9369" s="13">
        <v>4</v>
      </c>
      <c r="F9369" s="14">
        <f>+(D9369/(D9369+E9369))</f>
        <v>0.69230769230769229</v>
      </c>
      <c r="G9369" s="15" t="e">
        <v>#N/A</v>
      </c>
      <c r="H9369" s="15" t="e">
        <v>#N/A</v>
      </c>
      <c r="L9369" s="16">
        <v>20</v>
      </c>
      <c r="M9369" s="16">
        <v>11</v>
      </c>
      <c r="N9369" s="17">
        <f>+L9369/(L9369+M9369)</f>
        <v>0.64516129032258063</v>
      </c>
      <c r="O9369" s="18">
        <v>63498</v>
      </c>
      <c r="P9369" s="18">
        <v>5292</v>
      </c>
      <c r="T9369" s="19">
        <v>13</v>
      </c>
      <c r="U9369" s="19">
        <v>16</v>
      </c>
      <c r="V9369" s="20">
        <f>(+T9369/(T9369+U9369))</f>
        <v>0.44827586206896552</v>
      </c>
    </row>
    <row r="9370" spans="1:22" x14ac:dyDescent="0.35">
      <c r="A9370" s="11">
        <v>206084</v>
      </c>
      <c r="B9370" s="11" t="s">
        <v>514</v>
      </c>
      <c r="C9370" s="11">
        <v>2005</v>
      </c>
      <c r="D9370" s="12">
        <v>9</v>
      </c>
      <c r="E9370" s="13">
        <v>3</v>
      </c>
      <c r="F9370" s="14">
        <f>+(D9370/(D9370+E9370))</f>
        <v>0.75</v>
      </c>
      <c r="G9370" s="15" t="e">
        <v>#N/A</v>
      </c>
      <c r="H9370" s="15" t="e">
        <v>#N/A</v>
      </c>
      <c r="L9370" s="16">
        <v>16</v>
      </c>
      <c r="M9370" s="16">
        <v>13</v>
      </c>
      <c r="N9370" s="17">
        <f>+L9370/(L9370+M9370)</f>
        <v>0.55172413793103448</v>
      </c>
      <c r="T9370" s="19">
        <v>14</v>
      </c>
      <c r="U9370" s="19">
        <v>15</v>
      </c>
      <c r="V9370" s="20">
        <f>(+T9370/(T9370+U9370))</f>
        <v>0.48275862068965519</v>
      </c>
    </row>
    <row r="9371" spans="1:22" x14ac:dyDescent="0.35">
      <c r="A9371" s="11">
        <v>206084</v>
      </c>
      <c r="B9371" s="11" t="s">
        <v>514</v>
      </c>
      <c r="C9371" s="11">
        <v>2006</v>
      </c>
      <c r="D9371" s="12">
        <v>5</v>
      </c>
      <c r="E9371" s="13">
        <v>7</v>
      </c>
      <c r="F9371" s="14">
        <f>+(D9371/(D9371+E9371))</f>
        <v>0.41666666666666669</v>
      </c>
      <c r="G9371" s="15">
        <v>121863</v>
      </c>
      <c r="H9371" s="15">
        <v>20311</v>
      </c>
      <c r="L9371" s="16">
        <v>20</v>
      </c>
      <c r="M9371" s="16">
        <v>11</v>
      </c>
      <c r="N9371" s="17">
        <f>+L9371/(L9371+M9371)</f>
        <v>0.64516129032258063</v>
      </c>
      <c r="T9371" s="19">
        <v>11</v>
      </c>
      <c r="U9371" s="19">
        <v>18</v>
      </c>
      <c r="V9371" s="20">
        <f>(+T9371/(T9371+U9371))</f>
        <v>0.37931034482758619</v>
      </c>
    </row>
    <row r="9372" spans="1:22" x14ac:dyDescent="0.35">
      <c r="A9372" s="11">
        <v>206084</v>
      </c>
      <c r="B9372" s="11" t="s">
        <v>514</v>
      </c>
      <c r="C9372" s="11">
        <v>2007</v>
      </c>
      <c r="D9372" s="12">
        <v>5</v>
      </c>
      <c r="E9372" s="13">
        <v>7</v>
      </c>
      <c r="F9372" s="14">
        <f>+(D9372/(D9372+E9372))</f>
        <v>0.41666666666666669</v>
      </c>
      <c r="G9372" s="15" t="e">
        <v>#N/A</v>
      </c>
      <c r="H9372" s="15" t="e">
        <v>#N/A</v>
      </c>
      <c r="L9372" s="16">
        <v>19</v>
      </c>
      <c r="M9372" s="16">
        <v>13</v>
      </c>
      <c r="N9372" s="17">
        <f>+L9372/(L9372+M9372)</f>
        <v>0.59375</v>
      </c>
      <c r="T9372" s="19">
        <v>11</v>
      </c>
      <c r="U9372" s="19">
        <v>19</v>
      </c>
      <c r="V9372" s="20">
        <f>(+T9372/(T9372+U9372))</f>
        <v>0.36666666666666664</v>
      </c>
    </row>
    <row r="9373" spans="1:22" x14ac:dyDescent="0.35">
      <c r="A9373" s="11">
        <v>206084</v>
      </c>
      <c r="B9373" s="11" t="s">
        <v>514</v>
      </c>
      <c r="C9373" s="11">
        <v>2008</v>
      </c>
      <c r="D9373" s="12">
        <v>3</v>
      </c>
      <c r="E9373" s="13">
        <v>9</v>
      </c>
      <c r="F9373" s="14">
        <f>+(D9373/(D9373+E9373))</f>
        <v>0.25</v>
      </c>
      <c r="G9373" s="15" t="e">
        <v>#N/A</v>
      </c>
      <c r="H9373" s="15" t="e">
        <v>#N/A</v>
      </c>
      <c r="L9373" s="16">
        <v>11</v>
      </c>
      <c r="M9373" s="16">
        <v>19</v>
      </c>
      <c r="N9373" s="17">
        <f>+L9373/(L9373+M9373)</f>
        <v>0.36666666666666664</v>
      </c>
      <c r="T9373" s="19">
        <v>14</v>
      </c>
      <c r="U9373" s="19">
        <v>16</v>
      </c>
      <c r="V9373" s="20">
        <f>(+T9373/(T9373+U9373))</f>
        <v>0.46666666666666667</v>
      </c>
    </row>
    <row r="9374" spans="1:22" x14ac:dyDescent="0.35">
      <c r="A9374" s="11">
        <v>206084</v>
      </c>
      <c r="B9374" s="11" t="s">
        <v>514</v>
      </c>
      <c r="C9374" s="11">
        <v>2009</v>
      </c>
      <c r="D9374" s="12">
        <v>5</v>
      </c>
      <c r="E9374" s="13">
        <v>7</v>
      </c>
      <c r="F9374" s="14">
        <f>+(D9374/(D9374+E9374))</f>
        <v>0.41666666666666669</v>
      </c>
      <c r="G9374" s="15" t="e">
        <v>#N/A</v>
      </c>
      <c r="H9374" s="15" t="e">
        <v>#N/A</v>
      </c>
      <c r="L9374" s="16">
        <v>7</v>
      </c>
      <c r="M9374" s="16">
        <v>25</v>
      </c>
      <c r="N9374" s="17">
        <f>+L9374/(L9374+M9374)</f>
        <v>0.21875</v>
      </c>
      <c r="T9374" s="19">
        <v>18</v>
      </c>
      <c r="U9374" s="19">
        <v>13</v>
      </c>
      <c r="V9374" s="20">
        <f>(+T9374/(T9374+U9374))</f>
        <v>0.58064516129032262</v>
      </c>
    </row>
    <row r="9375" spans="1:22" x14ac:dyDescent="0.35">
      <c r="A9375" s="11">
        <v>206084</v>
      </c>
      <c r="B9375" s="11" t="s">
        <v>514</v>
      </c>
      <c r="C9375" s="11">
        <v>2010</v>
      </c>
      <c r="D9375" s="12">
        <v>8</v>
      </c>
      <c r="E9375" s="13">
        <v>5</v>
      </c>
      <c r="F9375" s="14">
        <f>+(D9375/(D9375+E9375))</f>
        <v>0.61538461538461542</v>
      </c>
      <c r="G9375" s="15" t="e">
        <v>#N/A</v>
      </c>
      <c r="H9375" s="15" t="e">
        <v>#N/A</v>
      </c>
      <c r="L9375" s="16">
        <v>4</v>
      </c>
      <c r="M9375" s="16">
        <v>28</v>
      </c>
      <c r="N9375" s="17">
        <f>+L9375/(L9375+M9375)</f>
        <v>0.125</v>
      </c>
      <c r="T9375" s="19">
        <v>25</v>
      </c>
      <c r="U9375" s="19">
        <v>9</v>
      </c>
      <c r="V9375" s="20">
        <f>(+T9375/(T9375+U9375))</f>
        <v>0.73529411764705888</v>
      </c>
    </row>
    <row r="9376" spans="1:22" x14ac:dyDescent="0.35">
      <c r="A9376" s="11">
        <v>206084</v>
      </c>
      <c r="B9376" s="11" t="s">
        <v>514</v>
      </c>
      <c r="C9376" s="11">
        <v>2011</v>
      </c>
      <c r="D9376" s="12">
        <v>9</v>
      </c>
      <c r="E9376" s="13">
        <v>4</v>
      </c>
      <c r="F9376" s="14">
        <f>+(D9376/(D9376+E9376))</f>
        <v>0.69230769230769229</v>
      </c>
      <c r="G9376" s="15" t="e">
        <v>#N/A</v>
      </c>
      <c r="H9376" s="15" t="e">
        <v>#N/A</v>
      </c>
      <c r="L9376" s="16">
        <v>4</v>
      </c>
      <c r="M9376" s="16">
        <v>28</v>
      </c>
      <c r="N9376" s="17">
        <f>+L9376/(L9376+M9376)</f>
        <v>0.125</v>
      </c>
      <c r="T9376" s="19">
        <v>29</v>
      </c>
      <c r="U9376" s="19">
        <v>8</v>
      </c>
      <c r="V9376" s="20">
        <f>(+T9376/(T9376+U9376))</f>
        <v>0.78378378378378377</v>
      </c>
    </row>
    <row r="9377" spans="1:24" x14ac:dyDescent="0.35">
      <c r="A9377" s="11">
        <v>206084</v>
      </c>
      <c r="B9377" s="11" t="s">
        <v>514</v>
      </c>
      <c r="C9377" s="11">
        <v>2012</v>
      </c>
      <c r="D9377" s="12">
        <v>9</v>
      </c>
      <c r="E9377" s="13">
        <v>4</v>
      </c>
      <c r="F9377" s="14">
        <f>+(D9377/(D9377+E9377))</f>
        <v>0.69230769230769229</v>
      </c>
      <c r="G9377" s="15" t="e">
        <v>#N/A</v>
      </c>
      <c r="H9377" s="15" t="e">
        <v>#N/A</v>
      </c>
      <c r="L9377" s="16">
        <v>19</v>
      </c>
      <c r="M9377" s="16">
        <v>17</v>
      </c>
      <c r="N9377" s="17">
        <f>+L9377/(L9377+M9377)</f>
        <v>0.52777777777777779</v>
      </c>
      <c r="T9377" s="19">
        <v>24</v>
      </c>
      <c r="U9377" s="19">
        <v>10</v>
      </c>
      <c r="V9377" s="20">
        <f>(+T9377/(T9377+U9377))</f>
        <v>0.70588235294117652</v>
      </c>
    </row>
    <row r="9378" spans="1:24" x14ac:dyDescent="0.35">
      <c r="A9378" s="11">
        <v>206084</v>
      </c>
      <c r="B9378" s="11" t="s">
        <v>514</v>
      </c>
      <c r="C9378" s="11">
        <v>2013</v>
      </c>
      <c r="D9378" s="12">
        <v>7</v>
      </c>
      <c r="E9378" s="13">
        <v>5</v>
      </c>
      <c r="F9378" s="14">
        <f>+(D9378/(D9378+E9378))</f>
        <v>0.58333333333333337</v>
      </c>
      <c r="G9378" s="15" t="e">
        <v>#N/A</v>
      </c>
      <c r="H9378" s="15" t="e">
        <v>#N/A</v>
      </c>
      <c r="L9378" s="16">
        <v>15</v>
      </c>
      <c r="M9378" s="16">
        <v>13</v>
      </c>
      <c r="N9378" s="17">
        <f>+L9378/(L9378+M9378)</f>
        <v>0.5357142857142857</v>
      </c>
      <c r="T9378" s="19">
        <v>29</v>
      </c>
      <c r="U9378" s="19">
        <v>4</v>
      </c>
      <c r="V9378" s="20">
        <f>(+T9378/(T9378+U9378))</f>
        <v>0.87878787878787878</v>
      </c>
    </row>
    <row r="9379" spans="1:24" x14ac:dyDescent="0.35">
      <c r="A9379" s="11">
        <v>206084</v>
      </c>
      <c r="B9379" s="11" t="s">
        <v>514</v>
      </c>
      <c r="C9379" s="11">
        <v>2014</v>
      </c>
      <c r="D9379" s="12">
        <v>9</v>
      </c>
      <c r="E9379" s="13">
        <v>4</v>
      </c>
      <c r="F9379" s="14">
        <f>+(D9379/(D9379+E9379))</f>
        <v>0.69230769230769229</v>
      </c>
      <c r="G9379" s="15" t="e">
        <v>#N/A</v>
      </c>
      <c r="H9379" s="15" t="e">
        <v>#N/A</v>
      </c>
      <c r="L9379" s="16">
        <v>27</v>
      </c>
      <c r="M9379" s="16">
        <v>7</v>
      </c>
      <c r="N9379" s="17">
        <f>+L9379/(L9379+M9379)</f>
        <v>0.79411764705882348</v>
      </c>
      <c r="T9379" s="19">
        <v>16</v>
      </c>
      <c r="U9379" s="19">
        <v>16</v>
      </c>
      <c r="V9379" s="20">
        <f>(+T9379/(T9379+U9379))</f>
        <v>0.5</v>
      </c>
    </row>
    <row r="9380" spans="1:24" x14ac:dyDescent="0.35">
      <c r="A9380" s="11">
        <v>206084</v>
      </c>
      <c r="B9380" s="11" t="s">
        <v>514</v>
      </c>
      <c r="C9380" s="11">
        <v>2015</v>
      </c>
      <c r="D9380" s="12">
        <v>10</v>
      </c>
      <c r="E9380" s="13">
        <v>2</v>
      </c>
      <c r="F9380" s="14">
        <f>+(D9380/(D9380+E9380))</f>
        <v>0.83333333333333337</v>
      </c>
      <c r="G9380" s="15" t="e">
        <v>#N/A</v>
      </c>
      <c r="H9380" s="15" t="e">
        <v>#N/A</v>
      </c>
      <c r="L9380" s="16">
        <v>20</v>
      </c>
      <c r="M9380" s="16">
        <v>13</v>
      </c>
      <c r="N9380" s="17">
        <f>+L9380/(L9380+M9380)</f>
        <v>0.60606060606060608</v>
      </c>
      <c r="T9380" s="19">
        <v>19</v>
      </c>
      <c r="U9380" s="19">
        <v>14</v>
      </c>
      <c r="V9380" s="20">
        <f>(+T9380/(T9380+U9380))</f>
        <v>0.5757575757575758</v>
      </c>
    </row>
    <row r="9381" spans="1:24" x14ac:dyDescent="0.35">
      <c r="A9381" s="11">
        <v>206084</v>
      </c>
      <c r="B9381" s="11" t="s">
        <v>514</v>
      </c>
      <c r="C9381" s="11">
        <v>2016</v>
      </c>
      <c r="D9381" s="12">
        <v>9</v>
      </c>
      <c r="E9381" s="13">
        <v>4</v>
      </c>
      <c r="F9381" s="14">
        <f>+(D9381/(D9381+E9381))</f>
        <v>0.69230769230769229</v>
      </c>
      <c r="G9381" s="15" t="e">
        <v>#N/A</v>
      </c>
      <c r="H9381" s="15" t="e">
        <v>#N/A</v>
      </c>
      <c r="L9381" s="16">
        <v>17</v>
      </c>
      <c r="M9381" s="16">
        <v>15</v>
      </c>
      <c r="N9381" s="17">
        <f>+L9381/(L9381+M9381)</f>
        <v>0.53125</v>
      </c>
      <c r="T9381" s="19">
        <v>17</v>
      </c>
      <c r="U9381" s="19">
        <v>13</v>
      </c>
      <c r="V9381" s="20">
        <f>(+T9381/(T9381+U9381))</f>
        <v>0.56666666666666665</v>
      </c>
    </row>
    <row r="9382" spans="1:24" x14ac:dyDescent="0.35">
      <c r="A9382" s="11">
        <v>206084</v>
      </c>
      <c r="B9382" s="11" t="s">
        <v>514</v>
      </c>
      <c r="C9382" s="11">
        <v>2017</v>
      </c>
      <c r="D9382" s="12">
        <v>11</v>
      </c>
      <c r="E9382" s="13">
        <v>3</v>
      </c>
      <c r="F9382" s="14">
        <f>+(D9382/(D9382+E9382))</f>
        <v>0.7857142857142857</v>
      </c>
      <c r="G9382" s="15" t="e">
        <v>#N/A</v>
      </c>
      <c r="H9382" s="15" t="e">
        <v>#N/A</v>
      </c>
      <c r="L9382" s="16">
        <v>17</v>
      </c>
      <c r="M9382" s="16">
        <v>17</v>
      </c>
      <c r="N9382" s="17">
        <f>+L9382/(L9382+M9382)</f>
        <v>0.5</v>
      </c>
      <c r="O9382" s="18">
        <v>66303</v>
      </c>
      <c r="P9382" s="18">
        <v>4143</v>
      </c>
      <c r="T9382" s="19">
        <v>25</v>
      </c>
      <c r="U9382" s="19">
        <v>9</v>
      </c>
      <c r="V9382" s="20">
        <f>(+T9382/(T9382+U9382))</f>
        <v>0.73529411764705888</v>
      </c>
    </row>
    <row r="9383" spans="1:24" x14ac:dyDescent="0.35">
      <c r="A9383" s="11">
        <v>206084</v>
      </c>
      <c r="B9383" s="11" t="s">
        <v>514</v>
      </c>
      <c r="C9383" s="11">
        <v>2018</v>
      </c>
      <c r="D9383" s="12">
        <v>7</v>
      </c>
      <c r="E9383" s="13">
        <v>6</v>
      </c>
      <c r="F9383" s="14">
        <f>+(D9383/(D9383+E9383))</f>
        <v>0.53846153846153844</v>
      </c>
      <c r="G9383" s="15" t="e">
        <v>#N/A</v>
      </c>
      <c r="H9383" s="15" t="e">
        <v>#N/A</v>
      </c>
      <c r="L9383" s="16">
        <v>23</v>
      </c>
      <c r="M9383" s="16">
        <v>11</v>
      </c>
      <c r="N9383" s="17">
        <f>+L9383/(L9383+M9383)</f>
        <v>0.67647058823529416</v>
      </c>
      <c r="O9383" s="18">
        <v>67834</v>
      </c>
      <c r="P9383" s="18">
        <v>4239</v>
      </c>
      <c r="T9383" s="19">
        <v>18</v>
      </c>
      <c r="U9383" s="19">
        <v>15</v>
      </c>
      <c r="V9383" s="20">
        <f>(+T9383/(T9383+U9383))</f>
        <v>0.54545454545454541</v>
      </c>
    </row>
    <row r="9384" spans="1:24" x14ac:dyDescent="0.35">
      <c r="A9384" s="11">
        <v>206084</v>
      </c>
      <c r="B9384" s="11" t="s">
        <v>514</v>
      </c>
      <c r="C9384" s="11">
        <v>2019</v>
      </c>
      <c r="D9384" s="12">
        <v>6</v>
      </c>
      <c r="E9384" s="13">
        <v>6</v>
      </c>
      <c r="F9384" s="14">
        <f>+(D9384/(D9384+E9384))</f>
        <v>0.5</v>
      </c>
      <c r="G9384" s="15">
        <v>122393</v>
      </c>
      <c r="H9384" s="15">
        <v>20399</v>
      </c>
      <c r="L9384" s="16">
        <v>25</v>
      </c>
      <c r="M9384" s="16">
        <v>8</v>
      </c>
      <c r="N9384" s="17">
        <f>+L9384/(L9384+M9384)</f>
        <v>0.75757575757575757</v>
      </c>
      <c r="T9384" s="19">
        <v>21</v>
      </c>
      <c r="U9384" s="19">
        <v>12</v>
      </c>
      <c r="V9384" s="20">
        <f>(+T9384/(T9384+U9384))</f>
        <v>0.63636363636363635</v>
      </c>
      <c r="W9384" s="21">
        <v>63377</v>
      </c>
      <c r="X9384" s="21">
        <v>3728</v>
      </c>
    </row>
    <row r="9385" spans="1:24" x14ac:dyDescent="0.35">
      <c r="A9385" s="11">
        <v>206084</v>
      </c>
      <c r="B9385" s="11" t="s">
        <v>514</v>
      </c>
      <c r="C9385" s="11">
        <v>2020</v>
      </c>
      <c r="D9385" s="12">
        <v>4</v>
      </c>
      <c r="E9385" s="13">
        <v>2</v>
      </c>
      <c r="F9385" s="14">
        <f>+(D9385/(D9385+E9385))</f>
        <v>0.66666666666666663</v>
      </c>
      <c r="G9385" s="15" t="e">
        <v>#N/A</v>
      </c>
      <c r="H9385" s="15" t="e">
        <v>#N/A</v>
      </c>
      <c r="L9385" s="16">
        <v>17</v>
      </c>
      <c r="M9385" s="16">
        <v>15</v>
      </c>
      <c r="N9385" s="17">
        <f>+L9385/(L9385+M9385)</f>
        <v>0.53125</v>
      </c>
      <c r="T9385" s="19">
        <v>14</v>
      </c>
      <c r="U9385" s="19">
        <v>17</v>
      </c>
      <c r="V9385" s="20">
        <f>(+T9385/(T9385+U9385))</f>
        <v>0.45161290322580644</v>
      </c>
    </row>
    <row r="9386" spans="1:24" x14ac:dyDescent="0.35">
      <c r="A9386" s="11">
        <v>206084</v>
      </c>
      <c r="B9386" s="11" t="s">
        <v>514</v>
      </c>
      <c r="C9386" s="11">
        <v>2021</v>
      </c>
      <c r="D9386" s="12">
        <v>7</v>
      </c>
      <c r="E9386" s="13">
        <v>6</v>
      </c>
      <c r="F9386" s="14">
        <f>+(D9386/(D9386+E9386))</f>
        <v>0.53846153846153844</v>
      </c>
      <c r="G9386" s="15" t="e">
        <v>#N/A</v>
      </c>
      <c r="H9386" s="15" t="e">
        <v>#N/A</v>
      </c>
      <c r="L9386" s="16">
        <v>21</v>
      </c>
      <c r="M9386" s="16">
        <v>9</v>
      </c>
      <c r="N9386" s="17">
        <f>+L9386/(L9386+M9386)</f>
        <v>0.7</v>
      </c>
      <c r="T9386" s="19">
        <v>12</v>
      </c>
      <c r="U9386" s="19">
        <v>12</v>
      </c>
      <c r="V9386" s="20">
        <f>(+T9386/(T9386+U9386))</f>
        <v>0.5</v>
      </c>
    </row>
    <row r="9387" spans="1:24" x14ac:dyDescent="0.35">
      <c r="A9387" s="11">
        <v>206084</v>
      </c>
      <c r="B9387" s="11" t="s">
        <v>514</v>
      </c>
      <c r="C9387" s="11">
        <v>2022</v>
      </c>
      <c r="D9387" s="12">
        <v>9</v>
      </c>
      <c r="E9387" s="13">
        <v>5</v>
      </c>
      <c r="F9387" s="14">
        <f>+(D9387/(D9387+E9387))</f>
        <v>0.6428571428571429</v>
      </c>
      <c r="G9387" s="15" t="e">
        <v>#N/A</v>
      </c>
      <c r="H9387" s="15" t="e">
        <v>#N/A</v>
      </c>
      <c r="L9387" s="16">
        <v>26</v>
      </c>
      <c r="M9387" s="16">
        <v>8</v>
      </c>
      <c r="N9387" s="17">
        <f>+L9387/(L9387+M9387)</f>
        <v>0.76470588235294112</v>
      </c>
      <c r="O9387" s="18">
        <v>68002</v>
      </c>
      <c r="P9387" s="18">
        <v>4533</v>
      </c>
      <c r="S9387" s="70" t="e">
        <f>+Q9387/R9387</f>
        <v>#DIV/0!</v>
      </c>
      <c r="T9387" s="19">
        <v>29</v>
      </c>
      <c r="U9387" s="19">
        <v>6</v>
      </c>
      <c r="V9387" s="20">
        <f>(+T9387/(T9387+U9387))</f>
        <v>0.82857142857142863</v>
      </c>
      <c r="W9387" s="21">
        <v>53618</v>
      </c>
      <c r="X9387" s="21">
        <v>3351</v>
      </c>
    </row>
    <row r="9388" spans="1:24" x14ac:dyDescent="0.35">
      <c r="A9388" s="11">
        <v>206437</v>
      </c>
      <c r="B9388" s="11" t="s">
        <v>515</v>
      </c>
      <c r="C9388" s="11">
        <v>2004</v>
      </c>
      <c r="D9388" s="12">
        <v>8</v>
      </c>
      <c r="E9388" s="13">
        <v>3</v>
      </c>
      <c r="F9388" s="14">
        <f>+(D9388/(D9388+E9388))</f>
        <v>0.72727272727272729</v>
      </c>
      <c r="G9388" s="15" t="e">
        <v>#N/A</v>
      </c>
      <c r="H9388" s="15" t="e">
        <v>#N/A</v>
      </c>
      <c r="L9388" s="16">
        <v>11</v>
      </c>
      <c r="M9388" s="16">
        <v>19</v>
      </c>
      <c r="N9388" s="17">
        <f>+L9388/(L9388+M9388)</f>
        <v>0.36666666666666664</v>
      </c>
      <c r="V9388" s="20" t="e">
        <f>(+T9388/(T9388+U9388))</f>
        <v>#DIV/0!</v>
      </c>
    </row>
    <row r="9389" spans="1:24" x14ac:dyDescent="0.35">
      <c r="A9389" s="11">
        <v>206437</v>
      </c>
      <c r="B9389" s="11" t="s">
        <v>515</v>
      </c>
      <c r="C9389" s="11">
        <v>2005</v>
      </c>
      <c r="D9389" s="12">
        <v>8</v>
      </c>
      <c r="E9389" s="13">
        <v>3</v>
      </c>
      <c r="F9389" s="14">
        <f>+(D9389/(D9389+E9389))</f>
        <v>0.72727272727272729</v>
      </c>
      <c r="G9389" s="15" t="e">
        <v>#N/A</v>
      </c>
      <c r="H9389" s="15" t="e">
        <v>#N/A</v>
      </c>
      <c r="L9389" s="16">
        <v>27</v>
      </c>
      <c r="M9389" s="16">
        <v>8</v>
      </c>
      <c r="N9389" s="17">
        <f>+L9389/(L9389+M9389)</f>
        <v>0.77142857142857146</v>
      </c>
      <c r="V9389" s="20" t="e">
        <f>(+T9389/(T9389+U9389))</f>
        <v>#DIV/0!</v>
      </c>
    </row>
    <row r="9390" spans="1:24" x14ac:dyDescent="0.35">
      <c r="A9390" s="11">
        <v>206437</v>
      </c>
      <c r="B9390" s="11" t="s">
        <v>515</v>
      </c>
      <c r="C9390" s="11">
        <v>2006</v>
      </c>
      <c r="D9390" s="12">
        <v>8</v>
      </c>
      <c r="E9390" s="13">
        <v>3</v>
      </c>
      <c r="F9390" s="14">
        <f>+(D9390/(D9390+E9390))</f>
        <v>0.72727272727272729</v>
      </c>
      <c r="G9390" s="15" t="e">
        <v>#N/A</v>
      </c>
      <c r="H9390" s="15" t="e">
        <v>#N/A</v>
      </c>
      <c r="L9390" s="16">
        <v>27</v>
      </c>
      <c r="M9390" s="16">
        <v>7</v>
      </c>
      <c r="N9390" s="17">
        <f>+L9390/(L9390+M9390)</f>
        <v>0.79411764705882348</v>
      </c>
      <c r="V9390" s="20" t="e">
        <f>(+T9390/(T9390+U9390))</f>
        <v>#DIV/0!</v>
      </c>
    </row>
    <row r="9391" spans="1:24" x14ac:dyDescent="0.35">
      <c r="A9391" s="11">
        <v>206437</v>
      </c>
      <c r="B9391" s="11" t="s">
        <v>515</v>
      </c>
      <c r="C9391" s="11">
        <v>2007</v>
      </c>
      <c r="D9391" s="12">
        <v>5</v>
      </c>
      <c r="E9391" s="13">
        <v>5</v>
      </c>
      <c r="F9391" s="14">
        <f>+(D9391/(D9391+E9391))</f>
        <v>0.5</v>
      </c>
      <c r="G9391" s="15" t="e">
        <v>#N/A</v>
      </c>
      <c r="H9391" s="15" t="e">
        <v>#N/A</v>
      </c>
      <c r="L9391" s="16">
        <v>28</v>
      </c>
      <c r="M9391" s="16">
        <v>6</v>
      </c>
      <c r="N9391" s="17">
        <f>+L9391/(L9391+M9391)</f>
        <v>0.82352941176470584</v>
      </c>
      <c r="T9391" s="19">
        <v>5</v>
      </c>
      <c r="U9391" s="19">
        <v>21</v>
      </c>
      <c r="V9391" s="20">
        <f>(+T9391/(T9391+U9391))</f>
        <v>0.19230769230769232</v>
      </c>
    </row>
    <row r="9392" spans="1:24" x14ac:dyDescent="0.35">
      <c r="A9392" s="11">
        <v>206437</v>
      </c>
      <c r="B9392" s="11" t="s">
        <v>515</v>
      </c>
      <c r="C9392" s="11">
        <v>2008</v>
      </c>
      <c r="D9392" s="12">
        <v>3</v>
      </c>
      <c r="E9392" s="13">
        <v>7</v>
      </c>
      <c r="F9392" s="14">
        <f>+(D9392/(D9392+E9392))</f>
        <v>0.3</v>
      </c>
      <c r="G9392" s="15" t="e">
        <v>#N/A</v>
      </c>
      <c r="H9392" s="15" t="e">
        <v>#N/A</v>
      </c>
      <c r="L9392" s="16">
        <v>26</v>
      </c>
      <c r="M9392" s="16">
        <v>5</v>
      </c>
      <c r="N9392" s="17">
        <f>+L9392/(L9392+M9392)</f>
        <v>0.83870967741935487</v>
      </c>
      <c r="T9392" s="19">
        <v>13</v>
      </c>
      <c r="U9392" s="19">
        <v>15</v>
      </c>
      <c r="V9392" s="20">
        <f>(+T9392/(T9392+U9392))</f>
        <v>0.4642857142857143</v>
      </c>
    </row>
    <row r="9393" spans="1:22" x14ac:dyDescent="0.35">
      <c r="A9393" s="11">
        <v>206437</v>
      </c>
      <c r="B9393" s="11" t="s">
        <v>515</v>
      </c>
      <c r="C9393" s="11">
        <v>2009</v>
      </c>
      <c r="D9393" s="12">
        <v>7</v>
      </c>
      <c r="E9393" s="13">
        <v>3</v>
      </c>
      <c r="F9393" s="14">
        <f>+(D9393/(D9393+E9393))</f>
        <v>0.7</v>
      </c>
      <c r="G9393" s="15" t="e">
        <v>#N/A</v>
      </c>
      <c r="H9393" s="15" t="e">
        <v>#N/A</v>
      </c>
      <c r="L9393" s="16">
        <v>27</v>
      </c>
      <c r="M9393" s="16">
        <v>4</v>
      </c>
      <c r="N9393" s="17">
        <f>+L9393/(L9393+M9393)</f>
        <v>0.87096774193548387</v>
      </c>
      <c r="T9393" s="19">
        <v>19</v>
      </c>
      <c r="U9393" s="19">
        <v>12</v>
      </c>
      <c r="V9393" s="20">
        <f>(+T9393/(T9393+U9393))</f>
        <v>0.61290322580645162</v>
      </c>
    </row>
    <row r="9394" spans="1:22" x14ac:dyDescent="0.35">
      <c r="A9394" s="11">
        <v>206437</v>
      </c>
      <c r="B9394" s="11" t="s">
        <v>515</v>
      </c>
      <c r="C9394" s="11">
        <v>2010</v>
      </c>
      <c r="D9394" s="12">
        <v>7</v>
      </c>
      <c r="E9394" s="13">
        <v>4</v>
      </c>
      <c r="F9394" s="14">
        <f>+(D9394/(D9394+E9394))</f>
        <v>0.63636363636363635</v>
      </c>
      <c r="G9394" s="15" t="e">
        <v>#N/A</v>
      </c>
      <c r="H9394" s="15" t="e">
        <v>#N/A</v>
      </c>
      <c r="L9394" s="16">
        <v>32</v>
      </c>
      <c r="M9394" s="16">
        <v>3</v>
      </c>
      <c r="N9394" s="17">
        <f>+L9394/(L9394+M9394)</f>
        <v>0.91428571428571426</v>
      </c>
      <c r="T9394" s="19">
        <v>24</v>
      </c>
      <c r="U9394" s="19">
        <v>10</v>
      </c>
      <c r="V9394" s="20">
        <f>(+T9394/(T9394+U9394))</f>
        <v>0.70588235294117652</v>
      </c>
    </row>
    <row r="9395" spans="1:22" x14ac:dyDescent="0.35">
      <c r="A9395" s="11">
        <v>206437</v>
      </c>
      <c r="B9395" s="11" t="s">
        <v>515</v>
      </c>
      <c r="C9395" s="11">
        <v>2011</v>
      </c>
      <c r="D9395" s="12">
        <v>6</v>
      </c>
      <c r="E9395" s="13">
        <v>6</v>
      </c>
      <c r="F9395" s="14">
        <f>+(D9395/(D9395+E9395))</f>
        <v>0.5</v>
      </c>
      <c r="G9395" s="15" t="e">
        <v>#N/A</v>
      </c>
      <c r="H9395" s="15" t="e">
        <v>#N/A</v>
      </c>
      <c r="L9395" s="16">
        <v>30</v>
      </c>
      <c r="M9395" s="16">
        <v>2</v>
      </c>
      <c r="N9395" s="17">
        <f>+L9395/(L9395+M9395)</f>
        <v>0.9375</v>
      </c>
      <c r="T9395" s="19">
        <v>30</v>
      </c>
      <c r="U9395" s="19">
        <v>5</v>
      </c>
      <c r="V9395" s="20">
        <f>(+T9395/(T9395+U9395))</f>
        <v>0.8571428571428571</v>
      </c>
    </row>
    <row r="9396" spans="1:22" x14ac:dyDescent="0.35">
      <c r="A9396" s="11">
        <v>206437</v>
      </c>
      <c r="B9396" s="11" t="s">
        <v>515</v>
      </c>
      <c r="C9396" s="11">
        <v>2012</v>
      </c>
      <c r="D9396" s="12">
        <v>3</v>
      </c>
      <c r="E9396" s="13">
        <v>8</v>
      </c>
      <c r="F9396" s="14">
        <f>+(D9396/(D9396+E9396))</f>
        <v>0.27272727272727271</v>
      </c>
      <c r="G9396" s="15" t="e">
        <v>#N/A</v>
      </c>
      <c r="H9396" s="15" t="e">
        <v>#N/A</v>
      </c>
      <c r="L9396" s="16">
        <v>26</v>
      </c>
      <c r="M9396" s="16">
        <v>5</v>
      </c>
      <c r="N9396" s="17">
        <f>+L9396/(L9396+M9396)</f>
        <v>0.83870967741935487</v>
      </c>
      <c r="T9396" s="19">
        <v>14</v>
      </c>
      <c r="U9396" s="19">
        <v>17</v>
      </c>
      <c r="V9396" s="20">
        <f>(+T9396/(T9396+U9396))</f>
        <v>0.45161290322580644</v>
      </c>
    </row>
    <row r="9397" spans="1:22" x14ac:dyDescent="0.35">
      <c r="A9397" s="11">
        <v>206437</v>
      </c>
      <c r="B9397" s="11" t="s">
        <v>515</v>
      </c>
      <c r="C9397" s="11">
        <v>2013</v>
      </c>
      <c r="D9397" s="12">
        <v>3</v>
      </c>
      <c r="E9397" s="13">
        <v>8</v>
      </c>
      <c r="F9397" s="14">
        <f>+(D9397/(D9397+E9397))</f>
        <v>0.27272727272727271</v>
      </c>
      <c r="G9397" s="15" t="e">
        <v>#N/A</v>
      </c>
      <c r="H9397" s="15" t="e">
        <v>#N/A</v>
      </c>
      <c r="L9397" s="16">
        <v>18</v>
      </c>
      <c r="M9397" s="16">
        <v>8</v>
      </c>
      <c r="N9397" s="17">
        <f>+L9397/(L9397+M9397)</f>
        <v>0.69230769230769229</v>
      </c>
      <c r="T9397" s="19">
        <v>8</v>
      </c>
      <c r="U9397" s="19">
        <v>18</v>
      </c>
      <c r="V9397" s="20">
        <f>(+T9397/(T9397+U9397))</f>
        <v>0.30769230769230771</v>
      </c>
    </row>
    <row r="9398" spans="1:22" x14ac:dyDescent="0.35">
      <c r="A9398" s="11">
        <v>206437</v>
      </c>
      <c r="B9398" s="11" t="s">
        <v>515</v>
      </c>
      <c r="C9398" s="11">
        <v>2014</v>
      </c>
      <c r="D9398" s="12">
        <v>4</v>
      </c>
      <c r="E9398" s="13">
        <v>7</v>
      </c>
      <c r="F9398" s="14">
        <f>+(D9398/(D9398+E9398))</f>
        <v>0.36363636363636365</v>
      </c>
      <c r="G9398" s="15" t="e">
        <v>#N/A</v>
      </c>
      <c r="H9398" s="15" t="e">
        <v>#N/A</v>
      </c>
      <c r="L9398" s="16">
        <v>22</v>
      </c>
      <c r="M9398" s="16">
        <v>6</v>
      </c>
      <c r="N9398" s="17">
        <f>+L9398/(L9398+M9398)</f>
        <v>0.7857142857142857</v>
      </c>
      <c r="T9398" s="19">
        <v>12</v>
      </c>
      <c r="U9398" s="19">
        <v>16</v>
      </c>
      <c r="V9398" s="20">
        <f>(+T9398/(T9398+U9398))</f>
        <v>0.42857142857142855</v>
      </c>
    </row>
    <row r="9399" spans="1:22" x14ac:dyDescent="0.35">
      <c r="A9399" s="11">
        <v>206437</v>
      </c>
      <c r="B9399" s="11" t="s">
        <v>515</v>
      </c>
      <c r="C9399" s="11">
        <v>2015</v>
      </c>
      <c r="D9399" s="12">
        <v>2</v>
      </c>
      <c r="E9399" s="13">
        <v>8</v>
      </c>
      <c r="F9399" s="14">
        <f>+(D9399/(D9399+E9399))</f>
        <v>0.2</v>
      </c>
      <c r="G9399" s="15" t="e">
        <v>#N/A</v>
      </c>
      <c r="H9399" s="15" t="e">
        <v>#N/A</v>
      </c>
      <c r="L9399" s="16">
        <v>17</v>
      </c>
      <c r="M9399" s="16">
        <v>11</v>
      </c>
      <c r="N9399" s="17">
        <f>+L9399/(L9399+M9399)</f>
        <v>0.6071428571428571</v>
      </c>
      <c r="T9399" s="19">
        <v>20</v>
      </c>
      <c r="U9399" s="19">
        <v>10</v>
      </c>
      <c r="V9399" s="20">
        <f>(+T9399/(T9399+U9399))</f>
        <v>0.66666666666666663</v>
      </c>
    </row>
    <row r="9400" spans="1:22" x14ac:dyDescent="0.35">
      <c r="A9400" s="11">
        <v>206437</v>
      </c>
      <c r="B9400" s="11" t="s">
        <v>515</v>
      </c>
      <c r="C9400" s="11">
        <v>2016</v>
      </c>
      <c r="D9400" s="12">
        <v>1</v>
      </c>
      <c r="E9400" s="13">
        <v>10</v>
      </c>
      <c r="F9400" s="14">
        <f>+(D9400/(D9400+E9400))</f>
        <v>9.0909090909090912E-2</v>
      </c>
      <c r="G9400" s="15" t="e">
        <v>#N/A</v>
      </c>
      <c r="H9400" s="15" t="e">
        <v>#N/A</v>
      </c>
      <c r="L9400" s="16">
        <v>16</v>
      </c>
      <c r="M9400" s="16">
        <v>13</v>
      </c>
      <c r="N9400" s="17">
        <f>+L9400/(L9400+M9400)</f>
        <v>0.55172413793103448</v>
      </c>
      <c r="T9400" s="19">
        <v>20</v>
      </c>
      <c r="U9400" s="19">
        <v>9</v>
      </c>
      <c r="V9400" s="20">
        <f>(+T9400/(T9400+U9400))</f>
        <v>0.68965517241379315</v>
      </c>
    </row>
    <row r="9401" spans="1:22" x14ac:dyDescent="0.35">
      <c r="A9401" s="11">
        <v>206437</v>
      </c>
      <c r="B9401" s="11" t="s">
        <v>515</v>
      </c>
      <c r="C9401" s="11">
        <v>2017</v>
      </c>
      <c r="D9401" s="12">
        <v>4</v>
      </c>
      <c r="E9401" s="13">
        <v>7</v>
      </c>
      <c r="F9401" s="14">
        <f>+(D9401/(D9401+E9401))</f>
        <v>0.36363636363636365</v>
      </c>
      <c r="G9401" s="15" t="e">
        <v>#N/A</v>
      </c>
      <c r="H9401" s="15" t="e">
        <v>#N/A</v>
      </c>
      <c r="L9401" s="16">
        <v>16</v>
      </c>
      <c r="M9401" s="16">
        <v>11</v>
      </c>
      <c r="N9401" s="17">
        <f>+L9401/(L9401+M9401)</f>
        <v>0.59259259259259256</v>
      </c>
      <c r="O9401" s="18">
        <v>10610</v>
      </c>
      <c r="P9401" s="18">
        <v>757</v>
      </c>
      <c r="T9401" s="19">
        <v>15</v>
      </c>
      <c r="U9401" s="19">
        <v>13</v>
      </c>
      <c r="V9401" s="20">
        <f>(+T9401/(T9401+U9401))</f>
        <v>0.5357142857142857</v>
      </c>
    </row>
    <row r="9402" spans="1:22" x14ac:dyDescent="0.35">
      <c r="A9402" s="11">
        <v>206437</v>
      </c>
      <c r="B9402" s="11" t="s">
        <v>515</v>
      </c>
      <c r="C9402" s="11">
        <v>2018</v>
      </c>
      <c r="D9402" s="12">
        <v>4</v>
      </c>
      <c r="E9402" s="13">
        <v>6</v>
      </c>
      <c r="F9402" s="14">
        <f>+(D9402/(D9402+E9402))</f>
        <v>0.4</v>
      </c>
      <c r="G9402" s="15" t="e">
        <v>#N/A</v>
      </c>
      <c r="H9402" s="15" t="e">
        <v>#N/A</v>
      </c>
      <c r="L9402" s="16">
        <v>19</v>
      </c>
      <c r="M9402" s="16">
        <v>8</v>
      </c>
      <c r="N9402" s="17">
        <f>+L9402/(L9402+M9402)</f>
        <v>0.70370370370370372</v>
      </c>
      <c r="O9402" s="18">
        <v>9595</v>
      </c>
      <c r="P9402" s="18">
        <v>594</v>
      </c>
      <c r="T9402" s="19">
        <v>21</v>
      </c>
      <c r="U9402" s="19">
        <v>9</v>
      </c>
      <c r="V9402" s="20">
        <f>(+T9402/(T9402+U9402))</f>
        <v>0.7</v>
      </c>
    </row>
    <row r="9403" spans="1:22" x14ac:dyDescent="0.35">
      <c r="A9403" s="11">
        <v>206437</v>
      </c>
      <c r="B9403" s="11" t="s">
        <v>515</v>
      </c>
      <c r="C9403" s="11">
        <v>2019</v>
      </c>
      <c r="D9403" s="12">
        <v>3</v>
      </c>
      <c r="E9403" s="13">
        <v>8</v>
      </c>
      <c r="F9403" s="14">
        <f>+(D9403/(D9403+E9403))</f>
        <v>0.27272727272727271</v>
      </c>
      <c r="G9403" s="15">
        <v>2539</v>
      </c>
      <c r="H9403" s="15">
        <v>508</v>
      </c>
      <c r="L9403" s="16">
        <v>24</v>
      </c>
      <c r="M9403" s="16">
        <v>8</v>
      </c>
      <c r="N9403" s="17">
        <f>+L9403/(L9403+M9403)</f>
        <v>0.75</v>
      </c>
      <c r="T9403" s="19">
        <v>25</v>
      </c>
      <c r="U9403" s="19">
        <v>7</v>
      </c>
      <c r="V9403" s="20">
        <f>(+T9403/(T9403+U9403))</f>
        <v>0.78125</v>
      </c>
    </row>
    <row r="9404" spans="1:22" x14ac:dyDescent="0.35">
      <c r="A9404" s="11">
        <v>206437</v>
      </c>
      <c r="B9404" s="11" t="s">
        <v>515</v>
      </c>
      <c r="C9404" s="11">
        <v>2020</v>
      </c>
      <c r="D9404" s="12">
        <v>1</v>
      </c>
      <c r="E9404" s="13">
        <v>4</v>
      </c>
      <c r="F9404" s="14">
        <f>+(D9404/(D9404+E9404))</f>
        <v>0.2</v>
      </c>
      <c r="G9404" s="15" t="e">
        <v>#N/A</v>
      </c>
      <c r="H9404" s="15" t="e">
        <v>#N/A</v>
      </c>
      <c r="L9404" s="16">
        <v>14</v>
      </c>
      <c r="M9404" s="16">
        <v>6</v>
      </c>
      <c r="N9404" s="17">
        <f>+L9404/(L9404+M9404)</f>
        <v>0.7</v>
      </c>
      <c r="T9404" s="19">
        <v>28</v>
      </c>
      <c r="U9404" s="19">
        <v>2</v>
      </c>
      <c r="V9404" s="20">
        <f>(+T9404/(T9404+U9404))</f>
        <v>0.93333333333333335</v>
      </c>
    </row>
    <row r="9405" spans="1:22" x14ac:dyDescent="0.35">
      <c r="A9405" s="11">
        <v>206437</v>
      </c>
      <c r="B9405" s="11" t="s">
        <v>515</v>
      </c>
      <c r="C9405" s="11">
        <v>2021</v>
      </c>
      <c r="D9405" s="12">
        <v>2</v>
      </c>
      <c r="E9405" s="13">
        <v>9</v>
      </c>
      <c r="F9405" s="14">
        <f>+(D9405/(D9405+E9405))</f>
        <v>0.18181818181818182</v>
      </c>
      <c r="G9405" s="15" t="e">
        <v>#N/A</v>
      </c>
      <c r="H9405" s="15" t="e">
        <v>#N/A</v>
      </c>
      <c r="L9405" s="16">
        <v>11</v>
      </c>
      <c r="M9405" s="16">
        <v>9</v>
      </c>
      <c r="N9405" s="17">
        <f>+L9405/(L9405+M9405)</f>
        <v>0.55000000000000004</v>
      </c>
      <c r="T9405" s="19">
        <v>17</v>
      </c>
      <c r="U9405" s="19">
        <v>7</v>
      </c>
      <c r="V9405" s="20">
        <f>(+T9405/(T9405+U9405))</f>
        <v>0.70833333333333337</v>
      </c>
    </row>
    <row r="9406" spans="1:22" x14ac:dyDescent="0.35">
      <c r="A9406" s="11">
        <v>206437</v>
      </c>
      <c r="B9406" s="11" t="s">
        <v>515</v>
      </c>
      <c r="C9406" s="11">
        <v>2022</v>
      </c>
      <c r="D9406" s="12">
        <v>1</v>
      </c>
      <c r="E9406" s="13">
        <v>9</v>
      </c>
      <c r="F9406" s="14">
        <f>+(D9406/(D9406+E9406))</f>
        <v>0.1</v>
      </c>
      <c r="G9406" s="15" t="e">
        <v>#N/A</v>
      </c>
      <c r="H9406" s="15" t="e">
        <v>#N/A</v>
      </c>
      <c r="L9406" s="16">
        <v>24</v>
      </c>
      <c r="M9406" s="16">
        <v>7</v>
      </c>
      <c r="N9406" s="17">
        <f>+L9406/(L9406+M9406)</f>
        <v>0.77419354838709675</v>
      </c>
      <c r="O9406" s="18">
        <v>5548</v>
      </c>
      <c r="P9406" s="18">
        <v>308</v>
      </c>
      <c r="S9406" s="70" t="e">
        <f>+Q9406/R9406</f>
        <v>#DIV/0!</v>
      </c>
      <c r="T9406" s="19">
        <v>26</v>
      </c>
      <c r="U9406" s="19">
        <v>5</v>
      </c>
      <c r="V9406" s="20">
        <f>(+T9406/(T9406+U9406))</f>
        <v>0.83870967741935487</v>
      </c>
    </row>
    <row r="9407" spans="1:22" x14ac:dyDescent="0.35">
      <c r="A9407" s="11">
        <v>206491</v>
      </c>
      <c r="B9407" s="11" t="s">
        <v>516</v>
      </c>
      <c r="C9407" s="11">
        <v>2004</v>
      </c>
      <c r="D9407" s="24"/>
      <c r="E9407" s="28"/>
      <c r="F9407" s="29"/>
      <c r="G9407" s="30"/>
      <c r="H9407" s="30"/>
      <c r="I9407" s="30"/>
      <c r="J9407" s="30"/>
      <c r="K9407" s="30"/>
      <c r="N9407" s="17">
        <f>+L9408/(L9408+M9408)</f>
        <v>0.2</v>
      </c>
      <c r="V9407" s="20" t="e">
        <f>(+T9407/(T9407+U9407))</f>
        <v>#DIV/0!</v>
      </c>
    </row>
    <row r="9408" spans="1:22" x14ac:dyDescent="0.35">
      <c r="A9408" s="11">
        <v>206491</v>
      </c>
      <c r="B9408" s="11" t="s">
        <v>516</v>
      </c>
      <c r="C9408" s="11">
        <v>2005</v>
      </c>
      <c r="D9408" s="24"/>
      <c r="E9408" s="28"/>
      <c r="F9408" s="29"/>
      <c r="G9408" s="30"/>
      <c r="H9408" s="30"/>
      <c r="I9408" s="30"/>
      <c r="J9408" s="30"/>
      <c r="K9408" s="30"/>
      <c r="L9408" s="16">
        <v>5</v>
      </c>
      <c r="M9408" s="16">
        <v>20</v>
      </c>
      <c r="N9408" s="17">
        <f>+L9409/(L9409+M9409)</f>
        <v>0.30434782608695654</v>
      </c>
      <c r="V9408" s="20" t="e">
        <f>(+T9408/(T9408+U9408))</f>
        <v>#DIV/0!</v>
      </c>
    </row>
    <row r="9409" spans="1:22" x14ac:dyDescent="0.35">
      <c r="A9409" s="11">
        <v>206491</v>
      </c>
      <c r="B9409" s="11" t="s">
        <v>516</v>
      </c>
      <c r="C9409" s="11">
        <v>2006</v>
      </c>
      <c r="D9409" s="24"/>
      <c r="E9409" s="28"/>
      <c r="F9409" s="29"/>
      <c r="G9409" s="30"/>
      <c r="H9409" s="30"/>
      <c r="I9409" s="30"/>
      <c r="J9409" s="30"/>
      <c r="K9409" s="30"/>
      <c r="L9409" s="16">
        <v>7</v>
      </c>
      <c r="M9409" s="16">
        <v>16</v>
      </c>
      <c r="N9409" s="17">
        <f>+L9410/(L9410+M9410)</f>
        <v>0.39130434782608697</v>
      </c>
      <c r="T9409" s="19">
        <v>9</v>
      </c>
      <c r="U9409" s="19">
        <v>14</v>
      </c>
      <c r="V9409" s="20">
        <f>(+T9409/(T9409+U9409))</f>
        <v>0.39130434782608697</v>
      </c>
    </row>
    <row r="9410" spans="1:22" x14ac:dyDescent="0.35">
      <c r="A9410" s="11">
        <v>206491</v>
      </c>
      <c r="B9410" s="11" t="s">
        <v>516</v>
      </c>
      <c r="C9410" s="11">
        <v>2007</v>
      </c>
      <c r="D9410" s="24"/>
      <c r="E9410" s="28"/>
      <c r="F9410" s="29"/>
      <c r="G9410" s="30"/>
      <c r="H9410" s="30"/>
      <c r="I9410" s="30"/>
      <c r="J9410" s="30"/>
      <c r="K9410" s="30"/>
      <c r="L9410" s="16">
        <v>9</v>
      </c>
      <c r="M9410" s="16">
        <v>14</v>
      </c>
      <c r="N9410" s="17">
        <f>+L9410/(L9410+M9410)</f>
        <v>0.39130434782608697</v>
      </c>
      <c r="T9410" s="19">
        <v>7</v>
      </c>
      <c r="U9410" s="19">
        <v>21</v>
      </c>
      <c r="V9410" s="20">
        <f>(+T9410/(T9410+U9410))</f>
        <v>0.25</v>
      </c>
    </row>
    <row r="9411" spans="1:22" x14ac:dyDescent="0.35">
      <c r="A9411" s="11">
        <v>206491</v>
      </c>
      <c r="B9411" s="11" t="s">
        <v>516</v>
      </c>
      <c r="C9411" s="11">
        <v>2008</v>
      </c>
      <c r="D9411" s="24"/>
      <c r="E9411" s="28"/>
      <c r="F9411" s="29"/>
      <c r="G9411" s="30"/>
      <c r="H9411" s="30"/>
      <c r="I9411" s="30"/>
      <c r="J9411" s="30"/>
      <c r="K9411" s="30"/>
      <c r="L9411" s="16">
        <v>6</v>
      </c>
      <c r="M9411" s="16">
        <v>15</v>
      </c>
      <c r="N9411" s="17">
        <f>+L9411/(L9411+M9411)</f>
        <v>0.2857142857142857</v>
      </c>
      <c r="T9411" s="19">
        <v>6</v>
      </c>
      <c r="U9411" s="19">
        <v>17</v>
      </c>
      <c r="V9411" s="20">
        <f>(+T9411/(T9411+U9411))</f>
        <v>0.2608695652173913</v>
      </c>
    </row>
    <row r="9412" spans="1:22" x14ac:dyDescent="0.35">
      <c r="A9412" s="11">
        <v>206491</v>
      </c>
      <c r="B9412" s="11" t="s">
        <v>516</v>
      </c>
      <c r="C9412" s="11">
        <v>2009</v>
      </c>
      <c r="D9412" s="24"/>
      <c r="E9412" s="28"/>
      <c r="F9412" s="29"/>
      <c r="G9412" s="30"/>
      <c r="H9412" s="30"/>
      <c r="I9412" s="30"/>
      <c r="J9412" s="30"/>
      <c r="K9412" s="30"/>
      <c r="L9412" s="16">
        <v>7</v>
      </c>
      <c r="M9412" s="16">
        <v>16</v>
      </c>
      <c r="N9412" s="17">
        <f>+L9412/(L9412+M9412)</f>
        <v>0.30434782608695654</v>
      </c>
      <c r="T9412" s="19">
        <v>6</v>
      </c>
      <c r="U9412" s="19">
        <v>16</v>
      </c>
      <c r="V9412" s="20">
        <f>(+T9412/(T9412+U9412))</f>
        <v>0.27272727272727271</v>
      </c>
    </row>
    <row r="9413" spans="1:22" x14ac:dyDescent="0.35">
      <c r="A9413" s="11">
        <v>206491</v>
      </c>
      <c r="B9413" s="11" t="s">
        <v>516</v>
      </c>
      <c r="C9413" s="11">
        <v>2010</v>
      </c>
      <c r="D9413" s="24"/>
      <c r="E9413" s="28"/>
      <c r="F9413" s="29"/>
      <c r="G9413" s="30"/>
      <c r="H9413" s="30"/>
      <c r="I9413" s="30"/>
      <c r="J9413" s="30"/>
      <c r="K9413" s="30"/>
      <c r="L9413" s="16">
        <v>5</v>
      </c>
      <c r="M9413" s="16">
        <v>14</v>
      </c>
      <c r="N9413" s="17">
        <f>+L9413/(L9413+M9413)</f>
        <v>0.26315789473684209</v>
      </c>
      <c r="T9413" s="19">
        <v>6</v>
      </c>
      <c r="U9413" s="19">
        <v>21</v>
      </c>
      <c r="V9413" s="20">
        <f>(+T9413/(T9413+U9413))</f>
        <v>0.22222222222222221</v>
      </c>
    </row>
    <row r="9414" spans="1:22" x14ac:dyDescent="0.35">
      <c r="A9414" s="11">
        <v>206491</v>
      </c>
      <c r="B9414" s="11" t="s">
        <v>516</v>
      </c>
      <c r="C9414" s="11">
        <v>2011</v>
      </c>
      <c r="D9414" s="24"/>
      <c r="E9414" s="28"/>
      <c r="F9414" s="29"/>
      <c r="G9414" s="30"/>
      <c r="H9414" s="30"/>
      <c r="I9414" s="30"/>
      <c r="J9414" s="30"/>
      <c r="K9414" s="30"/>
      <c r="L9414" s="16">
        <v>4</v>
      </c>
      <c r="M9414" s="16">
        <v>14</v>
      </c>
      <c r="N9414" s="17">
        <f>+L9414/(L9414+M9414)</f>
        <v>0.22222222222222221</v>
      </c>
      <c r="T9414" s="19">
        <v>4</v>
      </c>
      <c r="U9414" s="19">
        <v>26</v>
      </c>
      <c r="V9414" s="20">
        <f>(+T9414/(T9414+U9414))</f>
        <v>0.13333333333333333</v>
      </c>
    </row>
    <row r="9415" spans="1:22" x14ac:dyDescent="0.35">
      <c r="A9415" s="11">
        <v>206491</v>
      </c>
      <c r="B9415" s="11" t="s">
        <v>516</v>
      </c>
      <c r="C9415" s="11">
        <v>2012</v>
      </c>
      <c r="D9415" s="24"/>
      <c r="E9415" s="28"/>
      <c r="F9415" s="29"/>
      <c r="G9415" s="30"/>
      <c r="H9415" s="30"/>
      <c r="I9415" s="30"/>
      <c r="J9415" s="30"/>
      <c r="K9415" s="30"/>
      <c r="L9415" s="16">
        <v>13</v>
      </c>
      <c r="M9415" s="16">
        <v>18</v>
      </c>
      <c r="N9415" s="17">
        <f>+L9415/(L9415+M9415)</f>
        <v>0.41935483870967744</v>
      </c>
      <c r="T9415" s="19">
        <v>4</v>
      </c>
      <c r="U9415" s="19">
        <v>21</v>
      </c>
      <c r="V9415" s="20">
        <f>(+T9415/(T9415+U9415))</f>
        <v>0.16</v>
      </c>
    </row>
    <row r="9416" spans="1:22" x14ac:dyDescent="0.35">
      <c r="A9416" s="11">
        <v>206491</v>
      </c>
      <c r="B9416" s="11" t="s">
        <v>516</v>
      </c>
      <c r="C9416" s="11">
        <v>2013</v>
      </c>
      <c r="D9416" s="24"/>
      <c r="E9416" s="28"/>
      <c r="F9416" s="29"/>
      <c r="G9416" s="30"/>
      <c r="H9416" s="30"/>
      <c r="I9416" s="30"/>
      <c r="J9416" s="30"/>
      <c r="K9416" s="30"/>
      <c r="L9416" s="16">
        <v>10</v>
      </c>
      <c r="M9416" s="16">
        <v>18</v>
      </c>
      <c r="N9416" s="17">
        <f>+L9416/(L9416+M9416)</f>
        <v>0.35714285714285715</v>
      </c>
      <c r="T9416" s="19">
        <v>6</v>
      </c>
      <c r="U9416" s="19">
        <v>21</v>
      </c>
      <c r="V9416" s="20">
        <f>(+T9416/(T9416+U9416))</f>
        <v>0.22222222222222221</v>
      </c>
    </row>
    <row r="9417" spans="1:22" x14ac:dyDescent="0.35">
      <c r="A9417" s="11">
        <v>206491</v>
      </c>
      <c r="B9417" s="11" t="s">
        <v>516</v>
      </c>
      <c r="C9417" s="11">
        <v>2014</v>
      </c>
      <c r="D9417" s="24"/>
      <c r="E9417" s="28"/>
      <c r="F9417" s="29"/>
      <c r="G9417" s="30"/>
      <c r="H9417" s="30"/>
      <c r="I9417" s="30"/>
      <c r="J9417" s="30"/>
      <c r="K9417" s="30"/>
      <c r="L9417" s="16">
        <v>6</v>
      </c>
      <c r="M9417" s="16">
        <v>23</v>
      </c>
      <c r="N9417" s="17">
        <f>+L9417/(L9417+M9417)</f>
        <v>0.20689655172413793</v>
      </c>
      <c r="T9417" s="19">
        <v>8</v>
      </c>
      <c r="U9417" s="19">
        <v>20</v>
      </c>
      <c r="V9417" s="20">
        <f>(+T9417/(T9417+U9417))</f>
        <v>0.2857142857142857</v>
      </c>
    </row>
    <row r="9418" spans="1:22" x14ac:dyDescent="0.35">
      <c r="A9418" s="11">
        <v>206491</v>
      </c>
      <c r="B9418" s="11" t="s">
        <v>516</v>
      </c>
      <c r="C9418" s="11">
        <v>2015</v>
      </c>
      <c r="D9418" s="24"/>
      <c r="E9418" s="28"/>
      <c r="F9418" s="29"/>
      <c r="G9418" s="30"/>
      <c r="H9418" s="30"/>
      <c r="I9418" s="30"/>
      <c r="J9418" s="30"/>
      <c r="K9418" s="30"/>
      <c r="L9418" s="16">
        <v>7</v>
      </c>
      <c r="M9418" s="16">
        <v>22</v>
      </c>
      <c r="N9418" s="17">
        <f>+L9418/(L9418+M9418)</f>
        <v>0.2413793103448276</v>
      </c>
      <c r="T9418" s="19">
        <v>6</v>
      </c>
      <c r="U9418" s="19">
        <v>23</v>
      </c>
      <c r="V9418" s="20">
        <f>(+T9418/(T9418+U9418))</f>
        <v>0.20689655172413793</v>
      </c>
    </row>
    <row r="9419" spans="1:22" x14ac:dyDescent="0.35">
      <c r="A9419" s="11">
        <v>206491</v>
      </c>
      <c r="B9419" s="11" t="s">
        <v>516</v>
      </c>
      <c r="C9419" s="11">
        <v>2016</v>
      </c>
      <c r="D9419" s="24"/>
      <c r="E9419" s="28"/>
      <c r="F9419" s="29"/>
      <c r="G9419" s="30"/>
      <c r="H9419" s="30"/>
      <c r="I9419" s="30"/>
      <c r="J9419" s="30"/>
      <c r="K9419" s="30"/>
      <c r="L9419" s="16">
        <v>10</v>
      </c>
      <c r="M9419" s="16">
        <v>15</v>
      </c>
      <c r="N9419" s="17">
        <f>+L9419/(L9419+M9419)</f>
        <v>0.4</v>
      </c>
      <c r="T9419" s="19">
        <v>2</v>
      </c>
      <c r="U9419" s="19">
        <v>9</v>
      </c>
      <c r="V9419" s="20">
        <f>(+T9419/(T9419+U9419))</f>
        <v>0.18181818181818182</v>
      </c>
    </row>
    <row r="9420" spans="1:22" x14ac:dyDescent="0.35">
      <c r="A9420" s="11">
        <v>206491</v>
      </c>
      <c r="B9420" s="11" t="s">
        <v>516</v>
      </c>
      <c r="C9420" s="11">
        <v>2017</v>
      </c>
      <c r="D9420" s="24"/>
      <c r="E9420" s="28"/>
      <c r="F9420" s="29"/>
      <c r="G9420" s="30"/>
      <c r="H9420" s="30"/>
      <c r="I9420" s="30"/>
      <c r="J9420" s="30"/>
      <c r="K9420" s="30"/>
      <c r="L9420" s="16">
        <v>12</v>
      </c>
      <c r="M9420" s="16">
        <v>12</v>
      </c>
      <c r="N9420" s="17">
        <f>+L9420/(L9420+M9420)</f>
        <v>0.5</v>
      </c>
      <c r="T9420" s="19">
        <v>5</v>
      </c>
      <c r="U9420" s="19">
        <v>16</v>
      </c>
      <c r="V9420" s="20">
        <f>(+T9420/(T9420+U9420))</f>
        <v>0.23809523809523808</v>
      </c>
    </row>
    <row r="9421" spans="1:22" x14ac:dyDescent="0.35">
      <c r="A9421" s="11">
        <v>206491</v>
      </c>
      <c r="B9421" s="11" t="s">
        <v>516</v>
      </c>
      <c r="C9421" s="11">
        <v>2018</v>
      </c>
      <c r="D9421" s="24"/>
      <c r="E9421" s="28"/>
      <c r="F9421" s="29"/>
      <c r="G9421" s="30"/>
      <c r="H9421" s="30"/>
      <c r="I9421" s="30"/>
      <c r="J9421" s="30"/>
      <c r="K9421" s="30"/>
      <c r="L9421" s="16">
        <v>9</v>
      </c>
      <c r="M9421" s="16">
        <v>16</v>
      </c>
      <c r="N9421" s="17">
        <f>+L9421/(L9421+M9421)</f>
        <v>0.36</v>
      </c>
      <c r="T9421" s="19">
        <v>13</v>
      </c>
      <c r="U9421" s="19">
        <v>12</v>
      </c>
      <c r="V9421" s="20">
        <f>(+T9421/(T9421+U9421))</f>
        <v>0.52</v>
      </c>
    </row>
    <row r="9422" spans="1:22" x14ac:dyDescent="0.35">
      <c r="A9422" s="11">
        <v>206491</v>
      </c>
      <c r="B9422" s="11" t="s">
        <v>516</v>
      </c>
      <c r="C9422" s="11">
        <v>2019</v>
      </c>
      <c r="D9422" s="24"/>
      <c r="E9422" s="28"/>
      <c r="F9422" s="29"/>
      <c r="G9422" s="30"/>
      <c r="H9422" s="30"/>
      <c r="I9422" s="30"/>
      <c r="J9422" s="30"/>
      <c r="K9422" s="30"/>
      <c r="L9422" s="16">
        <v>8</v>
      </c>
      <c r="M9422" s="16">
        <v>17</v>
      </c>
      <c r="N9422" s="17">
        <f>+L9422/(L9422+M9422)</f>
        <v>0.32</v>
      </c>
      <c r="T9422" s="19">
        <v>3</v>
      </c>
      <c r="U9422" s="19">
        <v>14</v>
      </c>
      <c r="V9422" s="20">
        <f>(+T9422/(T9422+U9422))</f>
        <v>0.17647058823529413</v>
      </c>
    </row>
    <row r="9423" spans="1:22" x14ac:dyDescent="0.35">
      <c r="A9423" s="11">
        <v>206491</v>
      </c>
      <c r="B9423" s="11" t="s">
        <v>516</v>
      </c>
      <c r="C9423" s="11">
        <v>2020</v>
      </c>
      <c r="D9423" s="24"/>
      <c r="E9423" s="28"/>
      <c r="F9423" s="29"/>
      <c r="G9423" s="30"/>
      <c r="H9423" s="30"/>
      <c r="I9423" s="30"/>
      <c r="J9423" s="30"/>
      <c r="K9423" s="30"/>
      <c r="L9423" s="16">
        <v>8</v>
      </c>
      <c r="M9423" s="16">
        <v>17</v>
      </c>
      <c r="N9423" s="17">
        <f>+L9423/(L9423+M9423)</f>
        <v>0.32</v>
      </c>
      <c r="T9423" s="19">
        <v>15</v>
      </c>
      <c r="U9423" s="19">
        <v>12</v>
      </c>
      <c r="V9423" s="20">
        <f>(+T9423/(T9423+U9423))</f>
        <v>0.55555555555555558</v>
      </c>
    </row>
    <row r="9424" spans="1:22" x14ac:dyDescent="0.35">
      <c r="A9424" s="11">
        <v>206491</v>
      </c>
      <c r="B9424" s="11" t="s">
        <v>516</v>
      </c>
      <c r="C9424" s="11">
        <v>2021</v>
      </c>
      <c r="D9424" s="24"/>
      <c r="E9424" s="28"/>
      <c r="F9424" s="29"/>
      <c r="G9424" s="30"/>
      <c r="H9424" s="30"/>
      <c r="I9424" s="30"/>
      <c r="J9424" s="30"/>
      <c r="K9424" s="30"/>
      <c r="N9424" s="17"/>
      <c r="V9424" s="20"/>
    </row>
    <row r="9425" spans="1:22" x14ac:dyDescent="0.35">
      <c r="A9425" s="11">
        <v>206491</v>
      </c>
      <c r="B9425" s="11" t="s">
        <v>516</v>
      </c>
      <c r="C9425" s="11">
        <v>2022</v>
      </c>
      <c r="D9425" s="24"/>
      <c r="E9425" s="28"/>
      <c r="F9425" s="29"/>
      <c r="G9425" s="30"/>
      <c r="H9425" s="30"/>
      <c r="I9425" s="30"/>
      <c r="J9425" s="30"/>
      <c r="K9425" s="30"/>
      <c r="L9425" s="16">
        <v>10</v>
      </c>
      <c r="M9425" s="16">
        <v>19</v>
      </c>
      <c r="N9425" s="17">
        <f>+L9425/(L9425+M9425)</f>
        <v>0.34482758620689657</v>
      </c>
      <c r="S9425" s="70" t="e">
        <f>+Q9425/R9425</f>
        <v>#DIV/0!</v>
      </c>
      <c r="T9425" s="19">
        <v>13</v>
      </c>
      <c r="U9425" s="19">
        <v>14</v>
      </c>
      <c r="V9425" s="20">
        <f>(+T9425/(T9425+U9425))</f>
        <v>0.48148148148148145</v>
      </c>
    </row>
    <row r="9426" spans="1:22" x14ac:dyDescent="0.35">
      <c r="A9426" s="11">
        <v>206507</v>
      </c>
      <c r="B9426" s="11" t="s">
        <v>517</v>
      </c>
      <c r="C9426" s="11">
        <v>2004</v>
      </c>
      <c r="D9426" s="12">
        <v>3</v>
      </c>
      <c r="E9426" s="13">
        <v>7</v>
      </c>
      <c r="F9426" s="14">
        <f>+(D9426/(D9426+E9426))</f>
        <v>0.3</v>
      </c>
      <c r="G9426" s="15" t="e">
        <v>#N/A</v>
      </c>
      <c r="H9426" s="15" t="e">
        <v>#N/A</v>
      </c>
      <c r="L9426" s="16">
        <v>1</v>
      </c>
      <c r="M9426" s="16">
        <v>25</v>
      </c>
      <c r="N9426" s="17">
        <f>+L9426/(L9426+M9426)</f>
        <v>3.8461538461538464E-2</v>
      </c>
      <c r="T9426" s="19">
        <v>27</v>
      </c>
      <c r="U9426" s="19">
        <v>6</v>
      </c>
      <c r="V9426" s="20">
        <f>(+T9426/(T9426+U9426))</f>
        <v>0.81818181818181823</v>
      </c>
    </row>
    <row r="9427" spans="1:22" x14ac:dyDescent="0.35">
      <c r="A9427" s="11">
        <v>206507</v>
      </c>
      <c r="B9427" s="11" t="s">
        <v>517</v>
      </c>
      <c r="C9427" s="11">
        <v>2005</v>
      </c>
      <c r="D9427" s="12">
        <v>2</v>
      </c>
      <c r="E9427" s="13">
        <v>8</v>
      </c>
      <c r="F9427" s="14">
        <f>+(D9427/(D9427+E9427))</f>
        <v>0.2</v>
      </c>
      <c r="G9427" s="15" t="e">
        <v>#N/A</v>
      </c>
      <c r="H9427" s="15" t="e">
        <v>#N/A</v>
      </c>
      <c r="L9427" s="16">
        <v>10</v>
      </c>
      <c r="M9427" s="16">
        <v>16</v>
      </c>
      <c r="N9427" s="17">
        <f>+L9427/(L9427+M9427)</f>
        <v>0.38461538461538464</v>
      </c>
      <c r="T9427" s="19">
        <v>23</v>
      </c>
      <c r="U9427" s="19">
        <v>5</v>
      </c>
      <c r="V9427" s="20">
        <f>(+T9427/(T9427+U9427))</f>
        <v>0.8214285714285714</v>
      </c>
    </row>
    <row r="9428" spans="1:22" x14ac:dyDescent="0.35">
      <c r="A9428" s="11">
        <v>206507</v>
      </c>
      <c r="B9428" s="11" t="s">
        <v>517</v>
      </c>
      <c r="C9428" s="11">
        <v>2006</v>
      </c>
      <c r="D9428" s="12">
        <v>3</v>
      </c>
      <c r="E9428" s="13">
        <v>7</v>
      </c>
      <c r="F9428" s="14">
        <f>+(D9428/(D9428+E9428))</f>
        <v>0.3</v>
      </c>
      <c r="G9428" s="15" t="e">
        <v>#N/A</v>
      </c>
      <c r="H9428" s="15" t="e">
        <v>#N/A</v>
      </c>
      <c r="L9428" s="16">
        <v>20</v>
      </c>
      <c r="M9428" s="16">
        <v>7</v>
      </c>
      <c r="N9428" s="17">
        <f>+L9428/(L9428+M9428)</f>
        <v>0.7407407407407407</v>
      </c>
      <c r="T9428" s="19">
        <v>19</v>
      </c>
      <c r="U9428" s="19">
        <v>8</v>
      </c>
      <c r="V9428" s="20">
        <f>(+T9428/(T9428+U9428))</f>
        <v>0.70370370370370372</v>
      </c>
    </row>
    <row r="9429" spans="1:22" x14ac:dyDescent="0.35">
      <c r="A9429" s="11">
        <v>206507</v>
      </c>
      <c r="B9429" s="11" t="s">
        <v>517</v>
      </c>
      <c r="C9429" s="11">
        <v>2007</v>
      </c>
      <c r="D9429" s="12">
        <v>2</v>
      </c>
      <c r="E9429" s="13">
        <v>7</v>
      </c>
      <c r="F9429" s="14">
        <f>+(D9429/(D9429+E9429))</f>
        <v>0.22222222222222221</v>
      </c>
      <c r="G9429" s="15" t="e">
        <v>#N/A</v>
      </c>
      <c r="H9429" s="15" t="e">
        <v>#N/A</v>
      </c>
      <c r="L9429" s="16">
        <v>13</v>
      </c>
      <c r="M9429" s="16">
        <v>13</v>
      </c>
      <c r="N9429" s="17">
        <f>+L9429/(L9429+M9429)</f>
        <v>0.5</v>
      </c>
      <c r="T9429" s="19">
        <v>25</v>
      </c>
      <c r="U9429" s="19">
        <v>5</v>
      </c>
      <c r="V9429" s="20">
        <f>(+T9429/(T9429+U9429))</f>
        <v>0.83333333333333337</v>
      </c>
    </row>
    <row r="9430" spans="1:22" x14ac:dyDescent="0.35">
      <c r="A9430" s="11">
        <v>206507</v>
      </c>
      <c r="B9430" s="11" t="s">
        <v>517</v>
      </c>
      <c r="C9430" s="11">
        <v>2008</v>
      </c>
      <c r="D9430" s="12">
        <v>4</v>
      </c>
      <c r="E9430" s="13">
        <v>5</v>
      </c>
      <c r="F9430" s="14">
        <f>+(D9430/(D9430+E9430))</f>
        <v>0.44444444444444442</v>
      </c>
      <c r="G9430" s="15" t="e">
        <v>#N/A</v>
      </c>
      <c r="H9430" s="15" t="e">
        <v>#N/A</v>
      </c>
      <c r="L9430" s="16">
        <v>16</v>
      </c>
      <c r="M9430" s="16">
        <v>10</v>
      </c>
      <c r="N9430" s="17">
        <f>+L9430/(L9430+M9430)</f>
        <v>0.61538461538461542</v>
      </c>
      <c r="T9430" s="19">
        <v>21</v>
      </c>
      <c r="U9430" s="19">
        <v>8</v>
      </c>
      <c r="V9430" s="20">
        <f>(+T9430/(T9430+U9430))</f>
        <v>0.72413793103448276</v>
      </c>
    </row>
    <row r="9431" spans="1:22" x14ac:dyDescent="0.35">
      <c r="A9431" s="11">
        <v>206507</v>
      </c>
      <c r="B9431" s="11" t="s">
        <v>517</v>
      </c>
      <c r="C9431" s="11">
        <v>2009</v>
      </c>
      <c r="D9431" s="12">
        <v>1</v>
      </c>
      <c r="E9431" s="13">
        <v>8</v>
      </c>
      <c r="F9431" s="14">
        <f>+(D9431/(D9431+E9431))</f>
        <v>0.1111111111111111</v>
      </c>
      <c r="G9431" s="15" t="e">
        <v>#N/A</v>
      </c>
      <c r="H9431" s="15" t="e">
        <v>#N/A</v>
      </c>
      <c r="L9431" s="16">
        <v>16</v>
      </c>
      <c r="M9431" s="16">
        <v>10</v>
      </c>
      <c r="N9431" s="17">
        <f>+L9431/(L9431+M9431)</f>
        <v>0.61538461538461542</v>
      </c>
      <c r="T9431" s="19">
        <v>19</v>
      </c>
      <c r="U9431" s="19">
        <v>8</v>
      </c>
      <c r="V9431" s="20">
        <f>(+T9431/(T9431+U9431))</f>
        <v>0.70370370370370372</v>
      </c>
    </row>
    <row r="9432" spans="1:22" x14ac:dyDescent="0.35">
      <c r="A9432" s="11">
        <v>206507</v>
      </c>
      <c r="B9432" s="11" t="s">
        <v>517</v>
      </c>
      <c r="C9432" s="11">
        <v>2010</v>
      </c>
      <c r="D9432" s="12">
        <v>0</v>
      </c>
      <c r="E9432" s="13">
        <v>10</v>
      </c>
      <c r="F9432" s="14">
        <f>+(D9432/(D9432+E9432))</f>
        <v>0</v>
      </c>
      <c r="G9432" s="15" t="e">
        <v>#N/A</v>
      </c>
      <c r="H9432" s="15" t="e">
        <v>#N/A</v>
      </c>
      <c r="L9432" s="16">
        <v>22</v>
      </c>
      <c r="M9432" s="16">
        <v>8</v>
      </c>
      <c r="N9432" s="17">
        <f>+L9432/(L9432+M9432)</f>
        <v>0.73333333333333328</v>
      </c>
      <c r="T9432" s="19">
        <v>15</v>
      </c>
      <c r="U9432" s="19">
        <v>11</v>
      </c>
      <c r="V9432" s="20">
        <f>(+T9432/(T9432+U9432))</f>
        <v>0.57692307692307687</v>
      </c>
    </row>
    <row r="9433" spans="1:22" x14ac:dyDescent="0.35">
      <c r="A9433" s="11">
        <v>206507</v>
      </c>
      <c r="B9433" s="11" t="s">
        <v>517</v>
      </c>
      <c r="C9433" s="11">
        <v>2011</v>
      </c>
      <c r="D9433" s="12">
        <v>0</v>
      </c>
      <c r="E9433" s="13">
        <v>10</v>
      </c>
      <c r="F9433" s="14">
        <f>+(D9433/(D9433+E9433))</f>
        <v>0</v>
      </c>
      <c r="G9433" s="15">
        <v>7918</v>
      </c>
      <c r="H9433" s="15">
        <v>1584</v>
      </c>
      <c r="L9433" s="16">
        <v>10</v>
      </c>
      <c r="M9433" s="16">
        <v>16</v>
      </c>
      <c r="N9433" s="17">
        <f>+L9433/(L9433+M9433)</f>
        <v>0.38461538461538464</v>
      </c>
      <c r="T9433" s="19">
        <v>14</v>
      </c>
      <c r="U9433" s="19">
        <v>12</v>
      </c>
      <c r="V9433" s="20">
        <f>(+T9433/(T9433+U9433))</f>
        <v>0.53846153846153844</v>
      </c>
    </row>
    <row r="9434" spans="1:22" x14ac:dyDescent="0.35">
      <c r="A9434" s="11">
        <v>206507</v>
      </c>
      <c r="B9434" s="11" t="s">
        <v>517</v>
      </c>
      <c r="C9434" s="11">
        <v>2012</v>
      </c>
      <c r="D9434" s="12">
        <v>2</v>
      </c>
      <c r="E9434" s="13">
        <v>9</v>
      </c>
      <c r="F9434" s="14">
        <f>+(D9434/(D9434+E9434))</f>
        <v>0.18181818181818182</v>
      </c>
      <c r="G9434" s="15" t="e">
        <v>#N/A</v>
      </c>
      <c r="H9434" s="15" t="e">
        <v>#N/A</v>
      </c>
      <c r="L9434" s="16">
        <v>15</v>
      </c>
      <c r="M9434" s="16">
        <v>13</v>
      </c>
      <c r="N9434" s="17">
        <f>+L9434/(L9434+M9434)</f>
        <v>0.5357142857142857</v>
      </c>
      <c r="T9434" s="19">
        <v>13</v>
      </c>
      <c r="U9434" s="19">
        <v>14</v>
      </c>
      <c r="V9434" s="20">
        <f>(+T9434/(T9434+U9434))</f>
        <v>0.48148148148148145</v>
      </c>
    </row>
    <row r="9435" spans="1:22" x14ac:dyDescent="0.35">
      <c r="A9435" s="11">
        <v>206507</v>
      </c>
      <c r="B9435" s="11" t="s">
        <v>517</v>
      </c>
      <c r="C9435" s="11">
        <v>2013</v>
      </c>
      <c r="D9435" s="12">
        <v>0</v>
      </c>
      <c r="E9435" s="13">
        <v>10</v>
      </c>
      <c r="F9435" s="14">
        <f>+(D9435/(D9435+E9435))</f>
        <v>0</v>
      </c>
      <c r="G9435" s="15" t="e">
        <v>#N/A</v>
      </c>
      <c r="H9435" s="15" t="e">
        <v>#N/A</v>
      </c>
      <c r="L9435" s="16">
        <v>14</v>
      </c>
      <c r="M9435" s="16">
        <v>13</v>
      </c>
      <c r="N9435" s="17">
        <f>+L9435/(L9435+M9435)</f>
        <v>0.51851851851851849</v>
      </c>
      <c r="T9435" s="19">
        <v>15</v>
      </c>
      <c r="U9435" s="19">
        <v>12</v>
      </c>
      <c r="V9435" s="20">
        <f>(+T9435/(T9435+U9435))</f>
        <v>0.55555555555555558</v>
      </c>
    </row>
    <row r="9436" spans="1:22" x14ac:dyDescent="0.35">
      <c r="A9436" s="11">
        <v>206507</v>
      </c>
      <c r="B9436" s="11" t="s">
        <v>517</v>
      </c>
      <c r="C9436" s="11">
        <v>2014</v>
      </c>
      <c r="D9436" s="12">
        <v>0</v>
      </c>
      <c r="E9436" s="13">
        <v>10</v>
      </c>
      <c r="F9436" s="14">
        <f>+(D9436/(D9436+E9436))</f>
        <v>0</v>
      </c>
      <c r="G9436" s="15" t="e">
        <v>#N/A</v>
      </c>
      <c r="H9436" s="15" t="e">
        <v>#N/A</v>
      </c>
      <c r="L9436" s="16">
        <v>19</v>
      </c>
      <c r="M9436" s="16">
        <v>9</v>
      </c>
      <c r="N9436" s="17">
        <f>+L9436/(L9436+M9436)</f>
        <v>0.6785714285714286</v>
      </c>
      <c r="T9436" s="19">
        <v>13</v>
      </c>
      <c r="U9436" s="19">
        <v>14</v>
      </c>
      <c r="V9436" s="20">
        <f>(+T9436/(T9436+U9436))</f>
        <v>0.48148148148148145</v>
      </c>
    </row>
    <row r="9437" spans="1:22" x14ac:dyDescent="0.35">
      <c r="A9437" s="11">
        <v>206507</v>
      </c>
      <c r="B9437" s="11" t="s">
        <v>517</v>
      </c>
      <c r="C9437" s="11">
        <v>2015</v>
      </c>
      <c r="D9437" s="12">
        <v>2</v>
      </c>
      <c r="E9437" s="13">
        <v>9</v>
      </c>
      <c r="F9437" s="14">
        <f>+(D9437/(D9437+E9437))</f>
        <v>0.18181818181818182</v>
      </c>
      <c r="G9437" s="15" t="e">
        <v>#N/A</v>
      </c>
      <c r="H9437" s="15" t="e">
        <v>#N/A</v>
      </c>
      <c r="L9437" s="16">
        <v>11</v>
      </c>
      <c r="M9437" s="16">
        <v>14</v>
      </c>
      <c r="N9437" s="17">
        <f>+L9437/(L9437+M9437)</f>
        <v>0.44</v>
      </c>
      <c r="T9437" s="19">
        <v>15</v>
      </c>
      <c r="U9437" s="19">
        <v>12</v>
      </c>
      <c r="V9437" s="20">
        <f>(+T9437/(T9437+U9437))</f>
        <v>0.55555555555555558</v>
      </c>
    </row>
    <row r="9438" spans="1:22" x14ac:dyDescent="0.35">
      <c r="A9438" s="11">
        <v>206507</v>
      </c>
      <c r="B9438" s="11" t="s">
        <v>517</v>
      </c>
      <c r="C9438" s="11">
        <v>2016</v>
      </c>
      <c r="D9438" s="12">
        <v>0</v>
      </c>
      <c r="E9438" s="13">
        <v>10</v>
      </c>
      <c r="F9438" s="14">
        <f>+(D9438/(D9438+E9438))</f>
        <v>0</v>
      </c>
      <c r="G9438" s="15" t="e">
        <v>#N/A</v>
      </c>
      <c r="H9438" s="15" t="e">
        <v>#N/A</v>
      </c>
      <c r="L9438" s="16">
        <v>5</v>
      </c>
      <c r="M9438" s="16">
        <v>19</v>
      </c>
      <c r="N9438" s="17">
        <f>+L9438/(L9438+M9438)</f>
        <v>0.20833333333333334</v>
      </c>
      <c r="T9438" s="19">
        <v>11</v>
      </c>
      <c r="U9438" s="19">
        <v>16</v>
      </c>
      <c r="V9438" s="20">
        <f>(+T9438/(T9438+U9438))</f>
        <v>0.40740740740740738</v>
      </c>
    </row>
    <row r="9439" spans="1:22" x14ac:dyDescent="0.35">
      <c r="A9439" s="11">
        <v>206507</v>
      </c>
      <c r="B9439" s="11" t="s">
        <v>517</v>
      </c>
      <c r="C9439" s="11">
        <v>2017</v>
      </c>
      <c r="D9439" s="12">
        <v>2</v>
      </c>
      <c r="E9439" s="13">
        <v>8</v>
      </c>
      <c r="F9439" s="14">
        <f>+(D9439/(D9439+E9439))</f>
        <v>0.2</v>
      </c>
      <c r="G9439" s="15" t="e">
        <v>#N/A</v>
      </c>
      <c r="H9439" s="15" t="e">
        <v>#N/A</v>
      </c>
      <c r="L9439" s="16">
        <v>9</v>
      </c>
      <c r="M9439" s="16">
        <v>16</v>
      </c>
      <c r="N9439" s="17">
        <f>+L9439/(L9439+M9439)</f>
        <v>0.36</v>
      </c>
      <c r="O9439" s="18">
        <v>7645</v>
      </c>
      <c r="P9439" s="18">
        <v>588</v>
      </c>
      <c r="T9439" s="19">
        <v>18</v>
      </c>
      <c r="U9439" s="19">
        <v>10</v>
      </c>
      <c r="V9439" s="20">
        <f>(+T9439/(T9439+U9439))</f>
        <v>0.6428571428571429</v>
      </c>
    </row>
    <row r="9440" spans="1:22" x14ac:dyDescent="0.35">
      <c r="A9440" s="11">
        <v>206507</v>
      </c>
      <c r="B9440" s="11" t="s">
        <v>517</v>
      </c>
      <c r="C9440" s="11">
        <v>2018</v>
      </c>
      <c r="D9440" s="12">
        <v>1</v>
      </c>
      <c r="E9440" s="13">
        <v>9</v>
      </c>
      <c r="F9440" s="14">
        <f>+(D9440/(D9440+E9440))</f>
        <v>0.1</v>
      </c>
      <c r="G9440" s="15" t="e">
        <v>#N/A</v>
      </c>
      <c r="H9440" s="15" t="e">
        <v>#N/A</v>
      </c>
      <c r="L9440" s="16">
        <v>11</v>
      </c>
      <c r="M9440" s="16">
        <v>14</v>
      </c>
      <c r="N9440" s="17">
        <f>+L9440/(L9440+M9440)</f>
        <v>0.44</v>
      </c>
      <c r="T9440" s="19">
        <v>11</v>
      </c>
      <c r="U9440" s="19">
        <v>15</v>
      </c>
      <c r="V9440" s="20">
        <f>(+T9440/(T9440+U9440))</f>
        <v>0.42307692307692307</v>
      </c>
    </row>
    <row r="9441" spans="1:22" x14ac:dyDescent="0.35">
      <c r="A9441" s="11">
        <v>206507</v>
      </c>
      <c r="B9441" s="11" t="s">
        <v>517</v>
      </c>
      <c r="C9441" s="11">
        <v>2019</v>
      </c>
      <c r="D9441" s="12">
        <v>3</v>
      </c>
      <c r="E9441" s="13">
        <v>7</v>
      </c>
      <c r="F9441" s="14">
        <f>+(D9441/(D9441+E9441))</f>
        <v>0.3</v>
      </c>
      <c r="G9441" s="15">
        <v>3733</v>
      </c>
      <c r="H9441" s="15">
        <v>747</v>
      </c>
      <c r="L9441" s="16">
        <v>17</v>
      </c>
      <c r="M9441" s="16">
        <v>8</v>
      </c>
      <c r="N9441" s="17">
        <f>+L9441/(L9441+M9441)</f>
        <v>0.68</v>
      </c>
      <c r="O9441" s="18">
        <v>3120</v>
      </c>
      <c r="P9441" s="18">
        <v>312</v>
      </c>
      <c r="T9441" s="19">
        <v>11</v>
      </c>
      <c r="U9441" s="19">
        <v>15</v>
      </c>
      <c r="V9441" s="20">
        <f>(+T9441/(T9441+U9441))</f>
        <v>0.42307692307692307</v>
      </c>
    </row>
    <row r="9442" spans="1:22" x14ac:dyDescent="0.35">
      <c r="A9442" s="11">
        <v>206507</v>
      </c>
      <c r="B9442" s="11" t="s">
        <v>517</v>
      </c>
      <c r="C9442" s="11">
        <v>2020</v>
      </c>
      <c r="D9442" s="12">
        <v>7</v>
      </c>
      <c r="E9442" s="13">
        <v>3</v>
      </c>
      <c r="F9442" s="14">
        <f>+(D9442/(D9442+E9442))</f>
        <v>0.7</v>
      </c>
      <c r="G9442" s="15" t="e">
        <v>#N/A</v>
      </c>
      <c r="H9442" s="15" t="e">
        <v>#N/A</v>
      </c>
      <c r="L9442" s="16">
        <v>10</v>
      </c>
      <c r="M9442" s="16">
        <v>16</v>
      </c>
      <c r="N9442" s="17">
        <f>+L9442/(L9442+M9442)</f>
        <v>0.38461538461538464</v>
      </c>
      <c r="T9442" s="19">
        <v>11</v>
      </c>
      <c r="U9442" s="19">
        <v>15</v>
      </c>
      <c r="V9442" s="20">
        <f>(+T9442/(T9442+U9442))</f>
        <v>0.42307692307692307</v>
      </c>
    </row>
    <row r="9443" spans="1:22" x14ac:dyDescent="0.35">
      <c r="A9443" s="11">
        <v>206507</v>
      </c>
      <c r="B9443" s="11" t="s">
        <v>517</v>
      </c>
      <c r="C9443" s="11">
        <v>2021</v>
      </c>
      <c r="D9443" s="12">
        <v>2</v>
      </c>
      <c r="E9443" s="13">
        <v>8</v>
      </c>
      <c r="F9443" s="14">
        <f>+(D9443/(D9443+E9443))</f>
        <v>0.2</v>
      </c>
      <c r="G9443" s="15" t="e">
        <v>#N/A</v>
      </c>
      <c r="H9443" s="15" t="e">
        <v>#N/A</v>
      </c>
      <c r="L9443" s="16">
        <v>4</v>
      </c>
      <c r="M9443" s="16">
        <v>10</v>
      </c>
      <c r="N9443" s="17">
        <f>+L9443/(L9443+M9443)</f>
        <v>0.2857142857142857</v>
      </c>
      <c r="T9443" s="19">
        <v>7</v>
      </c>
      <c r="U9443" s="19">
        <v>7</v>
      </c>
      <c r="V9443" s="20">
        <f>(+T9443/(T9443+U9443))</f>
        <v>0.5</v>
      </c>
    </row>
    <row r="9444" spans="1:22" x14ac:dyDescent="0.35">
      <c r="A9444" s="11">
        <v>206507</v>
      </c>
      <c r="B9444" s="11" t="s">
        <v>517</v>
      </c>
      <c r="C9444" s="11">
        <v>2022</v>
      </c>
      <c r="D9444" s="12">
        <v>3</v>
      </c>
      <c r="E9444" s="13">
        <v>7</v>
      </c>
      <c r="F9444" s="14">
        <f>+(D9444/(D9444+E9444))</f>
        <v>0.3</v>
      </c>
      <c r="G9444" s="15" t="e">
        <v>#N/A</v>
      </c>
      <c r="H9444" s="15" t="e">
        <v>#N/A</v>
      </c>
      <c r="L9444" s="16">
        <v>6</v>
      </c>
      <c r="M9444" s="16">
        <v>19</v>
      </c>
      <c r="N9444" s="17">
        <f>+L9444/(L9444+M9444)</f>
        <v>0.24</v>
      </c>
      <c r="O9444" s="18">
        <v>2096</v>
      </c>
      <c r="P9444" s="18">
        <v>175</v>
      </c>
      <c r="S9444" s="70" t="e">
        <f>+Q9444/R9444</f>
        <v>#DIV/0!</v>
      </c>
      <c r="T9444" s="19">
        <v>8</v>
      </c>
      <c r="U9444" s="19">
        <v>18</v>
      </c>
      <c r="V9444" s="20">
        <f>(+T9444/(T9444+U9444))</f>
        <v>0.30769230769230771</v>
      </c>
    </row>
    <row r="9445" spans="1:22" x14ac:dyDescent="0.35">
      <c r="A9445" s="11">
        <v>206525</v>
      </c>
      <c r="B9445" s="11" t="s">
        <v>518</v>
      </c>
      <c r="C9445" s="11">
        <v>2004</v>
      </c>
      <c r="D9445" s="12">
        <v>7</v>
      </c>
      <c r="E9445" s="13">
        <v>3</v>
      </c>
      <c r="F9445" s="14">
        <f>+(D9445/(D9445+E9445))</f>
        <v>0.7</v>
      </c>
      <c r="G9445" s="15" t="e">
        <v>#N/A</v>
      </c>
      <c r="H9445" s="15" t="e">
        <v>#N/A</v>
      </c>
      <c r="L9445" s="16">
        <v>24</v>
      </c>
      <c r="M9445" s="16">
        <v>5</v>
      </c>
      <c r="N9445" s="17">
        <f>+L9445/(L9445+M9445)</f>
        <v>0.82758620689655171</v>
      </c>
      <c r="O9445" s="18">
        <v>19695</v>
      </c>
      <c r="P9445" s="18">
        <v>1159</v>
      </c>
      <c r="T9445" s="19">
        <v>25</v>
      </c>
      <c r="U9445" s="19">
        <v>6</v>
      </c>
      <c r="V9445" s="20">
        <f>(+T9445/(T9445+U9445))</f>
        <v>0.80645161290322576</v>
      </c>
    </row>
    <row r="9446" spans="1:22" x14ac:dyDescent="0.35">
      <c r="A9446" s="11">
        <v>206525</v>
      </c>
      <c r="B9446" s="11" t="s">
        <v>518</v>
      </c>
      <c r="C9446" s="11">
        <v>2005</v>
      </c>
      <c r="D9446" s="12">
        <v>5</v>
      </c>
      <c r="E9446" s="13">
        <v>5</v>
      </c>
      <c r="F9446" s="14">
        <f>+(D9446/(D9446+E9446))</f>
        <v>0.5</v>
      </c>
      <c r="G9446" s="15" t="e">
        <v>#N/A</v>
      </c>
      <c r="H9446" s="15" t="e">
        <v>#N/A</v>
      </c>
      <c r="L9446" s="16">
        <v>25</v>
      </c>
      <c r="M9446" s="16">
        <v>4</v>
      </c>
      <c r="N9446" s="17">
        <f>+L9446/(L9446+M9446)</f>
        <v>0.86206896551724133</v>
      </c>
      <c r="T9446" s="19">
        <v>17</v>
      </c>
      <c r="U9446" s="19">
        <v>10</v>
      </c>
      <c r="V9446" s="20">
        <f>(+T9446/(T9446+U9446))</f>
        <v>0.62962962962962965</v>
      </c>
    </row>
    <row r="9447" spans="1:22" x14ac:dyDescent="0.35">
      <c r="A9447" s="11">
        <v>206525</v>
      </c>
      <c r="B9447" s="11" t="s">
        <v>518</v>
      </c>
      <c r="C9447" s="11">
        <v>2006</v>
      </c>
      <c r="D9447" s="12">
        <v>7</v>
      </c>
      <c r="E9447" s="13">
        <v>4</v>
      </c>
      <c r="F9447" s="14">
        <f>+(D9447/(D9447+E9447))</f>
        <v>0.63636363636363635</v>
      </c>
      <c r="G9447" s="15" t="e">
        <v>#N/A</v>
      </c>
      <c r="H9447" s="15" t="e">
        <v>#N/A</v>
      </c>
      <c r="L9447" s="16">
        <v>30</v>
      </c>
      <c r="M9447" s="16">
        <v>4</v>
      </c>
      <c r="N9447" s="17">
        <f>+L9447/(L9447+M9447)</f>
        <v>0.88235294117647056</v>
      </c>
      <c r="T9447" s="19">
        <v>19</v>
      </c>
      <c r="U9447" s="19">
        <v>8</v>
      </c>
      <c r="V9447" s="20">
        <f>(+T9447/(T9447+U9447))</f>
        <v>0.70370370370370372</v>
      </c>
    </row>
    <row r="9448" spans="1:22" x14ac:dyDescent="0.35">
      <c r="A9448" s="11">
        <v>206525</v>
      </c>
      <c r="B9448" s="11" t="s">
        <v>518</v>
      </c>
      <c r="C9448" s="11">
        <v>2007</v>
      </c>
      <c r="D9448" s="12">
        <v>8</v>
      </c>
      <c r="E9448" s="13">
        <v>2</v>
      </c>
      <c r="F9448" s="14">
        <f>+(D9448/(D9448+E9448))</f>
        <v>0.8</v>
      </c>
      <c r="G9448" s="15" t="e">
        <v>#N/A</v>
      </c>
      <c r="H9448" s="15" t="e">
        <v>#N/A</v>
      </c>
      <c r="L9448" s="16">
        <v>22</v>
      </c>
      <c r="M9448" s="16">
        <v>5</v>
      </c>
      <c r="N9448" s="17">
        <f>+L9448/(L9448+M9448)</f>
        <v>0.81481481481481477</v>
      </c>
      <c r="T9448" s="19">
        <v>15</v>
      </c>
      <c r="U9448" s="19">
        <v>11</v>
      </c>
      <c r="V9448" s="20">
        <f>(+T9448/(T9448+U9448))</f>
        <v>0.57692307692307687</v>
      </c>
    </row>
    <row r="9449" spans="1:22" x14ac:dyDescent="0.35">
      <c r="A9449" s="11">
        <v>206525</v>
      </c>
      <c r="B9449" s="11" t="s">
        <v>518</v>
      </c>
      <c r="C9449" s="11">
        <v>2008</v>
      </c>
      <c r="D9449" s="12">
        <v>6</v>
      </c>
      <c r="E9449" s="13">
        <v>4</v>
      </c>
      <c r="F9449" s="14">
        <f>+(D9449/(D9449+E9449))</f>
        <v>0.6</v>
      </c>
      <c r="G9449" s="15" t="e">
        <v>#N/A</v>
      </c>
      <c r="H9449" s="15" t="e">
        <v>#N/A</v>
      </c>
      <c r="L9449" s="16">
        <v>16</v>
      </c>
      <c r="M9449" s="16">
        <v>10</v>
      </c>
      <c r="N9449" s="17">
        <f>+L9449/(L9449+M9449)</f>
        <v>0.61538461538461542</v>
      </c>
      <c r="T9449" s="19">
        <v>15</v>
      </c>
      <c r="U9449" s="19">
        <v>11</v>
      </c>
      <c r="V9449" s="20">
        <f>(+T9449/(T9449+U9449))</f>
        <v>0.57692307692307687</v>
      </c>
    </row>
    <row r="9450" spans="1:22" x14ac:dyDescent="0.35">
      <c r="A9450" s="11">
        <v>206525</v>
      </c>
      <c r="B9450" s="11" t="s">
        <v>518</v>
      </c>
      <c r="C9450" s="11">
        <v>2009</v>
      </c>
      <c r="D9450" s="12">
        <v>12</v>
      </c>
      <c r="E9450" s="13">
        <v>1</v>
      </c>
      <c r="F9450" s="14">
        <f>+(D9450/(D9450+E9450))</f>
        <v>0.92307692307692313</v>
      </c>
      <c r="G9450" s="15" t="e">
        <v>#N/A</v>
      </c>
      <c r="H9450" s="15" t="e">
        <v>#N/A</v>
      </c>
      <c r="L9450" s="16">
        <v>13</v>
      </c>
      <c r="M9450" s="16">
        <v>13</v>
      </c>
      <c r="N9450" s="17">
        <f>+L9450/(L9450+M9450)</f>
        <v>0.5</v>
      </c>
      <c r="T9450" s="19">
        <v>14</v>
      </c>
      <c r="U9450" s="19">
        <v>12</v>
      </c>
      <c r="V9450" s="20">
        <f>(+T9450/(T9450+U9450))</f>
        <v>0.53846153846153844</v>
      </c>
    </row>
    <row r="9451" spans="1:22" x14ac:dyDescent="0.35">
      <c r="A9451" s="11">
        <v>206525</v>
      </c>
      <c r="B9451" s="11" t="s">
        <v>518</v>
      </c>
      <c r="C9451" s="11">
        <v>2010</v>
      </c>
      <c r="D9451" s="12">
        <v>10</v>
      </c>
      <c r="E9451" s="13">
        <v>1</v>
      </c>
      <c r="F9451" s="14">
        <f>+(D9451/(D9451+E9451))</f>
        <v>0.90909090909090906</v>
      </c>
      <c r="G9451" s="15" t="e">
        <v>#N/A</v>
      </c>
      <c r="H9451" s="15" t="e">
        <v>#N/A</v>
      </c>
      <c r="L9451" s="16">
        <v>21</v>
      </c>
      <c r="M9451" s="16">
        <v>7</v>
      </c>
      <c r="N9451" s="17">
        <f>+L9451/(L9451+M9451)</f>
        <v>0.75</v>
      </c>
      <c r="T9451" s="19">
        <v>19</v>
      </c>
      <c r="U9451" s="19">
        <v>8</v>
      </c>
      <c r="V9451" s="20">
        <f>(+T9451/(T9451+U9451))</f>
        <v>0.70370370370370372</v>
      </c>
    </row>
    <row r="9452" spans="1:22" x14ac:dyDescent="0.35">
      <c r="A9452" s="11">
        <v>206525</v>
      </c>
      <c r="B9452" s="11" t="s">
        <v>518</v>
      </c>
      <c r="C9452" s="11">
        <v>2011</v>
      </c>
      <c r="D9452" s="12">
        <v>8</v>
      </c>
      <c r="E9452" s="13">
        <v>2</v>
      </c>
      <c r="F9452" s="14">
        <f>+(D9452/(D9452+E9452))</f>
        <v>0.8</v>
      </c>
      <c r="G9452" s="15">
        <v>15560</v>
      </c>
      <c r="H9452" s="15">
        <v>3112</v>
      </c>
      <c r="L9452" s="16">
        <v>20</v>
      </c>
      <c r="M9452" s="16">
        <v>9</v>
      </c>
      <c r="N9452" s="17">
        <f>+L9452/(L9452+M9452)</f>
        <v>0.68965517241379315</v>
      </c>
      <c r="T9452" s="19">
        <v>12</v>
      </c>
      <c r="U9452" s="19">
        <v>14</v>
      </c>
      <c r="V9452" s="20">
        <f>(+T9452/(T9452+U9452))</f>
        <v>0.46153846153846156</v>
      </c>
    </row>
    <row r="9453" spans="1:22" x14ac:dyDescent="0.35">
      <c r="A9453" s="11">
        <v>206525</v>
      </c>
      <c r="B9453" s="11" t="s">
        <v>518</v>
      </c>
      <c r="C9453" s="11">
        <v>2012</v>
      </c>
      <c r="D9453" s="12">
        <v>10</v>
      </c>
      <c r="E9453" s="13">
        <v>2</v>
      </c>
      <c r="F9453" s="14">
        <f>+(D9453/(D9453+E9453))</f>
        <v>0.83333333333333337</v>
      </c>
      <c r="G9453" s="15" t="e">
        <v>#N/A</v>
      </c>
      <c r="H9453" s="15" t="e">
        <v>#N/A</v>
      </c>
      <c r="L9453" s="16">
        <v>24</v>
      </c>
      <c r="M9453" s="16">
        <v>7</v>
      </c>
      <c r="N9453" s="17">
        <f>+L9453/(L9453+M9453)</f>
        <v>0.77419354838709675</v>
      </c>
      <c r="T9453" s="19">
        <v>14</v>
      </c>
      <c r="U9453" s="19">
        <v>12</v>
      </c>
      <c r="V9453" s="20">
        <f>(+T9453/(T9453+U9453))</f>
        <v>0.53846153846153844</v>
      </c>
    </row>
    <row r="9454" spans="1:22" x14ac:dyDescent="0.35">
      <c r="A9454" s="11">
        <v>206525</v>
      </c>
      <c r="B9454" s="11" t="s">
        <v>518</v>
      </c>
      <c r="C9454" s="11">
        <v>2013</v>
      </c>
      <c r="D9454" s="12">
        <v>10</v>
      </c>
      <c r="E9454" s="13">
        <v>3</v>
      </c>
      <c r="F9454" s="14">
        <f>+(D9454/(D9454+E9454))</f>
        <v>0.76923076923076927</v>
      </c>
      <c r="G9454" s="15" t="e">
        <v>#N/A</v>
      </c>
      <c r="H9454" s="15" t="e">
        <v>#N/A</v>
      </c>
      <c r="L9454" s="16">
        <v>17</v>
      </c>
      <c r="M9454" s="16">
        <v>10</v>
      </c>
      <c r="N9454" s="17">
        <f>+L9454/(L9454+M9454)</f>
        <v>0.62962962962962965</v>
      </c>
      <c r="T9454" s="19">
        <v>13</v>
      </c>
      <c r="U9454" s="19">
        <v>14</v>
      </c>
      <c r="V9454" s="20">
        <f>(+T9454/(T9454+U9454))</f>
        <v>0.48148148148148145</v>
      </c>
    </row>
    <row r="9455" spans="1:22" x14ac:dyDescent="0.35">
      <c r="A9455" s="11">
        <v>206525</v>
      </c>
      <c r="B9455" s="11" t="s">
        <v>518</v>
      </c>
      <c r="C9455" s="11">
        <v>2014</v>
      </c>
      <c r="D9455" s="12">
        <v>9</v>
      </c>
      <c r="E9455" s="13">
        <v>2</v>
      </c>
      <c r="F9455" s="14">
        <f>+(D9455/(D9455+E9455))</f>
        <v>0.81818181818181823</v>
      </c>
      <c r="G9455" s="15" t="e">
        <v>#N/A</v>
      </c>
      <c r="H9455" s="15" t="e">
        <v>#N/A</v>
      </c>
      <c r="L9455" s="16">
        <v>21</v>
      </c>
      <c r="M9455" s="16">
        <v>8</v>
      </c>
      <c r="N9455" s="17">
        <f>+L9455/(L9455+M9455)</f>
        <v>0.72413793103448276</v>
      </c>
      <c r="T9455" s="19">
        <v>14</v>
      </c>
      <c r="U9455" s="19">
        <v>11</v>
      </c>
      <c r="V9455" s="20">
        <f>(+T9455/(T9455+U9455))</f>
        <v>0.56000000000000005</v>
      </c>
    </row>
    <row r="9456" spans="1:22" x14ac:dyDescent="0.35">
      <c r="A9456" s="11">
        <v>206525</v>
      </c>
      <c r="B9456" s="11" t="s">
        <v>518</v>
      </c>
      <c r="C9456" s="11">
        <v>2015</v>
      </c>
      <c r="D9456" s="12">
        <v>8</v>
      </c>
      <c r="E9456" s="13">
        <v>3</v>
      </c>
      <c r="F9456" s="14">
        <f>+(D9456/(D9456+E9456))</f>
        <v>0.72727272727272729</v>
      </c>
      <c r="G9456" s="15" t="e">
        <v>#N/A</v>
      </c>
      <c r="H9456" s="15" t="e">
        <v>#N/A</v>
      </c>
      <c r="L9456" s="16">
        <v>10</v>
      </c>
      <c r="M9456" s="16">
        <v>16</v>
      </c>
      <c r="N9456" s="17">
        <f>+L9456/(L9456+M9456)</f>
        <v>0.38461538461538464</v>
      </c>
      <c r="T9456" s="19">
        <v>24</v>
      </c>
      <c r="U9456" s="19">
        <v>7</v>
      </c>
      <c r="V9456" s="20">
        <f>(+T9456/(T9456+U9456))</f>
        <v>0.77419354838709675</v>
      </c>
    </row>
    <row r="9457" spans="1:22" x14ac:dyDescent="0.35">
      <c r="A9457" s="11">
        <v>206525</v>
      </c>
      <c r="B9457" s="11" t="s">
        <v>518</v>
      </c>
      <c r="C9457" s="11">
        <v>2016</v>
      </c>
      <c r="D9457" s="12">
        <v>10</v>
      </c>
      <c r="E9457" s="13">
        <v>2</v>
      </c>
      <c r="F9457" s="14">
        <f>+(D9457/(D9457+E9457))</f>
        <v>0.83333333333333337</v>
      </c>
      <c r="G9457" s="15" t="e">
        <v>#N/A</v>
      </c>
      <c r="H9457" s="15" t="e">
        <v>#N/A</v>
      </c>
      <c r="L9457" s="16">
        <v>14</v>
      </c>
      <c r="M9457" s="16">
        <v>12</v>
      </c>
      <c r="N9457" s="17">
        <f>+L9457/(L9457+M9457)</f>
        <v>0.53846153846153844</v>
      </c>
      <c r="T9457" s="19">
        <v>7</v>
      </c>
      <c r="U9457" s="19">
        <v>17</v>
      </c>
      <c r="V9457" s="20">
        <f>(+T9457/(T9457+U9457))</f>
        <v>0.29166666666666669</v>
      </c>
    </row>
    <row r="9458" spans="1:22" x14ac:dyDescent="0.35">
      <c r="A9458" s="11">
        <v>206525</v>
      </c>
      <c r="B9458" s="11" t="s">
        <v>518</v>
      </c>
      <c r="C9458" s="11">
        <v>2017</v>
      </c>
      <c r="D9458" s="12">
        <v>10</v>
      </c>
      <c r="E9458" s="13">
        <v>1</v>
      </c>
      <c r="F9458" s="14">
        <f>+(D9458/(D9458+E9458))</f>
        <v>0.90909090909090906</v>
      </c>
      <c r="G9458" s="15" t="e">
        <v>#N/A</v>
      </c>
      <c r="H9458" s="15" t="e">
        <v>#N/A</v>
      </c>
      <c r="L9458" s="16">
        <v>18</v>
      </c>
      <c r="M9458" s="16">
        <v>9</v>
      </c>
      <c r="N9458" s="17">
        <f>+L9458/(L9458+M9458)</f>
        <v>0.66666666666666663</v>
      </c>
      <c r="O9458" s="18">
        <v>7060</v>
      </c>
      <c r="P9458" s="18">
        <v>543</v>
      </c>
      <c r="T9458" s="19">
        <v>10</v>
      </c>
      <c r="U9458" s="19">
        <v>16</v>
      </c>
      <c r="V9458" s="20">
        <f>(+T9458/(T9458+U9458))</f>
        <v>0.38461538461538464</v>
      </c>
    </row>
    <row r="9459" spans="1:22" x14ac:dyDescent="0.35">
      <c r="A9459" s="11">
        <v>206525</v>
      </c>
      <c r="B9459" s="11" t="s">
        <v>518</v>
      </c>
      <c r="C9459" s="11">
        <v>2018</v>
      </c>
      <c r="D9459" s="12">
        <v>9</v>
      </c>
      <c r="E9459" s="13">
        <v>1</v>
      </c>
      <c r="F9459" s="14">
        <f>+(D9459/(D9459+E9459))</f>
        <v>0.9</v>
      </c>
      <c r="G9459" s="15" t="e">
        <v>#N/A</v>
      </c>
      <c r="H9459" s="15" t="e">
        <v>#N/A</v>
      </c>
      <c r="L9459" s="16">
        <v>27</v>
      </c>
      <c r="M9459" s="16">
        <v>3</v>
      </c>
      <c r="N9459" s="17">
        <f>+L9459/(L9459+M9459)</f>
        <v>0.9</v>
      </c>
      <c r="O9459" s="18">
        <v>18518</v>
      </c>
      <c r="P9459" s="18">
        <v>1089</v>
      </c>
      <c r="T9459" s="19">
        <v>16</v>
      </c>
      <c r="U9459" s="19">
        <v>12</v>
      </c>
      <c r="V9459" s="20">
        <f>(+T9459/(T9459+U9459))</f>
        <v>0.5714285714285714</v>
      </c>
    </row>
    <row r="9460" spans="1:22" x14ac:dyDescent="0.35">
      <c r="A9460" s="11">
        <v>206525</v>
      </c>
      <c r="B9460" s="11" t="s">
        <v>518</v>
      </c>
      <c r="C9460" s="11">
        <v>2019</v>
      </c>
      <c r="D9460" s="12">
        <v>7</v>
      </c>
      <c r="E9460" s="13">
        <v>3</v>
      </c>
      <c r="F9460" s="14">
        <f>+(D9460/(D9460+E9460))</f>
        <v>0.7</v>
      </c>
      <c r="G9460" s="15">
        <v>9261</v>
      </c>
      <c r="H9460" s="15">
        <v>1852</v>
      </c>
      <c r="L9460" s="16">
        <v>24</v>
      </c>
      <c r="M9460" s="16">
        <v>6</v>
      </c>
      <c r="N9460" s="17">
        <f>+L9460/(L9460+M9460)</f>
        <v>0.8</v>
      </c>
      <c r="T9460" s="19">
        <v>18</v>
      </c>
      <c r="U9460" s="19">
        <v>9</v>
      </c>
      <c r="V9460" s="20">
        <f>(+T9460/(T9460+U9460))</f>
        <v>0.66666666666666663</v>
      </c>
    </row>
    <row r="9461" spans="1:22" x14ac:dyDescent="0.35">
      <c r="A9461" s="11">
        <v>206525</v>
      </c>
      <c r="B9461" s="11" t="s">
        <v>518</v>
      </c>
      <c r="C9461" s="11">
        <v>2020</v>
      </c>
      <c r="G9461" s="15" t="e">
        <v>#N/A</v>
      </c>
      <c r="H9461" s="15" t="e">
        <v>#N/A</v>
      </c>
      <c r="L9461" s="16">
        <v>28</v>
      </c>
      <c r="M9461" s="16">
        <v>2</v>
      </c>
      <c r="N9461" s="17">
        <f>+L9461/(L9461+M9461)</f>
        <v>0.93333333333333335</v>
      </c>
      <c r="T9461" s="19">
        <v>19</v>
      </c>
      <c r="U9461" s="19">
        <v>8</v>
      </c>
      <c r="V9461" s="20">
        <f>(+T9461/(T9461+U9461))</f>
        <v>0.70370370370370372</v>
      </c>
    </row>
    <row r="9462" spans="1:22" x14ac:dyDescent="0.35">
      <c r="A9462" s="11">
        <v>206525</v>
      </c>
      <c r="B9462" s="11" t="s">
        <v>518</v>
      </c>
      <c r="C9462" s="11">
        <v>2021</v>
      </c>
      <c r="D9462" s="12">
        <v>7</v>
      </c>
      <c r="E9462" s="13">
        <v>3</v>
      </c>
      <c r="F9462" s="14">
        <f>+(D9462/(D9462+E9462))</f>
        <v>0.7</v>
      </c>
      <c r="G9462" s="15" t="e">
        <v>#N/A</v>
      </c>
      <c r="H9462" s="15" t="e">
        <v>#N/A</v>
      </c>
      <c r="L9462" s="16">
        <v>1</v>
      </c>
      <c r="M9462" s="16">
        <v>7</v>
      </c>
      <c r="N9462" s="17">
        <f>+L9462/(L9462+M9462)</f>
        <v>0.125</v>
      </c>
      <c r="T9462" s="19">
        <v>5</v>
      </c>
      <c r="U9462" s="19">
        <v>3</v>
      </c>
      <c r="V9462" s="20">
        <f>(+T9462/(T9462+U9462))</f>
        <v>0.625</v>
      </c>
    </row>
    <row r="9463" spans="1:22" x14ac:dyDescent="0.35">
      <c r="A9463" s="11">
        <v>206525</v>
      </c>
      <c r="B9463" s="11" t="s">
        <v>518</v>
      </c>
      <c r="C9463" s="11">
        <v>2022</v>
      </c>
      <c r="D9463" s="12">
        <v>5</v>
      </c>
      <c r="E9463" s="13">
        <v>5</v>
      </c>
      <c r="F9463" s="14">
        <f>+(D9463/(D9463+E9463))</f>
        <v>0.5</v>
      </c>
      <c r="G9463" s="15" t="e">
        <v>#N/A</v>
      </c>
      <c r="H9463" s="15" t="e">
        <v>#N/A</v>
      </c>
      <c r="L9463" s="16">
        <v>13</v>
      </c>
      <c r="M9463" s="16">
        <v>12</v>
      </c>
      <c r="N9463" s="17">
        <f>+L9463/(L9463+M9463)</f>
        <v>0.52</v>
      </c>
      <c r="O9463" s="18">
        <v>6834</v>
      </c>
      <c r="P9463" s="18">
        <v>570</v>
      </c>
      <c r="S9463" s="70" t="e">
        <f>+Q9463/R9463</f>
        <v>#DIV/0!</v>
      </c>
      <c r="T9463" s="19">
        <v>18</v>
      </c>
      <c r="U9463" s="19">
        <v>8</v>
      </c>
      <c r="V9463" s="20">
        <f>(+T9463/(T9463+U9463))</f>
        <v>0.69230769230769229</v>
      </c>
    </row>
    <row r="9464" spans="1:22" x14ac:dyDescent="0.35">
      <c r="A9464" s="11">
        <v>206604</v>
      </c>
      <c r="B9464" s="11" t="s">
        <v>519</v>
      </c>
      <c r="C9464" s="11">
        <v>2004</v>
      </c>
      <c r="G9464" s="15" t="e">
        <v>#N/A</v>
      </c>
      <c r="H9464" s="15" t="e">
        <v>#N/A</v>
      </c>
      <c r="L9464" s="16">
        <v>14</v>
      </c>
      <c r="M9464" s="16">
        <v>14</v>
      </c>
      <c r="N9464" s="17">
        <f>+L9464/(L9464+M9464)</f>
        <v>0.5</v>
      </c>
      <c r="O9464" s="18">
        <v>74224</v>
      </c>
      <c r="P9464" s="18">
        <v>5302</v>
      </c>
      <c r="T9464" s="19">
        <v>9</v>
      </c>
      <c r="U9464" s="19">
        <v>20</v>
      </c>
      <c r="V9464" s="20">
        <f>(+T9464/(T9464+U9464))</f>
        <v>0.31034482758620691</v>
      </c>
    </row>
    <row r="9465" spans="1:22" x14ac:dyDescent="0.35">
      <c r="A9465" s="11">
        <v>206604</v>
      </c>
      <c r="B9465" s="11" t="s">
        <v>519</v>
      </c>
      <c r="C9465" s="11">
        <v>2005</v>
      </c>
      <c r="G9465" s="15" t="e">
        <v>#N/A</v>
      </c>
      <c r="H9465" s="15" t="e">
        <v>#N/A</v>
      </c>
      <c r="L9465" s="16">
        <v>15</v>
      </c>
      <c r="M9465" s="16">
        <v>15</v>
      </c>
      <c r="N9465" s="17">
        <f>+L9465/(L9465+M9465)</f>
        <v>0.5</v>
      </c>
      <c r="T9465" s="19">
        <v>19</v>
      </c>
      <c r="U9465" s="19">
        <v>11</v>
      </c>
      <c r="V9465" s="20">
        <f>(+T9465/(T9465+U9465))</f>
        <v>0.6333333333333333</v>
      </c>
    </row>
    <row r="9466" spans="1:22" x14ac:dyDescent="0.35">
      <c r="A9466" s="11">
        <v>206604</v>
      </c>
      <c r="B9466" s="11" t="s">
        <v>519</v>
      </c>
      <c r="C9466" s="11">
        <v>2006</v>
      </c>
      <c r="G9466" s="15" t="e">
        <v>#N/A</v>
      </c>
      <c r="H9466" s="15" t="e">
        <v>#N/A</v>
      </c>
      <c r="L9466" s="16">
        <v>13</v>
      </c>
      <c r="M9466" s="16">
        <v>15</v>
      </c>
      <c r="N9466" s="17">
        <f>+L9466/(L9466+M9466)</f>
        <v>0.4642857142857143</v>
      </c>
      <c r="T9466" s="19">
        <v>12</v>
      </c>
      <c r="U9466" s="19">
        <v>16</v>
      </c>
      <c r="V9466" s="20">
        <f>(+T9466/(T9466+U9466))</f>
        <v>0.42857142857142855</v>
      </c>
    </row>
    <row r="9467" spans="1:22" x14ac:dyDescent="0.35">
      <c r="A9467" s="11">
        <v>206604</v>
      </c>
      <c r="B9467" s="11" t="s">
        <v>519</v>
      </c>
      <c r="C9467" s="11">
        <v>2007</v>
      </c>
      <c r="G9467" s="15" t="e">
        <v>#N/A</v>
      </c>
      <c r="H9467" s="15" t="e">
        <v>#N/A</v>
      </c>
      <c r="L9467" s="16">
        <v>23</v>
      </c>
      <c r="M9467" s="16">
        <v>10</v>
      </c>
      <c r="N9467" s="17">
        <f>+L9467/(L9467+M9467)</f>
        <v>0.69696969696969702</v>
      </c>
      <c r="T9467" s="19">
        <v>10</v>
      </c>
      <c r="U9467" s="19">
        <v>18</v>
      </c>
      <c r="V9467" s="20">
        <f>(+T9467/(T9467+U9467))</f>
        <v>0.35714285714285715</v>
      </c>
    </row>
    <row r="9468" spans="1:22" x14ac:dyDescent="0.35">
      <c r="A9468" s="11">
        <v>206604</v>
      </c>
      <c r="B9468" s="11" t="s">
        <v>519</v>
      </c>
      <c r="C9468" s="11">
        <v>2008</v>
      </c>
      <c r="G9468" s="15" t="e">
        <v>#N/A</v>
      </c>
      <c r="H9468" s="15" t="e">
        <v>#N/A</v>
      </c>
      <c r="L9468" s="16">
        <v>21</v>
      </c>
      <c r="M9468" s="16">
        <v>10</v>
      </c>
      <c r="N9468" s="17">
        <f>+L9468/(L9468+M9468)</f>
        <v>0.67741935483870963</v>
      </c>
      <c r="T9468" s="19">
        <v>16</v>
      </c>
      <c r="U9468" s="19">
        <v>16</v>
      </c>
      <c r="V9468" s="20">
        <f>(+T9468/(T9468+U9468))</f>
        <v>0.5</v>
      </c>
    </row>
    <row r="9469" spans="1:22" x14ac:dyDescent="0.35">
      <c r="A9469" s="11">
        <v>206604</v>
      </c>
      <c r="B9469" s="11" t="s">
        <v>519</v>
      </c>
      <c r="C9469" s="11">
        <v>2009</v>
      </c>
      <c r="G9469" s="15" t="e">
        <v>#N/A</v>
      </c>
      <c r="H9469" s="15" t="e">
        <v>#N/A</v>
      </c>
      <c r="L9469" s="16">
        <v>20</v>
      </c>
      <c r="M9469" s="16">
        <v>13</v>
      </c>
      <c r="N9469" s="17">
        <f>+L9469/(L9469+M9469)</f>
        <v>0.60606060606060608</v>
      </c>
      <c r="T9469" s="19">
        <v>15</v>
      </c>
      <c r="U9469" s="19">
        <v>16</v>
      </c>
      <c r="V9469" s="20">
        <f>(+T9469/(T9469+U9469))</f>
        <v>0.4838709677419355</v>
      </c>
    </row>
    <row r="9470" spans="1:22" x14ac:dyDescent="0.35">
      <c r="A9470" s="11">
        <v>206604</v>
      </c>
      <c r="B9470" s="11" t="s">
        <v>519</v>
      </c>
      <c r="C9470" s="11">
        <v>2010</v>
      </c>
      <c r="G9470" s="15" t="e">
        <v>#N/A</v>
      </c>
      <c r="H9470" s="15" t="e">
        <v>#N/A</v>
      </c>
      <c r="L9470" s="16">
        <v>20</v>
      </c>
      <c r="M9470" s="16">
        <v>12</v>
      </c>
      <c r="N9470" s="17">
        <f>+L9470/(L9470+M9470)</f>
        <v>0.625</v>
      </c>
      <c r="T9470" s="19">
        <v>11</v>
      </c>
      <c r="U9470" s="19">
        <v>19</v>
      </c>
      <c r="V9470" s="20">
        <f>(+T9470/(T9470+U9470))</f>
        <v>0.36666666666666664</v>
      </c>
    </row>
    <row r="9471" spans="1:22" x14ac:dyDescent="0.35">
      <c r="A9471" s="11">
        <v>206604</v>
      </c>
      <c r="B9471" s="11" t="s">
        <v>519</v>
      </c>
      <c r="C9471" s="11">
        <v>2011</v>
      </c>
      <c r="G9471" s="15" t="e">
        <v>#N/A</v>
      </c>
      <c r="H9471" s="15" t="e">
        <v>#N/A</v>
      </c>
      <c r="L9471" s="16">
        <v>19</v>
      </c>
      <c r="M9471" s="16">
        <v>14</v>
      </c>
      <c r="N9471" s="17">
        <f>+L9471/(L9471+M9471)</f>
        <v>0.5757575757575758</v>
      </c>
      <c r="T9471" s="19">
        <v>20</v>
      </c>
      <c r="U9471" s="19">
        <v>13</v>
      </c>
      <c r="V9471" s="20">
        <f>(+T9471/(T9471+U9471))</f>
        <v>0.60606060606060608</v>
      </c>
    </row>
    <row r="9472" spans="1:22" x14ac:dyDescent="0.35">
      <c r="A9472" s="11">
        <v>206604</v>
      </c>
      <c r="B9472" s="11" t="s">
        <v>519</v>
      </c>
      <c r="C9472" s="11">
        <v>2012</v>
      </c>
      <c r="G9472" s="15" t="e">
        <v>#N/A</v>
      </c>
      <c r="H9472" s="15" t="e">
        <v>#N/A</v>
      </c>
      <c r="L9472" s="16">
        <v>13</v>
      </c>
      <c r="M9472" s="16">
        <v>19</v>
      </c>
      <c r="N9472" s="17">
        <f>+L9472/(L9472+M9472)</f>
        <v>0.40625</v>
      </c>
      <c r="T9472" s="19">
        <v>21</v>
      </c>
      <c r="U9472" s="19">
        <v>13</v>
      </c>
      <c r="V9472" s="20">
        <f>(+T9472/(T9472+U9472))</f>
        <v>0.61764705882352944</v>
      </c>
    </row>
    <row r="9473" spans="1:22" x14ac:dyDescent="0.35">
      <c r="A9473" s="11">
        <v>206604</v>
      </c>
      <c r="B9473" s="11" t="s">
        <v>519</v>
      </c>
      <c r="C9473" s="11">
        <v>2013</v>
      </c>
      <c r="G9473" s="15" t="e">
        <v>#N/A</v>
      </c>
      <c r="H9473" s="15" t="e">
        <v>#N/A</v>
      </c>
      <c r="L9473" s="16">
        <v>23</v>
      </c>
      <c r="M9473" s="16">
        <v>13</v>
      </c>
      <c r="N9473" s="17">
        <f>+L9473/(L9473+M9473)</f>
        <v>0.63888888888888884</v>
      </c>
      <c r="T9473" s="19">
        <v>12</v>
      </c>
      <c r="U9473" s="19">
        <v>18</v>
      </c>
      <c r="V9473" s="20">
        <f>(+T9473/(T9473+U9473))</f>
        <v>0.4</v>
      </c>
    </row>
    <row r="9474" spans="1:22" x14ac:dyDescent="0.35">
      <c r="A9474" s="11">
        <v>206604</v>
      </c>
      <c r="B9474" s="11" t="s">
        <v>519</v>
      </c>
      <c r="C9474" s="11">
        <v>2014</v>
      </c>
      <c r="G9474" s="15" t="e">
        <v>#N/A</v>
      </c>
      <c r="H9474" s="15" t="e">
        <v>#N/A</v>
      </c>
      <c r="L9474" s="16">
        <v>21</v>
      </c>
      <c r="M9474" s="16">
        <v>15</v>
      </c>
      <c r="N9474" s="17">
        <f>+L9474/(L9474+M9474)</f>
        <v>0.58333333333333337</v>
      </c>
      <c r="T9474" s="19">
        <v>226</v>
      </c>
      <c r="U9474" s="19">
        <v>9</v>
      </c>
      <c r="V9474" s="20">
        <f>(+T9474/(T9474+U9474))</f>
        <v>0.96170212765957441</v>
      </c>
    </row>
    <row r="9475" spans="1:22" x14ac:dyDescent="0.35">
      <c r="A9475" s="11">
        <v>206604</v>
      </c>
      <c r="B9475" s="11" t="s">
        <v>519</v>
      </c>
      <c r="C9475" s="11">
        <v>2015</v>
      </c>
      <c r="G9475" s="15" t="e">
        <v>#N/A</v>
      </c>
      <c r="H9475" s="15" t="e">
        <v>#N/A</v>
      </c>
      <c r="L9475" s="16">
        <v>11</v>
      </c>
      <c r="M9475" s="16">
        <v>20</v>
      </c>
      <c r="N9475" s="17">
        <f>+L9475/(L9475+M9475)</f>
        <v>0.35483870967741937</v>
      </c>
      <c r="T9475" s="19">
        <v>25</v>
      </c>
      <c r="U9475" s="19">
        <v>9</v>
      </c>
      <c r="V9475" s="20">
        <f>(+T9475/(T9475+U9475))</f>
        <v>0.73529411764705888</v>
      </c>
    </row>
    <row r="9476" spans="1:22" x14ac:dyDescent="0.35">
      <c r="A9476" s="11">
        <v>206604</v>
      </c>
      <c r="B9476" s="11" t="s">
        <v>519</v>
      </c>
      <c r="C9476" s="11">
        <v>2016</v>
      </c>
      <c r="G9476" s="15" t="e">
        <v>#N/A</v>
      </c>
      <c r="H9476" s="15" t="e">
        <v>#N/A</v>
      </c>
      <c r="L9476" s="16">
        <v>22</v>
      </c>
      <c r="M9476" s="16">
        <v>13</v>
      </c>
      <c r="N9476" s="17">
        <f>+L9476/(L9476+M9476)</f>
        <v>0.62857142857142856</v>
      </c>
      <c r="T9476" s="19">
        <v>24</v>
      </c>
      <c r="U9476" s="19">
        <v>11</v>
      </c>
      <c r="V9476" s="20">
        <f>(+T9476/(T9476+U9476))</f>
        <v>0.68571428571428572</v>
      </c>
    </row>
    <row r="9477" spans="1:22" x14ac:dyDescent="0.35">
      <c r="A9477" s="11">
        <v>206604</v>
      </c>
      <c r="B9477" s="11" t="s">
        <v>519</v>
      </c>
      <c r="C9477" s="11">
        <v>2017</v>
      </c>
      <c r="G9477" s="15" t="e">
        <v>#N/A</v>
      </c>
      <c r="H9477" s="15" t="e">
        <v>#N/A</v>
      </c>
      <c r="L9477" s="16">
        <v>20</v>
      </c>
      <c r="M9477" s="16">
        <v>12</v>
      </c>
      <c r="N9477" s="17">
        <f>+L9477/(L9477+M9477)</f>
        <v>0.625</v>
      </c>
      <c r="O9477" s="18">
        <v>64535</v>
      </c>
      <c r="P9477" s="18">
        <v>4033</v>
      </c>
      <c r="T9477" s="19">
        <v>25</v>
      </c>
      <c r="U9477" s="19">
        <v>9</v>
      </c>
      <c r="V9477" s="20">
        <f>(+T9477/(T9477+U9477))</f>
        <v>0.73529411764705888</v>
      </c>
    </row>
    <row r="9478" spans="1:22" x14ac:dyDescent="0.35">
      <c r="A9478" s="11">
        <v>206604</v>
      </c>
      <c r="B9478" s="11" t="s">
        <v>519</v>
      </c>
      <c r="C9478" s="11">
        <v>2018</v>
      </c>
      <c r="G9478" s="15" t="e">
        <v>#N/A</v>
      </c>
      <c r="H9478" s="15" t="e">
        <v>#N/A</v>
      </c>
      <c r="L9478" s="16">
        <v>25</v>
      </c>
      <c r="M9478" s="16">
        <v>10</v>
      </c>
      <c r="N9478" s="17">
        <f>+L9478/(L9478+M9478)</f>
        <v>0.7142857142857143</v>
      </c>
      <c r="O9478" s="18">
        <v>68866</v>
      </c>
      <c r="P9478" s="18">
        <v>4304</v>
      </c>
      <c r="T9478" s="19">
        <v>23</v>
      </c>
      <c r="U9478" s="19">
        <v>11</v>
      </c>
      <c r="V9478" s="20">
        <f>(+T9478/(T9478+U9478))</f>
        <v>0.67647058823529416</v>
      </c>
    </row>
    <row r="9479" spans="1:22" x14ac:dyDescent="0.35">
      <c r="A9479" s="11">
        <v>206604</v>
      </c>
      <c r="B9479" s="11" t="s">
        <v>519</v>
      </c>
      <c r="C9479" s="11">
        <v>2019</v>
      </c>
      <c r="G9479" s="15" t="e">
        <v>#N/A</v>
      </c>
      <c r="H9479" s="15" t="e">
        <v>#N/A</v>
      </c>
      <c r="L9479" s="16">
        <v>21</v>
      </c>
      <c r="M9479" s="16">
        <v>14</v>
      </c>
      <c r="N9479" s="17">
        <f>+L9479/(L9479+M9479)</f>
        <v>0.6</v>
      </c>
      <c r="T9479" s="19">
        <v>27</v>
      </c>
      <c r="U9479" s="19">
        <v>7</v>
      </c>
      <c r="V9479" s="20">
        <f>(+T9479/(T9479+U9479))</f>
        <v>0.79411764705882348</v>
      </c>
    </row>
    <row r="9480" spans="1:22" x14ac:dyDescent="0.35">
      <c r="A9480" s="11">
        <v>206604</v>
      </c>
      <c r="B9480" s="11" t="s">
        <v>519</v>
      </c>
      <c r="C9480" s="11">
        <v>2020</v>
      </c>
      <c r="G9480" s="15" t="e">
        <v>#N/A</v>
      </c>
      <c r="H9480" s="15" t="e">
        <v>#N/A</v>
      </c>
      <c r="L9480" s="16">
        <v>25</v>
      </c>
      <c r="M9480" s="16">
        <v>7</v>
      </c>
      <c r="N9480" s="17">
        <f>+L9480/(L9480+M9480)</f>
        <v>0.78125</v>
      </c>
      <c r="T9480" s="19">
        <v>19</v>
      </c>
      <c r="U9480" s="19">
        <v>12</v>
      </c>
      <c r="V9480" s="20">
        <f>(+T9480/(T9480+U9480))</f>
        <v>0.61290322580645162</v>
      </c>
    </row>
    <row r="9481" spans="1:22" x14ac:dyDescent="0.35">
      <c r="A9481" s="11">
        <v>206604</v>
      </c>
      <c r="B9481" s="11" t="s">
        <v>519</v>
      </c>
      <c r="C9481" s="11">
        <v>2021</v>
      </c>
      <c r="G9481" s="15" t="e">
        <v>#N/A</v>
      </c>
      <c r="H9481" s="15" t="e">
        <v>#N/A</v>
      </c>
      <c r="L9481" s="16">
        <v>18</v>
      </c>
      <c r="M9481" s="16">
        <v>6</v>
      </c>
      <c r="N9481" s="17">
        <f>+L9481/(L9481+M9481)</f>
        <v>0.75</v>
      </c>
      <c r="T9481" s="19">
        <v>19</v>
      </c>
      <c r="U9481" s="19">
        <v>8</v>
      </c>
      <c r="V9481" s="20">
        <f>(+T9481/(T9481+U9481))</f>
        <v>0.70370370370370372</v>
      </c>
    </row>
    <row r="9482" spans="1:22" x14ac:dyDescent="0.35">
      <c r="A9482" s="11">
        <v>206604</v>
      </c>
      <c r="B9482" s="11" t="s">
        <v>519</v>
      </c>
      <c r="C9482" s="11">
        <v>2022</v>
      </c>
      <c r="G9482" s="15" t="e">
        <v>#N/A</v>
      </c>
      <c r="H9482" s="15" t="e">
        <v>#N/A</v>
      </c>
      <c r="L9482" s="16">
        <v>22</v>
      </c>
      <c r="M9482" s="16">
        <v>14</v>
      </c>
      <c r="N9482" s="17">
        <f>+L9482/(L9482+M9482)</f>
        <v>0.61111111111111116</v>
      </c>
      <c r="O9482" s="18">
        <v>49648</v>
      </c>
      <c r="P9482" s="18">
        <v>3310</v>
      </c>
      <c r="S9482" s="70" t="e">
        <f>+Q9482/R9482</f>
        <v>#DIV/0!</v>
      </c>
      <c r="T9482" s="19">
        <v>4</v>
      </c>
      <c r="U9482" s="19">
        <v>19</v>
      </c>
      <c r="V9482" s="20">
        <f>(+T9482/(T9482+U9482))</f>
        <v>0.17391304347826086</v>
      </c>
    </row>
    <row r="9483" spans="1:22" x14ac:dyDescent="0.35">
      <c r="A9483" s="11">
        <v>206695</v>
      </c>
      <c r="B9483" s="11" t="s">
        <v>520</v>
      </c>
      <c r="C9483" s="11">
        <v>2004</v>
      </c>
      <c r="D9483" s="12">
        <v>4</v>
      </c>
      <c r="E9483" s="13">
        <v>7</v>
      </c>
      <c r="F9483" s="14">
        <f>+(D9483/(D9483+E9483))</f>
        <v>0.36363636363636365</v>
      </c>
      <c r="G9483" s="15" t="e">
        <v>#N/A</v>
      </c>
      <c r="H9483" s="15" t="e">
        <v>#N/A</v>
      </c>
      <c r="L9483" s="16">
        <v>8</v>
      </c>
      <c r="M9483" s="16">
        <v>20</v>
      </c>
      <c r="N9483" s="17">
        <f>+L9483/(L9483+M9483)</f>
        <v>0.2857142857142857</v>
      </c>
      <c r="O9483" s="18">
        <v>36253</v>
      </c>
      <c r="P9483" s="18">
        <v>2789</v>
      </c>
      <c r="T9483" s="19">
        <v>4</v>
      </c>
      <c r="U9483" s="19">
        <v>24</v>
      </c>
      <c r="V9483" s="20">
        <f>(+T9483/(T9483+U9483))</f>
        <v>0.14285714285714285</v>
      </c>
    </row>
    <row r="9484" spans="1:22" x14ac:dyDescent="0.35">
      <c r="A9484" s="11">
        <v>206695</v>
      </c>
      <c r="B9484" s="11" t="s">
        <v>520</v>
      </c>
      <c r="C9484" s="11">
        <v>2005</v>
      </c>
      <c r="D9484" s="12">
        <v>8</v>
      </c>
      <c r="E9484" s="13">
        <v>3</v>
      </c>
      <c r="F9484" s="14">
        <f>+(D9484/(D9484+E9484))</f>
        <v>0.72727272727272729</v>
      </c>
      <c r="G9484" s="15" t="e">
        <v>#N/A</v>
      </c>
      <c r="H9484" s="15" t="e">
        <v>#N/A</v>
      </c>
      <c r="L9484" s="16">
        <v>5</v>
      </c>
      <c r="M9484" s="16">
        <v>23</v>
      </c>
      <c r="N9484" s="17">
        <f>+L9484/(L9484+M9484)</f>
        <v>0.17857142857142858</v>
      </c>
      <c r="T9484" s="19">
        <v>12</v>
      </c>
      <c r="U9484" s="19">
        <v>16</v>
      </c>
      <c r="V9484" s="20">
        <f>(+T9484/(T9484+U9484))</f>
        <v>0.42857142857142855</v>
      </c>
    </row>
    <row r="9485" spans="1:22" x14ac:dyDescent="0.35">
      <c r="A9485" s="11">
        <v>206695</v>
      </c>
      <c r="B9485" s="11" t="s">
        <v>520</v>
      </c>
      <c r="C9485" s="11">
        <v>2006</v>
      </c>
      <c r="D9485" s="12">
        <v>11</v>
      </c>
      <c r="E9485" s="13">
        <v>3</v>
      </c>
      <c r="F9485" s="14">
        <f>+(D9485/(D9485+E9485))</f>
        <v>0.7857142857142857</v>
      </c>
      <c r="G9485" s="15" t="e">
        <v>#N/A</v>
      </c>
      <c r="H9485" s="15" t="e">
        <v>#N/A</v>
      </c>
      <c r="L9485" s="16">
        <v>7</v>
      </c>
      <c r="M9485" s="16">
        <v>21</v>
      </c>
      <c r="N9485" s="17">
        <f>+L9485/(L9485+M9485)</f>
        <v>0.25</v>
      </c>
      <c r="T9485" s="19">
        <v>8</v>
      </c>
      <c r="U9485" s="19">
        <v>20</v>
      </c>
      <c r="V9485" s="20">
        <f>(+T9485/(T9485+U9485))</f>
        <v>0.2857142857142857</v>
      </c>
    </row>
    <row r="9486" spans="1:22" x14ac:dyDescent="0.35">
      <c r="A9486" s="11">
        <v>206695</v>
      </c>
      <c r="B9486" s="11" t="s">
        <v>520</v>
      </c>
      <c r="C9486" s="11">
        <v>2007</v>
      </c>
      <c r="D9486" s="12">
        <v>7</v>
      </c>
      <c r="E9486" s="13">
        <v>4</v>
      </c>
      <c r="F9486" s="14">
        <f>+(D9486/(D9486+E9486))</f>
        <v>0.63636363636363635</v>
      </c>
      <c r="G9486" s="15" t="e">
        <v>#N/A</v>
      </c>
      <c r="H9486" s="15" t="e">
        <v>#N/A</v>
      </c>
      <c r="L9486" s="16">
        <v>14</v>
      </c>
      <c r="M9486" s="16">
        <v>17</v>
      </c>
      <c r="N9486" s="17">
        <f>+L9486/(L9486+M9486)</f>
        <v>0.45161290322580644</v>
      </c>
      <c r="T9486" s="19">
        <v>7</v>
      </c>
      <c r="U9486" s="19">
        <v>21</v>
      </c>
      <c r="V9486" s="20">
        <f>(+T9486/(T9486+U9486))</f>
        <v>0.25</v>
      </c>
    </row>
    <row r="9487" spans="1:22" x14ac:dyDescent="0.35">
      <c r="A9487" s="11">
        <v>206695</v>
      </c>
      <c r="B9487" s="11" t="s">
        <v>520</v>
      </c>
      <c r="C9487" s="11">
        <v>2008</v>
      </c>
      <c r="D9487" s="12">
        <v>4</v>
      </c>
      <c r="E9487" s="13">
        <v>8</v>
      </c>
      <c r="F9487" s="14">
        <f>+(D9487/(D9487+E9487))</f>
        <v>0.33333333333333331</v>
      </c>
      <c r="G9487" s="15" t="e">
        <v>#N/A</v>
      </c>
      <c r="H9487" s="15" t="e">
        <v>#N/A</v>
      </c>
      <c r="L9487" s="16">
        <v>9</v>
      </c>
      <c r="M9487" s="16">
        <v>21</v>
      </c>
      <c r="N9487" s="17">
        <f>+L9487/(L9487+M9487)</f>
        <v>0.3</v>
      </c>
      <c r="T9487" s="19">
        <v>14</v>
      </c>
      <c r="U9487" s="19">
        <v>17</v>
      </c>
      <c r="V9487" s="20">
        <f>(+T9487/(T9487+U9487))</f>
        <v>0.45161290322580644</v>
      </c>
    </row>
    <row r="9488" spans="1:22" x14ac:dyDescent="0.35">
      <c r="A9488" s="11">
        <v>206695</v>
      </c>
      <c r="B9488" s="11" t="s">
        <v>520</v>
      </c>
      <c r="C9488" s="11">
        <v>2009</v>
      </c>
      <c r="D9488" s="12">
        <v>6</v>
      </c>
      <c r="E9488" s="13">
        <v>5</v>
      </c>
      <c r="F9488" s="14">
        <f>+(D9488/(D9488+E9488))</f>
        <v>0.54545454545454541</v>
      </c>
      <c r="G9488" s="15" t="e">
        <v>#N/A</v>
      </c>
      <c r="H9488" s="15" t="e">
        <v>#N/A</v>
      </c>
      <c r="L9488" s="16">
        <v>11</v>
      </c>
      <c r="M9488" s="16">
        <v>19</v>
      </c>
      <c r="N9488" s="17">
        <f>+L9488/(L9488+M9488)</f>
        <v>0.36666666666666664</v>
      </c>
      <c r="T9488" s="19">
        <v>3</v>
      </c>
      <c r="U9488" s="19">
        <v>27</v>
      </c>
      <c r="V9488" s="20">
        <f>(+T9488/(T9488+U9488))</f>
        <v>0.1</v>
      </c>
    </row>
    <row r="9489" spans="1:22" x14ac:dyDescent="0.35">
      <c r="A9489" s="11">
        <v>206695</v>
      </c>
      <c r="B9489" s="11" t="s">
        <v>520</v>
      </c>
      <c r="C9489" s="11">
        <v>2010</v>
      </c>
      <c r="D9489" s="12">
        <v>3</v>
      </c>
      <c r="E9489" s="13">
        <v>8</v>
      </c>
      <c r="F9489" s="14">
        <f>+(D9489/(D9489+E9489))</f>
        <v>0.27272727272727271</v>
      </c>
      <c r="G9489" s="15" t="e">
        <v>#N/A</v>
      </c>
      <c r="H9489" s="15" t="e">
        <v>#N/A</v>
      </c>
      <c r="L9489" s="16">
        <v>8</v>
      </c>
      <c r="M9489" s="16">
        <v>22</v>
      </c>
      <c r="N9489" s="17">
        <f>+L9489/(L9489+M9489)</f>
        <v>0.26666666666666666</v>
      </c>
      <c r="T9489" s="19">
        <v>0</v>
      </c>
      <c r="U9489" s="19">
        <v>30</v>
      </c>
      <c r="V9489" s="20">
        <f>(+T9489/(T9489+U9489))</f>
        <v>0</v>
      </c>
    </row>
    <row r="9490" spans="1:22" x14ac:dyDescent="0.35">
      <c r="A9490" s="11">
        <v>206695</v>
      </c>
      <c r="B9490" s="11" t="s">
        <v>520</v>
      </c>
      <c r="C9490" s="11">
        <v>2011</v>
      </c>
      <c r="D9490" s="12">
        <v>6</v>
      </c>
      <c r="E9490" s="13">
        <v>5</v>
      </c>
      <c r="F9490" s="14">
        <f>+(D9490/(D9490+E9490))</f>
        <v>0.54545454545454541</v>
      </c>
      <c r="G9490" s="15">
        <v>82867</v>
      </c>
      <c r="H9490" s="15">
        <v>13811</v>
      </c>
      <c r="L9490" s="16">
        <v>9</v>
      </c>
      <c r="M9490" s="16">
        <v>21</v>
      </c>
      <c r="N9490" s="17">
        <f>+L9490/(L9490+M9490)</f>
        <v>0.3</v>
      </c>
      <c r="T9490" s="19">
        <v>6</v>
      </c>
      <c r="U9490" s="19">
        <v>24</v>
      </c>
      <c r="V9490" s="20">
        <f>(+T9490/(T9490+U9490))</f>
        <v>0.2</v>
      </c>
    </row>
    <row r="9491" spans="1:22" x14ac:dyDescent="0.35">
      <c r="A9491" s="11">
        <v>206695</v>
      </c>
      <c r="B9491" s="11" t="s">
        <v>520</v>
      </c>
      <c r="C9491" s="11">
        <v>2012</v>
      </c>
      <c r="D9491" s="12">
        <v>7</v>
      </c>
      <c r="E9491" s="13">
        <v>4</v>
      </c>
      <c r="F9491" s="14">
        <f>+(D9491/(D9491+E9491))</f>
        <v>0.63636363636363635</v>
      </c>
      <c r="G9491" s="15" t="e">
        <v>#N/A</v>
      </c>
      <c r="H9491" s="15" t="e">
        <v>#N/A</v>
      </c>
      <c r="L9491" s="16">
        <v>16</v>
      </c>
      <c r="M9491" s="16">
        <v>15</v>
      </c>
      <c r="N9491" s="17">
        <f>+L9491/(L9491+M9491)</f>
        <v>0.5161290322580645</v>
      </c>
      <c r="T9491" s="19">
        <v>10</v>
      </c>
      <c r="U9491" s="19">
        <v>20</v>
      </c>
      <c r="V9491" s="20">
        <f>(+T9491/(T9491+U9491))</f>
        <v>0.33333333333333331</v>
      </c>
    </row>
    <row r="9492" spans="1:22" x14ac:dyDescent="0.35">
      <c r="A9492" s="11">
        <v>206695</v>
      </c>
      <c r="B9492" s="11" t="s">
        <v>520</v>
      </c>
      <c r="C9492" s="11">
        <v>2013</v>
      </c>
      <c r="D9492" s="12">
        <v>8</v>
      </c>
      <c r="E9492" s="13">
        <v>4</v>
      </c>
      <c r="F9492" s="14">
        <f>+(D9492/(D9492+E9492))</f>
        <v>0.66666666666666663</v>
      </c>
      <c r="G9492" s="15" t="e">
        <v>#N/A</v>
      </c>
      <c r="H9492" s="15" t="e">
        <v>#N/A</v>
      </c>
      <c r="L9492" s="16">
        <v>18</v>
      </c>
      <c r="M9492" s="16">
        <v>16</v>
      </c>
      <c r="N9492" s="17">
        <f>+L9492/(L9492+M9492)</f>
        <v>0.52941176470588236</v>
      </c>
      <c r="T9492" s="19">
        <v>23</v>
      </c>
      <c r="U9492" s="19">
        <v>10</v>
      </c>
      <c r="V9492" s="20">
        <f>(+T9492/(T9492+U9492))</f>
        <v>0.69696969696969702</v>
      </c>
    </row>
    <row r="9493" spans="1:22" x14ac:dyDescent="0.35">
      <c r="A9493" s="11">
        <v>206695</v>
      </c>
      <c r="B9493" s="11" t="s">
        <v>520</v>
      </c>
      <c r="C9493" s="11">
        <v>2014</v>
      </c>
      <c r="D9493" s="12">
        <v>7</v>
      </c>
      <c r="E9493" s="13">
        <v>5</v>
      </c>
      <c r="F9493" s="14">
        <f>+(D9493/(D9493+E9493))</f>
        <v>0.58333333333333337</v>
      </c>
      <c r="G9493" s="15" t="e">
        <v>#N/A</v>
      </c>
      <c r="H9493" s="15" t="e">
        <v>#N/A</v>
      </c>
      <c r="L9493" s="16">
        <v>15</v>
      </c>
      <c r="M9493" s="16">
        <v>17</v>
      </c>
      <c r="N9493" s="17">
        <f>+L9493/(L9493+M9493)</f>
        <v>0.46875</v>
      </c>
      <c r="T9493" s="19">
        <v>15</v>
      </c>
      <c r="U9493" s="19">
        <v>16</v>
      </c>
      <c r="V9493" s="20">
        <f>(+T9493/(T9493+U9493))</f>
        <v>0.4838709677419355</v>
      </c>
    </row>
    <row r="9494" spans="1:22" x14ac:dyDescent="0.35">
      <c r="A9494" s="11">
        <v>206695</v>
      </c>
      <c r="B9494" s="11" t="s">
        <v>520</v>
      </c>
      <c r="C9494" s="11">
        <v>2015</v>
      </c>
      <c r="D9494" s="12">
        <v>5</v>
      </c>
      <c r="E9494" s="13">
        <v>6</v>
      </c>
      <c r="F9494" s="14">
        <f>+(D9494/(D9494+E9494))</f>
        <v>0.45454545454545453</v>
      </c>
      <c r="G9494" s="15" t="e">
        <v>#N/A</v>
      </c>
      <c r="H9494" s="15" t="e">
        <v>#N/A</v>
      </c>
      <c r="L9494" s="16">
        <v>11</v>
      </c>
      <c r="M9494" s="16">
        <v>21</v>
      </c>
      <c r="N9494" s="17">
        <f>+L9494/(L9494+M9494)</f>
        <v>0.34375</v>
      </c>
      <c r="T9494" s="19">
        <v>21</v>
      </c>
      <c r="U9494" s="19">
        <v>11</v>
      </c>
      <c r="V9494" s="20">
        <f>(+T9494/(T9494+U9494))</f>
        <v>0.65625</v>
      </c>
    </row>
    <row r="9495" spans="1:22" x14ac:dyDescent="0.35">
      <c r="A9495" s="11">
        <v>206695</v>
      </c>
      <c r="B9495" s="11" t="s">
        <v>520</v>
      </c>
      <c r="C9495" s="11">
        <v>2016</v>
      </c>
      <c r="D9495" s="12">
        <v>12</v>
      </c>
      <c r="E9495" s="13">
        <v>4</v>
      </c>
      <c r="F9495" s="14">
        <f>+(D9495/(D9495+E9495))</f>
        <v>0.75</v>
      </c>
      <c r="G9495" s="15" t="e">
        <v>#N/A</v>
      </c>
      <c r="H9495" s="15" t="e">
        <v>#N/A</v>
      </c>
      <c r="L9495" s="16">
        <v>11</v>
      </c>
      <c r="M9495" s="16">
        <v>21</v>
      </c>
      <c r="N9495" s="17">
        <f>+L9495/(L9495+M9495)</f>
        <v>0.34375</v>
      </c>
      <c r="T9495" s="19">
        <v>21</v>
      </c>
      <c r="U9495" s="19">
        <v>13</v>
      </c>
      <c r="V9495" s="20">
        <f>(+T9495/(T9495+U9495))</f>
        <v>0.61764705882352944</v>
      </c>
    </row>
    <row r="9496" spans="1:22" x14ac:dyDescent="0.35">
      <c r="A9496" s="11">
        <v>206695</v>
      </c>
      <c r="B9496" s="11" t="s">
        <v>520</v>
      </c>
      <c r="C9496" s="11">
        <v>2017</v>
      </c>
      <c r="D9496" s="12">
        <v>6</v>
      </c>
      <c r="E9496" s="13">
        <v>5</v>
      </c>
      <c r="F9496" s="14">
        <f>+(D9496/(D9496+E9496))</f>
        <v>0.54545454545454541</v>
      </c>
      <c r="G9496" s="15" t="e">
        <v>#N/A</v>
      </c>
      <c r="H9496" s="15">
        <v>14203</v>
      </c>
      <c r="L9496" s="16">
        <v>13</v>
      </c>
      <c r="M9496" s="16">
        <v>21</v>
      </c>
      <c r="N9496" s="17">
        <f>+L9496/(L9496+M9496)</f>
        <v>0.38235294117647056</v>
      </c>
      <c r="O9496" s="18">
        <v>34852</v>
      </c>
      <c r="P9496" s="18">
        <v>2489</v>
      </c>
      <c r="T9496" s="19">
        <v>9</v>
      </c>
      <c r="U9496" s="19">
        <v>21</v>
      </c>
      <c r="V9496" s="20">
        <f>(+T9496/(T9496+U9496))</f>
        <v>0.3</v>
      </c>
    </row>
    <row r="9497" spans="1:22" x14ac:dyDescent="0.35">
      <c r="A9497" s="11">
        <v>206695</v>
      </c>
      <c r="B9497" s="11" t="s">
        <v>520</v>
      </c>
      <c r="C9497" s="11">
        <v>2018</v>
      </c>
      <c r="D9497" s="12">
        <v>4</v>
      </c>
      <c r="E9497" s="13">
        <v>7</v>
      </c>
      <c r="F9497" s="14">
        <f>+(D9497/(D9497+E9497))</f>
        <v>0.36363636363636365</v>
      </c>
      <c r="G9497" s="15" t="e">
        <v>#N/A</v>
      </c>
      <c r="H9497" s="15" t="e">
        <v>#N/A</v>
      </c>
      <c r="L9497" s="16">
        <v>8</v>
      </c>
      <c r="M9497" s="16">
        <v>24</v>
      </c>
      <c r="N9497" s="17">
        <f>+L9497/(L9497+M9497)</f>
        <v>0.25</v>
      </c>
      <c r="O9497" s="18">
        <v>35930</v>
      </c>
      <c r="P9497" s="18">
        <v>2994</v>
      </c>
      <c r="T9497" s="19">
        <v>16</v>
      </c>
      <c r="U9497" s="19">
        <v>16</v>
      </c>
      <c r="V9497" s="20">
        <f>(+T9497/(T9497+U9497))</f>
        <v>0.5</v>
      </c>
    </row>
    <row r="9498" spans="1:22" x14ac:dyDescent="0.35">
      <c r="A9498" s="11">
        <v>206695</v>
      </c>
      <c r="B9498" s="11" t="s">
        <v>520</v>
      </c>
      <c r="C9498" s="11">
        <v>2019</v>
      </c>
      <c r="D9498" s="12">
        <v>6</v>
      </c>
      <c r="E9498" s="13">
        <v>6</v>
      </c>
      <c r="F9498" s="14">
        <f>+(D9498/(D9498+E9498))</f>
        <v>0.5</v>
      </c>
      <c r="G9498" s="15">
        <v>84150</v>
      </c>
      <c r="H9498" s="15">
        <v>12021</v>
      </c>
      <c r="L9498" s="16">
        <v>12</v>
      </c>
      <c r="M9498" s="16">
        <v>20</v>
      </c>
      <c r="N9498" s="17">
        <f>+L9498/(L9498+M9498)</f>
        <v>0.375</v>
      </c>
      <c r="T9498" s="19">
        <v>22</v>
      </c>
      <c r="U9498" s="19">
        <v>10</v>
      </c>
      <c r="V9498" s="20">
        <f>(+T9498/(T9498+U9498))</f>
        <v>0.6875</v>
      </c>
    </row>
    <row r="9499" spans="1:22" x14ac:dyDescent="0.35">
      <c r="A9499" s="11">
        <v>206695</v>
      </c>
      <c r="B9499" s="11" t="s">
        <v>520</v>
      </c>
      <c r="C9499" s="11">
        <v>2020</v>
      </c>
      <c r="D9499" s="12">
        <v>1</v>
      </c>
      <c r="E9499" s="13">
        <v>6</v>
      </c>
      <c r="F9499" s="14">
        <f>+(D9499/(D9499+E9499))</f>
        <v>0.14285714285714285</v>
      </c>
      <c r="G9499" s="15" t="e">
        <v>#N/A</v>
      </c>
      <c r="H9499" s="15" t="e">
        <v>#N/A</v>
      </c>
      <c r="L9499" s="16">
        <v>18</v>
      </c>
      <c r="M9499" s="16">
        <v>15</v>
      </c>
      <c r="N9499" s="17">
        <f>+L9499/(L9499+M9499)</f>
        <v>0.54545454545454541</v>
      </c>
      <c r="T9499" s="19">
        <v>13</v>
      </c>
      <c r="U9499" s="19">
        <v>17</v>
      </c>
      <c r="V9499" s="20">
        <f>(+T9499/(T9499+U9499))</f>
        <v>0.43333333333333335</v>
      </c>
    </row>
    <row r="9500" spans="1:22" x14ac:dyDescent="0.35">
      <c r="A9500" s="11">
        <v>206695</v>
      </c>
      <c r="B9500" s="11" t="s">
        <v>520</v>
      </c>
      <c r="C9500" s="11">
        <v>2021</v>
      </c>
      <c r="D9500" s="12">
        <v>3</v>
      </c>
      <c r="E9500" s="13">
        <v>7</v>
      </c>
      <c r="F9500" s="14">
        <f>+(D9500/(D9500+E9500))</f>
        <v>0.3</v>
      </c>
      <c r="G9500" s="15" t="e">
        <v>#N/A</v>
      </c>
      <c r="H9500" s="15" t="e">
        <v>#N/A</v>
      </c>
      <c r="L9500" s="16">
        <v>15</v>
      </c>
      <c r="M9500" s="16">
        <v>12</v>
      </c>
      <c r="N9500" s="17">
        <f>+L9500/(L9500+M9500)</f>
        <v>0.55555555555555558</v>
      </c>
      <c r="T9500" s="19">
        <v>10</v>
      </c>
      <c r="U9500" s="19">
        <v>8</v>
      </c>
      <c r="V9500" s="20">
        <f>(+T9500/(T9500+U9500))</f>
        <v>0.55555555555555558</v>
      </c>
    </row>
    <row r="9501" spans="1:22" x14ac:dyDescent="0.35">
      <c r="A9501" s="11">
        <v>206695</v>
      </c>
      <c r="B9501" s="11" t="s">
        <v>520</v>
      </c>
      <c r="C9501" s="11">
        <v>2022</v>
      </c>
      <c r="D9501" s="12">
        <v>7</v>
      </c>
      <c r="E9501" s="13">
        <v>4</v>
      </c>
      <c r="F9501" s="14">
        <f>+(D9501/(D9501+E9501))</f>
        <v>0.63636363636363635</v>
      </c>
      <c r="G9501" s="15">
        <v>53007</v>
      </c>
      <c r="H9501" s="15">
        <v>10601</v>
      </c>
      <c r="L9501" s="16">
        <v>19</v>
      </c>
      <c r="M9501" s="16">
        <v>15</v>
      </c>
      <c r="N9501" s="17">
        <f>+L9501/(L9501+M9501)</f>
        <v>0.55882352941176472</v>
      </c>
      <c r="O9501" s="18">
        <v>33046</v>
      </c>
      <c r="P9501" s="18">
        <v>1652</v>
      </c>
      <c r="Q9501" s="17">
        <v>0.38300000000000001</v>
      </c>
      <c r="R9501" s="17">
        <v>0.11899999999999999</v>
      </c>
      <c r="S9501" s="70">
        <f>+Q9501/R9501</f>
        <v>3.2184873949579833</v>
      </c>
      <c r="T9501" s="19">
        <v>23</v>
      </c>
      <c r="U9501" s="19">
        <v>7</v>
      </c>
      <c r="V9501" s="20">
        <f>(+T9501/(T9501+U9501))</f>
        <v>0.76666666666666672</v>
      </c>
    </row>
    <row r="9502" spans="1:22" x14ac:dyDescent="0.35">
      <c r="A9502" s="11">
        <v>206941</v>
      </c>
      <c r="B9502" s="11" t="s">
        <v>521</v>
      </c>
      <c r="C9502" s="11">
        <v>2004</v>
      </c>
      <c r="D9502" s="12">
        <v>8</v>
      </c>
      <c r="E9502" s="13">
        <v>2</v>
      </c>
      <c r="F9502" s="14">
        <f>+(D9502/(D9502+E9502))</f>
        <v>0.8</v>
      </c>
      <c r="G9502" s="15" t="e">
        <v>#N/A</v>
      </c>
      <c r="H9502" s="15" t="e">
        <v>#N/A</v>
      </c>
      <c r="L9502" s="37">
        <v>11</v>
      </c>
      <c r="M9502" s="16">
        <v>17</v>
      </c>
      <c r="N9502" s="17">
        <f>+L9502/(L9502+M9502)</f>
        <v>0.39285714285714285</v>
      </c>
      <c r="O9502" s="18">
        <v>11</v>
      </c>
      <c r="T9502" s="19">
        <v>7</v>
      </c>
      <c r="U9502" s="19">
        <v>20</v>
      </c>
      <c r="V9502" s="20">
        <f>(+T9502/(T9502+U9502))</f>
        <v>0.25925925925925924</v>
      </c>
    </row>
    <row r="9503" spans="1:22" x14ac:dyDescent="0.35">
      <c r="A9503" s="11">
        <v>206941</v>
      </c>
      <c r="B9503" s="11" t="s">
        <v>521</v>
      </c>
      <c r="C9503" s="11">
        <v>2005</v>
      </c>
      <c r="D9503" s="12">
        <v>3</v>
      </c>
      <c r="E9503" s="13">
        <v>7</v>
      </c>
      <c r="F9503" s="14">
        <f>+(D9503/(D9503+E9503))</f>
        <v>0.3</v>
      </c>
      <c r="G9503" s="15" t="e">
        <v>#N/A</v>
      </c>
      <c r="H9503" s="15" t="e">
        <v>#N/A</v>
      </c>
      <c r="L9503" s="37">
        <v>22</v>
      </c>
      <c r="M9503" s="16">
        <v>8</v>
      </c>
      <c r="N9503" s="17">
        <f>+L9503/(L9503+M9503)</f>
        <v>0.73333333333333328</v>
      </c>
      <c r="O9503" s="18">
        <v>22</v>
      </c>
      <c r="T9503" s="19">
        <v>17</v>
      </c>
      <c r="U9503" s="19">
        <v>10</v>
      </c>
      <c r="V9503" s="20">
        <f>(+T9503/(T9503+U9503))</f>
        <v>0.62962962962962965</v>
      </c>
    </row>
    <row r="9504" spans="1:22" x14ac:dyDescent="0.35">
      <c r="A9504" s="11">
        <v>206941</v>
      </c>
      <c r="B9504" s="11" t="s">
        <v>521</v>
      </c>
      <c r="C9504" s="11">
        <v>2006</v>
      </c>
      <c r="D9504" s="12">
        <v>5</v>
      </c>
      <c r="E9504" s="13">
        <v>6</v>
      </c>
      <c r="F9504" s="14">
        <f>+(D9504/(D9504+E9504))</f>
        <v>0.45454545454545453</v>
      </c>
      <c r="G9504" s="15" t="e">
        <v>#N/A</v>
      </c>
      <c r="H9504" s="15" t="e">
        <v>#N/A</v>
      </c>
      <c r="L9504" s="37">
        <v>17</v>
      </c>
      <c r="M9504" s="16">
        <v>13</v>
      </c>
      <c r="N9504" s="17">
        <f>+L9504/(L9504+M9504)</f>
        <v>0.56666666666666665</v>
      </c>
      <c r="O9504" s="18">
        <v>17</v>
      </c>
      <c r="T9504" s="19">
        <v>7</v>
      </c>
      <c r="U9504" s="19">
        <v>20</v>
      </c>
      <c r="V9504" s="20">
        <f>(+T9504/(T9504+U9504))</f>
        <v>0.25925925925925924</v>
      </c>
    </row>
    <row r="9505" spans="1:22" x14ac:dyDescent="0.35">
      <c r="A9505" s="11">
        <v>206941</v>
      </c>
      <c r="B9505" s="11" t="s">
        <v>521</v>
      </c>
      <c r="C9505" s="11">
        <v>2007</v>
      </c>
      <c r="D9505" s="12">
        <v>4</v>
      </c>
      <c r="E9505" s="13">
        <v>6</v>
      </c>
      <c r="F9505" s="14">
        <f>+(D9505/(D9505+E9505))</f>
        <v>0.4</v>
      </c>
      <c r="G9505" s="15" t="e">
        <v>#N/A</v>
      </c>
      <c r="H9505" s="15" t="e">
        <v>#N/A</v>
      </c>
      <c r="L9505" s="37">
        <v>20</v>
      </c>
      <c r="M9505" s="16">
        <v>8</v>
      </c>
      <c r="N9505" s="17">
        <f>+L9505/(L9505+M9505)</f>
        <v>0.7142857142857143</v>
      </c>
      <c r="O9505" s="18">
        <v>20</v>
      </c>
      <c r="T9505" s="19">
        <v>15</v>
      </c>
      <c r="U9505" s="19">
        <v>13</v>
      </c>
      <c r="V9505" s="20">
        <f>(+T9505/(T9505+U9505))</f>
        <v>0.5357142857142857</v>
      </c>
    </row>
    <row r="9506" spans="1:22" x14ac:dyDescent="0.35">
      <c r="A9506" s="11">
        <v>206941</v>
      </c>
      <c r="B9506" s="11" t="s">
        <v>521</v>
      </c>
      <c r="C9506" s="11">
        <v>2008</v>
      </c>
      <c r="D9506" s="12">
        <v>7</v>
      </c>
      <c r="E9506" s="13">
        <v>4</v>
      </c>
      <c r="F9506" s="14">
        <f>+(D9506/(D9506+E9506))</f>
        <v>0.63636363636363635</v>
      </c>
      <c r="G9506" s="15" t="e">
        <v>#N/A</v>
      </c>
      <c r="H9506" s="15" t="e">
        <v>#N/A</v>
      </c>
      <c r="L9506" s="37">
        <v>28</v>
      </c>
      <c r="M9506" s="16">
        <v>6</v>
      </c>
      <c r="N9506" s="17">
        <f>+L9506/(L9506+M9506)</f>
        <v>0.82352941176470584</v>
      </c>
      <c r="O9506" s="18">
        <v>28</v>
      </c>
      <c r="T9506" s="19">
        <v>24</v>
      </c>
      <c r="U9506" s="19">
        <v>8</v>
      </c>
      <c r="V9506" s="20">
        <f>(+T9506/(T9506+U9506))</f>
        <v>0.75</v>
      </c>
    </row>
    <row r="9507" spans="1:22" x14ac:dyDescent="0.35">
      <c r="A9507" s="11">
        <v>206941</v>
      </c>
      <c r="B9507" s="11" t="s">
        <v>521</v>
      </c>
      <c r="C9507" s="11">
        <v>2009</v>
      </c>
      <c r="D9507" s="12">
        <v>4</v>
      </c>
      <c r="E9507" s="13">
        <v>7</v>
      </c>
      <c r="F9507" s="14">
        <f>+(D9507/(D9507+E9507))</f>
        <v>0.36363636363636365</v>
      </c>
      <c r="G9507" s="15" t="e">
        <v>#N/A</v>
      </c>
      <c r="H9507" s="15" t="e">
        <v>#N/A</v>
      </c>
      <c r="L9507" s="37">
        <v>24</v>
      </c>
      <c r="M9507" s="16">
        <v>6</v>
      </c>
      <c r="N9507" s="17">
        <f>+L9507/(L9507+M9507)</f>
        <v>0.8</v>
      </c>
      <c r="O9507" s="18">
        <v>24</v>
      </c>
      <c r="T9507" s="19">
        <v>27</v>
      </c>
      <c r="U9507" s="19">
        <v>6</v>
      </c>
      <c r="V9507" s="20">
        <f>(+T9507/(T9507+U9507))</f>
        <v>0.81818181818181823</v>
      </c>
    </row>
    <row r="9508" spans="1:22" x14ac:dyDescent="0.35">
      <c r="A9508" s="11">
        <v>206941</v>
      </c>
      <c r="B9508" s="11" t="s">
        <v>521</v>
      </c>
      <c r="C9508" s="11">
        <v>2010</v>
      </c>
      <c r="D9508" s="12">
        <v>2</v>
      </c>
      <c r="E9508" s="13">
        <v>9</v>
      </c>
      <c r="F9508" s="14">
        <f>+(D9508/(D9508+E9508))</f>
        <v>0.18181818181818182</v>
      </c>
      <c r="G9508" s="15" t="e">
        <v>#N/A</v>
      </c>
      <c r="H9508" s="15" t="e">
        <v>#N/A</v>
      </c>
      <c r="L9508" s="37">
        <v>22</v>
      </c>
      <c r="M9508" s="16">
        <v>7</v>
      </c>
      <c r="N9508" s="17">
        <f>+L9508/(L9508+M9508)</f>
        <v>0.75862068965517238</v>
      </c>
      <c r="O9508" s="18">
        <v>22</v>
      </c>
      <c r="T9508" s="19">
        <v>22</v>
      </c>
      <c r="U9508" s="19">
        <v>8</v>
      </c>
      <c r="V9508" s="20">
        <f>(+T9508/(T9508+U9508))</f>
        <v>0.73333333333333328</v>
      </c>
    </row>
    <row r="9509" spans="1:22" x14ac:dyDescent="0.35">
      <c r="A9509" s="11">
        <v>206941</v>
      </c>
      <c r="B9509" s="11" t="s">
        <v>521</v>
      </c>
      <c r="C9509" s="11">
        <v>2011</v>
      </c>
      <c r="D9509" s="12">
        <v>2</v>
      </c>
      <c r="E9509" s="13">
        <v>9</v>
      </c>
      <c r="F9509" s="14">
        <f>+(D9509/(D9509+E9509))</f>
        <v>0.18181818181818182</v>
      </c>
      <c r="G9509" s="15" t="e">
        <v>#N/A</v>
      </c>
      <c r="H9509" s="15" t="e">
        <v>#N/A</v>
      </c>
      <c r="L9509" s="37">
        <v>30</v>
      </c>
      <c r="M9509" s="16">
        <v>4</v>
      </c>
      <c r="N9509" s="17">
        <f>+L9509/(L9509+M9509)</f>
        <v>0.88235294117647056</v>
      </c>
      <c r="O9509" s="18">
        <v>30</v>
      </c>
      <c r="T9509" s="19">
        <v>22</v>
      </c>
      <c r="U9509" s="19">
        <v>10</v>
      </c>
      <c r="V9509" s="20">
        <f>(+T9509/(T9509+U9509))</f>
        <v>0.6875</v>
      </c>
    </row>
    <row r="9510" spans="1:22" x14ac:dyDescent="0.35">
      <c r="A9510" s="11">
        <v>206941</v>
      </c>
      <c r="B9510" s="11" t="s">
        <v>521</v>
      </c>
      <c r="C9510" s="11">
        <v>2012</v>
      </c>
      <c r="D9510" s="12">
        <v>2</v>
      </c>
      <c r="E9510" s="13">
        <v>8</v>
      </c>
      <c r="F9510" s="14">
        <f>+(D9510/(D9510+E9510))</f>
        <v>0.2</v>
      </c>
      <c r="G9510" s="15" t="e">
        <v>#N/A</v>
      </c>
      <c r="H9510" s="15" t="e">
        <v>#N/A</v>
      </c>
      <c r="L9510" s="37">
        <v>15</v>
      </c>
      <c r="M9510" s="16">
        <v>11</v>
      </c>
      <c r="N9510" s="17">
        <f>+L9510/(L9510+M9510)</f>
        <v>0.57692307692307687</v>
      </c>
      <c r="O9510" s="18">
        <v>15</v>
      </c>
      <c r="T9510" s="19">
        <v>16</v>
      </c>
      <c r="U9510" s="19">
        <v>10</v>
      </c>
      <c r="V9510" s="20">
        <f>(+T9510/(T9510+U9510))</f>
        <v>0.61538461538461542</v>
      </c>
    </row>
    <row r="9511" spans="1:22" x14ac:dyDescent="0.35">
      <c r="A9511" s="11">
        <v>206941</v>
      </c>
      <c r="B9511" s="11" t="s">
        <v>521</v>
      </c>
      <c r="C9511" s="11">
        <v>2013</v>
      </c>
      <c r="D9511" s="12">
        <v>2</v>
      </c>
      <c r="E9511" s="13">
        <v>8</v>
      </c>
      <c r="F9511" s="14">
        <f>+(D9511/(D9511+E9511))</f>
        <v>0.2</v>
      </c>
      <c r="G9511" s="15" t="e">
        <v>#N/A</v>
      </c>
      <c r="H9511" s="15" t="e">
        <v>#N/A</v>
      </c>
      <c r="L9511" s="37">
        <v>15</v>
      </c>
      <c r="M9511" s="16">
        <v>14</v>
      </c>
      <c r="N9511" s="17">
        <f>+L9511/(L9511+M9511)</f>
        <v>0.51724137931034486</v>
      </c>
      <c r="O9511" s="18">
        <v>15</v>
      </c>
      <c r="T9511" s="19">
        <v>9</v>
      </c>
      <c r="U9511" s="19">
        <v>17</v>
      </c>
      <c r="V9511" s="20">
        <f>(+T9511/(T9511+U9511))</f>
        <v>0.34615384615384615</v>
      </c>
    </row>
    <row r="9512" spans="1:22" x14ac:dyDescent="0.35">
      <c r="A9512" s="11">
        <v>206941</v>
      </c>
      <c r="B9512" s="11" t="s">
        <v>521</v>
      </c>
      <c r="C9512" s="11">
        <v>2014</v>
      </c>
      <c r="D9512" s="12">
        <v>8</v>
      </c>
      <c r="E9512" s="13">
        <v>4</v>
      </c>
      <c r="F9512" s="14">
        <f>+(D9512/(D9512+E9512))</f>
        <v>0.66666666666666663</v>
      </c>
      <c r="G9512" s="15" t="e">
        <v>#N/A</v>
      </c>
      <c r="H9512" s="15" t="e">
        <v>#N/A</v>
      </c>
      <c r="L9512" s="37">
        <v>20</v>
      </c>
      <c r="M9512" s="16">
        <v>10</v>
      </c>
      <c r="N9512" s="17">
        <f>+L9512/(L9512+M9512)</f>
        <v>0.66666666666666663</v>
      </c>
      <c r="O9512" s="18">
        <v>20</v>
      </c>
      <c r="T9512" s="19">
        <v>12</v>
      </c>
      <c r="U9512" s="19">
        <v>16</v>
      </c>
      <c r="V9512" s="20">
        <f>(+T9512/(T9512+U9512))</f>
        <v>0.42857142857142855</v>
      </c>
    </row>
    <row r="9513" spans="1:22" x14ac:dyDescent="0.35">
      <c r="A9513" s="11">
        <v>206941</v>
      </c>
      <c r="B9513" s="11" t="s">
        <v>521</v>
      </c>
      <c r="C9513" s="11">
        <v>2015</v>
      </c>
      <c r="D9513" s="12">
        <v>7</v>
      </c>
      <c r="E9513" s="13">
        <v>5</v>
      </c>
      <c r="F9513" s="14">
        <f>+(D9513/(D9513+E9513))</f>
        <v>0.58333333333333337</v>
      </c>
      <c r="G9513" s="15" t="e">
        <v>#N/A</v>
      </c>
      <c r="H9513" s="15" t="e">
        <v>#N/A</v>
      </c>
      <c r="L9513" s="37">
        <v>20</v>
      </c>
      <c r="M9513" s="16">
        <v>10</v>
      </c>
      <c r="N9513" s="17">
        <f>+L9513/(L9513+M9513)</f>
        <v>0.66666666666666663</v>
      </c>
      <c r="O9513" s="18">
        <v>20</v>
      </c>
      <c r="T9513" s="19">
        <v>17</v>
      </c>
      <c r="U9513" s="19">
        <v>13</v>
      </c>
      <c r="V9513" s="20">
        <f>(+T9513/(T9513+U9513))</f>
        <v>0.56666666666666665</v>
      </c>
    </row>
    <row r="9514" spans="1:22" x14ac:dyDescent="0.35">
      <c r="A9514" s="11">
        <v>206941</v>
      </c>
      <c r="B9514" s="11" t="s">
        <v>521</v>
      </c>
      <c r="C9514" s="11">
        <v>2016</v>
      </c>
      <c r="D9514" s="12">
        <v>3</v>
      </c>
      <c r="E9514" s="13">
        <v>8</v>
      </c>
      <c r="F9514" s="14">
        <f>+(D9514/(D9514+E9514))</f>
        <v>0.27272727272727271</v>
      </c>
      <c r="G9514" s="15" t="e">
        <v>#N/A</v>
      </c>
      <c r="H9514" s="15" t="e">
        <v>#N/A</v>
      </c>
      <c r="L9514" s="37">
        <v>16</v>
      </c>
      <c r="M9514" s="16">
        <v>14</v>
      </c>
      <c r="N9514" s="17">
        <f>+L9514/(L9514+M9514)</f>
        <v>0.53333333333333333</v>
      </c>
      <c r="O9514" s="18">
        <v>16</v>
      </c>
      <c r="T9514" s="19">
        <v>19</v>
      </c>
      <c r="U9514" s="19">
        <v>11</v>
      </c>
      <c r="V9514" s="20">
        <f>(+T9514/(T9514+U9514))</f>
        <v>0.6333333333333333</v>
      </c>
    </row>
    <row r="9515" spans="1:22" x14ac:dyDescent="0.35">
      <c r="A9515" s="11">
        <v>206941</v>
      </c>
      <c r="B9515" s="11" t="s">
        <v>521</v>
      </c>
      <c r="C9515" s="11">
        <v>2017</v>
      </c>
      <c r="D9515" s="12">
        <v>8</v>
      </c>
      <c r="E9515" s="13">
        <v>4</v>
      </c>
      <c r="F9515" s="14">
        <f>+(D9515/(D9515+E9515))</f>
        <v>0.66666666666666663</v>
      </c>
      <c r="G9515" s="15" t="e">
        <v>#N/A</v>
      </c>
      <c r="H9515" s="15" t="e">
        <v>#N/A</v>
      </c>
      <c r="L9515" s="37">
        <v>17</v>
      </c>
      <c r="M9515" s="16">
        <v>12</v>
      </c>
      <c r="N9515" s="17">
        <f>+L9515/(L9515+M9515)</f>
        <v>0.58620689655172409</v>
      </c>
      <c r="O9515" s="18">
        <v>17</v>
      </c>
      <c r="P9515" s="18">
        <v>410</v>
      </c>
      <c r="T9515" s="19">
        <v>25</v>
      </c>
      <c r="U9515" s="19">
        <v>8</v>
      </c>
      <c r="V9515" s="20">
        <f>(+T9515/(T9515+U9515))</f>
        <v>0.75757575757575757</v>
      </c>
    </row>
    <row r="9516" spans="1:22" x14ac:dyDescent="0.35">
      <c r="A9516" s="11">
        <v>206941</v>
      </c>
      <c r="B9516" s="11" t="s">
        <v>521</v>
      </c>
      <c r="C9516" s="11">
        <v>2018</v>
      </c>
      <c r="D9516" s="12">
        <v>8</v>
      </c>
      <c r="E9516" s="13">
        <v>4</v>
      </c>
      <c r="F9516" s="14">
        <f>+(D9516/(D9516+E9516))</f>
        <v>0.66666666666666663</v>
      </c>
      <c r="G9516" s="15" t="e">
        <v>#N/A</v>
      </c>
      <c r="H9516" s="15" t="e">
        <v>#N/A</v>
      </c>
      <c r="L9516" s="37">
        <v>20</v>
      </c>
      <c r="M9516" s="16">
        <v>10</v>
      </c>
      <c r="N9516" s="17">
        <f>+L9516/(L9516+M9516)</f>
        <v>0.66666666666666663</v>
      </c>
      <c r="O9516" s="18">
        <v>20</v>
      </c>
      <c r="P9516" s="18">
        <v>626</v>
      </c>
      <c r="T9516" s="19">
        <v>22</v>
      </c>
      <c r="U9516" s="19">
        <v>7</v>
      </c>
      <c r="V9516" s="20">
        <f>(+T9516/(T9516+U9516))</f>
        <v>0.75862068965517238</v>
      </c>
    </row>
    <row r="9517" spans="1:22" x14ac:dyDescent="0.35">
      <c r="A9517" s="11">
        <v>206941</v>
      </c>
      <c r="B9517" s="11" t="s">
        <v>521</v>
      </c>
      <c r="C9517" s="11">
        <v>2019</v>
      </c>
      <c r="D9517" s="12">
        <v>5</v>
      </c>
      <c r="E9517" s="13">
        <v>6</v>
      </c>
      <c r="F9517" s="14">
        <f>+(D9517/(D9517+E9517))</f>
        <v>0.45454545454545453</v>
      </c>
      <c r="G9517" s="15">
        <v>22034</v>
      </c>
      <c r="H9517" s="15">
        <v>3672</v>
      </c>
      <c r="L9517" s="37">
        <v>11</v>
      </c>
      <c r="M9517" s="16">
        <v>17</v>
      </c>
      <c r="N9517" s="17">
        <f>+L9517/(L9517+M9517)</f>
        <v>0.39285714285714285</v>
      </c>
      <c r="O9517" s="18">
        <v>11</v>
      </c>
      <c r="T9517" s="19">
        <v>19</v>
      </c>
      <c r="U9517" s="19">
        <v>12</v>
      </c>
      <c r="V9517" s="20">
        <f>(+T9517/(T9517+U9517))</f>
        <v>0.61290322580645162</v>
      </c>
    </row>
    <row r="9518" spans="1:22" x14ac:dyDescent="0.35">
      <c r="A9518" s="11">
        <v>206941</v>
      </c>
      <c r="B9518" s="11" t="s">
        <v>521</v>
      </c>
      <c r="C9518" s="11">
        <v>2020</v>
      </c>
      <c r="G9518" s="15" t="e">
        <v>#N/A</v>
      </c>
      <c r="H9518" s="15" t="e">
        <v>#N/A</v>
      </c>
      <c r="L9518" s="37">
        <v>11</v>
      </c>
      <c r="M9518" s="16">
        <v>18</v>
      </c>
      <c r="N9518" s="17">
        <f>+L9518/(L9518+M9518)</f>
        <v>0.37931034482758619</v>
      </c>
      <c r="O9518" s="18">
        <v>11</v>
      </c>
      <c r="T9518" s="19">
        <v>18</v>
      </c>
      <c r="U9518" s="19">
        <v>10</v>
      </c>
      <c r="V9518" s="20">
        <f>(+T9518/(T9518+U9518))</f>
        <v>0.6428571428571429</v>
      </c>
    </row>
    <row r="9519" spans="1:22" x14ac:dyDescent="0.35">
      <c r="A9519" s="11">
        <v>206941</v>
      </c>
      <c r="B9519" s="11" t="s">
        <v>521</v>
      </c>
      <c r="C9519" s="11">
        <v>2021</v>
      </c>
      <c r="D9519" s="12">
        <v>4</v>
      </c>
      <c r="E9519" s="13">
        <v>7</v>
      </c>
      <c r="F9519" s="14">
        <f>+(D9519/(D9519+E9519))</f>
        <v>0.36363636363636365</v>
      </c>
      <c r="G9519" s="15" t="e">
        <v>#N/A</v>
      </c>
      <c r="H9519" s="15" t="e">
        <v>#N/A</v>
      </c>
      <c r="L9519" s="37">
        <v>13</v>
      </c>
      <c r="M9519" s="16">
        <v>11</v>
      </c>
      <c r="N9519" s="17">
        <f>+L9519/(L9519+M9519)</f>
        <v>0.54166666666666663</v>
      </c>
      <c r="O9519" s="18">
        <v>13</v>
      </c>
      <c r="T9519" s="19">
        <v>14</v>
      </c>
      <c r="U9519" s="19">
        <v>9</v>
      </c>
      <c r="V9519" s="20">
        <f>(+T9519/(T9519+U9519))</f>
        <v>0.60869565217391308</v>
      </c>
    </row>
    <row r="9520" spans="1:22" x14ac:dyDescent="0.35">
      <c r="A9520" s="11">
        <v>206941</v>
      </c>
      <c r="B9520" s="11" t="s">
        <v>521</v>
      </c>
      <c r="C9520" s="11">
        <v>2022</v>
      </c>
      <c r="D9520" s="12">
        <v>6</v>
      </c>
      <c r="E9520" s="13">
        <v>5</v>
      </c>
      <c r="F9520" s="14">
        <f>+(D9520/(D9520+E9520))</f>
        <v>0.54545454545454541</v>
      </c>
      <c r="G9520" s="15" t="e">
        <v>#N/A</v>
      </c>
      <c r="H9520" s="15" t="e">
        <v>#N/A</v>
      </c>
      <c r="L9520" s="37">
        <v>24</v>
      </c>
      <c r="M9520" s="16">
        <v>7</v>
      </c>
      <c r="N9520" s="17">
        <f>+L9520/(L9520+M9520)</f>
        <v>0.77419354838709675</v>
      </c>
      <c r="O9520" s="18">
        <v>24</v>
      </c>
      <c r="P9520" s="18">
        <v>467</v>
      </c>
      <c r="S9520" s="70" t="e">
        <f>+Q9520/R9520</f>
        <v>#DIV/0!</v>
      </c>
      <c r="T9520" s="19">
        <v>17</v>
      </c>
      <c r="U9520" s="19">
        <v>13</v>
      </c>
      <c r="V9520" s="20">
        <f>(+T9520/(T9520+U9520))</f>
        <v>0.56666666666666665</v>
      </c>
    </row>
    <row r="9521" spans="1:22" x14ac:dyDescent="0.35">
      <c r="A9521" s="11">
        <v>207209</v>
      </c>
      <c r="B9521" s="11" t="s">
        <v>522</v>
      </c>
      <c r="C9521" s="11">
        <v>2004</v>
      </c>
      <c r="D9521" s="12">
        <v>6</v>
      </c>
      <c r="E9521" s="13">
        <v>5</v>
      </c>
      <c r="F9521" s="14">
        <f>+(D9521/(D9521+E9521))</f>
        <v>0.54545454545454541</v>
      </c>
      <c r="G9521" s="15" t="e">
        <v>#N/A</v>
      </c>
      <c r="H9521" s="15" t="e">
        <v>#N/A</v>
      </c>
      <c r="N9521" s="17" t="e">
        <f>+L9521/(L9521+M9521)</f>
        <v>#DIV/0!</v>
      </c>
      <c r="V9521" s="20" t="e">
        <f>(+T9521/(T9521+U9521))</f>
        <v>#DIV/0!</v>
      </c>
    </row>
    <row r="9522" spans="1:22" x14ac:dyDescent="0.35">
      <c r="A9522" s="11">
        <v>207209</v>
      </c>
      <c r="B9522" s="11" t="s">
        <v>522</v>
      </c>
      <c r="C9522" s="11">
        <v>2005</v>
      </c>
      <c r="D9522" s="12">
        <v>7</v>
      </c>
      <c r="E9522" s="13">
        <v>3</v>
      </c>
      <c r="F9522" s="14">
        <f>+(D9522/(D9522+E9522))</f>
        <v>0.7</v>
      </c>
      <c r="G9522" s="15" t="e">
        <v>#N/A</v>
      </c>
      <c r="H9522" s="15" t="e">
        <v>#N/A</v>
      </c>
      <c r="N9522" s="17" t="e">
        <f>+L9522/(L9522+M9522)</f>
        <v>#DIV/0!</v>
      </c>
      <c r="T9522" s="19">
        <v>18</v>
      </c>
      <c r="U9522" s="19">
        <v>15</v>
      </c>
      <c r="V9522" s="20">
        <f>(+T9522/(T9522+U9522))</f>
        <v>0.54545454545454541</v>
      </c>
    </row>
    <row r="9523" spans="1:22" x14ac:dyDescent="0.35">
      <c r="A9523" s="11">
        <v>207209</v>
      </c>
      <c r="B9523" s="11" t="s">
        <v>522</v>
      </c>
      <c r="C9523" s="11">
        <v>2006</v>
      </c>
      <c r="D9523" s="12">
        <v>5</v>
      </c>
      <c r="E9523" s="13">
        <v>4</v>
      </c>
      <c r="F9523" s="14">
        <f>+(D9523/(D9523+E9523))</f>
        <v>0.55555555555555558</v>
      </c>
      <c r="G9523" s="15" t="e">
        <v>#N/A</v>
      </c>
      <c r="H9523" s="15" t="e">
        <v>#N/A</v>
      </c>
      <c r="N9523" s="17" t="e">
        <f>+L9523/(L9523+M9523)</f>
        <v>#DIV/0!</v>
      </c>
      <c r="V9523" s="20" t="e">
        <f>(+T9523/(T9523+U9523))</f>
        <v>#DIV/0!</v>
      </c>
    </row>
    <row r="9524" spans="1:22" x14ac:dyDescent="0.35">
      <c r="A9524" s="11">
        <v>207209</v>
      </c>
      <c r="B9524" s="11" t="s">
        <v>522</v>
      </c>
      <c r="C9524" s="11">
        <v>2007</v>
      </c>
      <c r="D9524" s="12">
        <v>5</v>
      </c>
      <c r="E9524" s="13">
        <v>4</v>
      </c>
      <c r="F9524" s="14">
        <f>+(D9524/(D9524+E9524))</f>
        <v>0.55555555555555558</v>
      </c>
      <c r="G9524" s="15" t="e">
        <v>#N/A</v>
      </c>
      <c r="H9524" s="15" t="e">
        <v>#N/A</v>
      </c>
      <c r="N9524" s="17" t="e">
        <f>+L9524/(L9524+M9524)</f>
        <v>#DIV/0!</v>
      </c>
      <c r="T9524" s="19">
        <v>29</v>
      </c>
      <c r="U9524" s="19">
        <v>5</v>
      </c>
      <c r="V9524" s="20">
        <f>(+T9524/(T9524+U9524))</f>
        <v>0.8529411764705882</v>
      </c>
    </row>
    <row r="9525" spans="1:22" x14ac:dyDescent="0.35">
      <c r="A9525" s="11">
        <v>207209</v>
      </c>
      <c r="B9525" s="11" t="s">
        <v>522</v>
      </c>
      <c r="C9525" s="11">
        <v>2008</v>
      </c>
      <c r="D9525" s="12">
        <v>10</v>
      </c>
      <c r="E9525" s="13">
        <v>3</v>
      </c>
      <c r="F9525" s="14">
        <f>+(D9525/(D9525+E9525))</f>
        <v>0.76923076923076927</v>
      </c>
      <c r="G9525" s="15" t="e">
        <v>#N/A</v>
      </c>
      <c r="H9525" s="15" t="e">
        <v>#N/A</v>
      </c>
      <c r="N9525" s="17" t="e">
        <f>+L9525/(L9525+M9525)</f>
        <v>#DIV/0!</v>
      </c>
      <c r="T9525" s="19">
        <v>31</v>
      </c>
      <c r="U9525" s="19">
        <v>2</v>
      </c>
      <c r="V9525" s="20">
        <f>(+T9525/(T9525+U9525))</f>
        <v>0.93939393939393945</v>
      </c>
    </row>
    <row r="9526" spans="1:22" x14ac:dyDescent="0.35">
      <c r="A9526" s="11">
        <v>207209</v>
      </c>
      <c r="B9526" s="11" t="s">
        <v>522</v>
      </c>
      <c r="C9526" s="11">
        <v>2009</v>
      </c>
      <c r="D9526" s="12">
        <v>7</v>
      </c>
      <c r="E9526" s="13">
        <v>4</v>
      </c>
      <c r="F9526" s="14">
        <f>+(D9526/(D9526+E9526))</f>
        <v>0.63636363636363635</v>
      </c>
      <c r="G9526" s="15" t="e">
        <v>#N/A</v>
      </c>
      <c r="H9526" s="15" t="e">
        <v>#N/A</v>
      </c>
      <c r="L9526" s="16">
        <v>15</v>
      </c>
      <c r="M9526" s="16">
        <v>12</v>
      </c>
      <c r="N9526" s="17">
        <f>+L9526/(L9526+M9526)</f>
        <v>0.55555555555555558</v>
      </c>
      <c r="T9526" s="19">
        <v>28</v>
      </c>
      <c r="U9526" s="19">
        <v>6</v>
      </c>
      <c r="V9526" s="20">
        <f>(+T9526/(T9526+U9526))</f>
        <v>0.82352941176470584</v>
      </c>
    </row>
    <row r="9527" spans="1:22" x14ac:dyDescent="0.35">
      <c r="A9527" s="11">
        <v>207209</v>
      </c>
      <c r="B9527" s="11" t="s">
        <v>522</v>
      </c>
      <c r="C9527" s="11">
        <v>2010</v>
      </c>
      <c r="D9527" s="12">
        <v>6</v>
      </c>
      <c r="E9527" s="13">
        <v>4</v>
      </c>
      <c r="F9527" s="14">
        <f>+(D9527/(D9527+E9527))</f>
        <v>0.6</v>
      </c>
      <c r="G9527" s="15" t="e">
        <v>#N/A</v>
      </c>
      <c r="H9527" s="15" t="e">
        <v>#N/A</v>
      </c>
      <c r="L9527" s="16">
        <v>8</v>
      </c>
      <c r="M9527" s="16">
        <v>19</v>
      </c>
      <c r="N9527" s="17">
        <f>+L9527/(L9527+M9527)</f>
        <v>0.29629629629629628</v>
      </c>
      <c r="T9527" s="19">
        <v>26</v>
      </c>
      <c r="U9527" s="19">
        <v>8</v>
      </c>
      <c r="V9527" s="20">
        <f>(+T9527/(T9527+U9527))</f>
        <v>0.76470588235294112</v>
      </c>
    </row>
    <row r="9528" spans="1:22" x14ac:dyDescent="0.35">
      <c r="A9528" s="11">
        <v>207209</v>
      </c>
      <c r="B9528" s="11" t="s">
        <v>522</v>
      </c>
      <c r="C9528" s="11">
        <v>2011</v>
      </c>
      <c r="D9528" s="12">
        <v>7</v>
      </c>
      <c r="E9528" s="13">
        <v>3</v>
      </c>
      <c r="F9528" s="14">
        <f>+(D9528/(D9528+E9528))</f>
        <v>0.7</v>
      </c>
      <c r="G9528" s="15" t="e">
        <v>#N/A</v>
      </c>
      <c r="H9528" s="15" t="e">
        <v>#N/A</v>
      </c>
      <c r="L9528" s="16">
        <v>4</v>
      </c>
      <c r="M9528" s="16">
        <v>23</v>
      </c>
      <c r="N9528" s="17">
        <f>+L9528/(L9528+M9528)</f>
        <v>0.14814814814814814</v>
      </c>
      <c r="T9528" s="19">
        <v>29</v>
      </c>
      <c r="U9528" s="19">
        <v>6</v>
      </c>
      <c r="V9528" s="20">
        <f>(+T9528/(T9528+U9528))</f>
        <v>0.82857142857142863</v>
      </c>
    </row>
    <row r="9529" spans="1:22" x14ac:dyDescent="0.35">
      <c r="A9529" s="11">
        <v>207209</v>
      </c>
      <c r="B9529" s="11" t="s">
        <v>522</v>
      </c>
      <c r="C9529" s="11">
        <v>2012</v>
      </c>
      <c r="D9529" s="12">
        <v>6</v>
      </c>
      <c r="E9529" s="13">
        <v>4</v>
      </c>
      <c r="F9529" s="14">
        <f>+(D9529/(D9529+E9529))</f>
        <v>0.6</v>
      </c>
      <c r="G9529" s="15" t="e">
        <v>#N/A</v>
      </c>
      <c r="H9529" s="15" t="e">
        <v>#N/A</v>
      </c>
      <c r="L9529" s="16">
        <v>10</v>
      </c>
      <c r="M9529" s="16">
        <v>20</v>
      </c>
      <c r="N9529" s="17">
        <f>+L9529/(L9529+M9529)</f>
        <v>0.33333333333333331</v>
      </c>
      <c r="T9529" s="19">
        <v>30</v>
      </c>
      <c r="U9529" s="19">
        <v>4</v>
      </c>
      <c r="V9529" s="20">
        <f>(+T9529/(T9529+U9529))</f>
        <v>0.88235294117647056</v>
      </c>
    </row>
    <row r="9530" spans="1:22" x14ac:dyDescent="0.35">
      <c r="A9530" s="11">
        <v>207209</v>
      </c>
      <c r="B9530" s="11" t="s">
        <v>522</v>
      </c>
      <c r="C9530" s="11">
        <v>2013</v>
      </c>
      <c r="D9530" s="12">
        <v>7</v>
      </c>
      <c r="E9530" s="13">
        <v>3</v>
      </c>
      <c r="F9530" s="14">
        <f>+(D9530/(D9530+E9530))</f>
        <v>0.7</v>
      </c>
      <c r="G9530" s="15" t="e">
        <v>#N/A</v>
      </c>
      <c r="H9530" s="15" t="e">
        <v>#N/A</v>
      </c>
      <c r="L9530" s="16">
        <v>12</v>
      </c>
      <c r="M9530" s="16">
        <v>18</v>
      </c>
      <c r="N9530" s="17">
        <f>+L9530/(L9530+M9530)</f>
        <v>0.4</v>
      </c>
      <c r="T9530" s="19">
        <v>10</v>
      </c>
      <c r="U9530" s="19">
        <v>16</v>
      </c>
      <c r="V9530" s="20">
        <f>(+T9530/(T9530+U9530))</f>
        <v>0.38461538461538464</v>
      </c>
    </row>
    <row r="9531" spans="1:22" x14ac:dyDescent="0.35">
      <c r="A9531" s="11">
        <v>207209</v>
      </c>
      <c r="B9531" s="11" t="s">
        <v>522</v>
      </c>
      <c r="C9531" s="11">
        <v>2014</v>
      </c>
      <c r="D9531" s="12">
        <v>7</v>
      </c>
      <c r="E9531" s="13">
        <v>4</v>
      </c>
      <c r="F9531" s="14">
        <f>+(D9531/(D9531+E9531))</f>
        <v>0.63636363636363635</v>
      </c>
      <c r="G9531" s="15" t="e">
        <v>#N/A</v>
      </c>
      <c r="H9531" s="15" t="e">
        <v>#N/A</v>
      </c>
      <c r="L9531" s="16">
        <v>11</v>
      </c>
      <c r="M9531" s="16">
        <v>16</v>
      </c>
      <c r="N9531" s="17">
        <f>+L9531/(L9531+M9531)</f>
        <v>0.40740740740740738</v>
      </c>
      <c r="T9531" s="19">
        <v>20</v>
      </c>
      <c r="U9531" s="19">
        <v>13</v>
      </c>
      <c r="V9531" s="20">
        <f>(+T9531/(T9531+U9531))</f>
        <v>0.60606060606060608</v>
      </c>
    </row>
    <row r="9532" spans="1:22" x14ac:dyDescent="0.35">
      <c r="A9532" s="11">
        <v>207209</v>
      </c>
      <c r="B9532" s="11" t="s">
        <v>522</v>
      </c>
      <c r="C9532" s="11">
        <v>2015</v>
      </c>
      <c r="D9532" s="12">
        <v>7</v>
      </c>
      <c r="E9532" s="13">
        <v>3</v>
      </c>
      <c r="F9532" s="14">
        <f>+(D9532/(D9532+E9532))</f>
        <v>0.7</v>
      </c>
      <c r="G9532" s="15" t="e">
        <v>#N/A</v>
      </c>
      <c r="H9532" s="15" t="e">
        <v>#N/A</v>
      </c>
      <c r="L9532" s="16">
        <v>17</v>
      </c>
      <c r="M9532" s="16">
        <v>11</v>
      </c>
      <c r="N9532" s="17">
        <f>+L9532/(L9532+M9532)</f>
        <v>0.6071428571428571</v>
      </c>
      <c r="T9532" s="19">
        <v>27</v>
      </c>
      <c r="U9532" s="19">
        <v>4</v>
      </c>
      <c r="V9532" s="20">
        <f>(+T9532/(T9532+U9532))</f>
        <v>0.87096774193548387</v>
      </c>
    </row>
    <row r="9533" spans="1:22" x14ac:dyDescent="0.35">
      <c r="A9533" s="11">
        <v>207209</v>
      </c>
      <c r="B9533" s="11" t="s">
        <v>522</v>
      </c>
      <c r="C9533" s="11">
        <v>2016</v>
      </c>
      <c r="D9533" s="12">
        <v>7</v>
      </c>
      <c r="E9533" s="13">
        <v>2</v>
      </c>
      <c r="F9533" s="14">
        <f>+(D9533/(D9533+E9533))</f>
        <v>0.77777777777777779</v>
      </c>
      <c r="G9533" s="15" t="e">
        <v>#N/A</v>
      </c>
      <c r="H9533" s="15" t="e">
        <v>#N/A</v>
      </c>
      <c r="L9533" s="16">
        <v>25</v>
      </c>
      <c r="M9533" s="16">
        <v>7</v>
      </c>
      <c r="N9533" s="17">
        <f>+L9533/(L9533+M9533)</f>
        <v>0.78125</v>
      </c>
      <c r="T9533" s="19">
        <v>20</v>
      </c>
      <c r="U9533" s="19">
        <v>8</v>
      </c>
      <c r="V9533" s="20">
        <f>(+T9533/(T9533+U9533))</f>
        <v>0.7142857142857143</v>
      </c>
    </row>
    <row r="9534" spans="1:22" x14ac:dyDescent="0.35">
      <c r="A9534" s="11">
        <v>207209</v>
      </c>
      <c r="B9534" s="11" t="s">
        <v>522</v>
      </c>
      <c r="C9534" s="11">
        <v>2017</v>
      </c>
      <c r="D9534" s="12">
        <v>10</v>
      </c>
      <c r="E9534" s="13">
        <v>1</v>
      </c>
      <c r="F9534" s="14">
        <f>+(D9534/(D9534+E9534))</f>
        <v>0.90909090909090906</v>
      </c>
      <c r="G9534" s="15" t="e">
        <v>#N/A</v>
      </c>
      <c r="H9534" s="15" t="e">
        <v>#N/A</v>
      </c>
      <c r="L9534" s="16">
        <v>24</v>
      </c>
      <c r="M9534" s="16">
        <v>11</v>
      </c>
      <c r="N9534" s="17">
        <f>+L9534/(L9534+M9534)</f>
        <v>0.68571428571428572</v>
      </c>
      <c r="T9534" s="19">
        <v>12</v>
      </c>
      <c r="U9534" s="19">
        <v>15</v>
      </c>
      <c r="V9534" s="20">
        <f>(+T9534/(T9534+U9534))</f>
        <v>0.44444444444444442</v>
      </c>
    </row>
    <row r="9535" spans="1:22" x14ac:dyDescent="0.35">
      <c r="A9535" s="11">
        <v>207209</v>
      </c>
      <c r="B9535" s="11" t="s">
        <v>522</v>
      </c>
      <c r="C9535" s="11">
        <v>2018</v>
      </c>
      <c r="D9535" s="12">
        <v>9</v>
      </c>
      <c r="E9535" s="13">
        <v>2</v>
      </c>
      <c r="F9535" s="14">
        <f>+(D9535/(D9535+E9535))</f>
        <v>0.81818181818181823</v>
      </c>
      <c r="G9535" s="15" t="e">
        <v>#N/A</v>
      </c>
      <c r="H9535" s="15" t="e">
        <v>#N/A</v>
      </c>
      <c r="L9535" s="16">
        <v>21</v>
      </c>
      <c r="M9535" s="16">
        <v>12</v>
      </c>
      <c r="N9535" s="17">
        <f>+L9535/(L9535+M9535)</f>
        <v>0.63636363636363635</v>
      </c>
      <c r="T9535" s="19">
        <v>13</v>
      </c>
      <c r="U9535" s="19">
        <v>17</v>
      </c>
      <c r="V9535" s="20">
        <f>(+T9535/(T9535+U9535))</f>
        <v>0.43333333333333335</v>
      </c>
    </row>
    <row r="9536" spans="1:22" x14ac:dyDescent="0.35">
      <c r="A9536" s="11">
        <v>207209</v>
      </c>
      <c r="B9536" s="11" t="s">
        <v>522</v>
      </c>
      <c r="C9536" s="11">
        <v>2019</v>
      </c>
      <c r="D9536" s="12">
        <v>8</v>
      </c>
      <c r="E9536" s="13">
        <v>2</v>
      </c>
      <c r="F9536" s="14">
        <f>+(D9536/(D9536+E9536))</f>
        <v>0.8</v>
      </c>
      <c r="G9536" s="15" t="e">
        <v>#N/A</v>
      </c>
      <c r="H9536" s="15" t="e">
        <v>#N/A</v>
      </c>
      <c r="L9536" s="16">
        <v>21</v>
      </c>
      <c r="M9536" s="16">
        <v>10</v>
      </c>
      <c r="N9536" s="17">
        <f>+L9536/(L9536+M9536)</f>
        <v>0.67741935483870963</v>
      </c>
      <c r="T9536" s="19">
        <v>11</v>
      </c>
      <c r="U9536" s="19">
        <v>19</v>
      </c>
      <c r="V9536" s="20">
        <f>(+T9536/(T9536+U9536))</f>
        <v>0.36666666666666664</v>
      </c>
    </row>
    <row r="9537" spans="1:22" x14ac:dyDescent="0.35">
      <c r="A9537" s="11">
        <v>207209</v>
      </c>
      <c r="B9537" s="11" t="s">
        <v>522</v>
      </c>
      <c r="C9537" s="11">
        <v>2020</v>
      </c>
      <c r="D9537" s="12">
        <v>2</v>
      </c>
      <c r="E9537" s="13">
        <v>3</v>
      </c>
      <c r="F9537" s="14">
        <f>+(D9537/(D9537+E9537))</f>
        <v>0.4</v>
      </c>
      <c r="G9537" s="15" t="e">
        <v>#N/A</v>
      </c>
      <c r="H9537" s="15" t="e">
        <v>#N/A</v>
      </c>
      <c r="L9537" s="16">
        <v>14</v>
      </c>
      <c r="M9537" s="16">
        <v>16</v>
      </c>
      <c r="N9537" s="17">
        <f>+L9537/(L9537+M9537)</f>
        <v>0.46666666666666667</v>
      </c>
      <c r="T9537" s="19">
        <v>11</v>
      </c>
      <c r="U9537" s="19">
        <v>16</v>
      </c>
      <c r="V9537" s="20">
        <f>(+T9537/(T9537+U9537))</f>
        <v>0.40740740740740738</v>
      </c>
    </row>
    <row r="9538" spans="1:22" x14ac:dyDescent="0.35">
      <c r="A9538" s="11">
        <v>207209</v>
      </c>
      <c r="B9538" s="11" t="s">
        <v>522</v>
      </c>
      <c r="C9538" s="11">
        <v>2021</v>
      </c>
      <c r="D9538" s="12">
        <v>7</v>
      </c>
      <c r="E9538" s="13">
        <v>3</v>
      </c>
      <c r="F9538" s="14">
        <f>+(D9538/(D9538+E9538))</f>
        <v>0.7</v>
      </c>
      <c r="G9538" s="15" t="e">
        <v>#N/A</v>
      </c>
      <c r="H9538" s="15" t="e">
        <v>#N/A</v>
      </c>
      <c r="L9538" s="16">
        <v>0</v>
      </c>
      <c r="M9538" s="16">
        <v>10</v>
      </c>
      <c r="N9538" s="17">
        <f>+L9538/(L9538+M9538)</f>
        <v>0</v>
      </c>
      <c r="T9538" s="19">
        <v>8</v>
      </c>
      <c r="U9538" s="19">
        <v>8</v>
      </c>
      <c r="V9538" s="20">
        <f>(+T9538/(T9538+U9538))</f>
        <v>0.5</v>
      </c>
    </row>
    <row r="9539" spans="1:22" x14ac:dyDescent="0.35">
      <c r="A9539" s="11">
        <v>207209</v>
      </c>
      <c r="B9539" s="11" t="s">
        <v>522</v>
      </c>
      <c r="C9539" s="11">
        <v>2022</v>
      </c>
      <c r="D9539" s="12">
        <v>6</v>
      </c>
      <c r="E9539" s="13">
        <v>4</v>
      </c>
      <c r="F9539" s="14">
        <f>+(D9539/(D9539+E9539))</f>
        <v>0.6</v>
      </c>
      <c r="G9539" s="15" t="e">
        <v>#N/A</v>
      </c>
      <c r="H9539" s="15" t="e">
        <v>#N/A</v>
      </c>
      <c r="L9539" s="16">
        <v>1</v>
      </c>
      <c r="M9539" s="16">
        <v>27</v>
      </c>
      <c r="N9539" s="17">
        <f>+L9539/(L9539+M9539)</f>
        <v>3.5714285714285712E-2</v>
      </c>
      <c r="S9539" s="70" t="e">
        <f>+Q9539/R9539</f>
        <v>#DIV/0!</v>
      </c>
      <c r="T9539" s="19">
        <v>19</v>
      </c>
      <c r="U9539" s="19">
        <v>11</v>
      </c>
      <c r="V9539" s="20">
        <f>(+T9539/(T9539+U9539))</f>
        <v>0.6333333333333333</v>
      </c>
    </row>
    <row r="9540" spans="1:22" x14ac:dyDescent="0.35">
      <c r="A9540" s="11">
        <v>207388</v>
      </c>
      <c r="B9540" s="11" t="s">
        <v>523</v>
      </c>
      <c r="C9540" s="11">
        <v>2004</v>
      </c>
      <c r="D9540" s="12">
        <v>7</v>
      </c>
      <c r="E9540" s="13">
        <v>5</v>
      </c>
      <c r="F9540" s="14">
        <f>+(D9540/(D9540+E9540))</f>
        <v>0.58333333333333337</v>
      </c>
      <c r="G9540" s="15" t="e">
        <v>#N/A</v>
      </c>
      <c r="H9540" s="15" t="e">
        <v>#N/A</v>
      </c>
      <c r="L9540" s="16">
        <v>31</v>
      </c>
      <c r="M9540" s="16">
        <v>4</v>
      </c>
      <c r="N9540" s="17">
        <f>+L9540/(L9540+M9540)</f>
        <v>0.88571428571428568</v>
      </c>
      <c r="O9540" s="18">
        <v>180633</v>
      </c>
      <c r="P9540" s="18">
        <v>10625</v>
      </c>
      <c r="T9540" s="19">
        <v>8</v>
      </c>
      <c r="U9540" s="19">
        <v>20</v>
      </c>
      <c r="V9540" s="20">
        <f>(+T9540/(T9540+U9540))</f>
        <v>0.2857142857142857</v>
      </c>
    </row>
    <row r="9541" spans="1:22" x14ac:dyDescent="0.35">
      <c r="A9541" s="11">
        <v>207388</v>
      </c>
      <c r="B9541" s="11" t="s">
        <v>523</v>
      </c>
      <c r="C9541" s="11">
        <v>2005</v>
      </c>
      <c r="D9541" s="12">
        <v>4</v>
      </c>
      <c r="E9541" s="13">
        <v>7</v>
      </c>
      <c r="F9541" s="14">
        <f>+(D9541/(D9541+E9541))</f>
        <v>0.36363636363636365</v>
      </c>
      <c r="G9541" s="15" t="e">
        <v>#N/A</v>
      </c>
      <c r="H9541" s="15" t="e">
        <v>#N/A</v>
      </c>
      <c r="L9541" s="16">
        <v>26</v>
      </c>
      <c r="M9541" s="16">
        <v>7</v>
      </c>
      <c r="N9541" s="17">
        <f>+L9541/(L9541+M9541)</f>
        <v>0.78787878787878785</v>
      </c>
      <c r="T9541" s="19">
        <v>7</v>
      </c>
      <c r="U9541" s="19">
        <v>20</v>
      </c>
      <c r="V9541" s="20">
        <f>(+T9541/(T9541+U9541))</f>
        <v>0.25925925925925924</v>
      </c>
    </row>
    <row r="9542" spans="1:22" x14ac:dyDescent="0.35">
      <c r="A9542" s="11">
        <v>207388</v>
      </c>
      <c r="B9542" s="11" t="s">
        <v>523</v>
      </c>
      <c r="C9542" s="11">
        <v>2006</v>
      </c>
      <c r="D9542" s="12">
        <v>7</v>
      </c>
      <c r="E9542" s="13">
        <v>6</v>
      </c>
      <c r="F9542" s="14">
        <f>+(D9542/(D9542+E9542))</f>
        <v>0.53846153846153844</v>
      </c>
      <c r="G9542" s="15">
        <v>245726</v>
      </c>
      <c r="H9542" s="15">
        <v>40954</v>
      </c>
      <c r="L9542" s="16">
        <v>17</v>
      </c>
      <c r="M9542" s="16">
        <v>16</v>
      </c>
      <c r="N9542" s="17">
        <f>+L9542/(L9542+M9542)</f>
        <v>0.51515151515151514</v>
      </c>
      <c r="T9542" s="19">
        <v>6</v>
      </c>
      <c r="U9542" s="19">
        <v>22</v>
      </c>
      <c r="V9542" s="20">
        <f>(+T9542/(T9542+U9542))</f>
        <v>0.21428571428571427</v>
      </c>
    </row>
    <row r="9543" spans="1:22" x14ac:dyDescent="0.35">
      <c r="A9543" s="11">
        <v>207388</v>
      </c>
      <c r="B9543" s="11" t="s">
        <v>523</v>
      </c>
      <c r="C9543" s="11">
        <v>2007</v>
      </c>
      <c r="D9543" s="12">
        <v>7</v>
      </c>
      <c r="E9543" s="13">
        <v>6</v>
      </c>
      <c r="F9543" s="14">
        <f>+(D9543/(D9543+E9543))</f>
        <v>0.53846153846153844</v>
      </c>
      <c r="G9543" s="15" t="e">
        <v>#N/A</v>
      </c>
      <c r="H9543" s="15" t="e">
        <v>#N/A</v>
      </c>
      <c r="L9543" s="16">
        <v>22</v>
      </c>
      <c r="M9543" s="16">
        <v>13</v>
      </c>
      <c r="N9543" s="17">
        <f>+L9543/(L9543+M9543)</f>
        <v>0.62857142857142856</v>
      </c>
      <c r="T9543" s="19">
        <v>20</v>
      </c>
      <c r="U9543" s="19">
        <v>11</v>
      </c>
      <c r="V9543" s="20">
        <f>(+T9543/(T9543+U9543))</f>
        <v>0.64516129032258063</v>
      </c>
    </row>
    <row r="9544" spans="1:22" x14ac:dyDescent="0.35">
      <c r="A9544" s="11">
        <v>207388</v>
      </c>
      <c r="B9544" s="11" t="s">
        <v>523</v>
      </c>
      <c r="C9544" s="11">
        <v>2008</v>
      </c>
      <c r="D9544" s="12">
        <v>9</v>
      </c>
      <c r="E9544" s="13">
        <v>4</v>
      </c>
      <c r="F9544" s="14">
        <f>+(D9544/(D9544+E9544))</f>
        <v>0.69230769230769229</v>
      </c>
      <c r="G9544" s="15" t="e">
        <v>#N/A</v>
      </c>
      <c r="H9544" s="15" t="e">
        <v>#N/A</v>
      </c>
      <c r="L9544" s="16">
        <v>17</v>
      </c>
      <c r="M9544" s="16">
        <v>16</v>
      </c>
      <c r="N9544" s="17">
        <f>+L9544/(L9544+M9544)</f>
        <v>0.51515151515151514</v>
      </c>
      <c r="T9544" s="19">
        <v>27</v>
      </c>
      <c r="U9544" s="19">
        <v>8</v>
      </c>
      <c r="V9544" s="20">
        <f>(+T9544/(T9544+U9544))</f>
        <v>0.77142857142857146</v>
      </c>
    </row>
    <row r="9545" spans="1:22" x14ac:dyDescent="0.35">
      <c r="A9545" s="11">
        <v>207388</v>
      </c>
      <c r="B9545" s="11" t="s">
        <v>523</v>
      </c>
      <c r="C9545" s="11">
        <v>2009</v>
      </c>
      <c r="D9545" s="12">
        <v>9</v>
      </c>
      <c r="E9545" s="13">
        <v>4</v>
      </c>
      <c r="F9545" s="14">
        <f>+(D9545/(D9545+E9545))</f>
        <v>0.69230769230769229</v>
      </c>
      <c r="G9545" s="15" t="e">
        <v>#N/A</v>
      </c>
      <c r="H9545" s="15" t="e">
        <v>#N/A</v>
      </c>
      <c r="L9545" s="16">
        <v>23</v>
      </c>
      <c r="M9545" s="16">
        <v>12</v>
      </c>
      <c r="N9545" s="17">
        <f>+L9545/(L9545+M9545)</f>
        <v>0.65714285714285714</v>
      </c>
      <c r="T9545" s="19">
        <v>17</v>
      </c>
      <c r="U9545" s="19">
        <v>16</v>
      </c>
      <c r="V9545" s="20">
        <f>(+T9545/(T9545+U9545))</f>
        <v>0.51515151515151514</v>
      </c>
    </row>
    <row r="9546" spans="1:22" x14ac:dyDescent="0.35">
      <c r="A9546" s="11">
        <v>207388</v>
      </c>
      <c r="B9546" s="11" t="s">
        <v>523</v>
      </c>
      <c r="C9546" s="11">
        <v>2010</v>
      </c>
      <c r="D9546" s="12">
        <v>11</v>
      </c>
      <c r="E9546" s="13">
        <v>2</v>
      </c>
      <c r="F9546" s="14">
        <f>+(D9546/(D9546+E9546))</f>
        <v>0.84615384615384615</v>
      </c>
      <c r="G9546" s="15" t="e">
        <v>#N/A</v>
      </c>
      <c r="H9546" s="15" t="e">
        <v>#N/A</v>
      </c>
      <c r="L9546" s="16">
        <v>22</v>
      </c>
      <c r="M9546" s="16">
        <v>11</v>
      </c>
      <c r="N9546" s="17">
        <f>+L9546/(L9546+M9546)</f>
        <v>0.66666666666666663</v>
      </c>
      <c r="T9546" s="19">
        <v>24</v>
      </c>
      <c r="U9546" s="19">
        <v>11</v>
      </c>
      <c r="V9546" s="20">
        <f>(+T9546/(T9546+U9546))</f>
        <v>0.68571428571428572</v>
      </c>
    </row>
    <row r="9547" spans="1:22" x14ac:dyDescent="0.35">
      <c r="A9547" s="11">
        <v>207388</v>
      </c>
      <c r="B9547" s="11" t="s">
        <v>523</v>
      </c>
      <c r="C9547" s="11">
        <v>2011</v>
      </c>
      <c r="D9547" s="12">
        <v>12</v>
      </c>
      <c r="E9547" s="13">
        <v>1</v>
      </c>
      <c r="F9547" s="14">
        <f>+(D9547/(D9547+E9547))</f>
        <v>0.92307692307692313</v>
      </c>
      <c r="G9547" s="15" t="e">
        <v>#N/A</v>
      </c>
      <c r="H9547" s="15" t="e">
        <v>#N/A</v>
      </c>
      <c r="L9547" s="16">
        <v>20</v>
      </c>
      <c r="M9547" s="16">
        <v>14</v>
      </c>
      <c r="N9547" s="17">
        <f>+L9547/(L9547+M9547)</f>
        <v>0.58823529411764708</v>
      </c>
      <c r="T9547" s="19">
        <v>17</v>
      </c>
      <c r="U9547" s="19">
        <v>15</v>
      </c>
      <c r="V9547" s="20">
        <f>(+T9547/(T9547+U9547))</f>
        <v>0.53125</v>
      </c>
    </row>
    <row r="9548" spans="1:22" x14ac:dyDescent="0.35">
      <c r="A9548" s="11">
        <v>207388</v>
      </c>
      <c r="B9548" s="11" t="s">
        <v>523</v>
      </c>
      <c r="C9548" s="11">
        <v>2012</v>
      </c>
      <c r="D9548" s="12">
        <v>8</v>
      </c>
      <c r="E9548" s="13">
        <v>5</v>
      </c>
      <c r="F9548" s="14">
        <f>+(D9548/(D9548+E9548))</f>
        <v>0.61538461538461542</v>
      </c>
      <c r="G9548" s="15" t="e">
        <v>#N/A</v>
      </c>
      <c r="H9548" s="15" t="e">
        <v>#N/A</v>
      </c>
      <c r="L9548" s="16">
        <v>15</v>
      </c>
      <c r="M9548" s="16">
        <v>18</v>
      </c>
      <c r="N9548" s="17">
        <f>+L9548/(L9548+M9548)</f>
        <v>0.45454545454545453</v>
      </c>
      <c r="T9548" s="19">
        <v>22</v>
      </c>
      <c r="U9548" s="19">
        <v>12</v>
      </c>
      <c r="V9548" s="20">
        <f>(+T9548/(T9548+U9548))</f>
        <v>0.6470588235294118</v>
      </c>
    </row>
    <row r="9549" spans="1:22" x14ac:dyDescent="0.35">
      <c r="A9549" s="11">
        <v>207388</v>
      </c>
      <c r="B9549" s="11" t="s">
        <v>523</v>
      </c>
      <c r="C9549" s="11">
        <v>2013</v>
      </c>
      <c r="D9549" s="12">
        <v>10</v>
      </c>
      <c r="E9549" s="13">
        <v>3</v>
      </c>
      <c r="F9549" s="14">
        <f>+(D9549/(D9549+E9549))</f>
        <v>0.76923076923076927</v>
      </c>
      <c r="G9549" s="15" t="e">
        <v>#N/A</v>
      </c>
      <c r="H9549" s="15" t="e">
        <v>#N/A</v>
      </c>
      <c r="L9549" s="16">
        <v>24</v>
      </c>
      <c r="M9549" s="16">
        <v>9</v>
      </c>
      <c r="N9549" s="17">
        <f>+L9549/(L9549+M9549)</f>
        <v>0.72727272727272729</v>
      </c>
      <c r="T9549" s="19">
        <v>22</v>
      </c>
      <c r="U9549" s="19">
        <v>11</v>
      </c>
      <c r="V9549" s="20">
        <f>(+T9549/(T9549+U9549))</f>
        <v>0.66666666666666663</v>
      </c>
    </row>
    <row r="9550" spans="1:22" x14ac:dyDescent="0.35">
      <c r="A9550" s="11">
        <v>207388</v>
      </c>
      <c r="B9550" s="11" t="s">
        <v>523</v>
      </c>
      <c r="C9550" s="11">
        <v>2014</v>
      </c>
      <c r="D9550" s="12">
        <v>7</v>
      </c>
      <c r="E9550" s="13">
        <v>6</v>
      </c>
      <c r="F9550" s="14">
        <f>+(D9550/(D9550+E9550))</f>
        <v>0.53846153846153844</v>
      </c>
      <c r="G9550" s="15" t="e">
        <v>#N/A</v>
      </c>
      <c r="H9550" s="15" t="e">
        <v>#N/A</v>
      </c>
      <c r="L9550" s="16">
        <v>21</v>
      </c>
      <c r="M9550" s="16">
        <v>13</v>
      </c>
      <c r="N9550" s="17">
        <f>+L9550/(L9550+M9550)</f>
        <v>0.61764705882352944</v>
      </c>
      <c r="T9550" s="19">
        <v>25</v>
      </c>
      <c r="U9550" s="19">
        <v>9</v>
      </c>
      <c r="V9550" s="20">
        <f>(+T9550/(T9550+U9550))</f>
        <v>0.73529411764705888</v>
      </c>
    </row>
    <row r="9551" spans="1:22" x14ac:dyDescent="0.35">
      <c r="A9551" s="11">
        <v>207388</v>
      </c>
      <c r="B9551" s="11" t="s">
        <v>523</v>
      </c>
      <c r="C9551" s="11">
        <v>2015</v>
      </c>
      <c r="D9551" s="12">
        <v>10</v>
      </c>
      <c r="E9551" s="13">
        <v>3</v>
      </c>
      <c r="F9551" s="14">
        <f>+(D9551/(D9551+E9551))</f>
        <v>0.76923076923076927</v>
      </c>
      <c r="G9551" s="15" t="e">
        <v>#N/A</v>
      </c>
      <c r="H9551" s="15" t="e">
        <v>#N/A</v>
      </c>
      <c r="L9551" s="16">
        <v>18</v>
      </c>
      <c r="M9551" s="16">
        <v>14</v>
      </c>
      <c r="N9551" s="17">
        <f>+L9551/(L9551+M9551)</f>
        <v>0.5625</v>
      </c>
      <c r="T9551" s="19">
        <v>20</v>
      </c>
      <c r="U9551" s="19">
        <v>12</v>
      </c>
      <c r="V9551" s="20">
        <f>(+T9551/(T9551+U9551))</f>
        <v>0.625</v>
      </c>
    </row>
    <row r="9552" spans="1:22" x14ac:dyDescent="0.35">
      <c r="A9552" s="11">
        <v>207388</v>
      </c>
      <c r="B9552" s="11" t="s">
        <v>523</v>
      </c>
      <c r="C9552" s="11">
        <v>2016</v>
      </c>
      <c r="D9552" s="12">
        <v>10</v>
      </c>
      <c r="E9552" s="13">
        <v>3</v>
      </c>
      <c r="F9552" s="14">
        <f>+(D9552/(D9552+E9552))</f>
        <v>0.76923076923076927</v>
      </c>
      <c r="G9552" s="15" t="e">
        <v>#N/A</v>
      </c>
      <c r="H9552" s="15" t="e">
        <v>#N/A</v>
      </c>
      <c r="L9552" s="16">
        <v>12</v>
      </c>
      <c r="M9552" s="16">
        <v>20</v>
      </c>
      <c r="N9552" s="17">
        <f>+L9552/(L9552+M9552)</f>
        <v>0.375</v>
      </c>
      <c r="T9552" s="19">
        <v>21</v>
      </c>
      <c r="U9552" s="19">
        <v>10</v>
      </c>
      <c r="V9552" s="20">
        <f>(+T9552/(T9552+U9552))</f>
        <v>0.67741935483870963</v>
      </c>
    </row>
    <row r="9553" spans="1:22" x14ac:dyDescent="0.35">
      <c r="A9553" s="11">
        <v>207388</v>
      </c>
      <c r="B9553" s="11" t="s">
        <v>523</v>
      </c>
      <c r="C9553" s="11">
        <v>2017</v>
      </c>
      <c r="D9553" s="12">
        <v>10</v>
      </c>
      <c r="E9553" s="13">
        <v>3</v>
      </c>
      <c r="F9553" s="14">
        <f>+(D9553/(D9553+E9553))</f>
        <v>0.76923076923076927</v>
      </c>
      <c r="G9553" s="15" t="e">
        <v>#N/A</v>
      </c>
      <c r="H9553" s="15" t="e">
        <v>#N/A</v>
      </c>
      <c r="L9553" s="16">
        <v>20</v>
      </c>
      <c r="M9553" s="16">
        <v>13</v>
      </c>
      <c r="N9553" s="17">
        <f>+L9553/(L9553+M9553)</f>
        <v>0.60606060606060608</v>
      </c>
      <c r="O9553" s="18">
        <v>134988</v>
      </c>
      <c r="P9553" s="18">
        <v>8436</v>
      </c>
      <c r="T9553" s="19">
        <v>17</v>
      </c>
      <c r="U9553" s="19">
        <v>15</v>
      </c>
      <c r="V9553" s="20">
        <f>(+T9553/(T9553+U9553))</f>
        <v>0.53125</v>
      </c>
    </row>
    <row r="9554" spans="1:22" x14ac:dyDescent="0.35">
      <c r="A9554" s="11">
        <v>207388</v>
      </c>
      <c r="B9554" s="11" t="s">
        <v>523</v>
      </c>
      <c r="C9554" s="11">
        <v>2018</v>
      </c>
      <c r="D9554" s="12">
        <v>7</v>
      </c>
      <c r="E9554" s="13">
        <v>6</v>
      </c>
      <c r="F9554" s="14">
        <f>+(D9554/(D9554+E9554))</f>
        <v>0.53846153846153844</v>
      </c>
      <c r="G9554" s="15" t="e">
        <v>#N/A</v>
      </c>
      <c r="H9554" s="15" t="e">
        <v>#N/A</v>
      </c>
      <c r="L9554" s="16">
        <v>21</v>
      </c>
      <c r="M9554" s="16">
        <v>15</v>
      </c>
      <c r="N9554" s="17">
        <f>+L9554/(L9554+M9554)</f>
        <v>0.58333333333333337</v>
      </c>
      <c r="O9554" s="18">
        <v>147230</v>
      </c>
      <c r="P9554" s="18">
        <v>7010</v>
      </c>
      <c r="T9554" s="19">
        <v>21</v>
      </c>
      <c r="U9554" s="19">
        <v>11</v>
      </c>
      <c r="V9554" s="20">
        <f>(+T9554/(T9554+U9554))</f>
        <v>0.65625</v>
      </c>
    </row>
    <row r="9555" spans="1:22" x14ac:dyDescent="0.35">
      <c r="A9555" s="11">
        <v>207388</v>
      </c>
      <c r="B9555" s="11" t="s">
        <v>523</v>
      </c>
      <c r="C9555" s="11">
        <v>2019</v>
      </c>
      <c r="D9555" s="12">
        <v>8</v>
      </c>
      <c r="E9555" s="13">
        <v>5</v>
      </c>
      <c r="F9555" s="14">
        <f>+(D9555/(D9555+E9555))</f>
        <v>0.61538461538461542</v>
      </c>
      <c r="G9555" s="15">
        <v>328902</v>
      </c>
      <c r="H9555" s="15">
        <v>54817</v>
      </c>
      <c r="L9555" s="16">
        <v>12</v>
      </c>
      <c r="M9555" s="16">
        <v>20</v>
      </c>
      <c r="N9555" s="17">
        <f>+L9555/(L9555+M9555)</f>
        <v>0.375</v>
      </c>
      <c r="T9555" s="19">
        <v>14</v>
      </c>
      <c r="U9555" s="19">
        <v>16</v>
      </c>
      <c r="V9555" s="20">
        <f>(+T9555/(T9555+U9555))</f>
        <v>0.46666666666666667</v>
      </c>
    </row>
    <row r="9556" spans="1:22" x14ac:dyDescent="0.35">
      <c r="A9556" s="11">
        <v>207388</v>
      </c>
      <c r="B9556" s="11" t="s">
        <v>523</v>
      </c>
      <c r="C9556" s="11">
        <v>2020</v>
      </c>
      <c r="D9556" s="12">
        <v>8</v>
      </c>
      <c r="E9556" s="13">
        <v>3</v>
      </c>
      <c r="F9556" s="14">
        <f>+(D9556/(D9556+E9556))</f>
        <v>0.72727272727272729</v>
      </c>
      <c r="G9556" s="15" t="e">
        <v>#N/A</v>
      </c>
      <c r="H9556" s="15" t="e">
        <v>#N/A</v>
      </c>
      <c r="L9556" s="16">
        <v>18</v>
      </c>
      <c r="M9556" s="16">
        <v>14</v>
      </c>
      <c r="N9556" s="17">
        <f>+L9556/(L9556+M9556)</f>
        <v>0.5625</v>
      </c>
      <c r="T9556" s="19">
        <v>15</v>
      </c>
      <c r="U9556" s="19">
        <v>15</v>
      </c>
      <c r="V9556" s="20">
        <f>(+T9556/(T9556+U9556))</f>
        <v>0.5</v>
      </c>
    </row>
    <row r="9557" spans="1:22" x14ac:dyDescent="0.35">
      <c r="A9557" s="11">
        <v>207388</v>
      </c>
      <c r="B9557" s="11" t="s">
        <v>523</v>
      </c>
      <c r="C9557" s="11">
        <v>2021</v>
      </c>
      <c r="D9557" s="12">
        <v>12</v>
      </c>
      <c r="E9557" s="13">
        <v>2</v>
      </c>
      <c r="F9557" s="14">
        <f>+(D9557/(D9557+E9557))</f>
        <v>0.8571428571428571</v>
      </c>
      <c r="G9557" s="15" t="e">
        <v>#N/A</v>
      </c>
      <c r="H9557" s="15" t="e">
        <v>#N/A</v>
      </c>
      <c r="L9557" s="16">
        <v>21</v>
      </c>
      <c r="M9557" s="16">
        <v>9</v>
      </c>
      <c r="N9557" s="17">
        <f>+L9557/(L9557+M9557)</f>
        <v>0.7</v>
      </c>
      <c r="T9557" s="19">
        <v>19</v>
      </c>
      <c r="U9557" s="19">
        <v>9</v>
      </c>
      <c r="V9557" s="20">
        <f>(+T9557/(T9557+U9557))</f>
        <v>0.6785714285714286</v>
      </c>
    </row>
    <row r="9558" spans="1:22" x14ac:dyDescent="0.35">
      <c r="A9558" s="11">
        <v>207388</v>
      </c>
      <c r="B9558" s="11" t="s">
        <v>523</v>
      </c>
      <c r="C9558" s="11">
        <v>2022</v>
      </c>
      <c r="D9558" s="12">
        <v>7</v>
      </c>
      <c r="E9558" s="13">
        <v>6</v>
      </c>
      <c r="F9558" s="14">
        <f>+(D9558/(D9558+E9558))</f>
        <v>0.53846153846153844</v>
      </c>
      <c r="G9558" s="15" t="e">
        <v>#N/A</v>
      </c>
      <c r="H9558" s="15" t="e">
        <v>#N/A</v>
      </c>
      <c r="L9558" s="16">
        <v>15</v>
      </c>
      <c r="M9558" s="16">
        <v>15</v>
      </c>
      <c r="N9558" s="17">
        <f>+L9558/(L9558+M9558)</f>
        <v>0.5</v>
      </c>
      <c r="O9558" s="18">
        <v>134994</v>
      </c>
      <c r="P9558" s="18">
        <v>8437</v>
      </c>
      <c r="S9558" s="70" t="e">
        <f>+Q9558/R9558</f>
        <v>#DIV/0!</v>
      </c>
      <c r="T9558" s="19">
        <v>9</v>
      </c>
      <c r="U9558" s="19">
        <v>20</v>
      </c>
      <c r="V9558" s="20">
        <f>(+T9558/(T9558+U9558))</f>
        <v>0.31034482758620691</v>
      </c>
    </row>
    <row r="9559" spans="1:22" x14ac:dyDescent="0.35">
      <c r="A9559" s="11">
        <v>207500</v>
      </c>
      <c r="B9559" s="11" t="s">
        <v>524</v>
      </c>
      <c r="C9559" s="11">
        <v>2004</v>
      </c>
      <c r="D9559" s="12">
        <v>12</v>
      </c>
      <c r="E9559" s="13">
        <v>1</v>
      </c>
      <c r="F9559" s="14">
        <f>+(D9559/(D9559+E9559))</f>
        <v>0.92307692307692313</v>
      </c>
      <c r="G9559" s="15" t="e">
        <v>#N/A</v>
      </c>
      <c r="H9559" s="15" t="e">
        <v>#N/A</v>
      </c>
      <c r="L9559" s="16">
        <v>20</v>
      </c>
      <c r="M9559" s="16">
        <v>11</v>
      </c>
      <c r="N9559" s="17">
        <f>+L9559/(L9559+M9559)</f>
        <v>0.64516129032258063</v>
      </c>
      <c r="O9559" s="18">
        <v>204041</v>
      </c>
      <c r="P9559" s="18">
        <v>12002</v>
      </c>
      <c r="T9559" s="19">
        <v>24</v>
      </c>
      <c r="U9559" s="19">
        <v>9</v>
      </c>
      <c r="V9559" s="20">
        <f>(+T9559/(T9559+U9559))</f>
        <v>0.72727272727272729</v>
      </c>
    </row>
    <row r="9560" spans="1:22" x14ac:dyDescent="0.35">
      <c r="A9560" s="11">
        <v>207500</v>
      </c>
      <c r="B9560" s="11" t="s">
        <v>524</v>
      </c>
      <c r="C9560" s="11">
        <v>2005</v>
      </c>
      <c r="D9560" s="12">
        <v>8</v>
      </c>
      <c r="E9560" s="13">
        <v>4</v>
      </c>
      <c r="F9560" s="14">
        <f>+(D9560/(D9560+E9560))</f>
        <v>0.66666666666666663</v>
      </c>
      <c r="G9560" s="15" t="e">
        <v>#N/A</v>
      </c>
      <c r="H9560" s="15" t="e">
        <v>#N/A</v>
      </c>
      <c r="L9560" s="16">
        <v>25</v>
      </c>
      <c r="M9560" s="16">
        <v>8</v>
      </c>
      <c r="N9560" s="17">
        <f>+L9560/(L9560+M9560)</f>
        <v>0.75757575757575757</v>
      </c>
      <c r="T9560" s="19">
        <v>17</v>
      </c>
      <c r="U9560" s="19">
        <v>13</v>
      </c>
      <c r="V9560" s="20">
        <f>(+T9560/(T9560+U9560))</f>
        <v>0.56666666666666665</v>
      </c>
    </row>
    <row r="9561" spans="1:22" x14ac:dyDescent="0.35">
      <c r="A9561" s="11">
        <v>207500</v>
      </c>
      <c r="B9561" s="11" t="s">
        <v>524</v>
      </c>
      <c r="C9561" s="11">
        <v>2006</v>
      </c>
      <c r="D9561" s="12">
        <v>11</v>
      </c>
      <c r="E9561" s="13">
        <v>3</v>
      </c>
      <c r="F9561" s="14">
        <f>+(D9561/(D9561+E9561))</f>
        <v>0.7857142857142857</v>
      </c>
      <c r="G9561" s="15">
        <v>507366</v>
      </c>
      <c r="H9561" s="15">
        <v>84561</v>
      </c>
      <c r="L9561" s="16">
        <v>20</v>
      </c>
      <c r="M9561" s="16">
        <v>9</v>
      </c>
      <c r="N9561" s="17">
        <f>+L9561/(L9561+M9561)</f>
        <v>0.68965517241379315</v>
      </c>
      <c r="T9561" s="19">
        <v>31</v>
      </c>
      <c r="U9561" s="19">
        <v>5</v>
      </c>
      <c r="V9561" s="20">
        <f>(+T9561/(T9561+U9561))</f>
        <v>0.86111111111111116</v>
      </c>
    </row>
    <row r="9562" spans="1:22" x14ac:dyDescent="0.35">
      <c r="A9562" s="11">
        <v>207500</v>
      </c>
      <c r="B9562" s="11" t="s">
        <v>524</v>
      </c>
      <c r="C9562" s="11">
        <v>2007</v>
      </c>
      <c r="D9562" s="12">
        <v>11</v>
      </c>
      <c r="E9562" s="13">
        <v>3</v>
      </c>
      <c r="F9562" s="14">
        <f>+(D9562/(D9562+E9562))</f>
        <v>0.7857142857142857</v>
      </c>
      <c r="G9562" s="15" t="e">
        <v>#N/A</v>
      </c>
      <c r="H9562" s="15" t="e">
        <v>#N/A</v>
      </c>
      <c r="L9562" s="16">
        <v>16</v>
      </c>
      <c r="M9562" s="16">
        <v>15</v>
      </c>
      <c r="N9562" s="17">
        <f>+L9562/(L9562+M9562)</f>
        <v>0.5161290322580645</v>
      </c>
      <c r="T9562" s="19">
        <v>28</v>
      </c>
      <c r="U9562" s="19">
        <v>5</v>
      </c>
      <c r="V9562" s="20">
        <f>(+T9562/(T9562+U9562))</f>
        <v>0.84848484848484851</v>
      </c>
    </row>
    <row r="9563" spans="1:22" x14ac:dyDescent="0.35">
      <c r="A9563" s="11">
        <v>207500</v>
      </c>
      <c r="B9563" s="11" t="s">
        <v>524</v>
      </c>
      <c r="C9563" s="11">
        <v>2008</v>
      </c>
      <c r="D9563" s="12">
        <v>12</v>
      </c>
      <c r="E9563" s="13">
        <v>2</v>
      </c>
      <c r="F9563" s="14">
        <f>+(D9563/(D9563+E9563))</f>
        <v>0.8571428571428571</v>
      </c>
      <c r="G9563" s="15" t="e">
        <v>#N/A</v>
      </c>
      <c r="H9563" s="15" t="e">
        <v>#N/A</v>
      </c>
      <c r="L9563" s="16">
        <v>23</v>
      </c>
      <c r="M9563" s="16">
        <v>12</v>
      </c>
      <c r="N9563" s="17">
        <f>+L9563/(L9563+M9563)</f>
        <v>0.65714285714285714</v>
      </c>
      <c r="T9563" s="19">
        <v>22</v>
      </c>
      <c r="U9563" s="19">
        <v>9</v>
      </c>
      <c r="V9563" s="20">
        <f>(+T9563/(T9563+U9563))</f>
        <v>0.70967741935483875</v>
      </c>
    </row>
    <row r="9564" spans="1:22" x14ac:dyDescent="0.35">
      <c r="A9564" s="11">
        <v>207500</v>
      </c>
      <c r="B9564" s="11" t="s">
        <v>524</v>
      </c>
      <c r="C9564" s="11">
        <v>2009</v>
      </c>
      <c r="D9564" s="12">
        <v>8</v>
      </c>
      <c r="E9564" s="13">
        <v>5</v>
      </c>
      <c r="F9564" s="14">
        <f>+(D9564/(D9564+E9564))</f>
        <v>0.61538461538461542</v>
      </c>
      <c r="G9564" s="15" t="e">
        <v>#N/A</v>
      </c>
      <c r="H9564" s="15" t="e">
        <v>#N/A</v>
      </c>
      <c r="L9564" s="16">
        <v>30</v>
      </c>
      <c r="M9564" s="16">
        <v>6</v>
      </c>
      <c r="N9564" s="17">
        <f>+L9564/(L9564+M9564)</f>
        <v>0.83333333333333337</v>
      </c>
      <c r="T9564" s="19">
        <v>32</v>
      </c>
      <c r="U9564" s="19">
        <v>5</v>
      </c>
      <c r="V9564" s="20">
        <f>(+T9564/(T9564+U9564))</f>
        <v>0.86486486486486491</v>
      </c>
    </row>
    <row r="9565" spans="1:22" x14ac:dyDescent="0.35">
      <c r="A9565" s="11">
        <v>207500</v>
      </c>
      <c r="B9565" s="11" t="s">
        <v>524</v>
      </c>
      <c r="C9565" s="11">
        <v>2010</v>
      </c>
      <c r="D9565" s="12">
        <v>12</v>
      </c>
      <c r="E9565" s="13">
        <v>2</v>
      </c>
      <c r="F9565" s="14">
        <f>+(D9565/(D9565+E9565))</f>
        <v>0.8571428571428571</v>
      </c>
      <c r="G9565" s="15" t="e">
        <v>#N/A</v>
      </c>
      <c r="H9565" s="15" t="e">
        <v>#N/A</v>
      </c>
      <c r="L9565" s="16">
        <v>13</v>
      </c>
      <c r="M9565" s="16">
        <v>18</v>
      </c>
      <c r="N9565" s="17">
        <f>+L9565/(L9565+M9565)</f>
        <v>0.41935483870967744</v>
      </c>
      <c r="T9565" s="19">
        <v>37</v>
      </c>
      <c r="U9565" s="19">
        <v>11</v>
      </c>
      <c r="V9565" s="20">
        <f>(+T9565/(T9565+U9565))</f>
        <v>0.77083333333333337</v>
      </c>
    </row>
    <row r="9566" spans="1:22" x14ac:dyDescent="0.35">
      <c r="A9566" s="11">
        <v>207500</v>
      </c>
      <c r="B9566" s="11" t="s">
        <v>524</v>
      </c>
      <c r="C9566" s="11">
        <v>2011</v>
      </c>
      <c r="D9566" s="12">
        <v>10</v>
      </c>
      <c r="E9566" s="13">
        <v>3</v>
      </c>
      <c r="F9566" s="14">
        <f>+(D9566/(D9566+E9566))</f>
        <v>0.76923076923076927</v>
      </c>
      <c r="G9566" s="15" t="e">
        <v>#N/A</v>
      </c>
      <c r="H9566" s="15" t="e">
        <v>#N/A</v>
      </c>
      <c r="L9566" s="16">
        <v>14</v>
      </c>
      <c r="M9566" s="16">
        <v>18</v>
      </c>
      <c r="N9566" s="17">
        <f>+L9566/(L9566+M9566)</f>
        <v>0.4375</v>
      </c>
      <c r="T9566" s="19">
        <v>23</v>
      </c>
      <c r="U9566" s="19">
        <v>12</v>
      </c>
      <c r="V9566" s="20">
        <f>(+T9566/(T9566+U9566))</f>
        <v>0.65714285714285714</v>
      </c>
    </row>
    <row r="9567" spans="1:22" x14ac:dyDescent="0.35">
      <c r="A9567" s="11">
        <v>207500</v>
      </c>
      <c r="B9567" s="11" t="s">
        <v>524</v>
      </c>
      <c r="C9567" s="11">
        <v>2012</v>
      </c>
      <c r="D9567" s="12">
        <v>10</v>
      </c>
      <c r="E9567" s="13">
        <v>3</v>
      </c>
      <c r="F9567" s="14">
        <f>+(D9567/(D9567+E9567))</f>
        <v>0.76923076923076927</v>
      </c>
      <c r="G9567" s="15" t="e">
        <v>#N/A</v>
      </c>
      <c r="H9567" s="15" t="e">
        <v>#N/A</v>
      </c>
      <c r="L9567" s="16">
        <v>15</v>
      </c>
      <c r="M9567" s="16">
        <v>16</v>
      </c>
      <c r="N9567" s="17">
        <f>+L9567/(L9567+M9567)</f>
        <v>0.4838709677419355</v>
      </c>
      <c r="T9567" s="19">
        <v>21</v>
      </c>
      <c r="U9567" s="19">
        <v>13</v>
      </c>
      <c r="V9567" s="20">
        <f>(+T9567/(T9567+U9567))</f>
        <v>0.61764705882352944</v>
      </c>
    </row>
    <row r="9568" spans="1:22" x14ac:dyDescent="0.35">
      <c r="A9568" s="11">
        <v>207500</v>
      </c>
      <c r="B9568" s="11" t="s">
        <v>524</v>
      </c>
      <c r="C9568" s="11">
        <v>2013</v>
      </c>
      <c r="D9568" s="12">
        <v>11</v>
      </c>
      <c r="E9568" s="13">
        <v>2</v>
      </c>
      <c r="F9568" s="14">
        <f>+(D9568/(D9568+E9568))</f>
        <v>0.84615384615384615</v>
      </c>
      <c r="G9568" s="15" t="e">
        <v>#N/A</v>
      </c>
      <c r="H9568" s="15" t="e">
        <v>#N/A</v>
      </c>
      <c r="L9568" s="16">
        <v>20</v>
      </c>
      <c r="M9568" s="16">
        <v>12</v>
      </c>
      <c r="N9568" s="17">
        <f>+L9568/(L9568+M9568)</f>
        <v>0.625</v>
      </c>
      <c r="T9568" s="19">
        <v>24</v>
      </c>
      <c r="U9568" s="19">
        <v>11</v>
      </c>
      <c r="V9568" s="20">
        <f>(+T9568/(T9568+U9568))</f>
        <v>0.68571428571428572</v>
      </c>
    </row>
    <row r="9569" spans="1:24" x14ac:dyDescent="0.35">
      <c r="A9569" s="11">
        <v>207500</v>
      </c>
      <c r="B9569" s="11" t="s">
        <v>524</v>
      </c>
      <c r="C9569" s="11">
        <v>2014</v>
      </c>
      <c r="D9569" s="12">
        <v>8</v>
      </c>
      <c r="E9569" s="13">
        <v>5</v>
      </c>
      <c r="F9569" s="14">
        <f>+(D9569/(D9569+E9569))</f>
        <v>0.61538461538461542</v>
      </c>
      <c r="G9569" s="15" t="e">
        <v>#N/A</v>
      </c>
      <c r="H9569" s="15" t="e">
        <v>#N/A</v>
      </c>
      <c r="L9569" s="16">
        <v>23</v>
      </c>
      <c r="M9569" s="16">
        <v>10</v>
      </c>
      <c r="N9569" s="17">
        <f>+L9569/(L9569+M9569)</f>
        <v>0.69696969696969702</v>
      </c>
      <c r="T9569" s="19">
        <v>18</v>
      </c>
      <c r="U9569" s="19">
        <v>15</v>
      </c>
      <c r="V9569" s="20">
        <f>(+T9569/(T9569+U9569))</f>
        <v>0.54545454545454541</v>
      </c>
    </row>
    <row r="9570" spans="1:24" x14ac:dyDescent="0.35">
      <c r="A9570" s="11">
        <v>207500</v>
      </c>
      <c r="B9570" s="11" t="s">
        <v>524</v>
      </c>
      <c r="C9570" s="11">
        <v>2015</v>
      </c>
      <c r="D9570" s="12">
        <v>11</v>
      </c>
      <c r="E9570" s="13">
        <v>2</v>
      </c>
      <c r="F9570" s="14">
        <f>+(D9570/(D9570+E9570))</f>
        <v>0.84615384615384615</v>
      </c>
      <c r="G9570" s="15" t="e">
        <v>#N/A</v>
      </c>
      <c r="H9570" s="15" t="e">
        <v>#N/A</v>
      </c>
      <c r="L9570" s="16">
        <v>24</v>
      </c>
      <c r="M9570" s="16">
        <v>11</v>
      </c>
      <c r="N9570" s="17">
        <f>+L9570/(L9570+M9570)</f>
        <v>0.68571428571428572</v>
      </c>
      <c r="T9570" s="19">
        <v>21</v>
      </c>
      <c r="U9570" s="19">
        <v>12</v>
      </c>
      <c r="V9570" s="20">
        <f>(+T9570/(T9570+U9570))</f>
        <v>0.63636363636363635</v>
      </c>
    </row>
    <row r="9571" spans="1:24" x14ac:dyDescent="0.35">
      <c r="A9571" s="11">
        <v>207500</v>
      </c>
      <c r="B9571" s="11" t="s">
        <v>524</v>
      </c>
      <c r="C9571" s="11">
        <v>2016</v>
      </c>
      <c r="D9571" s="12">
        <v>11</v>
      </c>
      <c r="E9571" s="13">
        <v>2</v>
      </c>
      <c r="F9571" s="14">
        <f>+(D9571/(D9571+E9571))</f>
        <v>0.84615384615384615</v>
      </c>
      <c r="G9571" s="15" t="e">
        <v>#N/A</v>
      </c>
      <c r="H9571" s="15" t="e">
        <v>#N/A</v>
      </c>
      <c r="L9571" s="16">
        <v>29</v>
      </c>
      <c r="M9571" s="16">
        <v>8</v>
      </c>
      <c r="N9571" s="17">
        <f>+L9571/(L9571+M9571)</f>
        <v>0.78378378378378377</v>
      </c>
      <c r="T9571" s="19">
        <v>22</v>
      </c>
      <c r="U9571" s="19">
        <v>11</v>
      </c>
      <c r="V9571" s="20">
        <f>(+T9571/(T9571+U9571))</f>
        <v>0.66666666666666663</v>
      </c>
    </row>
    <row r="9572" spans="1:24" x14ac:dyDescent="0.35">
      <c r="A9572" s="11">
        <v>207500</v>
      </c>
      <c r="B9572" s="11" t="s">
        <v>524</v>
      </c>
      <c r="C9572" s="11">
        <v>2017</v>
      </c>
      <c r="D9572" s="12">
        <v>12</v>
      </c>
      <c r="E9572" s="13">
        <v>2</v>
      </c>
      <c r="F9572" s="14">
        <f>+(D9572/(D9572+E9572))</f>
        <v>0.8571428571428571</v>
      </c>
      <c r="G9572" s="15" t="e">
        <v>#N/A</v>
      </c>
      <c r="H9572" s="15" t="e">
        <v>#N/A</v>
      </c>
      <c r="L9572" s="16">
        <v>11</v>
      </c>
      <c r="M9572" s="16">
        <v>20</v>
      </c>
      <c r="N9572" s="17">
        <f>+L9572/(L9572+M9572)</f>
        <v>0.35483870967741937</v>
      </c>
      <c r="O9572" s="18">
        <v>148748</v>
      </c>
      <c r="P9572" s="18">
        <v>9296</v>
      </c>
      <c r="T9572" s="19">
        <v>23</v>
      </c>
      <c r="U9572" s="19">
        <v>0</v>
      </c>
      <c r="V9572" s="20">
        <f>(+T9572/(T9572+U9572))</f>
        <v>1</v>
      </c>
    </row>
    <row r="9573" spans="1:24" x14ac:dyDescent="0.35">
      <c r="A9573" s="11">
        <v>207500</v>
      </c>
      <c r="B9573" s="11" t="s">
        <v>524</v>
      </c>
      <c r="C9573" s="11">
        <v>2018</v>
      </c>
      <c r="D9573" s="12">
        <v>12</v>
      </c>
      <c r="E9573" s="13">
        <v>2</v>
      </c>
      <c r="F9573" s="14">
        <f>+(D9573/(D9573+E9573))</f>
        <v>0.8571428571428571</v>
      </c>
      <c r="G9573" s="15" t="e">
        <v>#N/A</v>
      </c>
      <c r="H9573" s="15" t="e">
        <v>#N/A</v>
      </c>
      <c r="L9573" s="16">
        <v>18</v>
      </c>
      <c r="M9573" s="16">
        <v>14</v>
      </c>
      <c r="N9573" s="17">
        <f>+L9573/(L9573+M9573)</f>
        <v>0.5625</v>
      </c>
      <c r="O9573" s="18">
        <v>153799</v>
      </c>
      <c r="P9573" s="18">
        <v>10253</v>
      </c>
      <c r="T9573" s="19">
        <v>16</v>
      </c>
      <c r="U9573" s="19">
        <v>15</v>
      </c>
      <c r="V9573" s="20">
        <f>(+T9573/(T9573+U9573))</f>
        <v>0.5161290322580645</v>
      </c>
    </row>
    <row r="9574" spans="1:24" x14ac:dyDescent="0.35">
      <c r="A9574" s="11">
        <v>207500</v>
      </c>
      <c r="B9574" s="11" t="s">
        <v>524</v>
      </c>
      <c r="C9574" s="11">
        <v>2019</v>
      </c>
      <c r="D9574" s="12">
        <v>12</v>
      </c>
      <c r="E9574" s="13">
        <v>2</v>
      </c>
      <c r="F9574" s="14">
        <f>+(D9574/(D9574+E9574))</f>
        <v>0.8571428571428571</v>
      </c>
      <c r="G9574" s="15">
        <v>499533</v>
      </c>
      <c r="H9574" s="15">
        <v>83256</v>
      </c>
      <c r="L9574" s="16">
        <v>20</v>
      </c>
      <c r="M9574" s="16">
        <v>14</v>
      </c>
      <c r="N9574" s="17">
        <f>+L9574/(L9574+M9574)</f>
        <v>0.58823529411764708</v>
      </c>
      <c r="T9574" s="19">
        <v>8</v>
      </c>
      <c r="U9574" s="19">
        <v>22</v>
      </c>
      <c r="V9574" s="20">
        <f>(+T9574/(T9574+U9574))</f>
        <v>0.26666666666666666</v>
      </c>
      <c r="W9574" s="21">
        <v>50651</v>
      </c>
      <c r="X9574" s="21">
        <v>3618</v>
      </c>
    </row>
    <row r="9575" spans="1:24" x14ac:dyDescent="0.35">
      <c r="A9575" s="11">
        <v>207500</v>
      </c>
      <c r="B9575" s="11" t="s">
        <v>524</v>
      </c>
      <c r="C9575" s="11">
        <v>2020</v>
      </c>
      <c r="D9575" s="12">
        <v>9</v>
      </c>
      <c r="E9575" s="13">
        <v>2</v>
      </c>
      <c r="F9575" s="14">
        <f>+(D9575/(D9575+E9575))</f>
        <v>0.81818181818181823</v>
      </c>
      <c r="G9575" s="15" t="e">
        <v>#N/A</v>
      </c>
      <c r="H9575" s="15" t="e">
        <v>#N/A</v>
      </c>
      <c r="L9575" s="16">
        <v>19</v>
      </c>
      <c r="M9575" s="16">
        <v>12</v>
      </c>
      <c r="N9575" s="17">
        <f>+L9575/(L9575+M9575)</f>
        <v>0.61290322580645162</v>
      </c>
      <c r="T9575" s="19">
        <v>12</v>
      </c>
      <c r="U9575" s="19">
        <v>18</v>
      </c>
      <c r="V9575" s="20">
        <f>(+T9575/(T9575+U9575))</f>
        <v>0.4</v>
      </c>
    </row>
    <row r="9576" spans="1:24" x14ac:dyDescent="0.35">
      <c r="A9576" s="11">
        <v>207500</v>
      </c>
      <c r="B9576" s="11" t="s">
        <v>524</v>
      </c>
      <c r="C9576" s="11">
        <v>2021</v>
      </c>
      <c r="D9576" s="12">
        <v>11</v>
      </c>
      <c r="E9576" s="13">
        <v>2</v>
      </c>
      <c r="F9576" s="14">
        <f>+(D9576/(D9576+E9576))</f>
        <v>0.84615384615384615</v>
      </c>
      <c r="G9576" s="15" t="e">
        <v>#N/A</v>
      </c>
      <c r="H9576" s="15" t="e">
        <v>#N/A</v>
      </c>
      <c r="L9576" s="16">
        <v>16</v>
      </c>
      <c r="M9576" s="16">
        <v>11</v>
      </c>
      <c r="N9576" s="17">
        <f>+L9576/(L9576+M9576)</f>
        <v>0.59259259259259256</v>
      </c>
      <c r="T9576" s="19">
        <v>12</v>
      </c>
      <c r="U9576" s="19">
        <v>12</v>
      </c>
      <c r="V9576" s="20">
        <f>(+T9576/(T9576+U9576))</f>
        <v>0.5</v>
      </c>
    </row>
    <row r="9577" spans="1:24" x14ac:dyDescent="0.35">
      <c r="A9577" s="11">
        <v>207500</v>
      </c>
      <c r="B9577" s="11" t="s">
        <v>524</v>
      </c>
      <c r="C9577" s="11">
        <v>2022</v>
      </c>
      <c r="D9577" s="12">
        <v>6</v>
      </c>
      <c r="E9577" s="13">
        <v>7</v>
      </c>
      <c r="F9577" s="14">
        <f>+(D9577/(D9577+E9577))</f>
        <v>0.46153846153846156</v>
      </c>
      <c r="G9577" s="15" t="e">
        <v>#N/A</v>
      </c>
      <c r="H9577" s="15" t="e">
        <v>#N/A</v>
      </c>
      <c r="L9577" s="16">
        <v>19</v>
      </c>
      <c r="M9577" s="16">
        <v>16</v>
      </c>
      <c r="N9577" s="17">
        <f>+L9577/(L9577+M9577)</f>
        <v>0.54285714285714282</v>
      </c>
      <c r="O9577" s="18">
        <v>130860</v>
      </c>
      <c r="P9577" s="18">
        <v>7270</v>
      </c>
      <c r="S9577" s="70" t="e">
        <f>+Q9577/R9577</f>
        <v>#DIV/0!</v>
      </c>
      <c r="T9577" s="19">
        <v>25</v>
      </c>
      <c r="U9577" s="19">
        <v>9</v>
      </c>
      <c r="V9577" s="20">
        <f>(+T9577/(T9577+U9577))</f>
        <v>0.73529411764705888</v>
      </c>
      <c r="W9577" s="21">
        <v>42344</v>
      </c>
      <c r="X9577" s="21">
        <v>2352</v>
      </c>
    </row>
    <row r="9578" spans="1:24" x14ac:dyDescent="0.35">
      <c r="A9578" s="11">
        <v>209056</v>
      </c>
      <c r="B9578" s="11" t="s">
        <v>525</v>
      </c>
      <c r="C9578" s="11">
        <v>2004</v>
      </c>
      <c r="D9578" s="12">
        <v>1</v>
      </c>
      <c r="E9578" s="13">
        <v>8</v>
      </c>
      <c r="F9578" s="14">
        <f>+(D9578/(D9578+E9578))</f>
        <v>0.1111111111111111</v>
      </c>
      <c r="G9578" s="15" t="e">
        <v>#N/A</v>
      </c>
      <c r="H9578" s="15" t="e">
        <v>#N/A</v>
      </c>
      <c r="L9578" s="16">
        <v>15</v>
      </c>
      <c r="M9578" s="16">
        <v>10</v>
      </c>
      <c r="N9578" s="17">
        <f>+L9578/(L9578+M9578)</f>
        <v>0.6</v>
      </c>
      <c r="T9578" s="19">
        <v>5</v>
      </c>
      <c r="U9578" s="19">
        <v>20</v>
      </c>
      <c r="V9578" s="20">
        <f>(+T9578/(T9578+U9578))</f>
        <v>0.2</v>
      </c>
    </row>
    <row r="9579" spans="1:24" x14ac:dyDescent="0.35">
      <c r="A9579" s="11">
        <v>209056</v>
      </c>
      <c r="B9579" s="11" t="s">
        <v>525</v>
      </c>
      <c r="C9579" s="11">
        <v>2005</v>
      </c>
      <c r="D9579" s="12">
        <v>0</v>
      </c>
      <c r="E9579" s="13">
        <v>4</v>
      </c>
      <c r="F9579" s="14">
        <f>+(D9579/(D9579+E9579))</f>
        <v>0</v>
      </c>
      <c r="G9579" s="15" t="e">
        <v>#N/A</v>
      </c>
      <c r="H9579" s="15" t="e">
        <v>#N/A</v>
      </c>
      <c r="L9579" s="16">
        <v>11</v>
      </c>
      <c r="M9579" s="16">
        <v>13</v>
      </c>
      <c r="N9579" s="17">
        <f>+L9579/(L9579+M9579)</f>
        <v>0.45833333333333331</v>
      </c>
      <c r="T9579" s="19">
        <v>5</v>
      </c>
      <c r="U9579" s="19">
        <v>20</v>
      </c>
      <c r="V9579" s="20">
        <f>(+T9579/(T9579+U9579))</f>
        <v>0.2</v>
      </c>
    </row>
    <row r="9580" spans="1:24" x14ac:dyDescent="0.35">
      <c r="A9580" s="11">
        <v>209056</v>
      </c>
      <c r="B9580" s="11" t="s">
        <v>525</v>
      </c>
      <c r="C9580" s="11">
        <v>2006</v>
      </c>
      <c r="D9580" s="12">
        <v>4</v>
      </c>
      <c r="E9580" s="13">
        <v>5</v>
      </c>
      <c r="F9580" s="14">
        <f>+(D9580/(D9580+E9580))</f>
        <v>0.44444444444444442</v>
      </c>
      <c r="G9580" s="15" t="e">
        <v>#N/A</v>
      </c>
      <c r="H9580" s="15" t="e">
        <v>#N/A</v>
      </c>
      <c r="L9580" s="16">
        <v>11</v>
      </c>
      <c r="M9580" s="16">
        <v>13</v>
      </c>
      <c r="N9580" s="17">
        <f>+L9580/(L9580+M9580)</f>
        <v>0.45833333333333331</v>
      </c>
      <c r="T9580" s="19">
        <v>12</v>
      </c>
      <c r="U9580" s="19">
        <v>12</v>
      </c>
      <c r="V9580" s="20">
        <f>(+T9580/(T9580+U9580))</f>
        <v>0.5</v>
      </c>
    </row>
    <row r="9581" spans="1:24" x14ac:dyDescent="0.35">
      <c r="A9581" s="11">
        <v>209056</v>
      </c>
      <c r="B9581" s="11" t="s">
        <v>525</v>
      </c>
      <c r="C9581" s="11">
        <v>2007</v>
      </c>
      <c r="D9581" s="12">
        <v>0</v>
      </c>
      <c r="E9581" s="13">
        <v>9</v>
      </c>
      <c r="F9581" s="14">
        <f>+(D9581/(D9581+E9581))</f>
        <v>0</v>
      </c>
      <c r="G9581" s="15" t="e">
        <v>#N/A</v>
      </c>
      <c r="H9581" s="15" t="e">
        <v>#N/A</v>
      </c>
      <c r="L9581" s="16">
        <v>19</v>
      </c>
      <c r="M9581" s="16">
        <v>7</v>
      </c>
      <c r="N9581" s="17">
        <f>+L9581/(L9581+M9581)</f>
        <v>0.73076923076923073</v>
      </c>
      <c r="T9581" s="19">
        <v>16</v>
      </c>
      <c r="U9581" s="19">
        <v>9</v>
      </c>
      <c r="V9581" s="20">
        <f>(+T9581/(T9581+U9581))</f>
        <v>0.64</v>
      </c>
    </row>
    <row r="9582" spans="1:24" x14ac:dyDescent="0.35">
      <c r="A9582" s="11">
        <v>209056</v>
      </c>
      <c r="B9582" s="11" t="s">
        <v>525</v>
      </c>
      <c r="C9582" s="11">
        <v>2008</v>
      </c>
      <c r="D9582" s="12">
        <v>1</v>
      </c>
      <c r="E9582" s="13">
        <v>8</v>
      </c>
      <c r="F9582" s="14">
        <f>+(D9582/(D9582+E9582))</f>
        <v>0.1111111111111111</v>
      </c>
      <c r="G9582" s="15" t="e">
        <v>#N/A</v>
      </c>
      <c r="H9582" s="15" t="e">
        <v>#N/A</v>
      </c>
      <c r="L9582" s="16">
        <v>15</v>
      </c>
      <c r="M9582" s="16">
        <v>9</v>
      </c>
      <c r="N9582" s="17">
        <f>+L9582/(L9582+M9582)</f>
        <v>0.625</v>
      </c>
      <c r="T9582" s="19">
        <v>14</v>
      </c>
      <c r="U9582" s="19">
        <v>12</v>
      </c>
      <c r="V9582" s="20">
        <f>(+T9582/(T9582+U9582))</f>
        <v>0.53846153846153844</v>
      </c>
    </row>
    <row r="9583" spans="1:24" x14ac:dyDescent="0.35">
      <c r="A9583" s="11">
        <v>209056</v>
      </c>
      <c r="B9583" s="11" t="s">
        <v>525</v>
      </c>
      <c r="C9583" s="11">
        <v>2009</v>
      </c>
      <c r="D9583" s="12">
        <v>2</v>
      </c>
      <c r="E9583" s="13">
        <v>7</v>
      </c>
      <c r="F9583" s="14">
        <f>+(D9583/(D9583+E9583))</f>
        <v>0.22222222222222221</v>
      </c>
      <c r="G9583" s="15" t="e">
        <v>#N/A</v>
      </c>
      <c r="H9583" s="15" t="e">
        <v>#N/A</v>
      </c>
      <c r="L9583" s="16">
        <v>16</v>
      </c>
      <c r="M9583" s="16">
        <v>10</v>
      </c>
      <c r="N9583" s="17">
        <f>+L9583/(L9583+M9583)</f>
        <v>0.61538461538461542</v>
      </c>
      <c r="T9583" s="19">
        <v>11</v>
      </c>
      <c r="U9583" s="19">
        <v>14</v>
      </c>
      <c r="V9583" s="20">
        <f>(+T9583/(T9583+U9583))</f>
        <v>0.44</v>
      </c>
    </row>
    <row r="9584" spans="1:24" x14ac:dyDescent="0.35">
      <c r="A9584" s="11">
        <v>209056</v>
      </c>
      <c r="B9584" s="11" t="s">
        <v>525</v>
      </c>
      <c r="C9584" s="11">
        <v>2010</v>
      </c>
      <c r="D9584" s="12">
        <v>4</v>
      </c>
      <c r="E9584" s="13">
        <v>5</v>
      </c>
      <c r="F9584" s="14">
        <f>+(D9584/(D9584+E9584))</f>
        <v>0.44444444444444442</v>
      </c>
      <c r="G9584" s="15" t="e">
        <v>#N/A</v>
      </c>
      <c r="H9584" s="15" t="e">
        <v>#N/A</v>
      </c>
      <c r="L9584" s="16">
        <v>10</v>
      </c>
      <c r="M9584" s="16">
        <v>16</v>
      </c>
      <c r="N9584" s="17">
        <f>+L9584/(L9584+M9584)</f>
        <v>0.38461538461538464</v>
      </c>
      <c r="T9584" s="19">
        <v>16</v>
      </c>
      <c r="U9584" s="19">
        <v>10</v>
      </c>
      <c r="V9584" s="20">
        <f>(+T9584/(T9584+U9584))</f>
        <v>0.61538461538461542</v>
      </c>
    </row>
    <row r="9585" spans="1:22" x14ac:dyDescent="0.35">
      <c r="A9585" s="11">
        <v>209056</v>
      </c>
      <c r="B9585" s="11" t="s">
        <v>525</v>
      </c>
      <c r="C9585" s="11">
        <v>2011</v>
      </c>
      <c r="D9585" s="12">
        <v>7</v>
      </c>
      <c r="E9585" s="13">
        <v>2</v>
      </c>
      <c r="F9585" s="14">
        <f>+(D9585/(D9585+E9585))</f>
        <v>0.77777777777777779</v>
      </c>
      <c r="G9585" s="15" t="e">
        <v>#N/A</v>
      </c>
      <c r="H9585" s="15" t="e">
        <v>#N/A</v>
      </c>
      <c r="L9585" s="16">
        <v>18</v>
      </c>
      <c r="M9585" s="16">
        <v>8</v>
      </c>
      <c r="N9585" s="17">
        <f>+L9585/(L9585+M9585)</f>
        <v>0.69230769230769229</v>
      </c>
      <c r="T9585" s="19">
        <v>21</v>
      </c>
      <c r="U9585" s="19">
        <v>7</v>
      </c>
      <c r="V9585" s="20">
        <f>(+T9585/(T9585+U9585))</f>
        <v>0.75</v>
      </c>
    </row>
    <row r="9586" spans="1:22" x14ac:dyDescent="0.35">
      <c r="A9586" s="11">
        <v>209056</v>
      </c>
      <c r="B9586" s="11" t="s">
        <v>525</v>
      </c>
      <c r="C9586" s="11">
        <v>2012</v>
      </c>
      <c r="D9586" s="12">
        <v>4</v>
      </c>
      <c r="E9586" s="13">
        <v>5</v>
      </c>
      <c r="F9586" s="14">
        <f>+(D9586/(D9586+E9586))</f>
        <v>0.44444444444444442</v>
      </c>
      <c r="G9586" s="15" t="e">
        <v>#N/A</v>
      </c>
      <c r="H9586" s="15" t="e">
        <v>#N/A</v>
      </c>
      <c r="L9586" s="16">
        <v>14</v>
      </c>
      <c r="M9586" s="16">
        <v>12</v>
      </c>
      <c r="N9586" s="17">
        <f>+L9586/(L9586+M9586)</f>
        <v>0.53846153846153844</v>
      </c>
      <c r="T9586" s="19">
        <v>25</v>
      </c>
      <c r="U9586" s="19">
        <v>4</v>
      </c>
      <c r="V9586" s="20">
        <f>(+T9586/(T9586+U9586))</f>
        <v>0.86206896551724133</v>
      </c>
    </row>
    <row r="9587" spans="1:22" x14ac:dyDescent="0.35">
      <c r="A9587" s="11">
        <v>209056</v>
      </c>
      <c r="B9587" s="11" t="s">
        <v>525</v>
      </c>
      <c r="C9587" s="11">
        <v>2013</v>
      </c>
      <c r="D9587" s="12">
        <v>1</v>
      </c>
      <c r="E9587" s="13">
        <v>8</v>
      </c>
      <c r="F9587" s="14">
        <f>+(D9587/(D9587+E9587))</f>
        <v>0.1111111111111111</v>
      </c>
      <c r="G9587" s="15" t="e">
        <v>#N/A</v>
      </c>
      <c r="H9587" s="15" t="e">
        <v>#N/A</v>
      </c>
      <c r="L9587" s="16">
        <v>16</v>
      </c>
      <c r="M9587" s="16">
        <v>10</v>
      </c>
      <c r="N9587" s="17">
        <f>+L9587/(L9587+M9587)</f>
        <v>0.61538461538461542</v>
      </c>
      <c r="T9587" s="19">
        <v>25</v>
      </c>
      <c r="U9587" s="19">
        <v>4</v>
      </c>
      <c r="V9587" s="20">
        <f>(+T9587/(T9587+U9587))</f>
        <v>0.86206896551724133</v>
      </c>
    </row>
    <row r="9588" spans="1:22" x14ac:dyDescent="0.35">
      <c r="A9588" s="11">
        <v>209056</v>
      </c>
      <c r="B9588" s="11" t="s">
        <v>525</v>
      </c>
      <c r="C9588" s="11">
        <v>2014</v>
      </c>
      <c r="D9588" s="12">
        <v>0</v>
      </c>
      <c r="E9588" s="13">
        <v>9</v>
      </c>
      <c r="F9588" s="14">
        <f>+(D9588/(D9588+E9588))</f>
        <v>0</v>
      </c>
      <c r="G9588" s="15" t="e">
        <v>#N/A</v>
      </c>
      <c r="H9588" s="15" t="e">
        <v>#N/A</v>
      </c>
      <c r="L9588" s="16">
        <v>17</v>
      </c>
      <c r="M9588" s="16">
        <v>9</v>
      </c>
      <c r="N9588" s="17">
        <f>+L9588/(L9588+M9588)</f>
        <v>0.65384615384615385</v>
      </c>
      <c r="T9588" s="19">
        <v>13</v>
      </c>
      <c r="U9588" s="19">
        <v>12</v>
      </c>
      <c r="V9588" s="20">
        <f>(+T9588/(T9588+U9588))</f>
        <v>0.52</v>
      </c>
    </row>
    <row r="9589" spans="1:22" x14ac:dyDescent="0.35">
      <c r="A9589" s="11">
        <v>209056</v>
      </c>
      <c r="B9589" s="11" t="s">
        <v>525</v>
      </c>
      <c r="C9589" s="11">
        <v>2015</v>
      </c>
      <c r="D9589" s="12">
        <v>0</v>
      </c>
      <c r="E9589" s="13">
        <v>9</v>
      </c>
      <c r="F9589" s="14">
        <f>+(D9589/(D9589+E9589))</f>
        <v>0</v>
      </c>
      <c r="G9589" s="15" t="e">
        <v>#N/A</v>
      </c>
      <c r="H9589" s="15" t="e">
        <v>#N/A</v>
      </c>
      <c r="L9589" s="16">
        <v>16</v>
      </c>
      <c r="M9589" s="16">
        <v>11</v>
      </c>
      <c r="N9589" s="17">
        <f>+L9589/(L9589+M9589)</f>
        <v>0.59259259259259256</v>
      </c>
      <c r="T9589" s="19">
        <v>8</v>
      </c>
      <c r="U9589" s="19">
        <v>17</v>
      </c>
      <c r="V9589" s="20">
        <f>(+T9589/(T9589+U9589))</f>
        <v>0.32</v>
      </c>
    </row>
    <row r="9590" spans="1:22" x14ac:dyDescent="0.35">
      <c r="A9590" s="11">
        <v>209056</v>
      </c>
      <c r="B9590" s="11" t="s">
        <v>525</v>
      </c>
      <c r="C9590" s="11">
        <v>2016</v>
      </c>
      <c r="D9590" s="12">
        <v>0</v>
      </c>
      <c r="E9590" s="13">
        <v>9</v>
      </c>
      <c r="F9590" s="14">
        <f>+(D9590/(D9590+E9590))</f>
        <v>0</v>
      </c>
      <c r="G9590" s="15" t="e">
        <v>#N/A</v>
      </c>
      <c r="H9590" s="15" t="e">
        <v>#N/A</v>
      </c>
      <c r="L9590" s="16">
        <v>10</v>
      </c>
      <c r="M9590" s="16">
        <v>14</v>
      </c>
      <c r="N9590" s="17">
        <f>+L9590/(L9590+M9590)</f>
        <v>0.41666666666666669</v>
      </c>
      <c r="T9590" s="19">
        <v>3</v>
      </c>
      <c r="U9590" s="19">
        <v>22</v>
      </c>
      <c r="V9590" s="20">
        <f>(+T9590/(T9590+U9590))</f>
        <v>0.12</v>
      </c>
    </row>
    <row r="9591" spans="1:22" x14ac:dyDescent="0.35">
      <c r="A9591" s="11">
        <v>209056</v>
      </c>
      <c r="B9591" s="11" t="s">
        <v>525</v>
      </c>
      <c r="C9591" s="11">
        <v>2017</v>
      </c>
      <c r="D9591" s="12">
        <v>2</v>
      </c>
      <c r="E9591" s="13">
        <v>7</v>
      </c>
      <c r="F9591" s="14">
        <f>+(D9591/(D9591+E9591))</f>
        <v>0.22222222222222221</v>
      </c>
      <c r="G9591" s="15" t="e">
        <v>#N/A</v>
      </c>
      <c r="H9591" s="15" t="e">
        <v>#N/A</v>
      </c>
      <c r="L9591" s="16">
        <v>9</v>
      </c>
      <c r="M9591" s="16">
        <v>16</v>
      </c>
      <c r="N9591" s="17">
        <f>+L9591/(L9591+M9591)</f>
        <v>0.36</v>
      </c>
      <c r="O9591" s="18">
        <v>1107</v>
      </c>
      <c r="P9591" s="18">
        <v>79</v>
      </c>
      <c r="T9591" s="19">
        <v>16</v>
      </c>
      <c r="U9591" s="19">
        <v>10</v>
      </c>
      <c r="V9591" s="20">
        <f>(+T9591/(T9591+U9591))</f>
        <v>0.61538461538461542</v>
      </c>
    </row>
    <row r="9592" spans="1:22" x14ac:dyDescent="0.35">
      <c r="A9592" s="11">
        <v>209056</v>
      </c>
      <c r="B9592" s="11" t="s">
        <v>525</v>
      </c>
      <c r="C9592" s="11">
        <v>2018</v>
      </c>
      <c r="D9592" s="12">
        <v>2</v>
      </c>
      <c r="E9592" s="13">
        <v>7</v>
      </c>
      <c r="F9592" s="14">
        <f>+(D9592/(D9592+E9592))</f>
        <v>0.22222222222222221</v>
      </c>
      <c r="G9592" s="15" t="e">
        <v>#N/A</v>
      </c>
      <c r="H9592" s="15" t="e">
        <v>#N/A</v>
      </c>
      <c r="L9592" s="16">
        <v>8</v>
      </c>
      <c r="M9592" s="16">
        <v>17</v>
      </c>
      <c r="N9592" s="17">
        <f>+L9592/(L9592+M9592)</f>
        <v>0.32</v>
      </c>
      <c r="O9592" s="18">
        <v>2006</v>
      </c>
      <c r="P9592" s="18">
        <v>154</v>
      </c>
      <c r="T9592" s="19">
        <v>14</v>
      </c>
      <c r="U9592" s="19">
        <v>12</v>
      </c>
      <c r="V9592" s="20">
        <f>(+T9592/(T9592+U9592))</f>
        <v>0.53846153846153844</v>
      </c>
    </row>
    <row r="9593" spans="1:22" x14ac:dyDescent="0.35">
      <c r="A9593" s="11">
        <v>209056</v>
      </c>
      <c r="B9593" s="11" t="s">
        <v>525</v>
      </c>
      <c r="C9593" s="11">
        <v>2019</v>
      </c>
      <c r="D9593" s="12">
        <v>4</v>
      </c>
      <c r="E9593" s="13">
        <v>5</v>
      </c>
      <c r="F9593" s="14">
        <f>+(D9593/(D9593+E9593))</f>
        <v>0.44444444444444442</v>
      </c>
      <c r="G9593" s="15">
        <v>2099</v>
      </c>
      <c r="H9593" s="15">
        <v>525</v>
      </c>
      <c r="L9593" s="16">
        <v>8</v>
      </c>
      <c r="M9593" s="16">
        <v>17</v>
      </c>
      <c r="N9593" s="17">
        <f>+L9593/(L9593+M9593)</f>
        <v>0.32</v>
      </c>
      <c r="T9593" s="19">
        <v>2</v>
      </c>
      <c r="U9593" s="19">
        <v>23</v>
      </c>
      <c r="V9593" s="20">
        <f>(+T9593/(T9593+U9593))</f>
        <v>0.08</v>
      </c>
    </row>
    <row r="9594" spans="1:22" x14ac:dyDescent="0.35">
      <c r="A9594" s="11">
        <v>209056</v>
      </c>
      <c r="B9594" s="11" t="s">
        <v>525</v>
      </c>
      <c r="C9594" s="11">
        <v>2020</v>
      </c>
      <c r="G9594" s="15" t="e">
        <v>#N/A</v>
      </c>
      <c r="H9594" s="15" t="e">
        <v>#N/A</v>
      </c>
      <c r="L9594" s="16">
        <v>11</v>
      </c>
      <c r="M9594" s="16">
        <v>14</v>
      </c>
      <c r="N9594" s="17">
        <f>+L9594/(L9594+M9594)</f>
        <v>0.44</v>
      </c>
      <c r="T9594" s="19">
        <v>3</v>
      </c>
      <c r="U9594" s="19">
        <v>21</v>
      </c>
      <c r="V9594" s="20">
        <f>(+T9594/(T9594+U9594))</f>
        <v>0.125</v>
      </c>
    </row>
    <row r="9595" spans="1:22" x14ac:dyDescent="0.35">
      <c r="A9595" s="11">
        <v>209056</v>
      </c>
      <c r="B9595" s="11" t="s">
        <v>525</v>
      </c>
      <c r="C9595" s="11">
        <v>2021</v>
      </c>
      <c r="D9595" s="12">
        <v>3</v>
      </c>
      <c r="E9595" s="13">
        <v>6</v>
      </c>
      <c r="F9595" s="14">
        <f>+(D9595/(D9595+E9595))</f>
        <v>0.33333333333333331</v>
      </c>
      <c r="G9595" s="15" t="e">
        <v>#N/A</v>
      </c>
      <c r="H9595" s="15" t="e">
        <v>#N/A</v>
      </c>
      <c r="N9595" s="17"/>
      <c r="V9595" s="20"/>
    </row>
    <row r="9596" spans="1:22" x14ac:dyDescent="0.35">
      <c r="A9596" s="11">
        <v>209056</v>
      </c>
      <c r="B9596" s="11" t="s">
        <v>525</v>
      </c>
      <c r="C9596" s="11">
        <v>2022</v>
      </c>
      <c r="D9596" s="12">
        <v>4</v>
      </c>
      <c r="E9596" s="13">
        <v>5</v>
      </c>
      <c r="F9596" s="14">
        <f>+(D9596/(D9596+E9596))</f>
        <v>0.44444444444444442</v>
      </c>
      <c r="G9596" s="15" t="e">
        <v>#N/A</v>
      </c>
      <c r="H9596" s="15" t="e">
        <v>#N/A</v>
      </c>
      <c r="L9596" s="16">
        <v>10</v>
      </c>
      <c r="M9596" s="16">
        <v>14</v>
      </c>
      <c r="N9596" s="17">
        <f>+L9596/(L9596+M9596)</f>
        <v>0.41666666666666669</v>
      </c>
      <c r="O9596" s="18">
        <v>969</v>
      </c>
      <c r="P9596" s="18">
        <v>69</v>
      </c>
      <c r="S9596" s="70" t="e">
        <f>+Q9596/R9596</f>
        <v>#DIV/0!</v>
      </c>
      <c r="T9596" s="19">
        <v>11</v>
      </c>
      <c r="U9596" s="19">
        <v>14</v>
      </c>
      <c r="V9596" s="20">
        <f>(+T9596/(T9596+U9596))</f>
        <v>0.44</v>
      </c>
    </row>
    <row r="9597" spans="1:22" x14ac:dyDescent="0.35">
      <c r="A9597" s="11">
        <v>209542</v>
      </c>
      <c r="B9597" s="11" t="s">
        <v>526</v>
      </c>
      <c r="C9597" s="11">
        <v>2004</v>
      </c>
      <c r="D9597" s="12">
        <v>7</v>
      </c>
      <c r="E9597" s="13">
        <v>5</v>
      </c>
      <c r="F9597" s="14">
        <f>+(D9597/(D9597+E9597))</f>
        <v>0.58333333333333337</v>
      </c>
      <c r="G9597" s="15" t="e">
        <v>#N/A</v>
      </c>
      <c r="H9597" s="15" t="e">
        <v>#N/A</v>
      </c>
      <c r="L9597" s="16">
        <v>12</v>
      </c>
      <c r="M9597" s="16">
        <v>16</v>
      </c>
      <c r="N9597" s="17">
        <f>+L9597/(L9597+M9597)</f>
        <v>0.42857142857142855</v>
      </c>
      <c r="O9597" s="18">
        <v>90859</v>
      </c>
      <c r="P9597" s="18">
        <v>5345</v>
      </c>
      <c r="T9597" s="19">
        <v>17</v>
      </c>
      <c r="U9597" s="19">
        <v>15</v>
      </c>
      <c r="V9597" s="20">
        <f>(+T9597/(T9597+U9597))</f>
        <v>0.53125</v>
      </c>
    </row>
    <row r="9598" spans="1:22" x14ac:dyDescent="0.35">
      <c r="A9598" s="11">
        <v>209542</v>
      </c>
      <c r="B9598" s="11" t="s">
        <v>526</v>
      </c>
      <c r="C9598" s="11">
        <v>2005</v>
      </c>
      <c r="D9598" s="12">
        <v>5</v>
      </c>
      <c r="E9598" s="13">
        <v>6</v>
      </c>
      <c r="F9598" s="14">
        <f>+(D9598/(D9598+E9598))</f>
        <v>0.45454545454545453</v>
      </c>
      <c r="G9598" s="15" t="e">
        <v>#N/A</v>
      </c>
      <c r="H9598" s="15" t="e">
        <v>#N/A</v>
      </c>
      <c r="L9598" s="16">
        <v>17</v>
      </c>
      <c r="M9598" s="16">
        <v>15</v>
      </c>
      <c r="N9598" s="17">
        <f>+L9598/(L9598+M9598)</f>
        <v>0.53125</v>
      </c>
      <c r="T9598" s="19">
        <v>6</v>
      </c>
      <c r="U9598" s="19">
        <v>23</v>
      </c>
      <c r="V9598" s="20">
        <f>(+T9598/(T9598+U9598))</f>
        <v>0.20689655172413793</v>
      </c>
    </row>
    <row r="9599" spans="1:22" x14ac:dyDescent="0.35">
      <c r="A9599" s="11">
        <v>209542</v>
      </c>
      <c r="B9599" s="11" t="s">
        <v>526</v>
      </c>
      <c r="C9599" s="11">
        <v>2006</v>
      </c>
      <c r="D9599" s="12">
        <v>10</v>
      </c>
      <c r="E9599" s="13">
        <v>4</v>
      </c>
      <c r="F9599" s="14">
        <f>+(D9599/(D9599+E9599))</f>
        <v>0.7142857142857143</v>
      </c>
      <c r="G9599" s="15">
        <v>285808</v>
      </c>
      <c r="H9599" s="15">
        <v>40830</v>
      </c>
      <c r="L9599" s="16">
        <v>13</v>
      </c>
      <c r="M9599" s="16">
        <v>18</v>
      </c>
      <c r="N9599" s="17">
        <f>+L9599/(L9599+M9599)</f>
        <v>0.41935483870967744</v>
      </c>
      <c r="T9599" s="19">
        <v>16</v>
      </c>
      <c r="U9599" s="19">
        <v>15</v>
      </c>
      <c r="V9599" s="20">
        <f>(+T9599/(T9599+U9599))</f>
        <v>0.5161290322580645</v>
      </c>
    </row>
    <row r="9600" spans="1:22" x14ac:dyDescent="0.35">
      <c r="A9600" s="11">
        <v>209542</v>
      </c>
      <c r="B9600" s="11" t="s">
        <v>526</v>
      </c>
      <c r="C9600" s="11">
        <v>2007</v>
      </c>
      <c r="D9600" s="12">
        <v>9</v>
      </c>
      <c r="E9600" s="13">
        <v>4</v>
      </c>
      <c r="F9600" s="14">
        <f>+(D9600/(D9600+E9600))</f>
        <v>0.69230769230769229</v>
      </c>
      <c r="G9600" s="15" t="e">
        <v>#N/A</v>
      </c>
      <c r="H9600" s="15" t="e">
        <v>#N/A</v>
      </c>
      <c r="L9600" s="16">
        <v>11</v>
      </c>
      <c r="M9600" s="16">
        <v>21</v>
      </c>
      <c r="N9600" s="17">
        <f>+L9600/(L9600+M9600)</f>
        <v>0.34375</v>
      </c>
      <c r="T9600" s="19">
        <v>9</v>
      </c>
      <c r="U9600" s="19">
        <v>19</v>
      </c>
      <c r="V9600" s="20">
        <f>(+T9600/(T9600+U9600))</f>
        <v>0.32142857142857145</v>
      </c>
    </row>
    <row r="9601" spans="1:24" x14ac:dyDescent="0.35">
      <c r="A9601" s="11">
        <v>209542</v>
      </c>
      <c r="B9601" s="11" t="s">
        <v>526</v>
      </c>
      <c r="C9601" s="11">
        <v>2008</v>
      </c>
      <c r="D9601" s="12">
        <v>9</v>
      </c>
      <c r="E9601" s="13">
        <v>4</v>
      </c>
      <c r="F9601" s="14">
        <f>+(D9601/(D9601+E9601))</f>
        <v>0.69230769230769229</v>
      </c>
      <c r="G9601" s="15" t="e">
        <v>#N/A</v>
      </c>
      <c r="H9601" s="15" t="e">
        <v>#N/A</v>
      </c>
      <c r="L9601" s="16">
        <v>6</v>
      </c>
      <c r="M9601" s="16">
        <v>25</v>
      </c>
      <c r="N9601" s="17">
        <f>+L9601/(L9601+M9601)</f>
        <v>0.19354838709677419</v>
      </c>
      <c r="T9601" s="19">
        <v>12</v>
      </c>
      <c r="U9601" s="19">
        <v>19</v>
      </c>
      <c r="V9601" s="20">
        <f>(+T9601/(T9601+U9601))</f>
        <v>0.38709677419354838</v>
      </c>
    </row>
    <row r="9602" spans="1:24" x14ac:dyDescent="0.35">
      <c r="A9602" s="11">
        <v>209542</v>
      </c>
      <c r="B9602" s="11" t="s">
        <v>526</v>
      </c>
      <c r="C9602" s="11">
        <v>2009</v>
      </c>
      <c r="D9602" s="12">
        <v>8</v>
      </c>
      <c r="E9602" s="13">
        <v>5</v>
      </c>
      <c r="F9602" s="14">
        <f>+(D9602/(D9602+E9602))</f>
        <v>0.61538461538461542</v>
      </c>
      <c r="G9602" s="15" t="e">
        <v>#N/A</v>
      </c>
      <c r="H9602" s="15" t="e">
        <v>#N/A</v>
      </c>
      <c r="L9602" s="16">
        <v>18</v>
      </c>
      <c r="M9602" s="16">
        <v>18</v>
      </c>
      <c r="N9602" s="17">
        <f>+L9602/(L9602+M9602)</f>
        <v>0.5</v>
      </c>
      <c r="T9602" s="19">
        <v>20</v>
      </c>
      <c r="U9602" s="19">
        <v>12</v>
      </c>
      <c r="V9602" s="20">
        <f>(+T9602/(T9602+U9602))</f>
        <v>0.625</v>
      </c>
    </row>
    <row r="9603" spans="1:24" x14ac:dyDescent="0.35">
      <c r="A9603" s="11">
        <v>209542</v>
      </c>
      <c r="B9603" s="11" t="s">
        <v>526</v>
      </c>
      <c r="C9603" s="11">
        <v>2010</v>
      </c>
      <c r="D9603" s="12">
        <v>5</v>
      </c>
      <c r="E9603" s="13">
        <v>7</v>
      </c>
      <c r="F9603" s="14">
        <f>+(D9603/(D9603+E9603))</f>
        <v>0.41666666666666669</v>
      </c>
      <c r="G9603" s="15" t="e">
        <v>#N/A</v>
      </c>
      <c r="H9603" s="15" t="e">
        <v>#N/A</v>
      </c>
      <c r="L9603" s="16">
        <v>14</v>
      </c>
      <c r="M9603" s="16">
        <v>18</v>
      </c>
      <c r="N9603" s="17">
        <f>+L9603/(L9603+M9603)</f>
        <v>0.4375</v>
      </c>
      <c r="T9603" s="19">
        <v>11</v>
      </c>
      <c r="U9603" s="19">
        <v>20</v>
      </c>
      <c r="V9603" s="20">
        <f>(+T9603/(T9603+U9603))</f>
        <v>0.35483870967741937</v>
      </c>
    </row>
    <row r="9604" spans="1:24" x14ac:dyDescent="0.35">
      <c r="A9604" s="11">
        <v>209542</v>
      </c>
      <c r="B9604" s="11" t="s">
        <v>526</v>
      </c>
      <c r="C9604" s="11">
        <v>2011</v>
      </c>
      <c r="D9604" s="12">
        <v>3</v>
      </c>
      <c r="E9604" s="13">
        <v>9</v>
      </c>
      <c r="F9604" s="14">
        <f>+(D9604/(D9604+E9604))</f>
        <v>0.25</v>
      </c>
      <c r="G9604" s="15" t="e">
        <v>#N/A</v>
      </c>
      <c r="H9604" s="15" t="e">
        <v>#N/A</v>
      </c>
      <c r="L9604" s="16">
        <v>11</v>
      </c>
      <c r="M9604" s="16">
        <v>20</v>
      </c>
      <c r="N9604" s="17">
        <f>+L9604/(L9604+M9604)</f>
        <v>0.35483870967741937</v>
      </c>
      <c r="T9604" s="19">
        <v>9</v>
      </c>
      <c r="U9604" s="19">
        <v>21</v>
      </c>
      <c r="V9604" s="20">
        <f>(+T9604/(T9604+U9604))</f>
        <v>0.3</v>
      </c>
    </row>
    <row r="9605" spans="1:24" x14ac:dyDescent="0.35">
      <c r="A9605" s="11">
        <v>209542</v>
      </c>
      <c r="B9605" s="11" t="s">
        <v>526</v>
      </c>
      <c r="C9605" s="11">
        <v>2012</v>
      </c>
      <c r="D9605" s="12">
        <v>9</v>
      </c>
      <c r="E9605" s="13">
        <v>4</v>
      </c>
      <c r="F9605" s="14">
        <f>+(D9605/(D9605+E9605))</f>
        <v>0.69230769230769229</v>
      </c>
      <c r="G9605" s="15" t="e">
        <v>#N/A</v>
      </c>
      <c r="H9605" s="15" t="e">
        <v>#N/A</v>
      </c>
      <c r="L9605" s="16">
        <v>21</v>
      </c>
      <c r="M9605" s="16">
        <v>15</v>
      </c>
      <c r="N9605" s="17">
        <f>+L9605/(L9605+M9605)</f>
        <v>0.58333333333333337</v>
      </c>
      <c r="T9605" s="19">
        <v>20</v>
      </c>
      <c r="U9605" s="19">
        <v>13</v>
      </c>
      <c r="V9605" s="20">
        <f>(+T9605/(T9605+U9605))</f>
        <v>0.60606060606060608</v>
      </c>
    </row>
    <row r="9606" spans="1:24" x14ac:dyDescent="0.35">
      <c r="A9606" s="11">
        <v>209542</v>
      </c>
      <c r="B9606" s="11" t="s">
        <v>526</v>
      </c>
      <c r="C9606" s="11">
        <v>2013</v>
      </c>
      <c r="D9606" s="12">
        <v>7</v>
      </c>
      <c r="E9606" s="13">
        <v>6</v>
      </c>
      <c r="F9606" s="14">
        <f>+(D9606/(D9606+E9606))</f>
        <v>0.53846153846153844</v>
      </c>
      <c r="G9606" s="15" t="e">
        <v>#N/A</v>
      </c>
      <c r="H9606" s="15" t="e">
        <v>#N/A</v>
      </c>
      <c r="L9606" s="16">
        <v>14</v>
      </c>
      <c r="M9606" s="16">
        <v>18</v>
      </c>
      <c r="N9606" s="17">
        <f>+L9606/(L9606+M9606)</f>
        <v>0.4375</v>
      </c>
      <c r="T9606" s="19">
        <v>10</v>
      </c>
      <c r="U9606" s="19">
        <v>21</v>
      </c>
      <c r="V9606" s="20">
        <f>(+T9606/(T9606+U9606))</f>
        <v>0.32258064516129031</v>
      </c>
    </row>
    <row r="9607" spans="1:24" x14ac:dyDescent="0.35">
      <c r="A9607" s="11">
        <v>209542</v>
      </c>
      <c r="B9607" s="11" t="s">
        <v>526</v>
      </c>
      <c r="C9607" s="11">
        <v>2014</v>
      </c>
      <c r="D9607" s="12">
        <v>5</v>
      </c>
      <c r="E9607" s="13">
        <v>7</v>
      </c>
      <c r="F9607" s="14">
        <f>+(D9607/(D9607+E9607))</f>
        <v>0.41666666666666669</v>
      </c>
      <c r="G9607" s="15" t="e">
        <v>#N/A</v>
      </c>
      <c r="H9607" s="15" t="e">
        <v>#N/A</v>
      </c>
      <c r="L9607" s="16">
        <v>16</v>
      </c>
      <c r="M9607" s="16">
        <v>16</v>
      </c>
      <c r="N9607" s="17">
        <f>+L9607/(L9607+M9607)</f>
        <v>0.5</v>
      </c>
      <c r="T9607" s="19">
        <v>24</v>
      </c>
      <c r="U9607" s="19">
        <v>11</v>
      </c>
      <c r="V9607" s="20">
        <f>(+T9607/(T9607+U9607))</f>
        <v>0.68571428571428572</v>
      </c>
    </row>
    <row r="9608" spans="1:24" x14ac:dyDescent="0.35">
      <c r="A9608" s="11">
        <v>209542</v>
      </c>
      <c r="B9608" s="11" t="s">
        <v>526</v>
      </c>
      <c r="C9608" s="11">
        <v>2015</v>
      </c>
      <c r="D9608" s="12">
        <v>2</v>
      </c>
      <c r="E9608" s="13">
        <v>10</v>
      </c>
      <c r="F9608" s="14">
        <f>+(D9608/(D9608+E9608))</f>
        <v>0.16666666666666666</v>
      </c>
      <c r="G9608" s="15" t="e">
        <v>#N/A</v>
      </c>
      <c r="H9608" s="15" t="e">
        <v>#N/A</v>
      </c>
      <c r="L9608" s="16">
        <v>17</v>
      </c>
      <c r="M9608" s="16">
        <v>14</v>
      </c>
      <c r="N9608" s="17">
        <f>+L9608/(L9608+M9608)</f>
        <v>0.54838709677419351</v>
      </c>
      <c r="T9608" s="19">
        <v>27</v>
      </c>
      <c r="U9608" s="19">
        <v>5</v>
      </c>
      <c r="V9608" s="20">
        <f>(+T9608/(T9608+U9608))</f>
        <v>0.84375</v>
      </c>
    </row>
    <row r="9609" spans="1:24" x14ac:dyDescent="0.35">
      <c r="A9609" s="11">
        <v>209542</v>
      </c>
      <c r="B9609" s="11" t="s">
        <v>526</v>
      </c>
      <c r="C9609" s="11">
        <v>2016</v>
      </c>
      <c r="D9609" s="12">
        <v>4</v>
      </c>
      <c r="E9609" s="13">
        <v>8</v>
      </c>
      <c r="F9609" s="14">
        <f>+(D9609/(D9609+E9609))</f>
        <v>0.33333333333333331</v>
      </c>
      <c r="G9609" s="15" t="e">
        <v>#N/A</v>
      </c>
      <c r="H9609" s="15" t="e">
        <v>#N/A</v>
      </c>
      <c r="L9609" s="16">
        <v>19</v>
      </c>
      <c r="M9609" s="16">
        <v>13</v>
      </c>
      <c r="N9609" s="17">
        <f>+L9609/(L9609+M9609)</f>
        <v>0.59375</v>
      </c>
      <c r="T9609" s="19">
        <v>24</v>
      </c>
      <c r="U9609" s="19">
        <v>5</v>
      </c>
      <c r="V9609" s="20">
        <f>(+T9610/(T9610+U9609))</f>
        <v>0.86486486486486491</v>
      </c>
    </row>
    <row r="9610" spans="1:24" x14ac:dyDescent="0.35">
      <c r="A9610" s="11">
        <v>209542</v>
      </c>
      <c r="B9610" s="11" t="s">
        <v>526</v>
      </c>
      <c r="C9610" s="11">
        <v>2017</v>
      </c>
      <c r="D9610" s="12">
        <v>1</v>
      </c>
      <c r="E9610" s="13">
        <v>11</v>
      </c>
      <c r="F9610" s="14">
        <f>+(D9610/(D9610+E9610))</f>
        <v>8.3333333333333329E-2</v>
      </c>
      <c r="G9610" s="15" t="e">
        <v>#N/A</v>
      </c>
      <c r="H9610" s="15" t="e">
        <v>#N/A</v>
      </c>
      <c r="L9610" s="16">
        <v>5</v>
      </c>
      <c r="M9610" s="16">
        <v>27</v>
      </c>
      <c r="N9610" s="17">
        <f>+L9610/(L9610+M9610)</f>
        <v>0.15625</v>
      </c>
      <c r="O9610" s="18">
        <v>84887</v>
      </c>
      <c r="P9610" s="18">
        <v>4993</v>
      </c>
      <c r="T9610" s="19">
        <v>32</v>
      </c>
      <c r="U9610" s="19">
        <v>5</v>
      </c>
      <c r="V9610" s="20">
        <f>(+T9611/(T9611+U9610))</f>
        <v>0.86111111111111116</v>
      </c>
    </row>
    <row r="9611" spans="1:24" x14ac:dyDescent="0.35">
      <c r="A9611" s="11">
        <v>209542</v>
      </c>
      <c r="B9611" s="11" t="s">
        <v>526</v>
      </c>
      <c r="C9611" s="11">
        <v>2018</v>
      </c>
      <c r="D9611" s="12">
        <v>2</v>
      </c>
      <c r="E9611" s="13">
        <v>10</v>
      </c>
      <c r="F9611" s="14">
        <f>+(D9611/(D9611+E9611))</f>
        <v>0.16666666666666666</v>
      </c>
      <c r="G9611" s="15" t="e">
        <v>#N/A</v>
      </c>
      <c r="H9611" s="15" t="e">
        <v>#N/A</v>
      </c>
      <c r="L9611" s="16">
        <v>16</v>
      </c>
      <c r="M9611" s="16">
        <v>16</v>
      </c>
      <c r="N9611" s="17">
        <f>+L9611/(L9611+M9611)</f>
        <v>0.5</v>
      </c>
      <c r="O9611" s="18">
        <v>86130</v>
      </c>
      <c r="P9611" s="18">
        <v>5066</v>
      </c>
      <c r="T9611" s="19">
        <v>31</v>
      </c>
      <c r="U9611" s="19">
        <v>8</v>
      </c>
      <c r="V9611" s="20">
        <f>(+T9612/(T9612+U9611))</f>
        <v>0.76470588235294112</v>
      </c>
    </row>
    <row r="9612" spans="1:24" x14ac:dyDescent="0.35">
      <c r="A9612" s="11">
        <v>209542</v>
      </c>
      <c r="B9612" s="11" t="s">
        <v>526</v>
      </c>
      <c r="C9612" s="11">
        <v>2019</v>
      </c>
      <c r="D9612" s="12">
        <v>5</v>
      </c>
      <c r="E9612" s="13">
        <v>7</v>
      </c>
      <c r="F9612" s="14">
        <f>+(D9612/(D9612+E9612))</f>
        <v>0.41666666666666669</v>
      </c>
      <c r="G9612" s="15">
        <v>194546</v>
      </c>
      <c r="H9612" s="15">
        <v>32424</v>
      </c>
      <c r="L9612" s="16">
        <v>18</v>
      </c>
      <c r="M9612" s="16">
        <v>13</v>
      </c>
      <c r="N9612" s="17">
        <f>+L9612/(L9612+M9612)</f>
        <v>0.58064516129032262</v>
      </c>
      <c r="T9612" s="19">
        <v>26</v>
      </c>
      <c r="U9612" s="19">
        <v>8</v>
      </c>
      <c r="V9612" s="20">
        <f>(+T9613/(T9613+U9612))</f>
        <v>0.74193548387096775</v>
      </c>
      <c r="W9612" s="21">
        <v>97875</v>
      </c>
      <c r="X9612" s="21">
        <v>5438</v>
      </c>
    </row>
    <row r="9613" spans="1:24" x14ac:dyDescent="0.35">
      <c r="A9613" s="11">
        <v>209542</v>
      </c>
      <c r="B9613" s="11" t="s">
        <v>526</v>
      </c>
      <c r="C9613" s="11">
        <v>2020</v>
      </c>
      <c r="D9613" s="12">
        <v>2</v>
      </c>
      <c r="E9613" s="13">
        <v>5</v>
      </c>
      <c r="F9613" s="14">
        <f>+(D9613/(D9613+E9613))</f>
        <v>0.2857142857142857</v>
      </c>
      <c r="G9613" s="15" t="e">
        <v>#N/A</v>
      </c>
      <c r="H9613" s="15" t="e">
        <v>#N/A</v>
      </c>
      <c r="L9613" s="16">
        <v>18</v>
      </c>
      <c r="M9613" s="16">
        <v>13</v>
      </c>
      <c r="N9613" s="17">
        <f>+L9613/(L9613+M9613)</f>
        <v>0.58064516129032262</v>
      </c>
      <c r="T9613" s="19">
        <v>23</v>
      </c>
      <c r="U9613" s="19">
        <v>9</v>
      </c>
      <c r="V9613" s="20">
        <f>(+T9614/(T9614+U9613))</f>
        <v>0.5714285714285714</v>
      </c>
    </row>
    <row r="9614" spans="1:24" x14ac:dyDescent="0.35">
      <c r="A9614" s="11">
        <v>209542</v>
      </c>
      <c r="B9614" s="11" t="s">
        <v>526</v>
      </c>
      <c r="C9614" s="11">
        <v>2021</v>
      </c>
      <c r="D9614" s="12">
        <v>7</v>
      </c>
      <c r="E9614" s="13">
        <v>6</v>
      </c>
      <c r="F9614" s="14">
        <f>+(D9614/(D9614+E9614))</f>
        <v>0.53846153846153844</v>
      </c>
      <c r="G9614" s="15" t="e">
        <v>#N/A</v>
      </c>
      <c r="H9614" s="15" t="e">
        <v>#N/A</v>
      </c>
      <c r="L9614" s="16">
        <v>20</v>
      </c>
      <c r="M9614" s="16">
        <v>13</v>
      </c>
      <c r="N9614" s="17">
        <f>+L9614/(L9614+M9614)</f>
        <v>0.60606060606060608</v>
      </c>
      <c r="T9614" s="19">
        <v>12</v>
      </c>
      <c r="U9614" s="19">
        <v>8</v>
      </c>
      <c r="V9614" s="20">
        <f>(+T9615/(T9615+U9614))</f>
        <v>0.68</v>
      </c>
    </row>
    <row r="9615" spans="1:24" x14ac:dyDescent="0.35">
      <c r="A9615" s="11">
        <v>209542</v>
      </c>
      <c r="B9615" s="11" t="s">
        <v>526</v>
      </c>
      <c r="C9615" s="11">
        <v>2022</v>
      </c>
      <c r="D9615" s="12">
        <v>10</v>
      </c>
      <c r="E9615" s="13">
        <v>3</v>
      </c>
      <c r="F9615" s="14">
        <f>+(D9615/(D9615+E9615))</f>
        <v>0.76923076923076927</v>
      </c>
      <c r="G9615" s="15" t="e">
        <v>#N/A</v>
      </c>
      <c r="H9615" s="15" t="e">
        <v>#N/A</v>
      </c>
      <c r="L9615" s="16">
        <v>3</v>
      </c>
      <c r="M9615" s="16">
        <v>28</v>
      </c>
      <c r="N9615" s="17">
        <f>+L9615/(L9615+M9615)</f>
        <v>9.6774193548387094E-2</v>
      </c>
      <c r="O9615" s="18">
        <v>68648</v>
      </c>
      <c r="P9615" s="18">
        <v>3666</v>
      </c>
      <c r="S9615" s="70" t="e">
        <f>+Q9615/R9615</f>
        <v>#DIV/0!</v>
      </c>
      <c r="T9615" s="19">
        <v>17</v>
      </c>
      <c r="U9615" s="19">
        <v>14</v>
      </c>
      <c r="V9615" s="20" t="e">
        <f>(+#REF!/(#REF!+U9615))</f>
        <v>#REF!</v>
      </c>
      <c r="W9615" s="21">
        <v>58493</v>
      </c>
      <c r="X9615" s="21">
        <v>3900</v>
      </c>
    </row>
    <row r="9616" spans="1:24" x14ac:dyDescent="0.35">
      <c r="A9616" s="11">
        <v>209551</v>
      </c>
      <c r="B9616" s="11" t="s">
        <v>527</v>
      </c>
      <c r="C9616" s="11">
        <v>2004</v>
      </c>
      <c r="D9616" s="12">
        <v>5</v>
      </c>
      <c r="E9616" s="13">
        <v>6</v>
      </c>
      <c r="F9616" s="14">
        <f>+(D9616/(D9616+E9616))</f>
        <v>0.45454545454545453</v>
      </c>
      <c r="G9616" s="15" t="e">
        <v>#N/A</v>
      </c>
      <c r="H9616" s="15" t="e">
        <v>#N/A</v>
      </c>
      <c r="L9616" s="16">
        <v>18</v>
      </c>
      <c r="M9616" s="16">
        <v>13</v>
      </c>
      <c r="N9616" s="17">
        <f>+L9616/(L9616+M9616)</f>
        <v>0.58064516129032262</v>
      </c>
      <c r="O9616" s="18">
        <v>124764</v>
      </c>
      <c r="P9616" s="18">
        <v>8912</v>
      </c>
      <c r="T9616" s="21">
        <v>14</v>
      </c>
      <c r="U9616" s="19">
        <v>15</v>
      </c>
      <c r="V9616" s="20">
        <f>(+T9616/(T9616+U9616))</f>
        <v>0.48275862068965519</v>
      </c>
    </row>
    <row r="9617" spans="1:22" x14ac:dyDescent="0.35">
      <c r="A9617" s="11">
        <v>209551</v>
      </c>
      <c r="B9617" s="11" t="s">
        <v>527</v>
      </c>
      <c r="C9617" s="11">
        <v>2005</v>
      </c>
      <c r="D9617" s="12">
        <v>10</v>
      </c>
      <c r="E9617" s="13">
        <v>2</v>
      </c>
      <c r="F9617" s="14">
        <f>+(D9617/(D9617+E9617))</f>
        <v>0.83333333333333337</v>
      </c>
      <c r="G9617" s="15" t="e">
        <v>#N/A</v>
      </c>
      <c r="H9617" s="15" t="e">
        <v>#N/A</v>
      </c>
      <c r="L9617" s="16">
        <v>14</v>
      </c>
      <c r="M9617" s="16">
        <v>13</v>
      </c>
      <c r="N9617" s="17">
        <f>+L9617/(L9617+M9617)</f>
        <v>0.51851851851851849</v>
      </c>
      <c r="T9617" s="21">
        <v>21</v>
      </c>
      <c r="U9617" s="19">
        <v>10</v>
      </c>
      <c r="V9617" s="20">
        <f>(+T9617/(T9617+U9617))</f>
        <v>0.67741935483870963</v>
      </c>
    </row>
    <row r="9618" spans="1:22" x14ac:dyDescent="0.35">
      <c r="A9618" s="11">
        <v>209551</v>
      </c>
      <c r="B9618" s="11" t="s">
        <v>527</v>
      </c>
      <c r="C9618" s="11">
        <v>2006</v>
      </c>
      <c r="D9618" s="12">
        <v>7</v>
      </c>
      <c r="E9618" s="13">
        <v>6</v>
      </c>
      <c r="F9618" s="14">
        <f>+(D9618/(D9618+E9618))</f>
        <v>0.53846153846153844</v>
      </c>
      <c r="G9618" s="15">
        <v>350267</v>
      </c>
      <c r="H9618" s="15">
        <v>58378</v>
      </c>
      <c r="L9618" s="16">
        <v>15</v>
      </c>
      <c r="M9618" s="16">
        <v>18</v>
      </c>
      <c r="N9618" s="17">
        <f>+L9618/(L9618+M9618)</f>
        <v>0.45454545454545453</v>
      </c>
      <c r="T9618" s="21">
        <v>14</v>
      </c>
      <c r="U9618" s="19">
        <v>15</v>
      </c>
      <c r="V9618" s="20">
        <f>(+T9618/(T9618+U9618))</f>
        <v>0.48275862068965519</v>
      </c>
    </row>
    <row r="9619" spans="1:22" x14ac:dyDescent="0.35">
      <c r="A9619" s="11">
        <v>209551</v>
      </c>
      <c r="B9619" s="11" t="s">
        <v>527</v>
      </c>
      <c r="C9619" s="11">
        <v>2007</v>
      </c>
      <c r="D9619" s="12">
        <v>9</v>
      </c>
      <c r="E9619" s="13">
        <v>4</v>
      </c>
      <c r="F9619" s="14">
        <f>+(D9619/(D9619+E9619))</f>
        <v>0.69230769230769229</v>
      </c>
      <c r="G9619" s="15" t="e">
        <v>#N/A</v>
      </c>
      <c r="H9619" s="15" t="e">
        <v>#N/A</v>
      </c>
      <c r="L9619" s="16">
        <v>29</v>
      </c>
      <c r="M9619" s="16">
        <v>8</v>
      </c>
      <c r="N9619" s="17">
        <f>+L9619/(L9619+M9619)</f>
        <v>0.78378378378378377</v>
      </c>
      <c r="T9619" s="21">
        <v>17</v>
      </c>
      <c r="U9619" s="19">
        <v>14</v>
      </c>
      <c r="V9619" s="20">
        <f>(+T9619/(T9619+U9619))</f>
        <v>0.54838709677419351</v>
      </c>
    </row>
    <row r="9620" spans="1:22" x14ac:dyDescent="0.35">
      <c r="A9620" s="11">
        <v>209551</v>
      </c>
      <c r="B9620" s="11" t="s">
        <v>527</v>
      </c>
      <c r="C9620" s="11">
        <v>2008</v>
      </c>
      <c r="D9620" s="12">
        <v>10</v>
      </c>
      <c r="E9620" s="13">
        <v>3</v>
      </c>
      <c r="F9620" s="14">
        <f>+(D9620/(D9620+E9620))</f>
        <v>0.76923076923076927</v>
      </c>
      <c r="G9620" s="15" t="e">
        <v>#N/A</v>
      </c>
      <c r="H9620" s="15" t="e">
        <v>#N/A</v>
      </c>
      <c r="L9620" s="16">
        <v>18</v>
      </c>
      <c r="M9620" s="16">
        <v>14</v>
      </c>
      <c r="N9620" s="17">
        <f>+L9620/(L9620+M9620)</f>
        <v>0.5625</v>
      </c>
      <c r="T9620" s="21">
        <v>14</v>
      </c>
      <c r="U9620" s="19">
        <v>17</v>
      </c>
      <c r="V9620" s="20">
        <f>(+T9620/(T9620+U9620))</f>
        <v>0.45161290322580644</v>
      </c>
    </row>
    <row r="9621" spans="1:22" x14ac:dyDescent="0.35">
      <c r="A9621" s="11">
        <v>209551</v>
      </c>
      <c r="B9621" s="11" t="s">
        <v>527</v>
      </c>
      <c r="C9621" s="11">
        <v>2009</v>
      </c>
      <c r="D9621" s="12">
        <v>10</v>
      </c>
      <c r="E9621" s="13">
        <v>3</v>
      </c>
      <c r="F9621" s="14">
        <f>+(D9621/(D9621+E9621))</f>
        <v>0.76923076923076927</v>
      </c>
      <c r="G9621" s="15" t="e">
        <v>#N/A</v>
      </c>
      <c r="H9621" s="15" t="e">
        <v>#N/A</v>
      </c>
      <c r="L9621" s="16">
        <v>8</v>
      </c>
      <c r="M9621" s="16">
        <v>23</v>
      </c>
      <c r="N9621" s="17">
        <f>+L9621/(L9621+M9621)</f>
        <v>0.25806451612903225</v>
      </c>
      <c r="T9621" s="21">
        <v>9</v>
      </c>
      <c r="U9621" s="19">
        <v>21</v>
      </c>
      <c r="V9621" s="20">
        <f>(+T9621/(T9621+U9621))</f>
        <v>0.3</v>
      </c>
    </row>
    <row r="9622" spans="1:22" x14ac:dyDescent="0.35">
      <c r="A9622" s="11">
        <v>209551</v>
      </c>
      <c r="B9622" s="11" t="s">
        <v>527</v>
      </c>
      <c r="C9622" s="11">
        <v>2010</v>
      </c>
      <c r="D9622" s="12">
        <v>12</v>
      </c>
      <c r="E9622" s="13">
        <v>1</v>
      </c>
      <c r="F9622" s="14">
        <f>+(D9622/(D9622+E9622))</f>
        <v>0.92307692307692313</v>
      </c>
      <c r="G9622" s="15" t="e">
        <v>#N/A</v>
      </c>
      <c r="H9622" s="15" t="e">
        <v>#N/A</v>
      </c>
      <c r="L9622" s="16">
        <v>16</v>
      </c>
      <c r="M9622" s="16">
        <v>16</v>
      </c>
      <c r="N9622" s="17">
        <f>+L9622/(L9622+M9622)</f>
        <v>0.5</v>
      </c>
      <c r="T9622" s="21">
        <v>18</v>
      </c>
      <c r="U9622" s="19">
        <v>16</v>
      </c>
      <c r="V9622" s="20">
        <f>(+T9622/(T9622+U9622))</f>
        <v>0.52941176470588236</v>
      </c>
    </row>
    <row r="9623" spans="1:22" x14ac:dyDescent="0.35">
      <c r="A9623" s="11">
        <v>209551</v>
      </c>
      <c r="B9623" s="11" t="s">
        <v>527</v>
      </c>
      <c r="C9623" s="11">
        <v>2011</v>
      </c>
      <c r="D9623" s="12">
        <v>12</v>
      </c>
      <c r="E9623" s="13">
        <v>2</v>
      </c>
      <c r="F9623" s="14">
        <f>+(D9623/(D9623+E9623))</f>
        <v>0.8571428571428571</v>
      </c>
      <c r="G9623" s="15" t="e">
        <v>#N/A</v>
      </c>
      <c r="H9623" s="15" t="e">
        <v>#N/A</v>
      </c>
      <c r="L9623" s="16">
        <v>21</v>
      </c>
      <c r="M9623" s="16">
        <v>18</v>
      </c>
      <c r="N9623" s="17">
        <f>+L9623/(L9623+M9623)</f>
        <v>0.53846153846153844</v>
      </c>
      <c r="T9623" s="21">
        <v>13</v>
      </c>
      <c r="U9623" s="19">
        <v>17</v>
      </c>
      <c r="V9623" s="20">
        <f>(+T9623/(T9623+U9623))</f>
        <v>0.43333333333333335</v>
      </c>
    </row>
    <row r="9624" spans="1:22" x14ac:dyDescent="0.35">
      <c r="A9624" s="11">
        <v>209551</v>
      </c>
      <c r="B9624" s="11" t="s">
        <v>527</v>
      </c>
      <c r="C9624" s="11">
        <v>2012</v>
      </c>
      <c r="D9624" s="12">
        <v>12</v>
      </c>
      <c r="E9624" s="13">
        <v>1</v>
      </c>
      <c r="F9624" s="14">
        <f>+(D9624/(D9624+E9624))</f>
        <v>0.92307692307692313</v>
      </c>
      <c r="G9624" s="15" t="e">
        <v>#N/A</v>
      </c>
      <c r="H9624" s="15" t="e">
        <v>#N/A</v>
      </c>
      <c r="L9624" s="16">
        <v>24</v>
      </c>
      <c r="M9624" s="16">
        <v>10</v>
      </c>
      <c r="N9624" s="17">
        <f>+L9624/(L9624+M9624)</f>
        <v>0.70588235294117652</v>
      </c>
      <c r="T9624" s="21">
        <v>15</v>
      </c>
      <c r="U9624" s="19">
        <v>16</v>
      </c>
      <c r="V9624" s="20">
        <f>(+T9624/(T9624+U9624))</f>
        <v>0.4838709677419355</v>
      </c>
    </row>
    <row r="9625" spans="1:22" x14ac:dyDescent="0.35">
      <c r="A9625" s="11">
        <v>209551</v>
      </c>
      <c r="B9625" s="11" t="s">
        <v>527</v>
      </c>
      <c r="C9625" s="11">
        <v>2013</v>
      </c>
      <c r="D9625" s="12">
        <v>11</v>
      </c>
      <c r="E9625" s="13">
        <v>2</v>
      </c>
      <c r="F9625" s="14">
        <f>+(D9625/(D9625+E9625))</f>
        <v>0.84615384615384615</v>
      </c>
      <c r="G9625" s="15" t="e">
        <v>#N/A</v>
      </c>
      <c r="H9625" s="15" t="e">
        <v>#N/A</v>
      </c>
      <c r="L9625" s="16">
        <v>28</v>
      </c>
      <c r="M9625" s="16">
        <v>9</v>
      </c>
      <c r="N9625" s="17">
        <f>+L9625/(L9625+M9625)</f>
        <v>0.7567567567567568</v>
      </c>
      <c r="T9625" s="21">
        <v>4</v>
      </c>
      <c r="U9625" s="19">
        <v>27</v>
      </c>
      <c r="V9625" s="20">
        <f>(+T9625/(T9625+U9625))</f>
        <v>0.12903225806451613</v>
      </c>
    </row>
    <row r="9626" spans="1:22" x14ac:dyDescent="0.35">
      <c r="A9626" s="11">
        <v>209551</v>
      </c>
      <c r="B9626" s="11" t="s">
        <v>527</v>
      </c>
      <c r="C9626" s="11">
        <v>2014</v>
      </c>
      <c r="D9626" s="12">
        <v>13</v>
      </c>
      <c r="E9626" s="13">
        <v>2</v>
      </c>
      <c r="F9626" s="14">
        <f>+(D9626/(D9626+E9626))</f>
        <v>0.8666666666666667</v>
      </c>
      <c r="G9626" s="15" t="e">
        <v>#N/A</v>
      </c>
      <c r="H9626" s="15" t="e">
        <v>#N/A</v>
      </c>
      <c r="L9626" s="16">
        <v>24</v>
      </c>
      <c r="M9626" s="16">
        <v>10</v>
      </c>
      <c r="N9626" s="17">
        <f>+L9626/(L9626+M9626)</f>
        <v>0.70588235294117652</v>
      </c>
      <c r="T9626" s="21">
        <v>16</v>
      </c>
      <c r="U9626" s="19">
        <v>16</v>
      </c>
      <c r="V9626" s="20">
        <f>(+T9626/(T9626+U9626))</f>
        <v>0.5</v>
      </c>
    </row>
    <row r="9627" spans="1:22" x14ac:dyDescent="0.35">
      <c r="A9627" s="11">
        <v>209551</v>
      </c>
      <c r="B9627" s="11" t="s">
        <v>527</v>
      </c>
      <c r="C9627" s="11">
        <v>2015</v>
      </c>
      <c r="D9627" s="12">
        <v>9</v>
      </c>
      <c r="E9627" s="13">
        <v>4</v>
      </c>
      <c r="F9627" s="14">
        <f>+(D9627/(D9627+E9627))</f>
        <v>0.69230769230769229</v>
      </c>
      <c r="G9627" s="15" t="e">
        <v>#N/A</v>
      </c>
      <c r="H9627" s="15" t="e">
        <v>#N/A</v>
      </c>
      <c r="L9627" s="16">
        <v>26</v>
      </c>
      <c r="M9627" s="16">
        <v>10</v>
      </c>
      <c r="N9627" s="17">
        <f>+L9627/(L9627+M9627)</f>
        <v>0.72222222222222221</v>
      </c>
      <c r="T9627" s="21">
        <v>13</v>
      </c>
      <c r="U9627" s="19">
        <v>17</v>
      </c>
      <c r="V9627" s="20">
        <f>(+T9627/(T9627+U9627))</f>
        <v>0.43333333333333335</v>
      </c>
    </row>
    <row r="9628" spans="1:22" x14ac:dyDescent="0.35">
      <c r="A9628" s="11">
        <v>209551</v>
      </c>
      <c r="B9628" s="11" t="s">
        <v>527</v>
      </c>
      <c r="C9628" s="11">
        <v>2016</v>
      </c>
      <c r="D9628" s="12">
        <v>4</v>
      </c>
      <c r="E9628" s="13">
        <v>8</v>
      </c>
      <c r="F9628" s="14">
        <f>+(D9628/(D9628+E9628))</f>
        <v>0.33333333333333331</v>
      </c>
      <c r="G9628" s="15" t="e">
        <v>#N/A</v>
      </c>
      <c r="H9628" s="15" t="e">
        <v>#N/A</v>
      </c>
      <c r="L9628" s="16">
        <v>31</v>
      </c>
      <c r="M9628" s="16">
        <v>7</v>
      </c>
      <c r="N9628" s="17">
        <f>+L9628/(L9628+M9628)</f>
        <v>0.81578947368421051</v>
      </c>
      <c r="T9628" s="21">
        <v>24</v>
      </c>
      <c r="U9628" s="19">
        <v>11</v>
      </c>
      <c r="V9628" s="20">
        <f>(+T9628/(T9628+U9628))</f>
        <v>0.68571428571428572</v>
      </c>
    </row>
    <row r="9629" spans="1:22" x14ac:dyDescent="0.35">
      <c r="A9629" s="11">
        <v>209551</v>
      </c>
      <c r="B9629" s="11" t="s">
        <v>527</v>
      </c>
      <c r="C9629" s="11">
        <v>2017</v>
      </c>
      <c r="D9629" s="12">
        <v>7</v>
      </c>
      <c r="E9629" s="13">
        <v>6</v>
      </c>
      <c r="F9629" s="14">
        <f>+(D9629/(D9629+E9629))</f>
        <v>0.53846153846153844</v>
      </c>
      <c r="G9629" s="15" t="e">
        <v>#N/A</v>
      </c>
      <c r="H9629" s="15" t="e">
        <v>#N/A</v>
      </c>
      <c r="L9629" s="16">
        <v>33</v>
      </c>
      <c r="M9629" s="16">
        <v>6</v>
      </c>
      <c r="N9629" s="17">
        <f>+L9629/(L9629+M9629)</f>
        <v>0.84615384615384615</v>
      </c>
      <c r="O9629" s="18">
        <v>168208</v>
      </c>
      <c r="P9629" s="18">
        <v>9894</v>
      </c>
      <c r="T9629" s="21">
        <v>23</v>
      </c>
      <c r="U9629" s="19">
        <v>14</v>
      </c>
      <c r="V9629" s="20">
        <f>(+T9629/(T9629+U9629))</f>
        <v>0.6216216216216216</v>
      </c>
    </row>
    <row r="9630" spans="1:22" x14ac:dyDescent="0.35">
      <c r="A9630" s="11">
        <v>209551</v>
      </c>
      <c r="B9630" s="11" t="s">
        <v>527</v>
      </c>
      <c r="C9630" s="11">
        <v>2018</v>
      </c>
      <c r="D9630" s="12">
        <v>9</v>
      </c>
      <c r="E9630" s="13">
        <v>4</v>
      </c>
      <c r="F9630" s="14">
        <f>+(D9630/(D9630+E9630))</f>
        <v>0.69230769230769229</v>
      </c>
      <c r="G9630" s="15" t="e">
        <v>#N/A</v>
      </c>
      <c r="H9630" s="15" t="e">
        <v>#N/A</v>
      </c>
      <c r="L9630" s="16">
        <v>23</v>
      </c>
      <c r="M9630" s="16">
        <v>13</v>
      </c>
      <c r="N9630" s="17">
        <f>+L9630/(L9630+M9630)</f>
        <v>0.63888888888888884</v>
      </c>
      <c r="O9630" s="18">
        <v>158616</v>
      </c>
      <c r="P9630" s="18">
        <v>8348</v>
      </c>
      <c r="T9630" s="21">
        <v>33</v>
      </c>
      <c r="U9630" s="19">
        <v>5</v>
      </c>
      <c r="V9630" s="20">
        <f>(+T9630/(T9630+U9630))</f>
        <v>0.86842105263157898</v>
      </c>
    </row>
    <row r="9631" spans="1:22" x14ac:dyDescent="0.35">
      <c r="A9631" s="11">
        <v>209551</v>
      </c>
      <c r="B9631" s="11" t="s">
        <v>527</v>
      </c>
      <c r="C9631" s="11">
        <v>2019</v>
      </c>
      <c r="D9631" s="12">
        <v>12</v>
      </c>
      <c r="E9631" s="13">
        <v>1</v>
      </c>
      <c r="F9631" s="14">
        <f>+(D9631/(D9631+E9631))</f>
        <v>0.92307692307692313</v>
      </c>
      <c r="G9631" s="15">
        <v>375136</v>
      </c>
      <c r="H9631" s="15">
        <v>53591</v>
      </c>
      <c r="L9631" s="16">
        <v>25</v>
      </c>
      <c r="M9631" s="16">
        <v>13</v>
      </c>
      <c r="N9631" s="17">
        <f>+L9631/(L9631+M9631)</f>
        <v>0.65789473684210531</v>
      </c>
      <c r="T9631" s="21">
        <v>33</v>
      </c>
      <c r="U9631" s="19">
        <v>5</v>
      </c>
      <c r="V9631" s="20">
        <f>(+T9631/(T9631+U9631))</f>
        <v>0.86842105263157898</v>
      </c>
    </row>
    <row r="9632" spans="1:22" x14ac:dyDescent="0.35">
      <c r="A9632" s="11">
        <v>209551</v>
      </c>
      <c r="B9632" s="11" t="s">
        <v>527</v>
      </c>
      <c r="C9632" s="11">
        <v>2020</v>
      </c>
      <c r="D9632" s="12">
        <v>4</v>
      </c>
      <c r="E9632" s="13">
        <v>3</v>
      </c>
      <c r="F9632" s="14">
        <f>+(D9632/(D9632+E9632))</f>
        <v>0.5714285714285714</v>
      </c>
      <c r="G9632" s="15" t="e">
        <v>#N/A</v>
      </c>
      <c r="H9632" s="15" t="e">
        <v>#N/A</v>
      </c>
      <c r="L9632" s="16">
        <v>24</v>
      </c>
      <c r="M9632" s="16">
        <v>7</v>
      </c>
      <c r="N9632" s="17">
        <f>+L9632/(L9632+M9632)</f>
        <v>0.77419354838709675</v>
      </c>
      <c r="T9632" s="21">
        <v>31</v>
      </c>
      <c r="U9632" s="19">
        <v>2</v>
      </c>
      <c r="V9632" s="20">
        <f>(+T9632/(T9632+U9632))</f>
        <v>0.93939393939393945</v>
      </c>
    </row>
    <row r="9633" spans="1:24" x14ac:dyDescent="0.35">
      <c r="A9633" s="11">
        <v>209551</v>
      </c>
      <c r="B9633" s="11" t="s">
        <v>527</v>
      </c>
      <c r="C9633" s="11">
        <v>2021</v>
      </c>
      <c r="D9633" s="12">
        <v>10</v>
      </c>
      <c r="E9633" s="13">
        <v>4</v>
      </c>
      <c r="F9633" s="14">
        <f>+(D9633/(D9633+E9633))</f>
        <v>0.7142857142857143</v>
      </c>
      <c r="G9633" s="15" t="e">
        <v>#N/A</v>
      </c>
      <c r="H9633" s="15" t="e">
        <v>#N/A</v>
      </c>
      <c r="L9633" s="16">
        <v>21</v>
      </c>
      <c r="M9633" s="16">
        <v>7</v>
      </c>
      <c r="N9633" s="17">
        <f>+L9633/(L9633+M9633)</f>
        <v>0.75</v>
      </c>
      <c r="T9633" s="21">
        <v>15</v>
      </c>
      <c r="U9633" s="19">
        <v>9</v>
      </c>
      <c r="V9633" s="20">
        <f>(+T9633/(T9633+U9633))</f>
        <v>0.625</v>
      </c>
    </row>
    <row r="9634" spans="1:24" x14ac:dyDescent="0.35">
      <c r="A9634" s="11">
        <v>209551</v>
      </c>
      <c r="B9634" s="11" t="s">
        <v>527</v>
      </c>
      <c r="C9634" s="11">
        <v>2022</v>
      </c>
      <c r="D9634" s="12">
        <v>10</v>
      </c>
      <c r="E9634" s="13">
        <v>3</v>
      </c>
      <c r="F9634" s="14">
        <f>+(D9634/(D9634+E9634))</f>
        <v>0.76923076923076927</v>
      </c>
      <c r="G9634" s="15" t="e">
        <v>#N/A</v>
      </c>
      <c r="H9634" s="15" t="e">
        <v>#N/A</v>
      </c>
      <c r="L9634" s="16">
        <v>20</v>
      </c>
      <c r="M9634" s="16">
        <v>15</v>
      </c>
      <c r="N9634" s="17">
        <f>+L9634/(L9634+M9634)</f>
        <v>0.5714285714285714</v>
      </c>
      <c r="O9634" s="18">
        <v>118484</v>
      </c>
      <c r="P9634" s="18">
        <v>6970</v>
      </c>
      <c r="S9634" s="70" t="e">
        <f>+Q9634/R9634</f>
        <v>#DIV/0!</v>
      </c>
      <c r="T9634" s="21">
        <v>20</v>
      </c>
      <c r="U9634" s="19">
        <v>12</v>
      </c>
      <c r="V9634" s="20">
        <f>(+T9634/(T9634+U9634))</f>
        <v>0.625</v>
      </c>
      <c r="X9634" s="21">
        <v>7751</v>
      </c>
    </row>
    <row r="9635" spans="1:24" x14ac:dyDescent="0.35">
      <c r="A9635" s="11">
        <v>209612</v>
      </c>
      <c r="B9635" s="11" t="s">
        <v>528</v>
      </c>
      <c r="C9635" s="11">
        <v>2004</v>
      </c>
      <c r="G9635" s="15" t="e">
        <v>#N/A</v>
      </c>
      <c r="H9635" s="15" t="e">
        <v>#N/A</v>
      </c>
      <c r="L9635" s="16">
        <v>11</v>
      </c>
      <c r="M9635" s="16">
        <v>14</v>
      </c>
      <c r="N9635" s="17">
        <f>+L9635/(L9635+M9635)</f>
        <v>0.44</v>
      </c>
      <c r="T9635" s="19">
        <v>12</v>
      </c>
      <c r="U9635" s="19">
        <v>11</v>
      </c>
      <c r="V9635" s="20">
        <f>(+T9635/(T9635+U9635))</f>
        <v>0.52173913043478259</v>
      </c>
    </row>
    <row r="9636" spans="1:24" x14ac:dyDescent="0.35">
      <c r="A9636" s="11">
        <v>209612</v>
      </c>
      <c r="B9636" s="11" t="s">
        <v>528</v>
      </c>
      <c r="C9636" s="11">
        <v>2005</v>
      </c>
      <c r="G9636" s="15" t="e">
        <v>#N/A</v>
      </c>
      <c r="H9636" s="15" t="e">
        <v>#N/A</v>
      </c>
      <c r="L9636" s="16">
        <v>5</v>
      </c>
      <c r="M9636" s="16">
        <v>20</v>
      </c>
      <c r="N9636" s="17">
        <f>+L9636/(L9636+M9636)</f>
        <v>0.2</v>
      </c>
      <c r="T9636" s="19">
        <v>8</v>
      </c>
      <c r="U9636" s="19">
        <v>17</v>
      </c>
      <c r="V9636" s="20">
        <f>(+T9636/(T9636+U9636))</f>
        <v>0.32</v>
      </c>
    </row>
    <row r="9637" spans="1:24" x14ac:dyDescent="0.35">
      <c r="A9637" s="11">
        <v>209612</v>
      </c>
      <c r="B9637" s="11" t="s">
        <v>528</v>
      </c>
      <c r="C9637" s="11">
        <v>2006</v>
      </c>
      <c r="G9637" s="15" t="e">
        <v>#N/A</v>
      </c>
      <c r="H9637" s="15" t="e">
        <v>#N/A</v>
      </c>
      <c r="L9637" s="16">
        <v>10</v>
      </c>
      <c r="M9637" s="16">
        <v>15</v>
      </c>
      <c r="N9637" s="17">
        <f>+L9637/(L9637+M9637)</f>
        <v>0.4</v>
      </c>
      <c r="T9637" s="19">
        <v>8</v>
      </c>
      <c r="U9637" s="19">
        <v>17</v>
      </c>
      <c r="V9637" s="20">
        <f>(+T9637/(T9637+U9637))</f>
        <v>0.32</v>
      </c>
    </row>
    <row r="9638" spans="1:24" x14ac:dyDescent="0.35">
      <c r="A9638" s="11">
        <v>209612</v>
      </c>
      <c r="B9638" s="11" t="s">
        <v>528</v>
      </c>
      <c r="C9638" s="11">
        <v>2007</v>
      </c>
      <c r="G9638" s="15" t="e">
        <v>#N/A</v>
      </c>
      <c r="H9638" s="15" t="e">
        <v>#N/A</v>
      </c>
      <c r="L9638" s="16">
        <v>12</v>
      </c>
      <c r="M9638" s="16">
        <v>13</v>
      </c>
      <c r="N9638" s="17">
        <f>+L9638/(L9638+M9638)</f>
        <v>0.48</v>
      </c>
      <c r="T9638" s="19">
        <v>8</v>
      </c>
      <c r="U9638" s="19">
        <v>17</v>
      </c>
      <c r="V9638" s="20">
        <f>(+T9638/(T9638+U9638))</f>
        <v>0.32</v>
      </c>
    </row>
    <row r="9639" spans="1:24" x14ac:dyDescent="0.35">
      <c r="A9639" s="11">
        <v>209612</v>
      </c>
      <c r="B9639" s="11" t="s">
        <v>528</v>
      </c>
      <c r="C9639" s="11">
        <v>2008</v>
      </c>
      <c r="G9639" s="15" t="e">
        <v>#N/A</v>
      </c>
      <c r="H9639" s="15" t="e">
        <v>#N/A</v>
      </c>
      <c r="L9639" s="16">
        <v>11</v>
      </c>
      <c r="M9639" s="16">
        <v>14</v>
      </c>
      <c r="N9639" s="17">
        <f>+L9639/(L9639+M9639)</f>
        <v>0.44</v>
      </c>
      <c r="T9639" s="19">
        <v>4</v>
      </c>
      <c r="U9639" s="19">
        <v>20</v>
      </c>
      <c r="V9639" s="20">
        <f>(+T9639/(T9639+U9639))</f>
        <v>0.16666666666666666</v>
      </c>
    </row>
    <row r="9640" spans="1:24" x14ac:dyDescent="0.35">
      <c r="A9640" s="11">
        <v>209612</v>
      </c>
      <c r="B9640" s="11" t="s">
        <v>528</v>
      </c>
      <c r="C9640" s="11">
        <v>2009</v>
      </c>
      <c r="G9640" s="15" t="e">
        <v>#N/A</v>
      </c>
      <c r="H9640" s="15" t="e">
        <v>#N/A</v>
      </c>
      <c r="L9640" s="16">
        <v>9</v>
      </c>
      <c r="M9640" s="16">
        <v>16</v>
      </c>
      <c r="N9640" s="17">
        <f>+L9640/(L9640+M9640)</f>
        <v>0.36</v>
      </c>
      <c r="T9640" s="19">
        <v>11</v>
      </c>
      <c r="U9640" s="19">
        <v>14</v>
      </c>
      <c r="V9640" s="20">
        <f>(+T9640/(T9640+U9640))</f>
        <v>0.44</v>
      </c>
    </row>
    <row r="9641" spans="1:24" x14ac:dyDescent="0.35">
      <c r="A9641" s="11">
        <v>209612</v>
      </c>
      <c r="B9641" s="11" t="s">
        <v>528</v>
      </c>
      <c r="C9641" s="11">
        <v>2010</v>
      </c>
      <c r="D9641" s="12">
        <v>0</v>
      </c>
      <c r="E9641" s="13">
        <v>9</v>
      </c>
      <c r="F9641" s="14">
        <f>+(D9641/(D9641+E9641))</f>
        <v>0</v>
      </c>
      <c r="G9641" s="15" t="e">
        <v>#N/A</v>
      </c>
      <c r="H9641" s="15" t="e">
        <v>#N/A</v>
      </c>
      <c r="L9641" s="16">
        <v>8</v>
      </c>
      <c r="M9641" s="16">
        <v>17</v>
      </c>
      <c r="N9641" s="17">
        <f>+L9641/(L9641+M9641)</f>
        <v>0.32</v>
      </c>
      <c r="T9641" s="19">
        <v>7</v>
      </c>
      <c r="U9641" s="19">
        <v>16</v>
      </c>
      <c r="V9641" s="20">
        <f>(+T9641/(T9641+U9641))</f>
        <v>0.30434782608695654</v>
      </c>
    </row>
    <row r="9642" spans="1:24" x14ac:dyDescent="0.35">
      <c r="A9642" s="11">
        <v>209612</v>
      </c>
      <c r="B9642" s="11" t="s">
        <v>528</v>
      </c>
      <c r="C9642" s="11">
        <v>2011</v>
      </c>
      <c r="D9642" s="12">
        <v>1</v>
      </c>
      <c r="E9642" s="13">
        <v>8</v>
      </c>
      <c r="F9642" s="14">
        <f>+(D9642/(D9642+E9642))</f>
        <v>0.1111111111111111</v>
      </c>
      <c r="G9642" s="15" t="e">
        <v>#N/A</v>
      </c>
      <c r="H9642" s="15" t="e">
        <v>#N/A</v>
      </c>
      <c r="L9642" s="16">
        <v>4</v>
      </c>
      <c r="M9642" s="16">
        <v>21</v>
      </c>
      <c r="N9642" s="17">
        <f>+L9642/(L9642+M9642)</f>
        <v>0.16</v>
      </c>
      <c r="T9642" s="19">
        <v>7</v>
      </c>
      <c r="U9642" s="19">
        <v>18</v>
      </c>
      <c r="V9642" s="20">
        <f>(+T9642/(T9642+U9642))</f>
        <v>0.28000000000000003</v>
      </c>
    </row>
    <row r="9643" spans="1:24" x14ac:dyDescent="0.35">
      <c r="A9643" s="11">
        <v>209612</v>
      </c>
      <c r="B9643" s="11" t="s">
        <v>528</v>
      </c>
      <c r="C9643" s="11">
        <v>2012</v>
      </c>
      <c r="D9643" s="12">
        <v>3</v>
      </c>
      <c r="E9643" s="13">
        <v>6</v>
      </c>
      <c r="F9643" s="14">
        <f>+(D9643/(D9643+E9643))</f>
        <v>0.33333333333333331</v>
      </c>
      <c r="G9643" s="15" t="e">
        <v>#N/A</v>
      </c>
      <c r="H9643" s="15" t="e">
        <v>#N/A</v>
      </c>
      <c r="L9643" s="16">
        <v>9</v>
      </c>
      <c r="M9643" s="16">
        <v>16</v>
      </c>
      <c r="N9643" s="17">
        <f>+L9643/(L9643+M9643)</f>
        <v>0.36</v>
      </c>
      <c r="T9643" s="19">
        <v>13</v>
      </c>
      <c r="U9643" s="19">
        <v>11</v>
      </c>
      <c r="V9643" s="20">
        <f>(+T9643/(T9643+U9643))</f>
        <v>0.54166666666666663</v>
      </c>
    </row>
    <row r="9644" spans="1:24" x14ac:dyDescent="0.35">
      <c r="A9644" s="11">
        <v>209612</v>
      </c>
      <c r="B9644" s="11" t="s">
        <v>528</v>
      </c>
      <c r="C9644" s="11">
        <v>2013</v>
      </c>
      <c r="D9644" s="12">
        <v>7</v>
      </c>
      <c r="E9644" s="13">
        <v>3</v>
      </c>
      <c r="F9644" s="14">
        <f>+(D9644/(D9644+E9644))</f>
        <v>0.7</v>
      </c>
      <c r="G9644" s="15" t="e">
        <v>#N/A</v>
      </c>
      <c r="H9644" s="15" t="e">
        <v>#N/A</v>
      </c>
      <c r="L9644" s="16">
        <v>15</v>
      </c>
      <c r="M9644" s="16">
        <v>10</v>
      </c>
      <c r="N9644" s="17">
        <f>+L9644/(L9644+M9644)</f>
        <v>0.6</v>
      </c>
      <c r="T9644" s="19">
        <v>14</v>
      </c>
      <c r="U9644" s="19">
        <v>10</v>
      </c>
      <c r="V9644" s="20">
        <f>(+T9644/(T9644+U9644))</f>
        <v>0.58333333333333337</v>
      </c>
    </row>
    <row r="9645" spans="1:24" x14ac:dyDescent="0.35">
      <c r="A9645" s="11">
        <v>209612</v>
      </c>
      <c r="B9645" s="11" t="s">
        <v>528</v>
      </c>
      <c r="C9645" s="11">
        <v>2014</v>
      </c>
      <c r="D9645" s="12">
        <v>6</v>
      </c>
      <c r="E9645" s="13">
        <v>3</v>
      </c>
      <c r="F9645" s="14">
        <f>+(D9645/(D9645+E9645))</f>
        <v>0.66666666666666663</v>
      </c>
      <c r="G9645" s="15" t="e">
        <v>#N/A</v>
      </c>
      <c r="H9645" s="15" t="e">
        <v>#N/A</v>
      </c>
      <c r="L9645" s="16">
        <v>16</v>
      </c>
      <c r="M9645" s="16">
        <v>9</v>
      </c>
      <c r="N9645" s="17">
        <f>+L9645/(L9645+M9645)</f>
        <v>0.64</v>
      </c>
      <c r="T9645" s="19">
        <v>8</v>
      </c>
      <c r="U9645" s="19">
        <v>16</v>
      </c>
      <c r="V9645" s="20">
        <f>(+T9645/(T9645+U9645))</f>
        <v>0.33333333333333331</v>
      </c>
    </row>
    <row r="9646" spans="1:24" x14ac:dyDescent="0.35">
      <c r="A9646" s="11">
        <v>209612</v>
      </c>
      <c r="B9646" s="11" t="s">
        <v>528</v>
      </c>
      <c r="C9646" s="11">
        <v>2015</v>
      </c>
      <c r="D9646" s="12">
        <v>6</v>
      </c>
      <c r="E9646" s="13">
        <v>4</v>
      </c>
      <c r="F9646" s="14">
        <f>+(D9646/(D9646+E9646))</f>
        <v>0.6</v>
      </c>
      <c r="G9646" s="15" t="e">
        <v>#N/A</v>
      </c>
      <c r="H9646" s="15" t="e">
        <v>#N/A</v>
      </c>
      <c r="L9646" s="16">
        <v>12</v>
      </c>
      <c r="M9646" s="16">
        <v>13</v>
      </c>
      <c r="N9646" s="17">
        <f>+L9646/(L9646+M9646)</f>
        <v>0.48</v>
      </c>
      <c r="T9646" s="19">
        <v>9</v>
      </c>
      <c r="U9646" s="19">
        <v>16</v>
      </c>
      <c r="V9646" s="20">
        <f>(+T9646/(T9646+U9646))</f>
        <v>0.36</v>
      </c>
    </row>
    <row r="9647" spans="1:24" x14ac:dyDescent="0.35">
      <c r="A9647" s="11">
        <v>209612</v>
      </c>
      <c r="B9647" s="11" t="s">
        <v>528</v>
      </c>
      <c r="C9647" s="11">
        <v>2016</v>
      </c>
      <c r="D9647" s="12">
        <v>4</v>
      </c>
      <c r="E9647" s="13">
        <v>6</v>
      </c>
      <c r="F9647" s="14">
        <f>+(D9647/(D9647+E9647))</f>
        <v>0.4</v>
      </c>
      <c r="G9647" s="15" t="e">
        <v>#N/A</v>
      </c>
      <c r="H9647" s="15" t="e">
        <v>#N/A</v>
      </c>
      <c r="L9647" s="16">
        <v>12</v>
      </c>
      <c r="M9647" s="16">
        <v>13</v>
      </c>
      <c r="N9647" s="17">
        <f>+L9647/(L9647+M9647)</f>
        <v>0.48</v>
      </c>
      <c r="T9647" s="19">
        <v>11</v>
      </c>
      <c r="U9647" s="19">
        <v>14</v>
      </c>
      <c r="V9647" s="20">
        <f>(+T9647/(T9647+U9647))</f>
        <v>0.44</v>
      </c>
    </row>
    <row r="9648" spans="1:24" x14ac:dyDescent="0.35">
      <c r="A9648" s="11">
        <v>209612</v>
      </c>
      <c r="B9648" s="11" t="s">
        <v>528</v>
      </c>
      <c r="C9648" s="11">
        <v>2017</v>
      </c>
      <c r="D9648" s="12">
        <v>4</v>
      </c>
      <c r="E9648" s="13">
        <v>4</v>
      </c>
      <c r="F9648" s="14">
        <f>+(D9648/(D9648+E9648))</f>
        <v>0.5</v>
      </c>
      <c r="G9648" s="15" t="e">
        <v>#N/A</v>
      </c>
      <c r="H9648" s="15" t="e">
        <v>#N/A</v>
      </c>
      <c r="L9648" s="16">
        <v>12</v>
      </c>
      <c r="M9648" s="16">
        <v>12</v>
      </c>
      <c r="N9648" s="17">
        <f>+L9648/(L9648+M9648)</f>
        <v>0.5</v>
      </c>
      <c r="O9648" s="18">
        <v>2023</v>
      </c>
      <c r="P9648" s="18">
        <v>168</v>
      </c>
      <c r="T9648" s="19">
        <v>8</v>
      </c>
      <c r="U9648" s="19">
        <v>17</v>
      </c>
      <c r="V9648" s="20">
        <f>(+T9648/(T9648+U9648))</f>
        <v>0.32</v>
      </c>
    </row>
    <row r="9649" spans="1:22" x14ac:dyDescent="0.35">
      <c r="A9649" s="11">
        <v>209612</v>
      </c>
      <c r="B9649" s="11" t="s">
        <v>528</v>
      </c>
      <c r="C9649" s="11">
        <v>2018</v>
      </c>
      <c r="D9649" s="12">
        <v>5</v>
      </c>
      <c r="E9649" s="13">
        <v>5</v>
      </c>
      <c r="F9649" s="14">
        <f>+(D9649/(D9649+E9649))</f>
        <v>0.5</v>
      </c>
      <c r="G9649" s="15" t="e">
        <v>#N/A</v>
      </c>
      <c r="H9649" s="15" t="e">
        <v>#N/A</v>
      </c>
      <c r="L9649" s="16">
        <v>12</v>
      </c>
      <c r="M9649" s="16">
        <v>13</v>
      </c>
      <c r="N9649" s="17">
        <f>+L9649/(L9649+M9649)</f>
        <v>0.48</v>
      </c>
      <c r="O9649" s="18">
        <v>2354</v>
      </c>
      <c r="P9649" s="18">
        <v>235</v>
      </c>
      <c r="T9649" s="19">
        <v>5</v>
      </c>
      <c r="U9649" s="19">
        <v>20</v>
      </c>
      <c r="V9649" s="20">
        <f>(+T9649/(T9649+U9649))</f>
        <v>0.2</v>
      </c>
    </row>
    <row r="9650" spans="1:22" x14ac:dyDescent="0.35">
      <c r="A9650" s="11">
        <v>209612</v>
      </c>
      <c r="B9650" s="11" t="s">
        <v>528</v>
      </c>
      <c r="C9650" s="11">
        <v>2019</v>
      </c>
      <c r="D9650" s="12">
        <v>4</v>
      </c>
      <c r="E9650" s="13">
        <v>6</v>
      </c>
      <c r="F9650" s="14">
        <f>+(D9650/(D9650+E9650))</f>
        <v>0.4</v>
      </c>
      <c r="G9650" s="15">
        <v>9519</v>
      </c>
      <c r="H9650" s="15">
        <v>1904</v>
      </c>
      <c r="L9650" s="16">
        <v>10</v>
      </c>
      <c r="M9650" s="16">
        <v>15</v>
      </c>
      <c r="N9650" s="17">
        <f>+L9650/(L9650+M9650)</f>
        <v>0.4</v>
      </c>
      <c r="T9650" s="19">
        <v>8</v>
      </c>
      <c r="U9650" s="19">
        <v>17</v>
      </c>
      <c r="V9650" s="20">
        <f>(+T9650/(T9650+U9650))</f>
        <v>0.32</v>
      </c>
    </row>
    <row r="9651" spans="1:22" x14ac:dyDescent="0.35">
      <c r="A9651" s="11">
        <v>209612</v>
      </c>
      <c r="B9651" s="11" t="s">
        <v>528</v>
      </c>
      <c r="C9651" s="11">
        <v>2020</v>
      </c>
      <c r="D9651" s="12">
        <v>1</v>
      </c>
      <c r="E9651" s="13">
        <v>1</v>
      </c>
      <c r="F9651" s="14">
        <f>+(D9651/(D9651+E9651))</f>
        <v>0.5</v>
      </c>
      <c r="G9651" s="15" t="e">
        <v>#N/A</v>
      </c>
      <c r="H9651" s="15" t="e">
        <v>#N/A</v>
      </c>
      <c r="L9651" s="16">
        <v>7</v>
      </c>
      <c r="M9651" s="16">
        <v>18</v>
      </c>
      <c r="N9651" s="17">
        <f>+L9651/(L9651+M9651)</f>
        <v>0.28000000000000003</v>
      </c>
      <c r="T9651" s="19">
        <v>17</v>
      </c>
      <c r="U9651" s="19">
        <v>9</v>
      </c>
      <c r="V9651" s="20">
        <f>(+T9651/(T9651+U9651))</f>
        <v>0.65384615384615385</v>
      </c>
    </row>
    <row r="9652" spans="1:22" x14ac:dyDescent="0.35">
      <c r="A9652" s="11">
        <v>209612</v>
      </c>
      <c r="B9652" s="11" t="s">
        <v>528</v>
      </c>
      <c r="C9652" s="11">
        <v>2021</v>
      </c>
      <c r="D9652" s="12">
        <v>6</v>
      </c>
      <c r="E9652" s="13">
        <v>3</v>
      </c>
      <c r="F9652" s="14">
        <f>+(D9652/(D9652+E9652))</f>
        <v>0.66666666666666663</v>
      </c>
      <c r="G9652" s="15" t="e">
        <v>#N/A</v>
      </c>
      <c r="H9652" s="15" t="e">
        <v>#N/A</v>
      </c>
      <c r="L9652" s="16">
        <v>4</v>
      </c>
      <c r="M9652" s="16">
        <v>8</v>
      </c>
      <c r="N9652" s="17">
        <f>+L9652/(L9652+M9652)</f>
        <v>0.33333333333333331</v>
      </c>
      <c r="T9652" s="19">
        <v>5</v>
      </c>
      <c r="U9652" s="19">
        <v>4</v>
      </c>
      <c r="V9652" s="20">
        <f>(+T9652/(T9652+U9652))</f>
        <v>0.55555555555555558</v>
      </c>
    </row>
    <row r="9653" spans="1:22" x14ac:dyDescent="0.35">
      <c r="A9653" s="11">
        <v>209612</v>
      </c>
      <c r="B9653" s="11" t="s">
        <v>528</v>
      </c>
      <c r="C9653" s="11">
        <v>2022</v>
      </c>
      <c r="D9653" s="12">
        <v>5</v>
      </c>
      <c r="E9653" s="13">
        <v>4</v>
      </c>
      <c r="F9653" s="14">
        <f>+(D9653/(D9653+E9653))</f>
        <v>0.55555555555555558</v>
      </c>
      <c r="G9653" s="15" t="e">
        <v>#N/A</v>
      </c>
      <c r="H9653" s="15" t="e">
        <v>#N/A</v>
      </c>
      <c r="L9653" s="16">
        <v>11</v>
      </c>
      <c r="M9653" s="16">
        <v>14</v>
      </c>
      <c r="N9653" s="17">
        <f>+L9653/(L9653+M9653)</f>
        <v>0.44</v>
      </c>
      <c r="O9653" s="18">
        <v>1612</v>
      </c>
      <c r="P9653" s="18">
        <v>147</v>
      </c>
      <c r="S9653" s="70" t="e">
        <f>+Q9653/R9653</f>
        <v>#DIV/0!</v>
      </c>
      <c r="T9653" s="19">
        <v>19</v>
      </c>
      <c r="U9653" s="19">
        <v>8</v>
      </c>
      <c r="V9653" s="20">
        <f>(+T9653/(T9653+U9653))</f>
        <v>0.70370370370370372</v>
      </c>
    </row>
    <row r="9654" spans="1:22" x14ac:dyDescent="0.35">
      <c r="A9654" s="11">
        <v>209807</v>
      </c>
      <c r="B9654" s="11" t="s">
        <v>529</v>
      </c>
      <c r="C9654" s="11">
        <v>2004</v>
      </c>
      <c r="D9654" s="12">
        <v>7</v>
      </c>
      <c r="E9654" s="13">
        <v>4</v>
      </c>
      <c r="F9654" s="14">
        <f>+(D9654/(D9654+E9654))</f>
        <v>0.63636363636363635</v>
      </c>
      <c r="G9654" s="15" t="e">
        <v>#N/A</v>
      </c>
      <c r="H9654" s="15" t="e">
        <v>#N/A</v>
      </c>
      <c r="L9654" s="16">
        <v>11</v>
      </c>
      <c r="M9654" s="16">
        <v>16</v>
      </c>
      <c r="N9654" s="17">
        <f>+L9654/(L9654+M9654)</f>
        <v>0.40740740740740738</v>
      </c>
      <c r="O9654" s="18">
        <v>10793</v>
      </c>
      <c r="P9654" s="18">
        <v>981</v>
      </c>
      <c r="T9654" s="19">
        <v>6</v>
      </c>
      <c r="U9654" s="19">
        <v>22</v>
      </c>
      <c r="V9654" s="20">
        <f>(+T9654/(T9654+U9654))</f>
        <v>0.21428571428571427</v>
      </c>
    </row>
    <row r="9655" spans="1:22" x14ac:dyDescent="0.35">
      <c r="A9655" s="11">
        <v>209807</v>
      </c>
      <c r="B9655" s="11" t="s">
        <v>529</v>
      </c>
      <c r="C9655" s="11">
        <v>2005</v>
      </c>
      <c r="D9655" s="12">
        <v>6</v>
      </c>
      <c r="E9655" s="13">
        <v>5</v>
      </c>
      <c r="F9655" s="14">
        <f>+(D9655/(D9655+E9655))</f>
        <v>0.54545454545454541</v>
      </c>
      <c r="G9655" s="15" t="e">
        <v>#N/A</v>
      </c>
      <c r="H9655" s="15" t="e">
        <v>#N/A</v>
      </c>
      <c r="L9655" s="16">
        <v>19</v>
      </c>
      <c r="M9655" s="16">
        <v>9</v>
      </c>
      <c r="N9655" s="17">
        <f>+L9655/(L9655+M9655)</f>
        <v>0.6785714285714286</v>
      </c>
      <c r="T9655" s="19">
        <v>3</v>
      </c>
      <c r="U9655" s="19">
        <v>23</v>
      </c>
      <c r="V9655" s="20">
        <f>(+T9655/(T9655+U9655))</f>
        <v>0.11538461538461539</v>
      </c>
    </row>
    <row r="9656" spans="1:22" x14ac:dyDescent="0.35">
      <c r="A9656" s="11">
        <v>209807</v>
      </c>
      <c r="B9656" s="11" t="s">
        <v>529</v>
      </c>
      <c r="C9656" s="11">
        <v>2006</v>
      </c>
      <c r="D9656" s="12">
        <v>7</v>
      </c>
      <c r="E9656" s="13">
        <v>4</v>
      </c>
      <c r="F9656" s="14">
        <f>+(D9656/(D9656+E9656))</f>
        <v>0.63636363636363635</v>
      </c>
      <c r="G9656" s="15" t="e">
        <v>#N/A</v>
      </c>
      <c r="H9656" s="15" t="e">
        <v>#N/A</v>
      </c>
      <c r="L9656" s="16">
        <v>12</v>
      </c>
      <c r="M9656" s="16">
        <v>16</v>
      </c>
      <c r="N9656" s="17">
        <f>+L9656/(L9656+M9656)</f>
        <v>0.42857142857142855</v>
      </c>
      <c r="T9656" s="19">
        <v>12</v>
      </c>
      <c r="U9656" s="19">
        <v>16</v>
      </c>
      <c r="V9656" s="20">
        <f>(+T9656/(T9656+U9656))</f>
        <v>0.42857142857142855</v>
      </c>
    </row>
    <row r="9657" spans="1:22" x14ac:dyDescent="0.35">
      <c r="A9657" s="11">
        <v>209807</v>
      </c>
      <c r="B9657" s="11" t="s">
        <v>529</v>
      </c>
      <c r="C9657" s="11">
        <v>2007</v>
      </c>
      <c r="D9657" s="12">
        <v>3</v>
      </c>
      <c r="E9657" s="13">
        <v>8</v>
      </c>
      <c r="F9657" s="14">
        <f>+(D9657/(D9657+E9657))</f>
        <v>0.27272727272727271</v>
      </c>
      <c r="G9657" s="15" t="e">
        <v>#N/A</v>
      </c>
      <c r="H9657" s="15" t="e">
        <v>#N/A</v>
      </c>
      <c r="L9657" s="16">
        <v>19</v>
      </c>
      <c r="M9657" s="16">
        <v>13</v>
      </c>
      <c r="N9657" s="17">
        <f>+L9657/(L9657+M9657)</f>
        <v>0.59375</v>
      </c>
      <c r="T9657" s="19">
        <v>12</v>
      </c>
      <c r="U9657" s="19">
        <v>18</v>
      </c>
      <c r="V9657" s="20">
        <f>(+T9657/(T9657+U9657))</f>
        <v>0.4</v>
      </c>
    </row>
    <row r="9658" spans="1:22" x14ac:dyDescent="0.35">
      <c r="A9658" s="11">
        <v>209807</v>
      </c>
      <c r="B9658" s="11" t="s">
        <v>529</v>
      </c>
      <c r="C9658" s="11">
        <v>2008</v>
      </c>
      <c r="D9658" s="12">
        <v>4</v>
      </c>
      <c r="E9658" s="13">
        <v>7</v>
      </c>
      <c r="F9658" s="14">
        <f>+(D9658/(D9658+E9658))</f>
        <v>0.36363636363636365</v>
      </c>
      <c r="G9658" s="15" t="e">
        <v>#N/A</v>
      </c>
      <c r="H9658" s="15" t="e">
        <v>#N/A</v>
      </c>
      <c r="L9658" s="16">
        <v>23</v>
      </c>
      <c r="M9658" s="16">
        <v>10</v>
      </c>
      <c r="N9658" s="17">
        <f>+L9658/(L9658+M9658)</f>
        <v>0.69696969696969702</v>
      </c>
      <c r="T9658" s="19">
        <v>22</v>
      </c>
      <c r="U9658" s="19">
        <v>9</v>
      </c>
      <c r="V9658" s="20">
        <f>(+T9658/(T9658+U9658))</f>
        <v>0.70967741935483875</v>
      </c>
    </row>
    <row r="9659" spans="1:22" x14ac:dyDescent="0.35">
      <c r="A9659" s="11">
        <v>209807</v>
      </c>
      <c r="B9659" s="11" t="s">
        <v>529</v>
      </c>
      <c r="C9659" s="11">
        <v>2009</v>
      </c>
      <c r="D9659" s="12">
        <v>2</v>
      </c>
      <c r="E9659" s="13">
        <v>9</v>
      </c>
      <c r="F9659" s="14">
        <f>+(D9659/(D9659+E9659))</f>
        <v>0.18181818181818182</v>
      </c>
      <c r="G9659" s="15" t="e">
        <v>#N/A</v>
      </c>
      <c r="H9659" s="15" t="e">
        <v>#N/A</v>
      </c>
      <c r="L9659" s="16">
        <v>23</v>
      </c>
      <c r="M9659" s="16">
        <v>10</v>
      </c>
      <c r="N9659" s="17">
        <f>+L9659/(L9659+M9659)</f>
        <v>0.69696969696969702</v>
      </c>
      <c r="T9659" s="19">
        <v>23</v>
      </c>
      <c r="U9659" s="19">
        <v>10</v>
      </c>
      <c r="V9659" s="20">
        <f>(+T9659/(T9659+U9659))</f>
        <v>0.69696969696969702</v>
      </c>
    </row>
    <row r="9660" spans="1:22" x14ac:dyDescent="0.35">
      <c r="A9660" s="11">
        <v>209807</v>
      </c>
      <c r="B9660" s="11" t="s">
        <v>529</v>
      </c>
      <c r="C9660" s="11">
        <v>2010</v>
      </c>
      <c r="D9660" s="12">
        <v>2</v>
      </c>
      <c r="E9660" s="13">
        <v>9</v>
      </c>
      <c r="F9660" s="14">
        <f>+(D9660/(D9660+E9660))</f>
        <v>0.18181818181818182</v>
      </c>
      <c r="G9660" s="15" t="e">
        <v>#N/A</v>
      </c>
      <c r="H9660" s="15" t="e">
        <v>#N/A</v>
      </c>
      <c r="L9660" s="16">
        <v>13</v>
      </c>
      <c r="M9660" s="16">
        <v>19</v>
      </c>
      <c r="N9660" s="17">
        <f>+L9660/(L9660+M9660)</f>
        <v>0.40625</v>
      </c>
      <c r="T9660" s="19">
        <v>18</v>
      </c>
      <c r="U9660" s="19">
        <v>15</v>
      </c>
      <c r="V9660" s="20">
        <f>(+T9660/(T9660+U9660))</f>
        <v>0.54545454545454541</v>
      </c>
    </row>
    <row r="9661" spans="1:22" x14ac:dyDescent="0.35">
      <c r="A9661" s="11">
        <v>209807</v>
      </c>
      <c r="B9661" s="11" t="s">
        <v>529</v>
      </c>
      <c r="C9661" s="11">
        <v>2011</v>
      </c>
      <c r="D9661" s="12">
        <v>7</v>
      </c>
      <c r="E9661" s="13">
        <v>4</v>
      </c>
      <c r="F9661" s="14">
        <f>+(D9661/(D9661+E9661))</f>
        <v>0.63636363636363635</v>
      </c>
      <c r="G9661" s="15" t="e">
        <v>#N/A</v>
      </c>
      <c r="H9661" s="15" t="e">
        <v>#N/A</v>
      </c>
      <c r="L9661" s="16">
        <v>14</v>
      </c>
      <c r="M9661" s="16">
        <v>16</v>
      </c>
      <c r="N9661" s="17">
        <f>+L9661/(L9661+M9661)</f>
        <v>0.46666666666666667</v>
      </c>
      <c r="T9661" s="19">
        <v>20</v>
      </c>
      <c r="U9661" s="19">
        <v>12</v>
      </c>
      <c r="V9661" s="20">
        <f>(+T9661/(T9661+U9661))</f>
        <v>0.625</v>
      </c>
    </row>
    <row r="9662" spans="1:22" x14ac:dyDescent="0.35">
      <c r="A9662" s="11">
        <v>209807</v>
      </c>
      <c r="B9662" s="11" t="s">
        <v>529</v>
      </c>
      <c r="C9662" s="11">
        <v>2012</v>
      </c>
      <c r="D9662" s="12">
        <v>3</v>
      </c>
      <c r="E9662" s="13">
        <v>8</v>
      </c>
      <c r="F9662" s="14">
        <f>+(D9662/(D9662+E9662))</f>
        <v>0.27272727272727271</v>
      </c>
      <c r="G9662" s="15" t="e">
        <v>#N/A</v>
      </c>
      <c r="H9662" s="15" t="e">
        <v>#N/A</v>
      </c>
      <c r="L9662" s="16">
        <v>17</v>
      </c>
      <c r="M9662" s="16">
        <v>15</v>
      </c>
      <c r="N9662" s="17">
        <f>+L9662/(L9662+M9662)</f>
        <v>0.53125</v>
      </c>
      <c r="T9662" s="19">
        <v>15</v>
      </c>
      <c r="U9662" s="19">
        <v>14</v>
      </c>
      <c r="V9662" s="20">
        <f>(+T9662/(T9662+U9662))</f>
        <v>0.51724137931034486</v>
      </c>
    </row>
    <row r="9663" spans="1:22" x14ac:dyDescent="0.35">
      <c r="A9663" s="11">
        <v>209807</v>
      </c>
      <c r="B9663" s="11" t="s">
        <v>529</v>
      </c>
      <c r="C9663" s="11">
        <v>2013</v>
      </c>
      <c r="D9663" s="12">
        <v>6</v>
      </c>
      <c r="E9663" s="13">
        <v>6</v>
      </c>
      <c r="F9663" s="14">
        <f>+(D9663/(D9663+E9663))</f>
        <v>0.5</v>
      </c>
      <c r="G9663" s="15" t="e">
        <v>#N/A</v>
      </c>
      <c r="H9663" s="15" t="e">
        <v>#N/A</v>
      </c>
      <c r="L9663" s="16">
        <v>8</v>
      </c>
      <c r="M9663" s="16">
        <v>20</v>
      </c>
      <c r="N9663" s="17">
        <f>+L9663/(L9663+M9663)</f>
        <v>0.2857142857142857</v>
      </c>
      <c r="T9663" s="19">
        <v>12</v>
      </c>
      <c r="U9663" s="19">
        <v>17</v>
      </c>
      <c r="V9663" s="20">
        <f>(+T9663/(T9663+U9663))</f>
        <v>0.41379310344827586</v>
      </c>
    </row>
    <row r="9664" spans="1:22" x14ac:dyDescent="0.35">
      <c r="A9664" s="11">
        <v>209807</v>
      </c>
      <c r="B9664" s="11" t="s">
        <v>529</v>
      </c>
      <c r="C9664" s="11">
        <v>2014</v>
      </c>
      <c r="D9664" s="12">
        <v>3</v>
      </c>
      <c r="E9664" s="13">
        <v>9</v>
      </c>
      <c r="F9664" s="14">
        <f>+(D9664/(D9664+E9664))</f>
        <v>0.25</v>
      </c>
      <c r="G9664" s="15" t="e">
        <v>#N/A</v>
      </c>
      <c r="H9664" s="15" t="e">
        <v>#N/A</v>
      </c>
      <c r="L9664" s="16">
        <v>17</v>
      </c>
      <c r="M9664" s="16">
        <v>15</v>
      </c>
      <c r="N9664" s="17">
        <f>+L9664/(L9664+M9664)</f>
        <v>0.53125</v>
      </c>
      <c r="T9664" s="19">
        <v>8</v>
      </c>
      <c r="U9664" s="19">
        <v>21</v>
      </c>
      <c r="V9664" s="20">
        <f>(+T9664/(T9664+U9664))</f>
        <v>0.27586206896551724</v>
      </c>
    </row>
    <row r="9665" spans="1:22" x14ac:dyDescent="0.35">
      <c r="A9665" s="11">
        <v>209807</v>
      </c>
      <c r="B9665" s="11" t="s">
        <v>529</v>
      </c>
      <c r="C9665" s="11">
        <v>2015</v>
      </c>
      <c r="D9665" s="12">
        <v>9</v>
      </c>
      <c r="E9665" s="13">
        <v>3</v>
      </c>
      <c r="F9665" s="14">
        <f>+(D9665/(D9665+E9665))</f>
        <v>0.75</v>
      </c>
      <c r="G9665" s="15" t="e">
        <v>#N/A</v>
      </c>
      <c r="H9665" s="15" t="e">
        <v>#N/A</v>
      </c>
      <c r="L9665" s="16">
        <v>15</v>
      </c>
      <c r="M9665" s="16">
        <v>14</v>
      </c>
      <c r="N9665" s="17">
        <f>+L9665/(L9665+M9665)</f>
        <v>0.51724137931034486</v>
      </c>
      <c r="T9665" s="19">
        <v>4</v>
      </c>
      <c r="U9665" s="19">
        <v>25</v>
      </c>
      <c r="V9665" s="20">
        <f>(+T9665/(T9665+U9665))</f>
        <v>0.13793103448275862</v>
      </c>
    </row>
    <row r="9666" spans="1:22" x14ac:dyDescent="0.35">
      <c r="A9666" s="11">
        <v>209807</v>
      </c>
      <c r="B9666" s="11" t="s">
        <v>529</v>
      </c>
      <c r="C9666" s="11">
        <v>2016</v>
      </c>
      <c r="D9666" s="12">
        <v>3</v>
      </c>
      <c r="E9666" s="13">
        <v>8</v>
      </c>
      <c r="F9666" s="14">
        <f>+(D9666/(D9666+E9666))</f>
        <v>0.27272727272727271</v>
      </c>
      <c r="G9666" s="15" t="e">
        <v>#N/A</v>
      </c>
      <c r="H9666" s="15" t="e">
        <v>#N/A</v>
      </c>
      <c r="L9666" s="16">
        <v>13</v>
      </c>
      <c r="M9666" s="16">
        <v>18</v>
      </c>
      <c r="N9666" s="17">
        <f>+L9666/(L9666+M9666)</f>
        <v>0.41935483870967744</v>
      </c>
      <c r="T9666" s="19">
        <v>4</v>
      </c>
      <c r="U9666" s="19">
        <v>26</v>
      </c>
      <c r="V9666" s="20">
        <f>(+T9666/(T9666+U9666))</f>
        <v>0.13333333333333333</v>
      </c>
    </row>
    <row r="9667" spans="1:22" x14ac:dyDescent="0.35">
      <c r="A9667" s="11">
        <v>209807</v>
      </c>
      <c r="B9667" s="11" t="s">
        <v>529</v>
      </c>
      <c r="C9667" s="11">
        <v>2017</v>
      </c>
      <c r="D9667" s="12">
        <v>0</v>
      </c>
      <c r="E9667" s="13">
        <v>11</v>
      </c>
      <c r="F9667" s="14">
        <f>+(D9667/(D9667+E9667))</f>
        <v>0</v>
      </c>
      <c r="G9667" s="15" t="e">
        <v>#N/A</v>
      </c>
      <c r="H9667" s="15" t="e">
        <v>#N/A</v>
      </c>
      <c r="L9667" s="16">
        <v>15</v>
      </c>
      <c r="M9667" s="16">
        <v>16</v>
      </c>
      <c r="N9667" s="17">
        <f>+L9667/(L9667+M9667)</f>
        <v>0.4838709677419355</v>
      </c>
      <c r="O9667" s="18">
        <v>6994</v>
      </c>
      <c r="P9667" s="18">
        <v>538</v>
      </c>
      <c r="T9667" s="19">
        <v>16</v>
      </c>
      <c r="U9667" s="19">
        <v>17</v>
      </c>
      <c r="V9667" s="20">
        <f>(+T9667/(T9667+U9667))</f>
        <v>0.48484848484848486</v>
      </c>
    </row>
    <row r="9668" spans="1:22" x14ac:dyDescent="0.35">
      <c r="A9668" s="11">
        <v>209807</v>
      </c>
      <c r="B9668" s="11" t="s">
        <v>529</v>
      </c>
      <c r="C9668" s="11">
        <v>2018</v>
      </c>
      <c r="D9668" s="12">
        <v>4</v>
      </c>
      <c r="E9668" s="13">
        <v>7</v>
      </c>
      <c r="F9668" s="14">
        <f>+(D9668/(D9668+E9668))</f>
        <v>0.36363636363636365</v>
      </c>
      <c r="G9668" s="15" t="e">
        <v>#N/A</v>
      </c>
      <c r="H9668" s="15" t="e">
        <v>#N/A</v>
      </c>
      <c r="L9668" s="16">
        <v>20</v>
      </c>
      <c r="M9668" s="16">
        <v>14</v>
      </c>
      <c r="N9668" s="17">
        <f>+L9668/(L9668+M9668)</f>
        <v>0.58823529411764708</v>
      </c>
      <c r="O9668" s="18">
        <v>7885</v>
      </c>
      <c r="P9668" s="18">
        <v>606</v>
      </c>
      <c r="T9668" s="19">
        <v>19</v>
      </c>
      <c r="U9668" s="19">
        <v>13</v>
      </c>
      <c r="V9668" s="20">
        <f>(+T9668/(T9668+U9668))</f>
        <v>0.59375</v>
      </c>
    </row>
    <row r="9669" spans="1:22" x14ac:dyDescent="0.35">
      <c r="A9669" s="11">
        <v>209807</v>
      </c>
      <c r="B9669" s="11" t="s">
        <v>529</v>
      </c>
      <c r="C9669" s="11">
        <v>2019</v>
      </c>
      <c r="D9669" s="12">
        <v>5</v>
      </c>
      <c r="E9669" s="13">
        <v>7</v>
      </c>
      <c r="F9669" s="14">
        <f>+(D9669/(D9669+E9669))</f>
        <v>0.41666666666666669</v>
      </c>
      <c r="G9669" s="15">
        <v>23995</v>
      </c>
      <c r="H9669" s="15">
        <v>3999</v>
      </c>
      <c r="L9669" s="16">
        <v>16</v>
      </c>
      <c r="M9669" s="16">
        <v>16</v>
      </c>
      <c r="N9669" s="17">
        <f>+L9669/(L9669+M9669)</f>
        <v>0.5</v>
      </c>
      <c r="T9669" s="19">
        <v>25</v>
      </c>
      <c r="U9669" s="19">
        <v>8</v>
      </c>
      <c r="V9669" s="20">
        <f>(+T9669/(T9669+U9669))</f>
        <v>0.75757575757575757</v>
      </c>
    </row>
    <row r="9670" spans="1:22" x14ac:dyDescent="0.35">
      <c r="A9670" s="11">
        <v>209807</v>
      </c>
      <c r="B9670" s="11" t="s">
        <v>529</v>
      </c>
      <c r="C9670" s="11">
        <v>2020</v>
      </c>
      <c r="G9670" s="15" t="e">
        <v>#N/A</v>
      </c>
      <c r="H9670" s="15" t="e">
        <v>#N/A</v>
      </c>
      <c r="L9670" s="16">
        <v>18</v>
      </c>
      <c r="M9670" s="16">
        <v>14</v>
      </c>
      <c r="N9670" s="17">
        <f>+L9670/(L9670+M9670)</f>
        <v>0.5625</v>
      </c>
      <c r="T9670" s="19">
        <v>16</v>
      </c>
      <c r="U9670" s="19">
        <v>16</v>
      </c>
      <c r="V9670" s="20">
        <f>(+T9670/(T9670+U9670))</f>
        <v>0.5</v>
      </c>
    </row>
    <row r="9671" spans="1:22" x14ac:dyDescent="0.35">
      <c r="A9671" s="11">
        <v>209807</v>
      </c>
      <c r="B9671" s="11" t="s">
        <v>529</v>
      </c>
      <c r="C9671" s="11">
        <v>2021</v>
      </c>
      <c r="D9671" s="12">
        <v>5</v>
      </c>
      <c r="E9671" s="13">
        <v>6</v>
      </c>
      <c r="F9671" s="14">
        <f>+(D9671/(D9671+E9671))</f>
        <v>0.45454545454545453</v>
      </c>
      <c r="G9671" s="15" t="e">
        <v>#N/A</v>
      </c>
      <c r="H9671" s="15" t="e">
        <v>#N/A</v>
      </c>
      <c r="L9671" s="16">
        <v>9</v>
      </c>
      <c r="M9671" s="16">
        <v>13</v>
      </c>
      <c r="N9671" s="17">
        <f>+L9671/(L9671+M9671)</f>
        <v>0.40909090909090912</v>
      </c>
      <c r="T9671" s="19">
        <v>12</v>
      </c>
      <c r="U9671" s="19">
        <v>13</v>
      </c>
      <c r="V9671" s="20">
        <f>(+T9671/(T9671+U9671))</f>
        <v>0.48</v>
      </c>
    </row>
    <row r="9672" spans="1:22" x14ac:dyDescent="0.35">
      <c r="A9672" s="11">
        <v>209807</v>
      </c>
      <c r="B9672" s="11" t="s">
        <v>529</v>
      </c>
      <c r="C9672" s="11">
        <v>2022</v>
      </c>
      <c r="D9672" s="12">
        <v>4</v>
      </c>
      <c r="E9672" s="13">
        <v>7</v>
      </c>
      <c r="F9672" s="14">
        <f>+(D9672/(D9672+E9672))</f>
        <v>0.36363636363636365</v>
      </c>
      <c r="G9672" s="15" t="e">
        <v>#N/A</v>
      </c>
      <c r="H9672" s="15" t="e">
        <v>#N/A</v>
      </c>
      <c r="L9672" s="16">
        <v>14</v>
      </c>
      <c r="M9672" s="16">
        <v>17</v>
      </c>
      <c r="N9672" s="17">
        <f>+L9672/(L9672+M9672)</f>
        <v>0.45161290322580644</v>
      </c>
      <c r="O9672" s="18">
        <v>13256</v>
      </c>
      <c r="P9672" s="18">
        <v>947</v>
      </c>
      <c r="S9672" s="70" t="e">
        <f>+Q9672/R9672</f>
        <v>#DIV/0!</v>
      </c>
      <c r="T9672" s="19">
        <v>5</v>
      </c>
      <c r="U9672" s="19">
        <v>24</v>
      </c>
      <c r="V9672" s="20">
        <f>(+T9672/(T9672+U9672))</f>
        <v>0.17241379310344829</v>
      </c>
    </row>
    <row r="9673" spans="1:22" x14ac:dyDescent="0.35">
      <c r="A9673" s="11">
        <v>209825</v>
      </c>
      <c r="B9673" s="11" t="s">
        <v>530</v>
      </c>
      <c r="C9673" s="11">
        <v>2004</v>
      </c>
      <c r="G9673" s="15" t="e">
        <v>#N/A</v>
      </c>
      <c r="H9673" s="15" t="e">
        <v>#N/A</v>
      </c>
      <c r="L9673" s="16">
        <v>11</v>
      </c>
      <c r="M9673" s="16">
        <v>17</v>
      </c>
      <c r="N9673" s="17">
        <f>+L9673/(L9673+M9673)</f>
        <v>0.39285714285714285</v>
      </c>
      <c r="O9673" s="18">
        <v>22845</v>
      </c>
      <c r="P9673" s="18">
        <v>1904</v>
      </c>
      <c r="T9673" s="19">
        <v>14</v>
      </c>
      <c r="U9673" s="19">
        <v>15</v>
      </c>
      <c r="V9673" s="20">
        <f>(+T9673/(T9673+U9673))</f>
        <v>0.48275862068965519</v>
      </c>
    </row>
    <row r="9674" spans="1:22" x14ac:dyDescent="0.35">
      <c r="A9674" s="11">
        <v>209825</v>
      </c>
      <c r="B9674" s="11" t="s">
        <v>530</v>
      </c>
      <c r="C9674" s="11">
        <v>2005</v>
      </c>
      <c r="G9674" s="15" t="e">
        <v>#N/A</v>
      </c>
      <c r="H9674" s="15" t="e">
        <v>#N/A</v>
      </c>
      <c r="L9674" s="16">
        <v>15</v>
      </c>
      <c r="M9674" s="16">
        <v>15</v>
      </c>
      <c r="N9674" s="17">
        <f>+L9674/(L9674+M9674)</f>
        <v>0.5</v>
      </c>
      <c r="T9674" s="19">
        <v>6</v>
      </c>
      <c r="U9674" s="19">
        <v>22</v>
      </c>
      <c r="V9674" s="20">
        <f>(+T9674/(T9674+U9674))</f>
        <v>0.21428571428571427</v>
      </c>
    </row>
    <row r="9675" spans="1:22" x14ac:dyDescent="0.35">
      <c r="A9675" s="11">
        <v>209825</v>
      </c>
      <c r="B9675" s="11" t="s">
        <v>530</v>
      </c>
      <c r="C9675" s="11">
        <v>2006</v>
      </c>
      <c r="G9675" s="15" t="e">
        <v>#N/A</v>
      </c>
      <c r="H9675" s="15" t="e">
        <v>#N/A</v>
      </c>
      <c r="L9675" s="16">
        <v>11</v>
      </c>
      <c r="M9675" s="16">
        <v>18</v>
      </c>
      <c r="N9675" s="17">
        <f>+L9675/(L9675+M9675)</f>
        <v>0.37931034482758619</v>
      </c>
      <c r="T9675" s="19">
        <v>4</v>
      </c>
      <c r="U9675" s="19">
        <v>24</v>
      </c>
      <c r="V9675" s="20">
        <f>(+T9675/(T9675+U9675))</f>
        <v>0.14285714285714285</v>
      </c>
    </row>
    <row r="9676" spans="1:22" x14ac:dyDescent="0.35">
      <c r="A9676" s="11">
        <v>209825</v>
      </c>
      <c r="B9676" s="11" t="s">
        <v>530</v>
      </c>
      <c r="C9676" s="11">
        <v>2007</v>
      </c>
      <c r="G9676" s="15" t="e">
        <v>#N/A</v>
      </c>
      <c r="H9676" s="15" t="e">
        <v>#N/A</v>
      </c>
      <c r="L9676" s="16">
        <v>9</v>
      </c>
      <c r="M9676" s="16">
        <v>23</v>
      </c>
      <c r="N9676" s="17">
        <f>+L9676/(L9676+M9676)</f>
        <v>0.28125</v>
      </c>
      <c r="T9676" s="19">
        <v>10</v>
      </c>
      <c r="U9676" s="19">
        <v>20</v>
      </c>
      <c r="V9676" s="20">
        <f>(+T9676/(T9676+U9676))</f>
        <v>0.33333333333333331</v>
      </c>
    </row>
    <row r="9677" spans="1:22" x14ac:dyDescent="0.35">
      <c r="A9677" s="11">
        <v>209825</v>
      </c>
      <c r="B9677" s="11" t="s">
        <v>530</v>
      </c>
      <c r="C9677" s="11">
        <v>2008</v>
      </c>
      <c r="G9677" s="15" t="e">
        <v>#N/A</v>
      </c>
      <c r="H9677" s="15" t="e">
        <v>#N/A</v>
      </c>
      <c r="L9677" s="16">
        <v>9</v>
      </c>
      <c r="M9677" s="16">
        <v>22</v>
      </c>
      <c r="N9677" s="17">
        <f>+L9677/(L9677+M9677)</f>
        <v>0.29032258064516131</v>
      </c>
      <c r="T9677" s="19">
        <v>15</v>
      </c>
      <c r="U9677" s="19">
        <v>15</v>
      </c>
      <c r="V9677" s="20">
        <f>(+T9677/(T9677+U9677))</f>
        <v>0.5</v>
      </c>
    </row>
    <row r="9678" spans="1:22" x14ac:dyDescent="0.35">
      <c r="A9678" s="11">
        <v>209825</v>
      </c>
      <c r="B9678" s="11" t="s">
        <v>530</v>
      </c>
      <c r="C9678" s="11">
        <v>2009</v>
      </c>
      <c r="G9678" s="15" t="e">
        <v>#N/A</v>
      </c>
      <c r="H9678" s="15" t="e">
        <v>#N/A</v>
      </c>
      <c r="L9678" s="16">
        <v>19</v>
      </c>
      <c r="M9678" s="16">
        <v>13</v>
      </c>
      <c r="N9678" s="17">
        <f>+L9678/(L9678+M9678)</f>
        <v>0.59375</v>
      </c>
      <c r="T9678" s="19">
        <v>17</v>
      </c>
      <c r="U9678" s="19">
        <v>14</v>
      </c>
      <c r="V9678" s="20">
        <f>(+T9678/(T9678+U9678))</f>
        <v>0.54838709677419351</v>
      </c>
    </row>
    <row r="9679" spans="1:22" x14ac:dyDescent="0.35">
      <c r="A9679" s="11">
        <v>209825</v>
      </c>
      <c r="B9679" s="11" t="s">
        <v>530</v>
      </c>
      <c r="C9679" s="11">
        <v>2010</v>
      </c>
      <c r="G9679" s="15" t="e">
        <v>#N/A</v>
      </c>
      <c r="H9679" s="15" t="e">
        <v>#N/A</v>
      </c>
      <c r="L9679" s="16">
        <v>21</v>
      </c>
      <c r="M9679" s="16">
        <v>11</v>
      </c>
      <c r="N9679" s="17">
        <f>+L9679/(L9679+M9679)</f>
        <v>0.65625</v>
      </c>
      <c r="T9679" s="19">
        <v>18</v>
      </c>
      <c r="U9679" s="19">
        <v>13</v>
      </c>
      <c r="V9679" s="20">
        <f>(+T9679/(T9679+U9679))</f>
        <v>0.58064516129032262</v>
      </c>
    </row>
    <row r="9680" spans="1:22" x14ac:dyDescent="0.35">
      <c r="A9680" s="11">
        <v>209825</v>
      </c>
      <c r="B9680" s="11" t="s">
        <v>530</v>
      </c>
      <c r="C9680" s="11">
        <v>2011</v>
      </c>
      <c r="G9680" s="15" t="e">
        <v>#N/A</v>
      </c>
      <c r="H9680" s="15" t="e">
        <v>#N/A</v>
      </c>
      <c r="L9680" s="16">
        <v>20</v>
      </c>
      <c r="M9680" s="16">
        <v>12</v>
      </c>
      <c r="N9680" s="17">
        <f>+L9680/(L9680+M9680)</f>
        <v>0.625</v>
      </c>
      <c r="T9680" s="19">
        <v>16</v>
      </c>
      <c r="U9680" s="19">
        <v>15</v>
      </c>
      <c r="V9680" s="20">
        <f>(+T9680/(T9680+U9680))</f>
        <v>0.5161290322580645</v>
      </c>
    </row>
    <row r="9681" spans="1:22" x14ac:dyDescent="0.35">
      <c r="A9681" s="11">
        <v>209825</v>
      </c>
      <c r="B9681" s="11" t="s">
        <v>530</v>
      </c>
      <c r="C9681" s="11">
        <v>2012</v>
      </c>
      <c r="G9681" s="15" t="e">
        <v>#N/A</v>
      </c>
      <c r="H9681" s="15" t="e">
        <v>#N/A</v>
      </c>
      <c r="L9681" s="16">
        <v>7</v>
      </c>
      <c r="M9681" s="16">
        <v>24</v>
      </c>
      <c r="N9681" s="17">
        <f>+L9681/(L9681+M9681)</f>
        <v>0.22580645161290322</v>
      </c>
      <c r="T9681" s="19">
        <v>12</v>
      </c>
      <c r="U9681" s="19">
        <v>20</v>
      </c>
      <c r="V9681" s="20">
        <f>(+T9681/(T9681+U9681))</f>
        <v>0.375</v>
      </c>
    </row>
    <row r="9682" spans="1:22" x14ac:dyDescent="0.35">
      <c r="A9682" s="11">
        <v>209825</v>
      </c>
      <c r="B9682" s="11" t="s">
        <v>530</v>
      </c>
      <c r="C9682" s="11">
        <v>2013</v>
      </c>
      <c r="G9682" s="15" t="e">
        <v>#N/A</v>
      </c>
      <c r="H9682" s="15" t="e">
        <v>#N/A</v>
      </c>
      <c r="L9682" s="16">
        <v>11</v>
      </c>
      <c r="M9682" s="16">
        <v>21</v>
      </c>
      <c r="N9682" s="17">
        <f>+L9682/(L9682+M9682)</f>
        <v>0.34375</v>
      </c>
      <c r="T9682" s="19">
        <v>11</v>
      </c>
      <c r="U9682" s="19">
        <v>20</v>
      </c>
      <c r="V9682" s="20">
        <f>(+T9682/(T9682+U9682))</f>
        <v>0.35483870967741937</v>
      </c>
    </row>
    <row r="9683" spans="1:22" x14ac:dyDescent="0.35">
      <c r="A9683" s="11">
        <v>209825</v>
      </c>
      <c r="B9683" s="11" t="s">
        <v>530</v>
      </c>
      <c r="C9683" s="11">
        <v>2014</v>
      </c>
      <c r="G9683" s="15" t="e">
        <v>#N/A</v>
      </c>
      <c r="H9683" s="15" t="e">
        <v>#N/A</v>
      </c>
      <c r="L9683" s="16">
        <v>15</v>
      </c>
      <c r="M9683" s="16">
        <v>16</v>
      </c>
      <c r="N9683" s="17">
        <f>+L9683/(L9683+M9683)</f>
        <v>0.4838709677419355</v>
      </c>
      <c r="T9683" s="19">
        <v>14</v>
      </c>
      <c r="U9683" s="19">
        <v>16</v>
      </c>
      <c r="V9683" s="20">
        <f>(+T9683/(T9683+U9683))</f>
        <v>0.46666666666666667</v>
      </c>
    </row>
    <row r="9684" spans="1:22" x14ac:dyDescent="0.35">
      <c r="A9684" s="11">
        <v>209825</v>
      </c>
      <c r="B9684" s="11" t="s">
        <v>530</v>
      </c>
      <c r="C9684" s="11">
        <v>2015</v>
      </c>
      <c r="G9684" s="15" t="e">
        <v>#N/A</v>
      </c>
      <c r="H9684" s="15" t="e">
        <v>#N/A</v>
      </c>
      <c r="L9684" s="16">
        <v>17</v>
      </c>
      <c r="M9684" s="16">
        <v>16</v>
      </c>
      <c r="N9684" s="17">
        <f>+L9684/(L9684+M9684)</f>
        <v>0.51515151515151514</v>
      </c>
      <c r="T9684" s="19">
        <v>4</v>
      </c>
      <c r="U9684" s="19">
        <v>26</v>
      </c>
      <c r="V9684" s="20">
        <f>(+T9684/(T9684+U9684))</f>
        <v>0.13333333333333333</v>
      </c>
    </row>
    <row r="9685" spans="1:22" x14ac:dyDescent="0.35">
      <c r="A9685" s="11">
        <v>209825</v>
      </c>
      <c r="B9685" s="11" t="s">
        <v>530</v>
      </c>
      <c r="C9685" s="11">
        <v>2016</v>
      </c>
      <c r="G9685" s="15" t="e">
        <v>#N/A</v>
      </c>
      <c r="H9685" s="15" t="e">
        <v>#N/A</v>
      </c>
      <c r="L9685" s="16">
        <v>12</v>
      </c>
      <c r="M9685" s="16">
        <v>20</v>
      </c>
      <c r="N9685" s="17">
        <f>+L9685/(L9685+M9685)</f>
        <v>0.375</v>
      </c>
      <c r="T9685" s="19">
        <v>3</v>
      </c>
      <c r="U9685" s="19">
        <v>27</v>
      </c>
      <c r="V9685" s="20">
        <f>(+T9685/(T9685+U9685))</f>
        <v>0.1</v>
      </c>
    </row>
    <row r="9686" spans="1:22" x14ac:dyDescent="0.35">
      <c r="A9686" s="11">
        <v>209825</v>
      </c>
      <c r="B9686" s="11" t="s">
        <v>530</v>
      </c>
      <c r="C9686" s="11">
        <v>2017</v>
      </c>
      <c r="G9686" s="15" t="e">
        <v>#N/A</v>
      </c>
      <c r="H9686" s="15" t="e">
        <v>#N/A</v>
      </c>
      <c r="L9686" s="16">
        <v>11</v>
      </c>
      <c r="M9686" s="16">
        <v>22</v>
      </c>
      <c r="N9686" s="17">
        <f>+L9686/(L9686+M9686)</f>
        <v>0.33333333333333331</v>
      </c>
      <c r="O9686" s="18">
        <v>42006</v>
      </c>
      <c r="P9686" s="18">
        <v>2625</v>
      </c>
      <c r="T9686" s="19">
        <v>6</v>
      </c>
      <c r="U9686" s="19">
        <v>24</v>
      </c>
      <c r="V9686" s="20">
        <f>(+T9686/(T9686+U9686))</f>
        <v>0.2</v>
      </c>
    </row>
    <row r="9687" spans="1:22" x14ac:dyDescent="0.35">
      <c r="A9687" s="11">
        <v>209825</v>
      </c>
      <c r="B9687" s="11" t="s">
        <v>530</v>
      </c>
      <c r="C9687" s="11">
        <v>2018</v>
      </c>
      <c r="G9687" s="15" t="e">
        <v>#N/A</v>
      </c>
      <c r="H9687" s="15" t="e">
        <v>#N/A</v>
      </c>
      <c r="L9687" s="16">
        <v>10</v>
      </c>
      <c r="M9687" s="16">
        <v>22</v>
      </c>
      <c r="N9687" s="17">
        <f>+L9687/(L9687+M9687)</f>
        <v>0.3125</v>
      </c>
      <c r="O9687" s="18">
        <v>35134</v>
      </c>
      <c r="P9687" s="18">
        <v>2195</v>
      </c>
      <c r="T9687" s="19">
        <v>7</v>
      </c>
      <c r="U9687" s="19">
        <v>23</v>
      </c>
      <c r="V9687" s="20">
        <f>(+T9687/(T9687+U9687))</f>
        <v>0.23333333333333334</v>
      </c>
    </row>
    <row r="9688" spans="1:22" x14ac:dyDescent="0.35">
      <c r="A9688" s="11">
        <v>209825</v>
      </c>
      <c r="B9688" s="11" t="s">
        <v>530</v>
      </c>
      <c r="C9688" s="11">
        <v>2019</v>
      </c>
      <c r="G9688" s="15" t="e">
        <v>#N/A</v>
      </c>
      <c r="H9688" s="15" t="e">
        <v>#N/A</v>
      </c>
      <c r="L9688" s="16">
        <v>7</v>
      </c>
      <c r="M9688" s="16">
        <v>25</v>
      </c>
      <c r="N9688" s="17">
        <f>+L9688/(L9688+M9688)</f>
        <v>0.21875</v>
      </c>
      <c r="T9688" s="19">
        <v>13</v>
      </c>
      <c r="U9688" s="19">
        <v>17</v>
      </c>
      <c r="V9688" s="20">
        <f>(+T9688/(T9688+U9688))</f>
        <v>0.43333333333333335</v>
      </c>
    </row>
    <row r="9689" spans="1:22" x14ac:dyDescent="0.35">
      <c r="A9689" s="11">
        <v>209825</v>
      </c>
      <c r="B9689" s="11" t="s">
        <v>530</v>
      </c>
      <c r="C9689" s="11">
        <v>2020</v>
      </c>
      <c r="G9689" s="15" t="e">
        <v>#N/A</v>
      </c>
      <c r="H9689" s="15" t="e">
        <v>#N/A</v>
      </c>
      <c r="L9689" s="16">
        <v>9</v>
      </c>
      <c r="M9689" s="16">
        <v>23</v>
      </c>
      <c r="N9689" s="17">
        <f>+L9689/(L9689+M9689)</f>
        <v>0.28125</v>
      </c>
      <c r="T9689" s="19">
        <v>21</v>
      </c>
      <c r="U9689" s="19">
        <v>11</v>
      </c>
      <c r="V9689" s="20">
        <f>(+T9689/(T9689+U9689))</f>
        <v>0.65625</v>
      </c>
    </row>
    <row r="9690" spans="1:22" x14ac:dyDescent="0.35">
      <c r="A9690" s="11">
        <v>209825</v>
      </c>
      <c r="B9690" s="11" t="s">
        <v>530</v>
      </c>
      <c r="C9690" s="11">
        <v>2021</v>
      </c>
      <c r="G9690" s="15" t="e">
        <v>#N/A</v>
      </c>
      <c r="H9690" s="15" t="e">
        <v>#N/A</v>
      </c>
      <c r="L9690" s="16">
        <v>6</v>
      </c>
      <c r="M9690" s="16">
        <v>15</v>
      </c>
      <c r="N9690" s="17">
        <f>+L9690/(L9690+M9690)</f>
        <v>0.2857142857142857</v>
      </c>
      <c r="T9690" s="19">
        <v>14</v>
      </c>
      <c r="U9690" s="19">
        <v>13</v>
      </c>
      <c r="V9690" s="20">
        <f>(+T9690/(T9690+U9690))</f>
        <v>0.51851851851851849</v>
      </c>
    </row>
    <row r="9691" spans="1:22" x14ac:dyDescent="0.35">
      <c r="A9691" s="11">
        <v>209825</v>
      </c>
      <c r="B9691" s="11" t="s">
        <v>530</v>
      </c>
      <c r="C9691" s="11">
        <v>2022</v>
      </c>
      <c r="G9691" s="15" t="e">
        <v>#N/A</v>
      </c>
      <c r="H9691" s="15" t="e">
        <v>#N/A</v>
      </c>
      <c r="L9691" s="16">
        <v>19</v>
      </c>
      <c r="M9691" s="16">
        <v>15</v>
      </c>
      <c r="N9691" s="17">
        <f>+L9691/(L9691+M9691)</f>
        <v>0.55882352941176472</v>
      </c>
      <c r="O9691" s="18">
        <v>17151</v>
      </c>
      <c r="P9691" s="18">
        <v>1143</v>
      </c>
      <c r="S9691" s="70" t="e">
        <f>+Q9691/R9691</f>
        <v>#DIV/0!</v>
      </c>
      <c r="T9691" s="19">
        <v>20</v>
      </c>
      <c r="U9691" s="19">
        <v>11</v>
      </c>
      <c r="V9691" s="20">
        <f>(+T9691/(T9691+U9691))</f>
        <v>0.64516129032258063</v>
      </c>
    </row>
    <row r="9692" spans="1:22" x14ac:dyDescent="0.35">
      <c r="A9692" s="11">
        <v>210401</v>
      </c>
      <c r="B9692" s="11" t="s">
        <v>531</v>
      </c>
      <c r="C9692" s="11">
        <v>2004</v>
      </c>
      <c r="D9692" s="12">
        <v>7</v>
      </c>
      <c r="E9692" s="13">
        <v>4</v>
      </c>
      <c r="F9692" s="14">
        <f>+(D9692/(D9692+E9692))</f>
        <v>0.63636363636363635</v>
      </c>
      <c r="G9692" s="15" t="e">
        <v>#N/A</v>
      </c>
      <c r="H9692" s="15" t="e">
        <v>#N/A</v>
      </c>
      <c r="L9692" s="16">
        <v>17</v>
      </c>
      <c r="M9692" s="16">
        <v>8</v>
      </c>
      <c r="N9692" s="17">
        <f>+L9692/(L9692+M9692)</f>
        <v>0.68</v>
      </c>
      <c r="O9692" s="18">
        <v>9750</v>
      </c>
      <c r="P9692" s="18">
        <v>1219</v>
      </c>
      <c r="T9692" s="19">
        <v>4</v>
      </c>
      <c r="U9692" s="19">
        <v>21</v>
      </c>
      <c r="V9692" s="20">
        <f>(+T9692/(T9692+U9692))</f>
        <v>0.16</v>
      </c>
    </row>
    <row r="9693" spans="1:22" x14ac:dyDescent="0.35">
      <c r="A9693" s="11">
        <v>210401</v>
      </c>
      <c r="B9693" s="11" t="s">
        <v>531</v>
      </c>
      <c r="C9693" s="11">
        <v>2005</v>
      </c>
      <c r="D9693" s="12">
        <v>5</v>
      </c>
      <c r="E9693" s="13">
        <v>4</v>
      </c>
      <c r="F9693" s="14">
        <f>+(D9693/(D9693+E9693))</f>
        <v>0.55555555555555558</v>
      </c>
      <c r="G9693" s="15" t="e">
        <v>#N/A</v>
      </c>
      <c r="H9693" s="15" t="e">
        <v>#N/A</v>
      </c>
      <c r="L9693" s="16">
        <v>11</v>
      </c>
      <c r="M9693" s="16">
        <v>14</v>
      </c>
      <c r="N9693" s="17">
        <f>+L9693/(L9693+M9693)</f>
        <v>0.44</v>
      </c>
      <c r="T9693" s="19">
        <v>8</v>
      </c>
      <c r="U9693" s="19">
        <v>17</v>
      </c>
      <c r="V9693" s="20">
        <f>(+T9693/(T9693+U9693))</f>
        <v>0.32</v>
      </c>
    </row>
    <row r="9694" spans="1:22" x14ac:dyDescent="0.35">
      <c r="A9694" s="11">
        <v>210401</v>
      </c>
      <c r="B9694" s="11" t="s">
        <v>531</v>
      </c>
      <c r="C9694" s="11">
        <v>2006</v>
      </c>
      <c r="D9694" s="12">
        <v>2</v>
      </c>
      <c r="E9694" s="13">
        <v>7</v>
      </c>
      <c r="F9694" s="14">
        <f>+(D9694/(D9694+E9694))</f>
        <v>0.22222222222222221</v>
      </c>
      <c r="G9694" s="15" t="e">
        <v>#N/A</v>
      </c>
      <c r="H9694" s="15" t="e">
        <v>#N/A</v>
      </c>
      <c r="L9694" s="16">
        <v>17</v>
      </c>
      <c r="M9694" s="16">
        <v>8</v>
      </c>
      <c r="N9694" s="17">
        <f>+L9694/(L9694+M9694)</f>
        <v>0.68</v>
      </c>
      <c r="T9694" s="19">
        <v>5</v>
      </c>
      <c r="U9694" s="19">
        <v>19</v>
      </c>
      <c r="V9694" s="20">
        <f>(+T9694/(T9694+U9694))</f>
        <v>0.20833333333333334</v>
      </c>
    </row>
    <row r="9695" spans="1:22" x14ac:dyDescent="0.35">
      <c r="A9695" s="11">
        <v>210401</v>
      </c>
      <c r="B9695" s="11" t="s">
        <v>531</v>
      </c>
      <c r="C9695" s="11">
        <v>2007</v>
      </c>
      <c r="D9695" s="12">
        <v>4</v>
      </c>
      <c r="E9695" s="13">
        <v>6</v>
      </c>
      <c r="F9695" s="14">
        <f>+(D9695/(D9695+E9695))</f>
        <v>0.4</v>
      </c>
      <c r="G9695" s="15" t="e">
        <v>#N/A</v>
      </c>
      <c r="H9695" s="15" t="e">
        <v>#N/A</v>
      </c>
      <c r="L9695" s="16">
        <v>10</v>
      </c>
      <c r="M9695" s="16">
        <v>15</v>
      </c>
      <c r="N9695" s="17">
        <f>+L9695/(L9695+M9695)</f>
        <v>0.4</v>
      </c>
      <c r="T9695" s="19">
        <v>5</v>
      </c>
      <c r="U9695" s="19">
        <v>20</v>
      </c>
      <c r="V9695" s="20">
        <f>(+T9695/(T9695+U9695))</f>
        <v>0.2</v>
      </c>
    </row>
    <row r="9696" spans="1:22" x14ac:dyDescent="0.35">
      <c r="A9696" s="11">
        <v>210401</v>
      </c>
      <c r="B9696" s="11" t="s">
        <v>531</v>
      </c>
      <c r="C9696" s="11">
        <v>2008</v>
      </c>
      <c r="D9696" s="12">
        <v>11</v>
      </c>
      <c r="E9696" s="13">
        <v>1</v>
      </c>
      <c r="F9696" s="14">
        <f>+(D9696/(D9696+E9696))</f>
        <v>0.91666666666666663</v>
      </c>
      <c r="G9696" s="15" t="e">
        <v>#N/A</v>
      </c>
      <c r="H9696" s="15" t="e">
        <v>#N/A</v>
      </c>
      <c r="L9696" s="16">
        <v>11</v>
      </c>
      <c r="M9696" s="16">
        <v>15</v>
      </c>
      <c r="N9696" s="17">
        <f>+L9696/(L9696+M9696)</f>
        <v>0.42307692307692307</v>
      </c>
      <c r="T9696" s="19">
        <v>5</v>
      </c>
      <c r="U9696" s="19">
        <v>20</v>
      </c>
      <c r="V9696" s="20">
        <f>(+T9696/(T9696+U9696))</f>
        <v>0.2</v>
      </c>
    </row>
    <row r="9697" spans="1:22" x14ac:dyDescent="0.35">
      <c r="A9697" s="11">
        <v>210401</v>
      </c>
      <c r="B9697" s="11" t="s">
        <v>531</v>
      </c>
      <c r="C9697" s="11">
        <v>2009</v>
      </c>
      <c r="D9697" s="12">
        <v>8</v>
      </c>
      <c r="E9697" s="13">
        <v>2</v>
      </c>
      <c r="F9697" s="14">
        <f>+(D9697/(D9697+E9697))</f>
        <v>0.8</v>
      </c>
      <c r="G9697" s="15" t="e">
        <v>#N/A</v>
      </c>
      <c r="H9697" s="15" t="e">
        <v>#N/A</v>
      </c>
      <c r="L9697" s="16">
        <v>12</v>
      </c>
      <c r="M9697" s="16">
        <v>11</v>
      </c>
      <c r="N9697" s="17">
        <f>+L9697/(L9697+M9697)</f>
        <v>0.52173913043478259</v>
      </c>
      <c r="T9697" s="19">
        <v>4</v>
      </c>
      <c r="U9697" s="19">
        <v>18</v>
      </c>
      <c r="V9697" s="20">
        <f>(+T9697/(T9697+U9697))</f>
        <v>0.18181818181818182</v>
      </c>
    </row>
    <row r="9698" spans="1:22" x14ac:dyDescent="0.35">
      <c r="A9698" s="11">
        <v>210401</v>
      </c>
      <c r="B9698" s="11" t="s">
        <v>531</v>
      </c>
      <c r="C9698" s="11">
        <v>2010</v>
      </c>
      <c r="D9698" s="12">
        <v>7</v>
      </c>
      <c r="E9698" s="13">
        <v>3</v>
      </c>
      <c r="F9698" s="14">
        <f>+(D9698/(D9698+E9698))</f>
        <v>0.7</v>
      </c>
      <c r="G9698" s="15" t="e">
        <v>#N/A</v>
      </c>
      <c r="H9698" s="15" t="e">
        <v>#N/A</v>
      </c>
      <c r="L9698" s="16">
        <v>9</v>
      </c>
      <c r="M9698" s="16">
        <v>16</v>
      </c>
      <c r="N9698" s="17">
        <f>+L9698/(L9698+M9698)</f>
        <v>0.36</v>
      </c>
      <c r="T9698" s="19">
        <v>4</v>
      </c>
      <c r="U9698" s="19">
        <v>21</v>
      </c>
      <c r="V9698" s="20">
        <f>(+T9698/(T9698+U9698))</f>
        <v>0.16</v>
      </c>
    </row>
    <row r="9699" spans="1:22" x14ac:dyDescent="0.35">
      <c r="A9699" s="11">
        <v>210401</v>
      </c>
      <c r="B9699" s="11" t="s">
        <v>531</v>
      </c>
      <c r="C9699" s="11">
        <v>2011</v>
      </c>
      <c r="D9699" s="12">
        <v>4</v>
      </c>
      <c r="E9699" s="13">
        <v>6</v>
      </c>
      <c r="F9699" s="14">
        <f>+(D9699/(D9699+E9699))</f>
        <v>0.4</v>
      </c>
      <c r="G9699" s="15">
        <v>11842</v>
      </c>
      <c r="H9699" s="15">
        <v>1692</v>
      </c>
      <c r="L9699" s="16">
        <v>7</v>
      </c>
      <c r="M9699" s="16">
        <v>18</v>
      </c>
      <c r="N9699" s="17">
        <f>+L9699/(L9699+M9699)</f>
        <v>0.28000000000000003</v>
      </c>
      <c r="T9699" s="19">
        <v>3</v>
      </c>
      <c r="U9699" s="19">
        <v>20</v>
      </c>
      <c r="V9699" s="20">
        <f>(+T9699/(T9699+U9699))</f>
        <v>0.13043478260869565</v>
      </c>
    </row>
    <row r="9700" spans="1:22" x14ac:dyDescent="0.35">
      <c r="A9700" s="11">
        <v>210401</v>
      </c>
      <c r="B9700" s="11" t="s">
        <v>531</v>
      </c>
      <c r="C9700" s="11">
        <v>2012</v>
      </c>
      <c r="D9700" s="12">
        <v>8</v>
      </c>
      <c r="E9700" s="13">
        <v>2</v>
      </c>
      <c r="F9700" s="14">
        <f>+(D9700/(D9700+E9700))</f>
        <v>0.8</v>
      </c>
      <c r="G9700" s="15" t="e">
        <v>#N/A</v>
      </c>
      <c r="H9700" s="15" t="e">
        <v>#N/A</v>
      </c>
      <c r="L9700" s="16">
        <v>5</v>
      </c>
      <c r="M9700" s="16">
        <v>20</v>
      </c>
      <c r="N9700" s="17">
        <f>+L9700/(L9700+M9700)</f>
        <v>0.2</v>
      </c>
      <c r="T9700" s="19">
        <v>1</v>
      </c>
      <c r="U9700" s="19">
        <v>24</v>
      </c>
      <c r="V9700" s="20">
        <f>(+T9700/(T9700+U9700))</f>
        <v>0.04</v>
      </c>
    </row>
    <row r="9701" spans="1:22" x14ac:dyDescent="0.35">
      <c r="A9701" s="11">
        <v>210401</v>
      </c>
      <c r="B9701" s="11" t="s">
        <v>531</v>
      </c>
      <c r="C9701" s="11">
        <v>2013</v>
      </c>
      <c r="D9701" s="12">
        <v>7</v>
      </c>
      <c r="E9701" s="13">
        <v>2</v>
      </c>
      <c r="F9701" s="14">
        <f>+(D9701/(D9701+E9701))</f>
        <v>0.77777777777777779</v>
      </c>
      <c r="G9701" s="15" t="e">
        <v>#N/A</v>
      </c>
      <c r="H9701" s="15" t="e">
        <v>#N/A</v>
      </c>
      <c r="L9701" s="16">
        <v>7</v>
      </c>
      <c r="M9701" s="16">
        <v>18</v>
      </c>
      <c r="N9701" s="17">
        <f>+L9701/(L9701+M9701)</f>
        <v>0.28000000000000003</v>
      </c>
      <c r="T9701" s="19">
        <v>2</v>
      </c>
      <c r="U9701" s="19">
        <v>23</v>
      </c>
      <c r="V9701" s="20">
        <f>(+T9701/(T9701+U9701))</f>
        <v>0.08</v>
      </c>
    </row>
    <row r="9702" spans="1:22" x14ac:dyDescent="0.35">
      <c r="A9702" s="11">
        <v>210401</v>
      </c>
      <c r="B9702" s="11" t="s">
        <v>531</v>
      </c>
      <c r="C9702" s="11">
        <v>2014</v>
      </c>
      <c r="D9702" s="12">
        <v>5</v>
      </c>
      <c r="E9702" s="13">
        <v>4</v>
      </c>
      <c r="F9702" s="14">
        <f>+(D9702/(D9702+E9702))</f>
        <v>0.55555555555555558</v>
      </c>
      <c r="G9702" s="15" t="e">
        <v>#N/A</v>
      </c>
      <c r="H9702" s="15" t="e">
        <v>#N/A</v>
      </c>
      <c r="L9702" s="16">
        <v>2</v>
      </c>
      <c r="M9702" s="16">
        <v>22</v>
      </c>
      <c r="N9702" s="17">
        <f>+L9702/(L9702+M9702)</f>
        <v>8.3333333333333329E-2</v>
      </c>
      <c r="T9702" s="19">
        <v>4</v>
      </c>
      <c r="U9702" s="19">
        <v>21</v>
      </c>
      <c r="V9702" s="20">
        <f>(+T9702/(T9702+U9702))</f>
        <v>0.16</v>
      </c>
    </row>
    <row r="9703" spans="1:22" x14ac:dyDescent="0.35">
      <c r="A9703" s="11">
        <v>210401</v>
      </c>
      <c r="B9703" s="11" t="s">
        <v>531</v>
      </c>
      <c r="C9703" s="11">
        <v>2015</v>
      </c>
      <c r="D9703" s="12">
        <v>2</v>
      </c>
      <c r="E9703" s="13">
        <v>7</v>
      </c>
      <c r="F9703" s="14">
        <f>+(D9703/(D9703+E9703))</f>
        <v>0.22222222222222221</v>
      </c>
      <c r="G9703" s="15" t="e">
        <v>#N/A</v>
      </c>
      <c r="H9703" s="15" t="e">
        <v>#N/A</v>
      </c>
      <c r="L9703" s="16">
        <v>10</v>
      </c>
      <c r="M9703" s="16">
        <v>16</v>
      </c>
      <c r="N9703" s="17">
        <f>+L9703/(L9703+M9703)</f>
        <v>0.38461538461538464</v>
      </c>
      <c r="T9703" s="19">
        <v>7</v>
      </c>
      <c r="U9703" s="19">
        <v>18</v>
      </c>
      <c r="V9703" s="20">
        <f>(+T9703/(T9703+U9703))</f>
        <v>0.28000000000000003</v>
      </c>
    </row>
    <row r="9704" spans="1:22" x14ac:dyDescent="0.35">
      <c r="A9704" s="11">
        <v>210401</v>
      </c>
      <c r="B9704" s="11" t="s">
        <v>531</v>
      </c>
      <c r="C9704" s="11">
        <v>2016</v>
      </c>
      <c r="D9704" s="12">
        <v>3</v>
      </c>
      <c r="E9704" s="13">
        <v>7</v>
      </c>
      <c r="F9704" s="14">
        <f>+(D9704/(D9704+E9704))</f>
        <v>0.3</v>
      </c>
      <c r="G9704" s="15" t="e">
        <v>#N/A</v>
      </c>
      <c r="H9704" s="15" t="e">
        <v>#N/A</v>
      </c>
      <c r="L9704" s="16">
        <v>8</v>
      </c>
      <c r="M9704" s="16">
        <v>16</v>
      </c>
      <c r="N9704" s="17">
        <f>+L9704/(L9704+M9704)</f>
        <v>0.33333333333333331</v>
      </c>
      <c r="T9704" s="19">
        <v>12</v>
      </c>
      <c r="U9704" s="19">
        <v>13</v>
      </c>
      <c r="V9704" s="20">
        <f>(+T9704/(T9704+U9704))</f>
        <v>0.48</v>
      </c>
    </row>
    <row r="9705" spans="1:22" x14ac:dyDescent="0.35">
      <c r="A9705" s="11">
        <v>210401</v>
      </c>
      <c r="B9705" s="11" t="s">
        <v>531</v>
      </c>
      <c r="C9705" s="11">
        <v>2017</v>
      </c>
      <c r="D9705" s="12">
        <v>0</v>
      </c>
      <c r="E9705" s="13">
        <v>9</v>
      </c>
      <c r="F9705" s="14">
        <f>+(D9705/(D9705+E9705))</f>
        <v>0</v>
      </c>
      <c r="G9705" s="15" t="e">
        <v>#N/A</v>
      </c>
      <c r="H9705" s="15" t="e">
        <v>#N/A</v>
      </c>
      <c r="L9705" s="16">
        <v>4</v>
      </c>
      <c r="M9705" s="16">
        <v>21</v>
      </c>
      <c r="N9705" s="17">
        <f>+L9705/(L9705+M9705)</f>
        <v>0.16</v>
      </c>
      <c r="O9705" s="18">
        <v>3322</v>
      </c>
      <c r="P9705" s="18">
        <v>237</v>
      </c>
      <c r="T9705" s="19">
        <v>12</v>
      </c>
      <c r="U9705" s="19">
        <v>13</v>
      </c>
      <c r="V9705" s="20">
        <f>(+T9705/(T9705+U9705))</f>
        <v>0.48</v>
      </c>
    </row>
    <row r="9706" spans="1:22" x14ac:dyDescent="0.35">
      <c r="A9706" s="11">
        <v>210401</v>
      </c>
      <c r="B9706" s="11" t="s">
        <v>531</v>
      </c>
      <c r="C9706" s="11">
        <v>2018</v>
      </c>
      <c r="D9706" s="12">
        <v>1</v>
      </c>
      <c r="E9706" s="13">
        <v>8</v>
      </c>
      <c r="F9706" s="14">
        <f>+(D9706/(D9706+E9706))</f>
        <v>0.1111111111111111</v>
      </c>
      <c r="G9706" s="15" t="e">
        <v>#N/A</v>
      </c>
      <c r="H9706" s="15" t="e">
        <v>#N/A</v>
      </c>
      <c r="L9706" s="16">
        <v>11</v>
      </c>
      <c r="M9706" s="16">
        <v>14</v>
      </c>
      <c r="N9706" s="17">
        <f>+L9706/(L9706+M9706)</f>
        <v>0.44</v>
      </c>
      <c r="O9706" s="18">
        <v>3360</v>
      </c>
      <c r="P9706" s="18">
        <v>258</v>
      </c>
      <c r="T9706" s="19">
        <v>17</v>
      </c>
      <c r="U9706" s="19">
        <v>10</v>
      </c>
      <c r="V9706" s="20">
        <f>(+T9706/(T9706+U9706))</f>
        <v>0.62962962962962965</v>
      </c>
    </row>
    <row r="9707" spans="1:22" x14ac:dyDescent="0.35">
      <c r="A9707" s="11">
        <v>210401</v>
      </c>
      <c r="B9707" s="11" t="s">
        <v>531</v>
      </c>
      <c r="C9707" s="11">
        <v>2019</v>
      </c>
      <c r="D9707" s="12">
        <v>1</v>
      </c>
      <c r="E9707" s="13">
        <v>8</v>
      </c>
      <c r="F9707" s="14">
        <f>+(D9707/(D9707+E9707))</f>
        <v>0.1111111111111111</v>
      </c>
      <c r="G9707" s="15">
        <v>3790</v>
      </c>
      <c r="H9707" s="15">
        <v>948</v>
      </c>
      <c r="L9707" s="16">
        <v>9</v>
      </c>
      <c r="M9707" s="16">
        <v>16</v>
      </c>
      <c r="N9707" s="17">
        <f>+L9707/(L9707+M9707)</f>
        <v>0.36</v>
      </c>
      <c r="T9707" s="19">
        <v>11</v>
      </c>
      <c r="U9707" s="19">
        <v>14</v>
      </c>
      <c r="V9707" s="20">
        <f>(+T9707/(T9707+U9707))</f>
        <v>0.44</v>
      </c>
    </row>
    <row r="9708" spans="1:22" x14ac:dyDescent="0.35">
      <c r="A9708" s="11">
        <v>210401</v>
      </c>
      <c r="B9708" s="11" t="s">
        <v>531</v>
      </c>
      <c r="C9708" s="11">
        <v>2020</v>
      </c>
      <c r="G9708" s="15" t="e">
        <v>#N/A</v>
      </c>
      <c r="H9708" s="15" t="e">
        <v>#N/A</v>
      </c>
      <c r="L9708" s="16">
        <v>1</v>
      </c>
      <c r="M9708" s="16">
        <v>24</v>
      </c>
      <c r="N9708" s="17">
        <f>+L9708/(L9708+M9708)</f>
        <v>0.04</v>
      </c>
      <c r="T9708" s="19">
        <v>13</v>
      </c>
      <c r="U9708" s="19">
        <v>12</v>
      </c>
      <c r="V9708" s="20">
        <f>(+T9708/(T9708+U9708))</f>
        <v>0.52</v>
      </c>
    </row>
    <row r="9709" spans="1:22" x14ac:dyDescent="0.35">
      <c r="A9709" s="11">
        <v>210401</v>
      </c>
      <c r="B9709" s="11" t="s">
        <v>531</v>
      </c>
      <c r="C9709" s="11">
        <v>2021</v>
      </c>
      <c r="D9709" s="12">
        <v>1</v>
      </c>
      <c r="E9709" s="13">
        <v>9</v>
      </c>
      <c r="F9709" s="14">
        <f>+(D9709/(D9709+E9709))</f>
        <v>0.1</v>
      </c>
      <c r="G9709" s="15" t="e">
        <v>#N/A</v>
      </c>
      <c r="H9709" s="15" t="e">
        <v>#N/A</v>
      </c>
      <c r="L9709" s="16">
        <v>0</v>
      </c>
      <c r="M9709" s="16">
        <v>4</v>
      </c>
      <c r="N9709" s="17">
        <f>+L9709/(L9709+M9709)</f>
        <v>0</v>
      </c>
      <c r="V9709" s="20"/>
    </row>
    <row r="9710" spans="1:22" x14ac:dyDescent="0.35">
      <c r="A9710" s="11">
        <v>210401</v>
      </c>
      <c r="B9710" s="11" t="s">
        <v>531</v>
      </c>
      <c r="C9710" s="11">
        <v>2022</v>
      </c>
      <c r="D9710" s="12">
        <v>2</v>
      </c>
      <c r="E9710" s="13">
        <v>8</v>
      </c>
      <c r="F9710" s="14">
        <f>+(D9710/(D9710+E9710))</f>
        <v>0.2</v>
      </c>
      <c r="G9710" s="15" t="e">
        <v>#N/A</v>
      </c>
      <c r="H9710" s="15" t="e">
        <v>#N/A</v>
      </c>
      <c r="L9710" s="16">
        <v>6</v>
      </c>
      <c r="M9710" s="16">
        <v>18</v>
      </c>
      <c r="N9710" s="17">
        <f>+L9710/(L9710+M9710)</f>
        <v>0.25</v>
      </c>
      <c r="O9710" s="18">
        <v>2237</v>
      </c>
      <c r="P9710" s="18">
        <v>160</v>
      </c>
      <c r="S9710" s="70" t="e">
        <f>+Q9710/R9710</f>
        <v>#DIV/0!</v>
      </c>
      <c r="T9710" s="19">
        <v>12</v>
      </c>
      <c r="U9710" s="19">
        <v>13</v>
      </c>
      <c r="V9710" s="20">
        <f>(+T9710/(T9710+U9710))</f>
        <v>0.48</v>
      </c>
    </row>
    <row r="9711" spans="1:22" x14ac:dyDescent="0.35">
      <c r="A9711" s="11">
        <v>210429</v>
      </c>
      <c r="B9711" s="11" t="s">
        <v>532</v>
      </c>
      <c r="C9711" s="11">
        <v>2004</v>
      </c>
      <c r="D9711" s="12">
        <v>1</v>
      </c>
      <c r="E9711" s="13">
        <v>9</v>
      </c>
      <c r="F9711" s="14">
        <f>+(D9711/(D9711+E9711))</f>
        <v>0.1</v>
      </c>
      <c r="G9711" s="15" t="e">
        <v>#N/A</v>
      </c>
      <c r="H9711" s="15" t="e">
        <v>#N/A</v>
      </c>
      <c r="L9711" s="16">
        <v>16</v>
      </c>
      <c r="M9711" s="16">
        <v>11</v>
      </c>
      <c r="N9711" s="17">
        <f>+L9711/(L9711+M9711)</f>
        <v>0.59259259259259256</v>
      </c>
      <c r="T9711" s="19">
        <v>8</v>
      </c>
      <c r="U9711" s="19">
        <v>18</v>
      </c>
      <c r="V9711" s="20">
        <f>(+T9711/(T9711+U9711))</f>
        <v>0.30769230769230771</v>
      </c>
    </row>
    <row r="9712" spans="1:22" x14ac:dyDescent="0.35">
      <c r="A9712" s="11">
        <v>210429</v>
      </c>
      <c r="B9712" s="11" t="s">
        <v>532</v>
      </c>
      <c r="C9712" s="11">
        <v>2005</v>
      </c>
      <c r="D9712" s="12">
        <v>5</v>
      </c>
      <c r="E9712" s="13">
        <v>6</v>
      </c>
      <c r="F9712" s="14">
        <f>+(D9712/(D9712+E9712))</f>
        <v>0.45454545454545453</v>
      </c>
      <c r="G9712" s="15" t="e">
        <v>#N/A</v>
      </c>
      <c r="H9712" s="15" t="e">
        <v>#N/A</v>
      </c>
      <c r="L9712" s="16">
        <v>16</v>
      </c>
      <c r="M9712" s="16">
        <v>11</v>
      </c>
      <c r="N9712" s="17">
        <f>+L9712/(L9712+M9712)</f>
        <v>0.59259259259259256</v>
      </c>
      <c r="T9712" s="19">
        <v>5</v>
      </c>
      <c r="U9712" s="19">
        <v>22</v>
      </c>
      <c r="V9712" s="20">
        <f>(+T9712/(T9712+U9712))</f>
        <v>0.18518518518518517</v>
      </c>
    </row>
    <row r="9713" spans="1:22" x14ac:dyDescent="0.35">
      <c r="A9713" s="11">
        <v>210429</v>
      </c>
      <c r="B9713" s="11" t="s">
        <v>532</v>
      </c>
      <c r="C9713" s="11">
        <v>2006</v>
      </c>
      <c r="D9713" s="12">
        <v>6</v>
      </c>
      <c r="E9713" s="13">
        <v>4</v>
      </c>
      <c r="F9713" s="14">
        <f>+(D9713/(D9713+E9713))</f>
        <v>0.6</v>
      </c>
      <c r="G9713" s="15" t="e">
        <v>#N/A</v>
      </c>
      <c r="H9713" s="15" t="e">
        <v>#N/A</v>
      </c>
      <c r="L9713" s="16">
        <v>9</v>
      </c>
      <c r="M9713" s="16">
        <v>18</v>
      </c>
      <c r="N9713" s="17">
        <f>+L9713/(L9713+M9713)</f>
        <v>0.33333333333333331</v>
      </c>
      <c r="T9713" s="19">
        <v>0</v>
      </c>
      <c r="U9713" s="19">
        <v>27</v>
      </c>
      <c r="V9713" s="20">
        <f>(+T9713/(T9713+U9713))</f>
        <v>0</v>
      </c>
    </row>
    <row r="9714" spans="1:22" x14ac:dyDescent="0.35">
      <c r="A9714" s="11">
        <v>210429</v>
      </c>
      <c r="B9714" s="11" t="s">
        <v>532</v>
      </c>
      <c r="C9714" s="11">
        <v>2007</v>
      </c>
      <c r="D9714" s="12">
        <v>9</v>
      </c>
      <c r="E9714" s="13">
        <v>2</v>
      </c>
      <c r="F9714" s="14">
        <f>+(D9714/(D9714+E9714))</f>
        <v>0.81818181818181823</v>
      </c>
      <c r="G9714" s="15" t="e">
        <v>#N/A</v>
      </c>
      <c r="H9714" s="15" t="e">
        <v>#N/A</v>
      </c>
      <c r="L9714" s="16">
        <v>10</v>
      </c>
      <c r="M9714" s="16">
        <v>17</v>
      </c>
      <c r="N9714" s="17">
        <f>+L9714/(L9714+M9714)</f>
        <v>0.37037037037037035</v>
      </c>
      <c r="T9714" s="19">
        <v>3</v>
      </c>
      <c r="U9714" s="19">
        <v>24</v>
      </c>
      <c r="V9714" s="20">
        <f>(+T9714/(T9714+U9714))</f>
        <v>0.1111111111111111</v>
      </c>
    </row>
    <row r="9715" spans="1:22" x14ac:dyDescent="0.35">
      <c r="A9715" s="11">
        <v>210429</v>
      </c>
      <c r="B9715" s="11" t="s">
        <v>532</v>
      </c>
      <c r="C9715" s="11">
        <v>2008</v>
      </c>
      <c r="D9715" s="12">
        <v>7</v>
      </c>
      <c r="E9715" s="13">
        <v>4</v>
      </c>
      <c r="F9715" s="14">
        <f>+(D9715/(D9715+E9715))</f>
        <v>0.63636363636363635</v>
      </c>
      <c r="G9715" s="15" t="e">
        <v>#N/A</v>
      </c>
      <c r="H9715" s="15" t="e">
        <v>#N/A</v>
      </c>
      <c r="L9715" s="16">
        <v>15</v>
      </c>
      <c r="M9715" s="16">
        <v>12</v>
      </c>
      <c r="N9715" s="17">
        <f>+L9715/(L9715+M9715)</f>
        <v>0.55555555555555558</v>
      </c>
      <c r="T9715" s="19">
        <v>8</v>
      </c>
      <c r="U9715" s="19">
        <v>19</v>
      </c>
      <c r="V9715" s="20">
        <f>(+T9715/(T9715+U9715))</f>
        <v>0.29629629629629628</v>
      </c>
    </row>
    <row r="9716" spans="1:22" x14ac:dyDescent="0.35">
      <c r="A9716" s="11">
        <v>210429</v>
      </c>
      <c r="B9716" s="11" t="s">
        <v>532</v>
      </c>
      <c r="C9716" s="11">
        <v>2009</v>
      </c>
      <c r="D9716" s="12">
        <v>5</v>
      </c>
      <c r="E9716" s="13">
        <v>5</v>
      </c>
      <c r="F9716" s="14">
        <f>+(D9716/(D9716+E9716))</f>
        <v>0.5</v>
      </c>
      <c r="G9716" s="15" t="e">
        <v>#N/A</v>
      </c>
      <c r="H9716" s="15" t="e">
        <v>#N/A</v>
      </c>
      <c r="L9716" s="16">
        <v>10</v>
      </c>
      <c r="M9716" s="16">
        <v>17</v>
      </c>
      <c r="N9716" s="17">
        <f>+L9716/(L9716+M9716)</f>
        <v>0.37037037037037035</v>
      </c>
      <c r="T9716" s="19">
        <v>8</v>
      </c>
      <c r="U9716" s="19">
        <v>19</v>
      </c>
      <c r="V9716" s="20">
        <f>(+T9716/(T9716+U9716))</f>
        <v>0.29629629629629628</v>
      </c>
    </row>
    <row r="9717" spans="1:22" x14ac:dyDescent="0.35">
      <c r="A9717" s="11">
        <v>210429</v>
      </c>
      <c r="B9717" s="11" t="s">
        <v>532</v>
      </c>
      <c r="C9717" s="11">
        <v>2010</v>
      </c>
      <c r="D9717" s="12">
        <v>8</v>
      </c>
      <c r="E9717" s="13">
        <v>3</v>
      </c>
      <c r="F9717" s="14">
        <f>+(D9717/(D9717+E9717))</f>
        <v>0.72727272727272729</v>
      </c>
      <c r="G9717" s="15" t="e">
        <v>#N/A</v>
      </c>
      <c r="H9717" s="15" t="e">
        <v>#N/A</v>
      </c>
      <c r="L9717" s="16">
        <v>12</v>
      </c>
      <c r="M9717" s="16">
        <v>15</v>
      </c>
      <c r="N9717" s="17">
        <f>+L9717/(L9717+M9717)</f>
        <v>0.44444444444444442</v>
      </c>
      <c r="T9717" s="19">
        <v>1</v>
      </c>
      <c r="U9717" s="19">
        <v>19</v>
      </c>
      <c r="V9717" s="20">
        <f>(+T9717/(T9717+U9717))</f>
        <v>0.05</v>
      </c>
    </row>
    <row r="9718" spans="1:22" x14ac:dyDescent="0.35">
      <c r="A9718" s="11">
        <v>210429</v>
      </c>
      <c r="B9718" s="11" t="s">
        <v>532</v>
      </c>
      <c r="C9718" s="11">
        <v>2011</v>
      </c>
      <c r="D9718" s="12">
        <v>6</v>
      </c>
      <c r="E9718" s="13">
        <v>5</v>
      </c>
      <c r="F9718" s="14">
        <f>+(D9718/(D9718+E9718))</f>
        <v>0.54545454545454541</v>
      </c>
      <c r="G9718" s="15" t="e">
        <v>#N/A</v>
      </c>
      <c r="H9718" s="15" t="e">
        <v>#N/A</v>
      </c>
      <c r="L9718" s="16">
        <v>13</v>
      </c>
      <c r="M9718" s="16">
        <v>16</v>
      </c>
      <c r="N9718" s="17">
        <f>+L9718/(L9718+M9718)</f>
        <v>0.44827586206896552</v>
      </c>
      <c r="T9718" s="19">
        <v>1</v>
      </c>
      <c r="U9718" s="19">
        <v>16</v>
      </c>
      <c r="V9718" s="20">
        <f>(+T9718/(T9718+U9718))</f>
        <v>5.8823529411764705E-2</v>
      </c>
    </row>
    <row r="9719" spans="1:22" x14ac:dyDescent="0.35">
      <c r="A9719" s="11">
        <v>210429</v>
      </c>
      <c r="B9719" s="11" t="s">
        <v>532</v>
      </c>
      <c r="C9719" s="11">
        <v>2012</v>
      </c>
      <c r="D9719" s="12">
        <v>6</v>
      </c>
      <c r="E9719" s="13">
        <v>5</v>
      </c>
      <c r="F9719" s="14">
        <f>+(D9719/(D9719+E9719))</f>
        <v>0.54545454545454541</v>
      </c>
      <c r="G9719" s="15" t="e">
        <v>#N/A</v>
      </c>
      <c r="H9719" s="15" t="e">
        <v>#N/A</v>
      </c>
      <c r="L9719" s="16">
        <v>18</v>
      </c>
      <c r="M9719" s="16">
        <v>10</v>
      </c>
      <c r="N9719" s="17">
        <f>+L9719/(L9719+M9719)</f>
        <v>0.6428571428571429</v>
      </c>
      <c r="T9719" s="19">
        <v>7</v>
      </c>
      <c r="U9719" s="19">
        <v>21</v>
      </c>
      <c r="V9719" s="20">
        <f>(+T9719/(T9719+U9719))</f>
        <v>0.25</v>
      </c>
    </row>
    <row r="9720" spans="1:22" x14ac:dyDescent="0.35">
      <c r="A9720" s="11">
        <v>210429</v>
      </c>
      <c r="B9720" s="11" t="s">
        <v>532</v>
      </c>
      <c r="C9720" s="11">
        <v>2013</v>
      </c>
      <c r="D9720" s="12">
        <v>7</v>
      </c>
      <c r="E9720" s="13">
        <v>5</v>
      </c>
      <c r="F9720" s="14">
        <f>+(D9720/(D9720+E9720))</f>
        <v>0.58333333333333337</v>
      </c>
      <c r="G9720" s="15" t="e">
        <v>#N/A</v>
      </c>
      <c r="H9720" s="15" t="e">
        <v>#N/A</v>
      </c>
      <c r="L9720" s="16">
        <v>10</v>
      </c>
      <c r="M9720" s="16">
        <v>16</v>
      </c>
      <c r="N9720" s="17">
        <f>+L9720/(L9720+M9720)</f>
        <v>0.38461538461538464</v>
      </c>
      <c r="T9720" s="19">
        <v>8</v>
      </c>
      <c r="U9720" s="19">
        <v>20</v>
      </c>
      <c r="V9720" s="20">
        <f>(+T9720/(T9720+U9720))</f>
        <v>0.2857142857142857</v>
      </c>
    </row>
    <row r="9721" spans="1:22" x14ac:dyDescent="0.35">
      <c r="A9721" s="11">
        <v>210429</v>
      </c>
      <c r="B9721" s="11" t="s">
        <v>532</v>
      </c>
      <c r="C9721" s="11">
        <v>2014</v>
      </c>
      <c r="D9721" s="12">
        <v>6</v>
      </c>
      <c r="E9721" s="13">
        <v>5</v>
      </c>
      <c r="F9721" s="14">
        <f>+(D9721/(D9721+E9721))</f>
        <v>0.54545454545454541</v>
      </c>
      <c r="G9721" s="15" t="e">
        <v>#N/A</v>
      </c>
      <c r="H9721" s="15" t="e">
        <v>#N/A</v>
      </c>
      <c r="L9721" s="16">
        <v>18</v>
      </c>
      <c r="M9721" s="16">
        <v>12</v>
      </c>
      <c r="N9721" s="17">
        <f>+L9721/(L9721+M9721)</f>
        <v>0.6</v>
      </c>
      <c r="T9721" s="19">
        <v>6</v>
      </c>
      <c r="U9721" s="19">
        <v>20</v>
      </c>
      <c r="V9721" s="20">
        <f>(+T9721/(T9721+U9721))</f>
        <v>0.23076923076923078</v>
      </c>
    </row>
    <row r="9722" spans="1:22" x14ac:dyDescent="0.35">
      <c r="A9722" s="11">
        <v>210429</v>
      </c>
      <c r="B9722" s="11" t="s">
        <v>532</v>
      </c>
      <c r="C9722" s="11">
        <v>2015</v>
      </c>
      <c r="D9722" s="12">
        <v>7</v>
      </c>
      <c r="E9722" s="13">
        <v>4</v>
      </c>
      <c r="F9722" s="14">
        <f>+(D9722/(D9722+E9722))</f>
        <v>0.63636363636363635</v>
      </c>
      <c r="G9722" s="15" t="e">
        <v>#N/A</v>
      </c>
      <c r="H9722" s="15" t="e">
        <v>#N/A</v>
      </c>
      <c r="L9722" s="16">
        <v>23</v>
      </c>
      <c r="M9722" s="16">
        <v>7</v>
      </c>
      <c r="N9722" s="17">
        <f>+L9722/(L9722+M9722)</f>
        <v>0.76666666666666672</v>
      </c>
      <c r="T9722" s="19">
        <v>8</v>
      </c>
      <c r="U9722" s="19">
        <v>18</v>
      </c>
      <c r="V9722" s="20">
        <f>(+T9722/(T9722+U9722))</f>
        <v>0.30769230769230771</v>
      </c>
    </row>
    <row r="9723" spans="1:22" x14ac:dyDescent="0.35">
      <c r="A9723" s="11">
        <v>210429</v>
      </c>
      <c r="B9723" s="11" t="s">
        <v>532</v>
      </c>
      <c r="C9723" s="11">
        <v>2016</v>
      </c>
      <c r="D9723" s="12">
        <v>4</v>
      </c>
      <c r="E9723" s="13">
        <v>6</v>
      </c>
      <c r="F9723" s="14">
        <f>+(D9723/(D9723+E9723))</f>
        <v>0.4</v>
      </c>
      <c r="G9723" s="15" t="e">
        <v>#N/A</v>
      </c>
      <c r="H9723" s="15" t="e">
        <v>#N/A</v>
      </c>
      <c r="L9723" s="16">
        <v>31</v>
      </c>
      <c r="M9723" s="16">
        <v>4</v>
      </c>
      <c r="N9723" s="17">
        <f>+L9723/(L9723+M9723)</f>
        <v>0.88571428571428568</v>
      </c>
      <c r="T9723" s="19">
        <v>4</v>
      </c>
      <c r="U9723" s="19">
        <v>24</v>
      </c>
      <c r="V9723" s="20">
        <f>(+T9723/(T9723+U9723))</f>
        <v>0.14285714285714285</v>
      </c>
    </row>
    <row r="9724" spans="1:22" x14ac:dyDescent="0.35">
      <c r="A9724" s="11">
        <v>210429</v>
      </c>
      <c r="B9724" s="11" t="s">
        <v>532</v>
      </c>
      <c r="C9724" s="11">
        <v>2017</v>
      </c>
      <c r="D9724" s="12">
        <v>3</v>
      </c>
      <c r="E9724" s="13">
        <v>8</v>
      </c>
      <c r="F9724" s="14">
        <f>+(D9724/(D9724+E9724))</f>
        <v>0.27272727272727271</v>
      </c>
      <c r="G9724" s="15" t="e">
        <v>#N/A</v>
      </c>
      <c r="H9724" s="15" t="e">
        <v>#N/A</v>
      </c>
      <c r="L9724" s="16">
        <v>18</v>
      </c>
      <c r="M9724" s="16">
        <v>12</v>
      </c>
      <c r="N9724" s="17">
        <f>+L9724/(L9724+M9724)</f>
        <v>0.6</v>
      </c>
      <c r="O9724" s="18">
        <v>6917</v>
      </c>
      <c r="P9724" s="18">
        <v>576</v>
      </c>
      <c r="T9724" s="19">
        <v>8</v>
      </c>
      <c r="U9724" s="19">
        <v>19</v>
      </c>
      <c r="V9724" s="20">
        <f>(+T9724/(T9724+U9724))</f>
        <v>0.29629629629629628</v>
      </c>
    </row>
    <row r="9725" spans="1:22" x14ac:dyDescent="0.35">
      <c r="A9725" s="11">
        <v>210429</v>
      </c>
      <c r="B9725" s="11" t="s">
        <v>532</v>
      </c>
      <c r="C9725" s="11">
        <v>2018</v>
      </c>
      <c r="D9725" s="12">
        <v>5</v>
      </c>
      <c r="E9725" s="13">
        <v>6</v>
      </c>
      <c r="F9725" s="14">
        <f>+(D9725/(D9725+E9725))</f>
        <v>0.45454545454545453</v>
      </c>
      <c r="G9725" s="15" t="e">
        <v>#N/A</v>
      </c>
      <c r="H9725" s="15" t="e">
        <v>#N/A</v>
      </c>
      <c r="L9725" s="16">
        <v>31</v>
      </c>
      <c r="M9725" s="16">
        <v>2</v>
      </c>
      <c r="N9725" s="17">
        <f>+L9725/(L9725+M9725)</f>
        <v>0.93939393939393945</v>
      </c>
      <c r="O9725" s="18">
        <v>13983</v>
      </c>
      <c r="P9725" s="18">
        <v>776</v>
      </c>
      <c r="T9725" s="19">
        <v>11</v>
      </c>
      <c r="U9725" s="19">
        <v>15</v>
      </c>
      <c r="V9725" s="20">
        <f>(+T9725/(T9725+U9725))</f>
        <v>0.42307692307692307</v>
      </c>
    </row>
    <row r="9726" spans="1:22" x14ac:dyDescent="0.35">
      <c r="A9726" s="11">
        <v>210429</v>
      </c>
      <c r="B9726" s="11" t="s">
        <v>532</v>
      </c>
      <c r="C9726" s="11">
        <v>2019</v>
      </c>
      <c r="D9726" s="12">
        <v>7</v>
      </c>
      <c r="E9726" s="13">
        <v>4</v>
      </c>
      <c r="F9726" s="14">
        <f>+(D9726/(D9726+E9726))</f>
        <v>0.63636363636363635</v>
      </c>
      <c r="G9726" s="15">
        <v>15291</v>
      </c>
      <c r="H9726" s="15">
        <v>2549</v>
      </c>
      <c r="L9726" s="16">
        <v>22</v>
      </c>
      <c r="M9726" s="16">
        <v>11</v>
      </c>
      <c r="N9726" s="17">
        <f>+L9726/(L9726+M9726)</f>
        <v>0.66666666666666663</v>
      </c>
      <c r="T9726" s="19">
        <v>8</v>
      </c>
      <c r="U9726" s="19">
        <v>18</v>
      </c>
      <c r="V9726" s="20">
        <f>(+T9726/(T9726+U9726))</f>
        <v>0.30769230769230771</v>
      </c>
    </row>
    <row r="9727" spans="1:22" x14ac:dyDescent="0.35">
      <c r="A9727" s="11">
        <v>210429</v>
      </c>
      <c r="B9727" s="11" t="s">
        <v>532</v>
      </c>
      <c r="C9727" s="11">
        <v>2020</v>
      </c>
      <c r="G9727" s="15" t="e">
        <v>#N/A</v>
      </c>
      <c r="H9727" s="15" t="e">
        <v>#N/A</v>
      </c>
      <c r="L9727" s="16">
        <v>19</v>
      </c>
      <c r="M9727" s="16">
        <v>8</v>
      </c>
      <c r="N9727" s="17">
        <f>+L9727/(L9727+M9727)</f>
        <v>0.70370370370370372</v>
      </c>
      <c r="T9727" s="19">
        <v>6</v>
      </c>
      <c r="U9727" s="19">
        <v>21</v>
      </c>
      <c r="V9727" s="20">
        <f>(+T9727/(T9727+U9727))</f>
        <v>0.22222222222222221</v>
      </c>
    </row>
    <row r="9728" spans="1:22" x14ac:dyDescent="0.35">
      <c r="A9728" s="11">
        <v>210429</v>
      </c>
      <c r="B9728" s="11" t="s">
        <v>532</v>
      </c>
      <c r="C9728" s="11">
        <v>2021</v>
      </c>
      <c r="D9728" s="12">
        <v>4</v>
      </c>
      <c r="E9728" s="13">
        <v>6</v>
      </c>
      <c r="F9728" s="14">
        <f>+(D9728/(D9728+E9728))</f>
        <v>0.4</v>
      </c>
      <c r="G9728" s="15" t="e">
        <v>#N/A</v>
      </c>
      <c r="H9728" s="15" t="e">
        <v>#N/A</v>
      </c>
      <c r="N9728" s="17"/>
      <c r="V9728" s="20"/>
    </row>
    <row r="9729" spans="1:22" x14ac:dyDescent="0.35">
      <c r="A9729" s="11">
        <v>210429</v>
      </c>
      <c r="B9729" s="11" t="s">
        <v>532</v>
      </c>
      <c r="C9729" s="11">
        <v>2022</v>
      </c>
      <c r="D9729" s="12">
        <v>6</v>
      </c>
      <c r="E9729" s="13">
        <v>5</v>
      </c>
      <c r="F9729" s="14">
        <f>+(D9729/(D9729+E9729))</f>
        <v>0.54545454545454541</v>
      </c>
      <c r="G9729" s="15" t="e">
        <v>#N/A</v>
      </c>
      <c r="H9729" s="15" t="e">
        <v>#N/A</v>
      </c>
      <c r="L9729" s="16">
        <v>9</v>
      </c>
      <c r="M9729" s="16">
        <v>18</v>
      </c>
      <c r="N9729" s="17">
        <f>+L9729/(L9729+M9729)</f>
        <v>0.33333333333333331</v>
      </c>
      <c r="O9729" s="18">
        <v>1796</v>
      </c>
      <c r="P9729" s="18">
        <v>225</v>
      </c>
      <c r="S9729" s="70" t="e">
        <f>+Q9729/R9729</f>
        <v>#DIV/0!</v>
      </c>
      <c r="T9729" s="19">
        <v>9</v>
      </c>
      <c r="U9729" s="19">
        <v>17</v>
      </c>
      <c r="V9729" s="20">
        <f>(+T9729/(T9729+U9729))</f>
        <v>0.34615384615384615</v>
      </c>
    </row>
    <row r="9730" spans="1:22" x14ac:dyDescent="0.35">
      <c r="A9730" s="11">
        <v>211273</v>
      </c>
      <c r="B9730" s="11" t="s">
        <v>533</v>
      </c>
      <c r="C9730" s="11">
        <v>2004</v>
      </c>
      <c r="D9730" s="24"/>
      <c r="E9730" s="28"/>
      <c r="F9730" s="29"/>
      <c r="G9730" s="30"/>
      <c r="H9730" s="30"/>
      <c r="I9730" s="30"/>
      <c r="J9730" s="30"/>
      <c r="K9730" s="30"/>
      <c r="L9730" s="24"/>
      <c r="M9730" s="24"/>
      <c r="N9730" s="29"/>
      <c r="O9730" s="30"/>
      <c r="P9730" s="30"/>
      <c r="Q9730" s="29"/>
      <c r="R9730" s="29"/>
      <c r="T9730" s="19">
        <v>4</v>
      </c>
      <c r="U9730" s="19">
        <v>21</v>
      </c>
      <c r="V9730" s="20">
        <f>(+T9730/(T9730+U9730))</f>
        <v>0.16</v>
      </c>
    </row>
    <row r="9731" spans="1:22" x14ac:dyDescent="0.35">
      <c r="A9731" s="11">
        <v>211273</v>
      </c>
      <c r="B9731" s="11" t="s">
        <v>533</v>
      </c>
      <c r="C9731" s="11">
        <v>2005</v>
      </c>
      <c r="D9731" s="24"/>
      <c r="E9731" s="28"/>
      <c r="F9731" s="29"/>
      <c r="G9731" s="30"/>
      <c r="H9731" s="30"/>
      <c r="I9731" s="30"/>
      <c r="J9731" s="30"/>
      <c r="K9731" s="30"/>
      <c r="L9731" s="24"/>
      <c r="M9731" s="24"/>
      <c r="N9731" s="29"/>
      <c r="O9731" s="30"/>
      <c r="P9731" s="30"/>
      <c r="Q9731" s="29"/>
      <c r="R9731" s="29"/>
      <c r="T9731" s="19">
        <v>3</v>
      </c>
      <c r="U9731" s="19">
        <v>22</v>
      </c>
      <c r="V9731" s="20">
        <f>(+T9731/(T9731+U9731))</f>
        <v>0.12</v>
      </c>
    </row>
    <row r="9732" spans="1:22" x14ac:dyDescent="0.35">
      <c r="A9732" s="11">
        <v>211273</v>
      </c>
      <c r="B9732" s="11" t="s">
        <v>533</v>
      </c>
      <c r="C9732" s="11">
        <v>2006</v>
      </c>
      <c r="D9732" s="24"/>
      <c r="E9732" s="28"/>
      <c r="F9732" s="29"/>
      <c r="G9732" s="30"/>
      <c r="H9732" s="30"/>
      <c r="I9732" s="30"/>
      <c r="J9732" s="30"/>
      <c r="K9732" s="30"/>
      <c r="L9732" s="24"/>
      <c r="M9732" s="24"/>
      <c r="N9732" s="29"/>
      <c r="O9732" s="30"/>
      <c r="P9732" s="30"/>
      <c r="Q9732" s="29"/>
      <c r="R9732" s="29"/>
      <c r="T9732" s="19">
        <v>3</v>
      </c>
      <c r="U9732" s="19">
        <v>22</v>
      </c>
      <c r="V9732" s="20">
        <f>(+T9732/(T9732+U9732))</f>
        <v>0.12</v>
      </c>
    </row>
    <row r="9733" spans="1:22" x14ac:dyDescent="0.35">
      <c r="A9733" s="11">
        <v>211273</v>
      </c>
      <c r="B9733" s="11" t="s">
        <v>533</v>
      </c>
      <c r="C9733" s="11">
        <v>2007</v>
      </c>
      <c r="D9733" s="24"/>
      <c r="E9733" s="28"/>
      <c r="F9733" s="29"/>
      <c r="G9733" s="30"/>
      <c r="H9733" s="30"/>
      <c r="I9733" s="30"/>
      <c r="J9733" s="30"/>
      <c r="K9733" s="30"/>
      <c r="L9733" s="24"/>
      <c r="M9733" s="24"/>
      <c r="N9733" s="29"/>
      <c r="O9733" s="30"/>
      <c r="P9733" s="30"/>
      <c r="Q9733" s="29"/>
      <c r="R9733" s="29"/>
      <c r="T9733" s="19">
        <v>6</v>
      </c>
      <c r="U9733" s="19">
        <v>19</v>
      </c>
      <c r="V9733" s="20">
        <f>(+T9733/(T9733+U9733))</f>
        <v>0.24</v>
      </c>
    </row>
    <row r="9734" spans="1:22" x14ac:dyDescent="0.35">
      <c r="A9734" s="11">
        <v>211273</v>
      </c>
      <c r="B9734" s="11" t="s">
        <v>533</v>
      </c>
      <c r="C9734" s="11">
        <v>2008</v>
      </c>
      <c r="D9734" s="24"/>
      <c r="E9734" s="28"/>
      <c r="F9734" s="29"/>
      <c r="G9734" s="30"/>
      <c r="H9734" s="30"/>
      <c r="I9734" s="30"/>
      <c r="J9734" s="30"/>
      <c r="K9734" s="30"/>
      <c r="L9734" s="24"/>
      <c r="M9734" s="24"/>
      <c r="N9734" s="29"/>
      <c r="O9734" s="30"/>
      <c r="P9734" s="30"/>
      <c r="Q9734" s="29"/>
      <c r="R9734" s="29"/>
      <c r="T9734" s="19">
        <v>5</v>
      </c>
      <c r="U9734" s="19">
        <v>20</v>
      </c>
      <c r="V9734" s="20">
        <f>(+T9734/(T9734+U9734))</f>
        <v>0.2</v>
      </c>
    </row>
    <row r="9735" spans="1:22" x14ac:dyDescent="0.35">
      <c r="A9735" s="11">
        <v>211273</v>
      </c>
      <c r="B9735" s="11" t="s">
        <v>533</v>
      </c>
      <c r="C9735" s="11">
        <v>2009</v>
      </c>
      <c r="D9735" s="24"/>
      <c r="E9735" s="28"/>
      <c r="F9735" s="29"/>
      <c r="G9735" s="30"/>
      <c r="H9735" s="30"/>
      <c r="I9735" s="30"/>
      <c r="J9735" s="30"/>
      <c r="K9735" s="30"/>
      <c r="L9735" s="24"/>
      <c r="M9735" s="24"/>
      <c r="N9735" s="29"/>
      <c r="O9735" s="30"/>
      <c r="P9735" s="30"/>
      <c r="Q9735" s="29"/>
      <c r="R9735" s="29"/>
      <c r="T9735" s="19">
        <v>2</v>
      </c>
      <c r="U9735" s="19">
        <v>23</v>
      </c>
      <c r="V9735" s="20">
        <f>(+T9735/(T9735+U9735))</f>
        <v>0.08</v>
      </c>
    </row>
    <row r="9736" spans="1:22" x14ac:dyDescent="0.35">
      <c r="A9736" s="11">
        <v>211273</v>
      </c>
      <c r="B9736" s="11" t="s">
        <v>533</v>
      </c>
      <c r="C9736" s="11">
        <v>2010</v>
      </c>
      <c r="D9736" s="24"/>
      <c r="E9736" s="28"/>
      <c r="F9736" s="29"/>
      <c r="G9736" s="30"/>
      <c r="H9736" s="30"/>
      <c r="I9736" s="30"/>
      <c r="J9736" s="30"/>
      <c r="K9736" s="30"/>
      <c r="L9736" s="24"/>
      <c r="M9736" s="24"/>
      <c r="N9736" s="29"/>
      <c r="O9736" s="30"/>
      <c r="P9736" s="30"/>
      <c r="Q9736" s="29"/>
      <c r="R9736" s="29"/>
      <c r="T9736" s="19">
        <v>2</v>
      </c>
      <c r="U9736" s="19">
        <v>22</v>
      </c>
      <c r="V9736" s="20">
        <f>(+T9736/(T9736+U9736))</f>
        <v>8.3333333333333329E-2</v>
      </c>
    </row>
    <row r="9737" spans="1:22" x14ac:dyDescent="0.35">
      <c r="A9737" s="11">
        <v>211273</v>
      </c>
      <c r="B9737" s="11" t="s">
        <v>533</v>
      </c>
      <c r="C9737" s="11">
        <v>2011</v>
      </c>
      <c r="D9737" s="24"/>
      <c r="E9737" s="28"/>
      <c r="F9737" s="29"/>
      <c r="G9737" s="30"/>
      <c r="H9737" s="30"/>
      <c r="I9737" s="30"/>
      <c r="J9737" s="30"/>
      <c r="K9737" s="30"/>
      <c r="L9737" s="24"/>
      <c r="M9737" s="24"/>
      <c r="N9737" s="29"/>
      <c r="O9737" s="30"/>
      <c r="P9737" s="30"/>
      <c r="Q9737" s="29"/>
      <c r="R9737" s="29"/>
      <c r="T9737" s="19">
        <v>0</v>
      </c>
      <c r="U9737" s="19">
        <v>24</v>
      </c>
      <c r="V9737" s="20">
        <f>(+T9737/(T9737+U9737))</f>
        <v>0</v>
      </c>
    </row>
    <row r="9738" spans="1:22" x14ac:dyDescent="0.35">
      <c r="A9738" s="11">
        <v>211273</v>
      </c>
      <c r="B9738" s="11" t="s">
        <v>533</v>
      </c>
      <c r="C9738" s="11">
        <v>2012</v>
      </c>
      <c r="D9738" s="24"/>
      <c r="E9738" s="28"/>
      <c r="F9738" s="29"/>
      <c r="G9738" s="30"/>
      <c r="H9738" s="30"/>
      <c r="I9738" s="30"/>
      <c r="J9738" s="30"/>
      <c r="K9738" s="30"/>
      <c r="L9738" s="24"/>
      <c r="M9738" s="24"/>
      <c r="N9738" s="29"/>
      <c r="O9738" s="30"/>
      <c r="P9738" s="30"/>
      <c r="Q9738" s="29"/>
      <c r="R9738" s="29"/>
      <c r="T9738" s="19">
        <v>0</v>
      </c>
      <c r="U9738" s="19">
        <v>25</v>
      </c>
      <c r="V9738" s="20">
        <f>(+T9738/(T9738+U9738))</f>
        <v>0</v>
      </c>
    </row>
    <row r="9739" spans="1:22" x14ac:dyDescent="0.35">
      <c r="A9739" s="11">
        <v>211273</v>
      </c>
      <c r="B9739" s="11" t="s">
        <v>533</v>
      </c>
      <c r="C9739" s="11">
        <v>2013</v>
      </c>
      <c r="D9739" s="24"/>
      <c r="E9739" s="28"/>
      <c r="F9739" s="29"/>
      <c r="G9739" s="30"/>
      <c r="H9739" s="30"/>
      <c r="I9739" s="30"/>
      <c r="J9739" s="30"/>
      <c r="K9739" s="30"/>
      <c r="L9739" s="24"/>
      <c r="M9739" s="24"/>
      <c r="N9739" s="29"/>
      <c r="O9739" s="30"/>
      <c r="P9739" s="30"/>
      <c r="Q9739" s="29"/>
      <c r="R9739" s="29"/>
      <c r="T9739" s="19">
        <v>1</v>
      </c>
      <c r="U9739" s="19">
        <v>24</v>
      </c>
      <c r="V9739" s="20">
        <f>(+T9739/(T9739+U9739))</f>
        <v>0.04</v>
      </c>
    </row>
    <row r="9740" spans="1:22" x14ac:dyDescent="0.35">
      <c r="A9740" s="11">
        <v>211273</v>
      </c>
      <c r="B9740" s="11" t="s">
        <v>533</v>
      </c>
      <c r="C9740" s="11">
        <v>2014</v>
      </c>
      <c r="D9740" s="24"/>
      <c r="E9740" s="28"/>
      <c r="F9740" s="29"/>
      <c r="G9740" s="30"/>
      <c r="H9740" s="30"/>
      <c r="I9740" s="30"/>
      <c r="J9740" s="30"/>
      <c r="K9740" s="30"/>
      <c r="L9740" s="24"/>
      <c r="M9740" s="24"/>
      <c r="N9740" s="29"/>
      <c r="O9740" s="30"/>
      <c r="P9740" s="30"/>
      <c r="Q9740" s="29"/>
      <c r="R9740" s="29"/>
      <c r="T9740" s="19">
        <v>1</v>
      </c>
      <c r="U9740" s="19">
        <v>13</v>
      </c>
      <c r="V9740" s="20">
        <f>(+T9740/(T9740+U9740))</f>
        <v>7.1428571428571425E-2</v>
      </c>
    </row>
    <row r="9741" spans="1:22" x14ac:dyDescent="0.35">
      <c r="A9741" s="11">
        <v>211273</v>
      </c>
      <c r="B9741" s="11" t="s">
        <v>533</v>
      </c>
      <c r="C9741" s="11">
        <v>2015</v>
      </c>
      <c r="D9741" s="24"/>
      <c r="E9741" s="28"/>
      <c r="F9741" s="29"/>
      <c r="G9741" s="30"/>
      <c r="H9741" s="30"/>
      <c r="I9741" s="30"/>
      <c r="J9741" s="30"/>
      <c r="K9741" s="30"/>
      <c r="L9741" s="24"/>
      <c r="M9741" s="24"/>
      <c r="N9741" s="29"/>
      <c r="O9741" s="30"/>
      <c r="P9741" s="30"/>
      <c r="Q9741" s="29"/>
      <c r="R9741" s="29"/>
      <c r="T9741" s="19">
        <v>1</v>
      </c>
      <c r="U9741" s="19">
        <v>19</v>
      </c>
      <c r="V9741" s="20">
        <f>(+T9741/(T9741+U9741))</f>
        <v>0.05</v>
      </c>
    </row>
    <row r="9742" spans="1:22" x14ac:dyDescent="0.35">
      <c r="A9742" s="11">
        <v>211273</v>
      </c>
      <c r="B9742" s="11" t="s">
        <v>533</v>
      </c>
      <c r="C9742" s="11">
        <v>2016</v>
      </c>
      <c r="D9742" s="24"/>
      <c r="E9742" s="28"/>
      <c r="F9742" s="29"/>
      <c r="G9742" s="30"/>
      <c r="H9742" s="30"/>
      <c r="I9742" s="30"/>
      <c r="J9742" s="30"/>
      <c r="K9742" s="30"/>
      <c r="L9742" s="24"/>
      <c r="M9742" s="24"/>
      <c r="N9742" s="29"/>
      <c r="O9742" s="30"/>
      <c r="P9742" s="30"/>
      <c r="Q9742" s="29"/>
      <c r="R9742" s="29"/>
      <c r="T9742" s="19">
        <v>3</v>
      </c>
      <c r="U9742" s="19">
        <v>20</v>
      </c>
      <c r="V9742" s="20">
        <f>(+T9742/(T9742+U9742))</f>
        <v>0.13043478260869565</v>
      </c>
    </row>
    <row r="9743" spans="1:22" x14ac:dyDescent="0.35">
      <c r="A9743" s="11">
        <v>211273</v>
      </c>
      <c r="B9743" s="11" t="s">
        <v>533</v>
      </c>
      <c r="C9743" s="11">
        <v>2017</v>
      </c>
      <c r="D9743" s="24"/>
      <c r="E9743" s="28"/>
      <c r="F9743" s="29"/>
      <c r="G9743" s="30"/>
      <c r="H9743" s="30"/>
      <c r="I9743" s="30"/>
      <c r="J9743" s="30"/>
      <c r="K9743" s="30"/>
      <c r="L9743" s="24"/>
      <c r="M9743" s="24"/>
      <c r="N9743" s="29"/>
      <c r="O9743" s="30"/>
      <c r="P9743" s="30"/>
      <c r="Q9743" s="29"/>
      <c r="R9743" s="29"/>
      <c r="T9743" s="19">
        <v>2</v>
      </c>
      <c r="U9743" s="19">
        <v>23</v>
      </c>
      <c r="V9743" s="20">
        <f>(+T9743/(T9743+U9743))</f>
        <v>0.08</v>
      </c>
    </row>
    <row r="9744" spans="1:22" x14ac:dyDescent="0.35">
      <c r="A9744" s="11">
        <v>211273</v>
      </c>
      <c r="B9744" s="11" t="s">
        <v>533</v>
      </c>
      <c r="C9744" s="11">
        <v>2018</v>
      </c>
      <c r="D9744" s="24"/>
      <c r="E9744" s="28"/>
      <c r="F9744" s="29"/>
      <c r="G9744" s="30"/>
      <c r="H9744" s="30"/>
      <c r="I9744" s="30"/>
      <c r="J9744" s="30"/>
      <c r="K9744" s="30"/>
      <c r="L9744" s="24"/>
      <c r="M9744" s="24"/>
      <c r="N9744" s="29"/>
      <c r="O9744" s="30"/>
      <c r="P9744" s="30"/>
      <c r="Q9744" s="29"/>
      <c r="R9744" s="29"/>
      <c r="T9744" s="19">
        <v>1</v>
      </c>
      <c r="U9744" s="19">
        <v>24</v>
      </c>
      <c r="V9744" s="20">
        <f>(+T9744/(T9744+U9744))</f>
        <v>0.04</v>
      </c>
    </row>
    <row r="9745" spans="1:22" x14ac:dyDescent="0.35">
      <c r="A9745" s="11">
        <v>211273</v>
      </c>
      <c r="B9745" s="11" t="s">
        <v>533</v>
      </c>
      <c r="C9745" s="11">
        <v>2019</v>
      </c>
      <c r="D9745" s="24"/>
      <c r="E9745" s="28"/>
      <c r="F9745" s="29"/>
      <c r="G9745" s="30"/>
      <c r="H9745" s="30"/>
      <c r="I9745" s="30"/>
      <c r="J9745" s="30"/>
      <c r="K9745" s="30"/>
      <c r="L9745" s="24"/>
      <c r="M9745" s="24"/>
      <c r="N9745" s="29"/>
      <c r="O9745" s="30"/>
      <c r="P9745" s="30"/>
      <c r="Q9745" s="29"/>
      <c r="R9745" s="29"/>
      <c r="T9745" s="19">
        <v>1</v>
      </c>
      <c r="U9745" s="19">
        <v>24</v>
      </c>
      <c r="V9745" s="20">
        <f>(+T9745/(T9745+U9745))</f>
        <v>0.04</v>
      </c>
    </row>
    <row r="9746" spans="1:22" x14ac:dyDescent="0.35">
      <c r="A9746" s="11">
        <v>211273</v>
      </c>
      <c r="B9746" s="11" t="s">
        <v>533</v>
      </c>
      <c r="C9746" s="11">
        <v>2020</v>
      </c>
      <c r="D9746" s="24"/>
      <c r="E9746" s="28"/>
      <c r="F9746" s="29"/>
      <c r="G9746" s="30"/>
      <c r="H9746" s="30"/>
      <c r="I9746" s="30"/>
      <c r="J9746" s="30"/>
      <c r="K9746" s="30"/>
      <c r="L9746" s="24"/>
      <c r="M9746" s="24"/>
      <c r="N9746" s="29"/>
      <c r="O9746" s="30"/>
      <c r="P9746" s="30"/>
      <c r="Q9746" s="29"/>
      <c r="R9746" s="29"/>
      <c r="T9746" s="19">
        <v>1</v>
      </c>
      <c r="U9746" s="19">
        <v>24</v>
      </c>
      <c r="V9746" s="20">
        <f>(+T9746/(T9746+U9746))</f>
        <v>0.04</v>
      </c>
    </row>
    <row r="9747" spans="1:22" x14ac:dyDescent="0.35">
      <c r="A9747" s="11">
        <v>211273</v>
      </c>
      <c r="B9747" s="11" t="s">
        <v>533</v>
      </c>
      <c r="C9747" s="11">
        <v>2021</v>
      </c>
      <c r="D9747" s="24"/>
      <c r="E9747" s="28"/>
      <c r="F9747" s="29"/>
      <c r="G9747" s="30"/>
      <c r="H9747" s="30"/>
      <c r="I9747" s="30"/>
      <c r="J9747" s="30"/>
      <c r="K9747" s="30"/>
      <c r="L9747" s="24"/>
      <c r="M9747" s="24"/>
      <c r="N9747" s="29"/>
      <c r="O9747" s="30"/>
      <c r="P9747" s="30"/>
      <c r="Q9747" s="29"/>
      <c r="R9747" s="29"/>
      <c r="V9747" s="20" t="e">
        <f>(+T9747/(T9747+U9747))</f>
        <v>#DIV/0!</v>
      </c>
    </row>
    <row r="9748" spans="1:22" x14ac:dyDescent="0.35">
      <c r="A9748" s="11">
        <v>211273</v>
      </c>
      <c r="B9748" s="11" t="s">
        <v>533</v>
      </c>
      <c r="C9748" s="11">
        <v>2022</v>
      </c>
      <c r="D9748" s="24"/>
      <c r="E9748" s="28"/>
      <c r="F9748" s="29"/>
      <c r="G9748" s="30"/>
      <c r="H9748" s="30"/>
      <c r="I9748" s="30"/>
      <c r="J9748" s="30"/>
      <c r="K9748" s="30"/>
      <c r="L9748" s="24"/>
      <c r="M9748" s="24"/>
      <c r="N9748" s="29"/>
      <c r="O9748" s="30"/>
      <c r="P9748" s="30"/>
      <c r="Q9748" s="29"/>
      <c r="R9748" s="29"/>
      <c r="S9748" s="70" t="e">
        <f>+Q9748/R9748</f>
        <v>#DIV/0!</v>
      </c>
      <c r="T9748" s="19">
        <v>4</v>
      </c>
      <c r="U9748" s="19">
        <v>20</v>
      </c>
      <c r="V9748" s="20">
        <f>(+T9748/(T9748+U9748))</f>
        <v>0.16666666666666666</v>
      </c>
    </row>
    <row r="9749" spans="1:22" x14ac:dyDescent="0.35">
      <c r="A9749" s="11">
        <v>211291</v>
      </c>
      <c r="B9749" s="11" t="s">
        <v>534</v>
      </c>
      <c r="C9749" s="11">
        <v>2004</v>
      </c>
      <c r="D9749" s="12">
        <v>7</v>
      </c>
      <c r="E9749" s="13">
        <v>3</v>
      </c>
      <c r="F9749" s="14">
        <f>+(D9749/(D9749+E9749))</f>
        <v>0.7</v>
      </c>
      <c r="G9749" s="15" t="e">
        <v>#N/A</v>
      </c>
      <c r="H9749" s="15" t="e">
        <v>#N/A</v>
      </c>
      <c r="L9749" s="16">
        <v>14</v>
      </c>
      <c r="M9749" s="16">
        <v>15</v>
      </c>
      <c r="N9749" s="17">
        <f>+L9749/(L9749+M9749)</f>
        <v>0.48275862068965519</v>
      </c>
      <c r="O9749" s="18">
        <v>18935</v>
      </c>
      <c r="P9749" s="18">
        <v>1578</v>
      </c>
      <c r="T9749" s="19">
        <v>15</v>
      </c>
      <c r="U9749" s="19">
        <v>14</v>
      </c>
      <c r="V9749" s="20">
        <f>(+T9749/(T9749+U9749))</f>
        <v>0.51724137931034486</v>
      </c>
    </row>
    <row r="9750" spans="1:22" x14ac:dyDescent="0.35">
      <c r="A9750" s="11">
        <v>211291</v>
      </c>
      <c r="B9750" s="11" t="s">
        <v>534</v>
      </c>
      <c r="C9750" s="11">
        <v>2005</v>
      </c>
      <c r="D9750" s="12">
        <v>1</v>
      </c>
      <c r="E9750" s="13">
        <v>9</v>
      </c>
      <c r="F9750" s="14">
        <f>+(D9750/(D9750+E9750))</f>
        <v>0.1</v>
      </c>
      <c r="G9750" s="15" t="e">
        <v>#N/A</v>
      </c>
      <c r="H9750" s="15" t="e">
        <v>#N/A</v>
      </c>
      <c r="L9750" s="16">
        <v>23</v>
      </c>
      <c r="M9750" s="16">
        <v>10</v>
      </c>
      <c r="N9750" s="17">
        <f>+L9750/(L9750+M9750)</f>
        <v>0.69696969696969702</v>
      </c>
      <c r="T9750" s="19">
        <v>10</v>
      </c>
      <c r="U9750" s="19">
        <v>18</v>
      </c>
      <c r="V9750" s="20">
        <f>(+T9750/(T9750+U9750))</f>
        <v>0.35714285714285715</v>
      </c>
    </row>
    <row r="9751" spans="1:22" x14ac:dyDescent="0.35">
      <c r="A9751" s="11">
        <v>211291</v>
      </c>
      <c r="B9751" s="11" t="s">
        <v>534</v>
      </c>
      <c r="C9751" s="11">
        <v>2006</v>
      </c>
      <c r="D9751" s="12">
        <v>5</v>
      </c>
      <c r="E9751" s="13">
        <v>5</v>
      </c>
      <c r="F9751" s="14">
        <f>+(D9751/(D9751+E9751))</f>
        <v>0.5</v>
      </c>
      <c r="G9751" s="15" t="e">
        <v>#N/A</v>
      </c>
      <c r="H9751" s="15" t="e">
        <v>#N/A</v>
      </c>
      <c r="L9751" s="16">
        <v>27</v>
      </c>
      <c r="M9751" s="16">
        <v>5</v>
      </c>
      <c r="N9751" s="17">
        <f>+L9751/(L9751+M9751)</f>
        <v>0.84375</v>
      </c>
      <c r="T9751" s="19">
        <v>18</v>
      </c>
      <c r="U9751" s="19">
        <v>11</v>
      </c>
      <c r="V9751" s="20">
        <f>(+T9751/(T9751+U9751))</f>
        <v>0.62068965517241381</v>
      </c>
    </row>
    <row r="9752" spans="1:22" x14ac:dyDescent="0.35">
      <c r="A9752" s="11">
        <v>211291</v>
      </c>
      <c r="B9752" s="11" t="s">
        <v>534</v>
      </c>
      <c r="C9752" s="11">
        <v>2007</v>
      </c>
      <c r="D9752" s="12">
        <v>3</v>
      </c>
      <c r="E9752" s="13">
        <v>8</v>
      </c>
      <c r="F9752" s="14">
        <f>+(D9752/(D9752+E9752))</f>
        <v>0.27272727272727271</v>
      </c>
      <c r="G9752" s="15" t="e">
        <v>#N/A</v>
      </c>
      <c r="H9752" s="15" t="e">
        <v>#N/A</v>
      </c>
      <c r="L9752" s="16">
        <v>22</v>
      </c>
      <c r="M9752" s="16">
        <v>9</v>
      </c>
      <c r="N9752" s="17">
        <f>+L9752/(L9752+M9752)</f>
        <v>0.70967741935483875</v>
      </c>
      <c r="T9752" s="19">
        <v>20</v>
      </c>
      <c r="U9752" s="19">
        <v>11</v>
      </c>
      <c r="V9752" s="20">
        <f>(+T9752/(T9752+U9752))</f>
        <v>0.64516129032258063</v>
      </c>
    </row>
    <row r="9753" spans="1:22" x14ac:dyDescent="0.35">
      <c r="A9753" s="11">
        <v>211291</v>
      </c>
      <c r="B9753" s="11" t="s">
        <v>534</v>
      </c>
      <c r="C9753" s="11">
        <v>2008</v>
      </c>
      <c r="D9753" s="12">
        <v>4</v>
      </c>
      <c r="E9753" s="13">
        <v>6</v>
      </c>
      <c r="F9753" s="14">
        <f>+(D9753/(D9753+E9753))</f>
        <v>0.4</v>
      </c>
      <c r="G9753" s="15" t="e">
        <v>#N/A</v>
      </c>
      <c r="H9753" s="15" t="e">
        <v>#N/A</v>
      </c>
      <c r="L9753" s="16">
        <v>12</v>
      </c>
      <c r="M9753" s="16">
        <v>19</v>
      </c>
      <c r="N9753" s="17">
        <f>+L9753/(L9753+M9753)</f>
        <v>0.38709677419354838</v>
      </c>
      <c r="T9753" s="19">
        <v>15</v>
      </c>
      <c r="U9753" s="19">
        <v>16</v>
      </c>
      <c r="V9753" s="20">
        <f>(+T9753/(T9753+U9753))</f>
        <v>0.4838709677419355</v>
      </c>
    </row>
    <row r="9754" spans="1:22" x14ac:dyDescent="0.35">
      <c r="A9754" s="11">
        <v>211291</v>
      </c>
      <c r="B9754" s="11" t="s">
        <v>534</v>
      </c>
      <c r="C9754" s="11">
        <v>2009</v>
      </c>
      <c r="D9754" s="12">
        <v>4</v>
      </c>
      <c r="E9754" s="13">
        <v>7</v>
      </c>
      <c r="F9754" s="14">
        <f>+(D9754/(D9754+E9754))</f>
        <v>0.36363636363636365</v>
      </c>
      <c r="G9754" s="15" t="e">
        <v>#N/A</v>
      </c>
      <c r="H9754" s="15" t="e">
        <v>#N/A</v>
      </c>
      <c r="L9754" s="16">
        <v>7</v>
      </c>
      <c r="M9754" s="16">
        <v>23</v>
      </c>
      <c r="N9754" s="17">
        <f>+L9754/(L9754+M9754)</f>
        <v>0.23333333333333334</v>
      </c>
      <c r="T9754" s="19">
        <v>16</v>
      </c>
      <c r="U9754" s="19">
        <v>12</v>
      </c>
      <c r="V9754" s="20">
        <f>(+T9754/(T9754+U9754))</f>
        <v>0.5714285714285714</v>
      </c>
    </row>
    <row r="9755" spans="1:22" x14ac:dyDescent="0.35">
      <c r="A9755" s="11">
        <v>211291</v>
      </c>
      <c r="B9755" s="11" t="s">
        <v>534</v>
      </c>
      <c r="C9755" s="11">
        <v>2010</v>
      </c>
      <c r="D9755" s="12">
        <v>1</v>
      </c>
      <c r="E9755" s="13">
        <v>10</v>
      </c>
      <c r="F9755" s="14">
        <f>+(D9755/(D9755+E9755))</f>
        <v>9.0909090909090912E-2</v>
      </c>
      <c r="G9755" s="15" t="e">
        <v>#N/A</v>
      </c>
      <c r="H9755" s="15" t="e">
        <v>#N/A</v>
      </c>
      <c r="L9755" s="16">
        <v>14</v>
      </c>
      <c r="M9755" s="16">
        <v>17</v>
      </c>
      <c r="N9755" s="17">
        <f>+L9755/(L9755+M9755)</f>
        <v>0.45161290322580644</v>
      </c>
      <c r="T9755" s="19">
        <v>7</v>
      </c>
      <c r="U9755" s="19">
        <v>21</v>
      </c>
      <c r="V9755" s="20">
        <f>(+T9755/(T9755+U9755))</f>
        <v>0.25</v>
      </c>
    </row>
    <row r="9756" spans="1:22" x14ac:dyDescent="0.35">
      <c r="A9756" s="11">
        <v>211291</v>
      </c>
      <c r="B9756" s="11" t="s">
        <v>534</v>
      </c>
      <c r="C9756" s="11">
        <v>2011</v>
      </c>
      <c r="D9756" s="12">
        <v>6</v>
      </c>
      <c r="E9756" s="13">
        <v>5</v>
      </c>
      <c r="F9756" s="14">
        <f>+(D9756/(D9756+E9756))</f>
        <v>0.54545454545454541</v>
      </c>
      <c r="G9756" s="15" t="e">
        <v>#N/A</v>
      </c>
      <c r="H9756" s="15" t="e">
        <v>#N/A</v>
      </c>
      <c r="L9756" s="16">
        <v>25</v>
      </c>
      <c r="M9756" s="16">
        <v>9</v>
      </c>
      <c r="N9756" s="17">
        <f>+L9756/(L9756+M9756)</f>
        <v>0.73529411764705888</v>
      </c>
      <c r="T9756" s="19">
        <v>11</v>
      </c>
      <c r="U9756" s="19">
        <v>17</v>
      </c>
      <c r="V9756" s="20">
        <f>(+T9756/(T9756+U9756))</f>
        <v>0.39285714285714285</v>
      </c>
    </row>
    <row r="9757" spans="1:22" x14ac:dyDescent="0.35">
      <c r="A9757" s="11">
        <v>211291</v>
      </c>
      <c r="B9757" s="11" t="s">
        <v>534</v>
      </c>
      <c r="C9757" s="11">
        <v>2012</v>
      </c>
      <c r="D9757" s="12">
        <v>3</v>
      </c>
      <c r="E9757" s="13">
        <v>8</v>
      </c>
      <c r="F9757" s="14">
        <f>+(D9757/(D9757+E9757))</f>
        <v>0.27272727272727271</v>
      </c>
      <c r="G9757" s="15" t="e">
        <v>#N/A</v>
      </c>
      <c r="H9757" s="15" t="e">
        <v>#N/A</v>
      </c>
      <c r="L9757" s="16">
        <v>25</v>
      </c>
      <c r="M9757" s="16">
        <v>10</v>
      </c>
      <c r="N9757" s="17">
        <f>+L9757/(L9757+M9757)</f>
        <v>0.7142857142857143</v>
      </c>
      <c r="T9757" s="19">
        <v>5</v>
      </c>
      <c r="U9757" s="19">
        <v>25</v>
      </c>
      <c r="V9757" s="20">
        <f>(+T9757/(T9757+U9757))</f>
        <v>0.16666666666666666</v>
      </c>
    </row>
    <row r="9758" spans="1:22" x14ac:dyDescent="0.35">
      <c r="A9758" s="11">
        <v>211291</v>
      </c>
      <c r="B9758" s="11" t="s">
        <v>534</v>
      </c>
      <c r="C9758" s="11">
        <v>2013</v>
      </c>
      <c r="D9758" s="12">
        <v>6</v>
      </c>
      <c r="E9758" s="13">
        <v>5</v>
      </c>
      <c r="F9758" s="14">
        <f>+(D9758/(D9758+E9758))</f>
        <v>0.54545454545454541</v>
      </c>
      <c r="G9758" s="15" t="e">
        <v>#N/A</v>
      </c>
      <c r="H9758" s="15" t="e">
        <v>#N/A</v>
      </c>
      <c r="L9758" s="16">
        <v>28</v>
      </c>
      <c r="M9758" s="16">
        <v>6</v>
      </c>
      <c r="N9758" s="17">
        <f>+L9758/(L9758+M9758)</f>
        <v>0.82352941176470584</v>
      </c>
      <c r="T9758" s="19">
        <v>15</v>
      </c>
      <c r="U9758" s="19">
        <v>16</v>
      </c>
      <c r="V9758" s="20">
        <f>(+T9758/(T9758+U9758))</f>
        <v>0.4838709677419355</v>
      </c>
    </row>
    <row r="9759" spans="1:22" x14ac:dyDescent="0.35">
      <c r="A9759" s="11">
        <v>211291</v>
      </c>
      <c r="B9759" s="11" t="s">
        <v>534</v>
      </c>
      <c r="C9759" s="11">
        <v>2014</v>
      </c>
      <c r="D9759" s="12">
        <v>8</v>
      </c>
      <c r="E9759" s="13">
        <v>3</v>
      </c>
      <c r="F9759" s="14">
        <f>+(D9759/(D9759+E9759))</f>
        <v>0.72727272727272729</v>
      </c>
      <c r="G9759" s="15" t="e">
        <v>#N/A</v>
      </c>
      <c r="H9759" s="15" t="e">
        <v>#N/A</v>
      </c>
      <c r="L9759" s="16">
        <v>16</v>
      </c>
      <c r="M9759" s="16">
        <v>14</v>
      </c>
      <c r="N9759" s="17">
        <f>+L9759/(L9759+M9759)</f>
        <v>0.53333333333333333</v>
      </c>
      <c r="T9759" s="19">
        <v>16</v>
      </c>
      <c r="U9759" s="19">
        <v>14</v>
      </c>
      <c r="V9759" s="20">
        <f>(+T9759/(T9759+U9759))</f>
        <v>0.53333333333333333</v>
      </c>
    </row>
    <row r="9760" spans="1:22" x14ac:dyDescent="0.35">
      <c r="A9760" s="11">
        <v>211291</v>
      </c>
      <c r="B9760" s="11" t="s">
        <v>534</v>
      </c>
      <c r="C9760" s="11">
        <v>2015</v>
      </c>
      <c r="D9760" s="12">
        <v>4</v>
      </c>
      <c r="E9760" s="13">
        <v>7</v>
      </c>
      <c r="F9760" s="14">
        <f>+(D9760/(D9760+E9760))</f>
        <v>0.36363636363636365</v>
      </c>
      <c r="G9760" s="15" t="e">
        <v>#N/A</v>
      </c>
      <c r="H9760" s="15" t="e">
        <v>#N/A</v>
      </c>
      <c r="L9760" s="16">
        <v>19</v>
      </c>
      <c r="M9760" s="16">
        <v>15</v>
      </c>
      <c r="N9760" s="17">
        <f>+L9760/(L9760+M9760)</f>
        <v>0.55882352941176472</v>
      </c>
      <c r="T9760" s="19">
        <v>18</v>
      </c>
      <c r="U9760" s="19">
        <v>12</v>
      </c>
      <c r="V9760" s="20">
        <f>(+T9760/(T9760+U9760))</f>
        <v>0.6</v>
      </c>
    </row>
    <row r="9761" spans="1:22" x14ac:dyDescent="0.35">
      <c r="A9761" s="11">
        <v>211291</v>
      </c>
      <c r="B9761" s="11" t="s">
        <v>534</v>
      </c>
      <c r="C9761" s="11">
        <v>2016</v>
      </c>
      <c r="D9761" s="12">
        <v>4</v>
      </c>
      <c r="E9761" s="13">
        <v>7</v>
      </c>
      <c r="F9761" s="14">
        <f>+(D9761/(D9761+E9761))</f>
        <v>0.36363636363636365</v>
      </c>
      <c r="G9761" s="15" t="e">
        <v>#N/A</v>
      </c>
      <c r="H9761" s="15" t="e">
        <v>#N/A</v>
      </c>
      <c r="L9761" s="16">
        <v>17</v>
      </c>
      <c r="M9761" s="16">
        <v>14</v>
      </c>
      <c r="N9761" s="17">
        <f>+L9761/(L9761+M9761)</f>
        <v>0.54838709677419351</v>
      </c>
      <c r="T9761" s="19">
        <v>25</v>
      </c>
      <c r="U9761" s="19">
        <v>8</v>
      </c>
      <c r="V9761" s="20">
        <f>(+T9761/(T9761+U9761))</f>
        <v>0.75757575757575757</v>
      </c>
    </row>
    <row r="9762" spans="1:22" x14ac:dyDescent="0.35">
      <c r="A9762" s="11">
        <v>211291</v>
      </c>
      <c r="B9762" s="11" t="s">
        <v>534</v>
      </c>
      <c r="C9762" s="11">
        <v>2017</v>
      </c>
      <c r="D9762" s="12">
        <v>5</v>
      </c>
      <c r="E9762" s="13">
        <v>6</v>
      </c>
      <c r="F9762" s="14">
        <f>+(D9762/(D9762+E9762))</f>
        <v>0.45454545454545453</v>
      </c>
      <c r="G9762" s="15" t="e">
        <v>#N/A</v>
      </c>
      <c r="H9762" s="15" t="e">
        <v>#N/A</v>
      </c>
      <c r="L9762" s="16">
        <v>26</v>
      </c>
      <c r="M9762" s="16">
        <v>9</v>
      </c>
      <c r="N9762" s="17">
        <f>+L9762/(L9762+M9762)</f>
        <v>0.74285714285714288</v>
      </c>
      <c r="O9762" s="18">
        <v>42996</v>
      </c>
      <c r="P9762" s="18">
        <v>2529</v>
      </c>
      <c r="T9762" s="19">
        <v>27</v>
      </c>
      <c r="U9762" s="19">
        <v>6</v>
      </c>
      <c r="V9762" s="20">
        <f>(+T9762/(T9762+U9762))</f>
        <v>0.81818181818181823</v>
      </c>
    </row>
    <row r="9763" spans="1:22" x14ac:dyDescent="0.35">
      <c r="A9763" s="11">
        <v>211291</v>
      </c>
      <c r="B9763" s="11" t="s">
        <v>534</v>
      </c>
      <c r="C9763" s="11">
        <v>2018</v>
      </c>
      <c r="D9763" s="12">
        <v>1</v>
      </c>
      <c r="E9763" s="13">
        <v>10</v>
      </c>
      <c r="F9763" s="14">
        <f>+(D9763/(D9763+E9763))</f>
        <v>9.0909090909090912E-2</v>
      </c>
      <c r="G9763" s="15">
        <v>13144</v>
      </c>
      <c r="H9763" s="15">
        <v>2629</v>
      </c>
      <c r="L9763" s="16">
        <v>25</v>
      </c>
      <c r="M9763" s="16">
        <v>10</v>
      </c>
      <c r="N9763" s="17">
        <f>+L9763/(L9763+M9763)</f>
        <v>0.7142857142857143</v>
      </c>
      <c r="O9763" s="18">
        <v>42689</v>
      </c>
      <c r="P9763" s="18">
        <v>3668</v>
      </c>
      <c r="T9763" s="19">
        <v>22</v>
      </c>
      <c r="U9763" s="19">
        <v>10</v>
      </c>
      <c r="V9763" s="20">
        <f>(+T9763/(T9763+U9763))</f>
        <v>0.6875</v>
      </c>
    </row>
    <row r="9764" spans="1:22" x14ac:dyDescent="0.35">
      <c r="A9764" s="11">
        <v>211291</v>
      </c>
      <c r="B9764" s="11" t="s">
        <v>534</v>
      </c>
      <c r="C9764" s="11">
        <v>2019</v>
      </c>
      <c r="D9764" s="12">
        <v>3</v>
      </c>
      <c r="E9764" s="13">
        <v>8</v>
      </c>
      <c r="F9764" s="14">
        <f>+(D9764/(D9764+E9764))</f>
        <v>0.27272727272727271</v>
      </c>
      <c r="G9764" s="15">
        <v>13751</v>
      </c>
      <c r="H9764" s="15">
        <v>2750</v>
      </c>
      <c r="L9764" s="16">
        <v>21</v>
      </c>
      <c r="M9764" s="16">
        <v>12</v>
      </c>
      <c r="N9764" s="17">
        <f>+L9764/(L9764+M9764)</f>
        <v>0.63636363636363635</v>
      </c>
      <c r="T9764" s="19">
        <v>28</v>
      </c>
      <c r="U9764" s="19">
        <v>6</v>
      </c>
      <c r="V9764" s="20">
        <f>(+T9764/(T9764+U9764))</f>
        <v>0.82352941176470584</v>
      </c>
    </row>
    <row r="9765" spans="1:22" x14ac:dyDescent="0.35">
      <c r="A9765" s="11">
        <v>211291</v>
      </c>
      <c r="B9765" s="11" t="s">
        <v>534</v>
      </c>
      <c r="C9765" s="11">
        <v>2020</v>
      </c>
      <c r="D9765" s="12">
        <v>2</v>
      </c>
      <c r="E9765" s="13">
        <v>2</v>
      </c>
      <c r="F9765" s="14">
        <f>+(D9765/(D9765+E9765))</f>
        <v>0.5</v>
      </c>
      <c r="G9765" s="15" t="e">
        <v>#N/A</v>
      </c>
      <c r="H9765" s="15" t="e">
        <v>#N/A</v>
      </c>
      <c r="L9765" s="16">
        <v>14</v>
      </c>
      <c r="M9765" s="16">
        <v>20</v>
      </c>
      <c r="N9765" s="17">
        <f>+L9765/(L9765+M9765)</f>
        <v>0.41176470588235292</v>
      </c>
      <c r="T9765" s="19">
        <v>24</v>
      </c>
      <c r="U9765" s="19">
        <v>6</v>
      </c>
      <c r="V9765" s="20">
        <f>(+T9765/(T9765+U9765))</f>
        <v>0.8</v>
      </c>
    </row>
    <row r="9766" spans="1:22" x14ac:dyDescent="0.35">
      <c r="A9766" s="11">
        <v>211291</v>
      </c>
      <c r="B9766" s="11" t="s">
        <v>534</v>
      </c>
      <c r="C9766" s="11">
        <v>2021</v>
      </c>
      <c r="D9766" s="12">
        <v>1</v>
      </c>
      <c r="E9766" s="13">
        <v>0</v>
      </c>
      <c r="F9766" s="14">
        <f>+(D9766/(D9766+E9766))</f>
        <v>1</v>
      </c>
      <c r="G9766" s="15" t="e">
        <v>#N/A</v>
      </c>
      <c r="H9766" s="15" t="e">
        <v>#N/A</v>
      </c>
      <c r="L9766" s="16">
        <v>5</v>
      </c>
      <c r="M9766" s="16">
        <v>7</v>
      </c>
      <c r="N9766" s="17">
        <f>+L9766/(L9766+M9766)</f>
        <v>0.41666666666666669</v>
      </c>
      <c r="T9766" s="19">
        <v>9</v>
      </c>
      <c r="U9766" s="19">
        <v>1</v>
      </c>
      <c r="V9766" s="20">
        <f>(+T9766/(T9766+U9766))</f>
        <v>0.9</v>
      </c>
    </row>
    <row r="9767" spans="1:22" x14ac:dyDescent="0.35">
      <c r="A9767" s="11">
        <v>211291</v>
      </c>
      <c r="B9767" s="11" t="s">
        <v>534</v>
      </c>
      <c r="C9767" s="11">
        <v>2022</v>
      </c>
      <c r="D9767" s="12">
        <v>3</v>
      </c>
      <c r="E9767" s="13">
        <v>8</v>
      </c>
      <c r="F9767" s="14">
        <f>+(D9767/(D9767+E9767))</f>
        <v>0.27272727272727271</v>
      </c>
      <c r="G9767" s="15" t="e">
        <v>#N/A</v>
      </c>
      <c r="H9767" s="15" t="e">
        <v>#N/A</v>
      </c>
      <c r="L9767" s="16">
        <v>9</v>
      </c>
      <c r="M9767" s="16">
        <v>23</v>
      </c>
      <c r="N9767" s="17">
        <f>+L9767/(L9767+M9767)</f>
        <v>0.28125</v>
      </c>
      <c r="O9767" s="18">
        <v>12289</v>
      </c>
      <c r="P9767" s="18">
        <v>945</v>
      </c>
      <c r="S9767" s="70" t="e">
        <f>+Q9767/R9767</f>
        <v>#DIV/0!</v>
      </c>
      <c r="T9767" s="19">
        <v>24</v>
      </c>
      <c r="U9767" s="19">
        <v>10</v>
      </c>
      <c r="V9767" s="20">
        <f>(+T9767/(T9767+U9767))</f>
        <v>0.70588235294117652</v>
      </c>
    </row>
    <row r="9768" spans="1:22" x14ac:dyDescent="0.35">
      <c r="A9768" s="11">
        <v>211440</v>
      </c>
      <c r="B9768" s="11" t="s">
        <v>535</v>
      </c>
      <c r="C9768" s="11">
        <v>2004</v>
      </c>
      <c r="D9768" s="12">
        <v>6</v>
      </c>
      <c r="E9768" s="13">
        <v>4</v>
      </c>
      <c r="F9768" s="14">
        <f>+(D9768/(D9768+E9768))</f>
        <v>0.6</v>
      </c>
      <c r="G9768" s="15" t="e">
        <v>#N/A</v>
      </c>
      <c r="H9768" s="15" t="e">
        <v>#N/A</v>
      </c>
      <c r="L9768" s="16">
        <v>14</v>
      </c>
      <c r="M9768" s="16">
        <v>11</v>
      </c>
      <c r="N9768" s="17">
        <f>+L9768/(L9768+M9768)</f>
        <v>0.56000000000000005</v>
      </c>
      <c r="T9768" s="19">
        <v>3</v>
      </c>
      <c r="U9768" s="19">
        <v>22</v>
      </c>
      <c r="V9768" s="20">
        <f>(+T9768/(T9768+U9768))</f>
        <v>0.12</v>
      </c>
    </row>
    <row r="9769" spans="1:22" x14ac:dyDescent="0.35">
      <c r="A9769" s="11">
        <v>211440</v>
      </c>
      <c r="B9769" s="11" t="s">
        <v>535</v>
      </c>
      <c r="C9769" s="11">
        <v>2005</v>
      </c>
      <c r="D9769" s="12">
        <v>5</v>
      </c>
      <c r="E9769" s="13">
        <v>5</v>
      </c>
      <c r="F9769" s="14">
        <f>+(D9769/(D9769+E9769))</f>
        <v>0.5</v>
      </c>
      <c r="G9769" s="15" t="e">
        <v>#N/A</v>
      </c>
      <c r="H9769" s="15" t="e">
        <v>#N/A</v>
      </c>
      <c r="L9769" s="16">
        <v>19</v>
      </c>
      <c r="M9769" s="16">
        <v>7</v>
      </c>
      <c r="N9769" s="17">
        <f>+L9769/(L9769+M9769)</f>
        <v>0.73076923076923073</v>
      </c>
      <c r="T9769" s="19">
        <v>4</v>
      </c>
      <c r="U9769" s="19">
        <v>21</v>
      </c>
      <c r="V9769" s="20">
        <f>(+T9769/(T9769+U9769))</f>
        <v>0.16</v>
      </c>
    </row>
    <row r="9770" spans="1:22" x14ac:dyDescent="0.35">
      <c r="A9770" s="11">
        <v>211440</v>
      </c>
      <c r="B9770" s="11" t="s">
        <v>535</v>
      </c>
      <c r="C9770" s="11">
        <v>2006</v>
      </c>
      <c r="D9770" s="12">
        <v>11</v>
      </c>
      <c r="E9770" s="13">
        <v>1</v>
      </c>
      <c r="F9770" s="14">
        <f>+(D9770/(D9770+E9770))</f>
        <v>0.91666666666666663</v>
      </c>
      <c r="G9770" s="15" t="e">
        <v>#N/A</v>
      </c>
      <c r="H9770" s="15" t="e">
        <v>#N/A</v>
      </c>
      <c r="L9770" s="16">
        <v>20</v>
      </c>
      <c r="M9770" s="16">
        <v>6</v>
      </c>
      <c r="N9770" s="17">
        <f>+L9770/(L9770+M9770)</f>
        <v>0.76923076923076927</v>
      </c>
      <c r="T9770" s="19">
        <v>5</v>
      </c>
      <c r="U9770" s="19">
        <v>20</v>
      </c>
      <c r="V9770" s="20">
        <f>(+T9770/(T9770+U9770))</f>
        <v>0.2</v>
      </c>
    </row>
    <row r="9771" spans="1:22" x14ac:dyDescent="0.35">
      <c r="A9771" s="11">
        <v>211440</v>
      </c>
      <c r="B9771" s="11" t="s">
        <v>535</v>
      </c>
      <c r="C9771" s="11">
        <v>2007</v>
      </c>
      <c r="D9771" s="12">
        <v>7</v>
      </c>
      <c r="E9771" s="13">
        <v>4</v>
      </c>
      <c r="F9771" s="14">
        <f>+(D9771/(D9771+E9771))</f>
        <v>0.63636363636363635</v>
      </c>
      <c r="G9771" s="15" t="e">
        <v>#N/A</v>
      </c>
      <c r="H9771" s="15" t="e">
        <v>#N/A</v>
      </c>
      <c r="L9771" s="16">
        <v>12</v>
      </c>
      <c r="M9771" s="16">
        <v>13</v>
      </c>
      <c r="N9771" s="17">
        <f>+L9771/(L9771+M9771)</f>
        <v>0.48</v>
      </c>
      <c r="T9771" s="19">
        <v>8</v>
      </c>
      <c r="U9771" s="19">
        <v>17</v>
      </c>
      <c r="V9771" s="20">
        <f>(+T9771/(T9771+U9771))</f>
        <v>0.32</v>
      </c>
    </row>
    <row r="9772" spans="1:22" x14ac:dyDescent="0.35">
      <c r="A9772" s="11">
        <v>211440</v>
      </c>
      <c r="B9772" s="11" t="s">
        <v>535</v>
      </c>
      <c r="C9772" s="11">
        <v>2008</v>
      </c>
      <c r="D9772" s="12">
        <v>5</v>
      </c>
      <c r="E9772" s="13">
        <v>5</v>
      </c>
      <c r="F9772" s="14">
        <f>+(D9772/(D9772+E9772))</f>
        <v>0.5</v>
      </c>
      <c r="G9772" s="15" t="e">
        <v>#N/A</v>
      </c>
      <c r="H9772" s="15" t="e">
        <v>#N/A</v>
      </c>
      <c r="L9772" s="16">
        <v>19</v>
      </c>
      <c r="M9772" s="16">
        <v>9</v>
      </c>
      <c r="N9772" s="17">
        <f>+L9772/(L9772+M9772)</f>
        <v>0.6785714285714286</v>
      </c>
      <c r="T9772" s="19">
        <v>7</v>
      </c>
      <c r="U9772" s="19">
        <v>18</v>
      </c>
      <c r="V9772" s="20">
        <f>(+T9772/(T9772+U9772))</f>
        <v>0.28000000000000003</v>
      </c>
    </row>
    <row r="9773" spans="1:22" x14ac:dyDescent="0.35">
      <c r="A9773" s="11">
        <v>211440</v>
      </c>
      <c r="B9773" s="11" t="s">
        <v>535</v>
      </c>
      <c r="C9773" s="11">
        <v>2009</v>
      </c>
      <c r="D9773" s="12">
        <v>5</v>
      </c>
      <c r="E9773" s="13">
        <v>5</v>
      </c>
      <c r="F9773" s="14">
        <f>+(D9773/(D9773+E9773))</f>
        <v>0.5</v>
      </c>
      <c r="G9773" s="15" t="e">
        <v>#N/A</v>
      </c>
      <c r="H9773" s="15" t="e">
        <v>#N/A</v>
      </c>
      <c r="L9773" s="16">
        <v>20</v>
      </c>
      <c r="M9773" s="16">
        <v>7</v>
      </c>
      <c r="N9773" s="17">
        <f>+L9773/(L9773+M9773)</f>
        <v>0.7407407407407407</v>
      </c>
      <c r="T9773" s="19">
        <v>5</v>
      </c>
      <c r="U9773" s="19">
        <v>20</v>
      </c>
      <c r="V9773" s="20">
        <f>(+T9773/(T9773+U9773))</f>
        <v>0.2</v>
      </c>
    </row>
    <row r="9774" spans="1:22" x14ac:dyDescent="0.35">
      <c r="A9774" s="11">
        <v>211440</v>
      </c>
      <c r="B9774" s="11" t="s">
        <v>535</v>
      </c>
      <c r="C9774" s="11">
        <v>2010</v>
      </c>
      <c r="D9774" s="12">
        <v>4</v>
      </c>
      <c r="E9774" s="13">
        <v>6</v>
      </c>
      <c r="F9774" s="14">
        <f>+(D9774/(D9774+E9774))</f>
        <v>0.4</v>
      </c>
      <c r="G9774" s="15" t="e">
        <v>#N/A</v>
      </c>
      <c r="H9774" s="15" t="e">
        <v>#N/A</v>
      </c>
      <c r="L9774" s="16">
        <v>5</v>
      </c>
      <c r="M9774" s="16">
        <v>20</v>
      </c>
      <c r="N9774" s="17">
        <f>+L9774/(L9774+M9774)</f>
        <v>0.2</v>
      </c>
      <c r="T9774" s="19">
        <v>9</v>
      </c>
      <c r="U9774" s="19">
        <v>16</v>
      </c>
      <c r="V9774" s="20">
        <f>(+T9774/(T9774+U9774))</f>
        <v>0.36</v>
      </c>
    </row>
    <row r="9775" spans="1:22" x14ac:dyDescent="0.35">
      <c r="A9775" s="11">
        <v>211440</v>
      </c>
      <c r="B9775" s="11" t="s">
        <v>535</v>
      </c>
      <c r="C9775" s="11">
        <v>2011</v>
      </c>
      <c r="D9775" s="12">
        <v>5</v>
      </c>
      <c r="E9775" s="13">
        <v>5</v>
      </c>
      <c r="F9775" s="14">
        <f>+(D9775/(D9775+E9775))</f>
        <v>0.5</v>
      </c>
      <c r="G9775" s="15" t="e">
        <v>#N/A</v>
      </c>
      <c r="H9775" s="15" t="e">
        <v>#N/A</v>
      </c>
      <c r="L9775" s="16">
        <v>7</v>
      </c>
      <c r="M9775" s="16">
        <v>17</v>
      </c>
      <c r="N9775" s="17">
        <f>+L9775/(L9775+M9775)</f>
        <v>0.29166666666666669</v>
      </c>
      <c r="T9775" s="19">
        <v>2</v>
      </c>
      <c r="U9775" s="19">
        <v>23</v>
      </c>
      <c r="V9775" s="20">
        <f>(+T9775/(T9775+U9775))</f>
        <v>0.08</v>
      </c>
    </row>
    <row r="9776" spans="1:22" x14ac:dyDescent="0.35">
      <c r="A9776" s="11">
        <v>211440</v>
      </c>
      <c r="B9776" s="11" t="s">
        <v>535</v>
      </c>
      <c r="C9776" s="11">
        <v>2012</v>
      </c>
      <c r="D9776" s="12">
        <v>6</v>
      </c>
      <c r="E9776" s="13">
        <v>5</v>
      </c>
      <c r="F9776" s="14">
        <f>+(D9776/(D9776+E9776))</f>
        <v>0.54545454545454541</v>
      </c>
      <c r="G9776" s="15" t="e">
        <v>#N/A</v>
      </c>
      <c r="H9776" s="15" t="e">
        <v>#N/A</v>
      </c>
      <c r="L9776" s="16">
        <v>9</v>
      </c>
      <c r="M9776" s="16">
        <v>16</v>
      </c>
      <c r="N9776" s="17">
        <f>+L9776/(L9776+M9776)</f>
        <v>0.36</v>
      </c>
      <c r="T9776" s="19">
        <v>9</v>
      </c>
      <c r="U9776" s="19">
        <v>16</v>
      </c>
      <c r="V9776" s="20">
        <f>(+T9776/(T9776+U9776))</f>
        <v>0.36</v>
      </c>
    </row>
    <row r="9777" spans="1:22" x14ac:dyDescent="0.35">
      <c r="A9777" s="11">
        <v>211440</v>
      </c>
      <c r="B9777" s="11" t="s">
        <v>535</v>
      </c>
      <c r="C9777" s="11">
        <v>2013</v>
      </c>
      <c r="D9777" s="12">
        <v>3</v>
      </c>
      <c r="E9777" s="13">
        <v>7</v>
      </c>
      <c r="F9777" s="14">
        <f>+(D9777/(D9777+E9777))</f>
        <v>0.3</v>
      </c>
      <c r="G9777" s="15" t="e">
        <v>#N/A</v>
      </c>
      <c r="H9777" s="15" t="e">
        <v>#N/A</v>
      </c>
      <c r="L9777" s="16">
        <v>6</v>
      </c>
      <c r="M9777" s="16">
        <v>19</v>
      </c>
      <c r="N9777" s="17">
        <f>+L9777/(L9777+M9777)</f>
        <v>0.24</v>
      </c>
      <c r="T9777" s="19">
        <v>13</v>
      </c>
      <c r="U9777" s="19">
        <v>13</v>
      </c>
      <c r="V9777" s="20">
        <f>(+T9777/(T9777+U9777))</f>
        <v>0.5</v>
      </c>
    </row>
    <row r="9778" spans="1:22" x14ac:dyDescent="0.35">
      <c r="A9778" s="11">
        <v>211440</v>
      </c>
      <c r="B9778" s="11" t="s">
        <v>535</v>
      </c>
      <c r="C9778" s="11">
        <v>2014</v>
      </c>
      <c r="D9778" s="12">
        <v>4</v>
      </c>
      <c r="E9778" s="13">
        <v>6</v>
      </c>
      <c r="F9778" s="14">
        <f>+(D9778/(D9778+E9778))</f>
        <v>0.4</v>
      </c>
      <c r="G9778" s="15" t="e">
        <v>#N/A</v>
      </c>
      <c r="H9778" s="15" t="e">
        <v>#N/A</v>
      </c>
      <c r="L9778" s="16">
        <v>11</v>
      </c>
      <c r="M9778" s="16">
        <v>14</v>
      </c>
      <c r="N9778" s="17">
        <f>+L9778/(L9778+M9778)</f>
        <v>0.44</v>
      </c>
      <c r="T9778" s="19">
        <v>12</v>
      </c>
      <c r="U9778" s="19">
        <v>13</v>
      </c>
      <c r="V9778" s="20">
        <f>(+T9778/(T9778+U9778))</f>
        <v>0.48</v>
      </c>
    </row>
    <row r="9779" spans="1:22" x14ac:dyDescent="0.35">
      <c r="A9779" s="11">
        <v>211440</v>
      </c>
      <c r="B9779" s="11" t="s">
        <v>535</v>
      </c>
      <c r="C9779" s="11">
        <v>2015</v>
      </c>
      <c r="D9779" s="12">
        <v>8</v>
      </c>
      <c r="E9779" s="13">
        <v>3</v>
      </c>
      <c r="F9779" s="14">
        <f>+(D9779/(D9779+E9779))</f>
        <v>0.72727272727272729</v>
      </c>
      <c r="G9779" s="15" t="e">
        <v>#N/A</v>
      </c>
      <c r="H9779" s="15" t="e">
        <v>#N/A</v>
      </c>
      <c r="L9779" s="16">
        <v>14</v>
      </c>
      <c r="M9779" s="16">
        <v>11</v>
      </c>
      <c r="N9779" s="17">
        <f>+L9779/(L9779+M9779)</f>
        <v>0.56000000000000005</v>
      </c>
      <c r="T9779" s="19">
        <v>12</v>
      </c>
      <c r="U9779" s="19">
        <v>13</v>
      </c>
      <c r="V9779" s="20">
        <f>(+T9779/(T9779+U9779))</f>
        <v>0.48</v>
      </c>
    </row>
    <row r="9780" spans="1:22" x14ac:dyDescent="0.35">
      <c r="A9780" s="11">
        <v>211440</v>
      </c>
      <c r="B9780" s="11" t="s">
        <v>535</v>
      </c>
      <c r="C9780" s="11">
        <v>2016</v>
      </c>
      <c r="D9780" s="12">
        <v>7</v>
      </c>
      <c r="E9780" s="13">
        <v>4</v>
      </c>
      <c r="F9780" s="14">
        <f>+(D9780/(D9780+E9780))</f>
        <v>0.63636363636363635</v>
      </c>
      <c r="G9780" s="15" t="e">
        <v>#N/A</v>
      </c>
      <c r="H9780" s="15" t="e">
        <v>#N/A</v>
      </c>
      <c r="L9780" s="16">
        <v>10</v>
      </c>
      <c r="M9780" s="16">
        <v>15</v>
      </c>
      <c r="N9780" s="17">
        <f>+L9780/(L9780+M9780)</f>
        <v>0.4</v>
      </c>
      <c r="T9780" s="19">
        <v>21</v>
      </c>
      <c r="U9780" s="19">
        <v>7</v>
      </c>
      <c r="V9780" s="20">
        <f>(+T9780/(T9780+U9780))</f>
        <v>0.75</v>
      </c>
    </row>
    <row r="9781" spans="1:22" x14ac:dyDescent="0.35">
      <c r="A9781" s="11">
        <v>211440</v>
      </c>
      <c r="B9781" s="11" t="s">
        <v>535</v>
      </c>
      <c r="C9781" s="11">
        <v>2017</v>
      </c>
      <c r="D9781" s="12">
        <v>7</v>
      </c>
      <c r="E9781" s="13">
        <v>4</v>
      </c>
      <c r="F9781" s="14">
        <f>+(D9781/(D9781+E9781))</f>
        <v>0.63636363636363635</v>
      </c>
      <c r="G9781" s="15" t="e">
        <v>#N/A</v>
      </c>
      <c r="H9781" s="15" t="e">
        <v>#N/A</v>
      </c>
      <c r="L9781" s="16">
        <v>14</v>
      </c>
      <c r="M9781" s="16">
        <v>12</v>
      </c>
      <c r="N9781" s="17">
        <f>+L9781/(L9781+M9781)</f>
        <v>0.53846153846153844</v>
      </c>
      <c r="O9781" s="18">
        <v>2627</v>
      </c>
      <c r="P9781" s="18">
        <v>202</v>
      </c>
      <c r="T9781" s="19">
        <v>21</v>
      </c>
      <c r="U9781" s="19">
        <v>7</v>
      </c>
      <c r="V9781" s="20">
        <f>(+T9781/(T9781+U9781))</f>
        <v>0.75</v>
      </c>
    </row>
    <row r="9782" spans="1:22" x14ac:dyDescent="0.35">
      <c r="A9782" s="11">
        <v>211440</v>
      </c>
      <c r="B9782" s="11" t="s">
        <v>535</v>
      </c>
      <c r="C9782" s="11">
        <v>2018</v>
      </c>
      <c r="D9782" s="12">
        <v>6</v>
      </c>
      <c r="E9782" s="13">
        <v>4</v>
      </c>
      <c r="F9782" s="14">
        <f>+(D9782/(D9782+E9782))</f>
        <v>0.6</v>
      </c>
      <c r="G9782" s="15" t="e">
        <v>#N/A</v>
      </c>
      <c r="H9782" s="15" t="e">
        <v>#N/A</v>
      </c>
      <c r="L9782" s="16">
        <v>7</v>
      </c>
      <c r="M9782" s="16">
        <v>18</v>
      </c>
      <c r="N9782" s="17">
        <f>+L9782/(L9782+M9782)</f>
        <v>0.28000000000000003</v>
      </c>
      <c r="O9782" s="18">
        <v>2806</v>
      </c>
      <c r="P9782" s="18">
        <v>187</v>
      </c>
      <c r="T9782" s="19">
        <v>10</v>
      </c>
      <c r="U9782" s="19">
        <v>15</v>
      </c>
      <c r="V9782" s="20">
        <f>(+T9782/(T9782+U9782))</f>
        <v>0.4</v>
      </c>
    </row>
    <row r="9783" spans="1:22" x14ac:dyDescent="0.35">
      <c r="A9783" s="11">
        <v>211440</v>
      </c>
      <c r="B9783" s="11" t="s">
        <v>535</v>
      </c>
      <c r="C9783" s="11">
        <v>2019</v>
      </c>
      <c r="D9783" s="12">
        <v>8</v>
      </c>
      <c r="E9783" s="13">
        <v>3</v>
      </c>
      <c r="F9783" s="14">
        <f>+(D9783/(D9783+E9783))</f>
        <v>0.72727272727272729</v>
      </c>
      <c r="G9783" s="15">
        <v>10963</v>
      </c>
      <c r="H9783" s="15">
        <v>1827</v>
      </c>
      <c r="L9783" s="16">
        <v>11</v>
      </c>
      <c r="M9783" s="16">
        <v>14</v>
      </c>
      <c r="N9783" s="17">
        <f>+L9783/(L9783+M9783)</f>
        <v>0.44</v>
      </c>
      <c r="T9783" s="19">
        <v>12</v>
      </c>
      <c r="U9783" s="19">
        <v>13</v>
      </c>
      <c r="V9783" s="20">
        <f>(+T9783/(T9783+U9783))</f>
        <v>0.48</v>
      </c>
    </row>
    <row r="9784" spans="1:22" x14ac:dyDescent="0.35">
      <c r="A9784" s="11">
        <v>211440</v>
      </c>
      <c r="B9784" s="11" t="s">
        <v>535</v>
      </c>
      <c r="C9784" s="11">
        <v>2020</v>
      </c>
      <c r="D9784" s="12">
        <v>2</v>
      </c>
      <c r="E9784" s="13">
        <v>2</v>
      </c>
      <c r="F9784" s="14">
        <f>+(D9784/(D9784+E9784))</f>
        <v>0.5</v>
      </c>
      <c r="G9784" s="15" t="e">
        <v>#N/A</v>
      </c>
      <c r="H9784" s="15" t="e">
        <v>#N/A</v>
      </c>
      <c r="L9784" s="16">
        <v>11</v>
      </c>
      <c r="M9784" s="16">
        <v>14</v>
      </c>
      <c r="N9784" s="17">
        <f>+L9784/(L9784+M9784)</f>
        <v>0.44</v>
      </c>
      <c r="T9784" s="19">
        <v>11</v>
      </c>
      <c r="U9784" s="19">
        <v>14</v>
      </c>
      <c r="V9784" s="20">
        <f>(+T9784/(T9784+U9784))</f>
        <v>0.44</v>
      </c>
    </row>
    <row r="9785" spans="1:22" x14ac:dyDescent="0.35">
      <c r="A9785" s="11">
        <v>211440</v>
      </c>
      <c r="B9785" s="11" t="s">
        <v>535</v>
      </c>
      <c r="C9785" s="11">
        <v>2021</v>
      </c>
      <c r="D9785" s="12">
        <v>8</v>
      </c>
      <c r="E9785" s="13">
        <v>2</v>
      </c>
      <c r="F9785" s="14">
        <f>+(D9785/(D9785+E9785))</f>
        <v>0.8</v>
      </c>
      <c r="G9785" s="15" t="e">
        <v>#N/A</v>
      </c>
      <c r="H9785" s="15" t="e">
        <v>#N/A</v>
      </c>
      <c r="L9785" s="16">
        <v>1</v>
      </c>
      <c r="M9785" s="16">
        <v>1</v>
      </c>
      <c r="N9785" s="17">
        <f>+L9785/(L9785+M9785)</f>
        <v>0.5</v>
      </c>
      <c r="V9785" s="20"/>
    </row>
    <row r="9786" spans="1:22" x14ac:dyDescent="0.35">
      <c r="A9786" s="11">
        <v>211440</v>
      </c>
      <c r="B9786" s="11" t="s">
        <v>535</v>
      </c>
      <c r="C9786" s="11">
        <v>2022</v>
      </c>
      <c r="D9786" s="12">
        <v>11</v>
      </c>
      <c r="E9786" s="13">
        <v>1</v>
      </c>
      <c r="F9786" s="14">
        <f>+(D9786/(D9786+E9786))</f>
        <v>0.91666666666666663</v>
      </c>
      <c r="G9786" s="15" t="e">
        <v>#N/A</v>
      </c>
      <c r="H9786" s="15" t="e">
        <v>#N/A</v>
      </c>
      <c r="L9786" s="16">
        <v>11</v>
      </c>
      <c r="M9786" s="16">
        <v>13</v>
      </c>
      <c r="N9786" s="17">
        <f>+L9786/(L9786+M9786)</f>
        <v>0.45833333333333331</v>
      </c>
      <c r="O9786" s="18">
        <v>644</v>
      </c>
      <c r="P9786" s="18">
        <v>54</v>
      </c>
      <c r="S9786" s="70" t="e">
        <f>+Q9786/R9786</f>
        <v>#DIV/0!</v>
      </c>
      <c r="T9786" s="19">
        <v>14</v>
      </c>
      <c r="U9786" s="19">
        <v>11</v>
      </c>
      <c r="V9786" s="20">
        <f>(+T9786/(T9786+U9786))</f>
        <v>0.56000000000000005</v>
      </c>
    </row>
    <row r="9787" spans="1:22" x14ac:dyDescent="0.35">
      <c r="A9787" s="11">
        <v>212009</v>
      </c>
      <c r="B9787" s="11" t="s">
        <v>536</v>
      </c>
      <c r="C9787" s="11">
        <v>2004</v>
      </c>
      <c r="D9787" s="12">
        <v>6</v>
      </c>
      <c r="E9787" s="13">
        <v>4</v>
      </c>
      <c r="F9787" s="14">
        <f>+(D9787/(D9787+E9787))</f>
        <v>0.6</v>
      </c>
      <c r="G9787" s="15" t="e">
        <v>#N/A</v>
      </c>
      <c r="H9787" s="15" t="e">
        <v>#N/A</v>
      </c>
      <c r="L9787" s="16">
        <v>5</v>
      </c>
      <c r="M9787" s="16">
        <v>20</v>
      </c>
      <c r="N9787" s="17">
        <f>+L9787/(L9787+M9787)</f>
        <v>0.2</v>
      </c>
      <c r="T9787" s="19">
        <v>12</v>
      </c>
      <c r="U9787" s="19">
        <v>12</v>
      </c>
      <c r="V9787" s="20">
        <f>(+T9787/(T9787+U9787))</f>
        <v>0.5</v>
      </c>
    </row>
    <row r="9788" spans="1:22" x14ac:dyDescent="0.35">
      <c r="A9788" s="11">
        <v>212009</v>
      </c>
      <c r="B9788" s="11" t="s">
        <v>536</v>
      </c>
      <c r="C9788" s="11">
        <v>2005</v>
      </c>
      <c r="D9788" s="12">
        <v>4</v>
      </c>
      <c r="E9788" s="13">
        <v>6</v>
      </c>
      <c r="F9788" s="14">
        <f>+(D9788/(D9788+E9788))</f>
        <v>0.4</v>
      </c>
      <c r="G9788" s="15" t="e">
        <v>#N/A</v>
      </c>
      <c r="H9788" s="15" t="e">
        <v>#N/A</v>
      </c>
      <c r="L9788" s="16">
        <v>8</v>
      </c>
      <c r="M9788" s="16">
        <v>17</v>
      </c>
      <c r="N9788" s="17">
        <f>+L9788/(L9788+M9788)</f>
        <v>0.32</v>
      </c>
      <c r="T9788" s="19">
        <v>24</v>
      </c>
      <c r="U9788" s="19">
        <v>4</v>
      </c>
      <c r="V9788" s="20">
        <f>(+T9788/(T9788+U9788))</f>
        <v>0.8571428571428571</v>
      </c>
    </row>
    <row r="9789" spans="1:22" x14ac:dyDescent="0.35">
      <c r="A9789" s="11">
        <v>212009</v>
      </c>
      <c r="B9789" s="11" t="s">
        <v>536</v>
      </c>
      <c r="C9789" s="11">
        <v>2006</v>
      </c>
      <c r="D9789" s="12">
        <v>8</v>
      </c>
      <c r="E9789" s="13">
        <v>3</v>
      </c>
      <c r="F9789" s="14">
        <f>+(D9789/(D9789+E9789))</f>
        <v>0.72727272727272729</v>
      </c>
      <c r="G9789" s="15" t="e">
        <v>#N/A</v>
      </c>
      <c r="H9789" s="15" t="e">
        <v>#N/A</v>
      </c>
      <c r="L9789" s="16">
        <v>6</v>
      </c>
      <c r="M9789" s="16">
        <v>19</v>
      </c>
      <c r="N9789" s="17">
        <f>+L9789/(L9789+M9789)</f>
        <v>0.24</v>
      </c>
      <c r="T9789" s="19">
        <v>19</v>
      </c>
      <c r="U9789" s="19">
        <v>8</v>
      </c>
      <c r="V9789" s="20">
        <f>(+T9789/(T9789+U9789))</f>
        <v>0.70370370370370372</v>
      </c>
    </row>
    <row r="9790" spans="1:22" x14ac:dyDescent="0.35">
      <c r="A9790" s="11">
        <v>212009</v>
      </c>
      <c r="B9790" s="11" t="s">
        <v>536</v>
      </c>
      <c r="C9790" s="11">
        <v>2007</v>
      </c>
      <c r="D9790" s="12">
        <v>9</v>
      </c>
      <c r="E9790" s="13">
        <v>2</v>
      </c>
      <c r="F9790" s="14">
        <f>+(D9790/(D9790+E9790))</f>
        <v>0.81818181818181823</v>
      </c>
      <c r="G9790" s="15" t="e">
        <v>#N/A</v>
      </c>
      <c r="H9790" s="15" t="e">
        <v>#N/A</v>
      </c>
      <c r="L9790" s="16">
        <v>7</v>
      </c>
      <c r="M9790" s="16">
        <v>17</v>
      </c>
      <c r="N9790" s="17">
        <f>+L9790/(L9790+M9790)</f>
        <v>0.29166666666666669</v>
      </c>
      <c r="T9790" s="19">
        <v>22</v>
      </c>
      <c r="U9790" s="19">
        <v>6</v>
      </c>
      <c r="V9790" s="20">
        <f>(+T9790/(T9790+U9790))</f>
        <v>0.7857142857142857</v>
      </c>
    </row>
    <row r="9791" spans="1:22" x14ac:dyDescent="0.35">
      <c r="A9791" s="11">
        <v>212009</v>
      </c>
      <c r="B9791" s="11" t="s">
        <v>536</v>
      </c>
      <c r="C9791" s="11">
        <v>2008</v>
      </c>
      <c r="D9791" s="12">
        <v>6</v>
      </c>
      <c r="E9791" s="13">
        <v>4</v>
      </c>
      <c r="F9791" s="14">
        <f>+(D9791/(D9791+E9791))</f>
        <v>0.6</v>
      </c>
      <c r="G9791" s="15" t="e">
        <v>#N/A</v>
      </c>
      <c r="H9791" s="15" t="e">
        <v>#N/A</v>
      </c>
      <c r="L9791" s="16">
        <v>14</v>
      </c>
      <c r="M9791" s="16">
        <v>13</v>
      </c>
      <c r="N9791" s="17">
        <f>+L9791/(L9791+M9791)</f>
        <v>0.51851851851851849</v>
      </c>
      <c r="T9791" s="19">
        <v>16</v>
      </c>
      <c r="U9791" s="19">
        <v>10</v>
      </c>
      <c r="V9791" s="20">
        <f>(+T9791/(T9791+U9791))</f>
        <v>0.61538461538461542</v>
      </c>
    </row>
    <row r="9792" spans="1:22" x14ac:dyDescent="0.35">
      <c r="A9792" s="11">
        <v>212009</v>
      </c>
      <c r="B9792" s="11" t="s">
        <v>536</v>
      </c>
      <c r="C9792" s="11">
        <v>2009</v>
      </c>
      <c r="D9792" s="12">
        <v>8</v>
      </c>
      <c r="E9792" s="13">
        <v>2</v>
      </c>
      <c r="F9792" s="14">
        <f>+(D9792/(D9792+E9792))</f>
        <v>0.8</v>
      </c>
      <c r="G9792" s="15" t="e">
        <v>#N/A</v>
      </c>
      <c r="H9792" s="15" t="e">
        <v>#N/A</v>
      </c>
      <c r="L9792" s="16">
        <v>12</v>
      </c>
      <c r="M9792" s="16">
        <v>12</v>
      </c>
      <c r="N9792" s="17">
        <f>+L9792/(L9792+M9792)</f>
        <v>0.5</v>
      </c>
      <c r="T9792" s="19">
        <v>14</v>
      </c>
      <c r="U9792" s="19">
        <v>12</v>
      </c>
      <c r="V9792" s="20">
        <f>(+T9792/(T9792+U9792))</f>
        <v>0.53846153846153844</v>
      </c>
    </row>
    <row r="9793" spans="1:22" x14ac:dyDescent="0.35">
      <c r="A9793" s="11">
        <v>212009</v>
      </c>
      <c r="B9793" s="11" t="s">
        <v>536</v>
      </c>
      <c r="C9793" s="11">
        <v>2010</v>
      </c>
      <c r="D9793" s="12">
        <v>3</v>
      </c>
      <c r="E9793" s="13">
        <v>7</v>
      </c>
      <c r="F9793" s="14">
        <f>+(D9793/(D9793+E9793))</f>
        <v>0.3</v>
      </c>
      <c r="G9793" s="15" t="e">
        <v>#N/A</v>
      </c>
      <c r="H9793" s="15" t="e">
        <v>#N/A</v>
      </c>
      <c r="L9793" s="16">
        <v>4</v>
      </c>
      <c r="M9793" s="16">
        <v>19</v>
      </c>
      <c r="N9793" s="17">
        <f>+L9793/(L9793+M9793)</f>
        <v>0.17391304347826086</v>
      </c>
      <c r="T9793" s="19">
        <v>17</v>
      </c>
      <c r="U9793" s="19">
        <v>9</v>
      </c>
      <c r="V9793" s="20">
        <f>(+T9793/(T9793+U9793))</f>
        <v>0.65384615384615385</v>
      </c>
    </row>
    <row r="9794" spans="1:22" x14ac:dyDescent="0.35">
      <c r="A9794" s="11">
        <v>212009</v>
      </c>
      <c r="B9794" s="11" t="s">
        <v>536</v>
      </c>
      <c r="C9794" s="11">
        <v>2011</v>
      </c>
      <c r="D9794" s="12">
        <v>4</v>
      </c>
      <c r="E9794" s="13">
        <v>6</v>
      </c>
      <c r="F9794" s="14">
        <f>+(D9794/(D9794+E9794))</f>
        <v>0.4</v>
      </c>
      <c r="G9794" s="15" t="e">
        <v>#N/A</v>
      </c>
      <c r="H9794" s="15" t="e">
        <v>#N/A</v>
      </c>
      <c r="L9794" s="16">
        <v>15</v>
      </c>
      <c r="M9794" s="16">
        <v>12</v>
      </c>
      <c r="N9794" s="17">
        <f>+L9794/(L9794+M9794)</f>
        <v>0.55555555555555558</v>
      </c>
      <c r="T9794" s="19">
        <v>10</v>
      </c>
      <c r="U9794" s="19">
        <v>14</v>
      </c>
      <c r="V9794" s="20">
        <f>(+T9794/(T9794+U9794))</f>
        <v>0.41666666666666669</v>
      </c>
    </row>
    <row r="9795" spans="1:22" x14ac:dyDescent="0.35">
      <c r="A9795" s="11">
        <v>212009</v>
      </c>
      <c r="B9795" s="11" t="s">
        <v>536</v>
      </c>
      <c r="C9795" s="11">
        <v>2012</v>
      </c>
      <c r="D9795" s="12">
        <v>4</v>
      </c>
      <c r="E9795" s="13">
        <v>6</v>
      </c>
      <c r="F9795" s="14">
        <f>+(D9795/(D9795+E9795))</f>
        <v>0.4</v>
      </c>
      <c r="G9795" s="15" t="e">
        <v>#N/A</v>
      </c>
      <c r="H9795" s="15" t="e">
        <v>#N/A</v>
      </c>
      <c r="L9795" s="16">
        <v>14</v>
      </c>
      <c r="M9795" s="16">
        <v>12</v>
      </c>
      <c r="N9795" s="17">
        <f>+L9795/(L9795+M9795)</f>
        <v>0.53846153846153844</v>
      </c>
      <c r="T9795" s="19">
        <v>3</v>
      </c>
      <c r="U9795" s="19">
        <v>22</v>
      </c>
      <c r="V9795" s="20">
        <f>(+T9795/(T9795+U9795))</f>
        <v>0.12</v>
      </c>
    </row>
    <row r="9796" spans="1:22" x14ac:dyDescent="0.35">
      <c r="A9796" s="11">
        <v>212009</v>
      </c>
      <c r="B9796" s="11" t="s">
        <v>536</v>
      </c>
      <c r="C9796" s="11">
        <v>2013</v>
      </c>
      <c r="D9796" s="12">
        <v>3</v>
      </c>
      <c r="E9796" s="13">
        <v>7</v>
      </c>
      <c r="F9796" s="14">
        <f>+(D9796/(D9796+E9796))</f>
        <v>0.3</v>
      </c>
      <c r="G9796" s="15" t="e">
        <v>#N/A</v>
      </c>
      <c r="H9796" s="15" t="e">
        <v>#N/A</v>
      </c>
      <c r="L9796" s="16">
        <v>21</v>
      </c>
      <c r="M9796" s="16">
        <v>8</v>
      </c>
      <c r="N9796" s="17">
        <f>+L9796/(L9796+M9796)</f>
        <v>0.72413793103448276</v>
      </c>
      <c r="T9796" s="19">
        <v>13</v>
      </c>
      <c r="U9796" s="19">
        <v>11</v>
      </c>
      <c r="V9796" s="20">
        <f>(+T9796/(T9796+U9796))</f>
        <v>0.54166666666666663</v>
      </c>
    </row>
    <row r="9797" spans="1:22" x14ac:dyDescent="0.35">
      <c r="A9797" s="11">
        <v>212009</v>
      </c>
      <c r="B9797" s="11" t="s">
        <v>536</v>
      </c>
      <c r="C9797" s="11">
        <v>2014</v>
      </c>
      <c r="D9797" s="12">
        <v>3</v>
      </c>
      <c r="E9797" s="13">
        <v>7</v>
      </c>
      <c r="F9797" s="14">
        <f>+(D9797/(D9797+E9797))</f>
        <v>0.3</v>
      </c>
      <c r="G9797" s="15" t="e">
        <v>#N/A</v>
      </c>
      <c r="H9797" s="15" t="e">
        <v>#N/A</v>
      </c>
      <c r="L9797" s="16">
        <v>24</v>
      </c>
      <c r="M9797" s="16">
        <v>7</v>
      </c>
      <c r="N9797" s="17">
        <f>+L9797/(L9797+M9797)</f>
        <v>0.77419354838709675</v>
      </c>
      <c r="T9797" s="19">
        <v>5</v>
      </c>
      <c r="U9797" s="19">
        <v>19</v>
      </c>
      <c r="V9797" s="20">
        <f>(+T9797/(T9797+U9797))</f>
        <v>0.20833333333333334</v>
      </c>
    </row>
    <row r="9798" spans="1:22" x14ac:dyDescent="0.35">
      <c r="A9798" s="11">
        <v>212009</v>
      </c>
      <c r="B9798" s="11" t="s">
        <v>536</v>
      </c>
      <c r="C9798" s="11">
        <v>2015</v>
      </c>
      <c r="D9798" s="12">
        <v>3</v>
      </c>
      <c r="E9798" s="13">
        <v>7</v>
      </c>
      <c r="F9798" s="14">
        <f>+(D9798/(D9798+E9798))</f>
        <v>0.3</v>
      </c>
      <c r="G9798" s="15" t="e">
        <v>#N/A</v>
      </c>
      <c r="H9798" s="15" t="e">
        <v>#N/A</v>
      </c>
      <c r="L9798" s="16">
        <v>24</v>
      </c>
      <c r="M9798" s="16">
        <v>6</v>
      </c>
      <c r="N9798" s="17">
        <f>+L9798/(L9798+M9798)</f>
        <v>0.8</v>
      </c>
      <c r="T9798" s="19">
        <v>7</v>
      </c>
      <c r="U9798" s="19">
        <v>17</v>
      </c>
      <c r="V9798" s="20">
        <f>(+T9798/(T9798+U9798))</f>
        <v>0.29166666666666669</v>
      </c>
    </row>
    <row r="9799" spans="1:22" x14ac:dyDescent="0.35">
      <c r="A9799" s="11">
        <v>212009</v>
      </c>
      <c r="B9799" s="11" t="s">
        <v>536</v>
      </c>
      <c r="C9799" s="11">
        <v>2016</v>
      </c>
      <c r="D9799" s="12">
        <v>1</v>
      </c>
      <c r="E9799" s="13">
        <v>9</v>
      </c>
      <c r="F9799" s="14">
        <f>+(D9799/(D9799+E9799))</f>
        <v>0.1</v>
      </c>
      <c r="G9799" s="15" t="e">
        <v>#N/A</v>
      </c>
      <c r="H9799" s="15" t="e">
        <v>#N/A</v>
      </c>
      <c r="L9799" s="16">
        <v>13</v>
      </c>
      <c r="M9799" s="16">
        <v>13</v>
      </c>
      <c r="N9799" s="17">
        <f>+L9799/(L9799+M9799)</f>
        <v>0.5</v>
      </c>
      <c r="T9799" s="19">
        <v>16</v>
      </c>
      <c r="U9799" s="19">
        <v>10</v>
      </c>
      <c r="V9799" s="20">
        <f>(+T9799/(T9799+U9799))</f>
        <v>0.61538461538461542</v>
      </c>
    </row>
    <row r="9800" spans="1:22" x14ac:dyDescent="0.35">
      <c r="A9800" s="11">
        <v>212009</v>
      </c>
      <c r="B9800" s="11" t="s">
        <v>536</v>
      </c>
      <c r="C9800" s="11">
        <v>2017</v>
      </c>
      <c r="D9800" s="12">
        <v>3</v>
      </c>
      <c r="E9800" s="13">
        <v>7</v>
      </c>
      <c r="F9800" s="14">
        <f>+(D9800/(D9800+E9800))</f>
        <v>0.3</v>
      </c>
      <c r="G9800" s="15" t="e">
        <v>#N/A</v>
      </c>
      <c r="H9800" s="15" t="e">
        <v>#N/A</v>
      </c>
      <c r="L9800" s="16">
        <v>16</v>
      </c>
      <c r="M9800" s="16">
        <v>11</v>
      </c>
      <c r="N9800" s="17">
        <f>+L9800/(L9800+M9800)</f>
        <v>0.59259259259259256</v>
      </c>
      <c r="O9800" s="18">
        <v>3035</v>
      </c>
      <c r="P9800" s="18">
        <v>252</v>
      </c>
      <c r="T9800" s="19">
        <v>18</v>
      </c>
      <c r="U9800" s="19">
        <v>8</v>
      </c>
      <c r="V9800" s="20">
        <f>(+T9800/(T9800+U9800))</f>
        <v>0.69230769230769229</v>
      </c>
    </row>
    <row r="9801" spans="1:22" x14ac:dyDescent="0.35">
      <c r="A9801" s="11">
        <v>212009</v>
      </c>
      <c r="B9801" s="11" t="s">
        <v>536</v>
      </c>
      <c r="C9801" s="11">
        <v>2018</v>
      </c>
      <c r="D9801" s="12">
        <v>4</v>
      </c>
      <c r="E9801" s="13">
        <v>6</v>
      </c>
      <c r="F9801" s="14">
        <f>+(D9801/(D9801+E9801))</f>
        <v>0.4</v>
      </c>
      <c r="G9801" s="15" t="e">
        <v>#N/A</v>
      </c>
      <c r="H9801" s="15" t="e">
        <v>#N/A</v>
      </c>
      <c r="L9801" s="16">
        <v>15</v>
      </c>
      <c r="M9801" s="16">
        <v>11</v>
      </c>
      <c r="N9801" s="17">
        <f>+L9801/(L9801+M9801)</f>
        <v>0.57692307692307687</v>
      </c>
      <c r="O9801" s="18">
        <v>2350</v>
      </c>
      <c r="P9801" s="18">
        <v>235</v>
      </c>
      <c r="T9801" s="19">
        <v>10</v>
      </c>
      <c r="U9801" s="19">
        <v>15</v>
      </c>
      <c r="V9801" s="20">
        <f>(+T9801/(T9801+U9801))</f>
        <v>0.4</v>
      </c>
    </row>
    <row r="9802" spans="1:22" x14ac:dyDescent="0.35">
      <c r="A9802" s="11">
        <v>212009</v>
      </c>
      <c r="B9802" s="11" t="s">
        <v>536</v>
      </c>
      <c r="C9802" s="11">
        <v>2019</v>
      </c>
      <c r="D9802" s="12">
        <v>5</v>
      </c>
      <c r="E9802" s="13">
        <v>5</v>
      </c>
      <c r="F9802" s="14">
        <f>+(D9802/(D9802+E9802))</f>
        <v>0.5</v>
      </c>
      <c r="G9802" s="15">
        <v>4955</v>
      </c>
      <c r="H9802" s="15">
        <v>991</v>
      </c>
      <c r="L9802" s="16">
        <v>10</v>
      </c>
      <c r="M9802" s="16">
        <v>15</v>
      </c>
      <c r="N9802" s="17">
        <f>+L9802/(L9802+M9802)</f>
        <v>0.4</v>
      </c>
      <c r="T9802" s="19">
        <v>13</v>
      </c>
      <c r="U9802" s="19">
        <v>12</v>
      </c>
      <c r="V9802" s="20">
        <f>(+T9802/(T9802+U9802))</f>
        <v>0.52</v>
      </c>
    </row>
    <row r="9803" spans="1:22" x14ac:dyDescent="0.35">
      <c r="A9803" s="11">
        <v>212009</v>
      </c>
      <c r="B9803" s="11" t="s">
        <v>536</v>
      </c>
      <c r="C9803" s="11">
        <v>2020</v>
      </c>
      <c r="G9803" s="15" t="e">
        <v>#N/A</v>
      </c>
      <c r="H9803" s="15" t="e">
        <v>#N/A</v>
      </c>
      <c r="L9803" s="16">
        <v>4</v>
      </c>
      <c r="M9803" s="16">
        <v>21</v>
      </c>
      <c r="N9803" s="17">
        <f>+L9803/(L9803+M9803)</f>
        <v>0.16</v>
      </c>
      <c r="T9803" s="19">
        <v>16</v>
      </c>
      <c r="U9803" s="19">
        <v>11</v>
      </c>
      <c r="V9803" s="20">
        <f>(+T9803/(T9803+U9803))</f>
        <v>0.59259259259259256</v>
      </c>
    </row>
    <row r="9804" spans="1:22" x14ac:dyDescent="0.35">
      <c r="A9804" s="11">
        <v>212009</v>
      </c>
      <c r="B9804" s="11" t="s">
        <v>536</v>
      </c>
      <c r="C9804" s="11">
        <v>2021</v>
      </c>
      <c r="D9804" s="12">
        <v>4</v>
      </c>
      <c r="E9804" s="13">
        <v>6</v>
      </c>
      <c r="F9804" s="14">
        <f>+(D9804/(D9804+E9804))</f>
        <v>0.4</v>
      </c>
      <c r="G9804" s="15" t="e">
        <v>#N/A</v>
      </c>
      <c r="H9804" s="15" t="e">
        <v>#N/A</v>
      </c>
      <c r="N9804" s="17"/>
      <c r="V9804" s="20"/>
    </row>
    <row r="9805" spans="1:22" x14ac:dyDescent="0.35">
      <c r="A9805" s="11">
        <v>212009</v>
      </c>
      <c r="B9805" s="11" t="s">
        <v>536</v>
      </c>
      <c r="C9805" s="11">
        <v>2022</v>
      </c>
      <c r="D9805" s="12">
        <v>3</v>
      </c>
      <c r="E9805" s="13">
        <v>7</v>
      </c>
      <c r="F9805" s="14">
        <f>+(D9805/(D9805+E9805))</f>
        <v>0.3</v>
      </c>
      <c r="G9805" s="15" t="e">
        <v>#N/A</v>
      </c>
      <c r="H9805" s="15" t="e">
        <v>#N/A</v>
      </c>
      <c r="L9805" s="16">
        <v>11</v>
      </c>
      <c r="M9805" s="16">
        <v>13</v>
      </c>
      <c r="N9805" s="17">
        <f>+L9805/(L9805+M9805)</f>
        <v>0.45833333333333331</v>
      </c>
      <c r="O9805" s="18">
        <v>3914</v>
      </c>
      <c r="P9805" s="18">
        <v>301</v>
      </c>
      <c r="S9805" s="70" t="e">
        <f>+Q9805/R9805</f>
        <v>#DIV/0!</v>
      </c>
      <c r="T9805" s="19">
        <v>14</v>
      </c>
      <c r="U9805" s="19">
        <v>11</v>
      </c>
      <c r="V9805" s="20">
        <f>(+T9805/(T9805+U9805))</f>
        <v>0.56000000000000005</v>
      </c>
    </row>
    <row r="9806" spans="1:22" x14ac:dyDescent="0.35">
      <c r="A9806" s="11">
        <v>212054</v>
      </c>
      <c r="B9806" s="11" t="s">
        <v>537</v>
      </c>
      <c r="C9806" s="11">
        <v>2004</v>
      </c>
      <c r="G9806" s="15" t="e">
        <v>#N/A</v>
      </c>
      <c r="H9806" s="15" t="e">
        <v>#N/A</v>
      </c>
      <c r="L9806" s="16">
        <v>18</v>
      </c>
      <c r="M9806" s="16">
        <v>11</v>
      </c>
      <c r="N9806" s="17">
        <f>+L9806/(L9806+M9806)</f>
        <v>0.62068965517241381</v>
      </c>
      <c r="O9806" s="18">
        <v>32171</v>
      </c>
      <c r="P9806" s="18">
        <v>2298</v>
      </c>
      <c r="T9806" s="19">
        <v>10</v>
      </c>
      <c r="U9806" s="19">
        <v>18</v>
      </c>
      <c r="V9806" s="20">
        <f>(+T9806/(T9806+U9806))</f>
        <v>0.35714285714285715</v>
      </c>
    </row>
    <row r="9807" spans="1:22" x14ac:dyDescent="0.35">
      <c r="A9807" s="11">
        <v>212054</v>
      </c>
      <c r="B9807" s="11" t="s">
        <v>537</v>
      </c>
      <c r="C9807" s="11">
        <v>2005</v>
      </c>
      <c r="G9807" s="15" t="e">
        <v>#N/A</v>
      </c>
      <c r="H9807" s="15" t="e">
        <v>#N/A</v>
      </c>
      <c r="L9807" s="16">
        <v>17</v>
      </c>
      <c r="M9807" s="16">
        <v>12</v>
      </c>
      <c r="N9807" s="17">
        <f>+L9807/(L9807+M9807)</f>
        <v>0.58620689655172409</v>
      </c>
      <c r="T9807" s="19">
        <v>19</v>
      </c>
      <c r="U9807" s="19">
        <v>10</v>
      </c>
      <c r="V9807" s="20">
        <f>(+T9807/(T9807+U9807))</f>
        <v>0.65517241379310343</v>
      </c>
    </row>
    <row r="9808" spans="1:22" x14ac:dyDescent="0.35">
      <c r="A9808" s="11">
        <v>212054</v>
      </c>
      <c r="B9808" s="11" t="s">
        <v>537</v>
      </c>
      <c r="C9808" s="11">
        <v>2006</v>
      </c>
      <c r="G9808" s="15" t="e">
        <v>#N/A</v>
      </c>
      <c r="H9808" s="15" t="e">
        <v>#N/A</v>
      </c>
      <c r="L9808" s="16">
        <v>15</v>
      </c>
      <c r="M9808" s="16">
        <v>16</v>
      </c>
      <c r="N9808" s="17">
        <f>+L9808/(L9808+M9808)</f>
        <v>0.4838709677419355</v>
      </c>
      <c r="T9808" s="19">
        <v>15</v>
      </c>
      <c r="U9808" s="19">
        <v>14</v>
      </c>
      <c r="V9808" s="20">
        <f>(+T9808/(T9808+U9808))</f>
        <v>0.51724137931034486</v>
      </c>
    </row>
    <row r="9809" spans="1:22" x14ac:dyDescent="0.35">
      <c r="A9809" s="11">
        <v>212054</v>
      </c>
      <c r="B9809" s="11" t="s">
        <v>537</v>
      </c>
      <c r="C9809" s="11">
        <v>2007</v>
      </c>
      <c r="G9809" s="15" t="e">
        <v>#N/A</v>
      </c>
      <c r="H9809" s="15" t="e">
        <v>#N/A</v>
      </c>
      <c r="L9809" s="16">
        <v>23</v>
      </c>
      <c r="M9809" s="16">
        <v>9</v>
      </c>
      <c r="N9809" s="17">
        <f>+L9809/(L9809+M9809)</f>
        <v>0.71875</v>
      </c>
      <c r="T9809" s="19">
        <v>10</v>
      </c>
      <c r="U9809" s="19">
        <v>21</v>
      </c>
      <c r="V9809" s="20">
        <f>(+T9809/(T9809+U9809))</f>
        <v>0.32258064516129031</v>
      </c>
    </row>
    <row r="9810" spans="1:22" x14ac:dyDescent="0.35">
      <c r="A9810" s="11">
        <v>212054</v>
      </c>
      <c r="B9810" s="11" t="s">
        <v>537</v>
      </c>
      <c r="C9810" s="11">
        <v>2008</v>
      </c>
      <c r="G9810" s="15" t="e">
        <v>#N/A</v>
      </c>
      <c r="H9810" s="15" t="e">
        <v>#N/A</v>
      </c>
      <c r="L9810" s="16">
        <v>12</v>
      </c>
      <c r="M9810" s="16">
        <v>20</v>
      </c>
      <c r="N9810" s="17">
        <f>+L9810/(L9810+M9810)</f>
        <v>0.375</v>
      </c>
      <c r="T9810" s="19">
        <v>18</v>
      </c>
      <c r="U9810" s="19">
        <v>12</v>
      </c>
      <c r="V9810" s="20">
        <f>(+T9810/(T9810+U9810))</f>
        <v>0.6</v>
      </c>
    </row>
    <row r="9811" spans="1:22" x14ac:dyDescent="0.35">
      <c r="A9811" s="11">
        <v>212054</v>
      </c>
      <c r="B9811" s="11" t="s">
        <v>537</v>
      </c>
      <c r="C9811" s="11">
        <v>2009</v>
      </c>
      <c r="G9811" s="15" t="e">
        <v>#N/A</v>
      </c>
      <c r="H9811" s="15" t="e">
        <v>#N/A</v>
      </c>
      <c r="L9811" s="16">
        <v>15</v>
      </c>
      <c r="M9811" s="16">
        <v>14</v>
      </c>
      <c r="N9811" s="17">
        <f>+L9811/(L9811+M9811)</f>
        <v>0.51724137931034486</v>
      </c>
      <c r="T9811" s="19">
        <v>24</v>
      </c>
      <c r="U9811" s="19">
        <v>9</v>
      </c>
      <c r="V9811" s="20">
        <f>(+T9811/(T9811+U9811))</f>
        <v>0.72727272727272729</v>
      </c>
    </row>
    <row r="9812" spans="1:22" x14ac:dyDescent="0.35">
      <c r="A9812" s="11">
        <v>212054</v>
      </c>
      <c r="B9812" s="11" t="s">
        <v>537</v>
      </c>
      <c r="C9812" s="11">
        <v>2010</v>
      </c>
      <c r="G9812" s="15" t="e">
        <v>#N/A</v>
      </c>
      <c r="H9812" s="15" t="e">
        <v>#N/A</v>
      </c>
      <c r="L9812" s="16">
        <v>16</v>
      </c>
      <c r="M9812" s="16">
        <v>16</v>
      </c>
      <c r="N9812" s="17">
        <f>+L9812/(L9812+M9812)</f>
        <v>0.5</v>
      </c>
      <c r="T9812" s="19">
        <v>17</v>
      </c>
      <c r="U9812" s="19">
        <v>14</v>
      </c>
      <c r="V9812" s="20">
        <f>(+T9812/(T9812+U9812))</f>
        <v>0.54838709677419351</v>
      </c>
    </row>
    <row r="9813" spans="1:22" x14ac:dyDescent="0.35">
      <c r="A9813" s="11">
        <v>212054</v>
      </c>
      <c r="B9813" s="11" t="s">
        <v>537</v>
      </c>
      <c r="C9813" s="11">
        <v>2011</v>
      </c>
      <c r="G9813" s="15" t="e">
        <v>#N/A</v>
      </c>
      <c r="H9813" s="15" t="e">
        <v>#N/A</v>
      </c>
      <c r="L9813" s="16">
        <v>21</v>
      </c>
      <c r="M9813" s="16">
        <v>10</v>
      </c>
      <c r="N9813" s="17">
        <f>+L9813/(L9813+M9813)</f>
        <v>0.67741935483870963</v>
      </c>
      <c r="T9813" s="19">
        <v>19</v>
      </c>
      <c r="U9813" s="19">
        <v>13</v>
      </c>
      <c r="V9813" s="20">
        <f>(+T9813/(T9813+U9813))</f>
        <v>0.59375</v>
      </c>
    </row>
    <row r="9814" spans="1:22" x14ac:dyDescent="0.35">
      <c r="A9814" s="11">
        <v>212054</v>
      </c>
      <c r="B9814" s="11" t="s">
        <v>537</v>
      </c>
      <c r="C9814" s="11">
        <v>2012</v>
      </c>
      <c r="G9814" s="15" t="e">
        <v>#N/A</v>
      </c>
      <c r="H9814" s="15" t="e">
        <v>#N/A</v>
      </c>
      <c r="L9814" s="16">
        <v>29</v>
      </c>
      <c r="M9814" s="16">
        <v>7</v>
      </c>
      <c r="N9814" s="17">
        <f>+L9814/(L9814+M9814)</f>
        <v>0.80555555555555558</v>
      </c>
      <c r="T9814" s="19">
        <v>19</v>
      </c>
      <c r="U9814" s="19">
        <v>14</v>
      </c>
      <c r="V9814" s="20">
        <f>(+T9814/(T9814+U9814))</f>
        <v>0.5757575757575758</v>
      </c>
    </row>
    <row r="9815" spans="1:22" x14ac:dyDescent="0.35">
      <c r="A9815" s="11">
        <v>212054</v>
      </c>
      <c r="B9815" s="11" t="s">
        <v>537</v>
      </c>
      <c r="C9815" s="11">
        <v>2013</v>
      </c>
      <c r="G9815" s="15" t="e">
        <v>#N/A</v>
      </c>
      <c r="H9815" s="15" t="e">
        <v>#N/A</v>
      </c>
      <c r="L9815" s="16">
        <v>13</v>
      </c>
      <c r="M9815" s="16">
        <v>18</v>
      </c>
      <c r="N9815" s="17">
        <f>+L9815/(L9815+M9815)</f>
        <v>0.41935483870967744</v>
      </c>
      <c r="T9815" s="19">
        <v>28</v>
      </c>
      <c r="U9815" s="19">
        <v>10</v>
      </c>
      <c r="V9815" s="20">
        <f>(+T9815/(T9815+U9815))</f>
        <v>0.73684210526315785</v>
      </c>
    </row>
    <row r="9816" spans="1:22" x14ac:dyDescent="0.35">
      <c r="A9816" s="11">
        <v>212054</v>
      </c>
      <c r="B9816" s="11" t="s">
        <v>537</v>
      </c>
      <c r="C9816" s="11">
        <v>2014</v>
      </c>
      <c r="G9816" s="15" t="e">
        <v>#N/A</v>
      </c>
      <c r="H9816" s="15" t="e">
        <v>#N/A</v>
      </c>
      <c r="L9816" s="16">
        <v>16</v>
      </c>
      <c r="M9816" s="16">
        <v>14</v>
      </c>
      <c r="N9816" s="17">
        <f>+L9816/(L9816+M9816)</f>
        <v>0.53333333333333333</v>
      </c>
      <c r="T9816" s="19">
        <v>15</v>
      </c>
      <c r="U9816" s="19">
        <v>16</v>
      </c>
      <c r="V9816" s="20">
        <f>(+T9816/(T9816+U9816))</f>
        <v>0.4838709677419355</v>
      </c>
    </row>
    <row r="9817" spans="1:22" x14ac:dyDescent="0.35">
      <c r="A9817" s="11">
        <v>212054</v>
      </c>
      <c r="B9817" s="11" t="s">
        <v>537</v>
      </c>
      <c r="C9817" s="11">
        <v>2015</v>
      </c>
      <c r="G9817" s="15" t="e">
        <v>#N/A</v>
      </c>
      <c r="H9817" s="15" t="e">
        <v>#N/A</v>
      </c>
      <c r="L9817" s="16">
        <v>11</v>
      </c>
      <c r="M9817" s="16">
        <v>19</v>
      </c>
      <c r="N9817" s="17">
        <f>+L9817/(L9817+M9817)</f>
        <v>0.36666666666666664</v>
      </c>
      <c r="T9817" s="19">
        <v>20</v>
      </c>
      <c r="U9817" s="19">
        <v>11</v>
      </c>
      <c r="V9817" s="20">
        <f>(+T9817/(T9817+U9817))</f>
        <v>0.64516129032258063</v>
      </c>
    </row>
    <row r="9818" spans="1:22" x14ac:dyDescent="0.35">
      <c r="A9818" s="11">
        <v>212054</v>
      </c>
      <c r="B9818" s="11" t="s">
        <v>537</v>
      </c>
      <c r="C9818" s="11">
        <v>2016</v>
      </c>
      <c r="G9818" s="15" t="e">
        <v>#N/A</v>
      </c>
      <c r="H9818" s="15" t="e">
        <v>#N/A</v>
      </c>
      <c r="L9818" s="16">
        <v>6</v>
      </c>
      <c r="M9818" s="16">
        <v>25</v>
      </c>
      <c r="N9818" s="17">
        <f>+L9818/(L9818+M9818)</f>
        <v>0.19354838709677419</v>
      </c>
      <c r="T9818" s="19">
        <v>19</v>
      </c>
      <c r="U9818" s="19">
        <v>14</v>
      </c>
      <c r="V9818" s="20">
        <f>(+T9818/(T9818+U9818))</f>
        <v>0.5757575757575758</v>
      </c>
    </row>
    <row r="9819" spans="1:22" x14ac:dyDescent="0.35">
      <c r="A9819" s="11">
        <v>212054</v>
      </c>
      <c r="B9819" s="11" t="s">
        <v>537</v>
      </c>
      <c r="C9819" s="11">
        <v>2017</v>
      </c>
      <c r="G9819" s="15" t="e">
        <v>#N/A</v>
      </c>
      <c r="H9819" s="15" t="e">
        <v>#N/A</v>
      </c>
      <c r="L9819" s="16">
        <v>9</v>
      </c>
      <c r="M9819" s="16">
        <v>23</v>
      </c>
      <c r="N9819" s="17">
        <f>+L9819/(L9819+M9819)</f>
        <v>0.28125</v>
      </c>
      <c r="O9819" s="18">
        <v>14234</v>
      </c>
      <c r="P9819" s="18">
        <v>1094</v>
      </c>
      <c r="T9819" s="19">
        <v>22</v>
      </c>
      <c r="U9819" s="19">
        <v>11</v>
      </c>
      <c r="V9819" s="20">
        <f>(+T9819/(T9819+U9819))</f>
        <v>0.66666666666666663</v>
      </c>
    </row>
    <row r="9820" spans="1:22" x14ac:dyDescent="0.35">
      <c r="A9820" s="11">
        <v>212054</v>
      </c>
      <c r="B9820" s="11" t="s">
        <v>537</v>
      </c>
      <c r="C9820" s="11">
        <v>2018</v>
      </c>
      <c r="G9820" s="15" t="e">
        <v>#N/A</v>
      </c>
      <c r="H9820" s="15" t="e">
        <v>#N/A</v>
      </c>
      <c r="L9820" s="16">
        <v>13</v>
      </c>
      <c r="M9820" s="16">
        <v>20</v>
      </c>
      <c r="N9820" s="17">
        <f>+L9820/(L9820+M9820)</f>
        <v>0.39393939393939392</v>
      </c>
      <c r="O9820" s="18">
        <v>13846</v>
      </c>
      <c r="P9820" s="18">
        <v>989</v>
      </c>
      <c r="T9820" s="19">
        <v>27</v>
      </c>
      <c r="U9820" s="19">
        <v>8</v>
      </c>
      <c r="V9820" s="20">
        <f>(+T9820/(T9820+U9820))</f>
        <v>0.77142857142857146</v>
      </c>
    </row>
    <row r="9821" spans="1:22" x14ac:dyDescent="0.35">
      <c r="A9821" s="11">
        <v>212054</v>
      </c>
      <c r="B9821" s="11" t="s">
        <v>537</v>
      </c>
      <c r="C9821" s="11">
        <v>2019</v>
      </c>
      <c r="G9821" s="15" t="e">
        <v>#N/A</v>
      </c>
      <c r="H9821" s="15" t="e">
        <v>#N/A</v>
      </c>
      <c r="L9821" s="16">
        <v>13</v>
      </c>
      <c r="M9821" s="16">
        <v>19</v>
      </c>
      <c r="N9821" s="17">
        <f>+L9821/(L9821+M9821)</f>
        <v>0.40625</v>
      </c>
      <c r="T9821" s="19">
        <v>24</v>
      </c>
      <c r="U9821" s="19">
        <v>9</v>
      </c>
      <c r="V9821" s="20">
        <f>(+T9821/(T9821+U9821))</f>
        <v>0.72727272727272729</v>
      </c>
    </row>
    <row r="9822" spans="1:22" x14ac:dyDescent="0.35">
      <c r="A9822" s="11">
        <v>212054</v>
      </c>
      <c r="B9822" s="11" t="s">
        <v>537</v>
      </c>
      <c r="C9822" s="11">
        <v>2020</v>
      </c>
      <c r="G9822" s="15" t="e">
        <v>#N/A</v>
      </c>
      <c r="H9822" s="15" t="e">
        <v>#N/A</v>
      </c>
      <c r="L9822" s="16">
        <v>14</v>
      </c>
      <c r="M9822" s="16">
        <v>19</v>
      </c>
      <c r="N9822" s="17">
        <f>+L9822/(L9822+M9822)</f>
        <v>0.42424242424242425</v>
      </c>
      <c r="T9822" s="19">
        <v>23</v>
      </c>
      <c r="U9822" s="19">
        <v>7</v>
      </c>
      <c r="V9822" s="20">
        <f>(+T9822/(T9822+U9822))</f>
        <v>0.76666666666666672</v>
      </c>
    </row>
    <row r="9823" spans="1:22" x14ac:dyDescent="0.35">
      <c r="A9823" s="11">
        <v>212054</v>
      </c>
      <c r="B9823" s="11" t="s">
        <v>537</v>
      </c>
      <c r="C9823" s="11">
        <v>2021</v>
      </c>
      <c r="G9823" s="15" t="e">
        <v>#N/A</v>
      </c>
      <c r="H9823" s="15" t="e">
        <v>#N/A</v>
      </c>
      <c r="L9823" s="16">
        <v>12</v>
      </c>
      <c r="M9823" s="16">
        <v>8</v>
      </c>
      <c r="N9823" s="17">
        <f>+L9823/(L9823+M9823)</f>
        <v>0.6</v>
      </c>
      <c r="T9823" s="19">
        <v>14</v>
      </c>
      <c r="U9823" s="19">
        <v>9</v>
      </c>
      <c r="V9823" s="20">
        <f>(+T9823/(T9823+U9823))</f>
        <v>0.60869565217391308</v>
      </c>
    </row>
    <row r="9824" spans="1:22" x14ac:dyDescent="0.35">
      <c r="A9824" s="11">
        <v>212054</v>
      </c>
      <c r="B9824" s="11" t="s">
        <v>537</v>
      </c>
      <c r="C9824" s="11">
        <v>2022</v>
      </c>
      <c r="G9824" s="15" t="e">
        <v>#N/A</v>
      </c>
      <c r="H9824" s="15" t="e">
        <v>#N/A</v>
      </c>
      <c r="L9824" s="16">
        <v>15</v>
      </c>
      <c r="M9824" s="16">
        <v>14</v>
      </c>
      <c r="N9824" s="17">
        <f>+L9824/(L9824+M9824)</f>
        <v>0.51724137931034486</v>
      </c>
      <c r="O9824" s="18">
        <v>12359</v>
      </c>
      <c r="P9824" s="18">
        <v>1030</v>
      </c>
      <c r="S9824" s="70" t="e">
        <f>+Q9824/R9824</f>
        <v>#DIV/0!</v>
      </c>
      <c r="T9824" s="19">
        <v>28</v>
      </c>
      <c r="U9824" s="19">
        <v>6</v>
      </c>
      <c r="V9824" s="20">
        <f>(+T9824/(T9824+U9824))</f>
        <v>0.82352941176470584</v>
      </c>
    </row>
    <row r="9825" spans="1:22" x14ac:dyDescent="0.35">
      <c r="A9825" s="11">
        <v>212106</v>
      </c>
      <c r="B9825" s="11" t="s">
        <v>538</v>
      </c>
      <c r="C9825" s="11">
        <v>2004</v>
      </c>
      <c r="D9825" s="12">
        <v>7</v>
      </c>
      <c r="E9825" s="13">
        <v>3</v>
      </c>
      <c r="F9825" s="14">
        <f>+(D9825/(D9825+E9825))</f>
        <v>0.7</v>
      </c>
      <c r="G9825" s="15" t="e">
        <v>#N/A</v>
      </c>
      <c r="H9825" s="15" t="e">
        <v>#N/A</v>
      </c>
      <c r="L9825" s="16">
        <v>12</v>
      </c>
      <c r="M9825" s="16">
        <v>17</v>
      </c>
      <c r="N9825" s="17">
        <f>+L9825/(L9825+M9825)</f>
        <v>0.41379310344827586</v>
      </c>
      <c r="O9825" s="18">
        <v>64511</v>
      </c>
      <c r="P9825" s="18">
        <v>4032</v>
      </c>
      <c r="T9825" s="19">
        <v>16</v>
      </c>
      <c r="U9825" s="19">
        <v>13</v>
      </c>
      <c r="V9825" s="20">
        <f>(+T9825/(T9825+U9825))</f>
        <v>0.55172413793103448</v>
      </c>
    </row>
    <row r="9826" spans="1:22" x14ac:dyDescent="0.35">
      <c r="A9826" s="11">
        <v>212106</v>
      </c>
      <c r="B9826" s="11" t="s">
        <v>538</v>
      </c>
      <c r="C9826" s="11">
        <v>2005</v>
      </c>
      <c r="D9826" s="12">
        <v>7</v>
      </c>
      <c r="E9826" s="13">
        <v>3</v>
      </c>
      <c r="F9826" s="14">
        <f>+(D9826/(D9826+E9826))</f>
        <v>0.7</v>
      </c>
      <c r="G9826" s="15" t="e">
        <v>#N/A</v>
      </c>
      <c r="H9826" s="15" t="e">
        <v>#N/A</v>
      </c>
      <c r="L9826" s="16">
        <v>8</v>
      </c>
      <c r="M9826" s="16">
        <v>22</v>
      </c>
      <c r="N9826" s="17">
        <f>+L9826/(L9826+M9826)</f>
        <v>0.26666666666666666</v>
      </c>
      <c r="T9826" s="19">
        <v>10</v>
      </c>
      <c r="U9826" s="19">
        <v>18</v>
      </c>
      <c r="V9826" s="20">
        <f>(+T9826/(T9826+U9826))</f>
        <v>0.35714285714285715</v>
      </c>
    </row>
    <row r="9827" spans="1:22" x14ac:dyDescent="0.35">
      <c r="A9827" s="11">
        <v>212106</v>
      </c>
      <c r="B9827" s="11" t="s">
        <v>538</v>
      </c>
      <c r="C9827" s="11">
        <v>2006</v>
      </c>
      <c r="D9827" s="12">
        <v>7</v>
      </c>
      <c r="E9827" s="13">
        <v>3</v>
      </c>
      <c r="F9827" s="14">
        <f>+(D9827/(D9827+E9827))</f>
        <v>0.7</v>
      </c>
      <c r="G9827" s="15" t="e">
        <v>#N/A</v>
      </c>
      <c r="H9827" s="15" t="e">
        <v>#N/A</v>
      </c>
      <c r="L9827" s="16">
        <v>3</v>
      </c>
      <c r="M9827" s="16">
        <v>24</v>
      </c>
      <c r="N9827" s="17">
        <f>+L9827/(L9827+M9827)</f>
        <v>0.1111111111111111</v>
      </c>
      <c r="T9827" s="19">
        <v>13</v>
      </c>
      <c r="U9827" s="19">
        <v>17</v>
      </c>
      <c r="V9827" s="20">
        <f>(+T9827/(T9827+U9827))</f>
        <v>0.43333333333333335</v>
      </c>
    </row>
    <row r="9828" spans="1:22" x14ac:dyDescent="0.35">
      <c r="A9828" s="11">
        <v>212106</v>
      </c>
      <c r="B9828" s="11" t="s">
        <v>538</v>
      </c>
      <c r="C9828" s="11">
        <v>2007</v>
      </c>
      <c r="D9828" s="12">
        <v>6</v>
      </c>
      <c r="E9828" s="13">
        <v>4</v>
      </c>
      <c r="F9828" s="14">
        <f>+(D9828/(D9828+E9828))</f>
        <v>0.6</v>
      </c>
      <c r="G9828" s="15" t="e">
        <v>#N/A</v>
      </c>
      <c r="H9828" s="15" t="e">
        <v>#N/A</v>
      </c>
      <c r="L9828" s="16">
        <v>10</v>
      </c>
      <c r="M9828" s="16">
        <v>19</v>
      </c>
      <c r="N9828" s="17">
        <f>+L9828/(L9828+M9828)</f>
        <v>0.34482758620689657</v>
      </c>
      <c r="T9828" s="19">
        <v>7</v>
      </c>
      <c r="U9828" s="19">
        <v>20</v>
      </c>
      <c r="V9828" s="20">
        <f>(+T9828/(T9828+U9828))</f>
        <v>0.25925925925925924</v>
      </c>
    </row>
    <row r="9829" spans="1:22" x14ac:dyDescent="0.35">
      <c r="A9829" s="11">
        <v>212106</v>
      </c>
      <c r="B9829" s="11" t="s">
        <v>538</v>
      </c>
      <c r="C9829" s="11">
        <v>2008</v>
      </c>
      <c r="D9829" s="12">
        <v>3</v>
      </c>
      <c r="E9829" s="13">
        <v>7</v>
      </c>
      <c r="F9829" s="14">
        <f>+(D9829/(D9829+E9829))</f>
        <v>0.3</v>
      </c>
      <c r="G9829" s="15" t="e">
        <v>#N/A</v>
      </c>
      <c r="H9829" s="15" t="e">
        <v>#N/A</v>
      </c>
      <c r="L9829" s="16">
        <v>17</v>
      </c>
      <c r="M9829" s="16">
        <v>13</v>
      </c>
      <c r="N9829" s="17">
        <f>+L9829/(L9829+M9829)</f>
        <v>0.56666666666666665</v>
      </c>
      <c r="T9829" s="19">
        <v>15</v>
      </c>
      <c r="U9829" s="19">
        <v>15</v>
      </c>
      <c r="V9829" s="20">
        <f>(+T9829/(T9829+U9829))</f>
        <v>0.5</v>
      </c>
    </row>
    <row r="9830" spans="1:22" x14ac:dyDescent="0.35">
      <c r="A9830" s="11">
        <v>212106</v>
      </c>
      <c r="B9830" s="11" t="s">
        <v>538</v>
      </c>
      <c r="C9830" s="11">
        <v>2009</v>
      </c>
      <c r="D9830" s="12">
        <v>3</v>
      </c>
      <c r="E9830" s="13">
        <v>8</v>
      </c>
      <c r="F9830" s="14">
        <f>+(D9830/(D9830+E9830))</f>
        <v>0.27272727272727271</v>
      </c>
      <c r="G9830" s="15" t="e">
        <v>#N/A</v>
      </c>
      <c r="H9830" s="15" t="e">
        <v>#N/A</v>
      </c>
      <c r="L9830" s="16">
        <v>21</v>
      </c>
      <c r="M9830" s="16">
        <v>13</v>
      </c>
      <c r="N9830" s="17">
        <f>+L9830/(L9830+M9830)</f>
        <v>0.61764705882352944</v>
      </c>
      <c r="T9830" s="19">
        <v>20</v>
      </c>
      <c r="U9830" s="19">
        <v>12</v>
      </c>
      <c r="V9830" s="20">
        <f>(+T9830/(T9830+U9830))</f>
        <v>0.625</v>
      </c>
    </row>
    <row r="9831" spans="1:22" x14ac:dyDescent="0.35">
      <c r="A9831" s="11">
        <v>212106</v>
      </c>
      <c r="B9831" s="11" t="s">
        <v>538</v>
      </c>
      <c r="C9831" s="11">
        <v>2010</v>
      </c>
      <c r="D9831" s="12">
        <v>7</v>
      </c>
      <c r="E9831" s="13">
        <v>4</v>
      </c>
      <c r="F9831" s="14">
        <f>+(D9831/(D9831+E9831))</f>
        <v>0.63636363636363635</v>
      </c>
      <c r="G9831" s="15" t="e">
        <v>#N/A</v>
      </c>
      <c r="H9831" s="15" t="e">
        <v>#N/A</v>
      </c>
      <c r="L9831" s="16">
        <v>16</v>
      </c>
      <c r="M9831" s="16">
        <v>16</v>
      </c>
      <c r="N9831" s="17">
        <f>+L9831/(L9831+M9831)</f>
        <v>0.5</v>
      </c>
      <c r="T9831" s="19">
        <v>20</v>
      </c>
      <c r="U9831" s="19">
        <v>12</v>
      </c>
      <c r="V9831" s="20">
        <f>(+T9831/(T9831+U9831))</f>
        <v>0.625</v>
      </c>
    </row>
    <row r="9832" spans="1:22" x14ac:dyDescent="0.35">
      <c r="A9832" s="11">
        <v>212106</v>
      </c>
      <c r="B9832" s="11" t="s">
        <v>538</v>
      </c>
      <c r="C9832" s="11">
        <v>2011</v>
      </c>
      <c r="D9832" s="12">
        <v>9</v>
      </c>
      <c r="E9832" s="13">
        <v>2</v>
      </c>
      <c r="F9832" s="14">
        <f>+(D9832/(D9832+E9832))</f>
        <v>0.81818181818181823</v>
      </c>
      <c r="G9832" s="15" t="e">
        <v>#N/A</v>
      </c>
      <c r="H9832" s="15" t="e">
        <v>#N/A</v>
      </c>
      <c r="L9832" s="16">
        <v>19</v>
      </c>
      <c r="M9832" s="16">
        <v>13</v>
      </c>
      <c r="N9832" s="17">
        <f>+L9832/(L9832+M9832)</f>
        <v>0.59375</v>
      </c>
      <c r="T9832" s="19">
        <v>24</v>
      </c>
      <c r="U9832" s="19">
        <v>9</v>
      </c>
      <c r="V9832" s="20">
        <f>(+T9832/(T9832+U9832))</f>
        <v>0.72727272727272729</v>
      </c>
    </row>
    <row r="9833" spans="1:22" x14ac:dyDescent="0.35">
      <c r="A9833" s="11">
        <v>212106</v>
      </c>
      <c r="B9833" s="11" t="s">
        <v>538</v>
      </c>
      <c r="C9833" s="11">
        <v>2012</v>
      </c>
      <c r="D9833" s="12">
        <v>7</v>
      </c>
      <c r="E9833" s="13">
        <v>4</v>
      </c>
      <c r="F9833" s="14">
        <f>+(D9833/(D9833+E9833))</f>
        <v>0.63636363636363635</v>
      </c>
      <c r="G9833" s="15" t="e">
        <v>#N/A</v>
      </c>
      <c r="H9833" s="15" t="e">
        <v>#N/A</v>
      </c>
      <c r="L9833" s="16">
        <v>16</v>
      </c>
      <c r="M9833" s="16">
        <v>15</v>
      </c>
      <c r="N9833" s="17">
        <f>+L9833/(L9833+M9833)</f>
        <v>0.5161290322580645</v>
      </c>
      <c r="T9833" s="19">
        <v>20</v>
      </c>
      <c r="U9833" s="19">
        <v>12</v>
      </c>
      <c r="V9833" s="20">
        <f>(+T9833/(T9833+U9833))</f>
        <v>0.625</v>
      </c>
    </row>
    <row r="9834" spans="1:22" x14ac:dyDescent="0.35">
      <c r="A9834" s="11">
        <v>212106</v>
      </c>
      <c r="B9834" s="11" t="s">
        <v>538</v>
      </c>
      <c r="C9834" s="11">
        <v>2013</v>
      </c>
      <c r="D9834" s="12">
        <v>7</v>
      </c>
      <c r="E9834" s="13">
        <v>4</v>
      </c>
      <c r="F9834" s="14">
        <f>+(D9834/(D9834+E9834))</f>
        <v>0.63636363636363635</v>
      </c>
      <c r="G9834" s="15" t="e">
        <v>#N/A</v>
      </c>
      <c r="H9834" s="15" t="e">
        <v>#N/A</v>
      </c>
      <c r="L9834" s="16">
        <v>8</v>
      </c>
      <c r="M9834" s="16">
        <v>22</v>
      </c>
      <c r="N9834" s="17">
        <f>+L9834/(L9834+M9834)</f>
        <v>0.26666666666666666</v>
      </c>
      <c r="T9834" s="19">
        <v>24</v>
      </c>
      <c r="U9834" s="19">
        <v>8</v>
      </c>
      <c r="V9834" s="20">
        <f>(+T9834/(T9834+U9834))</f>
        <v>0.75</v>
      </c>
    </row>
    <row r="9835" spans="1:22" x14ac:dyDescent="0.35">
      <c r="A9835" s="11">
        <v>212106</v>
      </c>
      <c r="B9835" s="11" t="s">
        <v>538</v>
      </c>
      <c r="C9835" s="11">
        <v>2014</v>
      </c>
      <c r="D9835" s="12">
        <v>6</v>
      </c>
      <c r="E9835" s="13">
        <v>6</v>
      </c>
      <c r="F9835" s="14">
        <f>+(D9835/(D9835+E9835))</f>
        <v>0.5</v>
      </c>
      <c r="G9835" s="15" t="e">
        <v>#N/A</v>
      </c>
      <c r="H9835" s="15" t="e">
        <v>#N/A</v>
      </c>
      <c r="L9835" s="16">
        <v>13</v>
      </c>
      <c r="M9835" s="16">
        <v>17</v>
      </c>
      <c r="N9835" s="17">
        <f>+L9835/(L9835+M9835)</f>
        <v>0.43333333333333335</v>
      </c>
      <c r="T9835" s="19">
        <v>20</v>
      </c>
      <c r="U9835" s="19">
        <v>13</v>
      </c>
      <c r="V9835" s="20">
        <f>(+T9835/(T9835+U9835))</f>
        <v>0.60606060606060608</v>
      </c>
    </row>
    <row r="9836" spans="1:22" x14ac:dyDescent="0.35">
      <c r="A9836" s="11">
        <v>212106</v>
      </c>
      <c r="B9836" s="11" t="s">
        <v>538</v>
      </c>
      <c r="C9836" s="11">
        <v>2015</v>
      </c>
      <c r="D9836" s="12">
        <v>8</v>
      </c>
      <c r="E9836" s="13">
        <v>4</v>
      </c>
      <c r="F9836" s="14">
        <f>+(D9836/(D9836+E9836))</f>
        <v>0.66666666666666663</v>
      </c>
      <c r="G9836" s="15" t="e">
        <v>#N/A</v>
      </c>
      <c r="H9836" s="15" t="e">
        <v>#N/A</v>
      </c>
      <c r="L9836" s="16">
        <v>12</v>
      </c>
      <c r="M9836" s="16">
        <v>19</v>
      </c>
      <c r="N9836" s="17">
        <f>+L9836/(L9836+M9836)</f>
        <v>0.38709677419354838</v>
      </c>
      <c r="T9836" s="19">
        <v>23</v>
      </c>
      <c r="U9836" s="19">
        <v>11</v>
      </c>
      <c r="V9836" s="20">
        <f>(+T9836/(T9836+U9836))</f>
        <v>0.67647058823529416</v>
      </c>
    </row>
    <row r="9837" spans="1:22" x14ac:dyDescent="0.35">
      <c r="A9837" s="11">
        <v>212106</v>
      </c>
      <c r="B9837" s="11" t="s">
        <v>538</v>
      </c>
      <c r="C9837" s="11">
        <v>2016</v>
      </c>
      <c r="D9837" s="12">
        <v>8</v>
      </c>
      <c r="E9837" s="13">
        <v>3</v>
      </c>
      <c r="F9837" s="14">
        <f>+(D9837/(D9837+E9837))</f>
        <v>0.72727272727272729</v>
      </c>
      <c r="G9837" s="15" t="e">
        <v>#N/A</v>
      </c>
      <c r="H9837" s="15" t="e">
        <v>#N/A</v>
      </c>
      <c r="L9837" s="16">
        <v>17</v>
      </c>
      <c r="M9837" s="16">
        <v>17</v>
      </c>
      <c r="N9837" s="17">
        <f>+L9837/(L9837+M9837)</f>
        <v>0.5</v>
      </c>
      <c r="T9837" s="19">
        <v>28</v>
      </c>
      <c r="U9837" s="19">
        <v>6</v>
      </c>
      <c r="V9837" s="20">
        <f>(+T9837/(T9837+U9837))</f>
        <v>0.82352941176470584</v>
      </c>
    </row>
    <row r="9838" spans="1:22" x14ac:dyDescent="0.35">
      <c r="A9838" s="11">
        <v>212106</v>
      </c>
      <c r="B9838" s="11" t="s">
        <v>538</v>
      </c>
      <c r="C9838" s="11">
        <v>2017</v>
      </c>
      <c r="D9838" s="12">
        <v>7</v>
      </c>
      <c r="E9838" s="13">
        <v>4</v>
      </c>
      <c r="F9838" s="14">
        <f>+(D9838/(D9838+E9838))</f>
        <v>0.63636363636363635</v>
      </c>
      <c r="G9838" s="15" t="e">
        <v>#N/A</v>
      </c>
      <c r="H9838" s="15" t="e">
        <v>#N/A</v>
      </c>
      <c r="L9838" s="16">
        <v>10</v>
      </c>
      <c r="M9838" s="16">
        <v>22</v>
      </c>
      <c r="N9838" s="17">
        <f>+L9838/(L9838+M9838)</f>
        <v>0.3125</v>
      </c>
      <c r="O9838" s="18">
        <v>21915</v>
      </c>
      <c r="P9838" s="18">
        <v>1217</v>
      </c>
      <c r="T9838" s="19" t="s">
        <v>539</v>
      </c>
      <c r="U9838" s="19">
        <v>16</v>
      </c>
      <c r="V9838" s="20" t="e">
        <f>(+T9838/(T9838+U9838))</f>
        <v>#VALUE!</v>
      </c>
    </row>
    <row r="9839" spans="1:22" x14ac:dyDescent="0.35">
      <c r="A9839" s="11">
        <v>212106</v>
      </c>
      <c r="B9839" s="11" t="s">
        <v>538</v>
      </c>
      <c r="C9839" s="11">
        <v>2018</v>
      </c>
      <c r="D9839" s="12">
        <v>6</v>
      </c>
      <c r="E9839" s="13">
        <v>5</v>
      </c>
      <c r="F9839" s="14">
        <f>+(D9839/(D9839+E9839))</f>
        <v>0.54545454545454541</v>
      </c>
      <c r="G9839" s="15" t="e">
        <v>#N/A</v>
      </c>
      <c r="H9839" s="15" t="e">
        <v>#N/A</v>
      </c>
      <c r="L9839" s="16">
        <v>16</v>
      </c>
      <c r="M9839" s="16">
        <v>16</v>
      </c>
      <c r="N9839" s="17">
        <f>+L9839/(L9839+M9839)</f>
        <v>0.5</v>
      </c>
      <c r="O9839" s="18">
        <v>34464</v>
      </c>
      <c r="P9839" s="18">
        <v>1813</v>
      </c>
      <c r="T9839" s="19">
        <v>25</v>
      </c>
      <c r="U9839" s="19">
        <v>8</v>
      </c>
      <c r="V9839" s="20">
        <f>(+T9839/(T9839+U9839))</f>
        <v>0.75757575757575757</v>
      </c>
    </row>
    <row r="9840" spans="1:22" x14ac:dyDescent="0.35">
      <c r="A9840" s="11">
        <v>212106</v>
      </c>
      <c r="B9840" s="11" t="s">
        <v>538</v>
      </c>
      <c r="C9840" s="11">
        <v>2019</v>
      </c>
      <c r="D9840" s="12">
        <v>6</v>
      </c>
      <c r="E9840" s="13">
        <v>5</v>
      </c>
      <c r="F9840" s="14">
        <f>+(D9840/(D9840+E9840))</f>
        <v>0.54545454545454541</v>
      </c>
      <c r="G9840" s="15" t="e">
        <v>#N/A</v>
      </c>
      <c r="H9840" s="15" t="e">
        <v>#N/A</v>
      </c>
      <c r="L9840" s="16">
        <v>19</v>
      </c>
      <c r="M9840" s="16">
        <v>13</v>
      </c>
      <c r="N9840" s="17">
        <f>+L9840/(L9840+M9840)</f>
        <v>0.59375</v>
      </c>
      <c r="T9840" s="19">
        <v>19</v>
      </c>
      <c r="U9840" s="19">
        <v>13</v>
      </c>
      <c r="V9840" s="20">
        <f>(+T9840/(T9840+U9840))</f>
        <v>0.59375</v>
      </c>
    </row>
    <row r="9841" spans="1:22" x14ac:dyDescent="0.35">
      <c r="A9841" s="11">
        <v>212106</v>
      </c>
      <c r="B9841" s="11" t="s">
        <v>538</v>
      </c>
      <c r="C9841" s="11">
        <v>2020</v>
      </c>
      <c r="G9841" s="15" t="e">
        <v>#N/A</v>
      </c>
      <c r="H9841" s="15" t="e">
        <v>#N/A</v>
      </c>
      <c r="L9841" s="16">
        <v>21</v>
      </c>
      <c r="M9841" s="16">
        <v>9</v>
      </c>
      <c r="N9841" s="17">
        <f>+L9841/(L9841+M9841)</f>
        <v>0.7</v>
      </c>
      <c r="T9841" s="19">
        <v>20</v>
      </c>
      <c r="U9841" s="19">
        <v>11</v>
      </c>
      <c r="V9841" s="20">
        <f>(+T9841/(T9841+U9841))</f>
        <v>0.64516129032258063</v>
      </c>
    </row>
    <row r="9842" spans="1:22" x14ac:dyDescent="0.35">
      <c r="A9842" s="11">
        <v>212106</v>
      </c>
      <c r="B9842" s="11" t="s">
        <v>538</v>
      </c>
      <c r="C9842" s="11">
        <v>2021</v>
      </c>
      <c r="D9842" s="12">
        <v>7</v>
      </c>
      <c r="E9842" s="13">
        <v>3</v>
      </c>
      <c r="F9842" s="14">
        <f>+(D9842/(D9842+E9842))</f>
        <v>0.7</v>
      </c>
      <c r="G9842" s="15" t="e">
        <v>#N/A</v>
      </c>
      <c r="H9842" s="15" t="e">
        <v>#N/A</v>
      </c>
      <c r="L9842" s="16">
        <v>9</v>
      </c>
      <c r="M9842" s="16">
        <v>9</v>
      </c>
      <c r="N9842" s="17">
        <f>+L9842/(L9842+M9842)</f>
        <v>0.5</v>
      </c>
      <c r="T9842" s="19">
        <v>5</v>
      </c>
      <c r="U9842" s="19">
        <v>11</v>
      </c>
      <c r="V9842" s="20">
        <f>(+T9842/(T9842+U9842))</f>
        <v>0.3125</v>
      </c>
    </row>
    <row r="9843" spans="1:22" x14ac:dyDescent="0.35">
      <c r="A9843" s="11">
        <v>212106</v>
      </c>
      <c r="B9843" s="11" t="s">
        <v>538</v>
      </c>
      <c r="C9843" s="11">
        <v>2022</v>
      </c>
      <c r="D9843" s="12">
        <v>4</v>
      </c>
      <c r="E9843" s="13">
        <v>7</v>
      </c>
      <c r="F9843" s="14">
        <f>+(D9843/(D9843+E9843))</f>
        <v>0.36363636363636365</v>
      </c>
      <c r="G9843" s="15" t="e">
        <v>#N/A</v>
      </c>
      <c r="H9843" s="15" t="e">
        <v>#N/A</v>
      </c>
      <c r="L9843" s="16">
        <v>6</v>
      </c>
      <c r="M9843" s="16">
        <v>24</v>
      </c>
      <c r="N9843" s="17">
        <f>+L9843/(L9843+M9843)</f>
        <v>0.2</v>
      </c>
      <c r="O9843" s="18">
        <v>30432</v>
      </c>
      <c r="P9843" s="18">
        <v>2174</v>
      </c>
      <c r="S9843" s="70" t="e">
        <f>+Q9843/R9843</f>
        <v>#DIV/0!</v>
      </c>
      <c r="T9843" s="19">
        <v>11</v>
      </c>
      <c r="U9843" s="19">
        <v>18</v>
      </c>
      <c r="V9843" s="20">
        <f>(+T9843/(T9843+U9843))</f>
        <v>0.37931034482758619</v>
      </c>
    </row>
    <row r="9844" spans="1:22" x14ac:dyDescent="0.35">
      <c r="A9844" s="11">
        <v>212601</v>
      </c>
      <c r="B9844" s="11" t="s">
        <v>540</v>
      </c>
      <c r="C9844" s="11">
        <v>2004</v>
      </c>
      <c r="D9844" s="12">
        <v>4</v>
      </c>
      <c r="E9844" s="13">
        <v>7</v>
      </c>
      <c r="F9844" s="14">
        <f>+(D9844/(D9844+E9844))</f>
        <v>0.36363636363636365</v>
      </c>
      <c r="G9844" s="15" t="e">
        <v>#N/A</v>
      </c>
      <c r="H9844" s="15" t="e">
        <v>#N/A</v>
      </c>
      <c r="L9844" s="16">
        <v>22</v>
      </c>
      <c r="M9844" s="16">
        <v>8</v>
      </c>
      <c r="N9844" s="17">
        <f>+L9844/(L9844+M9844)</f>
        <v>0.73333333333333328</v>
      </c>
      <c r="O9844" s="18">
        <v>31234</v>
      </c>
      <c r="P9844" s="18">
        <v>1837</v>
      </c>
      <c r="T9844" s="19">
        <v>18</v>
      </c>
      <c r="U9844" s="19">
        <v>11</v>
      </c>
      <c r="V9844" s="20">
        <f>(+T9844/(T9844+U9844))</f>
        <v>0.62068965517241381</v>
      </c>
    </row>
    <row r="9845" spans="1:22" x14ac:dyDescent="0.35">
      <c r="A9845" s="11">
        <v>212601</v>
      </c>
      <c r="B9845" s="11" t="s">
        <v>540</v>
      </c>
      <c r="C9845" s="11">
        <v>2005</v>
      </c>
      <c r="D9845" s="12">
        <v>3</v>
      </c>
      <c r="E9845" s="13">
        <v>11</v>
      </c>
      <c r="F9845" s="14">
        <f>+(D9845/(D9845+E9845))</f>
        <v>0.21428571428571427</v>
      </c>
      <c r="G9845" s="15" t="e">
        <v>#N/A</v>
      </c>
      <c r="H9845" s="15" t="e">
        <v>#N/A</v>
      </c>
      <c r="L9845" s="16">
        <v>18</v>
      </c>
      <c r="M9845" s="16">
        <v>11</v>
      </c>
      <c r="N9845" s="17">
        <f>+L9845/(L9845+M9845)</f>
        <v>0.62068965517241381</v>
      </c>
      <c r="T9845" s="19">
        <v>19</v>
      </c>
      <c r="U9845" s="19">
        <v>11</v>
      </c>
      <c r="V9845" s="20">
        <f>(+T9845/(T9845+U9845))</f>
        <v>0.6333333333333333</v>
      </c>
    </row>
    <row r="9846" spans="1:22" x14ac:dyDescent="0.35">
      <c r="A9846" s="11">
        <v>212601</v>
      </c>
      <c r="B9846" s="11" t="s">
        <v>540</v>
      </c>
      <c r="C9846" s="11">
        <v>2006</v>
      </c>
      <c r="D9846" s="12">
        <v>1</v>
      </c>
      <c r="E9846" s="13">
        <v>9</v>
      </c>
      <c r="F9846" s="14">
        <f>+(D9846/(D9846+E9846))</f>
        <v>0.1</v>
      </c>
      <c r="G9846" s="15" t="e">
        <v>#N/A</v>
      </c>
      <c r="H9846" s="15" t="e">
        <v>#N/A</v>
      </c>
      <c r="L9846" s="16">
        <v>12</v>
      </c>
      <c r="M9846" s="16">
        <v>15</v>
      </c>
      <c r="N9846" s="17">
        <f>+L9846/(L9846+M9846)</f>
        <v>0.44444444444444442</v>
      </c>
      <c r="T9846" s="19">
        <v>14</v>
      </c>
      <c r="U9846" s="19">
        <v>15</v>
      </c>
      <c r="V9846" s="20">
        <f>(+T9846/(T9846+U9846))</f>
        <v>0.48275862068965519</v>
      </c>
    </row>
    <row r="9847" spans="1:22" x14ac:dyDescent="0.35">
      <c r="A9847" s="11">
        <v>212601</v>
      </c>
      <c r="B9847" s="11" t="s">
        <v>540</v>
      </c>
      <c r="C9847" s="11">
        <v>2007</v>
      </c>
      <c r="D9847" s="12">
        <v>0</v>
      </c>
      <c r="E9847" s="13">
        <v>11</v>
      </c>
      <c r="F9847" s="14">
        <f>+(D9847/(D9847+E9847))</f>
        <v>0</v>
      </c>
      <c r="G9847" s="15" t="e">
        <v>#N/A</v>
      </c>
      <c r="H9847" s="15" t="e">
        <v>#N/A</v>
      </c>
      <c r="L9847" s="16">
        <v>9</v>
      </c>
      <c r="M9847" s="16">
        <v>17</v>
      </c>
      <c r="N9847" s="17">
        <f>+L9847/(L9847+M9847)</f>
        <v>0.34615384615384615</v>
      </c>
      <c r="T9847" s="19">
        <v>25</v>
      </c>
      <c r="U9847" s="19">
        <v>6</v>
      </c>
      <c r="V9847" s="20">
        <f>(+T9847/(T9847+U9847))</f>
        <v>0.80645161290322576</v>
      </c>
    </row>
    <row r="9848" spans="1:22" x14ac:dyDescent="0.35">
      <c r="A9848" s="11">
        <v>212601</v>
      </c>
      <c r="B9848" s="11" t="s">
        <v>540</v>
      </c>
      <c r="C9848" s="11">
        <v>2008</v>
      </c>
      <c r="D9848" s="12">
        <v>4</v>
      </c>
      <c r="E9848" s="13">
        <v>7</v>
      </c>
      <c r="F9848" s="14">
        <f>+(D9848/(D9848+E9848))</f>
        <v>0.36363636363636365</v>
      </c>
      <c r="G9848" s="15" t="e">
        <v>#N/A</v>
      </c>
      <c r="H9848" s="15" t="e">
        <v>#N/A</v>
      </c>
      <c r="L9848" s="16">
        <v>26</v>
      </c>
      <c r="M9848" s="16">
        <v>5</v>
      </c>
      <c r="N9848" s="17">
        <f>+L9848/(L9848+M9848)</f>
        <v>0.83870967741935487</v>
      </c>
      <c r="T9848" s="19">
        <v>16</v>
      </c>
      <c r="U9848" s="19">
        <v>12</v>
      </c>
      <c r="V9848" s="20">
        <f>(+T9848/(T9848+U9848))</f>
        <v>0.5714285714285714</v>
      </c>
    </row>
    <row r="9849" spans="1:22" x14ac:dyDescent="0.35">
      <c r="A9849" s="11">
        <v>212601</v>
      </c>
      <c r="B9849" s="11" t="s">
        <v>540</v>
      </c>
      <c r="C9849" s="11">
        <v>2009</v>
      </c>
      <c r="D9849" s="12">
        <v>6</v>
      </c>
      <c r="E9849" s="13">
        <v>5</v>
      </c>
      <c r="F9849" s="14">
        <f>+(D9849/(D9849+E9849))</f>
        <v>0.54545454545454541</v>
      </c>
      <c r="G9849" s="15" t="e">
        <v>#N/A</v>
      </c>
      <c r="H9849" s="15" t="e">
        <v>#N/A</v>
      </c>
      <c r="L9849" s="16">
        <v>30</v>
      </c>
      <c r="M9849" s="16">
        <v>4</v>
      </c>
      <c r="N9849" s="17">
        <f>+L9849/(L9849+M9849)</f>
        <v>0.88235294117647056</v>
      </c>
      <c r="T9849" s="19">
        <v>26</v>
      </c>
      <c r="U9849" s="19">
        <v>5</v>
      </c>
      <c r="V9849" s="20">
        <f>(+T9849/(T9849+U9849))</f>
        <v>0.83870967741935487</v>
      </c>
    </row>
    <row r="9850" spans="1:22" x14ac:dyDescent="0.35">
      <c r="A9850" s="11">
        <v>212601</v>
      </c>
      <c r="B9850" s="11" t="s">
        <v>540</v>
      </c>
      <c r="C9850" s="11">
        <v>2010</v>
      </c>
      <c r="D9850" s="12">
        <v>6</v>
      </c>
      <c r="E9850" s="13">
        <v>5</v>
      </c>
      <c r="F9850" s="14">
        <f>+(D9850/(D9850+E9850))</f>
        <v>0.54545454545454541</v>
      </c>
      <c r="G9850" s="15" t="e">
        <v>#N/A</v>
      </c>
      <c r="H9850" s="15" t="e">
        <v>#N/A</v>
      </c>
      <c r="L9850" s="16">
        <v>13</v>
      </c>
      <c r="M9850" s="16">
        <v>15</v>
      </c>
      <c r="N9850" s="17">
        <f>+L9850/(L9850+M9850)</f>
        <v>0.4642857142857143</v>
      </c>
      <c r="T9850" s="19">
        <v>37</v>
      </c>
      <c r="U9850" s="19">
        <v>1</v>
      </c>
      <c r="V9850" s="20">
        <f>(+T9849/(T9849+U9850))</f>
        <v>0.96296296296296291</v>
      </c>
    </row>
    <row r="9851" spans="1:22" x14ac:dyDescent="0.35">
      <c r="A9851" s="11">
        <v>212601</v>
      </c>
      <c r="B9851" s="11" t="s">
        <v>540</v>
      </c>
      <c r="C9851" s="11">
        <v>2011</v>
      </c>
      <c r="D9851" s="12">
        <v>4</v>
      </c>
      <c r="E9851" s="13">
        <v>7</v>
      </c>
      <c r="F9851" s="14">
        <f>+(D9851/(D9851+E9851))</f>
        <v>0.36363636363636365</v>
      </c>
      <c r="G9851" s="15" t="e">
        <v>#N/A</v>
      </c>
      <c r="H9851" s="15" t="e">
        <v>#N/A</v>
      </c>
      <c r="L9851" s="16">
        <v>15</v>
      </c>
      <c r="M9851" s="16">
        <v>11</v>
      </c>
      <c r="N9851" s="17">
        <f>+L9851/(L9851+M9851)</f>
        <v>0.57692307692307687</v>
      </c>
      <c r="T9851" s="19">
        <v>13</v>
      </c>
      <c r="U9851" s="19">
        <v>13</v>
      </c>
      <c r="V9851" s="20">
        <f>(+T9850/(T9850+U9851))</f>
        <v>0.74</v>
      </c>
    </row>
    <row r="9852" spans="1:22" x14ac:dyDescent="0.35">
      <c r="A9852" s="11">
        <v>212601</v>
      </c>
      <c r="B9852" s="11" t="s">
        <v>540</v>
      </c>
      <c r="C9852" s="11">
        <v>2012</v>
      </c>
      <c r="D9852" s="12">
        <v>3</v>
      </c>
      <c r="E9852" s="13">
        <v>8</v>
      </c>
      <c r="F9852" s="14">
        <f>+(D9852/(D9852+E9852))</f>
        <v>0.27272727272727271</v>
      </c>
      <c r="G9852" s="15" t="e">
        <v>#N/A</v>
      </c>
      <c r="H9852" s="15" t="e">
        <v>#N/A</v>
      </c>
      <c r="L9852" s="16">
        <v>14</v>
      </c>
      <c r="M9852" s="16">
        <v>12</v>
      </c>
      <c r="N9852" s="17">
        <f>+L9852/(L9852+M9852)</f>
        <v>0.53846153846153844</v>
      </c>
      <c r="T9852" s="19">
        <v>22</v>
      </c>
      <c r="U9852" s="19">
        <v>7</v>
      </c>
      <c r="V9852" s="20">
        <f>(+T9851/(T9851+U9852))</f>
        <v>0.65</v>
      </c>
    </row>
    <row r="9853" spans="1:22" x14ac:dyDescent="0.35">
      <c r="A9853" s="11">
        <v>212601</v>
      </c>
      <c r="B9853" s="11" t="s">
        <v>540</v>
      </c>
      <c r="C9853" s="11">
        <v>2013</v>
      </c>
      <c r="D9853" s="12">
        <v>6</v>
      </c>
      <c r="E9853" s="13">
        <v>5</v>
      </c>
      <c r="F9853" s="14">
        <f>+(D9853/(D9853+E9853))</f>
        <v>0.54545454545454541</v>
      </c>
      <c r="G9853" s="15" t="e">
        <v>#N/A</v>
      </c>
      <c r="H9853" s="15" t="e">
        <v>#N/A</v>
      </c>
      <c r="L9853" s="16">
        <v>22</v>
      </c>
      <c r="M9853" s="16">
        <v>7</v>
      </c>
      <c r="N9853" s="17">
        <f>+L9853/(L9853+M9853)</f>
        <v>0.75862068965517238</v>
      </c>
      <c r="T9853" s="19">
        <v>31</v>
      </c>
      <c r="U9853" s="19">
        <v>5</v>
      </c>
      <c r="V9853" s="20">
        <f>(+T9852/(T9852+U9853))</f>
        <v>0.81481481481481477</v>
      </c>
    </row>
    <row r="9854" spans="1:22" x14ac:dyDescent="0.35">
      <c r="A9854" s="11">
        <v>212601</v>
      </c>
      <c r="B9854" s="11" t="s">
        <v>540</v>
      </c>
      <c r="C9854" s="11">
        <v>2014</v>
      </c>
      <c r="D9854" s="12">
        <v>9</v>
      </c>
      <c r="E9854" s="13">
        <v>2</v>
      </c>
      <c r="F9854" s="14">
        <f>+(D9854/(D9854+E9854))</f>
        <v>0.81818181818181823</v>
      </c>
      <c r="G9854" s="15" t="e">
        <v>#N/A</v>
      </c>
      <c r="H9854" s="15" t="e">
        <v>#N/A</v>
      </c>
      <c r="L9854" s="16">
        <v>20</v>
      </c>
      <c r="M9854" s="16">
        <v>10</v>
      </c>
      <c r="N9854" s="17">
        <f>+L9854/(L9854+M9854)</f>
        <v>0.66666666666666663</v>
      </c>
      <c r="T9854" s="19">
        <v>28</v>
      </c>
      <c r="U9854" s="19">
        <v>4</v>
      </c>
      <c r="V9854" s="20">
        <f>(+T9853/(T9853+U9854))</f>
        <v>0.88571428571428568</v>
      </c>
    </row>
    <row r="9855" spans="1:22" x14ac:dyDescent="0.35">
      <c r="A9855" s="11">
        <v>212601</v>
      </c>
      <c r="B9855" s="11" t="s">
        <v>540</v>
      </c>
      <c r="C9855" s="11">
        <v>2015</v>
      </c>
      <c r="D9855" s="12">
        <v>6</v>
      </c>
      <c r="E9855" s="13">
        <v>5</v>
      </c>
      <c r="F9855" s="14">
        <f>+(D9855/(D9855+E9855))</f>
        <v>0.54545454545454541</v>
      </c>
      <c r="G9855" s="15" t="e">
        <v>#N/A</v>
      </c>
      <c r="H9855" s="15" t="e">
        <v>#N/A</v>
      </c>
      <c r="L9855" s="16">
        <v>23</v>
      </c>
      <c r="M9855" s="16">
        <v>9</v>
      </c>
      <c r="N9855" s="17">
        <f>+L9855/(L9855+M9855)</f>
        <v>0.71875</v>
      </c>
      <c r="T9855" s="19">
        <v>21</v>
      </c>
      <c r="U9855" s="19">
        <v>8</v>
      </c>
      <c r="V9855" s="20">
        <f>(+T9854/(T9854+U9855))</f>
        <v>0.77777777777777779</v>
      </c>
    </row>
    <row r="9856" spans="1:22" x14ac:dyDescent="0.35">
      <c r="A9856" s="11">
        <v>212601</v>
      </c>
      <c r="B9856" s="11" t="s">
        <v>540</v>
      </c>
      <c r="C9856" s="11">
        <v>2016</v>
      </c>
      <c r="D9856" s="12">
        <v>5</v>
      </c>
      <c r="E9856" s="13">
        <v>6</v>
      </c>
      <c r="F9856" s="14">
        <f>+(D9856/(D9856+E9856))</f>
        <v>0.45454545454545453</v>
      </c>
      <c r="G9856" s="15" t="e">
        <v>#N/A</v>
      </c>
      <c r="H9856" s="15" t="e">
        <v>#N/A</v>
      </c>
      <c r="L9856" s="16">
        <v>7</v>
      </c>
      <c r="M9856" s="16">
        <v>19</v>
      </c>
      <c r="N9856" s="17">
        <f>+L9856/(L9856+M9856)</f>
        <v>0.26923076923076922</v>
      </c>
      <c r="T9856" s="19">
        <v>17</v>
      </c>
      <c r="U9856" s="19">
        <v>11</v>
      </c>
      <c r="V9856" s="20">
        <f>(+T9855/(T9855+U9856))</f>
        <v>0.65625</v>
      </c>
    </row>
    <row r="9857" spans="1:22" x14ac:dyDescent="0.35">
      <c r="A9857" s="11">
        <v>212601</v>
      </c>
      <c r="B9857" s="11" t="s">
        <v>540</v>
      </c>
      <c r="C9857" s="11">
        <v>2017</v>
      </c>
      <c r="D9857" s="12">
        <v>5</v>
      </c>
      <c r="E9857" s="13">
        <v>6</v>
      </c>
      <c r="F9857" s="14">
        <f>+(D9857/(D9857+E9857))</f>
        <v>0.45454545454545453</v>
      </c>
      <c r="G9857" s="15" t="e">
        <v>#N/A</v>
      </c>
      <c r="H9857" s="15" t="e">
        <v>#N/A</v>
      </c>
      <c r="L9857" s="16">
        <v>18</v>
      </c>
      <c r="M9857" s="16">
        <v>10</v>
      </c>
      <c r="N9857" s="17">
        <f>+L9857/(L9857+M9857)</f>
        <v>0.6428571428571429</v>
      </c>
      <c r="O9857" s="18">
        <v>10686</v>
      </c>
      <c r="P9857" s="18">
        <v>712</v>
      </c>
      <c r="T9857" s="19">
        <v>9</v>
      </c>
      <c r="U9857" s="19">
        <v>19</v>
      </c>
      <c r="V9857" s="20">
        <f>(+T9857/(T9857+U9857))</f>
        <v>0.32142857142857145</v>
      </c>
    </row>
    <row r="9858" spans="1:22" x14ac:dyDescent="0.35">
      <c r="A9858" s="11">
        <v>212601</v>
      </c>
      <c r="B9858" s="11" t="s">
        <v>540</v>
      </c>
      <c r="C9858" s="11">
        <v>2018</v>
      </c>
      <c r="D9858" s="12">
        <v>2</v>
      </c>
      <c r="E9858" s="13">
        <v>9</v>
      </c>
      <c r="F9858" s="14">
        <f>+(D9858/(D9858+E9858))</f>
        <v>0.18181818181818182</v>
      </c>
      <c r="G9858" s="15" t="e">
        <v>#N/A</v>
      </c>
      <c r="H9858" s="15" t="e">
        <v>#N/A</v>
      </c>
      <c r="L9858" s="16">
        <v>22</v>
      </c>
      <c r="M9858" s="16">
        <v>10</v>
      </c>
      <c r="N9858" s="17">
        <f>+L9858/(L9858+M9858)</f>
        <v>0.6875</v>
      </c>
      <c r="O9858" s="18">
        <v>11139</v>
      </c>
      <c r="P9858" s="18">
        <v>742</v>
      </c>
      <c r="T9858" s="19">
        <v>16</v>
      </c>
      <c r="U9858" s="19">
        <v>13</v>
      </c>
      <c r="V9858" s="20">
        <f>(+T9858/(T9858+U9858))</f>
        <v>0.55172413793103448</v>
      </c>
    </row>
    <row r="9859" spans="1:22" x14ac:dyDescent="0.35">
      <c r="A9859" s="11">
        <v>212601</v>
      </c>
      <c r="B9859" s="11" t="s">
        <v>540</v>
      </c>
      <c r="C9859" s="11">
        <v>2019</v>
      </c>
      <c r="D9859" s="12">
        <v>2</v>
      </c>
      <c r="E9859" s="13">
        <v>9</v>
      </c>
      <c r="F9859" s="14">
        <f>+(D9859/(D9859+E9859))</f>
        <v>0.18181818181818182</v>
      </c>
      <c r="G9859" s="15">
        <v>6901</v>
      </c>
      <c r="H9859" s="15">
        <v>1380</v>
      </c>
      <c r="L9859" s="16">
        <v>11</v>
      </c>
      <c r="M9859" s="16">
        <v>18</v>
      </c>
      <c r="N9859" s="17">
        <f>+L9859/(L9859+M9859)</f>
        <v>0.37931034482758619</v>
      </c>
      <c r="T9859" s="19">
        <v>14</v>
      </c>
      <c r="U9859" s="19">
        <v>17</v>
      </c>
      <c r="V9859" s="20">
        <f>(+T9859/(T9859+U9859))</f>
        <v>0.45161290322580644</v>
      </c>
    </row>
    <row r="9860" spans="1:22" x14ac:dyDescent="0.35">
      <c r="A9860" s="11">
        <v>212601</v>
      </c>
      <c r="B9860" s="11" t="s">
        <v>540</v>
      </c>
      <c r="C9860" s="11">
        <v>2020</v>
      </c>
      <c r="D9860" s="12">
        <v>1</v>
      </c>
      <c r="E9860" s="13">
        <v>3</v>
      </c>
      <c r="F9860" s="14">
        <f>+(D9860/(D9860+E9860))</f>
        <v>0.25</v>
      </c>
      <c r="G9860" s="15" t="e">
        <v>#N/A</v>
      </c>
      <c r="H9860" s="15" t="e">
        <v>#N/A</v>
      </c>
      <c r="L9860" s="16">
        <v>4</v>
      </c>
      <c r="M9860" s="16">
        <v>13</v>
      </c>
      <c r="N9860" s="17">
        <f>+L9860/(L9860+M9860)</f>
        <v>0.23529411764705882</v>
      </c>
      <c r="T9860" s="19">
        <v>25</v>
      </c>
      <c r="U9860" s="19">
        <v>6</v>
      </c>
      <c r="V9860" s="20">
        <f>(+T9860/(T9860+U9860))</f>
        <v>0.80645161290322576</v>
      </c>
    </row>
    <row r="9861" spans="1:22" x14ac:dyDescent="0.35">
      <c r="A9861" s="11">
        <v>212601</v>
      </c>
      <c r="B9861" s="11" t="s">
        <v>540</v>
      </c>
      <c r="C9861" s="11">
        <v>2021</v>
      </c>
      <c r="D9861" s="12">
        <v>5</v>
      </c>
      <c r="E9861" s="13">
        <v>6</v>
      </c>
      <c r="F9861" s="14">
        <f>+(D9861/(D9861+E9861))</f>
        <v>0.45454545454545453</v>
      </c>
      <c r="G9861" s="15" t="e">
        <v>#N/A</v>
      </c>
      <c r="H9861" s="15" t="e">
        <v>#N/A</v>
      </c>
      <c r="L9861" s="16">
        <v>10</v>
      </c>
      <c r="M9861" s="16">
        <v>4</v>
      </c>
      <c r="N9861" s="17">
        <f>+L9861/(L9861+M9861)</f>
        <v>0.7142857142857143</v>
      </c>
      <c r="T9861" s="19">
        <v>13</v>
      </c>
      <c r="U9861" s="19">
        <v>1</v>
      </c>
      <c r="V9861" s="20">
        <f>(+T9861/(T9861+U9861))</f>
        <v>0.9285714285714286</v>
      </c>
    </row>
    <row r="9862" spans="1:22" x14ac:dyDescent="0.35">
      <c r="A9862" s="11">
        <v>212601</v>
      </c>
      <c r="B9862" s="11" t="s">
        <v>540</v>
      </c>
      <c r="C9862" s="11">
        <v>2022</v>
      </c>
      <c r="D9862" s="12">
        <v>8</v>
      </c>
      <c r="E9862" s="13">
        <v>3</v>
      </c>
      <c r="F9862" s="14">
        <f>+(D9862/(D9862+E9862))</f>
        <v>0.72727272727272729</v>
      </c>
      <c r="G9862" s="15" t="e">
        <v>#N/A</v>
      </c>
      <c r="H9862" s="15" t="e">
        <v>#N/A</v>
      </c>
      <c r="L9862" s="16">
        <v>14</v>
      </c>
      <c r="M9862" s="16">
        <v>13</v>
      </c>
      <c r="N9862" s="17">
        <f>+L9862/(L9862+M9862)</f>
        <v>0.51851851851851849</v>
      </c>
      <c r="O9862" s="18">
        <v>7067</v>
      </c>
      <c r="P9862" s="18">
        <v>471</v>
      </c>
      <c r="S9862" s="70" t="e">
        <f>+Q9862/R9862</f>
        <v>#DIV/0!</v>
      </c>
      <c r="T9862" s="19">
        <v>24</v>
      </c>
      <c r="U9862" s="19">
        <v>7</v>
      </c>
      <c r="V9862" s="20">
        <f>(+T9862/(T9862+U9862))</f>
        <v>0.77419354838709675</v>
      </c>
    </row>
    <row r="9863" spans="1:22" x14ac:dyDescent="0.35">
      <c r="A9863" s="11">
        <v>212656</v>
      </c>
      <c r="B9863" s="11" t="s">
        <v>541</v>
      </c>
      <c r="C9863" s="11">
        <v>2004</v>
      </c>
      <c r="D9863" s="12">
        <v>5</v>
      </c>
      <c r="E9863" s="13">
        <v>5</v>
      </c>
      <c r="F9863" s="14">
        <f>+(D9863/(D9863+E9863))</f>
        <v>0.5</v>
      </c>
      <c r="G9863" s="15" t="e">
        <v>#N/A</v>
      </c>
      <c r="H9863" s="15" t="e">
        <v>#N/A</v>
      </c>
      <c r="L9863" s="16">
        <v>16</v>
      </c>
      <c r="M9863" s="16">
        <v>14</v>
      </c>
      <c r="N9863" s="17" t="e">
        <f>+L9863/(L9863+#REF!)</f>
        <v>#REF!</v>
      </c>
      <c r="T9863" s="19">
        <v>19</v>
      </c>
      <c r="U9863" s="19">
        <v>11</v>
      </c>
      <c r="V9863" s="20">
        <f>(+T9863/(T9863+U9863))</f>
        <v>0.6333333333333333</v>
      </c>
    </row>
    <row r="9864" spans="1:22" x14ac:dyDescent="0.35">
      <c r="A9864" s="11">
        <v>212656</v>
      </c>
      <c r="B9864" s="11" t="s">
        <v>541</v>
      </c>
      <c r="C9864" s="11">
        <v>2005</v>
      </c>
      <c r="D9864" s="12">
        <v>8</v>
      </c>
      <c r="E9864" s="13">
        <v>4</v>
      </c>
      <c r="F9864" s="14">
        <f>+(D9864/(D9864+E9864))</f>
        <v>0.66666666666666663</v>
      </c>
      <c r="G9864" s="15" t="e">
        <v>#N/A</v>
      </c>
      <c r="H9864" s="15" t="e">
        <v>#N/A</v>
      </c>
      <c r="L9864" s="16">
        <v>19</v>
      </c>
      <c r="M9864" s="16">
        <v>12</v>
      </c>
      <c r="N9864" s="17">
        <f>+L9864/(L9864+M9863)</f>
        <v>0.5757575757575758</v>
      </c>
      <c r="T9864" s="19">
        <v>14</v>
      </c>
      <c r="U9864" s="19">
        <v>14</v>
      </c>
      <c r="V9864" s="20">
        <f>(+T9864/(T9864+U9864))</f>
        <v>0.5</v>
      </c>
    </row>
    <row r="9865" spans="1:22" x14ac:dyDescent="0.35">
      <c r="A9865" s="11">
        <v>212656</v>
      </c>
      <c r="B9865" s="11" t="s">
        <v>541</v>
      </c>
      <c r="C9865" s="11">
        <v>2006</v>
      </c>
      <c r="D9865" s="12">
        <v>4</v>
      </c>
      <c r="E9865" s="13">
        <v>5</v>
      </c>
      <c r="F9865" s="14">
        <f>+(D9865/(D9865+E9865))</f>
        <v>0.44444444444444442</v>
      </c>
      <c r="G9865" s="15" t="e">
        <v>#N/A</v>
      </c>
      <c r="H9865" s="15" t="e">
        <v>#N/A</v>
      </c>
      <c r="L9865" s="16">
        <v>14</v>
      </c>
      <c r="M9865" s="16">
        <v>16</v>
      </c>
      <c r="N9865" s="17">
        <f>+L9865/(L9865+M9864)</f>
        <v>0.53846153846153844</v>
      </c>
      <c r="T9865" s="19">
        <v>17</v>
      </c>
      <c r="U9865" s="19">
        <v>10</v>
      </c>
      <c r="V9865" s="20">
        <f>(+T9865/(T9865+U9865))</f>
        <v>0.62962962962962965</v>
      </c>
    </row>
    <row r="9866" spans="1:22" x14ac:dyDescent="0.35">
      <c r="A9866" s="11">
        <v>212656</v>
      </c>
      <c r="B9866" s="11" t="s">
        <v>541</v>
      </c>
      <c r="C9866" s="11">
        <v>2007</v>
      </c>
      <c r="D9866" s="12">
        <v>8</v>
      </c>
      <c r="E9866" s="13">
        <v>3</v>
      </c>
      <c r="F9866" s="14">
        <f>+(D9866/(D9866+E9866))</f>
        <v>0.72727272727272729</v>
      </c>
      <c r="G9866" s="15" t="e">
        <v>#N/A</v>
      </c>
      <c r="H9866" s="15" t="e">
        <v>#N/A</v>
      </c>
      <c r="L9866" s="16">
        <v>14</v>
      </c>
      <c r="M9866" s="16">
        <v>16</v>
      </c>
      <c r="N9866" s="17">
        <f>+L9866/(L9866+M9865)</f>
        <v>0.46666666666666667</v>
      </c>
      <c r="T9866" s="19">
        <v>24</v>
      </c>
      <c r="U9866" s="19">
        <v>5</v>
      </c>
      <c r="V9866" s="20">
        <f>(+T9866/(T9866+U9866))</f>
        <v>0.82758620689655171</v>
      </c>
    </row>
    <row r="9867" spans="1:22" x14ac:dyDescent="0.35">
      <c r="A9867" s="11">
        <v>212656</v>
      </c>
      <c r="B9867" s="11" t="s">
        <v>541</v>
      </c>
      <c r="C9867" s="11">
        <v>2008</v>
      </c>
      <c r="D9867" s="12">
        <v>5</v>
      </c>
      <c r="E9867" s="13">
        <v>5</v>
      </c>
      <c r="F9867" s="14">
        <f>+(D9867/(D9867+E9867))</f>
        <v>0.5</v>
      </c>
      <c r="G9867" s="15" t="e">
        <v>#N/A</v>
      </c>
      <c r="H9867" s="15" t="e">
        <v>#N/A</v>
      </c>
      <c r="L9867" s="16">
        <v>13</v>
      </c>
      <c r="M9867" s="16">
        <v>12</v>
      </c>
      <c r="N9867" s="17">
        <f>+L9867/(L9867+M9866)</f>
        <v>0.44827586206896552</v>
      </c>
      <c r="T9867" s="19">
        <v>20</v>
      </c>
      <c r="U9867" s="19">
        <v>6</v>
      </c>
      <c r="V9867" s="20">
        <f>(+T9867/(T9867+U9867))</f>
        <v>0.76923076923076927</v>
      </c>
    </row>
    <row r="9868" spans="1:22" x14ac:dyDescent="0.35">
      <c r="A9868" s="11">
        <v>212656</v>
      </c>
      <c r="B9868" s="11" t="s">
        <v>541</v>
      </c>
      <c r="C9868" s="11">
        <v>2009</v>
      </c>
      <c r="D9868" s="12">
        <v>8</v>
      </c>
      <c r="E9868" s="13">
        <v>3</v>
      </c>
      <c r="F9868" s="14">
        <f>+(D9868/(D9868+E9868))</f>
        <v>0.72727272727272729</v>
      </c>
      <c r="G9868" s="15" t="e">
        <v>#N/A</v>
      </c>
      <c r="H9868" s="15" t="e">
        <v>#N/A</v>
      </c>
      <c r="L9868" s="16">
        <v>8</v>
      </c>
      <c r="M9868" s="16">
        <v>17</v>
      </c>
      <c r="N9868" s="17">
        <f>+L9868/(L9868+M9867)</f>
        <v>0.4</v>
      </c>
      <c r="T9868" s="19">
        <v>9</v>
      </c>
      <c r="U9868" s="19">
        <v>15</v>
      </c>
      <c r="V9868" s="20">
        <f>(+T9868/(T9868+U9868))</f>
        <v>0.375</v>
      </c>
    </row>
    <row r="9869" spans="1:22" x14ac:dyDescent="0.35">
      <c r="A9869" s="11">
        <v>212656</v>
      </c>
      <c r="B9869" s="11" t="s">
        <v>541</v>
      </c>
      <c r="C9869" s="11">
        <v>2010</v>
      </c>
      <c r="D9869" s="12">
        <v>5</v>
      </c>
      <c r="E9869" s="13">
        <v>5</v>
      </c>
      <c r="F9869" s="14">
        <f>+(D9869/(D9869+E9869))</f>
        <v>0.5</v>
      </c>
      <c r="G9869" s="15" t="e">
        <v>#N/A</v>
      </c>
      <c r="H9869" s="15" t="e">
        <v>#N/A</v>
      </c>
      <c r="L9869" s="16">
        <v>18</v>
      </c>
      <c r="M9869" s="16">
        <v>12</v>
      </c>
      <c r="N9869" s="17">
        <f>+L9869/(L9869+M9868)</f>
        <v>0.51428571428571423</v>
      </c>
      <c r="T9869" s="19">
        <v>8</v>
      </c>
      <c r="U9869" s="19">
        <v>17</v>
      </c>
      <c r="V9869" s="20">
        <f>(+T9869/(T9869+U9869))</f>
        <v>0.32</v>
      </c>
    </row>
    <row r="9870" spans="1:22" x14ac:dyDescent="0.35">
      <c r="A9870" s="11">
        <v>212656</v>
      </c>
      <c r="B9870" s="11" t="s">
        <v>541</v>
      </c>
      <c r="C9870" s="11">
        <v>2011</v>
      </c>
      <c r="D9870" s="12">
        <v>4</v>
      </c>
      <c r="E9870" s="13">
        <v>6</v>
      </c>
      <c r="F9870" s="14">
        <f>+(D9870/(D9870+E9870))</f>
        <v>0.4</v>
      </c>
      <c r="G9870" s="15" t="e">
        <v>#N/A</v>
      </c>
      <c r="H9870" s="15" t="e">
        <v>#N/A</v>
      </c>
      <c r="L9870" s="16">
        <v>18</v>
      </c>
      <c r="M9870" s="16">
        <v>9</v>
      </c>
      <c r="N9870" s="17">
        <f>+L9870/(L9870+M9869)</f>
        <v>0.6</v>
      </c>
      <c r="T9870" s="19">
        <v>9</v>
      </c>
      <c r="U9870" s="19">
        <v>17</v>
      </c>
      <c r="V9870" s="20">
        <f>(+T9870/(T9870+U9870))</f>
        <v>0.34615384615384615</v>
      </c>
    </row>
    <row r="9871" spans="1:22" x14ac:dyDescent="0.35">
      <c r="A9871" s="11">
        <v>212656</v>
      </c>
      <c r="B9871" s="11" t="s">
        <v>541</v>
      </c>
      <c r="C9871" s="11">
        <v>2012</v>
      </c>
      <c r="D9871" s="12">
        <v>3</v>
      </c>
      <c r="E9871" s="13">
        <v>7</v>
      </c>
      <c r="F9871" s="14">
        <f>+(D9871/(D9871+E9871))</f>
        <v>0.3</v>
      </c>
      <c r="G9871" s="15" t="e">
        <v>#N/A</v>
      </c>
      <c r="H9871" s="15" t="e">
        <v>#N/A</v>
      </c>
      <c r="L9871" s="16">
        <v>6</v>
      </c>
      <c r="M9871" s="16">
        <v>20</v>
      </c>
      <c r="N9871" s="17">
        <f>+L9871/(L9871+M9870)</f>
        <v>0.4</v>
      </c>
      <c r="T9871" s="19">
        <v>3</v>
      </c>
      <c r="U9871" s="19">
        <v>22</v>
      </c>
      <c r="V9871" s="20">
        <f>(+T9871/(T9871+U9871))</f>
        <v>0.12</v>
      </c>
    </row>
    <row r="9872" spans="1:22" x14ac:dyDescent="0.35">
      <c r="A9872" s="11">
        <v>212656</v>
      </c>
      <c r="B9872" s="11" t="s">
        <v>541</v>
      </c>
      <c r="C9872" s="11">
        <v>2013</v>
      </c>
      <c r="D9872" s="12">
        <v>5</v>
      </c>
      <c r="E9872" s="13">
        <v>5</v>
      </c>
      <c r="F9872" s="14">
        <f>+(D9872/(D9872+E9872))</f>
        <v>0.5</v>
      </c>
      <c r="G9872" s="15" t="e">
        <v>#N/A</v>
      </c>
      <c r="H9872" s="15" t="e">
        <v>#N/A</v>
      </c>
      <c r="L9872" s="16">
        <v>5</v>
      </c>
      <c r="M9872" s="16">
        <v>21</v>
      </c>
      <c r="N9872" s="17">
        <f>+L9872/(L9872+M9871)</f>
        <v>0.2</v>
      </c>
      <c r="T9872" s="19">
        <v>3</v>
      </c>
      <c r="U9872" s="19">
        <v>22</v>
      </c>
      <c r="V9872" s="20">
        <f>(+T9872/(T9872+U9872))</f>
        <v>0.12</v>
      </c>
    </row>
    <row r="9873" spans="1:22" x14ac:dyDescent="0.35">
      <c r="A9873" s="11">
        <v>212656</v>
      </c>
      <c r="B9873" s="11" t="s">
        <v>541</v>
      </c>
      <c r="C9873" s="11">
        <v>2014</v>
      </c>
      <c r="D9873" s="12">
        <v>3</v>
      </c>
      <c r="E9873" s="13">
        <v>7</v>
      </c>
      <c r="F9873" s="14">
        <f>+(D9873/(D9873+E9873))</f>
        <v>0.3</v>
      </c>
      <c r="G9873" s="15" t="e">
        <v>#N/A</v>
      </c>
      <c r="H9873" s="15" t="e">
        <v>#N/A</v>
      </c>
      <c r="L9873" s="16">
        <v>6</v>
      </c>
      <c r="M9873" s="16">
        <v>22</v>
      </c>
      <c r="N9873" s="17">
        <f>+L9873/(L9873+M9872)</f>
        <v>0.22222222222222221</v>
      </c>
      <c r="T9873" s="19">
        <v>4</v>
      </c>
      <c r="U9873" s="19">
        <v>20</v>
      </c>
      <c r="V9873" s="20">
        <f>(+T9873/(T9873+U9873))</f>
        <v>0.16666666666666666</v>
      </c>
    </row>
    <row r="9874" spans="1:22" x14ac:dyDescent="0.35">
      <c r="A9874" s="11">
        <v>212656</v>
      </c>
      <c r="B9874" s="11" t="s">
        <v>541</v>
      </c>
      <c r="C9874" s="11">
        <v>2015</v>
      </c>
      <c r="D9874" s="12">
        <v>2</v>
      </c>
      <c r="E9874" s="13">
        <v>8</v>
      </c>
      <c r="F9874" s="14">
        <f>+(D9874/(D9874+E9874))</f>
        <v>0.2</v>
      </c>
      <c r="G9874" s="15" t="e">
        <v>#N/A</v>
      </c>
      <c r="H9874" s="15" t="e">
        <v>#N/A</v>
      </c>
      <c r="L9874" s="16">
        <v>10</v>
      </c>
      <c r="M9874" s="16">
        <v>16</v>
      </c>
      <c r="N9874" s="17">
        <f>+L9874/(L9874+M9873)</f>
        <v>0.3125</v>
      </c>
      <c r="T9874" s="19">
        <v>4</v>
      </c>
      <c r="U9874" s="19">
        <v>21</v>
      </c>
      <c r="V9874" s="20">
        <f>(+T9874/(T9874+U9874))</f>
        <v>0.16</v>
      </c>
    </row>
    <row r="9875" spans="1:22" x14ac:dyDescent="0.35">
      <c r="A9875" s="11">
        <v>212656</v>
      </c>
      <c r="B9875" s="11" t="s">
        <v>541</v>
      </c>
      <c r="C9875" s="11">
        <v>2016</v>
      </c>
      <c r="D9875" s="12">
        <v>3</v>
      </c>
      <c r="E9875" s="13">
        <v>7</v>
      </c>
      <c r="F9875" s="14">
        <f>+(D9875/(D9875+E9875))</f>
        <v>0.3</v>
      </c>
      <c r="G9875" s="15" t="e">
        <v>#N/A</v>
      </c>
      <c r="H9875" s="15" t="e">
        <v>#N/A</v>
      </c>
      <c r="L9875" s="16">
        <v>5</v>
      </c>
      <c r="M9875" s="16">
        <v>21</v>
      </c>
      <c r="N9875" s="17">
        <f>+L9875/(L9875+M9874)</f>
        <v>0.23809523809523808</v>
      </c>
      <c r="T9875" s="19">
        <v>9</v>
      </c>
      <c r="U9875" s="19">
        <v>17</v>
      </c>
      <c r="V9875" s="20">
        <f>(+T9875/(T9875+U9875))</f>
        <v>0.34615384615384615</v>
      </c>
    </row>
    <row r="9876" spans="1:22" x14ac:dyDescent="0.35">
      <c r="A9876" s="11">
        <v>212656</v>
      </c>
      <c r="B9876" s="11" t="s">
        <v>541</v>
      </c>
      <c r="C9876" s="11">
        <v>2017</v>
      </c>
      <c r="D9876" s="12">
        <v>3</v>
      </c>
      <c r="E9876" s="13">
        <v>7</v>
      </c>
      <c r="F9876" s="14">
        <f>+(D9876/(D9876+E9876))</f>
        <v>0.3</v>
      </c>
      <c r="G9876" s="15" t="e">
        <v>#N/A</v>
      </c>
      <c r="H9876" s="15" t="e">
        <v>#N/A</v>
      </c>
      <c r="L9876" s="16">
        <v>10</v>
      </c>
      <c r="M9876" s="16">
        <v>16</v>
      </c>
      <c r="N9876" s="17">
        <f>+L9876/(L9876+M9876)</f>
        <v>0.38461538461538464</v>
      </c>
      <c r="O9876" s="18">
        <v>4383</v>
      </c>
      <c r="P9876" s="18">
        <v>365</v>
      </c>
      <c r="T9876" s="19">
        <v>4</v>
      </c>
      <c r="U9876" s="19">
        <v>21</v>
      </c>
      <c r="V9876" s="20">
        <f>(+T9876/(T9876+U9876))</f>
        <v>0.16</v>
      </c>
    </row>
    <row r="9877" spans="1:22" x14ac:dyDescent="0.35">
      <c r="A9877" s="11">
        <v>212656</v>
      </c>
      <c r="B9877" s="11" t="s">
        <v>541</v>
      </c>
      <c r="C9877" s="11">
        <v>2018</v>
      </c>
      <c r="D9877" s="12">
        <v>2</v>
      </c>
      <c r="E9877" s="13">
        <v>8</v>
      </c>
      <c r="F9877" s="14">
        <f>+(D9877/(D9877+E9877))</f>
        <v>0.2</v>
      </c>
      <c r="G9877" s="15" t="e">
        <v>#N/A</v>
      </c>
      <c r="H9877" s="15" t="e">
        <v>#N/A</v>
      </c>
      <c r="L9877" s="16">
        <v>12</v>
      </c>
      <c r="M9877" s="16">
        <v>15</v>
      </c>
      <c r="N9877" s="17">
        <f>+L9877/(L9877+M9877)</f>
        <v>0.44444444444444442</v>
      </c>
      <c r="O9877" s="18">
        <v>3999</v>
      </c>
      <c r="P9877" s="18">
        <v>333</v>
      </c>
      <c r="T9877" s="19">
        <v>8</v>
      </c>
      <c r="U9877" s="19">
        <v>18</v>
      </c>
      <c r="V9877" s="20">
        <f>(+T9877/(T9877+U9877))</f>
        <v>0.30769230769230771</v>
      </c>
    </row>
    <row r="9878" spans="1:22" x14ac:dyDescent="0.35">
      <c r="A9878" s="11">
        <v>212656</v>
      </c>
      <c r="B9878" s="11" t="s">
        <v>541</v>
      </c>
      <c r="C9878" s="11">
        <v>2019</v>
      </c>
      <c r="D9878" s="12">
        <v>3</v>
      </c>
      <c r="E9878" s="13">
        <v>7</v>
      </c>
      <c r="F9878" s="14">
        <f>+(D9878/(D9878+E9878))</f>
        <v>0.3</v>
      </c>
      <c r="G9878" s="15" t="e">
        <v>#N/A</v>
      </c>
      <c r="H9878" s="15" t="e">
        <v>#N/A</v>
      </c>
      <c r="L9878" s="16">
        <v>9</v>
      </c>
      <c r="M9878" s="16">
        <v>17</v>
      </c>
      <c r="N9878" s="17">
        <f>+L9878/(L9878+M9878)</f>
        <v>0.34615384615384615</v>
      </c>
      <c r="T9878" s="19">
        <v>4</v>
      </c>
      <c r="U9878" s="19">
        <v>20</v>
      </c>
      <c r="V9878" s="20">
        <f>(+T9878/(T9878+U9878))</f>
        <v>0.16666666666666666</v>
      </c>
    </row>
    <row r="9879" spans="1:22" x14ac:dyDescent="0.35">
      <c r="A9879" s="11">
        <v>212656</v>
      </c>
      <c r="B9879" s="11" t="s">
        <v>541</v>
      </c>
      <c r="C9879" s="11">
        <v>2020</v>
      </c>
      <c r="D9879" s="12">
        <v>2</v>
      </c>
      <c r="E9879" s="13">
        <v>3</v>
      </c>
      <c r="F9879" s="14">
        <f>+(D9879/(D9879+E9879))</f>
        <v>0.4</v>
      </c>
      <c r="G9879" s="15" t="e">
        <v>#N/A</v>
      </c>
      <c r="H9879" s="15" t="e">
        <v>#N/A</v>
      </c>
      <c r="L9879" s="16">
        <v>14</v>
      </c>
      <c r="M9879" s="16">
        <v>13</v>
      </c>
      <c r="N9879" s="17">
        <f>+L9879/(L9879+M9879)</f>
        <v>0.51851851851851849</v>
      </c>
      <c r="T9879" s="19">
        <v>3</v>
      </c>
      <c r="U9879" s="19">
        <v>21</v>
      </c>
      <c r="V9879" s="20">
        <f>(+T9879/(T9879+U9879))</f>
        <v>0.125</v>
      </c>
    </row>
    <row r="9880" spans="1:22" x14ac:dyDescent="0.35">
      <c r="A9880" s="11">
        <v>212656</v>
      </c>
      <c r="B9880" s="11" t="s">
        <v>541</v>
      </c>
      <c r="C9880" s="11">
        <v>2021</v>
      </c>
      <c r="D9880" s="12">
        <v>4</v>
      </c>
      <c r="E9880" s="13">
        <v>6</v>
      </c>
      <c r="F9880" s="14">
        <f>+(D9880/(D9880+E9880))</f>
        <v>0.4</v>
      </c>
      <c r="G9880" s="15" t="e">
        <v>#N/A</v>
      </c>
      <c r="H9880" s="15" t="e">
        <v>#N/A</v>
      </c>
      <c r="L9880" s="16">
        <v>8</v>
      </c>
      <c r="M9880" s="16">
        <v>3</v>
      </c>
      <c r="N9880" s="17">
        <f>+L9880/(L9880+M9880)</f>
        <v>0.72727272727272729</v>
      </c>
      <c r="T9880" s="19">
        <v>4</v>
      </c>
      <c r="U9880" s="19">
        <v>6</v>
      </c>
      <c r="V9880" s="20">
        <f>(+T9880/(T9880+U9880))</f>
        <v>0.4</v>
      </c>
    </row>
    <row r="9881" spans="1:22" x14ac:dyDescent="0.35">
      <c r="A9881" s="11">
        <v>212656</v>
      </c>
      <c r="B9881" s="11" t="s">
        <v>541</v>
      </c>
      <c r="C9881" s="11">
        <v>2022</v>
      </c>
      <c r="D9881" s="12">
        <v>3</v>
      </c>
      <c r="E9881" s="13">
        <v>7</v>
      </c>
      <c r="F9881" s="14">
        <f>+(D9881/(D9881+E9881))</f>
        <v>0.3</v>
      </c>
      <c r="G9881" s="15" t="e">
        <v>#N/A</v>
      </c>
      <c r="H9881" s="15" t="e">
        <v>#N/A</v>
      </c>
      <c r="L9881" s="16">
        <v>14</v>
      </c>
      <c r="M9881" s="16">
        <v>11</v>
      </c>
      <c r="N9881" s="17">
        <f>+L9881/(L9881+M9881)</f>
        <v>0.56000000000000005</v>
      </c>
      <c r="O9881" s="18">
        <v>3491</v>
      </c>
      <c r="P9881" s="18">
        <v>291</v>
      </c>
      <c r="S9881" s="70" t="e">
        <f>+Q9881/R9881</f>
        <v>#DIV/0!</v>
      </c>
      <c r="T9881" s="19">
        <v>10</v>
      </c>
      <c r="U9881" s="19">
        <v>15</v>
      </c>
      <c r="V9881" s="20">
        <f>(+T9881/(T9881+U9881))</f>
        <v>0.4</v>
      </c>
    </row>
    <row r="9882" spans="1:22" x14ac:dyDescent="0.35">
      <c r="A9882" s="11">
        <v>212674</v>
      </c>
      <c r="B9882" s="11" t="s">
        <v>542</v>
      </c>
      <c r="C9882" s="11">
        <v>2004</v>
      </c>
      <c r="D9882" s="12">
        <v>1</v>
      </c>
      <c r="E9882" s="13">
        <v>9</v>
      </c>
      <c r="F9882" s="14">
        <v>0.1</v>
      </c>
      <c r="G9882" s="15" t="e">
        <v>#N/A</v>
      </c>
      <c r="H9882" s="15" t="e">
        <v>#N/A</v>
      </c>
      <c r="L9882" s="16">
        <v>15</v>
      </c>
      <c r="M9882" s="16">
        <v>13</v>
      </c>
      <c r="N9882" s="17">
        <f>+L9882/(L9882+M9882)</f>
        <v>0.5357142857142857</v>
      </c>
      <c r="T9882" s="19">
        <v>11</v>
      </c>
      <c r="U9882" s="19">
        <v>14</v>
      </c>
      <c r="V9882" s="20">
        <f>(+T9882/(T9882+U9882))</f>
        <v>0.44</v>
      </c>
    </row>
    <row r="9883" spans="1:22" x14ac:dyDescent="0.35">
      <c r="A9883" s="11">
        <v>212674</v>
      </c>
      <c r="B9883" s="11" t="s">
        <v>542</v>
      </c>
      <c r="C9883" s="11">
        <v>2005</v>
      </c>
      <c r="D9883" s="12">
        <v>4</v>
      </c>
      <c r="E9883" s="13">
        <v>6</v>
      </c>
      <c r="F9883" s="14">
        <f>+(D9883/(D9883+E9883))</f>
        <v>0.4</v>
      </c>
      <c r="G9883" s="15" t="e">
        <v>#N/A</v>
      </c>
      <c r="H9883" s="15" t="e">
        <v>#N/A</v>
      </c>
      <c r="L9883" s="16">
        <v>16</v>
      </c>
      <c r="M9883" s="16">
        <v>11</v>
      </c>
      <c r="N9883" s="17">
        <f>+L9883/(L9883+M9883)</f>
        <v>0.59259259259259256</v>
      </c>
      <c r="T9883" s="19">
        <v>13</v>
      </c>
      <c r="U9883" s="19">
        <v>13</v>
      </c>
      <c r="V9883" s="20">
        <f>(+T9883/(T9883+U9883))</f>
        <v>0.5</v>
      </c>
    </row>
    <row r="9884" spans="1:22" x14ac:dyDescent="0.35">
      <c r="A9884" s="11">
        <v>212674</v>
      </c>
      <c r="B9884" s="11" t="s">
        <v>542</v>
      </c>
      <c r="C9884" s="11">
        <v>2006</v>
      </c>
      <c r="D9884" s="12">
        <v>5</v>
      </c>
      <c r="E9884" s="13">
        <v>5</v>
      </c>
      <c r="F9884" s="14">
        <f>+(D9884/(D9884+E9884))</f>
        <v>0.5</v>
      </c>
      <c r="G9884" s="15" t="e">
        <v>#N/A</v>
      </c>
      <c r="H9884" s="15" t="e">
        <v>#N/A</v>
      </c>
      <c r="L9884" s="16">
        <v>16</v>
      </c>
      <c r="M9884" s="16">
        <v>10</v>
      </c>
      <c r="N9884" s="17">
        <f>+L9884/(L9884+M9884)</f>
        <v>0.61538461538461542</v>
      </c>
      <c r="T9884" s="19">
        <v>15</v>
      </c>
      <c r="U9884" s="19">
        <v>11</v>
      </c>
      <c r="V9884" s="20">
        <f>(+T9884/(T9884+U9884))</f>
        <v>0.57692307692307687</v>
      </c>
    </row>
    <row r="9885" spans="1:22" x14ac:dyDescent="0.35">
      <c r="A9885" s="11">
        <v>212674</v>
      </c>
      <c r="B9885" s="11" t="s">
        <v>542</v>
      </c>
      <c r="C9885" s="11">
        <v>2007</v>
      </c>
      <c r="D9885" s="12">
        <v>6</v>
      </c>
      <c r="E9885" s="13">
        <v>5</v>
      </c>
      <c r="F9885" s="14">
        <f>+(D9885/(D9885+E9885))</f>
        <v>0.54545454545454541</v>
      </c>
      <c r="G9885" s="15" t="e">
        <v>#N/A</v>
      </c>
      <c r="H9885" s="15" t="e">
        <v>#N/A</v>
      </c>
      <c r="L9885" s="16">
        <v>13</v>
      </c>
      <c r="M9885" s="16">
        <v>13</v>
      </c>
      <c r="N9885" s="17">
        <f>+L9885/(L9885+M9885)</f>
        <v>0.5</v>
      </c>
      <c r="T9885" s="19">
        <v>15</v>
      </c>
      <c r="U9885" s="19">
        <v>11</v>
      </c>
      <c r="V9885" s="20">
        <f>(+T9885/(T9885+U9885))</f>
        <v>0.57692307692307687</v>
      </c>
    </row>
    <row r="9886" spans="1:22" x14ac:dyDescent="0.35">
      <c r="A9886" s="11">
        <v>212674</v>
      </c>
      <c r="B9886" s="11" t="s">
        <v>542</v>
      </c>
      <c r="C9886" s="11">
        <v>2008</v>
      </c>
      <c r="D9886" s="12">
        <v>5</v>
      </c>
      <c r="E9886" s="13">
        <v>5</v>
      </c>
      <c r="F9886" s="14">
        <f>+(D9886/(D9886+E9886))</f>
        <v>0.5</v>
      </c>
      <c r="G9886" s="15" t="e">
        <v>#N/A</v>
      </c>
      <c r="H9886" s="15" t="e">
        <v>#N/A</v>
      </c>
      <c r="L9886" s="16">
        <v>24</v>
      </c>
      <c r="M9886" s="16">
        <v>5</v>
      </c>
      <c r="N9886" s="17">
        <f>+L9886/(L9886+M9886)</f>
        <v>0.82758620689655171</v>
      </c>
      <c r="T9886" s="19">
        <v>18</v>
      </c>
      <c r="U9886" s="19">
        <v>10</v>
      </c>
      <c r="V9886" s="20">
        <f>(+T9886/(T9886+U9886))</f>
        <v>0.6428571428571429</v>
      </c>
    </row>
    <row r="9887" spans="1:22" x14ac:dyDescent="0.35">
      <c r="A9887" s="11">
        <v>212674</v>
      </c>
      <c r="B9887" s="11" t="s">
        <v>542</v>
      </c>
      <c r="C9887" s="11">
        <v>2009</v>
      </c>
      <c r="D9887" s="12">
        <v>3</v>
      </c>
      <c r="E9887" s="13">
        <v>7</v>
      </c>
      <c r="F9887" s="14">
        <f>+(D9887/(D9887+E9887))</f>
        <v>0.3</v>
      </c>
      <c r="G9887" s="15" t="e">
        <v>#N/A</v>
      </c>
      <c r="H9887" s="15" t="e">
        <v>#N/A</v>
      </c>
      <c r="L9887" s="16">
        <v>18</v>
      </c>
      <c r="M9887" s="16">
        <v>9</v>
      </c>
      <c r="N9887" s="17">
        <f>+L9887/(L9887+M9887)</f>
        <v>0.66666666666666663</v>
      </c>
      <c r="T9887" s="19">
        <v>14</v>
      </c>
      <c r="U9887" s="19">
        <v>11</v>
      </c>
      <c r="V9887" s="20">
        <f>(+T9887/(T9887+U9887))</f>
        <v>0.56000000000000005</v>
      </c>
    </row>
    <row r="9888" spans="1:22" x14ac:dyDescent="0.35">
      <c r="A9888" s="11">
        <v>212674</v>
      </c>
      <c r="B9888" s="11" t="s">
        <v>542</v>
      </c>
      <c r="C9888" s="11">
        <v>2010</v>
      </c>
      <c r="D9888" s="12">
        <v>6</v>
      </c>
      <c r="E9888" s="13">
        <v>4</v>
      </c>
      <c r="F9888" s="14">
        <f>+(D9888/(D9888+E9888))</f>
        <v>0.6</v>
      </c>
      <c r="G9888" s="15" t="e">
        <v>#N/A</v>
      </c>
      <c r="H9888" s="15" t="e">
        <v>#N/A</v>
      </c>
      <c r="L9888" s="16">
        <v>15</v>
      </c>
      <c r="M9888" s="16">
        <v>11</v>
      </c>
      <c r="N9888" s="17">
        <f>+L9888/(L9888+M9888)</f>
        <v>0.57692307692307687</v>
      </c>
      <c r="T9888" s="19">
        <v>24</v>
      </c>
      <c r="U9888" s="19">
        <v>5</v>
      </c>
      <c r="V9888" s="20">
        <f>(+T9888/(T9888+U9888))</f>
        <v>0.82758620689655171</v>
      </c>
    </row>
    <row r="9889" spans="1:22" x14ac:dyDescent="0.35">
      <c r="A9889" s="11">
        <v>212674</v>
      </c>
      <c r="B9889" s="11" t="s">
        <v>542</v>
      </c>
      <c r="C9889" s="11">
        <v>2011</v>
      </c>
      <c r="D9889" s="12">
        <v>6</v>
      </c>
      <c r="E9889" s="13">
        <v>4</v>
      </c>
      <c r="F9889" s="14">
        <f>+(D9889/(D9889+E9889))</f>
        <v>0.6</v>
      </c>
      <c r="G9889" s="15" t="e">
        <v>#N/A</v>
      </c>
      <c r="H9889" s="15" t="e">
        <v>#N/A</v>
      </c>
      <c r="L9889" s="16">
        <v>14</v>
      </c>
      <c r="M9889" s="16">
        <v>12</v>
      </c>
      <c r="N9889" s="17">
        <f>+L9889/(L9889+M9889)</f>
        <v>0.53846153846153844</v>
      </c>
      <c r="T9889" s="19">
        <v>19</v>
      </c>
      <c r="U9889" s="19">
        <v>7</v>
      </c>
      <c r="V9889" s="20">
        <f>(+T9889/(T9889+U9889))</f>
        <v>0.73076923076923073</v>
      </c>
    </row>
    <row r="9890" spans="1:22" x14ac:dyDescent="0.35">
      <c r="A9890" s="11">
        <v>212674</v>
      </c>
      <c r="B9890" s="11" t="s">
        <v>542</v>
      </c>
      <c r="C9890" s="11">
        <v>2012</v>
      </c>
      <c r="D9890" s="12">
        <v>7</v>
      </c>
      <c r="E9890" s="13">
        <v>3</v>
      </c>
      <c r="F9890" s="14">
        <f>+(D9890/(D9890+E9890))</f>
        <v>0.7</v>
      </c>
      <c r="G9890" s="15" t="e">
        <v>#N/A</v>
      </c>
      <c r="H9890" s="15" t="e">
        <v>#N/A</v>
      </c>
      <c r="L9890" s="16">
        <v>11</v>
      </c>
      <c r="M9890" s="16">
        <v>14</v>
      </c>
      <c r="N9890" s="17">
        <f>+L9890/(L9890+M9890)</f>
        <v>0.44</v>
      </c>
      <c r="T9890" s="19">
        <v>12</v>
      </c>
      <c r="U9890" s="19">
        <v>13</v>
      </c>
      <c r="V9890" s="20">
        <f>(+T9890/(T9890+U9890))</f>
        <v>0.48</v>
      </c>
    </row>
    <row r="9891" spans="1:22" x14ac:dyDescent="0.35">
      <c r="A9891" s="11">
        <v>212674</v>
      </c>
      <c r="B9891" s="11" t="s">
        <v>542</v>
      </c>
      <c r="C9891" s="11">
        <v>2013</v>
      </c>
      <c r="D9891" s="12">
        <v>4</v>
      </c>
      <c r="E9891" s="13">
        <v>6</v>
      </c>
      <c r="F9891" s="14">
        <f>+(D9891/(D9891+E9891))</f>
        <v>0.4</v>
      </c>
      <c r="G9891" s="15" t="e">
        <v>#N/A</v>
      </c>
      <c r="H9891" s="15" t="e">
        <v>#N/A</v>
      </c>
      <c r="L9891" s="16">
        <v>12</v>
      </c>
      <c r="M9891" s="16">
        <v>14</v>
      </c>
      <c r="N9891" s="17">
        <f>+L9891/(L9891+M9891)</f>
        <v>0.46153846153846156</v>
      </c>
      <c r="T9891" s="19">
        <v>21</v>
      </c>
      <c r="U9891" s="19">
        <v>7</v>
      </c>
      <c r="V9891" s="20">
        <f>(+T9891/(T9891+U9891))</f>
        <v>0.75</v>
      </c>
    </row>
    <row r="9892" spans="1:22" x14ac:dyDescent="0.35">
      <c r="A9892" s="11">
        <v>212674</v>
      </c>
      <c r="B9892" s="11" t="s">
        <v>542</v>
      </c>
      <c r="C9892" s="11">
        <v>2014</v>
      </c>
      <c r="D9892" s="12">
        <v>5</v>
      </c>
      <c r="E9892" s="13">
        <v>5</v>
      </c>
      <c r="F9892" s="14">
        <f>+(D9892/(D9892+E9892))</f>
        <v>0.5</v>
      </c>
      <c r="G9892" s="15" t="e">
        <v>#N/A</v>
      </c>
      <c r="H9892" s="15" t="e">
        <v>#N/A</v>
      </c>
      <c r="L9892" s="16">
        <v>12</v>
      </c>
      <c r="M9892" s="16">
        <v>13</v>
      </c>
      <c r="N9892" s="17">
        <f>+L9892/(L9892+M9892)</f>
        <v>0.48</v>
      </c>
      <c r="T9892" s="19">
        <v>16</v>
      </c>
      <c r="U9892" s="19">
        <v>10</v>
      </c>
      <c r="V9892" s="20">
        <f>(+T9892/(T9892+U9892))</f>
        <v>0.61538461538461542</v>
      </c>
    </row>
    <row r="9893" spans="1:22" x14ac:dyDescent="0.35">
      <c r="A9893" s="11">
        <v>212674</v>
      </c>
      <c r="B9893" s="11" t="s">
        <v>542</v>
      </c>
      <c r="C9893" s="11">
        <v>2015</v>
      </c>
      <c r="D9893" s="12">
        <v>7</v>
      </c>
      <c r="E9893" s="13">
        <v>3</v>
      </c>
      <c r="F9893" s="14">
        <f>+(D9893/(D9893+E9893))</f>
        <v>0.7</v>
      </c>
      <c r="G9893" s="15" t="e">
        <v>#N/A</v>
      </c>
      <c r="H9893" s="15" t="e">
        <v>#N/A</v>
      </c>
      <c r="L9893" s="16">
        <v>15</v>
      </c>
      <c r="M9893" s="16">
        <v>12</v>
      </c>
      <c r="N9893" s="17">
        <f>+L9893/(L9893+M9893)</f>
        <v>0.55555555555555558</v>
      </c>
      <c r="T9893" s="19">
        <v>16</v>
      </c>
      <c r="U9893" s="19">
        <v>9</v>
      </c>
      <c r="V9893" s="20">
        <f>(+T9893/(T9893+U9893))</f>
        <v>0.64</v>
      </c>
    </row>
    <row r="9894" spans="1:22" x14ac:dyDescent="0.35">
      <c r="A9894" s="11">
        <v>212674</v>
      </c>
      <c r="B9894" s="11" t="s">
        <v>542</v>
      </c>
      <c r="C9894" s="11">
        <v>2016</v>
      </c>
      <c r="D9894" s="12">
        <v>3</v>
      </c>
      <c r="E9894" s="13">
        <v>7</v>
      </c>
      <c r="F9894" s="14">
        <f>+(D9894/(D9894+E9894))</f>
        <v>0.3</v>
      </c>
      <c r="G9894" s="15" t="e">
        <v>#N/A</v>
      </c>
      <c r="H9894" s="15" t="e">
        <v>#N/A</v>
      </c>
      <c r="L9894" s="16">
        <v>18</v>
      </c>
      <c r="M9894" s="16">
        <v>9</v>
      </c>
      <c r="N9894" s="17">
        <f>+L9894/(L9894+M9894)</f>
        <v>0.66666666666666663</v>
      </c>
      <c r="T9894" s="19">
        <v>19</v>
      </c>
      <c r="U9894" s="19">
        <v>6</v>
      </c>
      <c r="V9894" s="20">
        <f>(+T9894/(T9894+U9894))</f>
        <v>0.76</v>
      </c>
    </row>
    <row r="9895" spans="1:22" x14ac:dyDescent="0.35">
      <c r="A9895" s="11">
        <v>212674</v>
      </c>
      <c r="B9895" s="11" t="s">
        <v>542</v>
      </c>
      <c r="C9895" s="11">
        <v>2017</v>
      </c>
      <c r="D9895" s="12">
        <v>3</v>
      </c>
      <c r="E9895" s="13">
        <v>7</v>
      </c>
      <c r="F9895" s="14">
        <f>+(D9895/(D9895+E9895))</f>
        <v>0.3</v>
      </c>
      <c r="G9895" s="15" t="e">
        <v>#N/A</v>
      </c>
      <c r="H9895" s="15" t="e">
        <v>#N/A</v>
      </c>
      <c r="L9895" s="16">
        <v>9</v>
      </c>
      <c r="M9895" s="16">
        <v>16</v>
      </c>
      <c r="N9895" s="17">
        <f>+L9895/(L9895+M9895)</f>
        <v>0.36</v>
      </c>
      <c r="O9895" s="18">
        <v>3007</v>
      </c>
      <c r="P9895" s="18">
        <v>250</v>
      </c>
      <c r="T9895" s="19">
        <v>20</v>
      </c>
      <c r="U9895" s="19">
        <v>8</v>
      </c>
      <c r="V9895" s="20">
        <f>(+T9895/(T9895+U9895))</f>
        <v>0.7142857142857143</v>
      </c>
    </row>
    <row r="9896" spans="1:22" x14ac:dyDescent="0.35">
      <c r="A9896" s="11">
        <v>212674</v>
      </c>
      <c r="B9896" s="11" t="s">
        <v>542</v>
      </c>
      <c r="C9896" s="11">
        <v>2018</v>
      </c>
      <c r="D9896" s="12">
        <v>1</v>
      </c>
      <c r="E9896" s="13">
        <v>9</v>
      </c>
      <c r="F9896" s="14">
        <f>+(D9896/(D9896+E9896))</f>
        <v>0.1</v>
      </c>
      <c r="G9896" s="15" t="e">
        <v>#N/A</v>
      </c>
      <c r="H9896" s="15" t="e">
        <v>#N/A</v>
      </c>
      <c r="L9896" s="16">
        <v>7</v>
      </c>
      <c r="M9896" s="16">
        <v>18</v>
      </c>
      <c r="N9896" s="17">
        <f>+L9896/(L9896+M9896)</f>
        <v>0.28000000000000003</v>
      </c>
      <c r="O9896" s="18">
        <v>2493</v>
      </c>
      <c r="P9896" s="18">
        <v>207</v>
      </c>
      <c r="T9896" s="19">
        <v>26</v>
      </c>
      <c r="U9896" s="19">
        <v>3</v>
      </c>
      <c r="V9896" s="20">
        <f>(+T9896/(T9896+U9896))</f>
        <v>0.89655172413793105</v>
      </c>
    </row>
    <row r="9897" spans="1:22" x14ac:dyDescent="0.35">
      <c r="A9897" s="11">
        <v>212674</v>
      </c>
      <c r="B9897" s="11" t="s">
        <v>542</v>
      </c>
      <c r="C9897" s="11">
        <v>2019</v>
      </c>
      <c r="D9897" s="12">
        <v>1</v>
      </c>
      <c r="E9897" s="13">
        <v>9</v>
      </c>
      <c r="F9897" s="14">
        <f>+(D9897/(D9897+E9897))</f>
        <v>0.1</v>
      </c>
      <c r="G9897" s="15">
        <v>6357</v>
      </c>
      <c r="H9897" s="15">
        <v>1271</v>
      </c>
      <c r="L9897" s="16">
        <v>6</v>
      </c>
      <c r="M9897" s="16">
        <v>19</v>
      </c>
      <c r="N9897" s="17">
        <f>+L9897/(L9897+M9897)</f>
        <v>0.24</v>
      </c>
      <c r="T9897" s="19">
        <v>22</v>
      </c>
      <c r="U9897" s="19">
        <v>6</v>
      </c>
      <c r="V9897" s="20">
        <f>(+T9897/(T9897+U9897))</f>
        <v>0.7857142857142857</v>
      </c>
    </row>
    <row r="9898" spans="1:22" x14ac:dyDescent="0.35">
      <c r="A9898" s="11">
        <v>212674</v>
      </c>
      <c r="B9898" s="11" t="s">
        <v>542</v>
      </c>
      <c r="C9898" s="11">
        <v>2020</v>
      </c>
      <c r="L9898" s="16">
        <v>12</v>
      </c>
      <c r="M9898" s="16">
        <v>13</v>
      </c>
      <c r="N9898" s="17">
        <f>+L9898/(L9898+M9898)</f>
        <v>0.48</v>
      </c>
      <c r="T9898" s="19">
        <v>22</v>
      </c>
      <c r="U9898" s="19">
        <v>6</v>
      </c>
      <c r="V9898" s="20">
        <f>(+T9898/(T9898+U9898))</f>
        <v>0.7857142857142857</v>
      </c>
    </row>
    <row r="9899" spans="1:22" x14ac:dyDescent="0.35">
      <c r="A9899" s="11">
        <v>212674</v>
      </c>
      <c r="B9899" s="11" t="s">
        <v>542</v>
      </c>
      <c r="C9899" s="11">
        <v>2021</v>
      </c>
      <c r="D9899" s="12">
        <v>1</v>
      </c>
      <c r="E9899" s="13">
        <v>9</v>
      </c>
      <c r="F9899" s="14">
        <f>+(D9899/(D9899+E9899))</f>
        <v>0.1</v>
      </c>
      <c r="G9899" s="15" t="e">
        <v>#N/A</v>
      </c>
      <c r="H9899" s="15" t="e">
        <v>#N/A</v>
      </c>
      <c r="N9899" s="17"/>
      <c r="V9899" s="20"/>
    </row>
    <row r="9900" spans="1:22" x14ac:dyDescent="0.35">
      <c r="A9900" s="11">
        <v>212674</v>
      </c>
      <c r="B9900" s="11" t="s">
        <v>542</v>
      </c>
      <c r="C9900" s="11">
        <v>2022</v>
      </c>
      <c r="D9900" s="12">
        <v>1</v>
      </c>
      <c r="E9900" s="13">
        <v>9</v>
      </c>
      <c r="F9900" s="14">
        <f>+(D9900/(D9900+E9900))</f>
        <v>0.1</v>
      </c>
      <c r="G9900" s="15" t="e">
        <v>#N/A</v>
      </c>
      <c r="H9900" s="15" t="e">
        <v>#N/A</v>
      </c>
      <c r="L9900" s="16">
        <v>15</v>
      </c>
      <c r="M9900" s="16">
        <v>10</v>
      </c>
      <c r="N9900" s="17">
        <f>+L9900/(L9900+M9900)</f>
        <v>0.6</v>
      </c>
      <c r="O9900" s="18">
        <v>3273</v>
      </c>
      <c r="P9900" s="18">
        <v>298</v>
      </c>
      <c r="S9900" s="70" t="e">
        <f>+Q9900/R9900</f>
        <v>#DIV/0!</v>
      </c>
      <c r="T9900" s="19">
        <v>25</v>
      </c>
      <c r="U9900" s="19">
        <v>4</v>
      </c>
      <c r="V9900" s="20">
        <f>(+T9900/(T9900+U9900))</f>
        <v>0.86206896551724133</v>
      </c>
    </row>
    <row r="9901" spans="1:22" x14ac:dyDescent="0.35">
      <c r="A9901" s="11">
        <v>212911</v>
      </c>
      <c r="B9901" s="11" t="s">
        <v>543</v>
      </c>
      <c r="C9901" s="11">
        <v>2004</v>
      </c>
      <c r="D9901" s="24"/>
      <c r="E9901" s="28"/>
      <c r="F9901" s="29"/>
      <c r="G9901" s="30"/>
      <c r="H9901" s="30"/>
      <c r="I9901" s="30"/>
      <c r="J9901" s="30"/>
      <c r="K9901" s="30"/>
      <c r="L9901" s="16">
        <v>12</v>
      </c>
      <c r="M9901" s="16">
        <v>13</v>
      </c>
      <c r="N9901" s="17">
        <f>+L9901/(L9901+M9901)</f>
        <v>0.48</v>
      </c>
      <c r="T9901" s="19">
        <v>2</v>
      </c>
      <c r="U9901" s="19">
        <v>22</v>
      </c>
      <c r="V9901" s="20">
        <f>(+T9901/(T9901+U9901))</f>
        <v>8.3333333333333329E-2</v>
      </c>
    </row>
    <row r="9902" spans="1:22" x14ac:dyDescent="0.35">
      <c r="A9902" s="11">
        <v>212911</v>
      </c>
      <c r="B9902" s="11" t="s">
        <v>543</v>
      </c>
      <c r="C9902" s="11">
        <v>2005</v>
      </c>
      <c r="D9902" s="24"/>
      <c r="E9902" s="28"/>
      <c r="F9902" s="29"/>
      <c r="G9902" s="30"/>
      <c r="H9902" s="30"/>
      <c r="I9902" s="30"/>
      <c r="J9902" s="30"/>
      <c r="K9902" s="30"/>
      <c r="L9902" s="16">
        <v>14</v>
      </c>
      <c r="M9902" s="16">
        <v>12</v>
      </c>
      <c r="N9902" s="17">
        <f>+L9902/(L9902+M9902)</f>
        <v>0.53846153846153844</v>
      </c>
      <c r="T9902" s="19">
        <v>4</v>
      </c>
      <c r="U9902" s="19">
        <v>20</v>
      </c>
      <c r="V9902" s="20">
        <f>(+T9902/(T9902+U9902))</f>
        <v>0.16666666666666666</v>
      </c>
    </row>
    <row r="9903" spans="1:22" x14ac:dyDescent="0.35">
      <c r="A9903" s="11">
        <v>212911</v>
      </c>
      <c r="B9903" s="11" t="s">
        <v>543</v>
      </c>
      <c r="C9903" s="11">
        <v>2006</v>
      </c>
      <c r="D9903" s="24"/>
      <c r="E9903" s="28"/>
      <c r="F9903" s="29"/>
      <c r="G9903" s="30"/>
      <c r="H9903" s="30"/>
      <c r="I9903" s="30"/>
      <c r="J9903" s="30"/>
      <c r="K9903" s="30"/>
      <c r="L9903" s="16">
        <v>10</v>
      </c>
      <c r="M9903" s="16">
        <v>14</v>
      </c>
      <c r="N9903" s="17">
        <f>+L9903/(L9903+M9903)</f>
        <v>0.41666666666666669</v>
      </c>
      <c r="T9903" s="19">
        <v>6</v>
      </c>
      <c r="U9903" s="19">
        <v>19</v>
      </c>
      <c r="V9903" s="20">
        <f>(+T9903/(T9903+U9903))</f>
        <v>0.24</v>
      </c>
    </row>
    <row r="9904" spans="1:22" x14ac:dyDescent="0.35">
      <c r="A9904" s="11">
        <v>212911</v>
      </c>
      <c r="B9904" s="11" t="s">
        <v>543</v>
      </c>
      <c r="C9904" s="11">
        <v>2007</v>
      </c>
      <c r="D9904" s="24"/>
      <c r="E9904" s="28"/>
      <c r="F9904" s="29"/>
      <c r="G9904" s="30"/>
      <c r="H9904" s="30"/>
      <c r="I9904" s="30"/>
      <c r="J9904" s="30"/>
      <c r="K9904" s="30"/>
      <c r="L9904" s="16">
        <v>14</v>
      </c>
      <c r="M9904" s="16">
        <v>12</v>
      </c>
      <c r="N9904" s="17">
        <f>+L9904/(L9904+M9904)</f>
        <v>0.53846153846153844</v>
      </c>
      <c r="T9904" s="19">
        <v>6</v>
      </c>
      <c r="U9904" s="19">
        <v>18</v>
      </c>
      <c r="V9904" s="20">
        <f>(+T9904/(T9904+U9904))</f>
        <v>0.25</v>
      </c>
    </row>
    <row r="9905" spans="1:22" x14ac:dyDescent="0.35">
      <c r="A9905" s="11">
        <v>212911</v>
      </c>
      <c r="B9905" s="11" t="s">
        <v>543</v>
      </c>
      <c r="C9905" s="11">
        <v>2008</v>
      </c>
      <c r="D9905" s="24"/>
      <c r="E9905" s="28"/>
      <c r="F9905" s="29"/>
      <c r="G9905" s="30"/>
      <c r="H9905" s="30"/>
      <c r="I9905" s="30"/>
      <c r="J9905" s="30"/>
      <c r="K9905" s="30"/>
      <c r="L9905" s="16">
        <v>8</v>
      </c>
      <c r="M9905" s="16">
        <v>16</v>
      </c>
      <c r="N9905" s="17">
        <f>+L9905/(L9905+M9905)</f>
        <v>0.33333333333333331</v>
      </c>
      <c r="T9905" s="19">
        <v>3</v>
      </c>
      <c r="U9905" s="19">
        <v>21</v>
      </c>
      <c r="V9905" s="20">
        <f>(+T9905/(T9905+U9905))</f>
        <v>0.125</v>
      </c>
    </row>
    <row r="9906" spans="1:22" x14ac:dyDescent="0.35">
      <c r="A9906" s="11">
        <v>212911</v>
      </c>
      <c r="B9906" s="11" t="s">
        <v>543</v>
      </c>
      <c r="C9906" s="11">
        <v>2009</v>
      </c>
      <c r="D9906" s="24"/>
      <c r="E9906" s="28"/>
      <c r="F9906" s="29"/>
      <c r="G9906" s="30"/>
      <c r="H9906" s="30"/>
      <c r="I9906" s="30"/>
      <c r="J9906" s="30"/>
      <c r="K9906" s="30"/>
      <c r="L9906" s="16">
        <v>12</v>
      </c>
      <c r="M9906" s="16">
        <v>13</v>
      </c>
      <c r="N9906" s="17">
        <f>+L9906/(L9906+M9906)</f>
        <v>0.48</v>
      </c>
      <c r="T9906" s="19">
        <v>6</v>
      </c>
      <c r="U9906" s="19">
        <v>16</v>
      </c>
      <c r="V9906" s="20">
        <f>(+T9906/(T9906+U9906))</f>
        <v>0.27272727272727271</v>
      </c>
    </row>
    <row r="9907" spans="1:22" x14ac:dyDescent="0.35">
      <c r="A9907" s="11">
        <v>212911</v>
      </c>
      <c r="B9907" s="11" t="s">
        <v>543</v>
      </c>
      <c r="C9907" s="11">
        <v>2010</v>
      </c>
      <c r="D9907" s="24"/>
      <c r="E9907" s="28"/>
      <c r="F9907" s="29"/>
      <c r="G9907" s="30"/>
      <c r="H9907" s="30"/>
      <c r="I9907" s="30"/>
      <c r="J9907" s="30"/>
      <c r="K9907" s="30"/>
      <c r="L9907" s="16">
        <v>11</v>
      </c>
      <c r="M9907" s="16">
        <v>13</v>
      </c>
      <c r="N9907" s="17">
        <f>+L9907/(L9907+M9907)</f>
        <v>0.45833333333333331</v>
      </c>
      <c r="T9907" s="19">
        <v>6</v>
      </c>
      <c r="U9907" s="19">
        <v>18</v>
      </c>
      <c r="V9907" s="20">
        <f>(+T9907/(T9907+U9907))</f>
        <v>0.25</v>
      </c>
    </row>
    <row r="9908" spans="1:22" x14ac:dyDescent="0.35">
      <c r="A9908" s="11">
        <v>212911</v>
      </c>
      <c r="B9908" s="11" t="s">
        <v>543</v>
      </c>
      <c r="C9908" s="11">
        <v>2011</v>
      </c>
      <c r="D9908" s="24"/>
      <c r="E9908" s="28"/>
      <c r="F9908" s="29"/>
      <c r="G9908" s="30"/>
      <c r="H9908" s="30"/>
      <c r="I9908" s="30"/>
      <c r="J9908" s="30"/>
      <c r="K9908" s="30"/>
      <c r="L9908" s="16">
        <v>14</v>
      </c>
      <c r="M9908" s="16">
        <v>12</v>
      </c>
      <c r="N9908" s="17">
        <f>+L9908/(L9908+M9908)</f>
        <v>0.53846153846153844</v>
      </c>
      <c r="T9908" s="19">
        <v>10</v>
      </c>
      <c r="U9908" s="19">
        <v>15</v>
      </c>
      <c r="V9908" s="20">
        <f>(+T9908/(T9908+U9908))</f>
        <v>0.4</v>
      </c>
    </row>
    <row r="9909" spans="1:22" x14ac:dyDescent="0.35">
      <c r="A9909" s="11">
        <v>212911</v>
      </c>
      <c r="B9909" s="11" t="s">
        <v>543</v>
      </c>
      <c r="C9909" s="11">
        <v>2012</v>
      </c>
      <c r="D9909" s="24"/>
      <c r="E9909" s="28"/>
      <c r="F9909" s="29"/>
      <c r="G9909" s="30"/>
      <c r="H9909" s="30"/>
      <c r="I9909" s="30"/>
      <c r="J9909" s="30"/>
      <c r="K9909" s="30"/>
      <c r="L9909" s="16">
        <v>9</v>
      </c>
      <c r="M9909" s="16">
        <v>16</v>
      </c>
      <c r="N9909" s="17">
        <f>+L9909/(L9909+M9909)</f>
        <v>0.36</v>
      </c>
      <c r="T9909" s="19">
        <v>18</v>
      </c>
      <c r="U9909" s="19">
        <v>9</v>
      </c>
      <c r="V9909" s="20">
        <f>(+T9909/(T9909+U9909))</f>
        <v>0.66666666666666663</v>
      </c>
    </row>
    <row r="9910" spans="1:22" x14ac:dyDescent="0.35">
      <c r="A9910" s="11">
        <v>212911</v>
      </c>
      <c r="B9910" s="11" t="s">
        <v>543</v>
      </c>
      <c r="C9910" s="11">
        <v>2013</v>
      </c>
      <c r="D9910" s="24"/>
      <c r="E9910" s="28"/>
      <c r="F9910" s="29"/>
      <c r="G9910" s="30"/>
      <c r="H9910" s="30"/>
      <c r="I9910" s="30"/>
      <c r="J9910" s="30"/>
      <c r="K9910" s="30"/>
      <c r="L9910" s="16">
        <v>7</v>
      </c>
      <c r="M9910" s="16">
        <v>17</v>
      </c>
      <c r="N9910" s="17">
        <f>+L9910/(L9910+M9910)</f>
        <v>0.29166666666666669</v>
      </c>
      <c r="T9910" s="19">
        <v>15</v>
      </c>
      <c r="U9910" s="19">
        <v>10</v>
      </c>
      <c r="V9910" s="20">
        <f>(+T9910/(T9910+U9910))</f>
        <v>0.6</v>
      </c>
    </row>
    <row r="9911" spans="1:22" x14ac:dyDescent="0.35">
      <c r="A9911" s="11">
        <v>212911</v>
      </c>
      <c r="B9911" s="11" t="s">
        <v>543</v>
      </c>
      <c r="C9911" s="11">
        <v>2014</v>
      </c>
      <c r="D9911" s="24"/>
      <c r="E9911" s="28"/>
      <c r="F9911" s="29"/>
      <c r="G9911" s="30"/>
      <c r="H9911" s="30"/>
      <c r="I9911" s="30"/>
      <c r="J9911" s="30"/>
      <c r="K9911" s="30"/>
      <c r="L9911" s="16">
        <v>8</v>
      </c>
      <c r="M9911" s="16">
        <v>16</v>
      </c>
      <c r="N9911" s="17">
        <f>+L9911/(L9911+M9911)</f>
        <v>0.33333333333333331</v>
      </c>
      <c r="T9911" s="19">
        <v>24</v>
      </c>
      <c r="U9911" s="19">
        <v>4</v>
      </c>
      <c r="V9911" s="20">
        <f>(+T9911/(T9911+U9911))</f>
        <v>0.8571428571428571</v>
      </c>
    </row>
    <row r="9912" spans="1:22" x14ac:dyDescent="0.35">
      <c r="A9912" s="11">
        <v>212911</v>
      </c>
      <c r="B9912" s="11" t="s">
        <v>543</v>
      </c>
      <c r="C9912" s="11">
        <v>2015</v>
      </c>
      <c r="D9912" s="24"/>
      <c r="E9912" s="28"/>
      <c r="F9912" s="29"/>
      <c r="G9912" s="30"/>
      <c r="H9912" s="30"/>
      <c r="I9912" s="30"/>
      <c r="J9912" s="30"/>
      <c r="K9912" s="30"/>
      <c r="L9912" s="16">
        <v>6</v>
      </c>
      <c r="M9912" s="16">
        <v>19</v>
      </c>
      <c r="N9912" s="17">
        <f>+L9912/(L9912+M9912)</f>
        <v>0.24</v>
      </c>
      <c r="T9912" s="19">
        <v>16</v>
      </c>
      <c r="U9912" s="19">
        <v>11</v>
      </c>
      <c r="V9912" s="20">
        <f>(+T9912/(T9912+U9912))</f>
        <v>0.59259259259259256</v>
      </c>
    </row>
    <row r="9913" spans="1:22" x14ac:dyDescent="0.35">
      <c r="A9913" s="11">
        <v>212911</v>
      </c>
      <c r="B9913" s="11" t="s">
        <v>543</v>
      </c>
      <c r="C9913" s="11">
        <v>2016</v>
      </c>
      <c r="D9913" s="24"/>
      <c r="E9913" s="28"/>
      <c r="F9913" s="29"/>
      <c r="G9913" s="30"/>
      <c r="H9913" s="30"/>
      <c r="I9913" s="30"/>
      <c r="J9913" s="30"/>
      <c r="K9913" s="30"/>
      <c r="L9913" s="16">
        <v>4</v>
      </c>
      <c r="M9913" s="16">
        <v>21</v>
      </c>
      <c r="N9913" s="17">
        <f>+L9913/(L9913+M9913)</f>
        <v>0.16</v>
      </c>
      <c r="T9913" s="19">
        <v>15</v>
      </c>
      <c r="U9913" s="19">
        <v>11</v>
      </c>
      <c r="V9913" s="20">
        <f>(+T9913/(T9913+U9913))</f>
        <v>0.57692307692307687</v>
      </c>
    </row>
    <row r="9914" spans="1:22" x14ac:dyDescent="0.35">
      <c r="A9914" s="11">
        <v>212911</v>
      </c>
      <c r="B9914" s="11" t="s">
        <v>543</v>
      </c>
      <c r="C9914" s="11">
        <v>2017</v>
      </c>
      <c r="D9914" s="24"/>
      <c r="E9914" s="28"/>
      <c r="F9914" s="29"/>
      <c r="G9914" s="30"/>
      <c r="H9914" s="30"/>
      <c r="I9914" s="30"/>
      <c r="J9914" s="30"/>
      <c r="K9914" s="30"/>
      <c r="L9914" s="16">
        <v>4</v>
      </c>
      <c r="M9914" s="16">
        <v>21</v>
      </c>
      <c r="N9914" s="17">
        <f>+L9914/(L9914+M9914)</f>
        <v>0.16</v>
      </c>
      <c r="O9914" s="18">
        <v>1711</v>
      </c>
      <c r="P9914" s="18">
        <v>155</v>
      </c>
      <c r="T9914" s="19">
        <v>19</v>
      </c>
      <c r="U9914" s="19">
        <v>7</v>
      </c>
      <c r="V9914" s="20">
        <f>(+T9914/(T9914+U9914))</f>
        <v>0.73076923076923073</v>
      </c>
    </row>
    <row r="9915" spans="1:22" x14ac:dyDescent="0.35">
      <c r="A9915" s="11">
        <v>212911</v>
      </c>
      <c r="B9915" s="11" t="s">
        <v>543</v>
      </c>
      <c r="C9915" s="11">
        <v>2018</v>
      </c>
      <c r="D9915" s="24"/>
      <c r="E9915" s="28"/>
      <c r="F9915" s="29"/>
      <c r="G9915" s="30"/>
      <c r="H9915" s="30"/>
      <c r="I9915" s="30"/>
      <c r="J9915" s="30"/>
      <c r="K9915" s="30"/>
      <c r="L9915" s="16">
        <v>7</v>
      </c>
      <c r="M9915" s="16">
        <v>18</v>
      </c>
      <c r="N9915" s="17">
        <f>+L9915/(L9915+M9915)</f>
        <v>0.28000000000000003</v>
      </c>
      <c r="O9915" s="18">
        <v>2210</v>
      </c>
      <c r="P9915" s="18">
        <v>170</v>
      </c>
      <c r="T9915" s="19">
        <v>21</v>
      </c>
      <c r="U9915" s="19">
        <v>7</v>
      </c>
      <c r="V9915" s="20">
        <f>(+T9915/(T9915+U9915))</f>
        <v>0.75</v>
      </c>
    </row>
    <row r="9916" spans="1:22" x14ac:dyDescent="0.35">
      <c r="A9916" s="11">
        <v>212911</v>
      </c>
      <c r="B9916" s="11" t="s">
        <v>543</v>
      </c>
      <c r="C9916" s="11">
        <v>2019</v>
      </c>
      <c r="D9916" s="24"/>
      <c r="E9916" s="28"/>
      <c r="F9916" s="29"/>
      <c r="G9916" s="30"/>
      <c r="H9916" s="30"/>
      <c r="I9916" s="30"/>
      <c r="J9916" s="30"/>
      <c r="K9916" s="30"/>
      <c r="L9916" s="16">
        <v>10</v>
      </c>
      <c r="M9916" s="16">
        <v>15</v>
      </c>
      <c r="N9916" s="17">
        <f>+L9916/(L9916+M9916)</f>
        <v>0.4</v>
      </c>
      <c r="T9916" s="19">
        <v>22</v>
      </c>
      <c r="U9916" s="19">
        <v>7</v>
      </c>
      <c r="V9916" s="20">
        <f>(+T9916/(T9916+U9916))</f>
        <v>0.75862068965517238</v>
      </c>
    </row>
    <row r="9917" spans="1:22" x14ac:dyDescent="0.35">
      <c r="A9917" s="11">
        <v>212911</v>
      </c>
      <c r="B9917" s="11" t="s">
        <v>543</v>
      </c>
      <c r="C9917" s="11">
        <v>2020</v>
      </c>
      <c r="D9917" s="24"/>
      <c r="E9917" s="28"/>
      <c r="F9917" s="29"/>
      <c r="G9917" s="30"/>
      <c r="H9917" s="30"/>
      <c r="I9917" s="30"/>
      <c r="J9917" s="30"/>
      <c r="K9917" s="30"/>
      <c r="L9917" s="16">
        <v>16</v>
      </c>
      <c r="M9917" s="16">
        <v>10</v>
      </c>
      <c r="N9917" s="17">
        <f>+L9917/(L9917+M9917)</f>
        <v>0.61538461538461542</v>
      </c>
      <c r="T9917" s="19">
        <v>23</v>
      </c>
      <c r="U9917" s="19">
        <v>5</v>
      </c>
      <c r="V9917" s="20">
        <f>(+T9917/(T9917+U9917))</f>
        <v>0.8214285714285714</v>
      </c>
    </row>
    <row r="9918" spans="1:22" x14ac:dyDescent="0.35">
      <c r="A9918" s="11">
        <v>212911</v>
      </c>
      <c r="B9918" s="11" t="s">
        <v>543</v>
      </c>
      <c r="C9918" s="11">
        <v>2021</v>
      </c>
      <c r="D9918" s="24"/>
      <c r="E9918" s="28"/>
      <c r="F9918" s="29"/>
      <c r="G9918" s="30"/>
      <c r="H9918" s="30"/>
      <c r="I9918" s="30"/>
      <c r="J9918" s="30"/>
      <c r="K9918" s="30"/>
      <c r="N9918" s="17"/>
      <c r="V9918" s="20"/>
    </row>
    <row r="9919" spans="1:22" x14ac:dyDescent="0.35">
      <c r="A9919" s="11">
        <v>212911</v>
      </c>
      <c r="B9919" s="11" t="s">
        <v>543</v>
      </c>
      <c r="C9919" s="11">
        <v>2022</v>
      </c>
      <c r="D9919" s="24"/>
      <c r="E9919" s="28"/>
      <c r="F9919" s="29"/>
      <c r="G9919" s="30"/>
      <c r="H9919" s="30"/>
      <c r="I9919" s="30"/>
      <c r="J9919" s="30"/>
      <c r="K9919" s="30"/>
      <c r="L9919" s="16">
        <v>13</v>
      </c>
      <c r="M9919" s="16">
        <v>12</v>
      </c>
      <c r="N9919" s="17">
        <f>+L9919/(L9919+M9919)</f>
        <v>0.52</v>
      </c>
      <c r="O9919" s="18">
        <v>1203</v>
      </c>
      <c r="P9919" s="18">
        <v>93</v>
      </c>
      <c r="S9919" s="70" t="e">
        <f>+Q9919/R9919</f>
        <v>#DIV/0!</v>
      </c>
      <c r="T9919" s="19">
        <v>18</v>
      </c>
      <c r="U9919" s="19">
        <v>8</v>
      </c>
      <c r="V9919" s="20">
        <f>(+T9919/(T9919+U9919))</f>
        <v>0.69230769230769229</v>
      </c>
    </row>
    <row r="9920" spans="1:22" x14ac:dyDescent="0.35">
      <c r="A9920" s="11">
        <v>213251</v>
      </c>
      <c r="B9920" s="11" t="s">
        <v>544</v>
      </c>
      <c r="C9920" s="11">
        <v>2004</v>
      </c>
      <c r="D9920" s="12">
        <v>1</v>
      </c>
      <c r="E9920" s="13">
        <v>9</v>
      </c>
      <c r="F9920" s="14">
        <f>+(D9920/(D9920+E9920))</f>
        <v>0.1</v>
      </c>
      <c r="G9920" s="15" t="e">
        <v>#N/A</v>
      </c>
      <c r="H9920" s="15" t="e">
        <v>#N/A</v>
      </c>
      <c r="L9920" s="16">
        <v>13</v>
      </c>
      <c r="M9920" s="16">
        <v>12</v>
      </c>
      <c r="N9920" s="17">
        <f>+L9920/(L9920+M9920)</f>
        <v>0.52</v>
      </c>
      <c r="T9920" s="19">
        <v>5</v>
      </c>
      <c r="U9920" s="19">
        <v>19</v>
      </c>
      <c r="V9920" s="20">
        <f>(+T9920/(T9920+U9920))</f>
        <v>0.20833333333333334</v>
      </c>
    </row>
    <row r="9921" spans="1:22" x14ac:dyDescent="0.35">
      <c r="A9921" s="11">
        <v>213251</v>
      </c>
      <c r="B9921" s="11" t="s">
        <v>544</v>
      </c>
      <c r="C9921" s="11">
        <v>2005</v>
      </c>
      <c r="D9921" s="12">
        <v>0</v>
      </c>
      <c r="E9921" s="13">
        <v>10</v>
      </c>
      <c r="F9921" s="14">
        <f>+(D9921/(D9921+E9921))</f>
        <v>0</v>
      </c>
      <c r="G9921" s="15" t="e">
        <v>#N/A</v>
      </c>
      <c r="H9921" s="15" t="e">
        <v>#N/A</v>
      </c>
      <c r="L9921" s="16">
        <v>9</v>
      </c>
      <c r="M9921" s="16">
        <v>16</v>
      </c>
      <c r="N9921" s="17">
        <f>+L9921/(L9921+M9921)</f>
        <v>0.36</v>
      </c>
      <c r="T9921" s="19">
        <v>5</v>
      </c>
      <c r="U9921" s="19">
        <v>19</v>
      </c>
      <c r="V9921" s="20">
        <f>(+T9921/(T9921+U9921))</f>
        <v>0.20833333333333334</v>
      </c>
    </row>
    <row r="9922" spans="1:22" x14ac:dyDescent="0.35">
      <c r="A9922" s="11">
        <v>213251</v>
      </c>
      <c r="B9922" s="11" t="s">
        <v>544</v>
      </c>
      <c r="C9922" s="11">
        <v>2006</v>
      </c>
      <c r="D9922" s="12">
        <v>2</v>
      </c>
      <c r="E9922" s="13">
        <v>8</v>
      </c>
      <c r="F9922" s="14">
        <f>+(D9922/(D9922+E9922))</f>
        <v>0.2</v>
      </c>
      <c r="G9922" s="15" t="e">
        <v>#N/A</v>
      </c>
      <c r="H9922" s="15" t="e">
        <v>#N/A</v>
      </c>
      <c r="L9922" s="16">
        <v>10</v>
      </c>
      <c r="M9922" s="16">
        <v>15</v>
      </c>
      <c r="N9922" s="17">
        <f>+L9922/(L9922+M9922)</f>
        <v>0.4</v>
      </c>
      <c r="T9922" s="19">
        <v>13</v>
      </c>
      <c r="U9922" s="19">
        <v>12</v>
      </c>
      <c r="V9922" s="20">
        <f>(+T9922/(T9922+U9922))</f>
        <v>0.52</v>
      </c>
    </row>
    <row r="9923" spans="1:22" x14ac:dyDescent="0.35">
      <c r="A9923" s="11">
        <v>213251</v>
      </c>
      <c r="B9923" s="11" t="s">
        <v>544</v>
      </c>
      <c r="C9923" s="11">
        <v>2007</v>
      </c>
      <c r="D9923" s="12">
        <v>1</v>
      </c>
      <c r="E9923" s="13">
        <v>9</v>
      </c>
      <c r="F9923" s="14">
        <f>+(D9923/(D9923+E9923))</f>
        <v>0.1</v>
      </c>
      <c r="G9923" s="15" t="e">
        <v>#N/A</v>
      </c>
      <c r="H9923" s="15" t="e">
        <v>#N/A</v>
      </c>
      <c r="L9923" s="16">
        <v>17</v>
      </c>
      <c r="M9923" s="16">
        <v>12</v>
      </c>
      <c r="N9923" s="17">
        <f>+L9923/(L9923+M9923)</f>
        <v>0.58620689655172409</v>
      </c>
      <c r="T9923" s="19">
        <v>15</v>
      </c>
      <c r="U9923" s="19">
        <v>10</v>
      </c>
      <c r="V9923" s="20">
        <f>(+T9923/(T9923+U9923))</f>
        <v>0.6</v>
      </c>
    </row>
    <row r="9924" spans="1:22" x14ac:dyDescent="0.35">
      <c r="A9924" s="11">
        <v>213251</v>
      </c>
      <c r="B9924" s="11" t="s">
        <v>544</v>
      </c>
      <c r="C9924" s="11">
        <v>2008</v>
      </c>
      <c r="D9924" s="12">
        <v>1</v>
      </c>
      <c r="E9924" s="13">
        <v>9</v>
      </c>
      <c r="F9924" s="14">
        <f>+(D9924/(D9924+E9924))</f>
        <v>0.1</v>
      </c>
      <c r="G9924" s="15" t="e">
        <v>#N/A</v>
      </c>
      <c r="H9924" s="15" t="e">
        <v>#N/A</v>
      </c>
      <c r="L9924" s="16">
        <v>17</v>
      </c>
      <c r="M9924" s="16">
        <v>11</v>
      </c>
      <c r="N9924" s="17">
        <f>+L9924/(L9924+M9924)</f>
        <v>0.6071428571428571</v>
      </c>
      <c r="T9924" s="19">
        <v>18</v>
      </c>
      <c r="U9924" s="19">
        <v>10</v>
      </c>
      <c r="V9924" s="20">
        <f>(+T9924/(T9924+U9924))</f>
        <v>0.6428571428571429</v>
      </c>
    </row>
    <row r="9925" spans="1:22" x14ac:dyDescent="0.35">
      <c r="A9925" s="11">
        <v>213251</v>
      </c>
      <c r="B9925" s="11" t="s">
        <v>544</v>
      </c>
      <c r="C9925" s="11">
        <v>2009</v>
      </c>
      <c r="D9925" s="13">
        <v>1</v>
      </c>
      <c r="E9925" s="13">
        <v>9</v>
      </c>
      <c r="F9925" s="14">
        <f>+(D9925/(D9925+E9925))</f>
        <v>0.1</v>
      </c>
      <c r="G9925" s="15" t="e">
        <v>#N/A</v>
      </c>
      <c r="H9925" s="15" t="e">
        <v>#N/A</v>
      </c>
      <c r="L9925" s="16">
        <v>7</v>
      </c>
      <c r="M9925" s="16">
        <v>18</v>
      </c>
      <c r="N9925" s="17">
        <f>+L9925/(L9925+M9925)</f>
        <v>0.28000000000000003</v>
      </c>
      <c r="T9925" s="19">
        <v>18</v>
      </c>
      <c r="U9925" s="19">
        <v>11</v>
      </c>
      <c r="V9925" s="20">
        <f>(+T9925/(T9925+U9925))</f>
        <v>0.62068965517241381</v>
      </c>
    </row>
    <row r="9926" spans="1:22" x14ac:dyDescent="0.35">
      <c r="A9926" s="11">
        <v>213251</v>
      </c>
      <c r="B9926" s="11" t="s">
        <v>544</v>
      </c>
      <c r="C9926" s="11">
        <v>2010</v>
      </c>
      <c r="D9926" s="12">
        <v>0</v>
      </c>
      <c r="E9926" s="13">
        <v>10</v>
      </c>
      <c r="F9926" s="14">
        <f>+(D9926/(D9926+E9926))</f>
        <v>0</v>
      </c>
      <c r="G9926" s="15" t="e">
        <v>#N/A</v>
      </c>
      <c r="H9926" s="15" t="e">
        <v>#N/A</v>
      </c>
      <c r="L9926" s="16">
        <v>9</v>
      </c>
      <c r="M9926" s="16">
        <v>16</v>
      </c>
      <c r="N9926" s="17">
        <f>+L9926/(L9926+M9926)</f>
        <v>0.36</v>
      </c>
      <c r="T9926" s="19">
        <v>17</v>
      </c>
      <c r="U9926" s="19">
        <v>12</v>
      </c>
      <c r="V9926" s="20">
        <f>(+T9926/(T9926+U9926))</f>
        <v>0.58620689655172409</v>
      </c>
    </row>
    <row r="9927" spans="1:22" x14ac:dyDescent="0.35">
      <c r="A9927" s="11">
        <v>213251</v>
      </c>
      <c r="B9927" s="11" t="s">
        <v>544</v>
      </c>
      <c r="C9927" s="11">
        <v>2011</v>
      </c>
      <c r="D9927" s="12">
        <v>1</v>
      </c>
      <c r="E9927" s="13">
        <v>9</v>
      </c>
      <c r="F9927" s="14">
        <f>+(D9927/(D9927+E9927))</f>
        <v>0.1</v>
      </c>
      <c r="G9927" s="15" t="e">
        <v>#N/A</v>
      </c>
      <c r="H9927" s="15" t="e">
        <v>#N/A</v>
      </c>
      <c r="L9927" s="16">
        <v>12</v>
      </c>
      <c r="M9927" s="16">
        <v>13</v>
      </c>
      <c r="N9927" s="17">
        <f>+L9927/(L9927+M9927)</f>
        <v>0.48</v>
      </c>
      <c r="T9927" s="19">
        <v>22</v>
      </c>
      <c r="U9927" s="19">
        <v>7</v>
      </c>
      <c r="V9927" s="20">
        <f>(+T9927/(T9927+U9927))</f>
        <v>0.75862068965517238</v>
      </c>
    </row>
    <row r="9928" spans="1:22" x14ac:dyDescent="0.35">
      <c r="A9928" s="11">
        <v>213251</v>
      </c>
      <c r="B9928" s="11" t="s">
        <v>544</v>
      </c>
      <c r="C9928" s="11">
        <v>2012</v>
      </c>
      <c r="D9928" s="12">
        <v>3</v>
      </c>
      <c r="E9928" s="13">
        <v>7</v>
      </c>
      <c r="F9928" s="14">
        <f>+(D9928/(D9928+E9928))</f>
        <v>0.3</v>
      </c>
      <c r="G9928" s="15" t="e">
        <v>#N/A</v>
      </c>
      <c r="H9928" s="15" t="e">
        <v>#N/A</v>
      </c>
      <c r="L9928" s="16">
        <v>19</v>
      </c>
      <c r="M9928" s="16">
        <v>10</v>
      </c>
      <c r="N9928" s="17">
        <f>+L9928/(L9928+M9928)</f>
        <v>0.65517241379310343</v>
      </c>
      <c r="T9928" s="19">
        <v>26</v>
      </c>
      <c r="U9928" s="19">
        <v>3</v>
      </c>
      <c r="V9928" s="20">
        <f>(+T9928/(T9928+U9928))</f>
        <v>0.89655172413793105</v>
      </c>
    </row>
    <row r="9929" spans="1:22" x14ac:dyDescent="0.35">
      <c r="A9929" s="11">
        <v>213251</v>
      </c>
      <c r="B9929" s="11" t="s">
        <v>544</v>
      </c>
      <c r="C9929" s="11">
        <v>2013</v>
      </c>
      <c r="D9929" s="12">
        <v>7</v>
      </c>
      <c r="E9929" s="13">
        <v>4</v>
      </c>
      <c r="F9929" s="14">
        <f>+(D9929/(D9929+E9929))</f>
        <v>0.63636363636363635</v>
      </c>
      <c r="G9929" s="15" t="e">
        <v>#N/A</v>
      </c>
      <c r="H9929" s="15" t="e">
        <v>#N/A</v>
      </c>
      <c r="L9929" s="16">
        <v>21</v>
      </c>
      <c r="M9929" s="16">
        <v>9</v>
      </c>
      <c r="N9929" s="17">
        <f>+L9929/(L9929+M9929)</f>
        <v>0.7</v>
      </c>
      <c r="T9929" s="19">
        <v>19</v>
      </c>
      <c r="U9929" s="19">
        <v>9</v>
      </c>
      <c r="V9929" s="20">
        <f>(+T9929/(T9929+U9929))</f>
        <v>0.6785714285714286</v>
      </c>
    </row>
    <row r="9930" spans="1:22" x14ac:dyDescent="0.35">
      <c r="A9930" s="11">
        <v>213251</v>
      </c>
      <c r="B9930" s="11" t="s">
        <v>544</v>
      </c>
      <c r="C9930" s="11">
        <v>2014</v>
      </c>
      <c r="D9930" s="12">
        <v>5</v>
      </c>
      <c r="E9930" s="13">
        <v>5</v>
      </c>
      <c r="F9930" s="14">
        <f>+(D9930/(D9930+E9930))</f>
        <v>0.5</v>
      </c>
      <c r="G9930" s="15" t="e">
        <v>#N/A</v>
      </c>
      <c r="H9930" s="15" t="e">
        <v>#N/A</v>
      </c>
      <c r="L9930" s="16">
        <v>18</v>
      </c>
      <c r="M9930" s="16">
        <v>10</v>
      </c>
      <c r="N9930" s="17">
        <f>+L9930/(L9930+M9930)</f>
        <v>0.6428571428571429</v>
      </c>
      <c r="T9930" s="19">
        <v>14</v>
      </c>
      <c r="U9930" s="19">
        <v>12</v>
      </c>
      <c r="V9930" s="20">
        <f>(+T9930/(T9930+U9930))</f>
        <v>0.53846153846153844</v>
      </c>
    </row>
    <row r="9931" spans="1:22" x14ac:dyDescent="0.35">
      <c r="A9931" s="11">
        <v>213251</v>
      </c>
      <c r="B9931" s="11" t="s">
        <v>544</v>
      </c>
      <c r="C9931" s="11">
        <v>2015</v>
      </c>
      <c r="D9931" s="12">
        <v>3</v>
      </c>
      <c r="E9931" s="13">
        <v>7</v>
      </c>
      <c r="F9931" s="14">
        <f>+(D9931/(D9931+E9931))</f>
        <v>0.3</v>
      </c>
      <c r="G9931" s="15" t="e">
        <v>#N/A</v>
      </c>
      <c r="H9931" s="15" t="e">
        <v>#N/A</v>
      </c>
      <c r="L9931" s="16">
        <v>12</v>
      </c>
      <c r="M9931" s="16">
        <v>13</v>
      </c>
      <c r="N9931" s="17">
        <f>+L9931/(L9931+M9931)</f>
        <v>0.48</v>
      </c>
      <c r="T9931" s="19">
        <v>8</v>
      </c>
      <c r="U9931" s="19">
        <v>17</v>
      </c>
      <c r="V9931" s="20">
        <f>(+T9931/(T9931+U9931))</f>
        <v>0.32</v>
      </c>
    </row>
    <row r="9932" spans="1:22" x14ac:dyDescent="0.35">
      <c r="A9932" s="11">
        <v>213251</v>
      </c>
      <c r="B9932" s="11" t="s">
        <v>544</v>
      </c>
      <c r="C9932" s="11">
        <v>2016</v>
      </c>
      <c r="D9932" s="12">
        <v>4</v>
      </c>
      <c r="E9932" s="13">
        <v>6</v>
      </c>
      <c r="F9932" s="14">
        <f>+(D9932/(D9932+E9932))</f>
        <v>0.4</v>
      </c>
      <c r="G9932" s="15" t="e">
        <v>#N/A</v>
      </c>
      <c r="H9932" s="15" t="e">
        <v>#N/A</v>
      </c>
      <c r="L9932" s="16">
        <v>16</v>
      </c>
      <c r="M9932" s="16">
        <v>11</v>
      </c>
      <c r="N9932" s="17">
        <f>+L9932/(L9932+M9932)</f>
        <v>0.59259259259259256</v>
      </c>
      <c r="T9932" s="19">
        <v>8</v>
      </c>
      <c r="U9932" s="19">
        <v>17</v>
      </c>
      <c r="V9932" s="20">
        <f>(+T9932/(T9932+U9932))</f>
        <v>0.32</v>
      </c>
    </row>
    <row r="9933" spans="1:22" x14ac:dyDescent="0.35">
      <c r="A9933" s="11">
        <v>213251</v>
      </c>
      <c r="B9933" s="11" t="s">
        <v>544</v>
      </c>
      <c r="C9933" s="11">
        <v>2017</v>
      </c>
      <c r="D9933" s="12">
        <v>3</v>
      </c>
      <c r="E9933" s="13">
        <v>7</v>
      </c>
      <c r="F9933" s="14">
        <f>+(D9933/(D9933+E9933))</f>
        <v>0.3</v>
      </c>
      <c r="G9933" s="15" t="e">
        <v>#N/A</v>
      </c>
      <c r="H9933" s="15" t="e">
        <v>#N/A</v>
      </c>
      <c r="L9933" s="16">
        <v>13</v>
      </c>
      <c r="M9933" s="16">
        <v>13</v>
      </c>
      <c r="N9933" s="17">
        <f>+L9933/(L9933+M9933)</f>
        <v>0.5</v>
      </c>
      <c r="O9933" s="18">
        <v>8225</v>
      </c>
      <c r="P9933" s="18">
        <v>632</v>
      </c>
      <c r="T9933" s="19">
        <v>10</v>
      </c>
      <c r="U9933" s="19">
        <v>15</v>
      </c>
      <c r="V9933" s="20">
        <f>(+T9933/(T9933+U9933))</f>
        <v>0.4</v>
      </c>
    </row>
    <row r="9934" spans="1:22" x14ac:dyDescent="0.35">
      <c r="A9934" s="11">
        <v>213251</v>
      </c>
      <c r="B9934" s="11" t="s">
        <v>544</v>
      </c>
      <c r="C9934" s="11">
        <v>2018</v>
      </c>
      <c r="D9934" s="12">
        <v>0</v>
      </c>
      <c r="E9934" s="13">
        <v>10</v>
      </c>
      <c r="F9934" s="14">
        <f>+(D9934/(D9934+E9934))</f>
        <v>0</v>
      </c>
      <c r="G9934" s="15" t="e">
        <v>#N/A</v>
      </c>
      <c r="H9934" s="15" t="e">
        <v>#N/A</v>
      </c>
      <c r="L9934" s="16">
        <v>23</v>
      </c>
      <c r="M9934" s="16">
        <v>6</v>
      </c>
      <c r="N9934" s="17">
        <f>+L9934/(L9934+M9934)</f>
        <v>0.7931034482758621</v>
      </c>
      <c r="O9934" s="18">
        <v>5209</v>
      </c>
      <c r="P9934" s="18">
        <v>325</v>
      </c>
      <c r="T9934" s="19">
        <v>23</v>
      </c>
      <c r="U9934" s="19">
        <v>6</v>
      </c>
      <c r="V9934" s="20">
        <f>(+T9934/(T9934+U9934))</f>
        <v>0.7931034482758621</v>
      </c>
    </row>
    <row r="9935" spans="1:22" x14ac:dyDescent="0.35">
      <c r="A9935" s="11">
        <v>213251</v>
      </c>
      <c r="B9935" s="11" t="s">
        <v>544</v>
      </c>
      <c r="C9935" s="11">
        <v>2019</v>
      </c>
      <c r="D9935" s="12">
        <v>2</v>
      </c>
      <c r="E9935" s="13">
        <v>8</v>
      </c>
      <c r="F9935" s="14">
        <f>+(D9935/(D9935+E9935))</f>
        <v>0.2</v>
      </c>
      <c r="G9935" s="15">
        <v>9300</v>
      </c>
      <c r="H9935" s="15">
        <v>1860</v>
      </c>
      <c r="L9935" s="16">
        <v>10</v>
      </c>
      <c r="M9935" s="16">
        <v>15</v>
      </c>
      <c r="N9935" s="17">
        <f>+L9935/(L9935+M9935)</f>
        <v>0.4</v>
      </c>
      <c r="T9935" s="19">
        <v>10</v>
      </c>
      <c r="U9935" s="19">
        <v>15</v>
      </c>
      <c r="V9935" s="20">
        <f>(+T9935/(T9935+U9935))</f>
        <v>0.4</v>
      </c>
    </row>
    <row r="9936" spans="1:22" x14ac:dyDescent="0.35">
      <c r="A9936" s="11">
        <v>213251</v>
      </c>
      <c r="B9936" s="11" t="s">
        <v>544</v>
      </c>
      <c r="C9936" s="11">
        <v>2020</v>
      </c>
      <c r="G9936" s="15" t="e">
        <v>#N/A</v>
      </c>
      <c r="H9936" s="15" t="e">
        <v>#N/A</v>
      </c>
      <c r="L9936" s="16">
        <v>6</v>
      </c>
      <c r="M9936" s="16">
        <v>19</v>
      </c>
      <c r="N9936" s="17">
        <f>+L9936/(L9936+M9936)</f>
        <v>0.24</v>
      </c>
      <c r="T9936" s="19">
        <v>5</v>
      </c>
      <c r="U9936" s="19">
        <v>20</v>
      </c>
      <c r="V9936" s="20">
        <f>(+T9936/(T9936+U9936))</f>
        <v>0.2</v>
      </c>
    </row>
    <row r="9937" spans="1:22" x14ac:dyDescent="0.35">
      <c r="A9937" s="11">
        <v>213251</v>
      </c>
      <c r="B9937" s="11" t="s">
        <v>544</v>
      </c>
      <c r="C9937" s="11">
        <v>2021</v>
      </c>
      <c r="D9937" s="12">
        <v>1</v>
      </c>
      <c r="E9937" s="13">
        <v>9</v>
      </c>
      <c r="F9937" s="14">
        <f>+(D9937/(D9937+E9937))</f>
        <v>0.1</v>
      </c>
      <c r="G9937" s="15" t="e">
        <v>#N/A</v>
      </c>
      <c r="H9937" s="15" t="e">
        <v>#N/A</v>
      </c>
      <c r="L9937" s="16">
        <v>3</v>
      </c>
      <c r="M9937" s="16">
        <v>6</v>
      </c>
      <c r="N9937" s="17">
        <f>+L9937/(L9937+M9937)</f>
        <v>0.33333333333333331</v>
      </c>
      <c r="T9937" s="19">
        <v>0</v>
      </c>
      <c r="U9937" s="19">
        <v>9</v>
      </c>
      <c r="V9937" s="20">
        <f>(+T9937/(T9937+U9937))</f>
        <v>0</v>
      </c>
    </row>
    <row r="9938" spans="1:22" x14ac:dyDescent="0.35">
      <c r="A9938" s="11">
        <v>213251</v>
      </c>
      <c r="B9938" s="11" t="s">
        <v>544</v>
      </c>
      <c r="C9938" s="11">
        <v>2022</v>
      </c>
      <c r="D9938" s="12">
        <v>0</v>
      </c>
      <c r="E9938" s="13">
        <v>10</v>
      </c>
      <c r="F9938" s="14">
        <f>+(D9938/(D9938+E9938))</f>
        <v>0</v>
      </c>
      <c r="G9938" s="15" t="e">
        <v>#N/A</v>
      </c>
      <c r="H9938" s="15" t="e">
        <v>#N/A</v>
      </c>
      <c r="L9938" s="16">
        <v>16</v>
      </c>
      <c r="M9938" s="16">
        <v>12</v>
      </c>
      <c r="N9938" s="17">
        <f>+L9938/(L9938+M9938)</f>
        <v>0.5714285714285714</v>
      </c>
      <c r="O9938" s="18">
        <v>2967</v>
      </c>
      <c r="P9938" s="18">
        <v>199</v>
      </c>
      <c r="S9938" s="70" t="e">
        <f>+Q9938/R9938</f>
        <v>#DIV/0!</v>
      </c>
      <c r="T9938" s="19">
        <v>6</v>
      </c>
      <c r="U9938" s="19">
        <v>18</v>
      </c>
      <c r="V9938" s="20">
        <f>(+T9938/(T9938+U9938))</f>
        <v>0.25</v>
      </c>
    </row>
    <row r="9939" spans="1:22" x14ac:dyDescent="0.35">
      <c r="A9939" s="11">
        <v>213367</v>
      </c>
      <c r="B9939" s="11" t="s">
        <v>545</v>
      </c>
      <c r="C9939" s="11">
        <v>2004</v>
      </c>
      <c r="G9939" s="15" t="e">
        <v>#N/A</v>
      </c>
      <c r="H9939" s="15" t="e">
        <v>#N/A</v>
      </c>
      <c r="L9939" s="16">
        <v>10</v>
      </c>
      <c r="M9939" s="16">
        <v>20</v>
      </c>
      <c r="N9939" s="17">
        <f>+L9939/(L9939+M9939)</f>
        <v>0.33333333333333331</v>
      </c>
      <c r="O9939" s="18">
        <v>30570</v>
      </c>
      <c r="P9939" s="18">
        <v>2352</v>
      </c>
      <c r="T9939" s="19">
        <v>15</v>
      </c>
      <c r="U9939" s="19">
        <v>13</v>
      </c>
      <c r="V9939" s="20">
        <f>(+T9939/(T9939+U9939))</f>
        <v>0.5357142857142857</v>
      </c>
    </row>
    <row r="9940" spans="1:22" x14ac:dyDescent="0.35">
      <c r="A9940" s="11">
        <v>213367</v>
      </c>
      <c r="B9940" s="11" t="s">
        <v>545</v>
      </c>
      <c r="C9940" s="11">
        <v>2005</v>
      </c>
      <c r="G9940" s="15" t="e">
        <v>#N/A</v>
      </c>
      <c r="H9940" s="15" t="e">
        <v>#N/A</v>
      </c>
      <c r="L9940" s="16">
        <v>10</v>
      </c>
      <c r="M9940" s="16">
        <v>19</v>
      </c>
      <c r="N9940" s="17">
        <f>+L9940/(L9940+M9940)</f>
        <v>0.34482758620689657</v>
      </c>
      <c r="T9940" s="19">
        <v>12</v>
      </c>
      <c r="U9940" s="19">
        <v>16</v>
      </c>
      <c r="V9940" s="20">
        <f>(+T9940/(T9940+U9940))</f>
        <v>0.42857142857142855</v>
      </c>
    </row>
    <row r="9941" spans="1:22" x14ac:dyDescent="0.35">
      <c r="A9941" s="11">
        <v>213367</v>
      </c>
      <c r="B9941" s="11" t="s">
        <v>545</v>
      </c>
      <c r="C9941" s="11">
        <v>2006</v>
      </c>
      <c r="G9941" s="15" t="e">
        <v>#N/A</v>
      </c>
      <c r="H9941" s="15" t="e">
        <v>#N/A</v>
      </c>
      <c r="L9941" s="16">
        <v>18</v>
      </c>
      <c r="M9941" s="16">
        <v>10</v>
      </c>
      <c r="N9941" s="17">
        <f>+L9941/(L9941+M9941)</f>
        <v>0.6428571428571429</v>
      </c>
      <c r="T9941" s="19">
        <v>11</v>
      </c>
      <c r="U9941" s="19">
        <v>17</v>
      </c>
      <c r="V9941" s="20">
        <f>(+T9941/(T9941+U9941))</f>
        <v>0.39285714285714285</v>
      </c>
    </row>
    <row r="9942" spans="1:22" x14ac:dyDescent="0.35">
      <c r="A9942" s="11">
        <v>213367</v>
      </c>
      <c r="B9942" s="11" t="s">
        <v>545</v>
      </c>
      <c r="C9942" s="11">
        <v>2007</v>
      </c>
      <c r="G9942" s="15" t="e">
        <v>#N/A</v>
      </c>
      <c r="H9942" s="15" t="e">
        <v>#N/A</v>
      </c>
      <c r="L9942" s="16">
        <v>10</v>
      </c>
      <c r="M9942" s="16">
        <v>20</v>
      </c>
      <c r="N9942" s="17">
        <f>+L9942/(L9942+M9942)</f>
        <v>0.33333333333333331</v>
      </c>
      <c r="T9942" s="19">
        <v>19</v>
      </c>
      <c r="U9942" s="19">
        <v>11</v>
      </c>
      <c r="V9942" s="20">
        <f>(+T9942/(T9942+U9942))</f>
        <v>0.6333333333333333</v>
      </c>
    </row>
    <row r="9943" spans="1:22" x14ac:dyDescent="0.35">
      <c r="A9943" s="11">
        <v>213367</v>
      </c>
      <c r="B9943" s="11" t="s">
        <v>545</v>
      </c>
      <c r="C9943" s="11">
        <v>2008</v>
      </c>
      <c r="G9943" s="15" t="e">
        <v>#N/A</v>
      </c>
      <c r="H9943" s="15" t="e">
        <v>#N/A</v>
      </c>
      <c r="L9943" s="16">
        <v>15</v>
      </c>
      <c r="M9943" s="16">
        <v>17</v>
      </c>
      <c r="N9943" s="17">
        <f>+L9943/(L9943+M9943)</f>
        <v>0.46875</v>
      </c>
      <c r="T9943" s="19">
        <v>12</v>
      </c>
      <c r="U9943" s="19">
        <v>17</v>
      </c>
      <c r="V9943" s="20">
        <f>(+T9943/(T9943+U9943))</f>
        <v>0.41379310344827586</v>
      </c>
    </row>
    <row r="9944" spans="1:22" x14ac:dyDescent="0.35">
      <c r="A9944" s="11">
        <v>213367</v>
      </c>
      <c r="B9944" s="11" t="s">
        <v>545</v>
      </c>
      <c r="C9944" s="11">
        <v>2009</v>
      </c>
      <c r="G9944" s="15" t="e">
        <v>#N/A</v>
      </c>
      <c r="H9944" s="15" t="e">
        <v>#N/A</v>
      </c>
      <c r="L9944" s="16">
        <v>18</v>
      </c>
      <c r="M9944" s="16">
        <v>13</v>
      </c>
      <c r="N9944" s="17">
        <f>+L9944/(L9944+M9944)</f>
        <v>0.58064516129032262</v>
      </c>
      <c r="T9944" s="19">
        <v>10</v>
      </c>
      <c r="U9944" s="19">
        <v>18</v>
      </c>
      <c r="V9944" s="20">
        <f>(+T9944/(T9944+U9944))</f>
        <v>0.35714285714285715</v>
      </c>
    </row>
    <row r="9945" spans="1:22" x14ac:dyDescent="0.35">
      <c r="A9945" s="11">
        <v>213367</v>
      </c>
      <c r="B9945" s="11" t="s">
        <v>545</v>
      </c>
      <c r="C9945" s="11">
        <v>2010</v>
      </c>
      <c r="G9945" s="15" t="e">
        <v>#N/A</v>
      </c>
      <c r="H9945" s="15" t="e">
        <v>#N/A</v>
      </c>
      <c r="L9945" s="16">
        <v>12</v>
      </c>
      <c r="M9945" s="16">
        <v>18</v>
      </c>
      <c r="N9945" s="17">
        <f>+L9945/(L9945+M9945)</f>
        <v>0.4</v>
      </c>
      <c r="T9945" s="19">
        <v>7</v>
      </c>
      <c r="U9945" s="19">
        <v>22</v>
      </c>
      <c r="V9945" s="20">
        <f>(+T9945/(T9945+U9945))</f>
        <v>0.2413793103448276</v>
      </c>
    </row>
    <row r="9946" spans="1:22" x14ac:dyDescent="0.35">
      <c r="A9946" s="11">
        <v>213367</v>
      </c>
      <c r="B9946" s="11" t="s">
        <v>545</v>
      </c>
      <c r="C9946" s="11">
        <v>2011</v>
      </c>
      <c r="G9946" s="15" t="e">
        <v>#N/A</v>
      </c>
      <c r="H9946" s="15" t="e">
        <v>#N/A</v>
      </c>
      <c r="L9946" s="16">
        <v>15</v>
      </c>
      <c r="M9946" s="16">
        <v>18</v>
      </c>
      <c r="N9946" s="17">
        <f>+L9946/(L9946+M9946)</f>
        <v>0.45454545454545453</v>
      </c>
      <c r="T9946" s="19">
        <v>10</v>
      </c>
      <c r="U9946" s="19">
        <v>20</v>
      </c>
      <c r="V9946" s="20">
        <f>(+T9946/(T9946+U9946))</f>
        <v>0.33333333333333331</v>
      </c>
    </row>
    <row r="9947" spans="1:22" x14ac:dyDescent="0.35">
      <c r="A9947" s="11">
        <v>213367</v>
      </c>
      <c r="B9947" s="11" t="s">
        <v>545</v>
      </c>
      <c r="C9947" s="11">
        <v>2012</v>
      </c>
      <c r="G9947" s="15" t="e">
        <v>#N/A</v>
      </c>
      <c r="H9947" s="15" t="e">
        <v>#N/A</v>
      </c>
      <c r="L9947" s="16">
        <v>21</v>
      </c>
      <c r="M9947" s="16">
        <v>13</v>
      </c>
      <c r="N9947" s="17">
        <f>+L9947/(L9947+M9947)</f>
        <v>0.61764705882352944</v>
      </c>
      <c r="T9947" s="19">
        <v>14</v>
      </c>
      <c r="U9947" s="19">
        <v>17</v>
      </c>
      <c r="V9947" s="20">
        <f>(+T9947/(T9947+U9947))</f>
        <v>0.45161290322580644</v>
      </c>
    </row>
    <row r="9948" spans="1:22" x14ac:dyDescent="0.35">
      <c r="A9948" s="11">
        <v>213367</v>
      </c>
      <c r="B9948" s="11" t="s">
        <v>545</v>
      </c>
      <c r="C9948" s="11">
        <v>2013</v>
      </c>
      <c r="G9948" s="15" t="e">
        <v>#N/A</v>
      </c>
      <c r="H9948" s="15" t="e">
        <v>#N/A</v>
      </c>
      <c r="L9948" s="16">
        <v>24</v>
      </c>
      <c r="M9948" s="16">
        <v>10</v>
      </c>
      <c r="N9948" s="17">
        <f>+L9948/(L9948+M9948)</f>
        <v>0.70588235294117652</v>
      </c>
      <c r="T9948" s="19">
        <v>8</v>
      </c>
      <c r="U9948" s="19">
        <v>21</v>
      </c>
      <c r="V9948" s="20">
        <f>(+T9948/(T9948+U9948))</f>
        <v>0.27586206896551724</v>
      </c>
    </row>
    <row r="9949" spans="1:22" x14ac:dyDescent="0.35">
      <c r="A9949" s="11">
        <v>213367</v>
      </c>
      <c r="B9949" s="11" t="s">
        <v>545</v>
      </c>
      <c r="C9949" s="11">
        <v>2014</v>
      </c>
      <c r="G9949" s="15" t="e">
        <v>#N/A</v>
      </c>
      <c r="H9949" s="15" t="e">
        <v>#N/A</v>
      </c>
      <c r="L9949" s="16">
        <v>15</v>
      </c>
      <c r="M9949" s="16">
        <v>16</v>
      </c>
      <c r="N9949" s="17">
        <f>+L9949/(L9949+M9949)</f>
        <v>0.4838709677419355</v>
      </c>
      <c r="T9949" s="19">
        <v>15</v>
      </c>
      <c r="U9949" s="19">
        <v>15</v>
      </c>
      <c r="V9949" s="20">
        <f>(+T9949/(T9949+U9949))</f>
        <v>0.5</v>
      </c>
    </row>
    <row r="9950" spans="1:22" x14ac:dyDescent="0.35">
      <c r="A9950" s="11">
        <v>213367</v>
      </c>
      <c r="B9950" s="11" t="s">
        <v>545</v>
      </c>
      <c r="C9950" s="11">
        <v>2015</v>
      </c>
      <c r="G9950" s="15" t="e">
        <v>#N/A</v>
      </c>
      <c r="H9950" s="15" t="e">
        <v>#N/A</v>
      </c>
      <c r="L9950" s="16">
        <v>17</v>
      </c>
      <c r="M9950" s="16">
        <v>16</v>
      </c>
      <c r="N9950" s="17">
        <f>+L9950/(L9950+M9950)</f>
        <v>0.51515151515151514</v>
      </c>
      <c r="T9950" s="19">
        <v>15</v>
      </c>
      <c r="U9950" s="19">
        <v>16</v>
      </c>
      <c r="V9950" s="20">
        <f>(+T9950/(T9950+U9950))</f>
        <v>0.4838709677419355</v>
      </c>
    </row>
    <row r="9951" spans="1:22" x14ac:dyDescent="0.35">
      <c r="A9951" s="11">
        <v>213367</v>
      </c>
      <c r="B9951" s="11" t="s">
        <v>545</v>
      </c>
      <c r="C9951" s="11">
        <v>2016</v>
      </c>
      <c r="G9951" s="15" t="e">
        <v>#N/A</v>
      </c>
      <c r="H9951" s="15" t="e">
        <v>#N/A</v>
      </c>
      <c r="L9951" s="16">
        <v>9</v>
      </c>
      <c r="M9951" s="16">
        <v>22</v>
      </c>
      <c r="N9951" s="17">
        <f>+L9951/(L9951+M9951)</f>
        <v>0.29032258064516131</v>
      </c>
      <c r="T9951" s="19">
        <v>5</v>
      </c>
      <c r="U9951" s="19">
        <v>225</v>
      </c>
      <c r="V9951" s="20">
        <f>(+T9951/(T9951+U9951))</f>
        <v>2.1739130434782608E-2</v>
      </c>
    </row>
    <row r="9952" spans="1:22" x14ac:dyDescent="0.35">
      <c r="A9952" s="11">
        <v>213367</v>
      </c>
      <c r="B9952" s="11" t="s">
        <v>545</v>
      </c>
      <c r="C9952" s="11">
        <v>2017</v>
      </c>
      <c r="G9952" s="15" t="e">
        <v>#N/A</v>
      </c>
      <c r="H9952" s="15" t="e">
        <v>#N/A</v>
      </c>
      <c r="L9952" s="16">
        <v>15</v>
      </c>
      <c r="M9952" s="16">
        <v>15</v>
      </c>
      <c r="N9952" s="17">
        <f>+L9952/(L9952+M9952)</f>
        <v>0.5</v>
      </c>
      <c r="T9952" s="19">
        <v>17</v>
      </c>
      <c r="U9952" s="19">
        <v>13</v>
      </c>
      <c r="V9952" s="20">
        <f>(+T9952/(T9952+U9952))</f>
        <v>0.56666666666666665</v>
      </c>
    </row>
    <row r="9953" spans="1:22" x14ac:dyDescent="0.35">
      <c r="A9953" s="11">
        <v>213367</v>
      </c>
      <c r="B9953" s="11" t="s">
        <v>545</v>
      </c>
      <c r="C9953" s="11">
        <v>2018</v>
      </c>
      <c r="G9953" s="15" t="e">
        <v>#N/A</v>
      </c>
      <c r="H9953" s="15" t="e">
        <v>#N/A</v>
      </c>
      <c r="L9953" s="16">
        <v>13</v>
      </c>
      <c r="M9953" s="16">
        <v>19</v>
      </c>
      <c r="N9953" s="17">
        <f>+L9953/(L9953+M9953)</f>
        <v>0.40625</v>
      </c>
      <c r="O9953" s="18">
        <v>26755</v>
      </c>
      <c r="P9953" s="18">
        <v>1911</v>
      </c>
      <c r="T9953" s="19">
        <v>8</v>
      </c>
      <c r="U9953" s="19">
        <v>22</v>
      </c>
      <c r="V9953" s="20">
        <f>(+T9953/(T9953+U9953))</f>
        <v>0.26666666666666666</v>
      </c>
    </row>
    <row r="9954" spans="1:22" x14ac:dyDescent="0.35">
      <c r="A9954" s="11">
        <v>213367</v>
      </c>
      <c r="B9954" s="11" t="s">
        <v>545</v>
      </c>
      <c r="C9954" s="11">
        <v>2019</v>
      </c>
      <c r="G9954" s="15" t="e">
        <v>#N/A</v>
      </c>
      <c r="H9954" s="15" t="e">
        <v>#N/A</v>
      </c>
      <c r="L9954" s="16">
        <v>10</v>
      </c>
      <c r="M9954" s="16">
        <v>21</v>
      </c>
      <c r="N9954" s="17">
        <f>+L9954/(L9954+M9954)</f>
        <v>0.32258064516129031</v>
      </c>
      <c r="T9954" s="19">
        <v>6</v>
      </c>
      <c r="U9954" s="19">
        <v>25</v>
      </c>
      <c r="V9954" s="20">
        <f>(+T9954/(T9954+U9954))</f>
        <v>0.19354838709677419</v>
      </c>
    </row>
    <row r="9955" spans="1:22" x14ac:dyDescent="0.35">
      <c r="A9955" s="11">
        <v>213367</v>
      </c>
      <c r="B9955" s="11" t="s">
        <v>545</v>
      </c>
      <c r="C9955" s="11">
        <v>2020</v>
      </c>
      <c r="G9955" s="15" t="e">
        <v>#N/A</v>
      </c>
      <c r="H9955" s="15" t="e">
        <v>#N/A</v>
      </c>
      <c r="L9955" s="16">
        <v>15</v>
      </c>
      <c r="M9955" s="16">
        <v>15</v>
      </c>
      <c r="N9955" s="17">
        <f>+L9955/(L9955+M9955)</f>
        <v>0.5</v>
      </c>
      <c r="T9955" s="19">
        <v>13</v>
      </c>
      <c r="U9955" s="19">
        <v>17</v>
      </c>
      <c r="V9955" s="20">
        <f>(+T9955/(T9955+U9955))</f>
        <v>0.43333333333333335</v>
      </c>
    </row>
    <row r="9956" spans="1:22" x14ac:dyDescent="0.35">
      <c r="A9956" s="11">
        <v>213367</v>
      </c>
      <c r="B9956" s="11" t="s">
        <v>545</v>
      </c>
      <c r="C9956" s="11">
        <v>2021</v>
      </c>
      <c r="G9956" s="15" t="e">
        <v>#N/A</v>
      </c>
      <c r="H9956" s="15" t="e">
        <v>#N/A</v>
      </c>
      <c r="L9956" s="16">
        <v>9</v>
      </c>
      <c r="M9956" s="16">
        <v>16</v>
      </c>
      <c r="N9956" s="17">
        <f>+L9956/(L9956+M9956)</f>
        <v>0.36</v>
      </c>
      <c r="T9956" s="19">
        <v>11</v>
      </c>
      <c r="U9956" s="19">
        <v>15</v>
      </c>
      <c r="V9956" s="20">
        <f>(+T9956/(T9956+U9956))</f>
        <v>0.42307692307692307</v>
      </c>
    </row>
    <row r="9957" spans="1:22" x14ac:dyDescent="0.35">
      <c r="A9957" s="11">
        <v>213367</v>
      </c>
      <c r="B9957" s="11" t="s">
        <v>545</v>
      </c>
      <c r="C9957" s="11">
        <v>2022</v>
      </c>
      <c r="G9957" s="15" t="e">
        <v>#N/A</v>
      </c>
      <c r="H9957" s="15" t="e">
        <v>#N/A</v>
      </c>
      <c r="L9957" s="16">
        <v>11</v>
      </c>
      <c r="M9957" s="16">
        <v>19</v>
      </c>
      <c r="N9957" s="17">
        <f>+L9957/(L9957+M9957)</f>
        <v>0.36666666666666664</v>
      </c>
      <c r="O9957" s="18">
        <v>33690</v>
      </c>
      <c r="P9957" s="18">
        <v>2106</v>
      </c>
      <c r="S9957" s="70" t="e">
        <f>+Q9957/R9957</f>
        <v>#DIV/0!</v>
      </c>
      <c r="T9957" s="19">
        <v>16</v>
      </c>
      <c r="U9957" s="19">
        <v>12</v>
      </c>
      <c r="V9957" s="20">
        <f>(+T9957/(T9957+U9957))</f>
        <v>0.5714285714285714</v>
      </c>
    </row>
    <row r="9958" spans="1:22" x14ac:dyDescent="0.35">
      <c r="A9958" s="11">
        <v>213385</v>
      </c>
      <c r="B9958" s="11" t="s">
        <v>546</v>
      </c>
      <c r="C9958" s="11">
        <v>2004</v>
      </c>
      <c r="D9958" s="12">
        <v>8</v>
      </c>
      <c r="E9958" s="13">
        <v>4</v>
      </c>
      <c r="F9958" s="14">
        <f>+(D9958/(D9958+E9958))</f>
        <v>0.66666666666666663</v>
      </c>
      <c r="G9958" s="15" t="e">
        <v>#N/A</v>
      </c>
      <c r="H9958" s="15" t="e">
        <v>#N/A</v>
      </c>
      <c r="L9958" s="16">
        <v>18</v>
      </c>
      <c r="M9958" s="16">
        <v>10</v>
      </c>
      <c r="N9958" s="17">
        <f>+L9958/(L9958+M9958)</f>
        <v>0.6428571428571429</v>
      </c>
      <c r="O9958" s="18">
        <v>30401</v>
      </c>
      <c r="P9958" s="18">
        <v>2339</v>
      </c>
      <c r="T9958" s="19">
        <v>1</v>
      </c>
      <c r="U9958" s="19">
        <v>27</v>
      </c>
      <c r="V9958" s="20">
        <f>(+T9958/(T9958+U9958))</f>
        <v>3.5714285714285712E-2</v>
      </c>
    </row>
    <row r="9959" spans="1:22" x14ac:dyDescent="0.35">
      <c r="A9959" s="11">
        <v>213385</v>
      </c>
      <c r="B9959" s="11" t="s">
        <v>546</v>
      </c>
      <c r="C9959" s="11">
        <v>2005</v>
      </c>
      <c r="D9959" s="12">
        <v>8</v>
      </c>
      <c r="E9959" s="13">
        <v>4</v>
      </c>
      <c r="F9959" s="14">
        <f>+(D9959/(D9959+E9959))</f>
        <v>0.66666666666666663</v>
      </c>
      <c r="G9959" s="15" t="e">
        <v>#N/A</v>
      </c>
      <c r="H9959" s="15" t="e">
        <v>#N/A</v>
      </c>
      <c r="L9959" s="16">
        <v>9</v>
      </c>
      <c r="M9959" s="16">
        <v>19</v>
      </c>
      <c r="N9959" s="17">
        <f>+L9959/(L9959+M9959)</f>
        <v>0.32142857142857145</v>
      </c>
      <c r="T9959" s="19">
        <v>5</v>
      </c>
      <c r="U9959" s="19">
        <v>23</v>
      </c>
      <c r="V9959" s="20">
        <f>(+T9959/(T9959+U9959))</f>
        <v>0.17857142857142858</v>
      </c>
    </row>
    <row r="9960" spans="1:22" x14ac:dyDescent="0.35">
      <c r="A9960" s="11">
        <v>213385</v>
      </c>
      <c r="B9960" s="11" t="s">
        <v>546</v>
      </c>
      <c r="C9960" s="11">
        <v>2006</v>
      </c>
      <c r="D9960" s="12">
        <v>6</v>
      </c>
      <c r="E9960" s="13">
        <v>6</v>
      </c>
      <c r="F9960" s="14">
        <f>+(D9960/(D9960+E9960))</f>
        <v>0.5</v>
      </c>
      <c r="G9960" s="15" t="e">
        <v>#N/A</v>
      </c>
      <c r="H9960" s="15" t="e">
        <v>#N/A</v>
      </c>
      <c r="L9960" s="16">
        <v>11</v>
      </c>
      <c r="M9960" s="16">
        <v>17</v>
      </c>
      <c r="N9960" s="17">
        <f>+L9960/(L9960+M9960)</f>
        <v>0.39285714285714285</v>
      </c>
      <c r="T9960" s="19">
        <v>8</v>
      </c>
      <c r="U9960" s="19">
        <v>20</v>
      </c>
      <c r="V9960" s="20">
        <f>(+T9960/(T9960+U9960))</f>
        <v>0.2857142857142857</v>
      </c>
    </row>
    <row r="9961" spans="1:22" x14ac:dyDescent="0.35">
      <c r="A9961" s="11">
        <v>213385</v>
      </c>
      <c r="B9961" s="11" t="s">
        <v>546</v>
      </c>
      <c r="C9961" s="11">
        <v>2007</v>
      </c>
      <c r="D9961" s="12">
        <v>7</v>
      </c>
      <c r="E9961" s="13">
        <v>4</v>
      </c>
      <c r="F9961" s="14">
        <f>+(D9961/(D9961+E9961))</f>
        <v>0.63636363636363635</v>
      </c>
      <c r="G9961" s="15" t="e">
        <v>#N/A</v>
      </c>
      <c r="H9961" s="15" t="e">
        <v>#N/A</v>
      </c>
      <c r="L9961" s="16">
        <v>9</v>
      </c>
      <c r="M9961" s="16">
        <v>21</v>
      </c>
      <c r="N9961" s="17">
        <f>+L9961/(L9961+M9961)</f>
        <v>0.3</v>
      </c>
      <c r="T9961" s="19">
        <v>7</v>
      </c>
      <c r="U9961" s="19">
        <v>23</v>
      </c>
      <c r="V9961" s="20">
        <f>(+T9961/(T9961+U9961))</f>
        <v>0.23333333333333334</v>
      </c>
    </row>
    <row r="9962" spans="1:22" x14ac:dyDescent="0.35">
      <c r="A9962" s="11">
        <v>213385</v>
      </c>
      <c r="B9962" s="11" t="s">
        <v>546</v>
      </c>
      <c r="C9962" s="11">
        <v>2008</v>
      </c>
      <c r="D9962" s="12">
        <v>8</v>
      </c>
      <c r="E9962" s="13">
        <v>4</v>
      </c>
      <c r="F9962" s="14">
        <f>+(D9962/(D9962+E9962))</f>
        <v>0.66666666666666663</v>
      </c>
      <c r="G9962" s="15" t="e">
        <v>#N/A</v>
      </c>
      <c r="H9962" s="15" t="e">
        <v>#N/A</v>
      </c>
      <c r="L9962" s="16">
        <v>15</v>
      </c>
      <c r="M9962" s="16">
        <v>15</v>
      </c>
      <c r="N9962" s="17">
        <f>+L9962/(L9962+M9962)</f>
        <v>0.5</v>
      </c>
      <c r="T9962" s="19">
        <v>14</v>
      </c>
      <c r="U9962" s="19">
        <v>16</v>
      </c>
      <c r="V9962" s="20">
        <f>(+T9962/(T9962+U9962))</f>
        <v>0.46666666666666667</v>
      </c>
    </row>
    <row r="9963" spans="1:22" x14ac:dyDescent="0.35">
      <c r="A9963" s="11">
        <v>213385</v>
      </c>
      <c r="B9963" s="11" t="s">
        <v>546</v>
      </c>
      <c r="C9963" s="11">
        <v>2009</v>
      </c>
      <c r="D9963" s="12">
        <v>9</v>
      </c>
      <c r="E9963" s="13">
        <v>3</v>
      </c>
      <c r="F9963" s="14">
        <f>+(D9963/(D9963+E9963))</f>
        <v>0.75</v>
      </c>
      <c r="G9963" s="15" t="e">
        <v>#N/A</v>
      </c>
      <c r="H9963" s="15" t="e">
        <v>#N/A</v>
      </c>
      <c r="L9963" s="16">
        <v>8</v>
      </c>
      <c r="M9963" s="16">
        <v>22</v>
      </c>
      <c r="N9963" s="17">
        <f>+L9963/(L9963+M9963)</f>
        <v>0.26666666666666666</v>
      </c>
      <c r="T9963" s="19">
        <v>8</v>
      </c>
      <c r="U9963" s="19">
        <v>22</v>
      </c>
      <c r="V9963" s="20">
        <f>(+T9963/(T9963+U9963))</f>
        <v>0.26666666666666666</v>
      </c>
    </row>
    <row r="9964" spans="1:22" x14ac:dyDescent="0.35">
      <c r="A9964" s="11">
        <v>213385</v>
      </c>
      <c r="B9964" s="11" t="s">
        <v>546</v>
      </c>
      <c r="C9964" s="11">
        <v>2010</v>
      </c>
      <c r="D9964" s="12">
        <v>3</v>
      </c>
      <c r="E9964" s="13">
        <v>9</v>
      </c>
      <c r="F9964" s="14">
        <f>+(D9964/(D9964+E9964))</f>
        <v>0.25</v>
      </c>
      <c r="G9964" s="15" t="e">
        <v>#N/A</v>
      </c>
      <c r="H9964" s="15" t="e">
        <v>#N/A</v>
      </c>
      <c r="L9964" s="16">
        <v>19</v>
      </c>
      <c r="M9964" s="16">
        <v>13</v>
      </c>
      <c r="N9964" s="17">
        <f>+L9964/(L9964+M9964)</f>
        <v>0.59375</v>
      </c>
      <c r="T9964" s="19">
        <v>6</v>
      </c>
      <c r="U9964" s="19">
        <v>23</v>
      </c>
      <c r="V9964" s="20">
        <f>(+T9964/(T9964+U9964))</f>
        <v>0.20689655172413793</v>
      </c>
    </row>
    <row r="9965" spans="1:22" x14ac:dyDescent="0.35">
      <c r="A9965" s="11">
        <v>213385</v>
      </c>
      <c r="B9965" s="11" t="s">
        <v>546</v>
      </c>
      <c r="C9965" s="11">
        <v>2011</v>
      </c>
      <c r="D9965" s="12">
        <v>4</v>
      </c>
      <c r="E9965" s="13">
        <v>7</v>
      </c>
      <c r="F9965" s="14">
        <f>+(D9965/(D9965+E9965))</f>
        <v>0.36363636363636365</v>
      </c>
      <c r="G9965" s="15" t="e">
        <v>#N/A</v>
      </c>
      <c r="H9965" s="15" t="e">
        <v>#N/A</v>
      </c>
      <c r="L9965" s="16">
        <v>13</v>
      </c>
      <c r="M9965" s="16">
        <v>19</v>
      </c>
      <c r="N9965" s="17">
        <f>+L9965/(L9965+M9965)</f>
        <v>0.40625</v>
      </c>
      <c r="T9965" s="19">
        <v>11</v>
      </c>
      <c r="U9965" s="19">
        <v>19</v>
      </c>
      <c r="V9965" s="20">
        <f>(+T9965/(T9965+U9965))</f>
        <v>0.36666666666666664</v>
      </c>
    </row>
    <row r="9966" spans="1:22" x14ac:dyDescent="0.35">
      <c r="A9966" s="11">
        <v>213385</v>
      </c>
      <c r="B9966" s="11" t="s">
        <v>546</v>
      </c>
      <c r="C9966" s="11">
        <v>2012</v>
      </c>
      <c r="D9966" s="12">
        <v>5</v>
      </c>
      <c r="E9966" s="13">
        <v>6</v>
      </c>
      <c r="F9966" s="14">
        <f>+(D9966/(D9966+E9966))</f>
        <v>0.45454545454545453</v>
      </c>
      <c r="G9966" s="15" t="e">
        <v>#N/A</v>
      </c>
      <c r="H9966" s="15" t="e">
        <v>#N/A</v>
      </c>
      <c r="L9966" s="16">
        <v>13</v>
      </c>
      <c r="M9966" s="16">
        <v>18</v>
      </c>
      <c r="N9966" s="17">
        <f>+L9966/(L9966+M9966)</f>
        <v>0.41935483870967744</v>
      </c>
      <c r="T9966" s="19">
        <v>8</v>
      </c>
      <c r="U9966" s="19">
        <v>22</v>
      </c>
      <c r="V9966" s="20">
        <f>(+T9966/(T9966+U9966))</f>
        <v>0.26666666666666666</v>
      </c>
    </row>
    <row r="9967" spans="1:22" x14ac:dyDescent="0.35">
      <c r="A9967" s="11">
        <v>213385</v>
      </c>
      <c r="B9967" s="11" t="s">
        <v>546</v>
      </c>
      <c r="C9967" s="11">
        <v>2013</v>
      </c>
      <c r="D9967" s="12">
        <v>5</v>
      </c>
      <c r="E9967" s="13">
        <v>7</v>
      </c>
      <c r="F9967" s="14">
        <f>+(D9967/(D9967+E9967))</f>
        <v>0.41666666666666669</v>
      </c>
      <c r="G9967" s="15" t="e">
        <v>#N/A</v>
      </c>
      <c r="H9967" s="15" t="e">
        <v>#N/A</v>
      </c>
      <c r="L9967" s="16">
        <v>19</v>
      </c>
      <c r="M9967" s="16">
        <v>15</v>
      </c>
      <c r="N9967" s="17">
        <f>+L9967/(L9967+M9967)</f>
        <v>0.55882352941176472</v>
      </c>
      <c r="T9967" s="19">
        <v>11</v>
      </c>
      <c r="U9967" s="19">
        <v>19</v>
      </c>
      <c r="V9967" s="20">
        <f>(+T9967/(T9967+U9967))</f>
        <v>0.36666666666666664</v>
      </c>
    </row>
    <row r="9968" spans="1:22" x14ac:dyDescent="0.35">
      <c r="A9968" s="11">
        <v>213385</v>
      </c>
      <c r="B9968" s="11" t="s">
        <v>546</v>
      </c>
      <c r="C9968" s="11">
        <v>2014</v>
      </c>
      <c r="D9968" s="12">
        <v>5</v>
      </c>
      <c r="E9968" s="13">
        <v>6</v>
      </c>
      <c r="F9968" s="14">
        <f>+(D9968/(D9968+E9968))</f>
        <v>0.45454545454545453</v>
      </c>
      <c r="G9968" s="15" t="e">
        <v>#N/A</v>
      </c>
      <c r="H9968" s="15" t="e">
        <v>#N/A</v>
      </c>
      <c r="L9968" s="16">
        <v>11</v>
      </c>
      <c r="M9968" s="16">
        <v>20</v>
      </c>
      <c r="N9968" s="17">
        <f>+L9968/(L9968+M9968)</f>
        <v>0.35483870967741937</v>
      </c>
      <c r="T9968" s="19">
        <v>14</v>
      </c>
      <c r="U9968" s="19">
        <v>16</v>
      </c>
      <c r="V9968" s="20">
        <f>(+T9968/(T9968+U9968))</f>
        <v>0.46666666666666667</v>
      </c>
    </row>
    <row r="9969" spans="1:22" x14ac:dyDescent="0.35">
      <c r="A9969" s="11">
        <v>213385</v>
      </c>
      <c r="B9969" s="11" t="s">
        <v>546</v>
      </c>
      <c r="C9969" s="11">
        <v>2015</v>
      </c>
      <c r="D9969" s="12">
        <v>1</v>
      </c>
      <c r="E9969" s="13">
        <v>10</v>
      </c>
      <c r="F9969" s="14">
        <f>+(D9969/(D9969+E9969))</f>
        <v>9.0909090909090912E-2</v>
      </c>
      <c r="G9969" s="15" t="e">
        <v>#N/A</v>
      </c>
      <c r="H9969" s="15" t="e">
        <v>#N/A</v>
      </c>
      <c r="L9969" s="16">
        <v>20</v>
      </c>
      <c r="M9969" s="16">
        <v>13</v>
      </c>
      <c r="N9969" s="17">
        <f>+L9969/(L9969+M9969)</f>
        <v>0.60606060606060608</v>
      </c>
      <c r="T9969" s="19">
        <v>14</v>
      </c>
      <c r="U9969" s="19">
        <v>17</v>
      </c>
      <c r="V9969" s="20">
        <f>(+T9969/(T9969+U9969))</f>
        <v>0.45161290322580644</v>
      </c>
    </row>
    <row r="9970" spans="1:22" x14ac:dyDescent="0.35">
      <c r="A9970" s="11">
        <v>213385</v>
      </c>
      <c r="B9970" s="11" t="s">
        <v>546</v>
      </c>
      <c r="C9970" s="11">
        <v>2016</v>
      </c>
      <c r="D9970" s="12">
        <v>2</v>
      </c>
      <c r="E9970" s="13">
        <v>9</v>
      </c>
      <c r="F9970" s="14">
        <f>+(D9970/(D9970+E9970))</f>
        <v>0.18181818181818182</v>
      </c>
      <c r="G9970" s="15" t="e">
        <v>#N/A</v>
      </c>
      <c r="H9970" s="15" t="e">
        <v>#N/A</v>
      </c>
      <c r="L9970" s="16">
        <v>6</v>
      </c>
      <c r="M9970" s="16">
        <v>24</v>
      </c>
      <c r="N9970" s="17">
        <f>+L9970/(L9970+M9970)</f>
        <v>0.2</v>
      </c>
      <c r="T9970" s="19">
        <v>6</v>
      </c>
      <c r="U9970" s="19">
        <v>23</v>
      </c>
      <c r="V9970" s="20">
        <f>(+T9970/(T9970+U9970))</f>
        <v>0.20689655172413793</v>
      </c>
    </row>
    <row r="9971" spans="1:22" x14ac:dyDescent="0.35">
      <c r="A9971" s="11">
        <v>213385</v>
      </c>
      <c r="B9971" s="11" t="s">
        <v>546</v>
      </c>
      <c r="C9971" s="11">
        <v>2017</v>
      </c>
      <c r="D9971" s="12">
        <v>3</v>
      </c>
      <c r="E9971" s="13">
        <v>8</v>
      </c>
      <c r="F9971" s="14">
        <f>+(D9971/(D9971+E9971))</f>
        <v>0.27272727272727271</v>
      </c>
      <c r="G9971" s="15" t="e">
        <v>#N/A</v>
      </c>
      <c r="H9971" s="15" t="e">
        <v>#N/A</v>
      </c>
      <c r="L9971" s="16">
        <v>9</v>
      </c>
      <c r="M9971" s="16">
        <v>21</v>
      </c>
      <c r="N9971" s="17">
        <f>+L9971/(L9971+M9971)</f>
        <v>0.3</v>
      </c>
      <c r="O9971" s="18">
        <v>36532</v>
      </c>
      <c r="P9971" s="18">
        <v>2283</v>
      </c>
      <c r="T9971" s="19">
        <v>4</v>
      </c>
      <c r="U9971" s="19">
        <v>28</v>
      </c>
      <c r="V9971" s="20">
        <f>(+T9971/(T9971+U9971))</f>
        <v>0.125</v>
      </c>
    </row>
    <row r="9972" spans="1:22" x14ac:dyDescent="0.35">
      <c r="A9972" s="11">
        <v>213385</v>
      </c>
      <c r="B9972" s="11" t="s">
        <v>546</v>
      </c>
      <c r="C9972" s="11">
        <v>2018</v>
      </c>
      <c r="D9972" s="12">
        <v>3</v>
      </c>
      <c r="E9972" s="13">
        <v>8</v>
      </c>
      <c r="F9972" s="14">
        <f>+(D9972/(D9972+E9972))</f>
        <v>0.27272727272727271</v>
      </c>
      <c r="G9972" s="15" t="e">
        <v>#N/A</v>
      </c>
      <c r="H9972" s="15" t="e">
        <v>#N/A</v>
      </c>
      <c r="L9972" s="16">
        <v>10</v>
      </c>
      <c r="M9972" s="16">
        <v>21</v>
      </c>
      <c r="N9972" s="17">
        <f>+L9972/(L9972+M9972)</f>
        <v>0.32258064516129031</v>
      </c>
      <c r="O9972" s="18">
        <v>18584</v>
      </c>
      <c r="P9972" s="18">
        <v>1327</v>
      </c>
      <c r="T9972" s="19">
        <v>11</v>
      </c>
      <c r="U9972" s="19">
        <v>19</v>
      </c>
      <c r="V9972" s="20">
        <f>(+T9972/(T9972+U9972))</f>
        <v>0.36666666666666664</v>
      </c>
    </row>
    <row r="9973" spans="1:22" x14ac:dyDescent="0.35">
      <c r="A9973" s="11">
        <v>213385</v>
      </c>
      <c r="B9973" s="11" t="s">
        <v>546</v>
      </c>
      <c r="C9973" s="11">
        <v>2019</v>
      </c>
      <c r="D9973" s="12">
        <v>4</v>
      </c>
      <c r="E9973" s="13">
        <v>8</v>
      </c>
      <c r="F9973" s="14">
        <f>+(D9973/(D9973+E9973))</f>
        <v>0.33333333333333331</v>
      </c>
      <c r="G9973" s="15">
        <v>23321</v>
      </c>
      <c r="H9973" s="15">
        <v>4664</v>
      </c>
      <c r="L9973" s="16">
        <v>10</v>
      </c>
      <c r="M9973" s="16">
        <v>20</v>
      </c>
      <c r="N9973" s="17">
        <f>+L9973/(L9973+M9973)</f>
        <v>0.33333333333333331</v>
      </c>
      <c r="T9973" s="19">
        <v>8</v>
      </c>
      <c r="U9973" s="19">
        <v>23</v>
      </c>
      <c r="V9973" s="20">
        <f>(+T9973/(T9973+U9973))</f>
        <v>0.25806451612903225</v>
      </c>
    </row>
    <row r="9974" spans="1:22" x14ac:dyDescent="0.35">
      <c r="A9974" s="11">
        <v>213385</v>
      </c>
      <c r="B9974" s="11" t="s">
        <v>546</v>
      </c>
      <c r="C9974" s="11">
        <v>2020</v>
      </c>
      <c r="D9974" s="12">
        <v>2</v>
      </c>
      <c r="E9974" s="13">
        <v>1</v>
      </c>
      <c r="F9974" s="14">
        <f>+(D9974/(D9974+E9974))</f>
        <v>0.66666666666666663</v>
      </c>
      <c r="G9974" s="15" t="e">
        <v>#N/A</v>
      </c>
      <c r="H9974" s="15" t="e">
        <v>#N/A</v>
      </c>
      <c r="L9974" s="16">
        <v>19</v>
      </c>
      <c r="M9974" s="16">
        <v>12</v>
      </c>
      <c r="N9974" s="17">
        <f>+L9974/(L9974+M9974)</f>
        <v>0.61290322580645162</v>
      </c>
      <c r="T9974" s="19">
        <v>15</v>
      </c>
      <c r="U9974" s="19">
        <v>14</v>
      </c>
      <c r="V9974" s="20">
        <f>(+T9974/(T9974+U9974))</f>
        <v>0.51724137931034486</v>
      </c>
    </row>
    <row r="9975" spans="1:22" x14ac:dyDescent="0.35">
      <c r="A9975" s="11">
        <v>213385</v>
      </c>
      <c r="B9975" s="11" t="s">
        <v>546</v>
      </c>
      <c r="C9975" s="11">
        <v>2021</v>
      </c>
      <c r="D9975" s="12">
        <v>3</v>
      </c>
      <c r="E9975" s="13">
        <v>8</v>
      </c>
      <c r="F9975" s="14">
        <f>+(D9975/(D9975+E9975))</f>
        <v>0.27272727272727271</v>
      </c>
      <c r="G9975" s="15" t="e">
        <v>#N/A</v>
      </c>
      <c r="H9975" s="15" t="e">
        <v>#N/A</v>
      </c>
      <c r="L9975" s="16">
        <v>9</v>
      </c>
      <c r="M9975" s="16">
        <v>6</v>
      </c>
      <c r="N9975" s="17">
        <f>+L9975/(L9975+M9975)</f>
        <v>0.6</v>
      </c>
      <c r="T9975" s="19">
        <v>5</v>
      </c>
      <c r="U9975" s="19">
        <v>8</v>
      </c>
      <c r="V9975" s="20">
        <f>(+T9975/(T9975+U9975))</f>
        <v>0.38461538461538464</v>
      </c>
    </row>
    <row r="9976" spans="1:22" x14ac:dyDescent="0.35">
      <c r="A9976" s="11">
        <v>213385</v>
      </c>
      <c r="B9976" s="11" t="s">
        <v>546</v>
      </c>
      <c r="C9976" s="11">
        <v>2022</v>
      </c>
      <c r="D9976" s="12">
        <v>4</v>
      </c>
      <c r="E9976" s="13">
        <v>7</v>
      </c>
      <c r="F9976" s="14">
        <f>+(D9976/(D9976+E9976))</f>
        <v>0.36363636363636365</v>
      </c>
      <c r="G9976" s="15" t="e">
        <v>#N/A</v>
      </c>
      <c r="H9976" s="15" t="e">
        <v>#N/A</v>
      </c>
      <c r="L9976" s="16">
        <v>10</v>
      </c>
      <c r="M9976" s="16">
        <v>20</v>
      </c>
      <c r="N9976" s="17">
        <f>+L9976/(L9976+M9976)</f>
        <v>0.33333333333333331</v>
      </c>
      <c r="O9976" s="18">
        <v>21402</v>
      </c>
      <c r="P9976" s="18">
        <v>1427</v>
      </c>
      <c r="S9976" s="70" t="e">
        <f>+Q9976/R9976</f>
        <v>#DIV/0!</v>
      </c>
      <c r="T9976" s="19">
        <v>12</v>
      </c>
      <c r="U9976" s="19">
        <v>18</v>
      </c>
      <c r="V9976" s="20">
        <f>(+T9976/(T9976+U9976))</f>
        <v>0.4</v>
      </c>
    </row>
    <row r="9977" spans="1:22" x14ac:dyDescent="0.35">
      <c r="A9977" s="11">
        <v>213543</v>
      </c>
      <c r="B9977" s="11" t="s">
        <v>547</v>
      </c>
      <c r="C9977" s="11">
        <v>2004</v>
      </c>
      <c r="D9977" s="12">
        <v>9</v>
      </c>
      <c r="E9977" s="13">
        <v>3</v>
      </c>
      <c r="F9977" s="14">
        <f>+(D9977/(D9977+E9977))</f>
        <v>0.75</v>
      </c>
      <c r="G9977" s="15" t="e">
        <v>#N/A</v>
      </c>
      <c r="H9977" s="15" t="e">
        <v>#N/A</v>
      </c>
      <c r="L9977" s="16">
        <v>20</v>
      </c>
      <c r="M9977" s="16">
        <v>11</v>
      </c>
      <c r="N9977" s="17">
        <f>+L9977/(L9977+M9977)</f>
        <v>0.64516129032258063</v>
      </c>
      <c r="O9977" s="18">
        <v>22670</v>
      </c>
      <c r="P9977" s="18">
        <v>1619</v>
      </c>
      <c r="T9977" s="19">
        <v>13</v>
      </c>
      <c r="U9977" s="19">
        <v>16</v>
      </c>
      <c r="V9977" s="20">
        <f>(+T9977/(T9977+U9977))</f>
        <v>0.44827586206896552</v>
      </c>
    </row>
    <row r="9978" spans="1:22" x14ac:dyDescent="0.35">
      <c r="A9978" s="11">
        <v>213543</v>
      </c>
      <c r="B9978" s="11" t="s">
        <v>547</v>
      </c>
      <c r="C9978" s="11">
        <v>2005</v>
      </c>
      <c r="D9978" s="12">
        <v>8</v>
      </c>
      <c r="E9978" s="13">
        <v>3</v>
      </c>
      <c r="F9978" s="14">
        <f>+(D9978/(D9978+E9978))</f>
        <v>0.72727272727272729</v>
      </c>
      <c r="G9978" s="15" t="e">
        <v>#N/A</v>
      </c>
      <c r="H9978" s="15" t="e">
        <v>#N/A</v>
      </c>
      <c r="L9978" s="16">
        <v>14</v>
      </c>
      <c r="M9978" s="16">
        <v>15</v>
      </c>
      <c r="N9978" s="17">
        <f>+L9978/(L9978+M9978)</f>
        <v>0.48275862068965519</v>
      </c>
      <c r="T9978" s="19">
        <v>19</v>
      </c>
      <c r="U9978" s="19">
        <v>10</v>
      </c>
      <c r="V9978" s="20">
        <f>(+T9978/(T9978+U9978))</f>
        <v>0.65517241379310343</v>
      </c>
    </row>
    <row r="9979" spans="1:22" x14ac:dyDescent="0.35">
      <c r="A9979" s="11">
        <v>213543</v>
      </c>
      <c r="B9979" s="11" t="s">
        <v>547</v>
      </c>
      <c r="C9979" s="11">
        <v>2006</v>
      </c>
      <c r="D9979" s="12">
        <v>6</v>
      </c>
      <c r="E9979" s="13">
        <v>5</v>
      </c>
      <c r="F9979" s="14">
        <f>+(D9979/(D9979+E9979))</f>
        <v>0.54545454545454541</v>
      </c>
      <c r="G9979" s="15" t="e">
        <v>#N/A</v>
      </c>
      <c r="H9979" s="15" t="e">
        <v>#N/A</v>
      </c>
      <c r="L9979" s="16">
        <v>19</v>
      </c>
      <c r="M9979" s="16">
        <v>12</v>
      </c>
      <c r="N9979" s="17">
        <f>+L9979/(L9979+M9979)</f>
        <v>0.61290322580645162</v>
      </c>
      <c r="T9979" s="19">
        <v>10</v>
      </c>
      <c r="U9979" s="19">
        <v>18</v>
      </c>
      <c r="V9979" s="20">
        <f>(+T9979/(T9979+U9979))</f>
        <v>0.35714285714285715</v>
      </c>
    </row>
    <row r="9980" spans="1:22" x14ac:dyDescent="0.35">
      <c r="A9980" s="11">
        <v>213543</v>
      </c>
      <c r="B9980" s="11" t="s">
        <v>547</v>
      </c>
      <c r="C9980" s="11">
        <v>2007</v>
      </c>
      <c r="D9980" s="12">
        <v>5</v>
      </c>
      <c r="E9980" s="13">
        <v>6</v>
      </c>
      <c r="F9980" s="14">
        <f>+(D9980/(D9980+E9980))</f>
        <v>0.45454545454545453</v>
      </c>
      <c r="G9980" s="15" t="e">
        <v>#N/A</v>
      </c>
      <c r="H9980" s="15" t="e">
        <v>#N/A</v>
      </c>
      <c r="L9980" s="16">
        <v>12</v>
      </c>
      <c r="M9980" s="16">
        <v>19</v>
      </c>
      <c r="N9980" s="17">
        <f>+L9980/(L9980+M9980)</f>
        <v>0.38709677419354838</v>
      </c>
      <c r="T9980" s="19">
        <v>11</v>
      </c>
      <c r="U9980" s="19">
        <v>19</v>
      </c>
      <c r="V9980" s="20">
        <f>(+T9980/(T9980+U9980))</f>
        <v>0.36666666666666664</v>
      </c>
    </row>
    <row r="9981" spans="1:22" x14ac:dyDescent="0.35">
      <c r="A9981" s="11">
        <v>213543</v>
      </c>
      <c r="B9981" s="11" t="s">
        <v>547</v>
      </c>
      <c r="C9981" s="11">
        <v>2008</v>
      </c>
      <c r="D9981" s="12">
        <v>5</v>
      </c>
      <c r="E9981" s="13">
        <v>6</v>
      </c>
      <c r="F9981" s="14">
        <f>+(D9981/(D9981+E9981))</f>
        <v>0.45454545454545453</v>
      </c>
      <c r="G9981" s="15" t="e">
        <v>#N/A</v>
      </c>
      <c r="H9981" s="15" t="e">
        <v>#N/A</v>
      </c>
      <c r="L9981" s="16">
        <v>14</v>
      </c>
      <c r="M9981" s="16">
        <v>15</v>
      </c>
      <c r="N9981" s="17">
        <f>+L9981/(L9981+M9981)</f>
        <v>0.48275862068965519</v>
      </c>
      <c r="T9981" s="19">
        <v>18</v>
      </c>
      <c r="U9981" s="19">
        <v>13</v>
      </c>
      <c r="V9981" s="20">
        <f>(+T9981/(T9981+U9981))</f>
        <v>0.58064516129032262</v>
      </c>
    </row>
    <row r="9982" spans="1:22" x14ac:dyDescent="0.35">
      <c r="A9982" s="11">
        <v>213543</v>
      </c>
      <c r="B9982" s="11" t="s">
        <v>547</v>
      </c>
      <c r="C9982" s="11">
        <v>2009</v>
      </c>
      <c r="D9982" s="12">
        <v>4</v>
      </c>
      <c r="E9982" s="13">
        <v>7</v>
      </c>
      <c r="F9982" s="14">
        <f>+(D9982/(D9982+E9982))</f>
        <v>0.36363636363636365</v>
      </c>
      <c r="G9982" s="15" t="e">
        <v>#N/A</v>
      </c>
      <c r="H9982" s="15" t="e">
        <v>#N/A</v>
      </c>
      <c r="L9982" s="16">
        <v>15</v>
      </c>
      <c r="M9982" s="16">
        <v>14</v>
      </c>
      <c r="N9982" s="17">
        <f>+L9982/(L9982+M9982)</f>
        <v>0.51724137931034486</v>
      </c>
      <c r="T9982" s="19">
        <v>26</v>
      </c>
      <c r="U9982" s="19">
        <v>7</v>
      </c>
      <c r="V9982" s="20">
        <f>(+T9982/(T9982+U9982))</f>
        <v>0.78787878787878785</v>
      </c>
    </row>
    <row r="9983" spans="1:22" x14ac:dyDescent="0.35">
      <c r="A9983" s="11">
        <v>213543</v>
      </c>
      <c r="B9983" s="11" t="s">
        <v>547</v>
      </c>
      <c r="C9983" s="11">
        <v>2010</v>
      </c>
      <c r="D9983" s="12">
        <v>10</v>
      </c>
      <c r="E9983" s="13">
        <v>3</v>
      </c>
      <c r="F9983" s="14">
        <f>+(D9983/(D9983+E9983))</f>
        <v>0.76923076923076927</v>
      </c>
      <c r="G9983" s="15" t="e">
        <v>#N/A</v>
      </c>
      <c r="H9983" s="15" t="e">
        <v>#N/A</v>
      </c>
      <c r="L9983" s="16">
        <v>22</v>
      </c>
      <c r="M9983" s="16">
        <v>11</v>
      </c>
      <c r="N9983" s="17">
        <f>+L9983/(L9983+M9983)</f>
        <v>0.66666666666666663</v>
      </c>
      <c r="T9983" s="19">
        <v>29</v>
      </c>
      <c r="U9983" s="19">
        <v>4</v>
      </c>
      <c r="V9983" s="20">
        <f>(+T9983/(T9983+U9983))</f>
        <v>0.87878787878787878</v>
      </c>
    </row>
    <row r="9984" spans="1:22" x14ac:dyDescent="0.35">
      <c r="A9984" s="11">
        <v>213543</v>
      </c>
      <c r="B9984" s="11" t="s">
        <v>547</v>
      </c>
      <c r="C9984" s="11">
        <v>2011</v>
      </c>
      <c r="D9984" s="12">
        <v>11</v>
      </c>
      <c r="E9984" s="13">
        <v>2</v>
      </c>
      <c r="F9984" s="14">
        <f>+(D9984/(D9984+E9984))</f>
        <v>0.84615384615384615</v>
      </c>
      <c r="G9984" s="15" t="e">
        <v>#N/A</v>
      </c>
      <c r="H9984" s="15" t="e">
        <v>#N/A</v>
      </c>
      <c r="L9984" s="16">
        <v>116</v>
      </c>
      <c r="M9984" s="16">
        <v>15</v>
      </c>
      <c r="N9984" s="17">
        <f>+L9984/(L9984+M9984)</f>
        <v>0.8854961832061069</v>
      </c>
      <c r="T9984" s="19">
        <v>21</v>
      </c>
      <c r="U9984" s="19">
        <v>11</v>
      </c>
      <c r="V9984" s="20">
        <f>(+T9984/(T9984+U9984))</f>
        <v>0.65625</v>
      </c>
    </row>
    <row r="9985" spans="1:22" x14ac:dyDescent="0.35">
      <c r="A9985" s="11">
        <v>213543</v>
      </c>
      <c r="B9985" s="11" t="s">
        <v>547</v>
      </c>
      <c r="C9985" s="11">
        <v>2012</v>
      </c>
      <c r="D9985" s="12">
        <v>10</v>
      </c>
      <c r="E9985" s="13">
        <v>1</v>
      </c>
      <c r="F9985" s="14">
        <f>+(D9985/(D9985+E9985))</f>
        <v>0.90909090909090906</v>
      </c>
      <c r="G9985" s="15" t="e">
        <v>#N/A</v>
      </c>
      <c r="H9985" s="15" t="e">
        <v>#N/A</v>
      </c>
      <c r="L9985" s="16">
        <v>27</v>
      </c>
      <c r="M9985" s="16">
        <v>8</v>
      </c>
      <c r="N9985" s="17">
        <f>+L9985/(L9985+M9985)</f>
        <v>0.77142857142857146</v>
      </c>
      <c r="T9985" s="19">
        <v>17</v>
      </c>
      <c r="U9985" s="19">
        <v>13</v>
      </c>
      <c r="V9985" s="20">
        <f>(+T9985/(T9985+U9985))</f>
        <v>0.56666666666666665</v>
      </c>
    </row>
    <row r="9986" spans="1:22" x14ac:dyDescent="0.35">
      <c r="A9986" s="11">
        <v>213543</v>
      </c>
      <c r="B9986" s="11" t="s">
        <v>547</v>
      </c>
      <c r="C9986" s="11">
        <v>2013</v>
      </c>
      <c r="D9986" s="12">
        <v>8</v>
      </c>
      <c r="E9986" s="13">
        <v>3</v>
      </c>
      <c r="F9986" s="14">
        <f>+(D9986/(D9986+E9986))</f>
        <v>0.72727272727272729</v>
      </c>
      <c r="G9986" s="15" t="e">
        <v>#N/A</v>
      </c>
      <c r="H9986" s="15" t="e">
        <v>#N/A</v>
      </c>
      <c r="L9986" s="16">
        <v>21</v>
      </c>
      <c r="M9986" s="16">
        <v>10</v>
      </c>
      <c r="N9986" s="17">
        <f>+L9986/(L9986+M9986)</f>
        <v>0.67741935483870963</v>
      </c>
      <c r="T9986" s="19">
        <v>14</v>
      </c>
      <c r="U9986" s="19">
        <v>16</v>
      </c>
      <c r="V9986" s="20">
        <f>(+T9986/(T9986+U9986))</f>
        <v>0.46666666666666667</v>
      </c>
    </row>
    <row r="9987" spans="1:22" x14ac:dyDescent="0.35">
      <c r="A9987" s="11">
        <v>213543</v>
      </c>
      <c r="B9987" s="11" t="s">
        <v>547</v>
      </c>
      <c r="C9987" s="11">
        <v>2014</v>
      </c>
      <c r="D9987" s="12">
        <v>3</v>
      </c>
      <c r="E9987" s="13">
        <v>8</v>
      </c>
      <c r="F9987" s="14">
        <f>+(D9987/(D9987+E9987))</f>
        <v>0.27272727272727271</v>
      </c>
      <c r="G9987" s="15" t="e">
        <v>#N/A</v>
      </c>
      <c r="H9987" s="15" t="e">
        <v>#N/A</v>
      </c>
      <c r="L9987" s="16">
        <v>14</v>
      </c>
      <c r="M9987" s="16">
        <v>18</v>
      </c>
      <c r="N9987" s="17">
        <f>+L9987/(L9987+M9987)</f>
        <v>0.4375</v>
      </c>
      <c r="T9987" s="19">
        <v>13</v>
      </c>
      <c r="U9987" s="19">
        <v>18</v>
      </c>
      <c r="V9987" s="20">
        <f>(+T9987/(T9987+U9987))</f>
        <v>0.41935483870967744</v>
      </c>
    </row>
    <row r="9988" spans="1:22" x14ac:dyDescent="0.35">
      <c r="A9988" s="11">
        <v>213543</v>
      </c>
      <c r="B9988" s="11" t="s">
        <v>547</v>
      </c>
      <c r="C9988" s="11">
        <v>2015</v>
      </c>
      <c r="D9988" s="12">
        <v>6</v>
      </c>
      <c r="E9988" s="13">
        <v>5</v>
      </c>
      <c r="F9988" s="14">
        <f>+(D9988/(D9988+E9988))</f>
        <v>0.54545454545454541</v>
      </c>
      <c r="G9988" s="15" t="e">
        <v>#N/A</v>
      </c>
      <c r="H9988" s="15" t="e">
        <v>#N/A</v>
      </c>
      <c r="L9988" s="16">
        <v>16</v>
      </c>
      <c r="M9988" s="16">
        <v>14</v>
      </c>
      <c r="N9988" s="17">
        <f>+L9988/(L9988+M9988)</f>
        <v>0.53333333333333333</v>
      </c>
      <c r="T9988" s="19">
        <v>19</v>
      </c>
      <c r="U9988" s="19">
        <v>12</v>
      </c>
      <c r="V9988" s="20">
        <f>(+T9988/(T9988+U9988))</f>
        <v>0.61290322580645162</v>
      </c>
    </row>
    <row r="9989" spans="1:22" x14ac:dyDescent="0.35">
      <c r="A9989" s="11">
        <v>213543</v>
      </c>
      <c r="B9989" s="11" t="s">
        <v>547</v>
      </c>
      <c r="C9989" s="11">
        <v>2016</v>
      </c>
      <c r="D9989" s="12">
        <v>9</v>
      </c>
      <c r="E9989" s="13">
        <v>3</v>
      </c>
      <c r="F9989" s="14">
        <f>+(D9989/(D9989+E9989))</f>
        <v>0.75</v>
      </c>
      <c r="G9989" s="15" t="e">
        <v>#N/A</v>
      </c>
      <c r="H9989" s="15" t="e">
        <v>#N/A</v>
      </c>
      <c r="L9989" s="16">
        <v>17</v>
      </c>
      <c r="M9989" s="16">
        <v>15</v>
      </c>
      <c r="N9989" s="17">
        <f>+L9989/(L9989+M9989)</f>
        <v>0.53125</v>
      </c>
      <c r="T9989" s="19">
        <v>18</v>
      </c>
      <c r="U9989" s="19">
        <v>13</v>
      </c>
      <c r="V9989" s="20">
        <f>(+T9989/(T9989+U9989))</f>
        <v>0.58064516129032262</v>
      </c>
    </row>
    <row r="9990" spans="1:22" x14ac:dyDescent="0.35">
      <c r="A9990" s="11">
        <v>213543</v>
      </c>
      <c r="B9990" s="11" t="s">
        <v>547</v>
      </c>
      <c r="C9990" s="11">
        <v>2017</v>
      </c>
      <c r="D9990" s="12">
        <v>5</v>
      </c>
      <c r="E9990" s="13">
        <v>7</v>
      </c>
      <c r="F9990" s="14">
        <f>+(D9990/(D9990+E9990))</f>
        <v>0.41666666666666669</v>
      </c>
      <c r="G9990" s="15" t="e">
        <v>#N/A</v>
      </c>
      <c r="H9990" s="15" t="e">
        <v>#N/A</v>
      </c>
      <c r="L9990" s="16">
        <v>20</v>
      </c>
      <c r="M9990" s="16">
        <v>12</v>
      </c>
      <c r="N9990" s="17">
        <f>+L9990/(L9990+M9990)</f>
        <v>0.625</v>
      </c>
      <c r="O9990" s="18">
        <v>17325</v>
      </c>
      <c r="P9990" s="18">
        <v>1237</v>
      </c>
      <c r="T9990" s="19">
        <v>10</v>
      </c>
      <c r="U9990" s="19">
        <v>20</v>
      </c>
      <c r="V9990" s="20">
        <f>(+T9990/(T9990+U9990))</f>
        <v>0.33333333333333331</v>
      </c>
    </row>
    <row r="9991" spans="1:22" x14ac:dyDescent="0.35">
      <c r="A9991" s="11">
        <v>213543</v>
      </c>
      <c r="B9991" s="11" t="s">
        <v>547</v>
      </c>
      <c r="C9991" s="11">
        <v>2018</v>
      </c>
      <c r="D9991" s="12">
        <v>3</v>
      </c>
      <c r="E9991" s="13">
        <v>8</v>
      </c>
      <c r="F9991" s="14">
        <f>+(D9991/(D9991+E9991))</f>
        <v>0.27272727272727271</v>
      </c>
      <c r="G9991" s="15" t="e">
        <v>#N/A</v>
      </c>
      <c r="H9991" s="15" t="e">
        <v>#N/A</v>
      </c>
      <c r="L9991" s="16">
        <v>16</v>
      </c>
      <c r="M9991" s="16">
        <v>14</v>
      </c>
      <c r="N9991" s="17">
        <f>+L9991/(L9991+M9991)</f>
        <v>0.53333333333333333</v>
      </c>
      <c r="O9991" s="18">
        <v>16143</v>
      </c>
      <c r="P9991" s="18">
        <v>1076</v>
      </c>
      <c r="T9991" s="19">
        <v>15</v>
      </c>
      <c r="U9991" s="19">
        <v>15</v>
      </c>
      <c r="V9991" s="20">
        <f>(+T9991/(T9991+U9991))</f>
        <v>0.5</v>
      </c>
    </row>
    <row r="9992" spans="1:22" x14ac:dyDescent="0.35">
      <c r="A9992" s="11">
        <v>213543</v>
      </c>
      <c r="B9992" s="11" t="s">
        <v>547</v>
      </c>
      <c r="C9992" s="11">
        <v>2019</v>
      </c>
      <c r="D9992" s="12">
        <v>4</v>
      </c>
      <c r="E9992" s="13">
        <v>7</v>
      </c>
      <c r="F9992" s="14">
        <f>+(D9992/(D9992+E9992))</f>
        <v>0.36363636363636365</v>
      </c>
      <c r="G9992" s="15">
        <v>33540</v>
      </c>
      <c r="H9992" s="15">
        <v>6708</v>
      </c>
      <c r="L9992" s="16">
        <v>20</v>
      </c>
      <c r="M9992" s="16">
        <v>11</v>
      </c>
      <c r="N9992" s="17">
        <f>+L9992/(L9992+M9992)</f>
        <v>0.64516129032258063</v>
      </c>
      <c r="T9992" s="19">
        <v>21</v>
      </c>
      <c r="U9992" s="19">
        <v>10</v>
      </c>
      <c r="V9992" s="20">
        <f>(+T9992/(T9992+U9992))</f>
        <v>0.67741935483870963</v>
      </c>
    </row>
    <row r="9993" spans="1:22" x14ac:dyDescent="0.35">
      <c r="A9993" s="11">
        <v>213543</v>
      </c>
      <c r="B9993" s="11" t="s">
        <v>547</v>
      </c>
      <c r="C9993" s="11">
        <v>2020</v>
      </c>
      <c r="D9993" s="12">
        <v>0</v>
      </c>
      <c r="E9993" s="13">
        <v>3</v>
      </c>
      <c r="F9993" s="14">
        <f>+(D9993/(D9993+E9993))</f>
        <v>0</v>
      </c>
      <c r="G9993" s="15" t="e">
        <v>#N/A</v>
      </c>
      <c r="H9993" s="15" t="e">
        <v>#N/A</v>
      </c>
      <c r="L9993" s="16">
        <v>11</v>
      </c>
      <c r="M9993" s="16">
        <v>21</v>
      </c>
      <c r="N9993" s="17">
        <f>+L9993/(L9993+M9993)</f>
        <v>0.34375</v>
      </c>
      <c r="T9993" s="19">
        <v>19</v>
      </c>
      <c r="U9993" s="19">
        <v>11</v>
      </c>
      <c r="V9993" s="20">
        <f>(+T9993/(T9993+U9993))</f>
        <v>0.6333333333333333</v>
      </c>
    </row>
    <row r="9994" spans="1:22" x14ac:dyDescent="0.35">
      <c r="A9994" s="11">
        <v>213543</v>
      </c>
      <c r="B9994" s="11" t="s">
        <v>547</v>
      </c>
      <c r="C9994" s="11">
        <v>2021</v>
      </c>
      <c r="D9994" s="12">
        <v>3</v>
      </c>
      <c r="E9994" s="13">
        <v>8</v>
      </c>
      <c r="F9994" s="14">
        <f>+(D9994/(D9994+E9994))</f>
        <v>0.27272727272727271</v>
      </c>
      <c r="G9994" s="15" t="e">
        <v>#N/A</v>
      </c>
      <c r="H9994" s="15" t="e">
        <v>#N/A</v>
      </c>
      <c r="L9994" s="16">
        <v>4</v>
      </c>
      <c r="M9994" s="16">
        <v>11</v>
      </c>
      <c r="N9994" s="17">
        <f>+L9994/(L9994+M9994)</f>
        <v>0.26666666666666666</v>
      </c>
      <c r="T9994" s="19">
        <v>10</v>
      </c>
      <c r="U9994" s="19">
        <v>6</v>
      </c>
      <c r="V9994" s="20">
        <f>(+T9994/(T9994+U9994))</f>
        <v>0.625</v>
      </c>
    </row>
    <row r="9995" spans="1:22" x14ac:dyDescent="0.35">
      <c r="A9995" s="11">
        <v>213543</v>
      </c>
      <c r="B9995" s="11" t="s">
        <v>547</v>
      </c>
      <c r="C9995" s="11">
        <v>2022</v>
      </c>
      <c r="D9995" s="12">
        <v>2</v>
      </c>
      <c r="E9995" s="13">
        <v>9</v>
      </c>
      <c r="F9995" s="14">
        <f>+(D9995/(D9995+E9995))</f>
        <v>0.18181818181818182</v>
      </c>
      <c r="G9995" s="15" t="e">
        <v>#N/A</v>
      </c>
      <c r="H9995" s="15" t="e">
        <v>#N/A</v>
      </c>
      <c r="L9995" s="16">
        <v>13</v>
      </c>
      <c r="M9995" s="16">
        <v>19</v>
      </c>
      <c r="N9995" s="17">
        <f>+L9995/(L9995+M9995)</f>
        <v>0.40625</v>
      </c>
      <c r="O9995" s="18">
        <v>12535</v>
      </c>
      <c r="P9995" s="18">
        <v>783</v>
      </c>
      <c r="S9995" s="70" t="e">
        <f>+Q9995/R9995</f>
        <v>#DIV/0!</v>
      </c>
      <c r="T9995" s="19">
        <v>19</v>
      </c>
      <c r="U9995" s="19">
        <v>11</v>
      </c>
      <c r="V9995" s="20">
        <f>(+T9995/(T9995+U9995))</f>
        <v>0.6333333333333333</v>
      </c>
    </row>
    <row r="9996" spans="1:22" x14ac:dyDescent="0.35">
      <c r="A9996" s="11">
        <v>213598</v>
      </c>
      <c r="B9996" s="11" t="s">
        <v>548</v>
      </c>
      <c r="C9996" s="11">
        <v>2004</v>
      </c>
      <c r="G9996" s="15" t="e">
        <v>#N/A</v>
      </c>
      <c r="H9996" s="15" t="e">
        <v>#N/A</v>
      </c>
      <c r="L9996" s="16">
        <v>8</v>
      </c>
      <c r="M9996" s="16">
        <v>17</v>
      </c>
      <c r="N9996" s="50">
        <f>+L9996/(L9996+M9996)</f>
        <v>0.32</v>
      </c>
      <c r="T9996" s="19">
        <v>7</v>
      </c>
      <c r="U9996" s="19">
        <v>15</v>
      </c>
      <c r="V9996" s="20">
        <f>(+T9996/(T9996+U9996))</f>
        <v>0.31818181818181818</v>
      </c>
    </row>
    <row r="9997" spans="1:22" x14ac:dyDescent="0.35">
      <c r="A9997" s="11">
        <v>213598</v>
      </c>
      <c r="B9997" s="11" t="s">
        <v>548</v>
      </c>
      <c r="C9997" s="11">
        <v>2005</v>
      </c>
      <c r="G9997" s="15" t="e">
        <v>#N/A</v>
      </c>
      <c r="H9997" s="15" t="e">
        <v>#N/A</v>
      </c>
      <c r="L9997" s="16">
        <v>0</v>
      </c>
      <c r="M9997" s="16">
        <v>7</v>
      </c>
      <c r="N9997" s="50">
        <f>+L9997/(L9997+M9997)</f>
        <v>0</v>
      </c>
      <c r="T9997" s="19">
        <v>8</v>
      </c>
      <c r="U9997" s="19">
        <v>13</v>
      </c>
      <c r="V9997" s="20">
        <f>(+T9997/(T9997+U9997))</f>
        <v>0.38095238095238093</v>
      </c>
    </row>
    <row r="9998" spans="1:22" x14ac:dyDescent="0.35">
      <c r="A9998" s="11">
        <v>213598</v>
      </c>
      <c r="B9998" s="11" t="s">
        <v>548</v>
      </c>
      <c r="C9998" s="11">
        <v>2006</v>
      </c>
      <c r="G9998" s="15" t="e">
        <v>#N/A</v>
      </c>
      <c r="H9998" s="15" t="e">
        <v>#N/A</v>
      </c>
      <c r="L9998" s="16">
        <v>0</v>
      </c>
      <c r="M9998" s="16">
        <v>5</v>
      </c>
      <c r="N9998" s="50">
        <f>+L9998/(L9998+M9998)</f>
        <v>0</v>
      </c>
      <c r="T9998" s="19">
        <v>8</v>
      </c>
      <c r="U9998" s="19">
        <v>19</v>
      </c>
      <c r="V9998" s="20">
        <f>(+T9998/(T9998+U9998))</f>
        <v>0.29629629629629628</v>
      </c>
    </row>
    <row r="9999" spans="1:22" x14ac:dyDescent="0.35">
      <c r="A9999" s="11">
        <v>213598</v>
      </c>
      <c r="B9999" s="11" t="s">
        <v>548</v>
      </c>
      <c r="C9999" s="11">
        <v>2007</v>
      </c>
      <c r="G9999" s="15" t="e">
        <v>#N/A</v>
      </c>
      <c r="H9999" s="15" t="e">
        <v>#N/A</v>
      </c>
      <c r="L9999" s="16">
        <v>1</v>
      </c>
      <c r="M9999" s="16">
        <v>9</v>
      </c>
      <c r="N9999" s="50">
        <f>+L9999/(L9999+M9999)</f>
        <v>0.1</v>
      </c>
      <c r="T9999" s="19">
        <v>19</v>
      </c>
      <c r="U9999" s="19">
        <v>8</v>
      </c>
      <c r="V9999" s="20">
        <f>(+T9999/(T9999+U9999))</f>
        <v>0.70370370370370372</v>
      </c>
    </row>
    <row r="10000" spans="1:22" x14ac:dyDescent="0.35">
      <c r="A10000" s="11">
        <v>213598</v>
      </c>
      <c r="B10000" s="11" t="s">
        <v>548</v>
      </c>
      <c r="C10000" s="11">
        <v>2008</v>
      </c>
      <c r="D10000" s="12">
        <v>1</v>
      </c>
      <c r="E10000" s="13">
        <v>9</v>
      </c>
      <c r="F10000" s="14">
        <f>+(D10000/(D10000+E10000))</f>
        <v>0.1</v>
      </c>
      <c r="G10000" s="15" t="e">
        <v>#N/A</v>
      </c>
      <c r="H10000" s="15" t="e">
        <v>#N/A</v>
      </c>
      <c r="L10000" s="16">
        <v>4</v>
      </c>
      <c r="M10000" s="16">
        <v>22</v>
      </c>
      <c r="N10000" s="50">
        <f>+L10000/(L10000+M10000)</f>
        <v>0.15384615384615385</v>
      </c>
      <c r="T10000" s="19">
        <v>7</v>
      </c>
      <c r="U10000" s="19">
        <v>17</v>
      </c>
      <c r="V10000" s="20">
        <f>(+T10000/(T10000+U10000))</f>
        <v>0.29166666666666669</v>
      </c>
    </row>
    <row r="10001" spans="1:23" x14ac:dyDescent="0.35">
      <c r="A10001" s="11">
        <v>213598</v>
      </c>
      <c r="B10001" s="11" t="s">
        <v>548</v>
      </c>
      <c r="C10001" s="11">
        <v>2009</v>
      </c>
      <c r="D10001" s="12">
        <v>3</v>
      </c>
      <c r="E10001" s="13">
        <v>7</v>
      </c>
      <c r="F10001" s="14">
        <f>+(D10001/(D10001+E10001))</f>
        <v>0.3</v>
      </c>
      <c r="G10001" s="15" t="e">
        <v>#N/A</v>
      </c>
      <c r="H10001" s="15" t="e">
        <v>#N/A</v>
      </c>
      <c r="L10001" s="16">
        <v>0</v>
      </c>
      <c r="M10001" s="16">
        <v>18</v>
      </c>
      <c r="N10001" s="50">
        <f>+L10001/(L10001+M10001)</f>
        <v>0</v>
      </c>
      <c r="T10001" s="19">
        <v>2</v>
      </c>
      <c r="U10001" s="19">
        <v>25</v>
      </c>
      <c r="V10001" s="20">
        <f>(+T10001/(T10001+U10001))</f>
        <v>7.407407407407407E-2</v>
      </c>
    </row>
    <row r="10002" spans="1:23" x14ac:dyDescent="0.35">
      <c r="A10002" s="11">
        <v>213598</v>
      </c>
      <c r="B10002" s="11" t="s">
        <v>548</v>
      </c>
      <c r="C10002" s="11">
        <v>2010</v>
      </c>
      <c r="D10002" s="12">
        <v>1</v>
      </c>
      <c r="E10002" s="13">
        <v>9</v>
      </c>
      <c r="F10002" s="14">
        <f>+(D10002/(D10002+E10002))</f>
        <v>0.1</v>
      </c>
      <c r="G10002" s="15" t="e">
        <v>#N/A</v>
      </c>
      <c r="H10002" s="15" t="e">
        <v>#N/A</v>
      </c>
      <c r="L10002" s="16">
        <v>4</v>
      </c>
      <c r="M10002" s="16">
        <v>22</v>
      </c>
      <c r="N10002" s="50">
        <f>+L10002/(L10002+M10002)</f>
        <v>0.15384615384615385</v>
      </c>
      <c r="T10002" s="19">
        <v>5</v>
      </c>
      <c r="U10002" s="19">
        <v>21</v>
      </c>
      <c r="V10002" s="20">
        <f>(+T10002/(T10002+U10002))</f>
        <v>0.19230769230769232</v>
      </c>
    </row>
    <row r="10003" spans="1:23" x14ac:dyDescent="0.35">
      <c r="A10003" s="11">
        <v>213598</v>
      </c>
      <c r="B10003" s="11" t="s">
        <v>548</v>
      </c>
      <c r="C10003" s="11">
        <v>2011</v>
      </c>
      <c r="D10003" s="12">
        <v>2</v>
      </c>
      <c r="E10003" s="13">
        <v>8</v>
      </c>
      <c r="F10003" s="14">
        <f>+(D10003/(D10003+E10003))</f>
        <v>0.2</v>
      </c>
      <c r="G10003" s="15" t="e">
        <v>#N/A</v>
      </c>
      <c r="H10003" s="15" t="e">
        <v>#N/A</v>
      </c>
      <c r="L10003" s="16">
        <v>4</v>
      </c>
      <c r="M10003" s="16">
        <v>23</v>
      </c>
      <c r="N10003" s="50">
        <f>+L10003/(L10003+M10003)</f>
        <v>0.14814814814814814</v>
      </c>
      <c r="T10003" s="19">
        <v>3</v>
      </c>
      <c r="U10003" s="19">
        <v>24</v>
      </c>
      <c r="V10003" s="20">
        <f>(+T10003/(T10003+U10003))</f>
        <v>0.1111111111111111</v>
      </c>
    </row>
    <row r="10004" spans="1:23" x14ac:dyDescent="0.35">
      <c r="A10004" s="11">
        <v>213598</v>
      </c>
      <c r="B10004" s="11" t="s">
        <v>548</v>
      </c>
      <c r="C10004" s="11">
        <v>2012</v>
      </c>
      <c r="D10004" s="12">
        <v>1</v>
      </c>
      <c r="E10004" s="13">
        <v>9</v>
      </c>
      <c r="F10004" s="14">
        <f>+(D10004/(D10004+E10004))</f>
        <v>0.1</v>
      </c>
      <c r="G10004" s="15" t="e">
        <v>#N/A</v>
      </c>
      <c r="H10004" s="15" t="e">
        <v>#N/A</v>
      </c>
      <c r="L10004" s="16">
        <v>11</v>
      </c>
      <c r="M10004" s="16">
        <v>18</v>
      </c>
      <c r="N10004" s="50">
        <f>+L10004/(L10004+M10004)</f>
        <v>0.37931034482758619</v>
      </c>
      <c r="T10004" s="19">
        <v>7</v>
      </c>
      <c r="U10004" s="19">
        <v>22</v>
      </c>
      <c r="V10004" s="20">
        <f>(+T10004/(T10004+U10004))</f>
        <v>0.2413793103448276</v>
      </c>
    </row>
    <row r="10005" spans="1:23" x14ac:dyDescent="0.35">
      <c r="A10005" s="11">
        <v>213598</v>
      </c>
      <c r="B10005" s="11" t="s">
        <v>548</v>
      </c>
      <c r="C10005" s="11">
        <v>2013</v>
      </c>
      <c r="D10005" s="12">
        <v>1</v>
      </c>
      <c r="E10005" s="13">
        <v>9</v>
      </c>
      <c r="F10005" s="14">
        <f>+(D10005/(D10005+E10005))</f>
        <v>0.1</v>
      </c>
      <c r="G10005" s="15" t="e">
        <v>#N/A</v>
      </c>
      <c r="H10005" s="15" t="e">
        <v>#N/A</v>
      </c>
      <c r="L10005" s="16">
        <v>17</v>
      </c>
      <c r="M10005" s="16">
        <v>10</v>
      </c>
      <c r="N10005" s="50">
        <f>+L10005/(L10005+M10005)</f>
        <v>0.62962962962962965</v>
      </c>
      <c r="T10005" s="19">
        <v>10</v>
      </c>
      <c r="U10005" s="19">
        <v>18</v>
      </c>
      <c r="V10005" s="20">
        <f>(+T10005/(T10005+U10005))</f>
        <v>0.35714285714285715</v>
      </c>
    </row>
    <row r="10006" spans="1:23" x14ac:dyDescent="0.35">
      <c r="A10006" s="11">
        <v>213598</v>
      </c>
      <c r="B10006" s="11" t="s">
        <v>548</v>
      </c>
      <c r="C10006" s="11">
        <v>2014</v>
      </c>
      <c r="D10006" s="12">
        <v>1</v>
      </c>
      <c r="E10006" s="13">
        <v>9</v>
      </c>
      <c r="F10006" s="14">
        <f>+(D10006/(D10006+E10006))</f>
        <v>0.1</v>
      </c>
      <c r="G10006" s="15" t="e">
        <v>#N/A</v>
      </c>
      <c r="H10006" s="15" t="e">
        <v>#N/A</v>
      </c>
      <c r="L10006" s="16">
        <v>20</v>
      </c>
      <c r="M10006" s="16">
        <v>9</v>
      </c>
      <c r="N10006" s="50">
        <f>+L10006/(L10006+M10006)</f>
        <v>0.68965517241379315</v>
      </c>
      <c r="T10006" s="19">
        <v>12</v>
      </c>
      <c r="U10006" s="19">
        <v>16</v>
      </c>
      <c r="V10006" s="20">
        <f>(+T10006/(T10006+U10006))</f>
        <v>0.42857142857142855</v>
      </c>
    </row>
    <row r="10007" spans="1:23" x14ac:dyDescent="0.35">
      <c r="A10007" s="11">
        <v>213598</v>
      </c>
      <c r="B10007" s="11" t="s">
        <v>548</v>
      </c>
      <c r="C10007" s="11">
        <v>2015</v>
      </c>
      <c r="D10007" s="12">
        <v>3</v>
      </c>
      <c r="E10007" s="13">
        <v>7</v>
      </c>
      <c r="F10007" s="14">
        <f>+(D10007/(D10007+E10007))</f>
        <v>0.3</v>
      </c>
      <c r="G10007" s="15" t="e">
        <v>#N/A</v>
      </c>
      <c r="H10007" s="15" t="e">
        <v>#N/A</v>
      </c>
      <c r="L10007" s="16">
        <v>16</v>
      </c>
      <c r="M10007" s="16">
        <v>11</v>
      </c>
      <c r="N10007" s="50">
        <f>+L10007/(L10007+M10007)</f>
        <v>0.59259259259259256</v>
      </c>
      <c r="T10007" s="19">
        <v>22</v>
      </c>
      <c r="U10007" s="19">
        <v>9</v>
      </c>
      <c r="V10007" s="20">
        <f>(+T10007/(T10007+U10007))</f>
        <v>0.70967741935483875</v>
      </c>
    </row>
    <row r="10008" spans="1:23" x14ac:dyDescent="0.35">
      <c r="A10008" s="11">
        <v>213598</v>
      </c>
      <c r="B10008" s="11" t="s">
        <v>548</v>
      </c>
      <c r="C10008" s="11">
        <v>2016</v>
      </c>
      <c r="D10008" s="12">
        <v>1</v>
      </c>
      <c r="E10008" s="13">
        <v>9</v>
      </c>
      <c r="F10008" s="14">
        <f>+(D10008/(D10008+E10008))</f>
        <v>0.1</v>
      </c>
      <c r="G10008" s="15" t="e">
        <v>#N/A</v>
      </c>
      <c r="H10008" s="15" t="e">
        <v>#N/A</v>
      </c>
      <c r="L10008" s="16">
        <v>10</v>
      </c>
      <c r="M10008" s="16">
        <v>19</v>
      </c>
      <c r="N10008" s="50">
        <f>+L10008/(L10008+M10008)</f>
        <v>0.34482758620689657</v>
      </c>
      <c r="T10008" s="19">
        <v>14</v>
      </c>
      <c r="U10008" s="19">
        <v>12</v>
      </c>
      <c r="V10008" s="20">
        <f>(+T10008/(T10008+U10008))</f>
        <v>0.53846153846153844</v>
      </c>
    </row>
    <row r="10009" spans="1:23" x14ac:dyDescent="0.35">
      <c r="A10009" s="11">
        <v>213598</v>
      </c>
      <c r="B10009" s="11" t="s">
        <v>548</v>
      </c>
      <c r="C10009" s="11">
        <v>2017</v>
      </c>
      <c r="D10009" s="12">
        <v>0</v>
      </c>
      <c r="E10009" s="13">
        <v>10</v>
      </c>
      <c r="F10009" s="14">
        <f>+(D10009/(D10009+E10009))</f>
        <v>0</v>
      </c>
      <c r="G10009" s="15" t="e">
        <v>#N/A</v>
      </c>
      <c r="H10009" s="15" t="e">
        <v>#N/A</v>
      </c>
      <c r="L10009" s="16">
        <v>7</v>
      </c>
      <c r="M10009" s="16">
        <v>20</v>
      </c>
      <c r="N10009" s="50">
        <f>+L10009/(L10009+M10009)</f>
        <v>0.25925925925925924</v>
      </c>
      <c r="O10009" s="18">
        <v>5474</v>
      </c>
      <c r="P10009" s="18">
        <v>456</v>
      </c>
      <c r="T10009" s="19">
        <v>9</v>
      </c>
      <c r="U10009" s="19">
        <v>20</v>
      </c>
      <c r="V10009" s="20">
        <f>(+T10009/(T10009+U10009))</f>
        <v>0.31034482758620691</v>
      </c>
    </row>
    <row r="10010" spans="1:23" x14ac:dyDescent="0.35">
      <c r="A10010" s="11">
        <v>213598</v>
      </c>
      <c r="B10010" s="11" t="s">
        <v>548</v>
      </c>
      <c r="C10010" s="11">
        <v>2018</v>
      </c>
      <c r="D10010" s="12">
        <v>1</v>
      </c>
      <c r="E10010" s="13">
        <v>9</v>
      </c>
      <c r="F10010" s="14">
        <f>+(D10010/(D10010+E10010))</f>
        <v>0.1</v>
      </c>
      <c r="G10010" s="15" t="e">
        <v>#N/A</v>
      </c>
      <c r="H10010" s="15" t="e">
        <v>#N/A</v>
      </c>
      <c r="L10010" s="16">
        <v>12</v>
      </c>
      <c r="M10010" s="16">
        <v>15</v>
      </c>
      <c r="N10010" s="50">
        <f>+L10010/(L10010+M10010)</f>
        <v>0.44444444444444442</v>
      </c>
      <c r="O10010" s="18">
        <v>8176</v>
      </c>
      <c r="P10010" s="18">
        <v>743</v>
      </c>
      <c r="T10010" s="19">
        <v>18</v>
      </c>
      <c r="U10010" s="19">
        <v>11</v>
      </c>
      <c r="V10010" s="20">
        <f>(+T10010/(T10010+U10010))</f>
        <v>0.62068965517241381</v>
      </c>
    </row>
    <row r="10011" spans="1:23" x14ac:dyDescent="0.35">
      <c r="A10011" s="11">
        <v>213598</v>
      </c>
      <c r="B10011" s="11" t="s">
        <v>548</v>
      </c>
      <c r="C10011" s="11">
        <v>2019</v>
      </c>
      <c r="D10011" s="12">
        <v>0</v>
      </c>
      <c r="E10011" s="13">
        <v>10</v>
      </c>
      <c r="F10011" s="14">
        <f>+(D10011/(D10011+E10011))</f>
        <v>0</v>
      </c>
      <c r="G10011" s="15">
        <v>6038</v>
      </c>
      <c r="H10011" s="15">
        <v>1510</v>
      </c>
      <c r="L10011" s="16">
        <v>14</v>
      </c>
      <c r="M10011" s="16">
        <v>15</v>
      </c>
      <c r="N10011" s="50">
        <f>+L10011/(L10011+M10011)</f>
        <v>0.48275862068965519</v>
      </c>
      <c r="T10011" s="19">
        <v>17</v>
      </c>
      <c r="U10011" s="19">
        <v>14</v>
      </c>
      <c r="V10011" s="20">
        <f>(+T10011/(T10011+U10011))</f>
        <v>0.54838709677419351</v>
      </c>
    </row>
    <row r="10012" spans="1:23" x14ac:dyDescent="0.35">
      <c r="A10012" s="11">
        <v>213598</v>
      </c>
      <c r="B10012" s="11" t="s">
        <v>548</v>
      </c>
      <c r="C10012" s="11">
        <v>2020</v>
      </c>
      <c r="G10012" s="15" t="e">
        <v>#N/A</v>
      </c>
      <c r="H10012" s="15" t="e">
        <v>#N/A</v>
      </c>
      <c r="L10012" s="16">
        <v>9</v>
      </c>
      <c r="M10012" s="16">
        <v>20</v>
      </c>
      <c r="N10012" s="50">
        <f>+L10012/(L10012+M10012)</f>
        <v>0.31034482758620691</v>
      </c>
      <c r="T10012" s="19">
        <v>23</v>
      </c>
      <c r="U10012" s="19">
        <v>6</v>
      </c>
      <c r="V10012" s="20">
        <f>(+T10012/(T10012+U10012))</f>
        <v>0.7931034482758621</v>
      </c>
    </row>
    <row r="10013" spans="1:23" x14ac:dyDescent="0.35">
      <c r="A10013" s="11">
        <v>213598</v>
      </c>
      <c r="B10013" s="11" t="s">
        <v>548</v>
      </c>
      <c r="C10013" s="11">
        <v>2021</v>
      </c>
      <c r="D10013" s="12">
        <v>1</v>
      </c>
      <c r="E10013" s="13">
        <v>9</v>
      </c>
      <c r="F10013" s="14">
        <f>+(D10013/(D10013+E10013))</f>
        <v>0.1</v>
      </c>
      <c r="G10013" s="15" t="e">
        <v>#N/A</v>
      </c>
      <c r="H10013" s="15" t="e">
        <v>#N/A</v>
      </c>
      <c r="L10013" s="16">
        <v>3</v>
      </c>
      <c r="M10013" s="16">
        <v>0</v>
      </c>
      <c r="N10013" s="50">
        <f>+L10013/(L10013+M10013)</f>
        <v>1</v>
      </c>
      <c r="T10013" s="19">
        <v>0</v>
      </c>
      <c r="U10013" s="19">
        <v>3</v>
      </c>
      <c r="V10013" s="20">
        <f>(+T10013/(T10013+U10013))</f>
        <v>0</v>
      </c>
    </row>
    <row r="10014" spans="1:23" x14ac:dyDescent="0.35">
      <c r="A10014" s="11">
        <v>213598</v>
      </c>
      <c r="B10014" s="11" t="s">
        <v>548</v>
      </c>
      <c r="C10014" s="11">
        <v>2022</v>
      </c>
      <c r="D10014" s="12">
        <v>2</v>
      </c>
      <c r="E10014" s="13">
        <v>7</v>
      </c>
      <c r="F10014" s="14">
        <f>+(D10014/(D10014+E10014))</f>
        <v>0.22222222222222221</v>
      </c>
      <c r="G10014" s="15" t="e">
        <v>#N/A</v>
      </c>
      <c r="H10014" s="15" t="e">
        <v>#N/A</v>
      </c>
      <c r="L10014" s="16">
        <v>18</v>
      </c>
      <c r="M10014" s="16">
        <v>10</v>
      </c>
      <c r="N10014" s="50">
        <f>+L10014/(L10014+M10014)</f>
        <v>0.6428571428571429</v>
      </c>
      <c r="O10014" s="18">
        <v>12104</v>
      </c>
      <c r="P10014" s="18">
        <v>1009</v>
      </c>
      <c r="S10014" s="70" t="e">
        <f>+Q10014/R10014</f>
        <v>#DIV/0!</v>
      </c>
      <c r="T10014" s="19">
        <v>22</v>
      </c>
      <c r="U10014" s="19">
        <v>8</v>
      </c>
      <c r="V10014" s="20">
        <f>(+T10014/(T10014+U10014))</f>
        <v>0.73333333333333328</v>
      </c>
      <c r="W10014" s="21">
        <v>821</v>
      </c>
    </row>
    <row r="10015" spans="1:23" x14ac:dyDescent="0.35">
      <c r="A10015" s="11">
        <v>213783</v>
      </c>
      <c r="B10015" s="11" t="s">
        <v>549</v>
      </c>
      <c r="C10015" s="11">
        <v>2004</v>
      </c>
      <c r="D10015" s="12">
        <v>1</v>
      </c>
      <c r="E10015" s="13">
        <v>10</v>
      </c>
      <c r="F10015" s="14">
        <f>+(D10015/(D10015+E10015))</f>
        <v>9.0909090909090912E-2</v>
      </c>
      <c r="G10015" s="15" t="e">
        <v>#N/A</v>
      </c>
      <c r="H10015" s="15" t="e">
        <v>#N/A</v>
      </c>
      <c r="L10015" s="16">
        <v>21</v>
      </c>
      <c r="M10015" s="16">
        <v>7</v>
      </c>
      <c r="T10015" s="19">
        <v>14</v>
      </c>
      <c r="U10015" s="19">
        <v>16</v>
      </c>
      <c r="V10015" s="20">
        <f>(+T10015/(T10015+U10015))</f>
        <v>0.46666666666666667</v>
      </c>
    </row>
    <row r="10016" spans="1:23" x14ac:dyDescent="0.35">
      <c r="A10016" s="11">
        <v>213783</v>
      </c>
      <c r="B10016" s="11" t="s">
        <v>549</v>
      </c>
      <c r="C10016" s="11">
        <v>2005</v>
      </c>
      <c r="D10016" s="12">
        <v>1</v>
      </c>
      <c r="E10016" s="13">
        <v>10</v>
      </c>
      <c r="F10016" s="14">
        <f>+(D10016/(D10016+E10016))</f>
        <v>9.0909090909090912E-2</v>
      </c>
      <c r="G10016" s="15" t="e">
        <v>#N/A</v>
      </c>
      <c r="H10016" s="15" t="e">
        <v>#N/A</v>
      </c>
      <c r="L10016" s="16">
        <v>18</v>
      </c>
      <c r="M10016" s="16">
        <v>11</v>
      </c>
      <c r="T10016" s="19">
        <v>9</v>
      </c>
      <c r="U10016" s="19">
        <v>16</v>
      </c>
      <c r="V10016" s="20">
        <f>(+T10016/(T10016+U10016))</f>
        <v>0.36</v>
      </c>
    </row>
    <row r="10017" spans="1:22" x14ac:dyDescent="0.35">
      <c r="A10017" s="11">
        <v>213783</v>
      </c>
      <c r="B10017" s="11" t="s">
        <v>549</v>
      </c>
      <c r="C10017" s="11">
        <v>2006</v>
      </c>
      <c r="D10017" s="12">
        <v>0</v>
      </c>
      <c r="E10017" s="13">
        <v>10</v>
      </c>
      <c r="F10017" s="14">
        <f>+(D10017/(D10017+E10017))</f>
        <v>0</v>
      </c>
      <c r="G10017" s="15" t="e">
        <v>#N/A</v>
      </c>
      <c r="H10017" s="15" t="e">
        <v>#N/A</v>
      </c>
      <c r="L10017" s="16">
        <v>14</v>
      </c>
      <c r="M10017" s="16">
        <v>14</v>
      </c>
      <c r="T10017" s="19">
        <v>12</v>
      </c>
      <c r="U10017" s="19">
        <v>16</v>
      </c>
      <c r="V10017" s="20">
        <f>(+T10017/(T10017+U10017))</f>
        <v>0.42857142857142855</v>
      </c>
    </row>
    <row r="10018" spans="1:22" x14ac:dyDescent="0.35">
      <c r="A10018" s="11">
        <v>213783</v>
      </c>
      <c r="B10018" s="11" t="s">
        <v>549</v>
      </c>
      <c r="C10018" s="11">
        <v>2007</v>
      </c>
      <c r="G10018" s="15" t="e">
        <v>#N/A</v>
      </c>
      <c r="H10018" s="15" t="e">
        <v>#N/A</v>
      </c>
      <c r="L10018" s="16">
        <v>9</v>
      </c>
      <c r="M10018" s="16">
        <v>18</v>
      </c>
      <c r="T10018" s="19">
        <v>13</v>
      </c>
      <c r="U10018" s="19">
        <v>14</v>
      </c>
      <c r="V10018" s="20">
        <f>(+T10018/(T10018+U10018))</f>
        <v>0.48148148148148145</v>
      </c>
    </row>
    <row r="10019" spans="1:22" x14ac:dyDescent="0.35">
      <c r="A10019" s="11">
        <v>213783</v>
      </c>
      <c r="B10019" s="11" t="s">
        <v>549</v>
      </c>
      <c r="C10019" s="11">
        <v>2008</v>
      </c>
      <c r="D10019" s="12">
        <v>1</v>
      </c>
      <c r="E10019" s="13">
        <v>3</v>
      </c>
      <c r="F10019" s="14">
        <f>+(D10019/(D10019+E10019))</f>
        <v>0.25</v>
      </c>
      <c r="G10019" s="15" t="e">
        <v>#N/A</v>
      </c>
      <c r="H10019" s="15" t="e">
        <v>#N/A</v>
      </c>
      <c r="L10019" s="16">
        <v>17</v>
      </c>
      <c r="M10019" s="16">
        <v>10</v>
      </c>
      <c r="T10019" s="19">
        <v>6</v>
      </c>
      <c r="U10019" s="19">
        <v>21</v>
      </c>
      <c r="V10019" s="20">
        <f>(+T10019/(T10019+U10019))</f>
        <v>0.22222222222222221</v>
      </c>
    </row>
    <row r="10020" spans="1:22" x14ac:dyDescent="0.35">
      <c r="A10020" s="11">
        <v>213783</v>
      </c>
      <c r="B10020" s="11" t="s">
        <v>549</v>
      </c>
      <c r="C10020" s="11">
        <v>2009</v>
      </c>
      <c r="D10020" s="12">
        <v>2</v>
      </c>
      <c r="E10020" s="13">
        <v>5</v>
      </c>
      <c r="F10020" s="14">
        <f>+(D10020/(D10020+E10020))</f>
        <v>0.2857142857142857</v>
      </c>
      <c r="G10020" s="15" t="e">
        <v>#N/A</v>
      </c>
      <c r="H10020" s="15" t="e">
        <v>#N/A</v>
      </c>
      <c r="L10020" s="16">
        <v>15</v>
      </c>
      <c r="M10020" s="16">
        <v>12</v>
      </c>
      <c r="T10020" s="19">
        <v>7</v>
      </c>
      <c r="U10020" s="19">
        <v>20</v>
      </c>
      <c r="V10020" s="20">
        <f>(+T10020/(T10020+U10020))</f>
        <v>0.25925925925925924</v>
      </c>
    </row>
    <row r="10021" spans="1:22" x14ac:dyDescent="0.35">
      <c r="A10021" s="11">
        <v>213783</v>
      </c>
      <c r="B10021" s="11" t="s">
        <v>549</v>
      </c>
      <c r="C10021" s="11">
        <v>2010</v>
      </c>
      <c r="D10021" s="12">
        <v>2</v>
      </c>
      <c r="E10021" s="13">
        <v>5</v>
      </c>
      <c r="F10021" s="14">
        <f>+(D10021/(D10021+E10021))</f>
        <v>0.2857142857142857</v>
      </c>
      <c r="G10021" s="15" t="e">
        <v>#N/A</v>
      </c>
      <c r="H10021" s="15" t="e">
        <v>#N/A</v>
      </c>
      <c r="L10021" s="16">
        <v>19</v>
      </c>
      <c r="M10021" s="16">
        <v>9</v>
      </c>
      <c r="T10021" s="19">
        <v>5</v>
      </c>
      <c r="U10021" s="19">
        <v>21</v>
      </c>
      <c r="V10021" s="20">
        <f>(+T10021/(T10021+U10021))</f>
        <v>0.19230769230769232</v>
      </c>
    </row>
    <row r="10022" spans="1:22" x14ac:dyDescent="0.35">
      <c r="A10022" s="11">
        <v>213783</v>
      </c>
      <c r="B10022" s="11" t="s">
        <v>549</v>
      </c>
      <c r="C10022" s="11">
        <v>2011</v>
      </c>
      <c r="D10022" s="12">
        <v>2</v>
      </c>
      <c r="E10022" s="13">
        <v>5</v>
      </c>
      <c r="F10022" s="14">
        <f>+(D10022/(D10022+E10022))</f>
        <v>0.2857142857142857</v>
      </c>
      <c r="G10022" s="15" t="e">
        <v>#N/A</v>
      </c>
      <c r="H10022" s="15" t="e">
        <v>#N/A</v>
      </c>
      <c r="L10022" s="16">
        <v>18</v>
      </c>
      <c r="M10022" s="16">
        <v>10</v>
      </c>
      <c r="T10022" s="19">
        <v>7</v>
      </c>
      <c r="U10022" s="19">
        <v>19</v>
      </c>
      <c r="V10022" s="20">
        <f>(+T10022/(T10022+U10022))</f>
        <v>0.26923076923076922</v>
      </c>
    </row>
    <row r="10023" spans="1:22" x14ac:dyDescent="0.35">
      <c r="A10023" s="11">
        <v>213783</v>
      </c>
      <c r="B10023" s="11" t="s">
        <v>549</v>
      </c>
      <c r="C10023" s="11">
        <v>2012</v>
      </c>
      <c r="D10023" s="12">
        <v>2</v>
      </c>
      <c r="E10023" s="13">
        <v>5</v>
      </c>
      <c r="F10023" s="14">
        <f>+(D10023/(D10023+E10023))</f>
        <v>0.2857142857142857</v>
      </c>
      <c r="G10023" s="15" t="e">
        <v>#N/A</v>
      </c>
      <c r="H10023" s="15" t="e">
        <v>#N/A</v>
      </c>
      <c r="L10023" s="16">
        <v>9</v>
      </c>
      <c r="M10023" s="16">
        <v>17</v>
      </c>
      <c r="T10023" s="19">
        <v>10</v>
      </c>
      <c r="U10023" s="19">
        <v>16</v>
      </c>
      <c r="V10023" s="20">
        <f>(+T10023/(T10023+U10023))</f>
        <v>0.38461538461538464</v>
      </c>
    </row>
    <row r="10024" spans="1:22" x14ac:dyDescent="0.35">
      <c r="A10024" s="11">
        <v>213783</v>
      </c>
      <c r="B10024" s="11" t="s">
        <v>549</v>
      </c>
      <c r="C10024" s="11">
        <v>2013</v>
      </c>
      <c r="D10024" s="12">
        <v>1</v>
      </c>
      <c r="E10024" s="13">
        <v>6</v>
      </c>
      <c r="F10024" s="14">
        <f>+(D10024/(D10024+E10024))</f>
        <v>0.14285714285714285</v>
      </c>
      <c r="G10024" s="15" t="e">
        <v>#N/A</v>
      </c>
      <c r="H10024" s="15" t="e">
        <v>#N/A</v>
      </c>
      <c r="L10024" s="16">
        <v>10</v>
      </c>
      <c r="M10024" s="16">
        <v>18</v>
      </c>
      <c r="T10024" s="19">
        <v>5</v>
      </c>
      <c r="U10024" s="19">
        <v>21</v>
      </c>
      <c r="V10024" s="20">
        <f>(+T10024/(T10024+U10024))</f>
        <v>0.19230769230769232</v>
      </c>
    </row>
    <row r="10025" spans="1:22" x14ac:dyDescent="0.35">
      <c r="A10025" s="11">
        <v>213783</v>
      </c>
      <c r="B10025" s="11" t="s">
        <v>549</v>
      </c>
      <c r="C10025" s="11">
        <v>2014</v>
      </c>
      <c r="D10025" s="12">
        <v>1</v>
      </c>
      <c r="E10025" s="13">
        <v>6</v>
      </c>
      <c r="F10025" s="14">
        <f>+(D10025/(D10025+E10025))</f>
        <v>0.14285714285714285</v>
      </c>
      <c r="G10025" s="15" t="e">
        <v>#N/A</v>
      </c>
      <c r="H10025" s="15" t="e">
        <v>#N/A</v>
      </c>
      <c r="L10025" s="16">
        <v>8</v>
      </c>
      <c r="M10025" s="16">
        <v>18</v>
      </c>
      <c r="T10025" s="19">
        <v>0</v>
      </c>
      <c r="U10025" s="19">
        <v>26</v>
      </c>
      <c r="V10025" s="20">
        <f>(+T10025/(T10025+U10025))</f>
        <v>0</v>
      </c>
    </row>
    <row r="10026" spans="1:22" x14ac:dyDescent="0.35">
      <c r="A10026" s="11">
        <v>213783</v>
      </c>
      <c r="B10026" s="11" t="s">
        <v>549</v>
      </c>
      <c r="C10026" s="11">
        <v>2015</v>
      </c>
      <c r="D10026" s="12">
        <v>2</v>
      </c>
      <c r="E10026" s="13">
        <v>5</v>
      </c>
      <c r="F10026" s="14">
        <f>+(D10026/(D10026+E10026))</f>
        <v>0.2857142857142857</v>
      </c>
      <c r="G10026" s="15" t="e">
        <v>#N/A</v>
      </c>
      <c r="H10026" s="15" t="e">
        <v>#N/A</v>
      </c>
      <c r="L10026" s="16">
        <v>11</v>
      </c>
      <c r="M10026" s="16">
        <v>15</v>
      </c>
      <c r="T10026" s="19">
        <v>3</v>
      </c>
      <c r="U10026" s="19">
        <v>23</v>
      </c>
      <c r="V10026" s="20">
        <f>(+T10026/(T10026+U10026))</f>
        <v>0.11538461538461539</v>
      </c>
    </row>
    <row r="10027" spans="1:22" x14ac:dyDescent="0.35">
      <c r="A10027" s="11">
        <v>213783</v>
      </c>
      <c r="B10027" s="11" t="s">
        <v>549</v>
      </c>
      <c r="C10027" s="11">
        <v>2016</v>
      </c>
      <c r="D10027" s="12">
        <v>2</v>
      </c>
      <c r="E10027" s="13">
        <v>5</v>
      </c>
      <c r="F10027" s="14">
        <f>+(D10027/(D10027+E10027))</f>
        <v>0.2857142857142857</v>
      </c>
      <c r="G10027" s="15" t="e">
        <v>#N/A</v>
      </c>
      <c r="H10027" s="15" t="e">
        <v>#N/A</v>
      </c>
      <c r="L10027" s="16">
        <v>6</v>
      </c>
      <c r="M10027" s="16">
        <v>21</v>
      </c>
      <c r="T10027" s="19">
        <v>7</v>
      </c>
      <c r="U10027" s="19">
        <v>19</v>
      </c>
      <c r="V10027" s="20">
        <f>(+T10027/(T10027+U10027))</f>
        <v>0.26923076923076922</v>
      </c>
    </row>
    <row r="10028" spans="1:22" x14ac:dyDescent="0.35">
      <c r="A10028" s="11">
        <v>213783</v>
      </c>
      <c r="B10028" s="11" t="s">
        <v>549</v>
      </c>
      <c r="C10028" s="11">
        <v>2017</v>
      </c>
      <c r="D10028" s="12">
        <v>1</v>
      </c>
      <c r="E10028" s="13">
        <v>6</v>
      </c>
      <c r="F10028" s="14">
        <f>+(D10028/(D10028+E10028))</f>
        <v>0.14285714285714285</v>
      </c>
      <c r="G10028" s="15" t="e">
        <v>#N/A</v>
      </c>
      <c r="H10028" s="15" t="e">
        <v>#N/A</v>
      </c>
      <c r="L10028" s="16">
        <v>11</v>
      </c>
      <c r="M10028" s="16">
        <v>16</v>
      </c>
      <c r="O10028" s="18">
        <v>5842</v>
      </c>
      <c r="P10028" s="18">
        <v>486</v>
      </c>
      <c r="T10028" s="19">
        <v>5</v>
      </c>
      <c r="U10028" s="19">
        <v>21</v>
      </c>
      <c r="V10028" s="20">
        <f>(+T10028/(T10028+U10028))</f>
        <v>0.19230769230769232</v>
      </c>
    </row>
    <row r="10029" spans="1:22" x14ac:dyDescent="0.35">
      <c r="A10029" s="11">
        <v>213783</v>
      </c>
      <c r="B10029" s="11" t="s">
        <v>549</v>
      </c>
      <c r="C10029" s="11">
        <v>2018</v>
      </c>
      <c r="D10029" s="12">
        <v>4</v>
      </c>
      <c r="E10029" s="13">
        <v>3</v>
      </c>
      <c r="F10029" s="14">
        <f>+(D10029/(D10029+E10029))</f>
        <v>0.5714285714285714</v>
      </c>
      <c r="G10029" s="15" t="e">
        <v>#N/A</v>
      </c>
      <c r="H10029" s="15" t="e">
        <v>#N/A</v>
      </c>
      <c r="L10029" s="16">
        <v>7</v>
      </c>
      <c r="M10029" s="16">
        <v>19</v>
      </c>
      <c r="O10029" s="18">
        <v>4971</v>
      </c>
      <c r="P10029" s="18">
        <v>414</v>
      </c>
      <c r="T10029" s="19">
        <v>8</v>
      </c>
      <c r="U10029" s="19">
        <v>22</v>
      </c>
      <c r="V10029" s="20">
        <f>(+T10029/(T10029+U10029))</f>
        <v>0.26666666666666666</v>
      </c>
    </row>
    <row r="10030" spans="1:22" x14ac:dyDescent="0.35">
      <c r="A10030" s="11">
        <v>213783</v>
      </c>
      <c r="B10030" s="11" t="s">
        <v>549</v>
      </c>
      <c r="C10030" s="11">
        <v>2019</v>
      </c>
      <c r="D10030" s="12">
        <v>5</v>
      </c>
      <c r="E10030" s="13">
        <v>2</v>
      </c>
      <c r="F10030" s="14">
        <f>+(D10030/(D10030+E10030))</f>
        <v>0.7142857142857143</v>
      </c>
      <c r="G10030" s="15" t="e">
        <v>#N/A</v>
      </c>
      <c r="H10030" s="15" t="e">
        <v>#N/A</v>
      </c>
      <c r="L10030" s="16">
        <v>4</v>
      </c>
      <c r="M10030" s="16">
        <v>24</v>
      </c>
      <c r="T10030" s="19">
        <v>3</v>
      </c>
      <c r="U10030" s="19">
        <v>23</v>
      </c>
      <c r="V10030" s="20">
        <f>(+T10030/(T10030+U10030))</f>
        <v>0.11538461538461539</v>
      </c>
    </row>
    <row r="10031" spans="1:22" x14ac:dyDescent="0.35">
      <c r="A10031" s="11">
        <v>213783</v>
      </c>
      <c r="B10031" s="11" t="s">
        <v>549</v>
      </c>
      <c r="C10031" s="11">
        <v>2020</v>
      </c>
      <c r="G10031" s="15" t="e">
        <v>#N/A</v>
      </c>
      <c r="H10031" s="15" t="e">
        <v>#N/A</v>
      </c>
      <c r="L10031" s="16">
        <v>6</v>
      </c>
      <c r="M10031" s="16">
        <v>21</v>
      </c>
      <c r="T10031" s="19">
        <v>3</v>
      </c>
      <c r="U10031" s="19">
        <v>25</v>
      </c>
      <c r="V10031" s="20">
        <f>(+T10031/(T10031+U10031))</f>
        <v>0.10714285714285714</v>
      </c>
    </row>
    <row r="10032" spans="1:22" x14ac:dyDescent="0.35">
      <c r="A10032" s="11">
        <v>213783</v>
      </c>
      <c r="B10032" s="11" t="s">
        <v>549</v>
      </c>
      <c r="C10032" s="11">
        <v>2021</v>
      </c>
      <c r="D10032" s="12">
        <v>4</v>
      </c>
      <c r="E10032" s="13">
        <v>4</v>
      </c>
      <c r="F10032" s="14">
        <f>+(D10032/(D10032+E10032))</f>
        <v>0.5</v>
      </c>
      <c r="G10032" s="15" t="e">
        <v>#N/A</v>
      </c>
      <c r="H10032" s="15" t="e">
        <v>#N/A</v>
      </c>
      <c r="V10032" s="20" t="e">
        <f>(+T10032/(T10032+U10032))</f>
        <v>#DIV/0!</v>
      </c>
    </row>
    <row r="10033" spans="1:22" x14ac:dyDescent="0.35">
      <c r="A10033" s="11">
        <v>213783</v>
      </c>
      <c r="B10033" s="11" t="s">
        <v>549</v>
      </c>
      <c r="C10033" s="11">
        <v>2022</v>
      </c>
      <c r="D10033" s="12">
        <v>5</v>
      </c>
      <c r="E10033" s="13">
        <v>3</v>
      </c>
      <c r="F10033" s="14">
        <f>+(D10033/(D10033+E10033))</f>
        <v>0.625</v>
      </c>
      <c r="G10033" s="15" t="e">
        <v>#N/A</v>
      </c>
      <c r="H10033" s="15" t="e">
        <v>#N/A</v>
      </c>
      <c r="L10033" s="16">
        <v>5</v>
      </c>
      <c r="M10033" s="16">
        <v>23</v>
      </c>
      <c r="O10033" s="18">
        <v>2862</v>
      </c>
      <c r="P10033" s="18">
        <v>220</v>
      </c>
      <c r="S10033" s="70" t="e">
        <f>+Q10033/R10033</f>
        <v>#DIV/0!</v>
      </c>
      <c r="T10033" s="19">
        <v>7</v>
      </c>
      <c r="U10033" s="19">
        <v>19</v>
      </c>
      <c r="V10033" s="20">
        <f>(+T10033/(T10033+U10033))</f>
        <v>0.26923076923076922</v>
      </c>
    </row>
    <row r="10034" spans="1:22" x14ac:dyDescent="0.35">
      <c r="A10034" s="11">
        <v>215062</v>
      </c>
      <c r="B10034" s="11" t="s">
        <v>550</v>
      </c>
      <c r="C10034" s="11">
        <v>2004</v>
      </c>
      <c r="D10034" s="12">
        <v>9</v>
      </c>
      <c r="E10034" s="13">
        <v>3</v>
      </c>
      <c r="F10034" s="14">
        <f>+(D10034/(D10034+E10034))</f>
        <v>0.75</v>
      </c>
      <c r="G10034" s="15" t="e">
        <v>#N/A</v>
      </c>
      <c r="H10034" s="15" t="e">
        <v>#N/A</v>
      </c>
      <c r="L10034" s="16">
        <v>22</v>
      </c>
      <c r="M10034" s="16">
        <v>6</v>
      </c>
      <c r="N10034" s="17">
        <f>+L10034/(L10034+M10034)</f>
        <v>0.7857142857142857</v>
      </c>
      <c r="O10034" s="18">
        <v>69043</v>
      </c>
      <c r="P10034" s="18">
        <v>5754</v>
      </c>
      <c r="T10034" s="19">
        <v>15</v>
      </c>
      <c r="U10034" s="19">
        <v>12</v>
      </c>
      <c r="V10034" s="20">
        <f>(+T10034/(T10034+U10034))</f>
        <v>0.55555555555555558</v>
      </c>
    </row>
    <row r="10035" spans="1:22" x14ac:dyDescent="0.35">
      <c r="A10035" s="11">
        <v>215062</v>
      </c>
      <c r="B10035" s="11" t="s">
        <v>550</v>
      </c>
      <c r="C10035" s="11">
        <v>2005</v>
      </c>
      <c r="D10035" s="12">
        <v>5</v>
      </c>
      <c r="E10035" s="13">
        <v>5</v>
      </c>
      <c r="F10035" s="14">
        <f>+(D10035/(D10035+E10035))</f>
        <v>0.5</v>
      </c>
      <c r="G10035" s="15" t="e">
        <v>#N/A</v>
      </c>
      <c r="H10035" s="15" t="e">
        <v>#N/A</v>
      </c>
      <c r="L10035" s="16">
        <v>17</v>
      </c>
      <c r="M10035" s="16">
        <v>10</v>
      </c>
      <c r="N10035" s="17">
        <f>+L10035/(L10035+M10035)</f>
        <v>0.62962962962962965</v>
      </c>
      <c r="T10035" s="19">
        <v>17</v>
      </c>
      <c r="U10035" s="19">
        <v>11</v>
      </c>
      <c r="V10035" s="20">
        <f>(+T10035/(T10035+U10035))</f>
        <v>0.6071428571428571</v>
      </c>
    </row>
    <row r="10036" spans="1:22" x14ac:dyDescent="0.35">
      <c r="A10036" s="11">
        <v>215062</v>
      </c>
      <c r="B10036" s="11" t="s">
        <v>550</v>
      </c>
      <c r="C10036" s="11">
        <v>2006</v>
      </c>
      <c r="D10036" s="12">
        <v>5</v>
      </c>
      <c r="E10036" s="13">
        <v>5</v>
      </c>
      <c r="F10036" s="14">
        <f>+(D10036/(D10036+E10036))</f>
        <v>0.5</v>
      </c>
      <c r="G10036" s="15" t="e">
        <v>#N/A</v>
      </c>
      <c r="H10036" s="15" t="e">
        <v>#N/A</v>
      </c>
      <c r="L10036" s="16">
        <v>20</v>
      </c>
      <c r="M10036" s="16">
        <v>9</v>
      </c>
      <c r="N10036" s="17">
        <f>+L10036/(L10036+M10036)</f>
        <v>0.68965517241379315</v>
      </c>
      <c r="T10036" s="19">
        <v>15</v>
      </c>
      <c r="U10036" s="19">
        <v>12</v>
      </c>
      <c r="V10036" s="20">
        <f>(+T10036/(T10036+U10036))</f>
        <v>0.55555555555555558</v>
      </c>
    </row>
    <row r="10037" spans="1:22" x14ac:dyDescent="0.35">
      <c r="A10037" s="11">
        <v>215062</v>
      </c>
      <c r="B10037" s="11" t="s">
        <v>550</v>
      </c>
      <c r="C10037" s="11">
        <v>2007</v>
      </c>
      <c r="D10037" s="12">
        <v>4</v>
      </c>
      <c r="E10037" s="13">
        <v>6</v>
      </c>
      <c r="F10037" s="14">
        <f>+(D10037/(D10037+E10037))</f>
        <v>0.4</v>
      </c>
      <c r="G10037" s="15" t="e">
        <v>#N/A</v>
      </c>
      <c r="H10037" s="15" t="e">
        <v>#N/A</v>
      </c>
      <c r="L10037" s="16">
        <v>20</v>
      </c>
      <c r="M10037" s="16">
        <v>9</v>
      </c>
      <c r="N10037" s="17">
        <f>+L10037/(L10037+M10037)</f>
        <v>0.68965517241379315</v>
      </c>
      <c r="T10037" s="19">
        <v>5</v>
      </c>
      <c r="U10037" s="19">
        <v>22</v>
      </c>
      <c r="V10037" s="20">
        <f>(+T10037/(T10037+U10037))</f>
        <v>0.18518518518518517</v>
      </c>
    </row>
    <row r="10038" spans="1:22" x14ac:dyDescent="0.35">
      <c r="A10038" s="11">
        <v>215062</v>
      </c>
      <c r="B10038" s="11" t="s">
        <v>550</v>
      </c>
      <c r="C10038" s="11">
        <v>2008</v>
      </c>
      <c r="D10038" s="12">
        <v>6</v>
      </c>
      <c r="E10038" s="13">
        <v>4</v>
      </c>
      <c r="F10038" s="14">
        <f>+(D10038/(D10038+E10038))</f>
        <v>0.6</v>
      </c>
      <c r="G10038" s="15" t="e">
        <v>#N/A</v>
      </c>
      <c r="H10038" s="15" t="e">
        <v>#N/A</v>
      </c>
      <c r="L10038" s="16">
        <v>22</v>
      </c>
      <c r="M10038" s="16">
        <v>9</v>
      </c>
      <c r="N10038" s="17">
        <f>+L10038/(L10038+M10038)</f>
        <v>0.70967741935483875</v>
      </c>
      <c r="T10038" s="19">
        <v>12</v>
      </c>
      <c r="U10038" s="19">
        <v>15</v>
      </c>
      <c r="V10038" s="20">
        <f>(+T10038/(T10038+U10038))</f>
        <v>0.44444444444444442</v>
      </c>
    </row>
    <row r="10039" spans="1:22" x14ac:dyDescent="0.35">
      <c r="A10039" s="11">
        <v>215062</v>
      </c>
      <c r="B10039" s="11" t="s">
        <v>550</v>
      </c>
      <c r="C10039" s="11">
        <v>2009</v>
      </c>
      <c r="D10039" s="12">
        <v>8</v>
      </c>
      <c r="E10039" s="13">
        <v>2</v>
      </c>
      <c r="F10039" s="14">
        <f>+(D10039/(D10039+E10039))</f>
        <v>0.8</v>
      </c>
      <c r="G10039" s="15" t="e">
        <v>#N/A</v>
      </c>
      <c r="H10039" s="15" t="e">
        <v>#N/A</v>
      </c>
      <c r="L10039" s="16">
        <v>13</v>
      </c>
      <c r="M10039" s="16">
        <v>18</v>
      </c>
      <c r="N10039" s="17">
        <f>+L10039/(L10039+M10039)</f>
        <v>0.41935483870967744</v>
      </c>
      <c r="T10039" s="19">
        <v>7</v>
      </c>
      <c r="U10039" s="19">
        <v>22</v>
      </c>
      <c r="V10039" s="20">
        <f>(+T10039/(T10039+U10039))</f>
        <v>0.2413793103448276</v>
      </c>
    </row>
    <row r="10040" spans="1:22" x14ac:dyDescent="0.35">
      <c r="A10040" s="11">
        <v>215062</v>
      </c>
      <c r="B10040" s="11" t="s">
        <v>550</v>
      </c>
      <c r="C10040" s="11">
        <v>2010</v>
      </c>
      <c r="D10040" s="12">
        <v>9</v>
      </c>
      <c r="E10040" s="13">
        <v>1</v>
      </c>
      <c r="F10040" s="14">
        <f>+(D10040/(D10040+E10040))</f>
        <v>0.9</v>
      </c>
      <c r="G10040" s="15" t="e">
        <v>#N/A</v>
      </c>
      <c r="H10040" s="15" t="e">
        <v>#N/A</v>
      </c>
      <c r="L10040" s="16">
        <v>10</v>
      </c>
      <c r="M10040" s="16">
        <v>18</v>
      </c>
      <c r="N10040" s="17">
        <f>+L10040/(L10040+M10040)</f>
        <v>0.35714285714285715</v>
      </c>
      <c r="T10040" s="19">
        <v>9</v>
      </c>
      <c r="U10040" s="19">
        <v>19</v>
      </c>
      <c r="V10040" s="20">
        <f>(+T10040/(T10040+U10040))</f>
        <v>0.32142857142857145</v>
      </c>
    </row>
    <row r="10041" spans="1:22" x14ac:dyDescent="0.35">
      <c r="A10041" s="11">
        <v>215062</v>
      </c>
      <c r="B10041" s="11" t="s">
        <v>550</v>
      </c>
      <c r="C10041" s="11">
        <v>2011</v>
      </c>
      <c r="D10041" s="12">
        <v>5</v>
      </c>
      <c r="E10041" s="13">
        <v>5</v>
      </c>
      <c r="F10041" s="14">
        <f>+(D10041/(D10041+E10041))</f>
        <v>0.5</v>
      </c>
      <c r="G10041" s="15" t="e">
        <v>#N/A</v>
      </c>
      <c r="H10041" s="15" t="e">
        <v>#N/A</v>
      </c>
      <c r="L10041" s="16">
        <v>6</v>
      </c>
      <c r="M10041" s="16">
        <v>22</v>
      </c>
      <c r="N10041" s="17">
        <f>+L10041/(L10041+M10041)</f>
        <v>0.21428571428571427</v>
      </c>
      <c r="T10041" s="19">
        <v>2</v>
      </c>
      <c r="U10041" s="19">
        <v>26</v>
      </c>
      <c r="V10041" s="20">
        <f>(+T10041/(T10041+U10041))</f>
        <v>7.1428571428571425E-2</v>
      </c>
    </row>
    <row r="10042" spans="1:22" x14ac:dyDescent="0.35">
      <c r="A10042" s="11">
        <v>215062</v>
      </c>
      <c r="B10042" s="11" t="s">
        <v>550</v>
      </c>
      <c r="C10042" s="11">
        <v>2012</v>
      </c>
      <c r="D10042" s="12">
        <v>6</v>
      </c>
      <c r="E10042" s="13">
        <v>4</v>
      </c>
      <c r="F10042" s="14">
        <f>+(D10042/(D10042+E10042))</f>
        <v>0.6</v>
      </c>
      <c r="G10042" s="15" t="e">
        <v>#N/A</v>
      </c>
      <c r="H10042" s="15" t="e">
        <v>#N/A</v>
      </c>
      <c r="L10042" s="16">
        <v>13</v>
      </c>
      <c r="M10042" s="16">
        <v>15</v>
      </c>
      <c r="N10042" s="17">
        <f>+L10042/(L10042+M10042)</f>
        <v>0.4642857142857143</v>
      </c>
      <c r="T10042" s="19">
        <v>11</v>
      </c>
      <c r="U10042" s="19">
        <v>17</v>
      </c>
      <c r="V10042" s="20">
        <f>(+T10042/(T10042+U10042))</f>
        <v>0.39285714285714285</v>
      </c>
    </row>
    <row r="10043" spans="1:22" x14ac:dyDescent="0.35">
      <c r="A10043" s="11">
        <v>215062</v>
      </c>
      <c r="B10043" s="11" t="s">
        <v>550</v>
      </c>
      <c r="C10043" s="11">
        <v>2013</v>
      </c>
      <c r="D10043" s="12">
        <v>4</v>
      </c>
      <c r="E10043" s="13">
        <v>6</v>
      </c>
      <c r="F10043" s="14">
        <f>+(D10043/(D10043+E10043))</f>
        <v>0.4</v>
      </c>
      <c r="G10043" s="15" t="e">
        <v>#N/A</v>
      </c>
      <c r="H10043" s="15" t="e">
        <v>#N/A</v>
      </c>
      <c r="L10043" s="16">
        <v>20</v>
      </c>
      <c r="M10043" s="16">
        <v>13</v>
      </c>
      <c r="N10043" s="17">
        <f>+L10043/(L10043+M10043)</f>
        <v>0.60606060606060608</v>
      </c>
      <c r="T10043" s="19">
        <v>13</v>
      </c>
      <c r="U10043" s="19">
        <v>15</v>
      </c>
      <c r="V10043" s="20">
        <f>(+T10043/(T10043+U10043))</f>
        <v>0.4642857142857143</v>
      </c>
    </row>
    <row r="10044" spans="1:22" x14ac:dyDescent="0.35">
      <c r="A10044" s="11">
        <v>215062</v>
      </c>
      <c r="B10044" s="11" t="s">
        <v>550</v>
      </c>
      <c r="C10044" s="11">
        <v>2014</v>
      </c>
      <c r="D10044" s="12">
        <v>2</v>
      </c>
      <c r="E10044" s="13">
        <v>8</v>
      </c>
      <c r="F10044" s="14">
        <f>+(D10044/(D10044+E10044))</f>
        <v>0.2</v>
      </c>
      <c r="G10044" s="15" t="e">
        <v>#N/A</v>
      </c>
      <c r="H10044" s="15" t="e">
        <v>#N/A</v>
      </c>
      <c r="L10044" s="16">
        <v>9</v>
      </c>
      <c r="M10044" s="16">
        <v>22</v>
      </c>
      <c r="N10044" s="17">
        <f>+L10044/(L10044+M10044)</f>
        <v>0.29032258064516131</v>
      </c>
      <c r="T10044" s="19">
        <v>18</v>
      </c>
      <c r="U10044" s="19">
        <v>13</v>
      </c>
      <c r="V10044" s="20">
        <f>(+T10044/(T10044+U10044))</f>
        <v>0.58064516129032262</v>
      </c>
    </row>
    <row r="10045" spans="1:22" x14ac:dyDescent="0.35">
      <c r="A10045" s="11">
        <v>215062</v>
      </c>
      <c r="B10045" s="11" t="s">
        <v>550</v>
      </c>
      <c r="C10045" s="11">
        <v>2015</v>
      </c>
      <c r="D10045" s="12">
        <v>7</v>
      </c>
      <c r="E10045" s="13">
        <v>3</v>
      </c>
      <c r="F10045" s="14">
        <f>+(D10045/(D10045+E10045))</f>
        <v>0.7</v>
      </c>
      <c r="G10045" s="15" t="e">
        <v>#N/A</v>
      </c>
      <c r="H10045" s="15" t="e">
        <v>#N/A</v>
      </c>
      <c r="L10045" s="16">
        <v>8</v>
      </c>
      <c r="M10045" s="16">
        <v>20</v>
      </c>
      <c r="N10045" s="17">
        <f>+L10045/(L10045+M10045)</f>
        <v>0.2857142857142857</v>
      </c>
      <c r="T10045" s="19">
        <v>22</v>
      </c>
      <c r="U10045" s="19">
        <v>7</v>
      </c>
      <c r="V10045" s="20">
        <f>(+T10045/(T10045+U10045))</f>
        <v>0.75862068965517238</v>
      </c>
    </row>
    <row r="10046" spans="1:22" x14ac:dyDescent="0.35">
      <c r="A10046" s="11">
        <v>215062</v>
      </c>
      <c r="B10046" s="11" t="s">
        <v>550</v>
      </c>
      <c r="C10046" s="11">
        <v>2016</v>
      </c>
      <c r="D10046" s="12">
        <v>7</v>
      </c>
      <c r="E10046" s="13">
        <v>3</v>
      </c>
      <c r="F10046" s="14">
        <f>+(D10046/(D10046+E10046))</f>
        <v>0.7</v>
      </c>
      <c r="G10046" s="15" t="e">
        <v>#N/A</v>
      </c>
      <c r="H10046" s="15" t="e">
        <v>#N/A</v>
      </c>
      <c r="L10046" s="16">
        <v>9</v>
      </c>
      <c r="M10046" s="16">
        <v>19</v>
      </c>
      <c r="N10046" s="17">
        <f>+L10046/(L10046+M10046)</f>
        <v>0.32142857142857145</v>
      </c>
      <c r="T10046" s="19">
        <v>21</v>
      </c>
      <c r="U10046" s="19">
        <v>9</v>
      </c>
      <c r="V10046" s="20">
        <f>(+T10046/(T10046+U10046))</f>
        <v>0.7</v>
      </c>
    </row>
    <row r="10047" spans="1:22" x14ac:dyDescent="0.35">
      <c r="A10047" s="11">
        <v>215062</v>
      </c>
      <c r="B10047" s="11" t="s">
        <v>550</v>
      </c>
      <c r="C10047" s="11">
        <v>2017</v>
      </c>
      <c r="D10047" s="12">
        <v>4</v>
      </c>
      <c r="E10047" s="13">
        <v>4</v>
      </c>
      <c r="F10047" s="14">
        <f>+(D10047/(D10047+E10047))</f>
        <v>0.5</v>
      </c>
      <c r="G10047" s="15" t="e">
        <v>#N/A</v>
      </c>
      <c r="H10047" s="15" t="e">
        <v>#N/A</v>
      </c>
      <c r="L10047" s="16">
        <v>11</v>
      </c>
      <c r="M10047" s="16">
        <v>17</v>
      </c>
      <c r="N10047" s="17">
        <f>+L10047/(L10047+M10047)</f>
        <v>0.39285714285714285</v>
      </c>
      <c r="O10047" s="18">
        <v>50904</v>
      </c>
      <c r="P10047" s="18">
        <v>3915</v>
      </c>
      <c r="T10047" s="19">
        <v>24</v>
      </c>
      <c r="U10047" s="19">
        <v>5</v>
      </c>
      <c r="V10047" s="20">
        <f>(+T10047/(T10047+U10047))</f>
        <v>0.82758620689655171</v>
      </c>
    </row>
    <row r="10048" spans="1:22" x14ac:dyDescent="0.35">
      <c r="A10048" s="11">
        <v>215062</v>
      </c>
      <c r="B10048" s="11" t="s">
        <v>550</v>
      </c>
      <c r="C10048" s="11">
        <v>2018</v>
      </c>
      <c r="D10048" s="12">
        <v>6</v>
      </c>
      <c r="E10048" s="13">
        <v>4</v>
      </c>
      <c r="F10048" s="14">
        <f>+(D10048/(D10048+E10048))</f>
        <v>0.6</v>
      </c>
      <c r="G10048" s="15" t="e">
        <v>#N/A</v>
      </c>
      <c r="H10048" s="15" t="e">
        <v>#N/A</v>
      </c>
      <c r="L10048" s="16">
        <v>13</v>
      </c>
      <c r="M10048" s="16">
        <v>15</v>
      </c>
      <c r="N10048" s="17">
        <f>+L10048/(L10048+M10048)</f>
        <v>0.4642857142857143</v>
      </c>
      <c r="O10048" s="18">
        <v>69348</v>
      </c>
      <c r="P10048" s="18">
        <v>3646</v>
      </c>
      <c r="T10048" s="19">
        <v>22</v>
      </c>
      <c r="U10048" s="19">
        <v>8</v>
      </c>
      <c r="V10048" s="20">
        <f>(+T10048/(T10048+U10048))</f>
        <v>0.73333333333333328</v>
      </c>
    </row>
    <row r="10049" spans="1:22" x14ac:dyDescent="0.35">
      <c r="A10049" s="11">
        <v>215062</v>
      </c>
      <c r="B10049" s="11" t="s">
        <v>550</v>
      </c>
      <c r="C10049" s="11">
        <v>2019</v>
      </c>
      <c r="D10049" s="12">
        <v>5</v>
      </c>
      <c r="E10049" s="13">
        <v>5</v>
      </c>
      <c r="F10049" s="14">
        <f>+(D10049/(D10049+E10049))</f>
        <v>0.5</v>
      </c>
      <c r="G10049" s="15">
        <v>42134</v>
      </c>
      <c r="H10049" s="15">
        <v>8427</v>
      </c>
      <c r="L10049" s="16">
        <v>24</v>
      </c>
      <c r="M10049" s="16">
        <v>9</v>
      </c>
      <c r="N10049" s="17">
        <f>+L10049/(L10049+M10049)</f>
        <v>0.72727272727272729</v>
      </c>
      <c r="T10049" s="19">
        <v>22</v>
      </c>
      <c r="U10049" s="19">
        <v>9</v>
      </c>
      <c r="V10049" s="20">
        <f>(+T10049/(T10049+U10049))</f>
        <v>0.70967741935483875</v>
      </c>
    </row>
    <row r="10050" spans="1:22" x14ac:dyDescent="0.35">
      <c r="A10050" s="11">
        <v>215062</v>
      </c>
      <c r="B10050" s="11" t="s">
        <v>550</v>
      </c>
      <c r="C10050" s="11">
        <v>2020</v>
      </c>
      <c r="G10050" s="15" t="e">
        <v>#N/A</v>
      </c>
      <c r="H10050" s="15" t="e">
        <v>#N/A</v>
      </c>
      <c r="L10050" s="16">
        <v>19</v>
      </c>
      <c r="M10050" s="16">
        <v>12</v>
      </c>
      <c r="N10050" s="17">
        <f>+L10050/(L10050+M10050)</f>
        <v>0.61290322580645162</v>
      </c>
      <c r="T10050" s="19">
        <v>24</v>
      </c>
      <c r="U10050" s="19">
        <v>7</v>
      </c>
      <c r="V10050" s="20">
        <f>(+T10050/(T10050+U10050))</f>
        <v>0.77419354838709675</v>
      </c>
    </row>
    <row r="10051" spans="1:22" x14ac:dyDescent="0.35">
      <c r="A10051" s="11">
        <v>215062</v>
      </c>
      <c r="B10051" s="11" t="s">
        <v>550</v>
      </c>
      <c r="C10051" s="11">
        <v>2021</v>
      </c>
      <c r="D10051" s="12">
        <v>3</v>
      </c>
      <c r="E10051" s="13">
        <v>7</v>
      </c>
      <c r="F10051" s="14">
        <f>+(D10051/(D10051+E10051))</f>
        <v>0.3</v>
      </c>
      <c r="G10051" s="15" t="e">
        <v>#N/A</v>
      </c>
      <c r="H10051" s="15" t="e">
        <v>#N/A</v>
      </c>
      <c r="L10051" s="16">
        <v>16</v>
      </c>
      <c r="M10051" s="16">
        <v>11</v>
      </c>
      <c r="N10051" s="17">
        <f>+L10051/(L10051+M10051)</f>
        <v>0.59259259259259256</v>
      </c>
      <c r="T10051" s="19">
        <v>20</v>
      </c>
      <c r="U10051" s="19">
        <v>7</v>
      </c>
      <c r="V10051" s="20">
        <f>(+T10051/(T10051+U10051))</f>
        <v>0.7407407407407407</v>
      </c>
    </row>
    <row r="10052" spans="1:22" x14ac:dyDescent="0.35">
      <c r="A10052" s="11">
        <v>215062</v>
      </c>
      <c r="B10052" s="11" t="s">
        <v>550</v>
      </c>
      <c r="C10052" s="11">
        <v>2022</v>
      </c>
      <c r="D10052" s="12">
        <v>8</v>
      </c>
      <c r="E10052" s="13">
        <v>2</v>
      </c>
      <c r="F10052" s="14">
        <f>+(D10052/(D10052+E10052))</f>
        <v>0.8</v>
      </c>
      <c r="G10052" s="15" t="e">
        <v>#N/A</v>
      </c>
      <c r="H10052" s="15" t="e">
        <v>#N/A</v>
      </c>
      <c r="L10052" s="16">
        <v>12</v>
      </c>
      <c r="M10052" s="16">
        <v>16</v>
      </c>
      <c r="N10052" s="17">
        <f>+L10052/(L10052+M10052)</f>
        <v>0.42857142857142855</v>
      </c>
      <c r="O10052" s="18">
        <v>15383</v>
      </c>
      <c r="P10052" s="18">
        <v>1709</v>
      </c>
      <c r="S10052" s="70" t="e">
        <f>+Q10052/R10052</f>
        <v>#DIV/0!</v>
      </c>
      <c r="T10052" s="19">
        <v>12</v>
      </c>
      <c r="U10052" s="19">
        <v>14</v>
      </c>
      <c r="V10052" s="20">
        <f>(+T10052/(T10052+U10052))</f>
        <v>0.46153846153846156</v>
      </c>
    </row>
    <row r="10053" spans="1:22" x14ac:dyDescent="0.35">
      <c r="A10053" s="11">
        <v>215293</v>
      </c>
      <c r="B10053" s="11" t="s">
        <v>551</v>
      </c>
      <c r="C10053" s="11">
        <v>2004</v>
      </c>
      <c r="D10053" s="12">
        <v>8</v>
      </c>
      <c r="E10053" s="13">
        <v>4</v>
      </c>
      <c r="F10053" s="14">
        <f>+(D10053/(D10053+E10053))</f>
        <v>0.66666666666666663</v>
      </c>
      <c r="G10053" s="15" t="e">
        <v>#N/A</v>
      </c>
      <c r="H10053" s="15" t="e">
        <v>#N/A</v>
      </c>
      <c r="L10053" s="16">
        <v>31</v>
      </c>
      <c r="M10053" s="16">
        <v>5</v>
      </c>
      <c r="N10053" s="17">
        <f>+L10053/(L10053+M10053)</f>
        <v>0.86111111111111116</v>
      </c>
      <c r="O10053" s="18">
        <v>202177</v>
      </c>
      <c r="P10053" s="18">
        <v>10109</v>
      </c>
      <c r="T10053" s="19">
        <v>6</v>
      </c>
      <c r="U10053" s="19">
        <v>20</v>
      </c>
      <c r="V10053" s="20">
        <f>(+T10053/(T10053+U10053))</f>
        <v>0.23076923076923078</v>
      </c>
    </row>
    <row r="10054" spans="1:22" x14ac:dyDescent="0.35">
      <c r="A10054" s="11">
        <v>215293</v>
      </c>
      <c r="B10054" s="11" t="s">
        <v>551</v>
      </c>
      <c r="C10054" s="11">
        <v>2005</v>
      </c>
      <c r="D10054" s="12">
        <v>5</v>
      </c>
      <c r="E10054" s="13">
        <v>6</v>
      </c>
      <c r="F10054" s="14">
        <f>+(D10054/(D10054+E10054))</f>
        <v>0.45454545454545453</v>
      </c>
      <c r="G10054" s="15" t="e">
        <v>#N/A</v>
      </c>
      <c r="H10054" s="15" t="e">
        <v>#N/A</v>
      </c>
      <c r="L10054" s="16">
        <v>20</v>
      </c>
      <c r="M10054" s="16">
        <v>9</v>
      </c>
      <c r="N10054" s="17">
        <f>+L10054/(L10054+M10054)</f>
        <v>0.68965517241379315</v>
      </c>
      <c r="T10054" s="19">
        <v>13</v>
      </c>
      <c r="U10054" s="19">
        <v>15</v>
      </c>
      <c r="V10054" s="20">
        <f>(+T10054/(T10054+U10054))</f>
        <v>0.4642857142857143</v>
      </c>
    </row>
    <row r="10055" spans="1:22" x14ac:dyDescent="0.35">
      <c r="A10055" s="11">
        <v>215293</v>
      </c>
      <c r="B10055" s="11" t="s">
        <v>551</v>
      </c>
      <c r="C10055" s="11">
        <v>2006</v>
      </c>
      <c r="D10055" s="12">
        <v>6</v>
      </c>
      <c r="E10055" s="13">
        <v>6</v>
      </c>
      <c r="F10055" s="14">
        <f>+(D10055/(D10055+E10055))</f>
        <v>0.5</v>
      </c>
      <c r="G10055" s="15">
        <v>303138</v>
      </c>
      <c r="H10055" s="15">
        <v>43305</v>
      </c>
      <c r="L10055" s="16">
        <v>25</v>
      </c>
      <c r="M10055" s="16">
        <v>8</v>
      </c>
      <c r="N10055" s="17">
        <f>+L10055/(L10055+M10055)</f>
        <v>0.75757575757575757</v>
      </c>
      <c r="T10055" s="19">
        <v>22</v>
      </c>
      <c r="U10055" s="19">
        <v>11</v>
      </c>
      <c r="V10055" s="20">
        <f>(+T10055/(T10055+U10055))</f>
        <v>0.66666666666666663</v>
      </c>
    </row>
    <row r="10056" spans="1:22" x14ac:dyDescent="0.35">
      <c r="A10056" s="11">
        <v>215293</v>
      </c>
      <c r="B10056" s="11" t="s">
        <v>551</v>
      </c>
      <c r="C10056" s="11">
        <v>2007</v>
      </c>
      <c r="D10056" s="12">
        <v>5</v>
      </c>
      <c r="E10056" s="13">
        <v>7</v>
      </c>
      <c r="F10056" s="14">
        <f>+(D10056/(D10056+E10056))</f>
        <v>0.41666666666666669</v>
      </c>
      <c r="G10056" s="15" t="e">
        <v>#N/A</v>
      </c>
      <c r="H10056" s="15" t="e">
        <v>#N/A</v>
      </c>
      <c r="L10056" s="16">
        <v>29</v>
      </c>
      <c r="M10056" s="16">
        <v>8</v>
      </c>
      <c r="N10056" s="17">
        <f>+L10056/(L10056+M10056)</f>
        <v>0.78378378378378377</v>
      </c>
      <c r="T10056" s="19">
        <v>24</v>
      </c>
      <c r="U10056" s="19">
        <v>9</v>
      </c>
      <c r="V10056" s="20">
        <f>(+T10056/(T10056+U10056))</f>
        <v>0.72727272727272729</v>
      </c>
    </row>
    <row r="10057" spans="1:22" x14ac:dyDescent="0.35">
      <c r="A10057" s="11">
        <v>215293</v>
      </c>
      <c r="B10057" s="11" t="s">
        <v>551</v>
      </c>
      <c r="C10057" s="11">
        <v>2008</v>
      </c>
      <c r="D10057" s="12">
        <v>8</v>
      </c>
      <c r="E10057" s="13">
        <v>4</v>
      </c>
      <c r="F10057" s="14">
        <f>+(D10057/(D10057+E10057))</f>
        <v>0.66666666666666663</v>
      </c>
      <c r="G10057" s="15" t="e">
        <v>#N/A</v>
      </c>
      <c r="H10057" s="15" t="e">
        <v>#N/A</v>
      </c>
      <c r="L10057" s="16">
        <v>27</v>
      </c>
      <c r="M10057" s="16">
        <v>10</v>
      </c>
      <c r="N10057" s="17">
        <f>+L10057/(L10057+M10057)</f>
        <v>0.72972972972972971</v>
      </c>
      <c r="T10057" s="19">
        <v>24</v>
      </c>
      <c r="U10057" s="19">
        <v>11</v>
      </c>
      <c r="V10057" s="20">
        <f>(+T10057/(T10057+U10057))</f>
        <v>0.68571428571428572</v>
      </c>
    </row>
    <row r="10058" spans="1:22" x14ac:dyDescent="0.35">
      <c r="A10058" s="11">
        <v>215293</v>
      </c>
      <c r="B10058" s="11" t="s">
        <v>551</v>
      </c>
      <c r="C10058" s="11">
        <v>2009</v>
      </c>
      <c r="D10058" s="12">
        <v>10</v>
      </c>
      <c r="E10058" s="13">
        <v>3</v>
      </c>
      <c r="F10058" s="14">
        <f>+(D10058/(D10058+E10058))</f>
        <v>0.76923076923076927</v>
      </c>
      <c r="G10058" s="15" t="e">
        <v>#N/A</v>
      </c>
      <c r="H10058" s="15" t="e">
        <v>#N/A</v>
      </c>
      <c r="L10058" s="16">
        <v>31</v>
      </c>
      <c r="M10058" s="16">
        <v>5</v>
      </c>
      <c r="N10058" s="17">
        <f>+L10058/(L10058+M10058)</f>
        <v>0.86111111111111116</v>
      </c>
      <c r="T10058" s="19">
        <v>25</v>
      </c>
      <c r="U10058" s="19">
        <v>8</v>
      </c>
      <c r="V10058" s="20">
        <f>(+T10058/(T10058+U10058))</f>
        <v>0.75757575757575757</v>
      </c>
    </row>
    <row r="10059" spans="1:22" x14ac:dyDescent="0.35">
      <c r="A10059" s="11">
        <v>215293</v>
      </c>
      <c r="B10059" s="11" t="s">
        <v>551</v>
      </c>
      <c r="C10059" s="11">
        <v>2010</v>
      </c>
      <c r="D10059" s="12">
        <v>8</v>
      </c>
      <c r="E10059" s="13">
        <v>5</v>
      </c>
      <c r="F10059" s="14">
        <f>+(D10059/(D10059+E10059))</f>
        <v>0.61538461538461542</v>
      </c>
      <c r="G10059" s="15" t="e">
        <v>#N/A</v>
      </c>
      <c r="H10059" s="15" t="e">
        <v>#N/A</v>
      </c>
      <c r="L10059" s="16">
        <v>25</v>
      </c>
      <c r="M10059" s="16">
        <v>9</v>
      </c>
      <c r="N10059" s="17">
        <f>+L10059/(L10059+M10059)</f>
        <v>0.73529411764705888</v>
      </c>
      <c r="T10059" s="19">
        <v>16</v>
      </c>
      <c r="U10059" s="19">
        <v>15</v>
      </c>
      <c r="V10059" s="20">
        <f>(+T10059/(T10059+U10059))</f>
        <v>0.5161290322580645</v>
      </c>
    </row>
    <row r="10060" spans="1:22" x14ac:dyDescent="0.35">
      <c r="A10060" s="11">
        <v>215293</v>
      </c>
      <c r="B10060" s="11" t="s">
        <v>551</v>
      </c>
      <c r="C10060" s="11">
        <v>2011</v>
      </c>
      <c r="D10060" s="12">
        <v>6</v>
      </c>
      <c r="E10060" s="13">
        <v>7</v>
      </c>
      <c r="F10060" s="14">
        <f>+(D10060/(D10060+E10060))</f>
        <v>0.46153846153846156</v>
      </c>
      <c r="G10060" s="15" t="e">
        <v>#N/A</v>
      </c>
      <c r="H10060" s="15" t="e">
        <v>#N/A</v>
      </c>
      <c r="L10060" s="16">
        <v>28</v>
      </c>
      <c r="M10060" s="16">
        <v>6</v>
      </c>
      <c r="N10060" s="17">
        <f>+L10060/(L10060+M10060)</f>
        <v>0.82352941176470584</v>
      </c>
      <c r="T10060" s="19">
        <v>14</v>
      </c>
      <c r="U10060" s="19">
        <v>17</v>
      </c>
      <c r="V10060" s="20">
        <f>(+T10060/(T10060+U10060))</f>
        <v>0.45161290322580644</v>
      </c>
    </row>
    <row r="10061" spans="1:22" x14ac:dyDescent="0.35">
      <c r="A10061" s="11">
        <v>215293</v>
      </c>
      <c r="B10061" s="11" t="s">
        <v>551</v>
      </c>
      <c r="C10061" s="11">
        <v>2012</v>
      </c>
      <c r="D10061" s="12">
        <v>6</v>
      </c>
      <c r="E10061" s="13">
        <v>7</v>
      </c>
      <c r="F10061" s="14">
        <f>+(D10061/(D10061+E10061))</f>
        <v>0.46153846153846156</v>
      </c>
      <c r="G10061" s="15" t="e">
        <v>#N/A</v>
      </c>
      <c r="H10061" s="15" t="e">
        <v>#N/A</v>
      </c>
      <c r="L10061" s="16">
        <v>22</v>
      </c>
      <c r="M10061" s="16">
        <v>17</v>
      </c>
      <c r="N10061" s="17">
        <f>+L10061/(L10061+M10061)</f>
        <v>0.5641025641025641</v>
      </c>
      <c r="T10061" s="19">
        <v>8</v>
      </c>
      <c r="U10061" s="19">
        <v>22</v>
      </c>
      <c r="V10061" s="20">
        <f>(+T10061/(T10061+U10061))</f>
        <v>0.26666666666666666</v>
      </c>
    </row>
    <row r="10062" spans="1:22" x14ac:dyDescent="0.35">
      <c r="A10062" s="11">
        <v>215293</v>
      </c>
      <c r="B10062" s="11" t="s">
        <v>551</v>
      </c>
      <c r="C10062" s="11">
        <v>2013</v>
      </c>
      <c r="D10062" s="12">
        <v>7</v>
      </c>
      <c r="E10062" s="13">
        <v>6</v>
      </c>
      <c r="F10062" s="14">
        <f>+(D10062/(D10062+E10062))</f>
        <v>0.53846153846153844</v>
      </c>
      <c r="G10062" s="15" t="e">
        <v>#N/A</v>
      </c>
      <c r="H10062" s="15" t="e">
        <v>#N/A</v>
      </c>
      <c r="L10062" s="16">
        <v>24</v>
      </c>
      <c r="M10062" s="16">
        <v>9</v>
      </c>
      <c r="N10062" s="17">
        <f>+L10062/(L10062+M10062)</f>
        <v>0.72727272727272729</v>
      </c>
      <c r="T10062" s="19">
        <v>9</v>
      </c>
      <c r="U10062" s="19">
        <v>21</v>
      </c>
      <c r="V10062" s="20">
        <f>(+T10062/(T10062+U10062))</f>
        <v>0.3</v>
      </c>
    </row>
    <row r="10063" spans="1:22" x14ac:dyDescent="0.35">
      <c r="A10063" s="11">
        <v>215293</v>
      </c>
      <c r="B10063" s="11" t="s">
        <v>551</v>
      </c>
      <c r="C10063" s="11">
        <v>2014</v>
      </c>
      <c r="D10063" s="12">
        <v>6</v>
      </c>
      <c r="E10063" s="13">
        <v>7</v>
      </c>
      <c r="F10063" s="14">
        <f>+(D10063/(D10063+E10063))</f>
        <v>0.46153846153846156</v>
      </c>
      <c r="G10063" s="15" t="e">
        <v>#N/A</v>
      </c>
      <c r="H10063" s="15" t="e">
        <v>#N/A</v>
      </c>
      <c r="L10063" s="16">
        <v>26</v>
      </c>
      <c r="M10063" s="16">
        <v>10</v>
      </c>
      <c r="N10063" s="17">
        <f>+L10063/(L10063+M10063)</f>
        <v>0.72222222222222221</v>
      </c>
      <c r="T10063" s="19">
        <v>11</v>
      </c>
      <c r="U10063" s="19">
        <v>20</v>
      </c>
      <c r="V10063" s="20">
        <f>(+T10063/(T10063+U10063))</f>
        <v>0.35483870967741937</v>
      </c>
    </row>
    <row r="10064" spans="1:22" x14ac:dyDescent="0.35">
      <c r="A10064" s="11">
        <v>215293</v>
      </c>
      <c r="B10064" s="11" t="s">
        <v>551</v>
      </c>
      <c r="C10064" s="11">
        <v>2015</v>
      </c>
      <c r="D10064" s="12">
        <v>8</v>
      </c>
      <c r="E10064" s="13">
        <v>5</v>
      </c>
      <c r="F10064" s="14">
        <f>+(D10064/(D10064+E10064))</f>
        <v>0.61538461538461542</v>
      </c>
      <c r="G10064" s="15" t="e">
        <v>#N/A</v>
      </c>
      <c r="H10064" s="15" t="e">
        <v>#N/A</v>
      </c>
      <c r="L10064" s="16">
        <v>19</v>
      </c>
      <c r="M10064" s="16">
        <v>15</v>
      </c>
      <c r="N10064" s="17">
        <f>+L10064/(L10064+M10064)</f>
        <v>0.55882352941176472</v>
      </c>
      <c r="T10064" s="19">
        <v>20</v>
      </c>
      <c r="U10064" s="19">
        <v>12</v>
      </c>
      <c r="V10064" s="20">
        <f>(+T10064/(T10064+U10064))</f>
        <v>0.625</v>
      </c>
    </row>
    <row r="10065" spans="1:22" x14ac:dyDescent="0.35">
      <c r="A10065" s="11">
        <v>215293</v>
      </c>
      <c r="B10065" s="11" t="s">
        <v>551</v>
      </c>
      <c r="C10065" s="11">
        <v>2016</v>
      </c>
      <c r="D10065" s="12">
        <v>10</v>
      </c>
      <c r="E10065" s="13">
        <v>3</v>
      </c>
      <c r="F10065" s="14">
        <f>+(D10065/(D10065+E10065))</f>
        <v>0.76923076923076927</v>
      </c>
      <c r="G10065" s="15" t="e">
        <v>#N/A</v>
      </c>
      <c r="H10065" s="15" t="e">
        <v>#N/A</v>
      </c>
      <c r="L10065" s="16">
        <v>21</v>
      </c>
      <c r="M10065" s="16">
        <v>12</v>
      </c>
      <c r="N10065" s="17">
        <f>+L10065/(L10065+M10065)</f>
        <v>0.63636363636363635</v>
      </c>
      <c r="T10065" s="19">
        <v>13</v>
      </c>
      <c r="U10065" s="19">
        <v>18</v>
      </c>
      <c r="V10065" s="20">
        <f>(+T10065/(T10065+U10065))</f>
        <v>0.41935483870967744</v>
      </c>
    </row>
    <row r="10066" spans="1:22" x14ac:dyDescent="0.35">
      <c r="A10066" s="11">
        <v>215293</v>
      </c>
      <c r="B10066" s="11" t="s">
        <v>551</v>
      </c>
      <c r="C10066" s="11">
        <v>2017</v>
      </c>
      <c r="D10066" s="12">
        <v>9</v>
      </c>
      <c r="E10066" s="13">
        <v>4</v>
      </c>
      <c r="F10066" s="14">
        <f>+(D10066/(D10066+E10066))</f>
        <v>0.69230769230769229</v>
      </c>
      <c r="G10066" s="15" t="e">
        <v>#N/A</v>
      </c>
      <c r="H10066" s="15" t="e">
        <v>#N/A</v>
      </c>
      <c r="L10066" s="16">
        <v>16</v>
      </c>
      <c r="M10066" s="16">
        <v>17</v>
      </c>
      <c r="N10066" s="17">
        <f>+L10066/(L10066+M10066)</f>
        <v>0.48484848484848486</v>
      </c>
      <c r="O10066" s="18">
        <v>141568</v>
      </c>
      <c r="P10066" s="18">
        <v>8327</v>
      </c>
      <c r="T10066" s="19">
        <v>13</v>
      </c>
      <c r="U10066" s="19">
        <v>17</v>
      </c>
      <c r="V10066" s="20">
        <f>(+T10066/(T10066+U10066))</f>
        <v>0.43333333333333335</v>
      </c>
    </row>
    <row r="10067" spans="1:22" x14ac:dyDescent="0.35">
      <c r="A10067" s="11">
        <v>215293</v>
      </c>
      <c r="B10067" s="11" t="s">
        <v>551</v>
      </c>
      <c r="C10067" s="11">
        <v>2018</v>
      </c>
      <c r="D10067" s="12">
        <v>5</v>
      </c>
      <c r="E10067" s="13">
        <v>7</v>
      </c>
      <c r="F10067" s="14">
        <f>+(D10067/(D10067+E10067))</f>
        <v>0.41666666666666669</v>
      </c>
      <c r="G10067" s="15" t="e">
        <v>#N/A</v>
      </c>
      <c r="H10067" s="15" t="e">
        <v>#N/A</v>
      </c>
      <c r="L10067" s="16">
        <v>8</v>
      </c>
      <c r="M10067" s="16">
        <v>24</v>
      </c>
      <c r="N10067" s="17">
        <f>+L10067/(L10067+M10067)</f>
        <v>0.25</v>
      </c>
      <c r="O10067" s="18">
        <v>74103</v>
      </c>
      <c r="P10067" s="18">
        <v>4117</v>
      </c>
      <c r="T10067" s="19">
        <v>10</v>
      </c>
      <c r="U10067" s="19">
        <v>20</v>
      </c>
      <c r="V10067" s="20">
        <f>(+T10067/(T10067+U10067))</f>
        <v>0.33333333333333331</v>
      </c>
    </row>
    <row r="10068" spans="1:22" x14ac:dyDescent="0.35">
      <c r="A10068" s="11">
        <v>215293</v>
      </c>
      <c r="B10068" s="11" t="s">
        <v>551</v>
      </c>
      <c r="C10068" s="11">
        <v>2019</v>
      </c>
      <c r="D10068" s="12">
        <v>6</v>
      </c>
      <c r="E10068" s="13">
        <v>6</v>
      </c>
      <c r="F10068" s="14">
        <f>+(D10068/(D10068+E10068))</f>
        <v>0.5</v>
      </c>
      <c r="G10068" s="15">
        <v>303606</v>
      </c>
      <c r="H10068" s="15">
        <v>43372</v>
      </c>
      <c r="L10068" s="16">
        <v>14</v>
      </c>
      <c r="M10068" s="16">
        <v>19</v>
      </c>
      <c r="N10068" s="17">
        <f>+L10068/(L10068+M10068)</f>
        <v>0.42424242424242425</v>
      </c>
      <c r="P10068" s="18">
        <v>6749</v>
      </c>
      <c r="T10068" s="19">
        <v>11</v>
      </c>
      <c r="U10068" s="19">
        <v>20</v>
      </c>
      <c r="V10068" s="20">
        <f>(+T10068/(T10068+U10068))</f>
        <v>0.35483870967741937</v>
      </c>
    </row>
    <row r="10069" spans="1:22" x14ac:dyDescent="0.35">
      <c r="A10069" s="11">
        <v>215293</v>
      </c>
      <c r="B10069" s="11" t="s">
        <v>551</v>
      </c>
      <c r="C10069" s="11">
        <v>2020</v>
      </c>
      <c r="D10069" s="12">
        <v>5</v>
      </c>
      <c r="E10069" s="13">
        <v>6</v>
      </c>
      <c r="F10069" s="14">
        <f>+(D10069/(D10069+E10069))</f>
        <v>0.45454545454545453</v>
      </c>
      <c r="G10069" s="15" t="e">
        <v>#N/A</v>
      </c>
      <c r="H10069" s="15" t="e">
        <v>#N/A</v>
      </c>
      <c r="L10069" s="16">
        <v>16</v>
      </c>
      <c r="M10069" s="16">
        <v>17</v>
      </c>
      <c r="N10069" s="17">
        <f>+L10069/(L10069+M10069)</f>
        <v>0.48484848484848486</v>
      </c>
      <c r="T10069" s="19">
        <v>5</v>
      </c>
      <c r="U10069" s="19">
        <v>26</v>
      </c>
      <c r="V10069" s="20">
        <f>(+T10069/(T10069+U10069))</f>
        <v>0.16129032258064516</v>
      </c>
    </row>
    <row r="10070" spans="1:22" x14ac:dyDescent="0.35">
      <c r="A10070" s="11">
        <v>215293</v>
      </c>
      <c r="B10070" s="11" t="s">
        <v>551</v>
      </c>
      <c r="C10070" s="11">
        <v>2021</v>
      </c>
      <c r="D10070" s="12">
        <v>8</v>
      </c>
      <c r="E10070" s="13">
        <v>4</v>
      </c>
      <c r="F10070" s="14">
        <f>+(D10070/(D10070+E10070))</f>
        <v>0.66666666666666663</v>
      </c>
      <c r="G10070" s="15" t="e">
        <v>#N/A</v>
      </c>
      <c r="H10070" s="15" t="e">
        <v>#N/A</v>
      </c>
      <c r="L10070" s="16">
        <v>10</v>
      </c>
      <c r="M10070" s="16">
        <v>12</v>
      </c>
      <c r="N10070" s="17">
        <f>+L10070/(L10070+M10070)</f>
        <v>0.45454545454545453</v>
      </c>
      <c r="T10070" s="19">
        <v>5</v>
      </c>
      <c r="U10070" s="19">
        <v>14</v>
      </c>
      <c r="V10070" s="20">
        <f>(+T10070/(T10070+U10070))</f>
        <v>0.26315789473684209</v>
      </c>
    </row>
    <row r="10071" spans="1:22" x14ac:dyDescent="0.35">
      <c r="A10071" s="11">
        <v>215293</v>
      </c>
      <c r="B10071" s="11" t="s">
        <v>551</v>
      </c>
      <c r="C10071" s="11">
        <v>2022</v>
      </c>
      <c r="D10071" s="12">
        <v>8</v>
      </c>
      <c r="E10071" s="13">
        <v>5</v>
      </c>
      <c r="F10071" s="14">
        <f>+(D10071/(D10071+E10071))</f>
        <v>0.61538461538461542</v>
      </c>
      <c r="G10071" s="15" t="e">
        <v>#N/A</v>
      </c>
      <c r="H10071" s="15" t="e">
        <v>#N/A</v>
      </c>
      <c r="L10071" s="16">
        <v>11</v>
      </c>
      <c r="M10071" s="16">
        <v>21</v>
      </c>
      <c r="N10071" s="17">
        <f>+L10071/(L10071+M10071)</f>
        <v>0.34375</v>
      </c>
      <c r="O10071" s="18">
        <v>153077</v>
      </c>
      <c r="P10071" s="18">
        <v>8057</v>
      </c>
      <c r="S10071" s="70" t="e">
        <f>+Q10071/R10071</f>
        <v>#DIV/0!</v>
      </c>
      <c r="T10071" s="19">
        <v>11</v>
      </c>
      <c r="U10071" s="19">
        <v>19</v>
      </c>
      <c r="V10071" s="20">
        <f>(+T10071/(T10071+U10071))</f>
        <v>0.36666666666666664</v>
      </c>
    </row>
    <row r="10072" spans="1:22" x14ac:dyDescent="0.35">
      <c r="A10072" s="11">
        <v>215770</v>
      </c>
      <c r="B10072" s="11" t="s">
        <v>552</v>
      </c>
      <c r="C10072" s="11">
        <v>2004</v>
      </c>
      <c r="G10072" s="15" t="e">
        <v>#N/A</v>
      </c>
      <c r="H10072" s="15" t="e">
        <v>#N/A</v>
      </c>
      <c r="L10072" s="16">
        <v>30</v>
      </c>
      <c r="M10072" s="16">
        <v>2</v>
      </c>
      <c r="N10072" s="17">
        <f>+L10072/(L10072+M10072)</f>
        <v>0.9375</v>
      </c>
      <c r="O10072" s="18">
        <v>39864</v>
      </c>
      <c r="P10072" s="18">
        <v>3986</v>
      </c>
      <c r="T10072" s="19">
        <v>22</v>
      </c>
      <c r="U10072" s="19">
        <v>11</v>
      </c>
      <c r="V10072" s="20">
        <f>(+T10072/(T10072+U10072))</f>
        <v>0.66666666666666663</v>
      </c>
    </row>
    <row r="10073" spans="1:22" x14ac:dyDescent="0.35">
      <c r="A10073" s="11">
        <v>215770</v>
      </c>
      <c r="B10073" s="11" t="s">
        <v>552</v>
      </c>
      <c r="C10073" s="11">
        <v>2005</v>
      </c>
      <c r="G10073" s="15" t="e">
        <v>#N/A</v>
      </c>
      <c r="H10073" s="15" t="e">
        <v>#N/A</v>
      </c>
      <c r="L10073" s="16">
        <v>24</v>
      </c>
      <c r="M10073" s="16">
        <v>12</v>
      </c>
      <c r="N10073" s="17">
        <f>+L10073/(L10073+M10073)</f>
        <v>0.66666666666666663</v>
      </c>
      <c r="T10073" s="19">
        <v>7</v>
      </c>
      <c r="U10073" s="19">
        <v>23</v>
      </c>
      <c r="V10073" s="20">
        <f>(+T10073/(T10073+U10073))</f>
        <v>0.23333333333333334</v>
      </c>
    </row>
    <row r="10074" spans="1:22" x14ac:dyDescent="0.35">
      <c r="A10074" s="11">
        <v>215770</v>
      </c>
      <c r="B10074" s="11" t="s">
        <v>552</v>
      </c>
      <c r="C10074" s="11">
        <v>2006</v>
      </c>
      <c r="G10074" s="15" t="e">
        <v>#N/A</v>
      </c>
      <c r="H10074" s="15" t="e">
        <v>#N/A</v>
      </c>
      <c r="L10074" s="16">
        <v>19</v>
      </c>
      <c r="M10074" s="16">
        <v>14</v>
      </c>
      <c r="N10074" s="17">
        <f>+L10074/(L10074+M10074)</f>
        <v>0.5757575757575758</v>
      </c>
      <c r="T10074" s="19">
        <v>20</v>
      </c>
      <c r="U10074" s="19">
        <v>11</v>
      </c>
      <c r="V10074" s="20">
        <f>(+T10074/(T10074+U10074))</f>
        <v>0.64516129032258063</v>
      </c>
    </row>
    <row r="10075" spans="1:22" x14ac:dyDescent="0.35">
      <c r="A10075" s="11">
        <v>215770</v>
      </c>
      <c r="B10075" s="11" t="s">
        <v>552</v>
      </c>
      <c r="C10075" s="11">
        <v>2007</v>
      </c>
      <c r="G10075" s="15" t="e">
        <v>#N/A</v>
      </c>
      <c r="H10075" s="15" t="e">
        <v>#N/A</v>
      </c>
      <c r="L10075" s="16">
        <v>18</v>
      </c>
      <c r="M10075" s="16">
        <v>14</v>
      </c>
      <c r="N10075" s="17">
        <f>+L10075/(L10075+M10075)</f>
        <v>0.5625</v>
      </c>
      <c r="T10075" s="19">
        <v>19</v>
      </c>
      <c r="U10075" s="19">
        <v>14</v>
      </c>
      <c r="V10075" s="20">
        <f>(+T10075/(T10075+U10075))</f>
        <v>0.5757575757575758</v>
      </c>
    </row>
    <row r="10076" spans="1:22" x14ac:dyDescent="0.35">
      <c r="A10076" s="11">
        <v>215770</v>
      </c>
      <c r="B10076" s="11" t="s">
        <v>552</v>
      </c>
      <c r="C10076" s="11">
        <v>2008</v>
      </c>
      <c r="G10076" s="15" t="e">
        <v>#N/A</v>
      </c>
      <c r="H10076" s="15" t="e">
        <v>#N/A</v>
      </c>
      <c r="L10076" s="16">
        <v>21</v>
      </c>
      <c r="M10076" s="16">
        <v>13</v>
      </c>
      <c r="N10076" s="17">
        <f>+L10076/(L10076+M10076)</f>
        <v>0.61764705882352944</v>
      </c>
      <c r="T10076" s="19">
        <v>17</v>
      </c>
      <c r="U10076" s="19">
        <v>14</v>
      </c>
      <c r="V10076" s="20">
        <f>(+T10076/(T10076+U10076))</f>
        <v>0.54838709677419351</v>
      </c>
    </row>
    <row r="10077" spans="1:22" x14ac:dyDescent="0.35">
      <c r="A10077" s="11">
        <v>215770</v>
      </c>
      <c r="B10077" s="11" t="s">
        <v>552</v>
      </c>
      <c r="C10077" s="11">
        <v>2009</v>
      </c>
      <c r="G10077" s="15" t="e">
        <v>#N/A</v>
      </c>
      <c r="H10077" s="15" t="e">
        <v>#N/A</v>
      </c>
      <c r="L10077" s="16">
        <v>17</v>
      </c>
      <c r="M10077" s="16">
        <v>15</v>
      </c>
      <c r="N10077" s="17">
        <f>+L10077/(L10077+M10077)</f>
        <v>0.53125</v>
      </c>
      <c r="T10077" s="19">
        <v>13</v>
      </c>
      <c r="U10077" s="19">
        <v>17</v>
      </c>
      <c r="V10077" s="20">
        <f>(+T10077/(T10077+U10077))</f>
        <v>0.43333333333333335</v>
      </c>
    </row>
    <row r="10078" spans="1:22" x14ac:dyDescent="0.35">
      <c r="A10078" s="11">
        <v>215770</v>
      </c>
      <c r="B10078" s="11" t="s">
        <v>552</v>
      </c>
      <c r="C10078" s="11">
        <v>2010</v>
      </c>
      <c r="G10078" s="15" t="e">
        <v>#N/A</v>
      </c>
      <c r="H10078" s="15" t="e">
        <v>#N/A</v>
      </c>
      <c r="L10078" s="16">
        <v>11</v>
      </c>
      <c r="M10078" s="16">
        <v>20</v>
      </c>
      <c r="N10078" s="17">
        <f>+L10078/(L10078+M10078)</f>
        <v>0.35483870967741937</v>
      </c>
      <c r="T10078" s="19">
        <v>17</v>
      </c>
      <c r="U10078" s="19">
        <v>15</v>
      </c>
      <c r="V10078" s="20">
        <f>(+T10078/(T10078+U10078))</f>
        <v>0.53125</v>
      </c>
    </row>
    <row r="10079" spans="1:22" x14ac:dyDescent="0.35">
      <c r="A10079" s="11">
        <v>215770</v>
      </c>
      <c r="B10079" s="11" t="s">
        <v>552</v>
      </c>
      <c r="C10079" s="11">
        <v>2011</v>
      </c>
      <c r="G10079" s="15" t="e">
        <v>#N/A</v>
      </c>
      <c r="H10079" s="15" t="e">
        <v>#N/A</v>
      </c>
      <c r="L10079" s="16">
        <v>11</v>
      </c>
      <c r="M10079" s="16">
        <v>22</v>
      </c>
      <c r="N10079" s="17">
        <f>+L10079/(L10079+M10079)</f>
        <v>0.33333333333333331</v>
      </c>
      <c r="T10079" s="19">
        <v>20</v>
      </c>
      <c r="U10079" s="19">
        <v>12</v>
      </c>
      <c r="V10079" s="20">
        <f>(+T10079/(T10079+U10079))</f>
        <v>0.625</v>
      </c>
    </row>
    <row r="10080" spans="1:22" x14ac:dyDescent="0.35">
      <c r="A10080" s="11">
        <v>215770</v>
      </c>
      <c r="B10080" s="11" t="s">
        <v>552</v>
      </c>
      <c r="C10080" s="11">
        <v>2012</v>
      </c>
      <c r="G10080" s="15" t="e">
        <v>#N/A</v>
      </c>
      <c r="H10080" s="15" t="e">
        <v>#N/A</v>
      </c>
      <c r="L10080" s="16">
        <v>20</v>
      </c>
      <c r="M10080" s="16">
        <v>14</v>
      </c>
      <c r="N10080" s="17">
        <f>+L10080/(L10080+M10080)</f>
        <v>0.58823529411764708</v>
      </c>
      <c r="T10080" s="19">
        <v>22</v>
      </c>
      <c r="U10080" s="19">
        <v>11</v>
      </c>
      <c r="V10080" s="20">
        <f>(+T10080/(T10080+U10080))</f>
        <v>0.66666666666666663</v>
      </c>
    </row>
    <row r="10081" spans="1:24" x14ac:dyDescent="0.35">
      <c r="A10081" s="11">
        <v>215770</v>
      </c>
      <c r="B10081" s="11" t="s">
        <v>552</v>
      </c>
      <c r="C10081" s="11">
        <v>2013</v>
      </c>
      <c r="G10081" s="15" t="e">
        <v>#N/A</v>
      </c>
      <c r="H10081" s="15" t="e">
        <v>#N/A</v>
      </c>
      <c r="L10081" s="16">
        <v>18</v>
      </c>
      <c r="M10081" s="16">
        <v>14</v>
      </c>
      <c r="N10081" s="17">
        <f>+L10081/(L10081+M10081)</f>
        <v>0.5625</v>
      </c>
      <c r="T10081" s="19">
        <v>23</v>
      </c>
      <c r="U10081" s="19">
        <v>9</v>
      </c>
      <c r="V10081" s="20">
        <f>(+T10081/(T10081+U10081))</f>
        <v>0.71875</v>
      </c>
    </row>
    <row r="10082" spans="1:24" x14ac:dyDescent="0.35">
      <c r="A10082" s="11">
        <v>215770</v>
      </c>
      <c r="B10082" s="11" t="s">
        <v>552</v>
      </c>
      <c r="C10082" s="11">
        <v>2014</v>
      </c>
      <c r="G10082" s="15" t="e">
        <v>#N/A</v>
      </c>
      <c r="H10082" s="15" t="e">
        <v>#N/A</v>
      </c>
      <c r="L10082" s="16">
        <v>24</v>
      </c>
      <c r="M10082" s="16">
        <v>10</v>
      </c>
      <c r="N10082" s="17">
        <f>+L10082/(L10082+M10082)</f>
        <v>0.70588235294117652</v>
      </c>
      <c r="T10082" s="19">
        <v>23</v>
      </c>
      <c r="U10082" s="19">
        <v>10</v>
      </c>
      <c r="V10082" s="20">
        <f>(+T10082/(T10082+U10082))</f>
        <v>0.69696969696969702</v>
      </c>
    </row>
    <row r="10083" spans="1:24" x14ac:dyDescent="0.35">
      <c r="A10083" s="11">
        <v>215770</v>
      </c>
      <c r="B10083" s="11" t="s">
        <v>552</v>
      </c>
      <c r="C10083" s="11">
        <v>2015</v>
      </c>
      <c r="G10083" s="15" t="e">
        <v>#N/A</v>
      </c>
      <c r="H10083" s="15" t="e">
        <v>#N/A</v>
      </c>
      <c r="L10083" s="16">
        <v>13</v>
      </c>
      <c r="M10083" s="16">
        <v>18</v>
      </c>
      <c r="N10083" s="17">
        <f>+L10083/(L10083+M10083)</f>
        <v>0.41935483870967744</v>
      </c>
      <c r="T10083" s="19">
        <v>13</v>
      </c>
      <c r="U10083" s="19">
        <v>17</v>
      </c>
      <c r="V10083" s="20">
        <f>(+T10083/(T10083+U10083))</f>
        <v>0.43333333333333335</v>
      </c>
    </row>
    <row r="10084" spans="1:24" x14ac:dyDescent="0.35">
      <c r="A10084" s="11">
        <v>215770</v>
      </c>
      <c r="B10084" s="11" t="s">
        <v>552</v>
      </c>
      <c r="C10084" s="11">
        <v>2016</v>
      </c>
      <c r="G10084" s="15" t="e">
        <v>#N/A</v>
      </c>
      <c r="H10084" s="15" t="e">
        <v>#N/A</v>
      </c>
      <c r="L10084" s="16">
        <v>28</v>
      </c>
      <c r="M10084" s="16">
        <v>8</v>
      </c>
      <c r="N10084" s="17">
        <f>+L10084/(L10084+M10084)</f>
        <v>0.77777777777777779</v>
      </c>
      <c r="T10084" s="19">
        <v>14</v>
      </c>
      <c r="U10084" s="19">
        <v>15</v>
      </c>
      <c r="V10084" s="20">
        <f>(+T10084/(T10084+U10084))</f>
        <v>0.48275862068965519</v>
      </c>
    </row>
    <row r="10085" spans="1:24" x14ac:dyDescent="0.35">
      <c r="A10085" s="11">
        <v>215770</v>
      </c>
      <c r="B10085" s="11" t="s">
        <v>552</v>
      </c>
      <c r="C10085" s="11">
        <v>2017</v>
      </c>
      <c r="G10085" s="15" t="e">
        <v>#N/A</v>
      </c>
      <c r="H10085" s="15" t="e">
        <v>#N/A</v>
      </c>
      <c r="L10085" s="16">
        <v>11</v>
      </c>
      <c r="M10085" s="16">
        <v>20</v>
      </c>
      <c r="N10085" s="17">
        <f>+L10085/(L10085+M10085)</f>
        <v>0.35483870967741937</v>
      </c>
      <c r="O10085" s="18">
        <v>58501</v>
      </c>
      <c r="P10085" s="18">
        <v>4178</v>
      </c>
      <c r="T10085" s="19">
        <v>17</v>
      </c>
      <c r="U10085" s="19">
        <v>15</v>
      </c>
      <c r="V10085" s="20">
        <f>(+T10085/(T10085+U10085))</f>
        <v>0.53125</v>
      </c>
    </row>
    <row r="10086" spans="1:24" x14ac:dyDescent="0.35">
      <c r="A10086" s="11">
        <v>215770</v>
      </c>
      <c r="B10086" s="11" t="s">
        <v>552</v>
      </c>
      <c r="C10086" s="11">
        <v>2018</v>
      </c>
      <c r="G10086" s="15" t="e">
        <v>#N/A</v>
      </c>
      <c r="H10086" s="15" t="e">
        <v>#N/A</v>
      </c>
      <c r="L10086" s="16">
        <v>16</v>
      </c>
      <c r="M10086" s="16">
        <v>16</v>
      </c>
      <c r="N10086" s="17">
        <f>+L10086/(L10086+M10086)</f>
        <v>0.5</v>
      </c>
      <c r="O10086" s="18">
        <v>47946</v>
      </c>
      <c r="P10086" s="18">
        <v>3688</v>
      </c>
      <c r="T10086" s="19">
        <v>19</v>
      </c>
      <c r="U10086" s="19">
        <v>15</v>
      </c>
      <c r="V10086" s="20">
        <f>(+T10086/(T10086+U10086))</f>
        <v>0.55882352941176472</v>
      </c>
    </row>
    <row r="10087" spans="1:24" x14ac:dyDescent="0.35">
      <c r="A10087" s="11">
        <v>215770</v>
      </c>
      <c r="B10087" s="11" t="s">
        <v>552</v>
      </c>
      <c r="C10087" s="11">
        <v>2019</v>
      </c>
      <c r="G10087" s="15" t="e">
        <v>#N/A</v>
      </c>
      <c r="H10087" s="15" t="e">
        <v>#N/A</v>
      </c>
      <c r="L10087" s="16">
        <v>14</v>
      </c>
      <c r="M10087" s="16">
        <v>19</v>
      </c>
      <c r="N10087" s="17">
        <f>+L10087/(L10087+M10087)</f>
        <v>0.42424242424242425</v>
      </c>
      <c r="T10087" s="19">
        <v>12</v>
      </c>
      <c r="U10087" s="19">
        <v>19</v>
      </c>
      <c r="V10087" s="20">
        <f>(+T10087/(T10087+U10087))</f>
        <v>0.38709677419354838</v>
      </c>
    </row>
    <row r="10088" spans="1:24" x14ac:dyDescent="0.35">
      <c r="A10088" s="11">
        <v>215770</v>
      </c>
      <c r="B10088" s="11" t="s">
        <v>552</v>
      </c>
      <c r="C10088" s="11">
        <v>2020</v>
      </c>
      <c r="G10088" s="15" t="e">
        <v>#N/A</v>
      </c>
      <c r="H10088" s="15" t="e">
        <v>#N/A</v>
      </c>
      <c r="L10088" s="16">
        <v>6</v>
      </c>
      <c r="M10088" s="16">
        <v>26</v>
      </c>
      <c r="N10088" s="17">
        <f>+L10088/(L10088+M10088)</f>
        <v>0.1875</v>
      </c>
      <c r="T10088" s="19">
        <v>9</v>
      </c>
      <c r="U10088" s="19">
        <v>20</v>
      </c>
      <c r="V10088" s="20">
        <f>(+T10088/(T10088+U10088))</f>
        <v>0.31034482758620691</v>
      </c>
    </row>
    <row r="10089" spans="1:24" x14ac:dyDescent="0.35">
      <c r="A10089" s="11">
        <v>215770</v>
      </c>
      <c r="B10089" s="11" t="s">
        <v>552</v>
      </c>
      <c r="C10089" s="11">
        <v>2021</v>
      </c>
      <c r="G10089" s="15" t="e">
        <v>#N/A</v>
      </c>
      <c r="H10089" s="15" t="e">
        <v>#N/A</v>
      </c>
      <c r="L10089" s="16">
        <v>5</v>
      </c>
      <c r="M10089" s="16">
        <v>15</v>
      </c>
      <c r="N10089" s="17">
        <f>+L10089/(L10089+M10089)</f>
        <v>0.25</v>
      </c>
      <c r="T10089" s="19">
        <v>7</v>
      </c>
      <c r="U10089" s="19">
        <v>10</v>
      </c>
      <c r="V10089" s="20">
        <f>(+T10089/(T10089+U10089))</f>
        <v>0.41176470588235292</v>
      </c>
    </row>
    <row r="10090" spans="1:24" x14ac:dyDescent="0.35">
      <c r="A10090" s="11">
        <v>215770</v>
      </c>
      <c r="B10090" s="11" t="s">
        <v>552</v>
      </c>
      <c r="C10090" s="11">
        <v>2022</v>
      </c>
      <c r="G10090" s="15" t="e">
        <v>#N/A</v>
      </c>
      <c r="H10090" s="15" t="e">
        <v>#N/A</v>
      </c>
      <c r="L10090" s="16">
        <v>11</v>
      </c>
      <c r="M10090" s="16">
        <v>19</v>
      </c>
      <c r="N10090" s="17">
        <f>+L10090/(L10090+M10090)</f>
        <v>0.36666666666666664</v>
      </c>
      <c r="O10090" s="18">
        <v>25260</v>
      </c>
      <c r="P10090" s="18">
        <v>1579</v>
      </c>
      <c r="S10090" s="70" t="e">
        <f>+Q10090/R10090</f>
        <v>#DIV/0!</v>
      </c>
      <c r="T10090" s="19">
        <v>13</v>
      </c>
      <c r="U10090" s="19">
        <v>17</v>
      </c>
      <c r="V10090" s="20">
        <f>(+T10090/(T10090+U10090))</f>
        <v>0.43333333333333335</v>
      </c>
    </row>
    <row r="10091" spans="1:24" x14ac:dyDescent="0.35">
      <c r="A10091" s="11">
        <v>215798</v>
      </c>
      <c r="B10091" s="11" t="s">
        <v>552</v>
      </c>
      <c r="C10091" s="11">
        <v>2004</v>
      </c>
      <c r="G10091" s="15" t="e">
        <v>#N/A</v>
      </c>
      <c r="H10091" s="15" t="e">
        <v>#N/A</v>
      </c>
      <c r="N10091" s="17" t="e">
        <f>+L10091/(L10091+M10091)</f>
        <v>#DIV/0!</v>
      </c>
      <c r="V10091" s="20" t="e">
        <f>(+T10091/(T10091+U10091))</f>
        <v>#DIV/0!</v>
      </c>
    </row>
    <row r="10092" spans="1:24" x14ac:dyDescent="0.35">
      <c r="A10092" s="11">
        <v>215798</v>
      </c>
      <c r="B10092" s="11" t="s">
        <v>553</v>
      </c>
      <c r="C10092" s="11">
        <v>2005</v>
      </c>
      <c r="G10092" s="15" t="e">
        <v>#N/A</v>
      </c>
      <c r="H10092" s="15" t="e">
        <v>#N/A</v>
      </c>
      <c r="N10092" s="17" t="e">
        <f>+L10092/(L10092+M10092)</f>
        <v>#DIV/0!</v>
      </c>
      <c r="T10092" s="24"/>
      <c r="U10092" s="24"/>
      <c r="V10092" s="42"/>
      <c r="W10092" s="30"/>
      <c r="X10092" s="30"/>
    </row>
    <row r="10093" spans="1:24" x14ac:dyDescent="0.35">
      <c r="A10093" s="11">
        <v>215798</v>
      </c>
      <c r="B10093" s="11" t="s">
        <v>553</v>
      </c>
      <c r="C10093" s="11">
        <v>2006</v>
      </c>
      <c r="G10093" s="15" t="e">
        <v>#N/A</v>
      </c>
      <c r="H10093" s="15" t="e">
        <v>#N/A</v>
      </c>
      <c r="N10093" s="17" t="e">
        <f>+L10093/(L10093+M10093)</f>
        <v>#DIV/0!</v>
      </c>
      <c r="T10093" s="24"/>
      <c r="U10093" s="24"/>
      <c r="V10093" s="42"/>
      <c r="W10093" s="30"/>
      <c r="X10093" s="30"/>
    </row>
    <row r="10094" spans="1:24" x14ac:dyDescent="0.35">
      <c r="A10094" s="11">
        <v>215798</v>
      </c>
      <c r="B10094" s="11" t="s">
        <v>553</v>
      </c>
      <c r="C10094" s="11">
        <v>2007</v>
      </c>
      <c r="D10094" s="12">
        <v>0</v>
      </c>
      <c r="E10094" s="13">
        <v>10</v>
      </c>
      <c r="F10094" s="14">
        <f>+(D10094/(D10094+E10094))</f>
        <v>0</v>
      </c>
      <c r="G10094" s="15" t="e">
        <v>#N/A</v>
      </c>
      <c r="H10094" s="15" t="e">
        <v>#N/A</v>
      </c>
      <c r="N10094" s="17" t="e">
        <f>+L10094/(L10094+M10094)</f>
        <v>#DIV/0!</v>
      </c>
      <c r="T10094" s="24"/>
      <c r="U10094" s="24"/>
      <c r="V10094" s="42"/>
      <c r="W10094" s="30"/>
      <c r="X10094" s="30"/>
    </row>
    <row r="10095" spans="1:24" x14ac:dyDescent="0.35">
      <c r="A10095" s="11">
        <v>215798</v>
      </c>
      <c r="B10095" s="11" t="s">
        <v>553</v>
      </c>
      <c r="C10095" s="11">
        <v>2008</v>
      </c>
      <c r="D10095" s="12">
        <v>1</v>
      </c>
      <c r="E10095" s="13">
        <v>9</v>
      </c>
      <c r="F10095" s="14">
        <f>+(D10095/(D10095+E10095))</f>
        <v>0.1</v>
      </c>
      <c r="G10095" s="15" t="e">
        <v>#N/A</v>
      </c>
      <c r="H10095" s="15" t="e">
        <v>#N/A</v>
      </c>
      <c r="N10095" s="17" t="e">
        <f>+L10095/(L10095+M10095)</f>
        <v>#DIV/0!</v>
      </c>
      <c r="T10095" s="24"/>
      <c r="U10095" s="24"/>
      <c r="V10095" s="42"/>
      <c r="W10095" s="30"/>
      <c r="X10095" s="30"/>
    </row>
    <row r="10096" spans="1:24" x14ac:dyDescent="0.35">
      <c r="A10096" s="11">
        <v>215798</v>
      </c>
      <c r="B10096" s="11" t="s">
        <v>553</v>
      </c>
      <c r="C10096" s="11">
        <v>2009</v>
      </c>
      <c r="D10096" s="12">
        <v>0</v>
      </c>
      <c r="E10096" s="13">
        <v>10</v>
      </c>
      <c r="F10096" s="14">
        <f>+(D10096/(D10096+E10096))</f>
        <v>0</v>
      </c>
      <c r="G10096" s="15" t="e">
        <v>#N/A</v>
      </c>
      <c r="H10096" s="15" t="e">
        <v>#N/A</v>
      </c>
      <c r="N10096" s="17" t="e">
        <f>+L10096/(L10096+M10096)</f>
        <v>#DIV/0!</v>
      </c>
      <c r="T10096" s="24"/>
      <c r="U10096" s="24"/>
      <c r="V10096" s="42"/>
      <c r="W10096" s="30"/>
      <c r="X10096" s="30"/>
    </row>
    <row r="10097" spans="1:24" x14ac:dyDescent="0.35">
      <c r="A10097" s="11">
        <v>215798</v>
      </c>
      <c r="B10097" s="11" t="s">
        <v>553</v>
      </c>
      <c r="C10097" s="11">
        <v>2010</v>
      </c>
      <c r="D10097" s="12">
        <v>3</v>
      </c>
      <c r="E10097" s="13">
        <v>7</v>
      </c>
      <c r="F10097" s="14">
        <f>+(D10097/(D10097+E10097))</f>
        <v>0.3</v>
      </c>
      <c r="G10097" s="15" t="e">
        <v>#N/A</v>
      </c>
      <c r="H10097" s="15" t="e">
        <v>#N/A</v>
      </c>
      <c r="L10097" s="16">
        <v>6</v>
      </c>
      <c r="M10097" s="16">
        <v>19</v>
      </c>
      <c r="N10097" s="17">
        <f>+L10097/(L10097+M10097)</f>
        <v>0.24</v>
      </c>
      <c r="T10097" s="24"/>
      <c r="U10097" s="24"/>
      <c r="V10097" s="42"/>
      <c r="W10097" s="30"/>
      <c r="X10097" s="30"/>
    </row>
    <row r="10098" spans="1:24" x14ac:dyDescent="0.35">
      <c r="A10098" s="11">
        <v>215798</v>
      </c>
      <c r="B10098" s="11" t="s">
        <v>553</v>
      </c>
      <c r="C10098" s="11">
        <v>2011</v>
      </c>
      <c r="D10098" s="12">
        <v>5</v>
      </c>
      <c r="E10098" s="13">
        <v>5</v>
      </c>
      <c r="F10098" s="14">
        <f>+(D10098/(D10098+E10098))</f>
        <v>0.5</v>
      </c>
      <c r="G10098" s="15" t="e">
        <v>#N/A</v>
      </c>
      <c r="H10098" s="15" t="e">
        <v>#N/A</v>
      </c>
      <c r="L10098" s="16">
        <v>19</v>
      </c>
      <c r="M10098" s="16">
        <v>8</v>
      </c>
      <c r="N10098" s="17">
        <f>+L10098/(L10098+M10098)</f>
        <v>0.70370370370370372</v>
      </c>
      <c r="T10098" s="24"/>
      <c r="U10098" s="24"/>
      <c r="V10098" s="42"/>
      <c r="W10098" s="30"/>
      <c r="X10098" s="30"/>
    </row>
    <row r="10099" spans="1:24" x14ac:dyDescent="0.35">
      <c r="A10099" s="11">
        <v>215798</v>
      </c>
      <c r="B10099" s="11" t="s">
        <v>553</v>
      </c>
      <c r="C10099" s="11">
        <v>2012</v>
      </c>
      <c r="D10099" s="12">
        <v>0</v>
      </c>
      <c r="E10099" s="13">
        <v>10</v>
      </c>
      <c r="F10099" s="14">
        <f>+(D10099/(D10099+E10099))</f>
        <v>0</v>
      </c>
      <c r="G10099" s="15" t="e">
        <v>#N/A</v>
      </c>
      <c r="H10099" s="15" t="e">
        <v>#N/A</v>
      </c>
      <c r="L10099" s="16">
        <v>19</v>
      </c>
      <c r="M10099" s="16">
        <v>8</v>
      </c>
      <c r="N10099" s="17">
        <f>+L10099/(L10099+M10099)</f>
        <v>0.70370370370370372</v>
      </c>
      <c r="T10099" s="24"/>
      <c r="U10099" s="24"/>
      <c r="V10099" s="42"/>
      <c r="W10099" s="30"/>
      <c r="X10099" s="30"/>
    </row>
    <row r="10100" spans="1:24" x14ac:dyDescent="0.35">
      <c r="A10100" s="11">
        <v>215798</v>
      </c>
      <c r="B10100" s="11" t="s">
        <v>553</v>
      </c>
      <c r="C10100" s="11">
        <v>2013</v>
      </c>
      <c r="D10100" s="12">
        <v>0</v>
      </c>
      <c r="E10100" s="13">
        <v>10</v>
      </c>
      <c r="F10100" s="14">
        <f>+(D10100/(D10100+E10100))</f>
        <v>0</v>
      </c>
      <c r="G10100" s="15" t="e">
        <v>#N/A</v>
      </c>
      <c r="H10100" s="15" t="e">
        <v>#N/A</v>
      </c>
      <c r="L10100" s="16">
        <v>23</v>
      </c>
      <c r="M10100" s="16">
        <v>6</v>
      </c>
      <c r="N10100" s="17">
        <f>+L10100/(L10100+M10100)</f>
        <v>0.7931034482758621</v>
      </c>
      <c r="T10100" s="24"/>
      <c r="U10100" s="24"/>
      <c r="V10100" s="42"/>
      <c r="W10100" s="30"/>
      <c r="X10100" s="30"/>
    </row>
    <row r="10101" spans="1:24" x14ac:dyDescent="0.35">
      <c r="A10101" s="11">
        <v>215798</v>
      </c>
      <c r="B10101" s="11" t="s">
        <v>553</v>
      </c>
      <c r="C10101" s="11">
        <v>2014</v>
      </c>
      <c r="D10101" s="12">
        <v>4</v>
      </c>
      <c r="E10101" s="13">
        <v>6</v>
      </c>
      <c r="F10101" s="14">
        <f>+(D10101/(D10101+E10101))</f>
        <v>0.4</v>
      </c>
      <c r="G10101" s="15" t="e">
        <v>#N/A</v>
      </c>
      <c r="H10101" s="15" t="e">
        <v>#N/A</v>
      </c>
      <c r="L10101" s="16">
        <v>22</v>
      </c>
      <c r="M10101" s="16">
        <v>7</v>
      </c>
      <c r="N10101" s="17">
        <f>+L10101/(L10101+M10101)</f>
        <v>0.75862068965517238</v>
      </c>
      <c r="T10101" s="24"/>
      <c r="U10101" s="24"/>
      <c r="V10101" s="42"/>
      <c r="W10101" s="30"/>
      <c r="X10101" s="30"/>
    </row>
    <row r="10102" spans="1:24" x14ac:dyDescent="0.35">
      <c r="A10102" s="11">
        <v>215798</v>
      </c>
      <c r="B10102" s="11" t="s">
        <v>553</v>
      </c>
      <c r="C10102" s="11">
        <v>2015</v>
      </c>
      <c r="D10102" s="12">
        <v>4</v>
      </c>
      <c r="E10102" s="13">
        <v>6</v>
      </c>
      <c r="F10102" s="14">
        <f>+(D10102/(D10102+E10102))</f>
        <v>0.4</v>
      </c>
      <c r="G10102" s="15" t="e">
        <v>#N/A</v>
      </c>
      <c r="H10102" s="15" t="e">
        <v>#N/A</v>
      </c>
      <c r="L10102" s="16">
        <v>22</v>
      </c>
      <c r="M10102" s="16">
        <v>7</v>
      </c>
      <c r="N10102" s="17">
        <f>+L10102/(L10102+M10102)</f>
        <v>0.75862068965517238</v>
      </c>
      <c r="T10102" s="24"/>
      <c r="U10102" s="24"/>
      <c r="V10102" s="42"/>
      <c r="W10102" s="30"/>
      <c r="X10102" s="30"/>
    </row>
    <row r="10103" spans="1:24" x14ac:dyDescent="0.35">
      <c r="A10103" s="11">
        <v>215798</v>
      </c>
      <c r="B10103" s="11" t="s">
        <v>553</v>
      </c>
      <c r="C10103" s="11">
        <v>2016</v>
      </c>
      <c r="D10103" s="12">
        <v>5</v>
      </c>
      <c r="E10103" s="13">
        <v>5</v>
      </c>
      <c r="F10103" s="14">
        <f>+(D10103/(D10103+E10103))</f>
        <v>0.5</v>
      </c>
      <c r="G10103" s="15" t="e">
        <v>#N/A</v>
      </c>
      <c r="H10103" s="15" t="e">
        <v>#N/A</v>
      </c>
      <c r="L10103" s="16">
        <v>22</v>
      </c>
      <c r="M10103" s="16">
        <v>7</v>
      </c>
      <c r="N10103" s="17">
        <f>+L10103/(L10103+M10103)</f>
        <v>0.75862068965517238</v>
      </c>
      <c r="T10103" s="24"/>
      <c r="U10103" s="24"/>
      <c r="V10103" s="42"/>
      <c r="W10103" s="30"/>
      <c r="X10103" s="30"/>
    </row>
    <row r="10104" spans="1:24" x14ac:dyDescent="0.35">
      <c r="A10104" s="11">
        <v>215798</v>
      </c>
      <c r="B10104" s="11" t="s">
        <v>553</v>
      </c>
      <c r="C10104" s="11">
        <v>2017</v>
      </c>
      <c r="D10104" s="12">
        <v>2</v>
      </c>
      <c r="E10104" s="13">
        <v>8</v>
      </c>
      <c r="F10104" s="14">
        <f>+(D10104/(D10104+E10104))</f>
        <v>0.2</v>
      </c>
      <c r="G10104" s="15" t="e">
        <v>#N/A</v>
      </c>
      <c r="H10104" s="15" t="e">
        <v>#N/A</v>
      </c>
      <c r="L10104" s="16">
        <v>21</v>
      </c>
      <c r="M10104" s="16">
        <v>7</v>
      </c>
      <c r="N10104" s="17">
        <f>+L10104/(L10104+M10104)</f>
        <v>0.75</v>
      </c>
      <c r="O10104" s="18">
        <v>8616</v>
      </c>
      <c r="P10104" s="18">
        <v>615</v>
      </c>
      <c r="T10104" s="24"/>
      <c r="U10104" s="24"/>
      <c r="V10104" s="42"/>
      <c r="W10104" s="30"/>
      <c r="X10104" s="30"/>
    </row>
    <row r="10105" spans="1:24" x14ac:dyDescent="0.35">
      <c r="A10105" s="11">
        <v>215798</v>
      </c>
      <c r="B10105" s="11" t="s">
        <v>553</v>
      </c>
      <c r="C10105" s="11">
        <v>2018</v>
      </c>
      <c r="D10105" s="12">
        <v>1</v>
      </c>
      <c r="E10105" s="13">
        <v>9</v>
      </c>
      <c r="F10105" s="14">
        <f>+(D10105/(D10105+E10105))</f>
        <v>0.1</v>
      </c>
      <c r="G10105" s="15" t="e">
        <v>#N/A</v>
      </c>
      <c r="H10105" s="15" t="e">
        <v>#N/A</v>
      </c>
      <c r="L10105" s="16">
        <v>16</v>
      </c>
      <c r="M10105" s="16">
        <v>10</v>
      </c>
      <c r="N10105" s="17">
        <f>+L10105/(L10105+M10105)</f>
        <v>0.61538461538461542</v>
      </c>
      <c r="O10105" s="18">
        <v>7148</v>
      </c>
      <c r="P10105" s="18">
        <v>595</v>
      </c>
      <c r="T10105" s="24"/>
      <c r="U10105" s="24"/>
      <c r="V10105" s="42"/>
      <c r="W10105" s="30"/>
      <c r="X10105" s="30"/>
    </row>
    <row r="10106" spans="1:24" x14ac:dyDescent="0.35">
      <c r="A10106" s="11">
        <v>215798</v>
      </c>
      <c r="B10106" s="11" t="s">
        <v>553</v>
      </c>
      <c r="C10106" s="11">
        <v>2019</v>
      </c>
      <c r="D10106" s="12">
        <v>3</v>
      </c>
      <c r="E10106" s="13">
        <v>7</v>
      </c>
      <c r="F10106" s="14">
        <f>+(D10106/(D10106+E10106))</f>
        <v>0.3</v>
      </c>
      <c r="G10106" s="15">
        <v>7285</v>
      </c>
      <c r="H10106" s="15">
        <v>1214</v>
      </c>
      <c r="L10106" s="16">
        <v>22</v>
      </c>
      <c r="M10106" s="16">
        <v>5</v>
      </c>
      <c r="N10106" s="17">
        <f>+L10106/(L10106+M10106)</f>
        <v>0.81481481481481477</v>
      </c>
      <c r="T10106" s="24"/>
      <c r="U10106" s="24"/>
      <c r="V10106" s="42"/>
      <c r="W10106" s="30"/>
      <c r="X10106" s="30"/>
    </row>
    <row r="10107" spans="1:24" x14ac:dyDescent="0.35">
      <c r="A10107" s="11">
        <v>215798</v>
      </c>
      <c r="B10107" s="11" t="s">
        <v>553</v>
      </c>
      <c r="C10107" s="11">
        <v>2020</v>
      </c>
      <c r="D10107" s="12">
        <v>2</v>
      </c>
      <c r="E10107" s="13">
        <v>2</v>
      </c>
      <c r="F10107" s="14">
        <f>+(D10107/(D10107+E10107))</f>
        <v>0.5</v>
      </c>
      <c r="G10107" s="15" t="e">
        <v>#N/A</v>
      </c>
      <c r="H10107" s="15" t="e">
        <v>#N/A</v>
      </c>
      <c r="L10107" s="16">
        <v>13</v>
      </c>
      <c r="M10107" s="16">
        <v>14</v>
      </c>
      <c r="N10107" s="17">
        <f>+L10107/(L10107+M10107)</f>
        <v>0.48148148148148145</v>
      </c>
      <c r="T10107" s="24"/>
      <c r="U10107" s="24"/>
      <c r="V10107" s="42"/>
      <c r="W10107" s="30"/>
      <c r="X10107" s="30"/>
    </row>
    <row r="10108" spans="1:24" x14ac:dyDescent="0.35">
      <c r="A10108" s="11">
        <v>215798</v>
      </c>
      <c r="B10108" s="11" t="s">
        <v>553</v>
      </c>
      <c r="C10108" s="11">
        <v>2021</v>
      </c>
      <c r="D10108" s="12">
        <v>5</v>
      </c>
      <c r="E10108" s="13">
        <v>6</v>
      </c>
      <c r="F10108" s="14">
        <f>+(D10108/(D10108+E10108))</f>
        <v>0.45454545454545453</v>
      </c>
      <c r="G10108" s="15" t="e">
        <v>#N/A</v>
      </c>
      <c r="H10108" s="15" t="e">
        <v>#N/A</v>
      </c>
      <c r="L10108" s="16">
        <v>3</v>
      </c>
      <c r="M10108" s="16">
        <v>8</v>
      </c>
      <c r="N10108" s="17">
        <f>+L10108/(L10108+M10108)</f>
        <v>0.27272727272727271</v>
      </c>
      <c r="T10108" s="24"/>
      <c r="U10108" s="24"/>
      <c r="V10108" s="42"/>
      <c r="W10108" s="30"/>
      <c r="X10108" s="30"/>
    </row>
    <row r="10109" spans="1:24" x14ac:dyDescent="0.35">
      <c r="A10109" s="11">
        <v>215798</v>
      </c>
      <c r="B10109" s="11" t="s">
        <v>553</v>
      </c>
      <c r="C10109" s="11">
        <v>2022</v>
      </c>
      <c r="D10109" s="12">
        <v>5</v>
      </c>
      <c r="E10109" s="13">
        <v>5</v>
      </c>
      <c r="F10109" s="14">
        <f>+(D10109/(D10109+E10109))</f>
        <v>0.5</v>
      </c>
      <c r="G10109" s="15" t="e">
        <v>#N/A</v>
      </c>
      <c r="H10109" s="15" t="e">
        <v>#N/A</v>
      </c>
      <c r="L10109" s="16">
        <v>3</v>
      </c>
      <c r="M10109" s="16">
        <v>22</v>
      </c>
      <c r="N10109" s="17">
        <f>+L10109/(L10109+M10109)</f>
        <v>0.12</v>
      </c>
      <c r="O10109" s="18">
        <v>2856</v>
      </c>
      <c r="P10109" s="18">
        <v>260</v>
      </c>
      <c r="S10109" s="70" t="e">
        <f>+Q10109/R10109</f>
        <v>#DIV/0!</v>
      </c>
      <c r="T10109" s="24"/>
      <c r="U10109" s="24"/>
      <c r="V10109" s="42"/>
      <c r="W10109" s="30"/>
      <c r="X10109" s="30"/>
    </row>
    <row r="10110" spans="1:24" x14ac:dyDescent="0.35">
      <c r="A10110" s="11">
        <v>215929</v>
      </c>
      <c r="B10110" s="11" t="s">
        <v>554</v>
      </c>
      <c r="C10110" s="11">
        <v>2004</v>
      </c>
      <c r="G10110" s="15" t="e">
        <v>#N/A</v>
      </c>
      <c r="H10110" s="15" t="e">
        <v>#N/A</v>
      </c>
      <c r="L10110" s="16">
        <v>5</v>
      </c>
      <c r="M10110" s="16">
        <v>20</v>
      </c>
      <c r="N10110" s="17">
        <f>+L10110/(L10110+M10110)</f>
        <v>0.2</v>
      </c>
      <c r="T10110" s="19">
        <v>27</v>
      </c>
      <c r="U10110" s="19">
        <v>3</v>
      </c>
      <c r="V10110" s="20">
        <f>(+T10110/(T10110+U10110))</f>
        <v>0.9</v>
      </c>
    </row>
    <row r="10111" spans="1:24" x14ac:dyDescent="0.35">
      <c r="A10111" s="11">
        <v>215929</v>
      </c>
      <c r="B10111" s="11" t="s">
        <v>554</v>
      </c>
      <c r="C10111" s="11">
        <v>2005</v>
      </c>
      <c r="G10111" s="15" t="e">
        <v>#N/A</v>
      </c>
      <c r="H10111" s="15" t="e">
        <v>#N/A</v>
      </c>
      <c r="L10111" s="16">
        <v>20</v>
      </c>
      <c r="M10111" s="16">
        <v>7</v>
      </c>
      <c r="N10111" s="17">
        <f>+L10111/(L10111+M10111)</f>
        <v>0.7407407407407407</v>
      </c>
      <c r="T10111" s="19">
        <v>29</v>
      </c>
      <c r="U10111" s="19">
        <v>3</v>
      </c>
      <c r="V10111" s="20">
        <f>(+T10111/(T10111+U10111))</f>
        <v>0.90625</v>
      </c>
    </row>
    <row r="10112" spans="1:24" x14ac:dyDescent="0.35">
      <c r="A10112" s="11">
        <v>215929</v>
      </c>
      <c r="B10112" s="11" t="s">
        <v>554</v>
      </c>
      <c r="C10112" s="11">
        <v>2006</v>
      </c>
      <c r="G10112" s="15" t="e">
        <v>#N/A</v>
      </c>
      <c r="H10112" s="15" t="e">
        <v>#N/A</v>
      </c>
      <c r="L10112" s="16">
        <v>12</v>
      </c>
      <c r="M10112" s="16">
        <v>7</v>
      </c>
      <c r="N10112" s="17">
        <f>+L10112/(L10112+M10112)</f>
        <v>0.63157894736842102</v>
      </c>
      <c r="T10112" s="19">
        <v>31</v>
      </c>
      <c r="U10112" s="19">
        <v>2</v>
      </c>
      <c r="V10112" s="20">
        <f>(+T10112/(T10112+U10112))</f>
        <v>0.93939393939393945</v>
      </c>
    </row>
    <row r="10113" spans="1:22" x14ac:dyDescent="0.35">
      <c r="A10113" s="11">
        <v>215929</v>
      </c>
      <c r="B10113" s="11" t="s">
        <v>554</v>
      </c>
      <c r="C10113" s="11">
        <v>2007</v>
      </c>
      <c r="G10113" s="15" t="e">
        <v>#N/A</v>
      </c>
      <c r="H10113" s="15" t="e">
        <v>#N/A</v>
      </c>
      <c r="L10113" s="16">
        <v>19</v>
      </c>
      <c r="M10113" s="16">
        <v>7</v>
      </c>
      <c r="N10113" s="17">
        <f>+L10113/(L10113+M10113)</f>
        <v>0.73076923076923073</v>
      </c>
      <c r="T10113" s="19">
        <v>27</v>
      </c>
      <c r="U10113" s="19">
        <v>3</v>
      </c>
      <c r="V10113" s="20">
        <f>(+T10113/(T10113+U10113))</f>
        <v>0.9</v>
      </c>
    </row>
    <row r="10114" spans="1:22" x14ac:dyDescent="0.35">
      <c r="A10114" s="11">
        <v>215929</v>
      </c>
      <c r="B10114" s="11" t="s">
        <v>554</v>
      </c>
      <c r="C10114" s="11">
        <v>2008</v>
      </c>
      <c r="G10114" s="15" t="e">
        <v>#N/A</v>
      </c>
      <c r="H10114" s="15" t="e">
        <v>#N/A</v>
      </c>
      <c r="L10114" s="16">
        <v>19</v>
      </c>
      <c r="M10114" s="16">
        <v>9</v>
      </c>
      <c r="N10114" s="17">
        <f>+L10114/(L10114+M10114)</f>
        <v>0.6785714285714286</v>
      </c>
      <c r="T10114" s="19">
        <v>21</v>
      </c>
      <c r="U10114" s="19">
        <v>6</v>
      </c>
      <c r="V10114" s="20">
        <f>(+T10114/(T10114+U10114))</f>
        <v>0.77777777777777779</v>
      </c>
    </row>
    <row r="10115" spans="1:22" x14ac:dyDescent="0.35">
      <c r="A10115" s="11">
        <v>215929</v>
      </c>
      <c r="B10115" s="11" t="s">
        <v>554</v>
      </c>
      <c r="C10115" s="11">
        <v>2009</v>
      </c>
      <c r="G10115" s="15" t="e">
        <v>#N/A</v>
      </c>
      <c r="H10115" s="15" t="e">
        <v>#N/A</v>
      </c>
      <c r="L10115" s="16">
        <v>21</v>
      </c>
      <c r="M10115" s="16">
        <v>7</v>
      </c>
      <c r="N10115" s="17">
        <f>+L10115/(L10115+M10115)</f>
        <v>0.75</v>
      </c>
      <c r="T10115" s="19">
        <v>26</v>
      </c>
      <c r="U10115" s="19">
        <v>5</v>
      </c>
      <c r="V10115" s="20">
        <f>(+T10115/(T10115+U10115))</f>
        <v>0.83870967741935487</v>
      </c>
    </row>
    <row r="10116" spans="1:22" x14ac:dyDescent="0.35">
      <c r="A10116" s="11">
        <v>215929</v>
      </c>
      <c r="B10116" s="11" t="s">
        <v>554</v>
      </c>
      <c r="C10116" s="11">
        <v>2010</v>
      </c>
      <c r="G10116" s="15" t="e">
        <v>#N/A</v>
      </c>
      <c r="H10116" s="15" t="e">
        <v>#N/A</v>
      </c>
      <c r="L10116" s="16">
        <v>18</v>
      </c>
      <c r="M10116" s="16">
        <v>9</v>
      </c>
      <c r="N10116" s="17">
        <f>+L10116/(L10116+M10116)</f>
        <v>0.66666666666666663</v>
      </c>
      <c r="T10116" s="19">
        <v>22</v>
      </c>
      <c r="U10116" s="19">
        <v>6</v>
      </c>
      <c r="V10116" s="20">
        <f>(+T10116/(T10116+U10116))</f>
        <v>0.7857142857142857</v>
      </c>
    </row>
    <row r="10117" spans="1:22" x14ac:dyDescent="0.35">
      <c r="A10117" s="11">
        <v>215929</v>
      </c>
      <c r="B10117" s="11" t="s">
        <v>554</v>
      </c>
      <c r="C10117" s="11">
        <v>2011</v>
      </c>
      <c r="G10117" s="15" t="e">
        <v>#N/A</v>
      </c>
      <c r="H10117" s="15" t="e">
        <v>#N/A</v>
      </c>
      <c r="L10117" s="16">
        <v>20</v>
      </c>
      <c r="M10117" s="16">
        <v>6</v>
      </c>
      <c r="N10117" s="17">
        <f>+L10117/(L10117+M10117)</f>
        <v>0.76923076923076927</v>
      </c>
      <c r="T10117" s="19">
        <v>19</v>
      </c>
      <c r="U10117" s="19">
        <v>7</v>
      </c>
      <c r="V10117" s="20">
        <f>(+T10117/(T10117+U10117))</f>
        <v>0.73076923076923073</v>
      </c>
    </row>
    <row r="10118" spans="1:22" x14ac:dyDescent="0.35">
      <c r="A10118" s="11">
        <v>215929</v>
      </c>
      <c r="B10118" s="11" t="s">
        <v>554</v>
      </c>
      <c r="C10118" s="11">
        <v>2012</v>
      </c>
      <c r="G10118" s="15" t="e">
        <v>#N/A</v>
      </c>
      <c r="H10118" s="15" t="e">
        <v>#N/A</v>
      </c>
      <c r="L10118" s="16">
        <v>23</v>
      </c>
      <c r="M10118" s="16">
        <v>8</v>
      </c>
      <c r="N10118" s="17">
        <f>+L10118/(L10118+M10118)</f>
        <v>0.74193548387096775</v>
      </c>
      <c r="T10118" s="19">
        <v>16</v>
      </c>
      <c r="U10118" s="19">
        <v>10</v>
      </c>
      <c r="V10118" s="20">
        <f>(+T10118/(T10118+U10118))</f>
        <v>0.61538461538461542</v>
      </c>
    </row>
    <row r="10119" spans="1:22" x14ac:dyDescent="0.35">
      <c r="A10119" s="11">
        <v>215929</v>
      </c>
      <c r="B10119" s="11" t="s">
        <v>554</v>
      </c>
      <c r="C10119" s="11">
        <v>2013</v>
      </c>
      <c r="G10119" s="15" t="e">
        <v>#N/A</v>
      </c>
      <c r="H10119" s="15" t="e">
        <v>#N/A</v>
      </c>
      <c r="L10119" s="16">
        <v>19</v>
      </c>
      <c r="M10119" s="16">
        <v>7</v>
      </c>
      <c r="N10119" s="17">
        <f>+L10119/(L10119+M10119)</f>
        <v>0.73076923076923073</v>
      </c>
      <c r="T10119" s="19">
        <v>19</v>
      </c>
      <c r="U10119" s="19">
        <v>9</v>
      </c>
      <c r="V10119" s="20">
        <f>(+T10119/(T10119+U10119))</f>
        <v>0.6785714285714286</v>
      </c>
    </row>
    <row r="10120" spans="1:22" x14ac:dyDescent="0.35">
      <c r="A10120" s="11">
        <v>215929</v>
      </c>
      <c r="B10120" s="11" t="s">
        <v>554</v>
      </c>
      <c r="C10120" s="11">
        <v>2014</v>
      </c>
      <c r="G10120" s="15" t="e">
        <v>#N/A</v>
      </c>
      <c r="H10120" s="15" t="e">
        <v>#N/A</v>
      </c>
      <c r="L10120" s="16">
        <v>24</v>
      </c>
      <c r="M10120" s="16">
        <v>4</v>
      </c>
      <c r="N10120" s="17">
        <f>+L10120/(L10120+M10120)</f>
        <v>0.8571428571428571</v>
      </c>
      <c r="T10120" s="19">
        <v>26</v>
      </c>
      <c r="U10120" s="19">
        <v>4</v>
      </c>
      <c r="V10120" s="20">
        <f>(+T10120/(T10120+U10120))</f>
        <v>0.8666666666666667</v>
      </c>
    </row>
    <row r="10121" spans="1:22" x14ac:dyDescent="0.35">
      <c r="A10121" s="11">
        <v>215929</v>
      </c>
      <c r="B10121" s="11" t="s">
        <v>554</v>
      </c>
      <c r="C10121" s="11">
        <v>2015</v>
      </c>
      <c r="G10121" s="15" t="e">
        <v>#N/A</v>
      </c>
      <c r="H10121" s="15" t="e">
        <v>#N/A</v>
      </c>
      <c r="L10121" s="16">
        <v>23</v>
      </c>
      <c r="M10121" s="16">
        <v>6</v>
      </c>
      <c r="N10121" s="17">
        <f>+L10121/(L10121+M10121)</f>
        <v>0.7931034482758621</v>
      </c>
      <c r="T10121" s="19">
        <v>24</v>
      </c>
      <c r="U10121" s="19">
        <v>4</v>
      </c>
      <c r="V10121" s="20">
        <f>(+T10121/(T10121+U10121))</f>
        <v>0.8571428571428571</v>
      </c>
    </row>
    <row r="10122" spans="1:22" x14ac:dyDescent="0.35">
      <c r="A10122" s="11">
        <v>215929</v>
      </c>
      <c r="B10122" s="11" t="s">
        <v>554</v>
      </c>
      <c r="C10122" s="11">
        <v>2016</v>
      </c>
      <c r="G10122" s="15" t="e">
        <v>#N/A</v>
      </c>
      <c r="H10122" s="15" t="e">
        <v>#N/A</v>
      </c>
      <c r="L10122" s="16">
        <v>19</v>
      </c>
      <c r="M10122" s="16">
        <v>8</v>
      </c>
      <c r="N10122" s="17">
        <f>+L10122/(L10122+M10122)</f>
        <v>0.70370370370370372</v>
      </c>
      <c r="T10122" s="19">
        <v>30</v>
      </c>
      <c r="U10122" s="19">
        <v>1</v>
      </c>
      <c r="V10122" s="20">
        <f>(+T10122/(T10122+U10122))</f>
        <v>0.967741935483871</v>
      </c>
    </row>
    <row r="10123" spans="1:22" x14ac:dyDescent="0.35">
      <c r="A10123" s="11">
        <v>215929</v>
      </c>
      <c r="B10123" s="11" t="s">
        <v>554</v>
      </c>
      <c r="C10123" s="11">
        <v>2017</v>
      </c>
      <c r="G10123" s="15" t="e">
        <v>#N/A</v>
      </c>
      <c r="H10123" s="15" t="e">
        <v>#N/A</v>
      </c>
      <c r="L10123" s="16">
        <v>22</v>
      </c>
      <c r="M10123" s="16">
        <v>7</v>
      </c>
      <c r="N10123" s="17">
        <f>+L10123/(L10123+M10123)</f>
        <v>0.75862068965517238</v>
      </c>
      <c r="O10123" s="18">
        <v>8125</v>
      </c>
      <c r="P10123" s="18">
        <v>625</v>
      </c>
      <c r="T10123" s="19">
        <v>26</v>
      </c>
      <c r="U10123" s="19">
        <v>4</v>
      </c>
      <c r="V10123" s="20">
        <f>(+T10123/(T10123+U10123))</f>
        <v>0.8666666666666667</v>
      </c>
    </row>
    <row r="10124" spans="1:22" x14ac:dyDescent="0.35">
      <c r="A10124" s="11">
        <v>215929</v>
      </c>
      <c r="B10124" s="11" t="s">
        <v>554</v>
      </c>
      <c r="C10124" s="11">
        <v>2018</v>
      </c>
      <c r="G10124" s="15" t="e">
        <v>#N/A</v>
      </c>
      <c r="H10124" s="15" t="e">
        <v>#N/A</v>
      </c>
      <c r="L10124" s="16">
        <v>13</v>
      </c>
      <c r="M10124" s="16">
        <v>12</v>
      </c>
      <c r="N10124" s="17">
        <f>+L10124/(L10124+M10124)</f>
        <v>0.52</v>
      </c>
      <c r="O10124" s="18">
        <v>8750</v>
      </c>
      <c r="P10124" s="18">
        <v>625</v>
      </c>
      <c r="T10124" s="19">
        <v>28</v>
      </c>
      <c r="U10124" s="19">
        <v>2</v>
      </c>
      <c r="V10124" s="20">
        <f>(+T10124/(T10124+U10124))</f>
        <v>0.93333333333333335</v>
      </c>
    </row>
    <row r="10125" spans="1:22" x14ac:dyDescent="0.35">
      <c r="A10125" s="11">
        <v>215929</v>
      </c>
      <c r="B10125" s="11" t="s">
        <v>554</v>
      </c>
      <c r="C10125" s="11">
        <v>2019</v>
      </c>
      <c r="G10125" s="15" t="e">
        <v>#N/A</v>
      </c>
      <c r="H10125" s="15" t="e">
        <v>#N/A</v>
      </c>
      <c r="L10125" s="16">
        <v>20</v>
      </c>
      <c r="M10125" s="16">
        <v>6</v>
      </c>
      <c r="N10125" s="17">
        <f>+L10125/(L10125+M10125)</f>
        <v>0.76923076923076927</v>
      </c>
      <c r="T10125" s="19">
        <v>29</v>
      </c>
      <c r="U10125" s="19">
        <v>3</v>
      </c>
      <c r="V10125" s="20">
        <f>(+T10125/(T10125+U10125))</f>
        <v>0.90625</v>
      </c>
    </row>
    <row r="10126" spans="1:22" x14ac:dyDescent="0.35">
      <c r="A10126" s="11">
        <v>215929</v>
      </c>
      <c r="B10126" s="11" t="s">
        <v>554</v>
      </c>
      <c r="C10126" s="11">
        <v>2020</v>
      </c>
      <c r="G10126" s="15" t="e">
        <v>#N/A</v>
      </c>
      <c r="H10126" s="15" t="e">
        <v>#N/A</v>
      </c>
      <c r="L10126" s="16">
        <v>19</v>
      </c>
      <c r="M10126" s="16">
        <v>8</v>
      </c>
      <c r="N10126" s="17">
        <f>+L10126/(L10126+M10126)</f>
        <v>0.70370370370370372</v>
      </c>
      <c r="T10126" s="19">
        <v>24</v>
      </c>
      <c r="U10126" s="19">
        <v>4</v>
      </c>
      <c r="V10126" s="20">
        <f>(+T10126/(T10126+U10126))</f>
        <v>0.8571428571428571</v>
      </c>
    </row>
    <row r="10127" spans="1:22" x14ac:dyDescent="0.35">
      <c r="A10127" s="11">
        <v>215929</v>
      </c>
      <c r="B10127" s="11" t="s">
        <v>554</v>
      </c>
      <c r="C10127" s="11">
        <v>2021</v>
      </c>
      <c r="G10127" s="15" t="e">
        <v>#N/A</v>
      </c>
      <c r="H10127" s="15" t="e">
        <v>#N/A</v>
      </c>
      <c r="L10127" s="16">
        <v>7</v>
      </c>
      <c r="M10127" s="16">
        <v>3</v>
      </c>
      <c r="N10127" s="17">
        <f>+L10127/(L10127+M10127)</f>
        <v>0.7</v>
      </c>
      <c r="T10127" s="19">
        <v>7</v>
      </c>
      <c r="U10127" s="19">
        <v>1</v>
      </c>
      <c r="V10127" s="20">
        <f>(+T10127/(T10127+U10127))</f>
        <v>0.875</v>
      </c>
    </row>
    <row r="10128" spans="1:22" x14ac:dyDescent="0.35">
      <c r="A10128" s="11">
        <v>215929</v>
      </c>
      <c r="B10128" s="11" t="s">
        <v>554</v>
      </c>
      <c r="C10128" s="11">
        <v>2022</v>
      </c>
      <c r="G10128" s="15" t="e">
        <v>#N/A</v>
      </c>
      <c r="H10128" s="15" t="e">
        <v>#N/A</v>
      </c>
      <c r="L10128" s="16">
        <v>13</v>
      </c>
      <c r="M10128" s="16">
        <v>11</v>
      </c>
      <c r="N10128" s="17">
        <f>+L10128/(L10128+M10128)</f>
        <v>0.54166666666666663</v>
      </c>
      <c r="O10128" s="18">
        <v>3695</v>
      </c>
      <c r="P10128" s="18">
        <v>264</v>
      </c>
      <c r="S10128" s="70" t="e">
        <f>+Q10128/R10128</f>
        <v>#DIV/0!</v>
      </c>
      <c r="T10128" s="19">
        <v>27</v>
      </c>
      <c r="U10128" s="19">
        <v>3</v>
      </c>
      <c r="V10128" s="20">
        <f>(+T10128/(T10128+U10128))</f>
        <v>0.9</v>
      </c>
    </row>
    <row r="10129" spans="1:24" x14ac:dyDescent="0.35">
      <c r="A10129" s="11">
        <v>216038</v>
      </c>
      <c r="B10129" s="11" t="s">
        <v>555</v>
      </c>
      <c r="C10129" s="11">
        <v>2004</v>
      </c>
      <c r="D10129" s="12">
        <v>4</v>
      </c>
      <c r="E10129" s="13">
        <v>7</v>
      </c>
      <c r="F10129" s="14">
        <f>+(D10129/(D10129+E10129))</f>
        <v>0.36363636363636365</v>
      </c>
      <c r="G10129" s="15" t="e">
        <v>#N/A</v>
      </c>
      <c r="H10129" s="15" t="e">
        <v>#N/A</v>
      </c>
      <c r="L10129" s="16">
        <v>8</v>
      </c>
      <c r="M10129" s="16">
        <v>19</v>
      </c>
      <c r="N10129" s="17">
        <f>+L10129/(L10129+M10129)</f>
        <v>0.29629629629629628</v>
      </c>
      <c r="T10129" s="19">
        <v>13</v>
      </c>
      <c r="U10129" s="19">
        <v>14</v>
      </c>
      <c r="V10129" s="20">
        <f>(+T10129/(T10129+U10129))</f>
        <v>0.48148148148148145</v>
      </c>
    </row>
    <row r="10130" spans="1:24" x14ac:dyDescent="0.35">
      <c r="A10130" s="11">
        <v>216038</v>
      </c>
      <c r="B10130" s="11" t="s">
        <v>555</v>
      </c>
      <c r="C10130" s="11">
        <v>2005</v>
      </c>
      <c r="D10130" s="12">
        <v>5</v>
      </c>
      <c r="E10130" s="13">
        <v>5</v>
      </c>
      <c r="F10130" s="14">
        <f>+(D10130/(D10130+E10130))</f>
        <v>0.5</v>
      </c>
      <c r="G10130" s="15" t="e">
        <v>#N/A</v>
      </c>
      <c r="H10130" s="15" t="e">
        <v>#N/A</v>
      </c>
      <c r="L10130" s="16">
        <v>7</v>
      </c>
      <c r="M10130" s="16">
        <v>20</v>
      </c>
      <c r="N10130" s="17">
        <f>+L10130/(L10130+M10130)</f>
        <v>0.25925925925925924</v>
      </c>
      <c r="T10130" s="19">
        <v>10</v>
      </c>
      <c r="U10130" s="19">
        <v>17</v>
      </c>
      <c r="V10130" s="20">
        <f>(+T10130/(T10130+U10130))</f>
        <v>0.37037037037037035</v>
      </c>
    </row>
    <row r="10131" spans="1:24" x14ac:dyDescent="0.35">
      <c r="A10131" s="11">
        <v>216038</v>
      </c>
      <c r="B10131" s="11" t="s">
        <v>555</v>
      </c>
      <c r="C10131" s="11">
        <v>2006</v>
      </c>
      <c r="D10131" s="12">
        <v>7</v>
      </c>
      <c r="E10131" s="13">
        <v>4</v>
      </c>
      <c r="F10131" s="14">
        <f>+(D10131/(D10131+E10131))</f>
        <v>0.63636363636363635</v>
      </c>
      <c r="G10131" s="15" t="e">
        <v>#N/A</v>
      </c>
      <c r="H10131" s="15" t="e">
        <v>#N/A</v>
      </c>
      <c r="L10131" s="16">
        <v>2</v>
      </c>
      <c r="M10131" s="16">
        <v>26</v>
      </c>
      <c r="N10131" s="17">
        <f>+L10131/(L10131+M10131)</f>
        <v>7.1428571428571425E-2</v>
      </c>
      <c r="T10131" s="19">
        <v>13</v>
      </c>
      <c r="U10131" s="19">
        <v>15</v>
      </c>
      <c r="V10131" s="20">
        <f>(+T10131/(T10131+U10131))</f>
        <v>0.4642857142857143</v>
      </c>
    </row>
    <row r="10132" spans="1:24" x14ac:dyDescent="0.35">
      <c r="A10132" s="11">
        <v>216038</v>
      </c>
      <c r="B10132" s="11" t="s">
        <v>555</v>
      </c>
      <c r="C10132" s="11">
        <v>2007</v>
      </c>
      <c r="D10132" s="12">
        <v>9</v>
      </c>
      <c r="E10132" s="13">
        <v>2</v>
      </c>
      <c r="F10132" s="14">
        <f>+(D10132/(D10132+E10132))</f>
        <v>0.81818181818181823</v>
      </c>
      <c r="G10132" s="15" t="e">
        <v>#N/A</v>
      </c>
      <c r="H10132" s="15" t="e">
        <v>#N/A</v>
      </c>
      <c r="L10132" s="16">
        <v>5</v>
      </c>
      <c r="M10132" s="16">
        <v>22</v>
      </c>
      <c r="N10132" s="17">
        <f>+L10132/(L10132+M10132)</f>
        <v>0.18518518518518517</v>
      </c>
      <c r="T10132" s="19">
        <v>9</v>
      </c>
      <c r="U10132" s="19">
        <v>18</v>
      </c>
      <c r="V10132" s="20">
        <f>(+T10132/(T10132+U10132))</f>
        <v>0.33333333333333331</v>
      </c>
    </row>
    <row r="10133" spans="1:24" x14ac:dyDescent="0.35">
      <c r="A10133" s="11">
        <v>216038</v>
      </c>
      <c r="B10133" s="11" t="s">
        <v>555</v>
      </c>
      <c r="C10133" s="11">
        <v>2008</v>
      </c>
      <c r="D10133" s="12">
        <v>5</v>
      </c>
      <c r="E10133" s="13">
        <v>6</v>
      </c>
      <c r="F10133" s="14">
        <f>+(D10133/(D10133+E10133))</f>
        <v>0.45454545454545453</v>
      </c>
      <c r="G10133" s="15" t="e">
        <v>#N/A</v>
      </c>
      <c r="H10133" s="15" t="e">
        <v>#N/A</v>
      </c>
      <c r="L10133" s="16">
        <v>7</v>
      </c>
      <c r="M10133" s="16">
        <v>20</v>
      </c>
      <c r="N10133" s="17">
        <f>+L10133/(L10133+M10133)</f>
        <v>0.25925925925925924</v>
      </c>
      <c r="T10133" s="19">
        <v>7</v>
      </c>
      <c r="U10133" s="19">
        <v>20</v>
      </c>
      <c r="V10133" s="20">
        <f>(+T10133/(T10133+U10133))</f>
        <v>0.25925925925925924</v>
      </c>
    </row>
    <row r="10134" spans="1:24" x14ac:dyDescent="0.35">
      <c r="A10134" s="11">
        <v>216038</v>
      </c>
      <c r="B10134" s="11" t="s">
        <v>555</v>
      </c>
      <c r="C10134" s="11">
        <v>2009</v>
      </c>
      <c r="D10134" s="12">
        <v>6</v>
      </c>
      <c r="E10134" s="13">
        <v>5</v>
      </c>
      <c r="F10134" s="14">
        <f>+(D10134/(D10134+E10134))</f>
        <v>0.54545454545454541</v>
      </c>
      <c r="G10134" s="15" t="e">
        <v>#N/A</v>
      </c>
      <c r="H10134" s="15" t="e">
        <v>#N/A</v>
      </c>
      <c r="L10134" s="16">
        <v>21</v>
      </c>
      <c r="M10134" s="16">
        <v>8</v>
      </c>
      <c r="N10134" s="17">
        <f>+L10134/(L10134+M10134)</f>
        <v>0.72413793103448276</v>
      </c>
      <c r="T10134" s="19">
        <v>11</v>
      </c>
      <c r="U10134" s="19">
        <v>16</v>
      </c>
      <c r="V10134" s="20">
        <f>(+T10134/(T10134+U10134))</f>
        <v>0.40740740740740738</v>
      </c>
    </row>
    <row r="10135" spans="1:24" x14ac:dyDescent="0.35">
      <c r="A10135" s="11">
        <v>216038</v>
      </c>
      <c r="B10135" s="11" t="s">
        <v>555</v>
      </c>
      <c r="C10135" s="11">
        <v>2010</v>
      </c>
      <c r="D10135" s="12">
        <v>6</v>
      </c>
      <c r="E10135" s="13">
        <v>5</v>
      </c>
      <c r="F10135" s="14">
        <f>+(D10135/(D10135+E10135))</f>
        <v>0.54545454545454541</v>
      </c>
      <c r="G10135" s="15" t="e">
        <v>#N/A</v>
      </c>
      <c r="H10135" s="15" t="e">
        <v>#N/A</v>
      </c>
      <c r="L10135" s="16">
        <v>15</v>
      </c>
      <c r="M10135" s="16">
        <v>12</v>
      </c>
      <c r="N10135" s="17">
        <f>+L10135/(L10135+M10135)</f>
        <v>0.55555555555555558</v>
      </c>
      <c r="T10135" s="19">
        <v>6</v>
      </c>
      <c r="U10135" s="19">
        <v>21</v>
      </c>
      <c r="V10135" s="20">
        <f>(+T10135/(T10135+U10135))</f>
        <v>0.22222222222222221</v>
      </c>
    </row>
    <row r="10136" spans="1:24" x14ac:dyDescent="0.35">
      <c r="A10136" s="11">
        <v>216038</v>
      </c>
      <c r="B10136" s="11" t="s">
        <v>555</v>
      </c>
      <c r="C10136" s="11">
        <v>2011</v>
      </c>
      <c r="D10136" s="12">
        <v>8</v>
      </c>
      <c r="E10136" s="13">
        <v>3</v>
      </c>
      <c r="F10136" s="14">
        <f>+(D10136/(D10136+E10136))</f>
        <v>0.72727272727272729</v>
      </c>
      <c r="G10136" s="15">
        <v>30017</v>
      </c>
      <c r="H10136" s="15">
        <v>6003</v>
      </c>
      <c r="L10136" s="16">
        <v>21</v>
      </c>
      <c r="M10136" s="16">
        <v>11</v>
      </c>
      <c r="N10136" s="17">
        <f>+L10136/(L10136+M10136)</f>
        <v>0.65625</v>
      </c>
      <c r="T10136" s="19">
        <v>3</v>
      </c>
      <c r="U10136" s="19">
        <v>23</v>
      </c>
      <c r="V10136" s="20">
        <f>(+T10136/(T10136+U10136))</f>
        <v>0.11538461538461539</v>
      </c>
    </row>
    <row r="10137" spans="1:24" x14ac:dyDescent="0.35">
      <c r="A10137" s="11">
        <v>216038</v>
      </c>
      <c r="B10137" s="11" t="s">
        <v>555</v>
      </c>
      <c r="C10137" s="11">
        <v>2012</v>
      </c>
      <c r="D10137" s="12">
        <v>6</v>
      </c>
      <c r="E10137" s="13">
        <v>5</v>
      </c>
      <c r="F10137" s="14">
        <f>+(D10137/(D10137+E10137))</f>
        <v>0.54545454545454541</v>
      </c>
      <c r="G10137" s="15">
        <v>35444</v>
      </c>
      <c r="H10137" s="15">
        <v>5907</v>
      </c>
      <c r="L10137" s="16">
        <v>17</v>
      </c>
      <c r="M10137" s="16">
        <v>10</v>
      </c>
      <c r="N10137" s="17">
        <f>+L10137/(L10137+M10137)</f>
        <v>0.62962962962962965</v>
      </c>
      <c r="O10137" s="18">
        <v>2587</v>
      </c>
      <c r="P10137" s="18">
        <v>235</v>
      </c>
      <c r="T10137" s="19">
        <v>6</v>
      </c>
      <c r="U10137" s="19">
        <v>20</v>
      </c>
      <c r="V10137" s="20">
        <f>(+T10137/(T10137+U10137))</f>
        <v>0.23076923076923078</v>
      </c>
    </row>
    <row r="10138" spans="1:24" x14ac:dyDescent="0.35">
      <c r="A10138" s="11">
        <v>216038</v>
      </c>
      <c r="B10138" s="11" t="s">
        <v>555</v>
      </c>
      <c r="C10138" s="11">
        <v>2013</v>
      </c>
      <c r="D10138" s="12">
        <v>9</v>
      </c>
      <c r="E10138" s="13">
        <v>3</v>
      </c>
      <c r="F10138" s="14">
        <f>+(D10138/(D10138+E10138))</f>
        <v>0.75</v>
      </c>
      <c r="G10138" s="15">
        <v>34411</v>
      </c>
      <c r="H10138" s="15">
        <v>6882</v>
      </c>
      <c r="L10138" s="16">
        <v>23</v>
      </c>
      <c r="M10138" s="16">
        <v>9</v>
      </c>
      <c r="N10138" s="17">
        <f>+L10138/(L10138+M10138)</f>
        <v>0.71875</v>
      </c>
      <c r="O10138" s="18">
        <v>6005</v>
      </c>
      <c r="P10138" s="18">
        <v>429</v>
      </c>
      <c r="T10138" s="19">
        <v>4</v>
      </c>
      <c r="U10138" s="19">
        <v>22</v>
      </c>
      <c r="V10138" s="20">
        <f>(+T10138/(T10138+U10138))</f>
        <v>0.15384615384615385</v>
      </c>
      <c r="W10138" s="21">
        <v>3338</v>
      </c>
      <c r="X10138" s="21">
        <v>257</v>
      </c>
    </row>
    <row r="10139" spans="1:24" x14ac:dyDescent="0.35">
      <c r="A10139" s="11">
        <v>216038</v>
      </c>
      <c r="B10139" s="11" t="s">
        <v>555</v>
      </c>
      <c r="C10139" s="11">
        <v>2014</v>
      </c>
      <c r="D10139" s="12">
        <v>9</v>
      </c>
      <c r="E10139" s="13">
        <v>3</v>
      </c>
      <c r="F10139" s="14">
        <f>+(D10139/(D10139+E10139))</f>
        <v>0.75</v>
      </c>
      <c r="G10139" s="15">
        <v>31056</v>
      </c>
      <c r="H10139" s="15">
        <v>6211</v>
      </c>
      <c r="L10139" s="16">
        <v>20</v>
      </c>
      <c r="M10139" s="16">
        <v>11</v>
      </c>
      <c r="N10139" s="17">
        <f>+L10139/(L10139+M10139)</f>
        <v>0.64516129032258063</v>
      </c>
      <c r="O10139" s="18">
        <v>10348</v>
      </c>
      <c r="P10139" s="18">
        <v>647</v>
      </c>
      <c r="T10139" s="19">
        <v>6</v>
      </c>
      <c r="U10139" s="19">
        <v>20</v>
      </c>
      <c r="V10139" s="20">
        <f>(+T10139/(T10139+U10139))</f>
        <v>0.23076923076923078</v>
      </c>
      <c r="W10139" s="21">
        <v>4859</v>
      </c>
      <c r="X10139" s="21">
        <v>405</v>
      </c>
    </row>
    <row r="10140" spans="1:24" x14ac:dyDescent="0.35">
      <c r="A10140" s="11">
        <v>216038</v>
      </c>
      <c r="B10140" s="11" t="s">
        <v>555</v>
      </c>
      <c r="C10140" s="11">
        <v>2015</v>
      </c>
      <c r="D10140" s="12">
        <v>12</v>
      </c>
      <c r="E10140" s="13">
        <v>2</v>
      </c>
      <c r="F10140" s="14">
        <f>+(D10140/(D10140+E10140))</f>
        <v>0.8571428571428571</v>
      </c>
      <c r="G10140" s="15">
        <v>34302</v>
      </c>
      <c r="H10140" s="15">
        <v>4900</v>
      </c>
      <c r="L10140" s="16">
        <v>21</v>
      </c>
      <c r="M10140" s="16">
        <v>11</v>
      </c>
      <c r="N10140" s="17">
        <f>+L10140/(L10140+M10140)</f>
        <v>0.65625</v>
      </c>
      <c r="O10140" s="18">
        <v>7332</v>
      </c>
      <c r="P10140" s="18">
        <v>524</v>
      </c>
      <c r="T10140" s="19">
        <v>11</v>
      </c>
      <c r="U10140" s="19">
        <v>16</v>
      </c>
      <c r="V10140" s="20">
        <f>(+T10140/(T10140+U10140))</f>
        <v>0.40740740740740738</v>
      </c>
      <c r="W10140" s="21">
        <v>3264</v>
      </c>
      <c r="X10140" s="21">
        <v>218</v>
      </c>
    </row>
    <row r="10141" spans="1:24" x14ac:dyDescent="0.35">
      <c r="A10141" s="11">
        <v>216038</v>
      </c>
      <c r="B10141" s="11" t="s">
        <v>555</v>
      </c>
      <c r="C10141" s="11">
        <v>2016</v>
      </c>
      <c r="D10141" s="12">
        <v>7</v>
      </c>
      <c r="E10141" s="13">
        <v>4</v>
      </c>
      <c r="F10141" s="14">
        <f>+(D10141/(D10141+E10141))</f>
        <v>0.63636363636363635</v>
      </c>
      <c r="G10141" s="15">
        <v>19612</v>
      </c>
      <c r="H10141" s="15">
        <v>3269</v>
      </c>
      <c r="L10141" s="16">
        <v>15</v>
      </c>
      <c r="M10141" s="16">
        <v>13</v>
      </c>
      <c r="N10141" s="17">
        <f>+L10141/(L10141+M10141)</f>
        <v>0.5357142857142857</v>
      </c>
      <c r="O10141" s="18">
        <v>6791</v>
      </c>
      <c r="P10141" s="18">
        <v>485</v>
      </c>
      <c r="T10141" s="19">
        <v>13</v>
      </c>
      <c r="U10141" s="19">
        <v>15</v>
      </c>
      <c r="V10141" s="20">
        <f>(+T10141/(T10141+U10141))</f>
        <v>0.4642857142857143</v>
      </c>
      <c r="W10141" s="21">
        <v>4673</v>
      </c>
      <c r="X10141" s="21">
        <v>312</v>
      </c>
    </row>
    <row r="10142" spans="1:24" x14ac:dyDescent="0.35">
      <c r="A10142" s="11">
        <v>216038</v>
      </c>
      <c r="B10142" s="11" t="s">
        <v>555</v>
      </c>
      <c r="C10142" s="11">
        <v>2017</v>
      </c>
      <c r="D10142" s="12">
        <v>8</v>
      </c>
      <c r="E10142" s="13">
        <v>3</v>
      </c>
      <c r="F10142" s="14">
        <f>+(D10142/(D10142+E10142))</f>
        <v>0.72727272727272729</v>
      </c>
      <c r="G10142" s="15">
        <v>32344</v>
      </c>
      <c r="H10142" s="15">
        <v>6469</v>
      </c>
      <c r="L10142" s="16">
        <v>14</v>
      </c>
      <c r="M10142" s="16">
        <v>15</v>
      </c>
      <c r="N10142" s="17">
        <f>+L10142/(L10142+M10142)</f>
        <v>0.48275862068965519</v>
      </c>
      <c r="O10142" s="18">
        <v>5620</v>
      </c>
      <c r="P10142" s="18">
        <v>432</v>
      </c>
      <c r="T10142" s="19">
        <v>9</v>
      </c>
      <c r="U10142" s="19">
        <v>19</v>
      </c>
      <c r="V10142" s="20">
        <f>(+T10142/(T10142+U10142))</f>
        <v>0.32142857142857145</v>
      </c>
      <c r="W10142" s="21">
        <v>3252</v>
      </c>
      <c r="X10142" s="21">
        <v>296</v>
      </c>
    </row>
    <row r="10143" spans="1:24" x14ac:dyDescent="0.35">
      <c r="A10143" s="11">
        <v>216038</v>
      </c>
      <c r="B10143" s="11" t="s">
        <v>555</v>
      </c>
      <c r="C10143" s="11">
        <v>2018</v>
      </c>
      <c r="D10143" s="12">
        <v>11</v>
      </c>
      <c r="E10143" s="13">
        <v>3</v>
      </c>
      <c r="F10143" s="14">
        <f>+(D10143/(D10143+E10143))</f>
        <v>0.7857142857142857</v>
      </c>
      <c r="G10143" s="15">
        <v>32339</v>
      </c>
      <c r="H10143" s="15">
        <v>5390</v>
      </c>
      <c r="L10143" s="16">
        <v>21</v>
      </c>
      <c r="M10143" s="16">
        <v>9</v>
      </c>
      <c r="N10143" s="17">
        <f>+L10143/(L10143+M10143)</f>
        <v>0.7</v>
      </c>
      <c r="O10143" s="18">
        <v>6613</v>
      </c>
      <c r="P10143" s="18">
        <v>441</v>
      </c>
      <c r="T10143" s="19">
        <v>12</v>
      </c>
      <c r="U10143" s="19">
        <v>16</v>
      </c>
      <c r="V10143" s="20">
        <f>(+T10143/(T10143+U10143))</f>
        <v>0.42857142857142855</v>
      </c>
      <c r="W10143" s="21">
        <v>3496</v>
      </c>
      <c r="X10143" s="21">
        <v>269</v>
      </c>
    </row>
    <row r="10144" spans="1:24" x14ac:dyDescent="0.35">
      <c r="A10144" s="11">
        <v>216038</v>
      </c>
      <c r="B10144" s="11" t="s">
        <v>555</v>
      </c>
      <c r="C10144" s="11">
        <v>2019</v>
      </c>
      <c r="D10144" s="12">
        <v>13</v>
      </c>
      <c r="E10144" s="13">
        <v>1</v>
      </c>
      <c r="F10144" s="14">
        <f>+(D10144/(D10144+E10144))</f>
        <v>0.9285714285714286</v>
      </c>
      <c r="G10144" s="15">
        <v>36672</v>
      </c>
      <c r="H10144" s="15">
        <v>4584</v>
      </c>
      <c r="L10144" s="16">
        <v>19</v>
      </c>
      <c r="M10144" s="16">
        <v>10</v>
      </c>
      <c r="N10144" s="17">
        <f>+L10144/(L10144+M10144)</f>
        <v>0.65517241379310343</v>
      </c>
      <c r="O10144" s="18">
        <v>8143</v>
      </c>
      <c r="P10144" s="18">
        <v>543</v>
      </c>
      <c r="T10144" s="19">
        <v>12</v>
      </c>
      <c r="U10144" s="19">
        <v>16</v>
      </c>
      <c r="V10144" s="20">
        <f>(+T10144/(T10144+U10144))</f>
        <v>0.42857142857142855</v>
      </c>
      <c r="W10144" s="21">
        <v>2849</v>
      </c>
      <c r="X10144" s="21">
        <v>219</v>
      </c>
    </row>
    <row r="10145" spans="1:24" x14ac:dyDescent="0.35">
      <c r="A10145" s="11">
        <v>216038</v>
      </c>
      <c r="B10145" s="11" t="s">
        <v>555</v>
      </c>
      <c r="C10145" s="11">
        <v>2020</v>
      </c>
      <c r="G10145" s="15" t="e">
        <v>#N/A</v>
      </c>
      <c r="H10145" s="15" t="e">
        <v>#N/A</v>
      </c>
      <c r="L10145" s="16">
        <v>15</v>
      </c>
      <c r="M10145" s="16">
        <v>14</v>
      </c>
      <c r="N10145" s="17">
        <f>+L10145/(L10145+M10145)</f>
        <v>0.51724137931034486</v>
      </c>
      <c r="O10145" s="18">
        <v>7894</v>
      </c>
      <c r="P10145" s="18">
        <v>564</v>
      </c>
      <c r="T10145" s="19">
        <v>8</v>
      </c>
      <c r="U10145" s="19">
        <v>20</v>
      </c>
      <c r="V10145" s="20">
        <f>(+T10145/(T10145+U10145))</f>
        <v>0.2857142857142857</v>
      </c>
      <c r="W10145" s="21">
        <v>2587</v>
      </c>
      <c r="X10145" s="21">
        <v>235</v>
      </c>
    </row>
    <row r="10146" spans="1:24" x14ac:dyDescent="0.35">
      <c r="A10146" s="11">
        <v>216038</v>
      </c>
      <c r="B10146" s="11" t="s">
        <v>555</v>
      </c>
      <c r="C10146" s="11">
        <v>2021</v>
      </c>
      <c r="D10146" s="12">
        <v>9</v>
      </c>
      <c r="E10146" s="13">
        <v>3</v>
      </c>
      <c r="F10146" s="14">
        <f>+(D10146/(D10146+E10146))</f>
        <v>0.75</v>
      </c>
      <c r="G10146" s="15">
        <v>36836</v>
      </c>
      <c r="H10146" s="15">
        <v>7367</v>
      </c>
      <c r="N10146" s="17"/>
      <c r="V10146" s="20"/>
    </row>
    <row r="10147" spans="1:24" x14ac:dyDescent="0.35">
      <c r="A10147" s="11">
        <v>216038</v>
      </c>
      <c r="B10147" s="11" t="s">
        <v>555</v>
      </c>
      <c r="C10147" s="11">
        <v>2022</v>
      </c>
      <c r="D10147" s="12">
        <v>10</v>
      </c>
      <c r="E10147" s="13">
        <v>3</v>
      </c>
      <c r="F10147" s="14">
        <f>+(D10147/(D10147+E10147))</f>
        <v>0.76923076923076927</v>
      </c>
      <c r="G10147" s="15">
        <v>36737</v>
      </c>
      <c r="H10147" s="15">
        <v>6124</v>
      </c>
      <c r="L10147" s="16">
        <v>17</v>
      </c>
      <c r="M10147" s="16">
        <v>12</v>
      </c>
      <c r="N10147" s="17">
        <f>+L10147/(L10147+M10147)</f>
        <v>0.58620689655172409</v>
      </c>
      <c r="O10147" s="18">
        <v>5403</v>
      </c>
      <c r="P10147" s="18">
        <v>338</v>
      </c>
      <c r="S10147" s="70" t="e">
        <f>+Q10147/R10147</f>
        <v>#DIV/0!</v>
      </c>
      <c r="T10147" s="19">
        <v>12</v>
      </c>
      <c r="U10147" s="19">
        <v>16</v>
      </c>
      <c r="V10147" s="20">
        <f>(+T10147/(T10147+U10147))</f>
        <v>0.42857142857142855</v>
      </c>
      <c r="W10147" s="21">
        <v>2511</v>
      </c>
      <c r="X10147" s="21">
        <v>193</v>
      </c>
    </row>
    <row r="10148" spans="1:24" x14ac:dyDescent="0.35">
      <c r="A10148" s="11">
        <v>216278</v>
      </c>
      <c r="B10148" s="11" t="s">
        <v>556</v>
      </c>
      <c r="C10148" s="11">
        <v>2004</v>
      </c>
      <c r="D10148" s="12">
        <v>4</v>
      </c>
      <c r="E10148" s="13">
        <v>6</v>
      </c>
      <c r="F10148" s="14">
        <f>+(D10148/(D10148+E10148))</f>
        <v>0.4</v>
      </c>
      <c r="G10148" s="15" t="e">
        <v>#N/A</v>
      </c>
      <c r="H10148" s="15" t="e">
        <v>#N/A</v>
      </c>
      <c r="L10148" s="16">
        <v>15</v>
      </c>
      <c r="M10148" s="16">
        <v>9</v>
      </c>
      <c r="N10148" s="17">
        <f>+L10148/(L10148+M10148)</f>
        <v>0.625</v>
      </c>
      <c r="T10148" s="19">
        <v>7</v>
      </c>
      <c r="U10148" s="19">
        <v>18</v>
      </c>
      <c r="V10148" s="20">
        <f>(+T10148/(T10148+U10148))</f>
        <v>0.28000000000000003</v>
      </c>
    </row>
    <row r="10149" spans="1:24" x14ac:dyDescent="0.35">
      <c r="A10149" s="11">
        <v>216278</v>
      </c>
      <c r="B10149" s="11" t="s">
        <v>556</v>
      </c>
      <c r="C10149" s="11">
        <v>2005</v>
      </c>
      <c r="D10149" s="12">
        <v>2</v>
      </c>
      <c r="E10149" s="13">
        <v>8</v>
      </c>
      <c r="F10149" s="14">
        <f>+(D10149/(D10149+E10149))</f>
        <v>0.2</v>
      </c>
      <c r="G10149" s="15" t="e">
        <v>#N/A</v>
      </c>
      <c r="H10149" s="15" t="e">
        <v>#N/A</v>
      </c>
      <c r="L10149" s="16">
        <v>3</v>
      </c>
      <c r="M10149" s="16">
        <v>21</v>
      </c>
      <c r="N10149" s="17">
        <f>+L10149/(L10149+M10149)</f>
        <v>0.125</v>
      </c>
      <c r="T10149" s="19">
        <v>12</v>
      </c>
      <c r="U10149" s="19">
        <v>13</v>
      </c>
      <c r="V10149" s="20">
        <f>(+T10149/(T10149+U10149))</f>
        <v>0.48</v>
      </c>
    </row>
    <row r="10150" spans="1:24" x14ac:dyDescent="0.35">
      <c r="A10150" s="11">
        <v>216278</v>
      </c>
      <c r="B10150" s="11" t="s">
        <v>556</v>
      </c>
      <c r="C10150" s="11">
        <v>2006</v>
      </c>
      <c r="D10150" s="12">
        <v>2</v>
      </c>
      <c r="E10150" s="13">
        <v>8</v>
      </c>
      <c r="F10150" s="14">
        <f>+(D10150/(D10150+E10150))</f>
        <v>0.2</v>
      </c>
      <c r="G10150" s="15" t="e">
        <v>#N/A</v>
      </c>
      <c r="H10150" s="15" t="e">
        <v>#N/A</v>
      </c>
      <c r="L10150" s="16">
        <v>10</v>
      </c>
      <c r="M10150" s="16">
        <v>15</v>
      </c>
      <c r="N10150" s="17">
        <f>+L10150/(L10150+M10150)</f>
        <v>0.4</v>
      </c>
      <c r="T10150" s="19">
        <v>14</v>
      </c>
      <c r="U10150" s="19">
        <v>12</v>
      </c>
      <c r="V10150" s="20">
        <f>(+T10150/(T10150+U10150))</f>
        <v>0.53846153846153844</v>
      </c>
    </row>
    <row r="10151" spans="1:24" x14ac:dyDescent="0.35">
      <c r="A10151" s="11">
        <v>216278</v>
      </c>
      <c r="B10151" s="11" t="s">
        <v>556</v>
      </c>
      <c r="C10151" s="11">
        <v>2007</v>
      </c>
      <c r="D10151" s="12">
        <v>2</v>
      </c>
      <c r="E10151" s="13">
        <v>8</v>
      </c>
      <c r="F10151" s="14">
        <f>+(D10151/(D10151+E10151))</f>
        <v>0.2</v>
      </c>
      <c r="G10151" s="15" t="e">
        <v>#N/A</v>
      </c>
      <c r="H10151" s="15" t="e">
        <v>#N/A</v>
      </c>
      <c r="L10151" s="16">
        <v>16</v>
      </c>
      <c r="M10151" s="16">
        <v>10</v>
      </c>
      <c r="N10151" s="17">
        <f>+L10151/(L10151+M10151)</f>
        <v>0.61538461538461542</v>
      </c>
      <c r="T10151" s="19">
        <v>15</v>
      </c>
      <c r="U10151" s="19">
        <v>11</v>
      </c>
      <c r="V10151" s="20">
        <f>(+T10151/(T10151+U10151))</f>
        <v>0.57692307692307687</v>
      </c>
    </row>
    <row r="10152" spans="1:24" x14ac:dyDescent="0.35">
      <c r="A10152" s="11">
        <v>216278</v>
      </c>
      <c r="B10152" s="11" t="s">
        <v>556</v>
      </c>
      <c r="C10152" s="11">
        <v>2008</v>
      </c>
      <c r="D10152" s="12">
        <v>4</v>
      </c>
      <c r="E10152" s="13">
        <v>6</v>
      </c>
      <c r="F10152" s="14">
        <f>+(D10152/(D10152+E10152))</f>
        <v>0.4</v>
      </c>
      <c r="G10152" s="15" t="e">
        <v>#N/A</v>
      </c>
      <c r="H10152" s="15" t="e">
        <v>#N/A</v>
      </c>
      <c r="L10152" s="16">
        <v>13</v>
      </c>
      <c r="M10152" s="16">
        <v>12</v>
      </c>
      <c r="N10152" s="17">
        <f>+L10152/(L10152+M10152)</f>
        <v>0.52</v>
      </c>
      <c r="T10152" s="19">
        <v>13</v>
      </c>
      <c r="U10152" s="19">
        <v>12</v>
      </c>
      <c r="V10152" s="20">
        <f>(+T10152/(T10152+U10152))</f>
        <v>0.52</v>
      </c>
    </row>
    <row r="10153" spans="1:24" x14ac:dyDescent="0.35">
      <c r="A10153" s="11">
        <v>216278</v>
      </c>
      <c r="B10153" s="11" t="s">
        <v>556</v>
      </c>
      <c r="C10153" s="11">
        <v>2009</v>
      </c>
      <c r="D10153" s="12">
        <v>8</v>
      </c>
      <c r="E10153" s="13">
        <v>3</v>
      </c>
      <c r="F10153" s="14">
        <f>+(D10153/(D10153+E10153))</f>
        <v>0.72727272727272729</v>
      </c>
      <c r="G10153" s="15" t="e">
        <v>#N/A</v>
      </c>
      <c r="H10153" s="15" t="e">
        <v>#N/A</v>
      </c>
      <c r="L10153" s="16">
        <v>18</v>
      </c>
      <c r="M10153" s="16">
        <v>8</v>
      </c>
      <c r="N10153" s="17">
        <f>+L10153/(L10153+M10153)</f>
        <v>0.69230769230769229</v>
      </c>
      <c r="T10153" s="19">
        <v>16</v>
      </c>
      <c r="U10153" s="19">
        <v>10</v>
      </c>
      <c r="V10153" s="20">
        <f>(+T10153/(T10153+U10153))</f>
        <v>0.61538461538461542</v>
      </c>
    </row>
    <row r="10154" spans="1:24" x14ac:dyDescent="0.35">
      <c r="A10154" s="11">
        <v>216278</v>
      </c>
      <c r="B10154" s="11" t="s">
        <v>556</v>
      </c>
      <c r="C10154" s="11">
        <v>2010</v>
      </c>
      <c r="D10154" s="12">
        <v>2</v>
      </c>
      <c r="E10154" s="13">
        <v>8</v>
      </c>
      <c r="F10154" s="14">
        <f>+(D10154/(D10154+E10154))</f>
        <v>0.2</v>
      </c>
      <c r="G10154" s="15" t="e">
        <v>#N/A</v>
      </c>
      <c r="H10154" s="15" t="e">
        <v>#N/A</v>
      </c>
      <c r="L10154" s="16">
        <v>15</v>
      </c>
      <c r="M10154" s="16">
        <v>11</v>
      </c>
      <c r="N10154" s="17">
        <f>+L10154/(L10154+M10154)</f>
        <v>0.57692307692307687</v>
      </c>
      <c r="T10154" s="19">
        <v>13</v>
      </c>
      <c r="U10154" s="19">
        <v>13</v>
      </c>
      <c r="V10154" s="20">
        <f>(+T10154/(T10154+U10154))</f>
        <v>0.5</v>
      </c>
    </row>
    <row r="10155" spans="1:24" x14ac:dyDescent="0.35">
      <c r="A10155" s="11">
        <v>216278</v>
      </c>
      <c r="B10155" s="11" t="s">
        <v>556</v>
      </c>
      <c r="C10155" s="11">
        <v>2011</v>
      </c>
      <c r="D10155" s="12">
        <v>6</v>
      </c>
      <c r="E10155" s="13">
        <v>4</v>
      </c>
      <c r="F10155" s="14">
        <f>+(D10155/(D10155+E10155))</f>
        <v>0.6</v>
      </c>
      <c r="G10155" s="15" t="e">
        <v>#N/A</v>
      </c>
      <c r="H10155" s="15" t="e">
        <v>#N/A</v>
      </c>
      <c r="L10155" s="16">
        <v>11</v>
      </c>
      <c r="M10155" s="16">
        <v>14</v>
      </c>
      <c r="N10155" s="17">
        <f>+L10155/(L10155+M10155)</f>
        <v>0.44</v>
      </c>
      <c r="T10155" s="19">
        <v>12</v>
      </c>
      <c r="U10155" s="19">
        <v>13</v>
      </c>
      <c r="V10155" s="20">
        <f>(+T10155/(T10155+U10155))</f>
        <v>0.48</v>
      </c>
    </row>
    <row r="10156" spans="1:24" x14ac:dyDescent="0.35">
      <c r="A10156" s="11">
        <v>216278</v>
      </c>
      <c r="B10156" s="11" t="s">
        <v>556</v>
      </c>
      <c r="C10156" s="11">
        <v>2012</v>
      </c>
      <c r="D10156" s="12">
        <v>6</v>
      </c>
      <c r="E10156" s="13">
        <v>4</v>
      </c>
      <c r="F10156" s="14">
        <f>+(D10156/(D10156+E10156))</f>
        <v>0.6</v>
      </c>
      <c r="G10156" s="15" t="e">
        <v>#N/A</v>
      </c>
      <c r="H10156" s="15" t="e">
        <v>#N/A</v>
      </c>
      <c r="L10156" s="16">
        <v>14</v>
      </c>
      <c r="M10156" s="16">
        <v>10</v>
      </c>
      <c r="N10156" s="17">
        <f>+L10156/(L10156+M10156)</f>
        <v>0.58333333333333337</v>
      </c>
      <c r="T10156" s="19">
        <v>5</v>
      </c>
      <c r="U10156" s="19">
        <v>20</v>
      </c>
      <c r="V10156" s="20">
        <f>(+T10156/(T10156+U10156))</f>
        <v>0.2</v>
      </c>
    </row>
    <row r="10157" spans="1:24" x14ac:dyDescent="0.35">
      <c r="A10157" s="11">
        <v>216278</v>
      </c>
      <c r="B10157" s="11" t="s">
        <v>556</v>
      </c>
      <c r="C10157" s="11">
        <v>2013</v>
      </c>
      <c r="D10157" s="12">
        <v>1</v>
      </c>
      <c r="E10157" s="13">
        <v>9</v>
      </c>
      <c r="F10157" s="14">
        <f>+(D10157/(D10157+E10157))</f>
        <v>0.1</v>
      </c>
      <c r="G10157" s="15" t="e">
        <v>#N/A</v>
      </c>
      <c r="H10157" s="15" t="e">
        <v>#N/A</v>
      </c>
      <c r="L10157" s="16">
        <v>9</v>
      </c>
      <c r="M10157" s="16">
        <v>16</v>
      </c>
      <c r="N10157" s="17">
        <f>+L10157/(L10157+M10157)</f>
        <v>0.36</v>
      </c>
      <c r="T10157" s="19">
        <v>8</v>
      </c>
      <c r="U10157" s="19">
        <v>17</v>
      </c>
      <c r="V10157" s="20">
        <f>(+T10157/(T10157+U10157))</f>
        <v>0.32</v>
      </c>
    </row>
    <row r="10158" spans="1:24" x14ac:dyDescent="0.35">
      <c r="A10158" s="11">
        <v>216278</v>
      </c>
      <c r="B10158" s="11" t="s">
        <v>556</v>
      </c>
      <c r="C10158" s="11">
        <v>2014</v>
      </c>
      <c r="D10158" s="12">
        <v>2</v>
      </c>
      <c r="E10158" s="13">
        <v>8</v>
      </c>
      <c r="F10158" s="14">
        <f>+(D10158/(D10158+E10158))</f>
        <v>0.2</v>
      </c>
      <c r="G10158" s="15" t="e">
        <v>#N/A</v>
      </c>
      <c r="H10158" s="15" t="e">
        <v>#N/A</v>
      </c>
      <c r="L10158" s="16">
        <v>16</v>
      </c>
      <c r="M10158" s="16">
        <v>10</v>
      </c>
      <c r="N10158" s="17">
        <f>+L10158/(L10158+M10158)</f>
        <v>0.61538461538461542</v>
      </c>
      <c r="T10158" s="19">
        <v>12</v>
      </c>
      <c r="U10158" s="19">
        <v>12</v>
      </c>
      <c r="V10158" s="20">
        <f>(+T10158/(T10158+U10158))</f>
        <v>0.5</v>
      </c>
    </row>
    <row r="10159" spans="1:24" x14ac:dyDescent="0.35">
      <c r="A10159" s="11">
        <v>216278</v>
      </c>
      <c r="B10159" s="11" t="s">
        <v>556</v>
      </c>
      <c r="C10159" s="11">
        <v>2015</v>
      </c>
      <c r="D10159" s="12">
        <v>5</v>
      </c>
      <c r="E10159" s="13">
        <v>5</v>
      </c>
      <c r="F10159" s="14">
        <f>+(D10159/(D10159+E10159))</f>
        <v>0.5</v>
      </c>
      <c r="G10159" s="15" t="e">
        <v>#N/A</v>
      </c>
      <c r="H10159" s="15" t="e">
        <v>#N/A</v>
      </c>
      <c r="L10159" s="16">
        <v>19</v>
      </c>
      <c r="M10159" s="16">
        <v>7</v>
      </c>
      <c r="N10159" s="17">
        <f>+L10159/(L10159+M10159)</f>
        <v>0.73076923076923073</v>
      </c>
      <c r="T10159" s="19">
        <v>17</v>
      </c>
      <c r="U10159" s="19">
        <v>9</v>
      </c>
      <c r="V10159" s="20">
        <f>(+T10159/(T10159+U10159))</f>
        <v>0.65384615384615385</v>
      </c>
    </row>
    <row r="10160" spans="1:24" x14ac:dyDescent="0.35">
      <c r="A10160" s="11">
        <v>216278</v>
      </c>
      <c r="B10160" s="11" t="s">
        <v>556</v>
      </c>
      <c r="C10160" s="11">
        <v>2016</v>
      </c>
      <c r="D10160" s="12">
        <v>6</v>
      </c>
      <c r="E10160" s="13">
        <v>4</v>
      </c>
      <c r="F10160" s="14">
        <f>+(D10160/(D10160+E10160))</f>
        <v>0.6</v>
      </c>
      <c r="G10160" s="15" t="e">
        <v>#N/A</v>
      </c>
      <c r="H10160" s="15" t="e">
        <v>#N/A</v>
      </c>
      <c r="L10160" s="16">
        <v>24</v>
      </c>
      <c r="M10160" s="16">
        <v>5</v>
      </c>
      <c r="N10160" s="17">
        <f>+L10160/(L10160+M10160)</f>
        <v>0.82758620689655171</v>
      </c>
      <c r="T10160" s="19">
        <v>17</v>
      </c>
      <c r="U10160" s="19">
        <v>8</v>
      </c>
      <c r="V10160" s="20">
        <f>(+T10160/(T10160+U10160))</f>
        <v>0.68</v>
      </c>
    </row>
    <row r="10161" spans="1:22" x14ac:dyDescent="0.35">
      <c r="A10161" s="11">
        <v>216278</v>
      </c>
      <c r="B10161" s="11" t="s">
        <v>556</v>
      </c>
      <c r="C10161" s="11">
        <v>2017</v>
      </c>
      <c r="D10161" s="12">
        <v>8</v>
      </c>
      <c r="E10161" s="13">
        <v>3</v>
      </c>
      <c r="F10161" s="14">
        <f>+(D10161/(D10161+E10161))</f>
        <v>0.72727272727272729</v>
      </c>
      <c r="G10161" s="15" t="e">
        <v>#N/A</v>
      </c>
      <c r="H10161" s="15" t="e">
        <v>#N/A</v>
      </c>
      <c r="L10161" s="16">
        <v>23</v>
      </c>
      <c r="M10161" s="16">
        <v>6</v>
      </c>
      <c r="N10161" s="17">
        <f>+L10161/(L10161+M10161)</f>
        <v>0.7931034482758621</v>
      </c>
      <c r="O10161" s="18">
        <v>6636</v>
      </c>
      <c r="P10161" s="18">
        <v>474</v>
      </c>
      <c r="T10161" s="19">
        <v>14</v>
      </c>
      <c r="U10161" s="19">
        <v>11</v>
      </c>
      <c r="V10161" s="20">
        <f>(+T10161/(T10161+U10161))</f>
        <v>0.56000000000000005</v>
      </c>
    </row>
    <row r="10162" spans="1:22" x14ac:dyDescent="0.35">
      <c r="A10162" s="11">
        <v>216278</v>
      </c>
      <c r="B10162" s="11" t="s">
        <v>556</v>
      </c>
      <c r="C10162" s="11">
        <v>2018</v>
      </c>
      <c r="D10162" s="12">
        <v>8</v>
      </c>
      <c r="E10162" s="13">
        <v>3</v>
      </c>
      <c r="F10162" s="14">
        <f>+(D10162/(D10162+E10162))</f>
        <v>0.72727272727272729</v>
      </c>
      <c r="G10162" s="15" t="e">
        <v>#N/A</v>
      </c>
      <c r="H10162" s="15" t="e">
        <v>#N/A</v>
      </c>
      <c r="L10162" s="16">
        <v>10</v>
      </c>
      <c r="M10162" s="16">
        <v>14</v>
      </c>
      <c r="N10162" s="17">
        <f>+L10162/(L10162+M10162)</f>
        <v>0.41666666666666669</v>
      </c>
      <c r="O10162" s="18">
        <v>6350</v>
      </c>
      <c r="P10162" s="18">
        <v>577</v>
      </c>
      <c r="T10162" s="19">
        <v>11</v>
      </c>
      <c r="U10162" s="19">
        <v>13</v>
      </c>
      <c r="V10162" s="20">
        <f>(+T10162/(T10162+U10162))</f>
        <v>0.45833333333333331</v>
      </c>
    </row>
    <row r="10163" spans="1:22" x14ac:dyDescent="0.35">
      <c r="A10163" s="11">
        <v>216278</v>
      </c>
      <c r="B10163" s="11" t="s">
        <v>556</v>
      </c>
      <c r="C10163" s="11">
        <v>2019</v>
      </c>
      <c r="D10163" s="12">
        <v>10</v>
      </c>
      <c r="E10163" s="13">
        <v>1</v>
      </c>
      <c r="F10163" s="14">
        <f>+(D10163/(D10163+E10163))</f>
        <v>0.90909090909090906</v>
      </c>
      <c r="G10163" s="15">
        <v>14044</v>
      </c>
      <c r="H10163" s="15">
        <v>2321</v>
      </c>
      <c r="L10163" s="16">
        <v>16</v>
      </c>
      <c r="M10163" s="16">
        <v>10</v>
      </c>
      <c r="N10163" s="17">
        <f>+L10163/(L10163+M10163)</f>
        <v>0.61538461538461542</v>
      </c>
      <c r="T10163" s="19">
        <v>6</v>
      </c>
      <c r="U10163" s="19">
        <v>18</v>
      </c>
      <c r="V10163" s="20">
        <f>(+T10163/(T10163+U10163))</f>
        <v>0.25</v>
      </c>
    </row>
    <row r="10164" spans="1:22" x14ac:dyDescent="0.35">
      <c r="A10164" s="11">
        <v>216278</v>
      </c>
      <c r="B10164" s="11" t="s">
        <v>556</v>
      </c>
      <c r="C10164" s="11">
        <v>2020</v>
      </c>
      <c r="G10164" s="15" t="e">
        <v>#N/A</v>
      </c>
      <c r="H10164" s="15" t="e">
        <v>#N/A</v>
      </c>
      <c r="L10164" s="16">
        <v>21</v>
      </c>
      <c r="M10164" s="16">
        <v>8</v>
      </c>
      <c r="N10164" s="17">
        <f>+L10164/(L10164+M10164)</f>
        <v>0.72413793103448276</v>
      </c>
      <c r="T10164" s="19">
        <v>15</v>
      </c>
      <c r="U10164" s="19">
        <v>10</v>
      </c>
      <c r="V10164" s="20">
        <f>(+T10164/(T10164+U10164))</f>
        <v>0.6</v>
      </c>
    </row>
    <row r="10165" spans="1:22" x14ac:dyDescent="0.35">
      <c r="A10165" s="11">
        <v>216278</v>
      </c>
      <c r="B10165" s="11" t="s">
        <v>556</v>
      </c>
      <c r="C10165" s="11">
        <v>2021</v>
      </c>
      <c r="D10165" s="12">
        <v>9</v>
      </c>
      <c r="E10165" s="13">
        <v>2</v>
      </c>
      <c r="F10165" s="14">
        <f>+(D10165/(D10165+E10165))</f>
        <v>0.81818181818181823</v>
      </c>
      <c r="G10165" s="15" t="e">
        <v>#N/A</v>
      </c>
      <c r="H10165" s="15" t="e">
        <v>#N/A</v>
      </c>
      <c r="N10165" s="17" t="e">
        <f>+L10165/(L10165+M10165)</f>
        <v>#DIV/0!</v>
      </c>
      <c r="V10165" s="20" t="e">
        <f>(+T10165/(T10165+U10165))</f>
        <v>#DIV/0!</v>
      </c>
    </row>
    <row r="10166" spans="1:22" x14ac:dyDescent="0.35">
      <c r="A10166" s="11">
        <v>216278</v>
      </c>
      <c r="B10166" s="11" t="s">
        <v>556</v>
      </c>
      <c r="C10166" s="11">
        <v>2022</v>
      </c>
      <c r="D10166" s="12">
        <v>10</v>
      </c>
      <c r="E10166" s="13">
        <v>1</v>
      </c>
      <c r="F10166" s="14">
        <f>+(D10166/(D10166+E10166))</f>
        <v>0.90909090909090906</v>
      </c>
      <c r="G10166" s="15" t="e">
        <v>#N/A</v>
      </c>
      <c r="H10166" s="15" t="e">
        <v>#N/A</v>
      </c>
      <c r="L10166" s="16">
        <v>24</v>
      </c>
      <c r="M10166" s="16">
        <v>5</v>
      </c>
      <c r="N10166" s="17">
        <f>+L10166/(L10166+M10166)</f>
        <v>0.82758620689655171</v>
      </c>
      <c r="O10166" s="18">
        <v>3436</v>
      </c>
      <c r="P10166" s="18">
        <v>229</v>
      </c>
      <c r="S10166" s="70" t="e">
        <f>+Q10166/R10166</f>
        <v>#DIV/0!</v>
      </c>
      <c r="T10166" s="19">
        <v>12</v>
      </c>
      <c r="U10166" s="19">
        <v>12</v>
      </c>
      <c r="V10166" s="20">
        <f>(+T10166/(T10166+U10166))</f>
        <v>0.5</v>
      </c>
    </row>
    <row r="10167" spans="1:22" x14ac:dyDescent="0.35">
      <c r="A10167" s="11">
        <v>216287</v>
      </c>
      <c r="B10167" s="11" t="s">
        <v>557</v>
      </c>
      <c r="C10167" s="11">
        <v>2004</v>
      </c>
      <c r="D10167" s="24"/>
      <c r="E10167" s="28"/>
      <c r="F10167" s="29"/>
      <c r="G10167" s="30"/>
      <c r="H10167" s="30"/>
      <c r="I10167" s="30"/>
      <c r="J10167" s="30"/>
      <c r="K10167" s="30"/>
      <c r="L10167" s="16">
        <v>12</v>
      </c>
      <c r="M10167" s="16">
        <v>13</v>
      </c>
      <c r="N10167" s="17">
        <f>+L10167/(L10167+M10167)</f>
        <v>0.48</v>
      </c>
      <c r="T10167" s="19">
        <v>16</v>
      </c>
      <c r="U10167" s="19">
        <v>9</v>
      </c>
      <c r="V10167" s="20">
        <f>(+T10167/(T10167+U10167))</f>
        <v>0.64</v>
      </c>
    </row>
    <row r="10168" spans="1:22" x14ac:dyDescent="0.35">
      <c r="A10168" s="11">
        <v>216287</v>
      </c>
      <c r="B10168" s="11" t="s">
        <v>557</v>
      </c>
      <c r="C10168" s="11">
        <v>2005</v>
      </c>
      <c r="D10168" s="24"/>
      <c r="E10168" s="28"/>
      <c r="F10168" s="29"/>
      <c r="G10168" s="30"/>
      <c r="H10168" s="30"/>
      <c r="I10168" s="30"/>
      <c r="J10168" s="30"/>
      <c r="K10168" s="30"/>
      <c r="L10168" s="16">
        <v>4</v>
      </c>
      <c r="M10168" s="16">
        <v>21</v>
      </c>
      <c r="N10168" s="17">
        <f>+L10168/(L10168+M10168)</f>
        <v>0.16</v>
      </c>
      <c r="T10168" s="19">
        <v>16</v>
      </c>
      <c r="U10168" s="19">
        <v>11</v>
      </c>
      <c r="V10168" s="20">
        <f>(+T10168/(T10168+U10168))</f>
        <v>0.59259259259259256</v>
      </c>
    </row>
    <row r="10169" spans="1:22" x14ac:dyDescent="0.35">
      <c r="A10169" s="11">
        <v>216287</v>
      </c>
      <c r="B10169" s="11" t="s">
        <v>557</v>
      </c>
      <c r="C10169" s="11">
        <v>2006</v>
      </c>
      <c r="D10169" s="24"/>
      <c r="E10169" s="28"/>
      <c r="F10169" s="29"/>
      <c r="G10169" s="30"/>
      <c r="H10169" s="30"/>
      <c r="I10169" s="30"/>
      <c r="J10169" s="30"/>
      <c r="K10169" s="30"/>
      <c r="L10169" s="16">
        <v>5</v>
      </c>
      <c r="M10169" s="16">
        <v>20</v>
      </c>
      <c r="N10169" s="17">
        <f>+L10169/(L10169+M10169)</f>
        <v>0.2</v>
      </c>
      <c r="T10169" s="19">
        <v>11</v>
      </c>
      <c r="U10169" s="19">
        <v>14</v>
      </c>
      <c r="V10169" s="20">
        <f>(+T10169/(T10169+U10169))</f>
        <v>0.44</v>
      </c>
    </row>
    <row r="10170" spans="1:22" x14ac:dyDescent="0.35">
      <c r="A10170" s="11">
        <v>216287</v>
      </c>
      <c r="B10170" s="11" t="s">
        <v>557</v>
      </c>
      <c r="C10170" s="11">
        <v>2007</v>
      </c>
      <c r="D10170" s="24"/>
      <c r="E10170" s="28"/>
      <c r="F10170" s="29"/>
      <c r="G10170" s="30"/>
      <c r="H10170" s="30"/>
      <c r="I10170" s="30"/>
      <c r="J10170" s="30"/>
      <c r="K10170" s="30"/>
      <c r="L10170" s="16">
        <v>11</v>
      </c>
      <c r="M10170" s="16">
        <v>14</v>
      </c>
      <c r="N10170" s="17">
        <f>+L10170/(L10170+M10170)</f>
        <v>0.44</v>
      </c>
      <c r="T10170" s="19">
        <v>4</v>
      </c>
      <c r="U10170" s="19">
        <v>20</v>
      </c>
      <c r="V10170" s="20">
        <f>(+T10170/(T10170+U10170))</f>
        <v>0.16666666666666666</v>
      </c>
    </row>
    <row r="10171" spans="1:22" x14ac:dyDescent="0.35">
      <c r="A10171" s="11">
        <v>216287</v>
      </c>
      <c r="B10171" s="11" t="s">
        <v>557</v>
      </c>
      <c r="C10171" s="11">
        <v>2008</v>
      </c>
      <c r="D10171" s="24"/>
      <c r="E10171" s="28"/>
      <c r="F10171" s="29"/>
      <c r="G10171" s="30"/>
      <c r="H10171" s="30"/>
      <c r="I10171" s="30"/>
      <c r="J10171" s="30"/>
      <c r="K10171" s="30"/>
      <c r="L10171" s="16">
        <v>6</v>
      </c>
      <c r="M10171" s="16">
        <v>19</v>
      </c>
      <c r="N10171" s="17">
        <f>+L10171/(L10171+M10171)</f>
        <v>0.24</v>
      </c>
      <c r="T10171" s="19">
        <v>8</v>
      </c>
      <c r="U10171" s="19">
        <v>16</v>
      </c>
      <c r="V10171" s="20">
        <f>(+T10171/(T10171+U10171))</f>
        <v>0.33333333333333331</v>
      </c>
    </row>
    <row r="10172" spans="1:22" x14ac:dyDescent="0.35">
      <c r="A10172" s="11">
        <v>216287</v>
      </c>
      <c r="B10172" s="11" t="s">
        <v>557</v>
      </c>
      <c r="C10172" s="11">
        <v>2009</v>
      </c>
      <c r="D10172" s="24"/>
      <c r="E10172" s="28"/>
      <c r="F10172" s="29"/>
      <c r="G10172" s="30"/>
      <c r="H10172" s="30"/>
      <c r="I10172" s="30"/>
      <c r="J10172" s="30"/>
      <c r="K10172" s="30"/>
      <c r="L10172" s="16">
        <v>3</v>
      </c>
      <c r="M10172" s="16">
        <v>21</v>
      </c>
      <c r="N10172" s="17">
        <f>+L10172/(L10172+M10172)</f>
        <v>0.125</v>
      </c>
      <c r="T10172" s="19">
        <v>13</v>
      </c>
      <c r="U10172" s="19">
        <v>12</v>
      </c>
      <c r="V10172" s="20">
        <f>(+T10172/(T10172+U10172))</f>
        <v>0.52</v>
      </c>
    </row>
    <row r="10173" spans="1:22" x14ac:dyDescent="0.35">
      <c r="A10173" s="11">
        <v>216287</v>
      </c>
      <c r="B10173" s="11" t="s">
        <v>557</v>
      </c>
      <c r="C10173" s="11">
        <v>2010</v>
      </c>
      <c r="D10173" s="24"/>
      <c r="E10173" s="28"/>
      <c r="F10173" s="29"/>
      <c r="G10173" s="30"/>
      <c r="H10173" s="30"/>
      <c r="I10173" s="30"/>
      <c r="J10173" s="30"/>
      <c r="K10173" s="30"/>
      <c r="L10173" s="16">
        <v>7</v>
      </c>
      <c r="M10173" s="16">
        <v>18</v>
      </c>
      <c r="N10173" s="17">
        <f>+L10173/(L10173+M10173)</f>
        <v>0.28000000000000003</v>
      </c>
      <c r="T10173" s="19">
        <v>12</v>
      </c>
      <c r="U10173" s="19">
        <v>13</v>
      </c>
      <c r="V10173" s="20">
        <f>(+T10173/(T10173+U10173))</f>
        <v>0.48</v>
      </c>
    </row>
    <row r="10174" spans="1:22" x14ac:dyDescent="0.35">
      <c r="A10174" s="11">
        <v>216287</v>
      </c>
      <c r="B10174" s="11" t="s">
        <v>557</v>
      </c>
      <c r="C10174" s="11">
        <v>2011</v>
      </c>
      <c r="D10174" s="24"/>
      <c r="E10174" s="28"/>
      <c r="F10174" s="29"/>
      <c r="G10174" s="30"/>
      <c r="H10174" s="30"/>
      <c r="I10174" s="30"/>
      <c r="J10174" s="30"/>
      <c r="K10174" s="30"/>
      <c r="L10174" s="16">
        <v>6</v>
      </c>
      <c r="M10174" s="16">
        <v>19</v>
      </c>
      <c r="N10174" s="17">
        <f>+L10174/(L10174+M10174)</f>
        <v>0.24</v>
      </c>
      <c r="T10174" s="19">
        <v>15</v>
      </c>
      <c r="U10174" s="19">
        <v>10</v>
      </c>
      <c r="V10174" s="20">
        <f>(+T10174/(T10174+U10174))</f>
        <v>0.6</v>
      </c>
    </row>
    <row r="10175" spans="1:22" x14ac:dyDescent="0.35">
      <c r="A10175" s="11">
        <v>216287</v>
      </c>
      <c r="B10175" s="11" t="s">
        <v>557</v>
      </c>
      <c r="C10175" s="11">
        <v>2012</v>
      </c>
      <c r="D10175" s="24"/>
      <c r="E10175" s="28"/>
      <c r="F10175" s="29"/>
      <c r="G10175" s="30"/>
      <c r="H10175" s="30"/>
      <c r="I10175" s="30"/>
      <c r="J10175" s="30"/>
      <c r="K10175" s="30"/>
      <c r="L10175" s="16">
        <v>3</v>
      </c>
      <c r="M10175" s="16">
        <v>22</v>
      </c>
      <c r="N10175" s="17">
        <f>+L10175/(L10175+M10175)</f>
        <v>0.12</v>
      </c>
      <c r="T10175" s="19">
        <v>9</v>
      </c>
      <c r="U10175" s="19">
        <v>15</v>
      </c>
      <c r="V10175" s="20">
        <f>(+T10175/(T10175+U10175))</f>
        <v>0.375</v>
      </c>
    </row>
    <row r="10176" spans="1:22" x14ac:dyDescent="0.35">
      <c r="A10176" s="11">
        <v>216287</v>
      </c>
      <c r="B10176" s="11" t="s">
        <v>557</v>
      </c>
      <c r="C10176" s="11">
        <v>2013</v>
      </c>
      <c r="D10176" s="24"/>
      <c r="E10176" s="28"/>
      <c r="F10176" s="29"/>
      <c r="G10176" s="30"/>
      <c r="H10176" s="30"/>
      <c r="I10176" s="30"/>
      <c r="J10176" s="30"/>
      <c r="K10176" s="30"/>
      <c r="L10176" s="16">
        <v>7</v>
      </c>
      <c r="M10176" s="16">
        <v>18</v>
      </c>
      <c r="N10176" s="17">
        <f>+L10176/(L10176+M10176)</f>
        <v>0.28000000000000003</v>
      </c>
      <c r="T10176" s="19">
        <v>23</v>
      </c>
      <c r="U10176" s="19">
        <v>7</v>
      </c>
      <c r="V10176" s="20">
        <f>(+T10176/(T10176+U10176))</f>
        <v>0.76666666666666672</v>
      </c>
    </row>
    <row r="10177" spans="1:22" x14ac:dyDescent="0.35">
      <c r="A10177" s="11">
        <v>216287</v>
      </c>
      <c r="B10177" s="11" t="s">
        <v>557</v>
      </c>
      <c r="C10177" s="11">
        <v>2014</v>
      </c>
      <c r="D10177" s="24"/>
      <c r="E10177" s="28"/>
      <c r="F10177" s="29"/>
      <c r="G10177" s="30"/>
      <c r="H10177" s="30"/>
      <c r="I10177" s="30"/>
      <c r="J10177" s="30"/>
      <c r="K10177" s="30"/>
      <c r="L10177" s="16">
        <v>8</v>
      </c>
      <c r="M10177" s="16">
        <v>17</v>
      </c>
      <c r="N10177" s="17">
        <f>+L10177/(L10177+M10177)</f>
        <v>0.32</v>
      </c>
      <c r="T10177" s="19">
        <v>13</v>
      </c>
      <c r="U10177" s="19">
        <v>11</v>
      </c>
      <c r="V10177" s="20">
        <f>(+T10177/(T10177+U10177))</f>
        <v>0.54166666666666663</v>
      </c>
    </row>
    <row r="10178" spans="1:22" x14ac:dyDescent="0.35">
      <c r="A10178" s="11">
        <v>216287</v>
      </c>
      <c r="B10178" s="11" t="s">
        <v>557</v>
      </c>
      <c r="C10178" s="11">
        <v>2015</v>
      </c>
      <c r="D10178" s="24"/>
      <c r="E10178" s="28"/>
      <c r="F10178" s="29"/>
      <c r="G10178" s="30"/>
      <c r="H10178" s="30"/>
      <c r="I10178" s="30"/>
      <c r="J10178" s="30"/>
      <c r="K10178" s="30"/>
      <c r="L10178" s="16">
        <v>11</v>
      </c>
      <c r="M10178" s="16">
        <v>14</v>
      </c>
      <c r="N10178" s="17">
        <f>+L10178/(L10178+M10178)</f>
        <v>0.44</v>
      </c>
      <c r="T10178" s="19">
        <v>10</v>
      </c>
      <c r="U10178" s="19">
        <v>15</v>
      </c>
      <c r="V10178" s="20">
        <f>(+T10178/(T10178+U10178))</f>
        <v>0.4</v>
      </c>
    </row>
    <row r="10179" spans="1:22" x14ac:dyDescent="0.35">
      <c r="A10179" s="11">
        <v>216287</v>
      </c>
      <c r="B10179" s="11" t="s">
        <v>557</v>
      </c>
      <c r="C10179" s="11">
        <v>2016</v>
      </c>
      <c r="D10179" s="24"/>
      <c r="E10179" s="28"/>
      <c r="F10179" s="29"/>
      <c r="G10179" s="30"/>
      <c r="H10179" s="30"/>
      <c r="I10179" s="30"/>
      <c r="J10179" s="30"/>
      <c r="K10179" s="30"/>
      <c r="L10179" s="16">
        <v>22</v>
      </c>
      <c r="M10179" s="16">
        <v>8</v>
      </c>
      <c r="N10179" s="17">
        <f>+L10179/(L10179+M10179)</f>
        <v>0.73333333333333328</v>
      </c>
      <c r="T10179" s="19">
        <v>5</v>
      </c>
      <c r="U10179" s="19">
        <v>20</v>
      </c>
      <c r="V10179" s="20">
        <f>(+T10179/(T10179+U10179))</f>
        <v>0.2</v>
      </c>
    </row>
    <row r="10180" spans="1:22" x14ac:dyDescent="0.35">
      <c r="A10180" s="11">
        <v>216287</v>
      </c>
      <c r="B10180" s="11" t="s">
        <v>557</v>
      </c>
      <c r="C10180" s="11">
        <v>2017</v>
      </c>
      <c r="D10180" s="24"/>
      <c r="E10180" s="28"/>
      <c r="F10180" s="29"/>
      <c r="G10180" s="30"/>
      <c r="H10180" s="30"/>
      <c r="I10180" s="30"/>
      <c r="J10180" s="30"/>
      <c r="K10180" s="30"/>
      <c r="L10180" s="16">
        <v>23</v>
      </c>
      <c r="M10180" s="16">
        <v>6</v>
      </c>
      <c r="N10180" s="17">
        <f>+L10180/(L10180+M10180)</f>
        <v>0.7931034482758621</v>
      </c>
      <c r="O10180" s="18">
        <v>5976</v>
      </c>
      <c r="P10180" s="18">
        <v>373</v>
      </c>
      <c r="T10180" s="19">
        <v>3</v>
      </c>
      <c r="U10180" s="19">
        <v>22</v>
      </c>
      <c r="V10180" s="20">
        <f>(+T10180/(T10180+U10180))</f>
        <v>0.12</v>
      </c>
    </row>
    <row r="10181" spans="1:22" x14ac:dyDescent="0.35">
      <c r="A10181" s="11">
        <v>216287</v>
      </c>
      <c r="B10181" s="11" t="s">
        <v>557</v>
      </c>
      <c r="C10181" s="11">
        <v>2018</v>
      </c>
      <c r="D10181" s="24"/>
      <c r="E10181" s="28"/>
      <c r="F10181" s="29"/>
      <c r="G10181" s="30"/>
      <c r="H10181" s="30"/>
      <c r="I10181" s="30"/>
      <c r="J10181" s="30"/>
      <c r="K10181" s="30"/>
      <c r="L10181" s="16">
        <v>25</v>
      </c>
      <c r="M10181" s="16">
        <v>6</v>
      </c>
      <c r="N10181" s="17">
        <f>+L10181/(L10181+M10181)</f>
        <v>0.80645161290322576</v>
      </c>
      <c r="O10181" s="18">
        <v>7456</v>
      </c>
      <c r="P10181" s="18">
        <v>438</v>
      </c>
      <c r="T10181" s="19">
        <v>4</v>
      </c>
      <c r="U10181" s="19">
        <v>21</v>
      </c>
      <c r="V10181" s="20">
        <f>(+T10181/(T10181+U10181))</f>
        <v>0.16</v>
      </c>
    </row>
    <row r="10182" spans="1:22" x14ac:dyDescent="0.35">
      <c r="A10182" s="11">
        <v>216287</v>
      </c>
      <c r="B10182" s="11" t="s">
        <v>557</v>
      </c>
      <c r="C10182" s="11">
        <v>2019</v>
      </c>
      <c r="D10182" s="24"/>
      <c r="E10182" s="28"/>
      <c r="F10182" s="29"/>
      <c r="G10182" s="30"/>
      <c r="H10182" s="30"/>
      <c r="I10182" s="30"/>
      <c r="J10182" s="30"/>
      <c r="K10182" s="30"/>
      <c r="L10182" s="16">
        <v>20</v>
      </c>
      <c r="M10182" s="16">
        <v>4</v>
      </c>
      <c r="N10182" s="17">
        <f>+L10182/(L10182+M10182)</f>
        <v>0.83333333333333337</v>
      </c>
      <c r="T10182" s="19">
        <v>3</v>
      </c>
      <c r="U10182" s="19">
        <v>22</v>
      </c>
      <c r="V10182" s="20">
        <f>(+T10182/(T10182+U10182))</f>
        <v>0.12</v>
      </c>
    </row>
    <row r="10183" spans="1:22" x14ac:dyDescent="0.35">
      <c r="A10183" s="11">
        <v>216287</v>
      </c>
      <c r="B10183" s="11" t="s">
        <v>557</v>
      </c>
      <c r="C10183" s="11">
        <v>2020</v>
      </c>
      <c r="D10183" s="24"/>
      <c r="E10183" s="28"/>
      <c r="F10183" s="29"/>
      <c r="G10183" s="30"/>
      <c r="H10183" s="30"/>
      <c r="I10183" s="30"/>
      <c r="J10183" s="30"/>
      <c r="K10183" s="30"/>
      <c r="L10183" s="16">
        <v>28</v>
      </c>
      <c r="M10183" s="16">
        <v>1</v>
      </c>
      <c r="N10183" s="17">
        <f>+L10183/(L10183+M10183)</f>
        <v>0.96551724137931039</v>
      </c>
      <c r="T10183" s="19">
        <v>13</v>
      </c>
      <c r="U10183" s="19">
        <v>13</v>
      </c>
      <c r="V10183" s="20">
        <f>(+T10183/(T10183+U10183))</f>
        <v>0.5</v>
      </c>
    </row>
    <row r="10184" spans="1:22" x14ac:dyDescent="0.35">
      <c r="A10184" s="11">
        <v>216287</v>
      </c>
      <c r="B10184" s="11" t="s">
        <v>557</v>
      </c>
      <c r="C10184" s="11">
        <v>2021</v>
      </c>
      <c r="D10184" s="24"/>
      <c r="E10184" s="28"/>
      <c r="F10184" s="29"/>
      <c r="G10184" s="30"/>
      <c r="H10184" s="30"/>
      <c r="I10184" s="30"/>
      <c r="J10184" s="30"/>
      <c r="K10184" s="30"/>
      <c r="N10184" s="17"/>
      <c r="V10184" s="20"/>
    </row>
    <row r="10185" spans="1:22" x14ac:dyDescent="0.35">
      <c r="A10185" s="11">
        <v>216287</v>
      </c>
      <c r="B10185" s="11" t="s">
        <v>557</v>
      </c>
      <c r="C10185" s="11">
        <v>2022</v>
      </c>
      <c r="D10185" s="24"/>
      <c r="E10185" s="28"/>
      <c r="F10185" s="29"/>
      <c r="G10185" s="30"/>
      <c r="H10185" s="30"/>
      <c r="I10185" s="30"/>
      <c r="J10185" s="30"/>
      <c r="K10185" s="30"/>
      <c r="L10185" s="16">
        <v>22</v>
      </c>
      <c r="M10185" s="16">
        <v>6</v>
      </c>
      <c r="N10185" s="17">
        <f>+L10185/(L10185+M10185)</f>
        <v>0.7857142857142857</v>
      </c>
      <c r="O10185" s="18">
        <v>2775</v>
      </c>
      <c r="P10185" s="18">
        <v>213</v>
      </c>
      <c r="S10185" s="70" t="e">
        <f>+Q10185/R10185</f>
        <v>#DIV/0!</v>
      </c>
      <c r="T10185" s="19">
        <v>14</v>
      </c>
      <c r="U10185" s="19">
        <v>11</v>
      </c>
      <c r="V10185" s="20">
        <f>(+T10185/(T10185+U10185))</f>
        <v>0.56000000000000005</v>
      </c>
    </row>
    <row r="10186" spans="1:22" x14ac:dyDescent="0.35">
      <c r="A10186" s="11">
        <v>216339</v>
      </c>
      <c r="B10186" s="11" t="s">
        <v>558</v>
      </c>
      <c r="C10186" s="11">
        <v>2004</v>
      </c>
      <c r="D10186" s="12">
        <v>2</v>
      </c>
      <c r="E10186" s="13">
        <v>9</v>
      </c>
      <c r="F10186" s="14">
        <f>+(D10186/(D10186+E10186))</f>
        <v>0.18181818181818182</v>
      </c>
      <c r="G10186" s="15" t="e">
        <v>#N/A</v>
      </c>
      <c r="H10186" s="15" t="e">
        <v>#N/A</v>
      </c>
      <c r="L10186" s="16">
        <v>15</v>
      </c>
      <c r="M10186" s="16">
        <v>14</v>
      </c>
      <c r="N10186" s="17">
        <f>+L10186/(L10186+M10186)</f>
        <v>0.51724137931034486</v>
      </c>
      <c r="O10186" s="18">
        <v>75167</v>
      </c>
      <c r="P10186" s="18">
        <v>5782</v>
      </c>
      <c r="T10186" s="19">
        <v>21</v>
      </c>
      <c r="U10186" s="19">
        <v>10</v>
      </c>
      <c r="V10186" s="20">
        <f>(+T10186/(T10186+U10186))</f>
        <v>0.67741935483870963</v>
      </c>
    </row>
    <row r="10187" spans="1:22" x14ac:dyDescent="0.35">
      <c r="A10187" s="11">
        <v>216339</v>
      </c>
      <c r="B10187" s="11" t="s">
        <v>558</v>
      </c>
      <c r="C10187" s="11">
        <v>2005</v>
      </c>
      <c r="D10187" s="12">
        <v>0</v>
      </c>
      <c r="E10187" s="13">
        <v>11</v>
      </c>
      <c r="F10187" s="14">
        <f>+(D10187/(D10187+E10187))</f>
        <v>0</v>
      </c>
      <c r="G10187" s="15" t="e">
        <v>#N/A</v>
      </c>
      <c r="H10187" s="15" t="e">
        <v>#N/A</v>
      </c>
      <c r="L10187" s="16">
        <v>16</v>
      </c>
      <c r="M10187" s="16">
        <v>14</v>
      </c>
      <c r="N10187" s="17">
        <f>+L10187/(L10187+M10187)</f>
        <v>0.53333333333333333</v>
      </c>
      <c r="T10187" s="19">
        <v>28</v>
      </c>
      <c r="U10187" s="19">
        <v>4</v>
      </c>
      <c r="V10187" s="20">
        <f>(+T10187/(T10187+U10187))</f>
        <v>0.875</v>
      </c>
    </row>
    <row r="10188" spans="1:22" x14ac:dyDescent="0.35">
      <c r="A10188" s="11">
        <v>216339</v>
      </c>
      <c r="B10188" s="11" t="s">
        <v>558</v>
      </c>
      <c r="C10188" s="11">
        <v>2006</v>
      </c>
      <c r="D10188" s="12">
        <v>1</v>
      </c>
      <c r="E10188" s="13">
        <v>11</v>
      </c>
      <c r="F10188" s="14">
        <f>+(D10188/(D10188+E10188))</f>
        <v>8.3333333333333329E-2</v>
      </c>
      <c r="G10188" s="15">
        <v>632421</v>
      </c>
      <c r="H10188" s="15">
        <v>15810</v>
      </c>
      <c r="L10188" s="16">
        <v>17</v>
      </c>
      <c r="M10188" s="16">
        <v>15</v>
      </c>
      <c r="N10188" s="17">
        <f>+L10188/(L10188+M10188)</f>
        <v>0.53125</v>
      </c>
      <c r="T10188" s="19">
        <v>24</v>
      </c>
      <c r="U10188" s="19">
        <v>8</v>
      </c>
      <c r="V10188" s="20">
        <f>(+T10188/(T10188+U10188))</f>
        <v>0.75</v>
      </c>
    </row>
    <row r="10189" spans="1:22" x14ac:dyDescent="0.35">
      <c r="A10189" s="11">
        <v>216339</v>
      </c>
      <c r="B10189" s="11" t="s">
        <v>558</v>
      </c>
      <c r="C10189" s="11">
        <v>2007</v>
      </c>
      <c r="D10189" s="12">
        <v>4</v>
      </c>
      <c r="E10189" s="13">
        <v>8</v>
      </c>
      <c r="F10189" s="14">
        <f>+(D10189/(D10189+E10189))</f>
        <v>0.33333333333333331</v>
      </c>
      <c r="G10189" s="15" t="e">
        <v>#N/A</v>
      </c>
      <c r="H10189" s="15" t="e">
        <v>#N/A</v>
      </c>
      <c r="L10189" s="16">
        <v>12</v>
      </c>
      <c r="M10189" s="16">
        <v>18</v>
      </c>
      <c r="N10189" s="17">
        <f>+L10189/(L10189+M10189)</f>
        <v>0.4</v>
      </c>
      <c r="T10189" s="19">
        <v>25</v>
      </c>
      <c r="U10189" s="19">
        <v>8</v>
      </c>
      <c r="V10189" s="20">
        <f>(+T10189/(T10189+U10189))</f>
        <v>0.75757575757575757</v>
      </c>
    </row>
    <row r="10190" spans="1:22" x14ac:dyDescent="0.35">
      <c r="A10190" s="11">
        <v>216339</v>
      </c>
      <c r="B10190" s="11" t="s">
        <v>558</v>
      </c>
      <c r="C10190" s="11">
        <v>2008</v>
      </c>
      <c r="D10190" s="12">
        <v>5</v>
      </c>
      <c r="E10190" s="13">
        <v>7</v>
      </c>
      <c r="F10190" s="14">
        <f>+(D10190/(D10190+E10190))</f>
        <v>0.41666666666666669</v>
      </c>
      <c r="G10190" s="15" t="e">
        <v>#N/A</v>
      </c>
      <c r="H10190" s="15" t="e">
        <v>#N/A</v>
      </c>
      <c r="L10190" s="16">
        <v>21</v>
      </c>
      <c r="M10190" s="16">
        <v>13</v>
      </c>
      <c r="N10190" s="17">
        <f>+L10190/(L10190+M10190)</f>
        <v>0.61764705882352944</v>
      </c>
      <c r="T10190" s="19">
        <v>21</v>
      </c>
      <c r="U10190" s="19">
        <v>13</v>
      </c>
      <c r="V10190" s="20">
        <f>(+T10190/(T10190+U10190))</f>
        <v>0.61764705882352944</v>
      </c>
    </row>
    <row r="10191" spans="1:22" x14ac:dyDescent="0.35">
      <c r="A10191" s="11">
        <v>216339</v>
      </c>
      <c r="B10191" s="11" t="s">
        <v>558</v>
      </c>
      <c r="C10191" s="11">
        <v>2009</v>
      </c>
      <c r="D10191" s="12">
        <v>9</v>
      </c>
      <c r="E10191" s="13">
        <v>4</v>
      </c>
      <c r="F10191" s="14">
        <f>+(D10191/(D10191+E10191))</f>
        <v>0.69230769230769229</v>
      </c>
      <c r="G10191" s="15" t="e">
        <v>#N/A</v>
      </c>
      <c r="H10191" s="15" t="e">
        <v>#N/A</v>
      </c>
      <c r="L10191" s="16">
        <v>22</v>
      </c>
      <c r="M10191" s="16">
        <v>12</v>
      </c>
      <c r="N10191" s="17">
        <f>+L10191/(L10191+M10191)</f>
        <v>0.6470588235294118</v>
      </c>
      <c r="T10191" s="19">
        <v>21</v>
      </c>
      <c r="U10191" s="19">
        <v>10</v>
      </c>
      <c r="V10191" s="20">
        <f>(+T10191/(T10191+U10191))</f>
        <v>0.67741935483870963</v>
      </c>
    </row>
    <row r="10192" spans="1:22" x14ac:dyDescent="0.35">
      <c r="A10192" s="11">
        <v>216339</v>
      </c>
      <c r="B10192" s="11" t="s">
        <v>558</v>
      </c>
      <c r="C10192" s="11">
        <v>2010</v>
      </c>
      <c r="D10192" s="12">
        <v>8</v>
      </c>
      <c r="E10192" s="13">
        <v>4</v>
      </c>
      <c r="F10192" s="14">
        <f>+(D10192/(D10192+E10192))</f>
        <v>0.66666666666666663</v>
      </c>
      <c r="G10192" s="15" t="e">
        <v>#N/A</v>
      </c>
      <c r="H10192" s="15" t="e">
        <v>#N/A</v>
      </c>
      <c r="L10192" s="16">
        <v>29</v>
      </c>
      <c r="M10192" s="16">
        <v>6</v>
      </c>
      <c r="N10192" s="17">
        <f>+L10192/(L10192+M10192)</f>
        <v>0.82857142857142863</v>
      </c>
      <c r="T10192" s="19">
        <v>25</v>
      </c>
      <c r="U10192" s="19">
        <v>9</v>
      </c>
      <c r="V10192" s="20">
        <f>(+T10192/(T10192+U10192))</f>
        <v>0.73529411764705888</v>
      </c>
    </row>
    <row r="10193" spans="1:22" x14ac:dyDescent="0.35">
      <c r="A10193" s="11">
        <v>216339</v>
      </c>
      <c r="B10193" s="11" t="s">
        <v>558</v>
      </c>
      <c r="C10193" s="11">
        <v>2011</v>
      </c>
      <c r="D10193" s="12">
        <v>9</v>
      </c>
      <c r="E10193" s="13">
        <v>4</v>
      </c>
      <c r="F10193" s="14">
        <f>+(D10193/(D10193+E10193))</f>
        <v>0.69230769230769229</v>
      </c>
      <c r="G10193" s="15" t="e">
        <v>#N/A</v>
      </c>
      <c r="H10193" s="15" t="e">
        <v>#N/A</v>
      </c>
      <c r="L10193" s="16">
        <v>26</v>
      </c>
      <c r="M10193" s="16">
        <v>8</v>
      </c>
      <c r="N10193" s="17">
        <f>+L10193/(L10193+M10193)</f>
        <v>0.76470588235294112</v>
      </c>
      <c r="T10193" s="19">
        <v>24</v>
      </c>
      <c r="U10193" s="19">
        <v>9</v>
      </c>
      <c r="V10193" s="20">
        <f>(+T10193/(T10193+U10193))</f>
        <v>0.72727272727272729</v>
      </c>
    </row>
    <row r="10194" spans="1:22" x14ac:dyDescent="0.35">
      <c r="A10194" s="11">
        <v>216339</v>
      </c>
      <c r="B10194" s="11" t="s">
        <v>558</v>
      </c>
      <c r="C10194" s="11">
        <v>2012</v>
      </c>
      <c r="D10194" s="12">
        <v>4</v>
      </c>
      <c r="E10194" s="13">
        <v>7</v>
      </c>
      <c r="F10194" s="14">
        <f>+(D10194/(D10194+E10194))</f>
        <v>0.36363636363636365</v>
      </c>
      <c r="G10194" s="15" t="e">
        <v>#N/A</v>
      </c>
      <c r="H10194" s="15" t="e">
        <v>#N/A</v>
      </c>
      <c r="L10194" s="16">
        <v>24</v>
      </c>
      <c r="M10194" s="16">
        <v>8</v>
      </c>
      <c r="N10194" s="17">
        <f>+L10194/(L10194+M10194)</f>
        <v>0.75</v>
      </c>
      <c r="T10194" s="19">
        <v>23</v>
      </c>
      <c r="U10194" s="19">
        <v>10</v>
      </c>
      <c r="V10194" s="20">
        <f>(+T10194/(T10194+U10194))</f>
        <v>0.69696969696969702</v>
      </c>
    </row>
    <row r="10195" spans="1:22" x14ac:dyDescent="0.35">
      <c r="A10195" s="11">
        <v>216339</v>
      </c>
      <c r="B10195" s="11" t="s">
        <v>558</v>
      </c>
      <c r="C10195" s="11">
        <v>2013</v>
      </c>
      <c r="D10195" s="12">
        <v>2</v>
      </c>
      <c r="E10195" s="13">
        <v>10</v>
      </c>
      <c r="F10195" s="14">
        <f>+(D10195/(D10195+E10195))</f>
        <v>0.16666666666666666</v>
      </c>
      <c r="G10195" s="15" t="e">
        <v>#N/A</v>
      </c>
      <c r="H10195" s="15" t="e">
        <v>#N/A</v>
      </c>
      <c r="L10195" s="16">
        <v>24</v>
      </c>
      <c r="M10195" s="16">
        <v>10</v>
      </c>
      <c r="N10195" s="17">
        <f>+L10195/(L10195+M10195)</f>
        <v>0.70588235294117652</v>
      </c>
      <c r="T10195" s="19">
        <v>14</v>
      </c>
      <c r="U10195" s="19">
        <v>18</v>
      </c>
      <c r="V10195" s="20">
        <f>(+T10195/(T10195+U10195))</f>
        <v>0.4375</v>
      </c>
    </row>
    <row r="10196" spans="1:22" x14ac:dyDescent="0.35">
      <c r="A10196" s="11">
        <v>216339</v>
      </c>
      <c r="B10196" s="11" t="s">
        <v>558</v>
      </c>
      <c r="C10196" s="11">
        <v>2014</v>
      </c>
      <c r="D10196" s="12">
        <v>6</v>
      </c>
      <c r="E10196" s="13">
        <v>6</v>
      </c>
      <c r="F10196" s="14">
        <f>+(D10196/(D10196+E10196))</f>
        <v>0.5</v>
      </c>
      <c r="G10196" s="15" t="e">
        <v>#N/A</v>
      </c>
      <c r="H10196" s="15" t="e">
        <v>#N/A</v>
      </c>
      <c r="L10196" s="16">
        <v>9</v>
      </c>
      <c r="M10196" s="16">
        <v>22</v>
      </c>
      <c r="N10196" s="17">
        <f>+L10196/(L10196+M10196)</f>
        <v>0.29032258064516131</v>
      </c>
      <c r="T10196" s="19">
        <v>14</v>
      </c>
      <c r="U10196" s="19">
        <v>16</v>
      </c>
      <c r="V10196" s="20">
        <f>(+T10196/(T10196+U10196))</f>
        <v>0.46666666666666667</v>
      </c>
    </row>
    <row r="10197" spans="1:22" x14ac:dyDescent="0.35">
      <c r="A10197" s="11">
        <v>216339</v>
      </c>
      <c r="B10197" s="11" t="s">
        <v>558</v>
      </c>
      <c r="C10197" s="11">
        <v>2015</v>
      </c>
      <c r="D10197" s="12">
        <v>10</v>
      </c>
      <c r="E10197" s="13">
        <v>5</v>
      </c>
      <c r="F10197" s="14">
        <f>+(D10197/(D10197+E10197))</f>
        <v>0.66666666666666663</v>
      </c>
      <c r="G10197" s="15" t="e">
        <v>#N/A</v>
      </c>
      <c r="H10197" s="15" t="e">
        <v>#N/A</v>
      </c>
      <c r="L10197" s="16">
        <v>26</v>
      </c>
      <c r="M10197" s="16">
        <v>11</v>
      </c>
      <c r="N10197" s="17">
        <f>+L10197/(L10197+M10197)</f>
        <v>0.70270270270270274</v>
      </c>
      <c r="T10197" s="19">
        <v>20</v>
      </c>
      <c r="U10197" s="19">
        <v>17</v>
      </c>
      <c r="V10197" s="20">
        <f>(+T10197/(T10197+U10197))</f>
        <v>0.54054054054054057</v>
      </c>
    </row>
    <row r="10198" spans="1:22" x14ac:dyDescent="0.35">
      <c r="A10198" s="11">
        <v>216339</v>
      </c>
      <c r="B10198" s="11" t="s">
        <v>558</v>
      </c>
      <c r="C10198" s="11">
        <v>2016</v>
      </c>
      <c r="D10198" s="12">
        <v>10</v>
      </c>
      <c r="E10198" s="13">
        <v>4</v>
      </c>
      <c r="F10198" s="14">
        <f>+(D10198/(D10198+E10198))</f>
        <v>0.7142857142857143</v>
      </c>
      <c r="G10198" s="15" t="e">
        <v>#N/A</v>
      </c>
      <c r="H10198" s="15" t="e">
        <v>#N/A</v>
      </c>
      <c r="L10198" s="16">
        <v>21</v>
      </c>
      <c r="M10198" s="16">
        <v>12</v>
      </c>
      <c r="N10198" s="17">
        <f>+L10198/(L10198+M10198)</f>
        <v>0.63636363636363635</v>
      </c>
      <c r="T10198" s="19">
        <v>23</v>
      </c>
      <c r="U10198" s="19">
        <v>12</v>
      </c>
      <c r="V10198" s="20">
        <f>(+T10198/(T10198+U10198))</f>
        <v>0.65714285714285714</v>
      </c>
    </row>
    <row r="10199" spans="1:22" x14ac:dyDescent="0.35">
      <c r="A10199" s="11">
        <v>216339</v>
      </c>
      <c r="B10199" s="11" t="s">
        <v>558</v>
      </c>
      <c r="C10199" s="11">
        <v>2017</v>
      </c>
      <c r="D10199" s="12">
        <v>7</v>
      </c>
      <c r="E10199" s="13">
        <v>6</v>
      </c>
      <c r="F10199" s="14">
        <f>+(D10199/(D10199+E10199))</f>
        <v>0.53846153846153844</v>
      </c>
      <c r="G10199" s="15" t="e">
        <v>#N/A</v>
      </c>
      <c r="H10199" s="15" t="e">
        <v>#N/A</v>
      </c>
      <c r="L10199" s="16">
        <v>16</v>
      </c>
      <c r="M10199" s="16">
        <v>16</v>
      </c>
      <c r="N10199" s="17">
        <f>+L10199/(L10199+M10199)</f>
        <v>0.5</v>
      </c>
      <c r="O10199" s="18">
        <v>92880</v>
      </c>
      <c r="P10199" s="18">
        <v>5205</v>
      </c>
      <c r="T10199" s="19">
        <v>24</v>
      </c>
      <c r="U10199" s="19">
        <v>8</v>
      </c>
      <c r="V10199" s="20">
        <f>(+T10199/(T10199+U10199))</f>
        <v>0.75</v>
      </c>
    </row>
    <row r="10200" spans="1:22" x14ac:dyDescent="0.35">
      <c r="A10200" s="11">
        <v>216339</v>
      </c>
      <c r="B10200" s="11" t="s">
        <v>558</v>
      </c>
      <c r="C10200" s="11">
        <v>2018</v>
      </c>
      <c r="D10200" s="12">
        <v>8</v>
      </c>
      <c r="E10200" s="13">
        <v>5</v>
      </c>
      <c r="F10200" s="14">
        <f>+(D10200/(D10200+E10200))</f>
        <v>0.61538461538461542</v>
      </c>
      <c r="G10200" s="15" t="e">
        <v>#N/A</v>
      </c>
      <c r="H10200" s="15" t="e">
        <v>#N/A</v>
      </c>
      <c r="L10200" s="16">
        <v>17</v>
      </c>
      <c r="M10200" s="16">
        <v>16</v>
      </c>
      <c r="N10200" s="17">
        <f>+L10200/(L10200+M10200)</f>
        <v>0.51515151515151514</v>
      </c>
      <c r="O10200" s="18">
        <v>82213</v>
      </c>
      <c r="P10200" s="18">
        <v>6324</v>
      </c>
      <c r="T10200" s="19">
        <v>12</v>
      </c>
      <c r="U10200" s="19">
        <v>19</v>
      </c>
      <c r="V10200" s="20">
        <f>(+T10200/(T10200+U10200))</f>
        <v>0.38709677419354838</v>
      </c>
    </row>
    <row r="10201" spans="1:22" x14ac:dyDescent="0.35">
      <c r="A10201" s="11">
        <v>216339</v>
      </c>
      <c r="B10201" s="11" t="s">
        <v>558</v>
      </c>
      <c r="C10201" s="11">
        <v>2019</v>
      </c>
      <c r="D10201" s="12">
        <v>8</v>
      </c>
      <c r="E10201" s="13">
        <v>5</v>
      </c>
      <c r="F10201" s="14">
        <f>+(D10201/(D10201+E10201))</f>
        <v>0.61538461538461542</v>
      </c>
      <c r="G10201" s="15">
        <v>206217</v>
      </c>
      <c r="H10201" s="15">
        <v>29460</v>
      </c>
      <c r="L10201" s="16">
        <v>23</v>
      </c>
      <c r="M10201" s="16">
        <v>10</v>
      </c>
      <c r="N10201" s="17">
        <f>+L10201/(L10201+M10201)</f>
        <v>0.69696969696969702</v>
      </c>
      <c r="T10201" s="19">
        <v>11</v>
      </c>
      <c r="U10201" s="19">
        <v>19</v>
      </c>
      <c r="V10201" s="20">
        <f>(+T10201/(T10201+U10201))</f>
        <v>0.36666666666666664</v>
      </c>
    </row>
    <row r="10202" spans="1:22" x14ac:dyDescent="0.35">
      <c r="A10202" s="11">
        <v>216339</v>
      </c>
      <c r="B10202" s="11" t="s">
        <v>558</v>
      </c>
      <c r="C10202" s="11">
        <v>2020</v>
      </c>
      <c r="D10202" s="12">
        <v>1</v>
      </c>
      <c r="E10202" s="13">
        <v>6</v>
      </c>
      <c r="F10202" s="14">
        <f>+(D10202/(D10202+E10202))</f>
        <v>0.14285714285714285</v>
      </c>
      <c r="G10202" s="15" t="e">
        <v>#N/A</v>
      </c>
      <c r="H10202" s="15" t="e">
        <v>#N/A</v>
      </c>
      <c r="L10202" s="16">
        <v>14</v>
      </c>
      <c r="M10202" s="16">
        <v>17</v>
      </c>
      <c r="N10202" s="17">
        <f>+L10202/(L10202+M10202)</f>
        <v>0.45161290322580644</v>
      </c>
      <c r="T10202" s="19">
        <v>16</v>
      </c>
      <c r="U10202" s="19">
        <v>15</v>
      </c>
      <c r="V10202" s="20">
        <f>(+T10202/(T10202+U10202))</f>
        <v>0.5161290322580645</v>
      </c>
    </row>
    <row r="10203" spans="1:22" x14ac:dyDescent="0.35">
      <c r="A10203" s="11">
        <v>216339</v>
      </c>
      <c r="B10203" s="11" t="s">
        <v>558</v>
      </c>
      <c r="C10203" s="11">
        <v>2021</v>
      </c>
      <c r="D10203" s="12">
        <v>3</v>
      </c>
      <c r="E10203" s="13">
        <v>9</v>
      </c>
      <c r="F10203" s="14">
        <f>+(D10203/(D10203+E10203))</f>
        <v>0.25</v>
      </c>
      <c r="G10203" s="15" t="e">
        <v>#N/A</v>
      </c>
      <c r="H10203" s="15" t="e">
        <v>#N/A</v>
      </c>
      <c r="L10203" s="16">
        <v>5</v>
      </c>
      <c r="M10203" s="16">
        <v>11</v>
      </c>
      <c r="N10203" s="17">
        <f>+L10203/(L10203+M10203)</f>
        <v>0.3125</v>
      </c>
      <c r="T10203" s="19">
        <v>11</v>
      </c>
      <c r="U10203" s="19">
        <v>11</v>
      </c>
      <c r="V10203" s="20">
        <f>(+T10203/(T10203+U10203))</f>
        <v>0.5</v>
      </c>
    </row>
    <row r="10204" spans="1:22" x14ac:dyDescent="0.35">
      <c r="A10204" s="11">
        <v>216339</v>
      </c>
      <c r="B10204" s="11" t="s">
        <v>558</v>
      </c>
      <c r="C10204" s="11">
        <v>2022</v>
      </c>
      <c r="D10204" s="12">
        <v>3</v>
      </c>
      <c r="E10204" s="13">
        <v>9</v>
      </c>
      <c r="F10204" s="14">
        <f>+(D10204/(D10204+E10204))</f>
        <v>0.25</v>
      </c>
      <c r="G10204" s="15" t="e">
        <v>#N/A</v>
      </c>
      <c r="H10204" s="15" t="e">
        <v>#N/A</v>
      </c>
      <c r="L10204" s="16">
        <v>17</v>
      </c>
      <c r="M10204" s="16">
        <v>12</v>
      </c>
      <c r="N10204" s="17">
        <f>+L10204/(L10204+M10204)</f>
        <v>0.58620689655172409</v>
      </c>
      <c r="O10204" s="18">
        <v>58118</v>
      </c>
      <c r="P10204" s="18">
        <v>4151</v>
      </c>
      <c r="S10204" s="70" t="e">
        <f>+Q10204/R10204</f>
        <v>#DIV/0!</v>
      </c>
      <c r="T10204" s="19">
        <v>13</v>
      </c>
      <c r="U10204" s="19">
        <v>15</v>
      </c>
      <c r="V10204" s="20">
        <f>(+T10204/(T10204+U10204))</f>
        <v>0.4642857142857143</v>
      </c>
    </row>
    <row r="10205" spans="1:22" x14ac:dyDescent="0.35">
      <c r="A10205" s="11">
        <v>216357</v>
      </c>
      <c r="B10205" s="11" t="s">
        <v>559</v>
      </c>
      <c r="C10205" s="11">
        <v>2004</v>
      </c>
      <c r="D10205" s="12">
        <v>7</v>
      </c>
      <c r="E10205" s="13">
        <v>3</v>
      </c>
      <c r="F10205" s="14">
        <f>+(D10205/(D10205+E10205))</f>
        <v>0.7</v>
      </c>
      <c r="G10205" s="15" t="e">
        <v>#N/A</v>
      </c>
      <c r="H10205" s="15" t="e">
        <v>#N/A</v>
      </c>
      <c r="L10205" s="16">
        <v>9</v>
      </c>
      <c r="M10205" s="16">
        <v>17</v>
      </c>
      <c r="N10205" s="17">
        <f>+L10205/(L10205+M10205)</f>
        <v>0.34615384615384615</v>
      </c>
      <c r="T10205" s="19">
        <v>6</v>
      </c>
      <c r="U10205" s="19">
        <v>20</v>
      </c>
      <c r="V10205" s="20">
        <f>(+T10205/(T10205+U10205))</f>
        <v>0.23076923076923078</v>
      </c>
    </row>
    <row r="10206" spans="1:22" x14ac:dyDescent="0.35">
      <c r="A10206" s="11">
        <v>216357</v>
      </c>
      <c r="B10206" s="11" t="s">
        <v>559</v>
      </c>
      <c r="C10206" s="11">
        <v>2005</v>
      </c>
      <c r="D10206" s="12">
        <v>11</v>
      </c>
      <c r="E10206" s="13">
        <v>1</v>
      </c>
      <c r="F10206" s="14">
        <f>+(D10206/(D10206+E10206))</f>
        <v>0.91666666666666663</v>
      </c>
      <c r="G10206" s="15" t="e">
        <v>#N/A</v>
      </c>
      <c r="H10206" s="15" t="e">
        <v>#N/A</v>
      </c>
      <c r="L10206" s="16">
        <v>8</v>
      </c>
      <c r="M10206" s="16">
        <v>19</v>
      </c>
      <c r="N10206" s="17">
        <f>+L10206/(L10206+M10206)</f>
        <v>0.29629629629629628</v>
      </c>
      <c r="T10206" s="19">
        <v>7</v>
      </c>
      <c r="U10206" s="19">
        <v>20</v>
      </c>
      <c r="V10206" s="20">
        <f>(+T10206/(T10206+U10206))</f>
        <v>0.25925925925925924</v>
      </c>
    </row>
    <row r="10207" spans="1:22" x14ac:dyDescent="0.35">
      <c r="A10207" s="11">
        <v>216357</v>
      </c>
      <c r="B10207" s="11" t="s">
        <v>559</v>
      </c>
      <c r="C10207" s="11">
        <v>2006</v>
      </c>
      <c r="D10207" s="12">
        <v>5</v>
      </c>
      <c r="E10207" s="13">
        <v>5</v>
      </c>
      <c r="F10207" s="14">
        <f>+(D10207/(D10207+E10207))</f>
        <v>0.5</v>
      </c>
      <c r="G10207" s="15" t="e">
        <v>#N/A</v>
      </c>
      <c r="H10207" s="15" t="e">
        <v>#N/A</v>
      </c>
      <c r="L10207" s="16">
        <v>5</v>
      </c>
      <c r="M10207" s="16">
        <v>22</v>
      </c>
      <c r="N10207" s="17">
        <f>+L10207/(L10207+M10207)</f>
        <v>0.18518518518518517</v>
      </c>
      <c r="T10207" s="19">
        <v>7</v>
      </c>
      <c r="U10207" s="19">
        <v>19</v>
      </c>
      <c r="V10207" s="20">
        <f>(+T10207/(T10207+U10207))</f>
        <v>0.26923076923076922</v>
      </c>
    </row>
    <row r="10208" spans="1:22" x14ac:dyDescent="0.35">
      <c r="A10208" s="11">
        <v>216357</v>
      </c>
      <c r="B10208" s="11" t="s">
        <v>559</v>
      </c>
      <c r="C10208" s="11">
        <v>2007</v>
      </c>
      <c r="D10208" s="12">
        <v>3</v>
      </c>
      <c r="E10208" s="13">
        <v>6</v>
      </c>
      <c r="F10208" s="14">
        <f>+(D10208/(D10208+E10208))</f>
        <v>0.33333333333333331</v>
      </c>
      <c r="G10208" s="15" t="e">
        <v>#N/A</v>
      </c>
      <c r="H10208" s="15" t="e">
        <v>#N/A</v>
      </c>
      <c r="L10208" s="16">
        <v>5</v>
      </c>
      <c r="M10208" s="16">
        <v>20</v>
      </c>
      <c r="N10208" s="17">
        <f>+L10208/(L10208+M10208)</f>
        <v>0.2</v>
      </c>
      <c r="T10208" s="19">
        <v>8</v>
      </c>
      <c r="U10208" s="19">
        <v>17</v>
      </c>
      <c r="V10208" s="20">
        <f>(+T10208/(T10208+U10208))</f>
        <v>0.32</v>
      </c>
    </row>
    <row r="10209" spans="1:22" x14ac:dyDescent="0.35">
      <c r="A10209" s="11">
        <v>216357</v>
      </c>
      <c r="B10209" s="11" t="s">
        <v>559</v>
      </c>
      <c r="C10209" s="11">
        <v>2008</v>
      </c>
      <c r="D10209" s="12">
        <v>2</v>
      </c>
      <c r="E10209" s="13">
        <v>8</v>
      </c>
      <c r="F10209" s="14">
        <f>+(D10209/(D10209+E10209))</f>
        <v>0.2</v>
      </c>
      <c r="G10209" s="15" t="e">
        <v>#N/A</v>
      </c>
      <c r="H10209" s="15" t="e">
        <v>#N/A</v>
      </c>
      <c r="L10209" s="16">
        <v>10</v>
      </c>
      <c r="M10209" s="16">
        <v>15</v>
      </c>
      <c r="N10209" s="17">
        <f>+L10209/(L10209+M10209)</f>
        <v>0.4</v>
      </c>
      <c r="T10209" s="19">
        <v>7</v>
      </c>
      <c r="U10209" s="19">
        <v>18</v>
      </c>
      <c r="V10209" s="20">
        <f>(+T10209/(T10209+U10209))</f>
        <v>0.28000000000000003</v>
      </c>
    </row>
    <row r="10210" spans="1:22" x14ac:dyDescent="0.35">
      <c r="A10210" s="11">
        <v>216357</v>
      </c>
      <c r="B10210" s="11" t="s">
        <v>559</v>
      </c>
      <c r="C10210" s="11">
        <v>2009</v>
      </c>
      <c r="D10210" s="12">
        <v>3</v>
      </c>
      <c r="E10210" s="13">
        <v>7</v>
      </c>
      <c r="F10210" s="14">
        <f>+(D10210/(D10210+E10210))</f>
        <v>0.3</v>
      </c>
      <c r="G10210" s="15" t="e">
        <v>#N/A</v>
      </c>
      <c r="H10210" s="15" t="e">
        <v>#N/A</v>
      </c>
      <c r="L10210" s="16">
        <v>2</v>
      </c>
      <c r="M10210" s="16">
        <v>23</v>
      </c>
      <c r="N10210" s="17">
        <f>+L10210/(L10210+M10210)</f>
        <v>0.08</v>
      </c>
      <c r="T10210" s="19">
        <v>11</v>
      </c>
      <c r="U10210" s="19">
        <v>15</v>
      </c>
      <c r="V10210" s="20">
        <f>(+T10210/(T10210+U10210))</f>
        <v>0.42307692307692307</v>
      </c>
    </row>
    <row r="10211" spans="1:22" x14ac:dyDescent="0.35">
      <c r="A10211" s="11">
        <v>216357</v>
      </c>
      <c r="B10211" s="11" t="s">
        <v>559</v>
      </c>
      <c r="C10211" s="11">
        <v>2010</v>
      </c>
      <c r="D10211" s="12">
        <v>0</v>
      </c>
      <c r="E10211" s="13">
        <v>10</v>
      </c>
      <c r="F10211" s="14">
        <f>+(D10211/(D10211+E10211))</f>
        <v>0</v>
      </c>
      <c r="G10211" s="15" t="e">
        <v>#N/A</v>
      </c>
      <c r="H10211" s="15" t="e">
        <v>#N/A</v>
      </c>
      <c r="L10211" s="16">
        <v>14</v>
      </c>
      <c r="M10211" s="16">
        <v>11</v>
      </c>
      <c r="N10211" s="17">
        <f>+L10211/(L10211+M10211)</f>
        <v>0.56000000000000005</v>
      </c>
      <c r="T10211" s="19">
        <v>6</v>
      </c>
      <c r="U10211" s="19">
        <v>19</v>
      </c>
      <c r="V10211" s="20">
        <f>(+T10211/(T10211+U10211))</f>
        <v>0.24</v>
      </c>
    </row>
    <row r="10212" spans="1:22" x14ac:dyDescent="0.35">
      <c r="A10212" s="11">
        <v>216357</v>
      </c>
      <c r="B10212" s="11" t="s">
        <v>559</v>
      </c>
      <c r="C10212" s="11">
        <v>2011</v>
      </c>
      <c r="D10212" s="12">
        <v>2</v>
      </c>
      <c r="E10212" s="13">
        <v>8</v>
      </c>
      <c r="F10212" s="14">
        <f>+(D10212/(D10212+E10212))</f>
        <v>0.2</v>
      </c>
      <c r="G10212" s="15" t="e">
        <v>#N/A</v>
      </c>
      <c r="H10212" s="15" t="e">
        <v>#N/A</v>
      </c>
      <c r="L10212" s="16">
        <v>20</v>
      </c>
      <c r="M10212" s="16">
        <v>7</v>
      </c>
      <c r="N10212" s="17">
        <f>+L10212/(L10212+M10212)</f>
        <v>0.7407407407407407</v>
      </c>
      <c r="T10212" s="19">
        <v>5</v>
      </c>
      <c r="U10212" s="19">
        <v>21</v>
      </c>
      <c r="V10212" s="20">
        <f>(+T10212/(T10212+U10212))</f>
        <v>0.19230769230769232</v>
      </c>
    </row>
    <row r="10213" spans="1:22" x14ac:dyDescent="0.35">
      <c r="A10213" s="11">
        <v>216357</v>
      </c>
      <c r="B10213" s="11" t="s">
        <v>559</v>
      </c>
      <c r="C10213" s="11">
        <v>2012</v>
      </c>
      <c r="D10213" s="12">
        <v>4</v>
      </c>
      <c r="E10213" s="13">
        <v>6</v>
      </c>
      <c r="F10213" s="14">
        <f>+(D10213/(D10213+E10213))</f>
        <v>0.4</v>
      </c>
      <c r="G10213" s="15" t="e">
        <v>#N/A</v>
      </c>
      <c r="H10213" s="15" t="e">
        <v>#N/A</v>
      </c>
      <c r="L10213" s="16">
        <v>16</v>
      </c>
      <c r="M10213" s="16">
        <v>8</v>
      </c>
      <c r="N10213" s="17">
        <f>+L10213/(L10213+M10213)</f>
        <v>0.66666666666666663</v>
      </c>
      <c r="T10213" s="19">
        <v>8</v>
      </c>
      <c r="U10213" s="19">
        <v>18</v>
      </c>
      <c r="V10213" s="20">
        <f>(+T10213/(T10213+U10213))</f>
        <v>0.30769230769230771</v>
      </c>
    </row>
    <row r="10214" spans="1:22" x14ac:dyDescent="0.35">
      <c r="A10214" s="11">
        <v>216357</v>
      </c>
      <c r="B10214" s="11" t="s">
        <v>559</v>
      </c>
      <c r="C10214" s="11">
        <v>2013</v>
      </c>
      <c r="D10214" s="12">
        <v>3</v>
      </c>
      <c r="E10214" s="13">
        <v>7</v>
      </c>
      <c r="F10214" s="14">
        <f>+(D10214/(D10214+E10214))</f>
        <v>0.3</v>
      </c>
      <c r="G10214" s="15" t="e">
        <v>#N/A</v>
      </c>
      <c r="H10214" s="15" t="e">
        <v>#N/A</v>
      </c>
      <c r="L10214" s="16">
        <v>14</v>
      </c>
      <c r="M10214" s="16">
        <v>10</v>
      </c>
      <c r="N10214" s="17">
        <f>+L10214/(L10214+M10214)</f>
        <v>0.58333333333333337</v>
      </c>
      <c r="T10214" s="19">
        <v>8</v>
      </c>
      <c r="U10214" s="19">
        <v>18</v>
      </c>
      <c r="V10214" s="20">
        <f>(+T10214/(T10214+U10214))</f>
        <v>0.30769230769230771</v>
      </c>
    </row>
    <row r="10215" spans="1:22" x14ac:dyDescent="0.35">
      <c r="A10215" s="11">
        <v>216357</v>
      </c>
      <c r="B10215" s="11" t="s">
        <v>559</v>
      </c>
      <c r="C10215" s="11">
        <v>2014</v>
      </c>
      <c r="D10215" s="12">
        <v>4</v>
      </c>
      <c r="E10215" s="13">
        <v>6</v>
      </c>
      <c r="F10215" s="14">
        <f>+(D10215/(D10215+E10215))</f>
        <v>0.4</v>
      </c>
      <c r="G10215" s="15" t="e">
        <v>#N/A</v>
      </c>
      <c r="H10215" s="15" t="e">
        <v>#N/A</v>
      </c>
      <c r="L10215" s="16">
        <v>10</v>
      </c>
      <c r="M10215" s="16">
        <v>13</v>
      </c>
      <c r="N10215" s="17">
        <f>+L10215/(L10215+M10215)</f>
        <v>0.43478260869565216</v>
      </c>
      <c r="T10215" s="19">
        <v>5</v>
      </c>
      <c r="U10215" s="19">
        <v>21</v>
      </c>
      <c r="V10215" s="20">
        <f>(+T10215/(T10215+U10215))</f>
        <v>0.19230769230769232</v>
      </c>
    </row>
    <row r="10216" spans="1:22" x14ac:dyDescent="0.35">
      <c r="A10216" s="11">
        <v>216357</v>
      </c>
      <c r="B10216" s="11" t="s">
        <v>559</v>
      </c>
      <c r="C10216" s="11">
        <v>2015</v>
      </c>
      <c r="D10216" s="12">
        <v>2</v>
      </c>
      <c r="E10216" s="13">
        <v>8</v>
      </c>
      <c r="F10216" s="14">
        <f>+(D10216/(D10216+E10216))</f>
        <v>0.2</v>
      </c>
      <c r="G10216" s="15" t="e">
        <v>#N/A</v>
      </c>
      <c r="H10216" s="15" t="e">
        <v>#N/A</v>
      </c>
      <c r="L10216" s="16">
        <v>13</v>
      </c>
      <c r="M10216" s="16">
        <v>13</v>
      </c>
      <c r="N10216" s="17">
        <f>+L10216/(L10216+M10216)</f>
        <v>0.5</v>
      </c>
      <c r="T10216" s="19">
        <v>5</v>
      </c>
      <c r="U10216" s="19">
        <v>21</v>
      </c>
      <c r="V10216" s="20">
        <f>(+T10216/(T10216+U10216))</f>
        <v>0.19230769230769232</v>
      </c>
    </row>
    <row r="10217" spans="1:22" x14ac:dyDescent="0.35">
      <c r="A10217" s="11">
        <v>216357</v>
      </c>
      <c r="B10217" s="11" t="s">
        <v>559</v>
      </c>
      <c r="C10217" s="11">
        <v>2016</v>
      </c>
      <c r="D10217" s="12">
        <v>4</v>
      </c>
      <c r="E10217" s="13">
        <v>6</v>
      </c>
      <c r="F10217" s="14">
        <f>+(D10217/(D10217+E10217))</f>
        <v>0.4</v>
      </c>
      <c r="G10217" s="15" t="e">
        <v>#N/A</v>
      </c>
      <c r="H10217" s="15" t="e">
        <v>#N/A</v>
      </c>
      <c r="L10217" s="16">
        <v>12</v>
      </c>
      <c r="M10217" s="16">
        <v>14</v>
      </c>
      <c r="N10217" s="17">
        <f>+L10217/(L10217+M10217)</f>
        <v>0.46153846153846156</v>
      </c>
      <c r="T10217" s="19">
        <v>4</v>
      </c>
      <c r="U10217" s="19">
        <v>21</v>
      </c>
      <c r="V10217" s="20">
        <f>(+T10217/(T10217+U10217))</f>
        <v>0.16</v>
      </c>
    </row>
    <row r="10218" spans="1:22" x14ac:dyDescent="0.35">
      <c r="A10218" s="11">
        <v>216357</v>
      </c>
      <c r="B10218" s="11" t="s">
        <v>559</v>
      </c>
      <c r="C10218" s="11">
        <v>2017</v>
      </c>
      <c r="D10218" s="12">
        <v>1</v>
      </c>
      <c r="E10218" s="13">
        <v>9</v>
      </c>
      <c r="F10218" s="14">
        <f>+(D10218/(D10218+E10218))</f>
        <v>0.1</v>
      </c>
      <c r="G10218" s="15" t="e">
        <v>#N/A</v>
      </c>
      <c r="H10218" s="15" t="e">
        <v>#N/A</v>
      </c>
      <c r="L10218" s="16">
        <v>16</v>
      </c>
      <c r="M10218" s="16">
        <v>9</v>
      </c>
      <c r="N10218" s="17">
        <f>+L10218/(L10218+M10218)</f>
        <v>0.64</v>
      </c>
      <c r="O10218" s="18">
        <v>2818</v>
      </c>
      <c r="P10218" s="18">
        <v>256</v>
      </c>
      <c r="T10218" s="19">
        <v>5</v>
      </c>
      <c r="U10218" s="19">
        <v>20</v>
      </c>
      <c r="V10218" s="20">
        <f>(+T10218/(T10218+U10218))</f>
        <v>0.2</v>
      </c>
    </row>
    <row r="10219" spans="1:22" x14ac:dyDescent="0.35">
      <c r="A10219" s="11">
        <v>216357</v>
      </c>
      <c r="B10219" s="11" t="s">
        <v>559</v>
      </c>
      <c r="C10219" s="11">
        <v>2018</v>
      </c>
      <c r="D10219" s="12">
        <v>0</v>
      </c>
      <c r="E10219" s="13">
        <v>10</v>
      </c>
      <c r="F10219" s="14">
        <f>+(D10219/(D10219+E10219))</f>
        <v>0</v>
      </c>
      <c r="G10219" s="15" t="e">
        <v>#N/A</v>
      </c>
      <c r="H10219" s="15" t="e">
        <v>#N/A</v>
      </c>
      <c r="L10219" s="16">
        <v>7</v>
      </c>
      <c r="M10219" s="16">
        <v>17</v>
      </c>
      <c r="N10219" s="17">
        <f>+L10219/(L10219+M10219)</f>
        <v>0.29166666666666669</v>
      </c>
      <c r="O10219" s="18">
        <v>2176</v>
      </c>
      <c r="P10219" s="18">
        <v>197</v>
      </c>
      <c r="T10219" s="19">
        <v>3</v>
      </c>
      <c r="U10219" s="19">
        <v>22</v>
      </c>
      <c r="V10219" s="20">
        <f>(+T10219/(T10219+U10219))</f>
        <v>0.12</v>
      </c>
    </row>
    <row r="10220" spans="1:22" x14ac:dyDescent="0.35">
      <c r="A10220" s="11">
        <v>216357</v>
      </c>
      <c r="B10220" s="11" t="s">
        <v>559</v>
      </c>
      <c r="C10220" s="11">
        <v>2019</v>
      </c>
      <c r="D10220" s="12">
        <v>0</v>
      </c>
      <c r="E10220" s="13">
        <v>10</v>
      </c>
      <c r="F10220" s="14">
        <f>+(D10220/(D10220+E10220))</f>
        <v>0</v>
      </c>
      <c r="G10220" s="15">
        <v>4540</v>
      </c>
      <c r="H10220" s="15">
        <v>707</v>
      </c>
      <c r="L10220" s="16">
        <v>7</v>
      </c>
      <c r="M10220" s="16">
        <v>19</v>
      </c>
      <c r="N10220" s="17">
        <f>+L10220/(L10220+M10220)</f>
        <v>0.26923076923076922</v>
      </c>
      <c r="T10220" s="19">
        <v>8</v>
      </c>
      <c r="U10220" s="19">
        <v>20</v>
      </c>
      <c r="V10220" s="20">
        <f>(+T10220/(T10220+U10220))</f>
        <v>0.2857142857142857</v>
      </c>
    </row>
    <row r="10221" spans="1:22" x14ac:dyDescent="0.35">
      <c r="A10221" s="11">
        <v>216357</v>
      </c>
      <c r="B10221" s="11" t="s">
        <v>559</v>
      </c>
      <c r="C10221" s="11">
        <v>2020</v>
      </c>
      <c r="G10221" s="15" t="e">
        <v>#N/A</v>
      </c>
      <c r="H10221" s="15" t="e">
        <v>#N/A</v>
      </c>
      <c r="L10221" s="16">
        <v>6</v>
      </c>
      <c r="M10221" s="16">
        <v>18</v>
      </c>
      <c r="N10221" s="17">
        <f>+L10221/(L10221+M10221)</f>
        <v>0.25</v>
      </c>
      <c r="T10221" s="19">
        <v>0</v>
      </c>
      <c r="U10221" s="19">
        <v>25</v>
      </c>
      <c r="V10221" s="20">
        <f>(+T10221/(T10221+U10221))</f>
        <v>0</v>
      </c>
    </row>
    <row r="10222" spans="1:22" x14ac:dyDescent="0.35">
      <c r="A10222" s="11">
        <v>216357</v>
      </c>
      <c r="B10222" s="11" t="s">
        <v>559</v>
      </c>
      <c r="C10222" s="11">
        <v>2021</v>
      </c>
      <c r="D10222" s="12">
        <v>0</v>
      </c>
      <c r="E10222" s="13">
        <v>10</v>
      </c>
      <c r="F10222" s="14">
        <f>+(D10222/(D10222+E10222))</f>
        <v>0</v>
      </c>
      <c r="G10222" s="15" t="e">
        <v>#N/A</v>
      </c>
      <c r="H10222" s="15" t="e">
        <v>#N/A</v>
      </c>
      <c r="L10222" s="16">
        <v>4</v>
      </c>
      <c r="M10222" s="16">
        <v>7</v>
      </c>
      <c r="N10222" s="17">
        <f>+L10222/(L10222+M10222)</f>
        <v>0.36363636363636365</v>
      </c>
      <c r="T10222" s="19">
        <v>1</v>
      </c>
      <c r="U10222" s="19">
        <v>8</v>
      </c>
      <c r="V10222" s="20">
        <f>(+T10222/(T10222+U10222))</f>
        <v>0.1111111111111111</v>
      </c>
    </row>
    <row r="10223" spans="1:22" x14ac:dyDescent="0.35">
      <c r="A10223" s="11">
        <v>216357</v>
      </c>
      <c r="B10223" s="11" t="s">
        <v>559</v>
      </c>
      <c r="C10223" s="11">
        <v>2022</v>
      </c>
      <c r="D10223" s="12">
        <v>1</v>
      </c>
      <c r="E10223" s="13">
        <v>9</v>
      </c>
      <c r="F10223" s="14">
        <f>+(D10223/(D10223+E10223))</f>
        <v>0.1</v>
      </c>
      <c r="G10223" s="15" t="e">
        <v>#N/A</v>
      </c>
      <c r="H10223" s="15" t="e">
        <v>#N/A</v>
      </c>
      <c r="L10223" s="16">
        <v>8</v>
      </c>
      <c r="M10223" s="16">
        <v>16</v>
      </c>
      <c r="N10223" s="17">
        <f>+L10223/(L10223+M10223)</f>
        <v>0.33333333333333331</v>
      </c>
      <c r="O10223" s="18">
        <v>963</v>
      </c>
      <c r="P10223" s="18">
        <v>107</v>
      </c>
      <c r="S10223" s="70" t="e">
        <f>+Q10223/R10223</f>
        <v>#DIV/0!</v>
      </c>
      <c r="T10223" s="19">
        <v>5</v>
      </c>
      <c r="U10223" s="19">
        <v>17</v>
      </c>
      <c r="V10223" s="20">
        <f>(+T10223/(T10223+U10223))</f>
        <v>0.22727272727272727</v>
      </c>
    </row>
    <row r="10224" spans="1:22" x14ac:dyDescent="0.35">
      <c r="A10224" s="11">
        <v>216597</v>
      </c>
      <c r="B10224" s="11" t="s">
        <v>560</v>
      </c>
      <c r="C10224" s="11">
        <v>2004</v>
      </c>
      <c r="D10224" s="12">
        <v>6</v>
      </c>
      <c r="E10224" s="13">
        <v>5</v>
      </c>
      <c r="F10224" s="14">
        <f>+(D10224/(D10224+E10224))</f>
        <v>0.54545454545454541</v>
      </c>
      <c r="G10224" s="15" t="e">
        <v>#N/A</v>
      </c>
      <c r="H10224" s="15" t="e">
        <v>#N/A</v>
      </c>
      <c r="L10224" s="16">
        <v>18</v>
      </c>
      <c r="M10224" s="16">
        <v>17</v>
      </c>
      <c r="N10224" s="17">
        <f>+L10224/(L10224+M10224)</f>
        <v>0.51428571428571423</v>
      </c>
      <c r="O10224" s="18">
        <v>111731</v>
      </c>
      <c r="P10224" s="18">
        <v>7449</v>
      </c>
      <c r="T10224" s="19">
        <v>23</v>
      </c>
      <c r="U10224" s="19">
        <v>7</v>
      </c>
      <c r="V10224" s="20">
        <f>(+T10224/(T10224+U10224))</f>
        <v>0.76666666666666672</v>
      </c>
    </row>
    <row r="10225" spans="1:22" x14ac:dyDescent="0.35">
      <c r="A10225" s="11">
        <v>216597</v>
      </c>
      <c r="B10225" s="11" t="s">
        <v>560</v>
      </c>
      <c r="C10225" s="11">
        <v>2005</v>
      </c>
      <c r="D10225" s="12">
        <v>4</v>
      </c>
      <c r="E10225" s="13">
        <v>7</v>
      </c>
      <c r="F10225" s="14">
        <f>+(D10225/(D10225+E10225))</f>
        <v>0.36363636363636365</v>
      </c>
      <c r="G10225" s="15" t="e">
        <v>#N/A</v>
      </c>
      <c r="H10225" s="15" t="e">
        <v>#N/A</v>
      </c>
      <c r="L10225" s="16">
        <v>24</v>
      </c>
      <c r="M10225" s="16">
        <v>8</v>
      </c>
      <c r="N10225" s="17">
        <f>+L10225/(L10225+M10225)</f>
        <v>0.75</v>
      </c>
      <c r="T10225" s="19">
        <v>19</v>
      </c>
      <c r="U10225" s="19">
        <v>12</v>
      </c>
      <c r="V10225" s="20">
        <f>(+T10225/(T10225+U10225))</f>
        <v>0.61290322580645162</v>
      </c>
    </row>
    <row r="10226" spans="1:22" x14ac:dyDescent="0.35">
      <c r="A10226" s="11">
        <v>216597</v>
      </c>
      <c r="B10226" s="11" t="s">
        <v>560</v>
      </c>
      <c r="C10226" s="11">
        <v>2006</v>
      </c>
      <c r="D10226" s="12">
        <v>6</v>
      </c>
      <c r="E10226" s="13">
        <v>5</v>
      </c>
      <c r="F10226" s="14">
        <f>+(D10226/(D10226+E10226))</f>
        <v>0.54545454545454541</v>
      </c>
      <c r="G10226" s="15" t="e">
        <v>#N/A</v>
      </c>
      <c r="H10226" s="15" t="e">
        <v>#N/A</v>
      </c>
      <c r="L10226" s="16">
        <v>28</v>
      </c>
      <c r="M10226" s="16">
        <v>5</v>
      </c>
      <c r="N10226" s="17">
        <f>+L10226/(L10226+M10226)</f>
        <v>0.84848484848484851</v>
      </c>
      <c r="T10226" s="19">
        <v>21</v>
      </c>
      <c r="U10226" s="19">
        <v>11</v>
      </c>
      <c r="V10226" s="20">
        <f>(+T10226/(T10226+U10226))</f>
        <v>0.65625</v>
      </c>
    </row>
    <row r="10227" spans="1:22" x14ac:dyDescent="0.35">
      <c r="A10227" s="11">
        <v>216597</v>
      </c>
      <c r="B10227" s="11" t="s">
        <v>560</v>
      </c>
      <c r="C10227" s="11">
        <v>2007</v>
      </c>
      <c r="D10227" s="12">
        <v>7</v>
      </c>
      <c r="E10227" s="13">
        <v>3</v>
      </c>
      <c r="F10227" s="14">
        <f>+(D10227/(D10227+E10227))</f>
        <v>0.7</v>
      </c>
      <c r="G10227" s="15" t="e">
        <v>#N/A</v>
      </c>
      <c r="H10227" s="15" t="e">
        <v>#N/A</v>
      </c>
      <c r="L10227" s="16">
        <v>22</v>
      </c>
      <c r="M10227" s="16">
        <v>11</v>
      </c>
      <c r="N10227" s="17">
        <f>+L10227/(L10227+M10227)</f>
        <v>0.66666666666666663</v>
      </c>
      <c r="T10227" s="19">
        <v>8</v>
      </c>
      <c r="U10227" s="19">
        <v>21</v>
      </c>
      <c r="V10227" s="20">
        <f>(+T10227/(T10227+U10227))</f>
        <v>0.27586206896551724</v>
      </c>
    </row>
    <row r="10228" spans="1:22" x14ac:dyDescent="0.35">
      <c r="A10228" s="11">
        <v>216597</v>
      </c>
      <c r="B10228" s="11" t="s">
        <v>560</v>
      </c>
      <c r="C10228" s="11">
        <v>2008</v>
      </c>
      <c r="D10228" s="12">
        <v>10</v>
      </c>
      <c r="E10228" s="13">
        <v>3</v>
      </c>
      <c r="F10228" s="14">
        <f>+(D10228/(D10228+E10228))</f>
        <v>0.76923076923076927</v>
      </c>
      <c r="G10228" s="15" t="e">
        <v>#N/A</v>
      </c>
      <c r="H10228" s="15" t="e">
        <v>#N/A</v>
      </c>
      <c r="L10228" s="16">
        <v>22</v>
      </c>
      <c r="M10228" s="16">
        <v>13</v>
      </c>
      <c r="N10228" s="17">
        <f>+L10228/(L10228+M10228)</f>
        <v>0.62857142857142856</v>
      </c>
      <c r="T10228" s="19">
        <v>17</v>
      </c>
      <c r="U10228" s="19">
        <v>16</v>
      </c>
      <c r="V10228" s="20">
        <f>(+T10228/(T10228+U10228))</f>
        <v>0.51515151515151514</v>
      </c>
    </row>
    <row r="10229" spans="1:22" x14ac:dyDescent="0.35">
      <c r="A10229" s="11">
        <v>216597</v>
      </c>
      <c r="B10229" s="11" t="s">
        <v>560</v>
      </c>
      <c r="C10229" s="11">
        <v>2009</v>
      </c>
      <c r="D10229" s="12">
        <v>14</v>
      </c>
      <c r="E10229" s="13">
        <v>1</v>
      </c>
      <c r="F10229" s="14">
        <f>+(D10229/(D10229+E10229))</f>
        <v>0.93333333333333335</v>
      </c>
      <c r="G10229" s="15" t="e">
        <v>#N/A</v>
      </c>
      <c r="H10229" s="15" t="e">
        <v>#N/A</v>
      </c>
      <c r="L10229" s="16">
        <v>30</v>
      </c>
      <c r="M10229" s="16">
        <v>8</v>
      </c>
      <c r="N10229" s="17">
        <f>+L10229/(L10229+M10229)</f>
        <v>0.78947368421052633</v>
      </c>
      <c r="T10229" s="19">
        <v>19</v>
      </c>
      <c r="U10229" s="19">
        <v>14</v>
      </c>
      <c r="V10229" s="20">
        <f>(+T10229/(T10229+U10229))</f>
        <v>0.5757575757575758</v>
      </c>
    </row>
    <row r="10230" spans="1:22" x14ac:dyDescent="0.35">
      <c r="A10230" s="11">
        <v>216597</v>
      </c>
      <c r="B10230" s="11" t="s">
        <v>560</v>
      </c>
      <c r="C10230" s="11">
        <v>2010</v>
      </c>
      <c r="D10230" s="12">
        <v>9</v>
      </c>
      <c r="E10230" s="13">
        <v>5</v>
      </c>
      <c r="F10230" s="14">
        <f>+(D10230/(D10230+E10230))</f>
        <v>0.6428571428571429</v>
      </c>
      <c r="G10230" s="15" t="e">
        <v>#N/A</v>
      </c>
      <c r="H10230" s="15" t="e">
        <v>#N/A</v>
      </c>
      <c r="L10230" s="16">
        <v>25</v>
      </c>
      <c r="M10230" s="16">
        <v>8</v>
      </c>
      <c r="N10230" s="17">
        <f>+L10230/(L10230+M10230)</f>
        <v>0.75757575757575757</v>
      </c>
      <c r="T10230" s="19">
        <v>14</v>
      </c>
      <c r="U10230" s="19">
        <v>16</v>
      </c>
      <c r="V10230" s="20">
        <f>(+T10230/(T10230+U10230))</f>
        <v>0.46666666666666667</v>
      </c>
    </row>
    <row r="10231" spans="1:22" x14ac:dyDescent="0.35">
      <c r="A10231" s="11">
        <v>216597</v>
      </c>
      <c r="B10231" s="11" t="s">
        <v>560</v>
      </c>
      <c r="C10231" s="11">
        <v>2011</v>
      </c>
      <c r="D10231" s="12">
        <v>2</v>
      </c>
      <c r="E10231" s="13">
        <v>9</v>
      </c>
      <c r="F10231" s="14">
        <f>+(D10231/(D10231+E10231))</f>
        <v>0.18181818181818182</v>
      </c>
      <c r="G10231" s="15">
        <v>52694</v>
      </c>
      <c r="H10231" s="15">
        <v>8782</v>
      </c>
      <c r="L10231" s="16">
        <v>21</v>
      </c>
      <c r="M10231" s="16">
        <v>12</v>
      </c>
      <c r="N10231" s="17">
        <f>+L10231/(L10231+M10231)</f>
        <v>0.63636363636363635</v>
      </c>
      <c r="T10231" s="19">
        <v>12</v>
      </c>
      <c r="U10231" s="19">
        <v>19</v>
      </c>
      <c r="V10231" s="20">
        <f>(+T10231/(T10231+U10231))</f>
        <v>0.38709677419354838</v>
      </c>
    </row>
    <row r="10232" spans="1:22" x14ac:dyDescent="0.35">
      <c r="A10232" s="11">
        <v>216597</v>
      </c>
      <c r="B10232" s="11" t="s">
        <v>560</v>
      </c>
      <c r="C10232" s="11">
        <v>2012</v>
      </c>
      <c r="D10232" s="12">
        <v>8</v>
      </c>
      <c r="E10232" s="13">
        <v>4</v>
      </c>
      <c r="F10232" s="14">
        <f>+(D10232/(D10232+E10232))</f>
        <v>0.66666666666666663</v>
      </c>
      <c r="G10232" s="15" t="e">
        <v>#N/A</v>
      </c>
      <c r="H10232" s="15" t="e">
        <v>#N/A</v>
      </c>
      <c r="L10232" s="16">
        <v>13</v>
      </c>
      <c r="M10232" s="16">
        <v>19</v>
      </c>
      <c r="N10232" s="17">
        <f>+L10232/(L10232+M10232)</f>
        <v>0.40625</v>
      </c>
      <c r="T10232" s="19">
        <v>19</v>
      </c>
      <c r="U10232" s="19">
        <v>15</v>
      </c>
      <c r="V10232" s="20">
        <f>(+T10232/(T10232+U10232))</f>
        <v>0.55882352941176472</v>
      </c>
    </row>
    <row r="10233" spans="1:22" x14ac:dyDescent="0.35">
      <c r="A10233" s="11">
        <v>216597</v>
      </c>
      <c r="B10233" s="11" t="s">
        <v>560</v>
      </c>
      <c r="C10233" s="11">
        <v>2013</v>
      </c>
      <c r="D10233" s="12">
        <v>6</v>
      </c>
      <c r="E10233" s="13">
        <v>5</v>
      </c>
      <c r="F10233" s="14">
        <f>+(D10233/(D10233+E10233))</f>
        <v>0.54545454545454541</v>
      </c>
      <c r="G10233" s="15" t="e">
        <v>#N/A</v>
      </c>
      <c r="H10233" s="15" t="e">
        <v>#N/A</v>
      </c>
      <c r="L10233" s="16">
        <v>20</v>
      </c>
      <c r="M10233" s="16">
        <v>14</v>
      </c>
      <c r="N10233" s="17">
        <f>+L10233/(L10233+M10233)</f>
        <v>0.58823529411764708</v>
      </c>
      <c r="T10233" s="19">
        <v>21</v>
      </c>
      <c r="U10233" s="19">
        <v>11</v>
      </c>
      <c r="V10233" s="20">
        <f>(+T10233/(T10233+U10233))</f>
        <v>0.65625</v>
      </c>
    </row>
    <row r="10234" spans="1:22" x14ac:dyDescent="0.35">
      <c r="A10234" s="11">
        <v>216597</v>
      </c>
      <c r="B10234" s="11" t="s">
        <v>560</v>
      </c>
      <c r="C10234" s="11">
        <v>2014</v>
      </c>
      <c r="D10234" s="12">
        <v>11</v>
      </c>
      <c r="E10234" s="13">
        <v>3</v>
      </c>
      <c r="F10234" s="14">
        <f>+(D10234/(D10234+E10234))</f>
        <v>0.7857142857142857</v>
      </c>
      <c r="G10234" s="15" t="e">
        <v>#N/A</v>
      </c>
      <c r="H10234" s="15" t="e">
        <v>#N/A</v>
      </c>
      <c r="L10234" s="16">
        <v>29</v>
      </c>
      <c r="M10234" s="16">
        <v>5</v>
      </c>
      <c r="N10234" s="17">
        <f>+L10234/(L10234+M10234)</f>
        <v>0.8529411764705882</v>
      </c>
      <c r="T10234" s="19">
        <v>23</v>
      </c>
      <c r="U10234" s="19">
        <v>9</v>
      </c>
      <c r="V10234" s="20">
        <f>(+T10234/(T10234+U10234))</f>
        <v>0.71875</v>
      </c>
    </row>
    <row r="10235" spans="1:22" x14ac:dyDescent="0.35">
      <c r="A10235" s="11">
        <v>216597</v>
      </c>
      <c r="B10235" s="11" t="s">
        <v>560</v>
      </c>
      <c r="C10235" s="11">
        <v>2015</v>
      </c>
      <c r="D10235" s="12">
        <v>6</v>
      </c>
      <c r="E10235" s="13">
        <v>5</v>
      </c>
      <c r="F10235" s="14">
        <f>+(D10235/(D10235+E10235))</f>
        <v>0.54545454545454541</v>
      </c>
      <c r="G10235" s="15" t="e">
        <v>#N/A</v>
      </c>
      <c r="H10235" s="15" t="e">
        <v>#N/A</v>
      </c>
      <c r="L10235" s="16">
        <v>33</v>
      </c>
      <c r="M10235" s="16">
        <v>3</v>
      </c>
      <c r="N10235" s="17">
        <f>+L10235/(L10235+M10235)</f>
        <v>0.91666666666666663</v>
      </c>
      <c r="T10235" s="19">
        <v>22</v>
      </c>
      <c r="U10235" s="19">
        <v>14</v>
      </c>
      <c r="V10235" s="20">
        <f>(+T10235/(T10235+U10235))</f>
        <v>0.61111111111111116</v>
      </c>
    </row>
    <row r="10236" spans="1:22" x14ac:dyDescent="0.35">
      <c r="A10236" s="11">
        <v>216597</v>
      </c>
      <c r="B10236" s="11" t="s">
        <v>560</v>
      </c>
      <c r="C10236" s="11">
        <v>2016</v>
      </c>
      <c r="D10236" s="12">
        <v>9</v>
      </c>
      <c r="E10236" s="13">
        <v>4</v>
      </c>
      <c r="F10236" s="14">
        <f>+(D10236/(D10236+E10236))</f>
        <v>0.69230769230769229</v>
      </c>
      <c r="G10236" s="15" t="e">
        <v>#N/A</v>
      </c>
      <c r="H10236" s="15" t="e">
        <v>#N/A</v>
      </c>
      <c r="L10236" s="16">
        <v>35</v>
      </c>
      <c r="M10236" s="16">
        <v>5</v>
      </c>
      <c r="N10236" s="17">
        <f>+L10236/(L10236+M10236)</f>
        <v>0.875</v>
      </c>
      <c r="T10236" s="19">
        <v>20</v>
      </c>
      <c r="U10236" s="19">
        <v>12</v>
      </c>
      <c r="V10236" s="20">
        <f>(+T10236/(T10236+U10236))</f>
        <v>0.625</v>
      </c>
    </row>
    <row r="10237" spans="1:22" x14ac:dyDescent="0.35">
      <c r="A10237" s="11">
        <v>216597</v>
      </c>
      <c r="B10237" s="11" t="s">
        <v>560</v>
      </c>
      <c r="C10237" s="11">
        <v>2017</v>
      </c>
      <c r="D10237" s="12">
        <v>5</v>
      </c>
      <c r="E10237" s="13">
        <v>6</v>
      </c>
      <c r="F10237" s="14">
        <f>+(D10237/(D10237+E10237))</f>
        <v>0.45454545454545453</v>
      </c>
      <c r="G10237" s="15" t="e">
        <v>#N/A</v>
      </c>
      <c r="H10237" s="15" t="e">
        <v>#N/A</v>
      </c>
      <c r="L10237" s="16">
        <v>32</v>
      </c>
      <c r="M10237" s="16">
        <v>4</v>
      </c>
      <c r="N10237" s="17">
        <f>+L10237/(L10237+M10237)</f>
        <v>0.88888888888888884</v>
      </c>
      <c r="O10237" s="18">
        <v>146591</v>
      </c>
      <c r="P10237" s="18">
        <v>9772</v>
      </c>
      <c r="T10237" s="19">
        <v>20</v>
      </c>
      <c r="U10237" s="19">
        <v>15</v>
      </c>
      <c r="V10237" s="20">
        <f>(+T10237/(T10237+U10237))</f>
        <v>0.5714285714285714</v>
      </c>
    </row>
    <row r="10238" spans="1:22" x14ac:dyDescent="0.35">
      <c r="A10238" s="11">
        <v>216597</v>
      </c>
      <c r="B10238" s="11" t="s">
        <v>560</v>
      </c>
      <c r="C10238" s="11">
        <v>2018</v>
      </c>
      <c r="D10238" s="12">
        <v>5</v>
      </c>
      <c r="E10238" s="13">
        <v>6</v>
      </c>
      <c r="F10238" s="14">
        <f>+(D10238/(D10238+E10238))</f>
        <v>0.45454545454545453</v>
      </c>
      <c r="G10238" s="15" t="e">
        <v>#N/A</v>
      </c>
      <c r="H10238" s="15" t="e">
        <v>#N/A</v>
      </c>
      <c r="L10238" s="16">
        <v>36</v>
      </c>
      <c r="M10238" s="16">
        <v>4</v>
      </c>
      <c r="N10238" s="17">
        <f>+L10238/(L10238+M10238)</f>
        <v>0.9</v>
      </c>
      <c r="O10238" s="18">
        <v>153755</v>
      </c>
      <c r="P10238" s="18">
        <v>11828</v>
      </c>
      <c r="T10238" s="19">
        <v>23</v>
      </c>
      <c r="U10238" s="19">
        <v>9</v>
      </c>
      <c r="V10238" s="20">
        <f>(+T10238/(T10238+U10238))</f>
        <v>0.71875</v>
      </c>
    </row>
    <row r="10239" spans="1:22" x14ac:dyDescent="0.35">
      <c r="A10239" s="11">
        <v>216597</v>
      </c>
      <c r="B10239" s="11" t="s">
        <v>560</v>
      </c>
      <c r="C10239" s="11">
        <v>2019</v>
      </c>
      <c r="D10239" s="12">
        <v>9</v>
      </c>
      <c r="E10239" s="13">
        <v>4</v>
      </c>
      <c r="F10239" s="14">
        <f>+(D10239/(D10239+E10239))</f>
        <v>0.69230769230769229</v>
      </c>
      <c r="G10239" s="15">
        <v>36020</v>
      </c>
      <c r="H10239" s="15">
        <v>6003</v>
      </c>
      <c r="L10239" s="16">
        <v>26</v>
      </c>
      <c r="M10239" s="16">
        <v>10</v>
      </c>
      <c r="N10239" s="17">
        <f>+L10239/(L10239+M10239)</f>
        <v>0.72222222222222221</v>
      </c>
      <c r="T10239" s="19">
        <v>19</v>
      </c>
      <c r="U10239" s="19">
        <v>13</v>
      </c>
      <c r="V10239" s="20">
        <f>(+T10239/(T10239+U10239))</f>
        <v>0.59375</v>
      </c>
    </row>
    <row r="10240" spans="1:22" x14ac:dyDescent="0.35">
      <c r="A10240" s="11">
        <v>216597</v>
      </c>
      <c r="B10240" s="11" t="s">
        <v>560</v>
      </c>
      <c r="C10240" s="11">
        <v>2020</v>
      </c>
      <c r="D10240" s="12">
        <v>2</v>
      </c>
      <c r="E10240" s="13">
        <v>2</v>
      </c>
      <c r="F10240" s="14">
        <f>+(D10240/(D10240+E10240))</f>
        <v>0.5</v>
      </c>
      <c r="G10240" s="15" t="e">
        <v>#N/A</v>
      </c>
      <c r="H10240" s="15" t="e">
        <v>#N/A</v>
      </c>
      <c r="L10240" s="16">
        <v>24</v>
      </c>
      <c r="M10240" s="16">
        <v>7</v>
      </c>
      <c r="N10240" s="17">
        <f>+L10240/(L10240+M10240)</f>
        <v>0.77419354838709675</v>
      </c>
      <c r="T10240" s="19">
        <v>18</v>
      </c>
      <c r="U10240" s="19">
        <v>13</v>
      </c>
      <c r="V10240" s="20">
        <f>(+T10240/(T10240+U10240))</f>
        <v>0.58064516129032262</v>
      </c>
    </row>
    <row r="10241" spans="1:22" x14ac:dyDescent="0.35">
      <c r="A10241" s="11">
        <v>216597</v>
      </c>
      <c r="B10241" s="11" t="s">
        <v>560</v>
      </c>
      <c r="C10241" s="11">
        <v>2021</v>
      </c>
      <c r="D10241" s="12">
        <v>8</v>
      </c>
      <c r="E10241" s="13">
        <v>3</v>
      </c>
      <c r="F10241" s="14">
        <f>+(D10241/(D10241+E10241))</f>
        <v>0.72727272727272729</v>
      </c>
      <c r="G10241" s="15" t="e">
        <v>#N/A</v>
      </c>
      <c r="H10241" s="15" t="e">
        <v>#N/A</v>
      </c>
      <c r="L10241" s="16">
        <v>18</v>
      </c>
      <c r="M10241" s="16">
        <v>7</v>
      </c>
      <c r="N10241" s="17">
        <f>+L10241/(L10241+M10241)</f>
        <v>0.72</v>
      </c>
      <c r="T10241" s="19">
        <v>17</v>
      </c>
      <c r="U10241" s="19">
        <v>7</v>
      </c>
      <c r="V10241" s="20">
        <f>(+T10241/(T10241+U10241))</f>
        <v>0.70833333333333337</v>
      </c>
    </row>
    <row r="10242" spans="1:22" x14ac:dyDescent="0.35">
      <c r="A10242" s="11">
        <v>216597</v>
      </c>
      <c r="B10242" s="11" t="s">
        <v>560</v>
      </c>
      <c r="C10242" s="11">
        <v>2022</v>
      </c>
      <c r="D10242" s="12">
        <v>6</v>
      </c>
      <c r="E10242" s="13">
        <v>5</v>
      </c>
      <c r="F10242" s="14">
        <f>+(D10242/(D10242+E10242))</f>
        <v>0.54545454545454541</v>
      </c>
      <c r="G10242" s="15" t="e">
        <v>#N/A</v>
      </c>
      <c r="H10242" s="15" t="e">
        <v>#N/A</v>
      </c>
      <c r="L10242" s="16">
        <v>30</v>
      </c>
      <c r="M10242" s="16">
        <v>8</v>
      </c>
      <c r="N10242" s="17">
        <f>+L10242/(L10242+M10242)</f>
        <v>0.78947368421052633</v>
      </c>
      <c r="O10242" s="18">
        <v>119608</v>
      </c>
      <c r="P10242" s="18">
        <v>9201</v>
      </c>
      <c r="S10242" s="70" t="e">
        <f>+Q10242/R10242</f>
        <v>#DIV/0!</v>
      </c>
      <c r="T10242" s="19">
        <v>24</v>
      </c>
      <c r="U10242" s="19">
        <v>9</v>
      </c>
      <c r="V10242" s="20">
        <f>(+T10242/(T10242+U10242))</f>
        <v>0.72727272727272729</v>
      </c>
    </row>
    <row r="10243" spans="1:22" x14ac:dyDescent="0.35">
      <c r="A10243" s="11">
        <v>216694</v>
      </c>
      <c r="B10243" s="11" t="s">
        <v>561</v>
      </c>
      <c r="C10243" s="11">
        <v>2004</v>
      </c>
      <c r="D10243" s="12">
        <v>7</v>
      </c>
      <c r="E10243" s="13">
        <v>4</v>
      </c>
      <c r="F10243" s="14">
        <f>+(D10243/(D10243+E10243))</f>
        <v>0.63636363636363635</v>
      </c>
      <c r="G10243" s="15">
        <v>10050</v>
      </c>
      <c r="H10243" s="15">
        <v>2010</v>
      </c>
      <c r="L10243" s="16">
        <v>11</v>
      </c>
      <c r="M10243" s="16">
        <v>16</v>
      </c>
      <c r="N10243" s="17">
        <f>+L10243/(L10243+M10243)</f>
        <v>0.40740740740740738</v>
      </c>
      <c r="T10243" s="19">
        <v>9</v>
      </c>
      <c r="U10243" s="19">
        <v>14</v>
      </c>
      <c r="V10243" s="20">
        <f>(+T10243/(T10243+U10243))</f>
        <v>0.39130434782608697</v>
      </c>
    </row>
    <row r="10244" spans="1:22" x14ac:dyDescent="0.35">
      <c r="A10244" s="11">
        <v>216694</v>
      </c>
      <c r="B10244" s="11" t="s">
        <v>561</v>
      </c>
      <c r="C10244" s="11">
        <v>2005</v>
      </c>
      <c r="D10244" s="12">
        <v>4</v>
      </c>
      <c r="E10244" s="13">
        <v>6</v>
      </c>
      <c r="F10244" s="14">
        <f>+(D10244/(D10244+E10244))</f>
        <v>0.4</v>
      </c>
      <c r="G10244" s="15">
        <v>7200</v>
      </c>
      <c r="H10244" s="15">
        <v>1440</v>
      </c>
      <c r="L10244" s="16">
        <v>8</v>
      </c>
      <c r="M10244" s="16">
        <v>18</v>
      </c>
      <c r="N10244" s="17">
        <f>+L10244/(L10244+M10244)</f>
        <v>0.30769230769230771</v>
      </c>
      <c r="T10244" s="19">
        <v>10</v>
      </c>
      <c r="U10244" s="19">
        <v>14</v>
      </c>
      <c r="V10244" s="20">
        <f>(+T10244/(T10244+U10244))</f>
        <v>0.41666666666666669</v>
      </c>
    </row>
    <row r="10245" spans="1:22" x14ac:dyDescent="0.35">
      <c r="A10245" s="11">
        <v>216694</v>
      </c>
      <c r="B10245" s="11" t="s">
        <v>561</v>
      </c>
      <c r="C10245" s="11">
        <v>2006</v>
      </c>
      <c r="D10245" s="12">
        <v>6</v>
      </c>
      <c r="E10245" s="13">
        <v>4</v>
      </c>
      <c r="F10245" s="14">
        <f>+(D10245/(D10245+E10245))</f>
        <v>0.6</v>
      </c>
      <c r="G10245" s="15">
        <v>9950</v>
      </c>
      <c r="H10245" s="15">
        <v>1658</v>
      </c>
      <c r="L10245" s="16">
        <v>16</v>
      </c>
      <c r="M10245" s="16">
        <v>11</v>
      </c>
      <c r="N10245" s="17">
        <f>+L10245/(L10245+M10245)</f>
        <v>0.59259259259259256</v>
      </c>
      <c r="T10245" s="19">
        <v>14</v>
      </c>
      <c r="U10245" s="19">
        <v>13</v>
      </c>
      <c r="V10245" s="20">
        <f>(+T10245/(T10245+U10245))</f>
        <v>0.51851851851851849</v>
      </c>
    </row>
    <row r="10246" spans="1:22" x14ac:dyDescent="0.35">
      <c r="A10246" s="11">
        <v>216694</v>
      </c>
      <c r="B10246" s="11" t="s">
        <v>561</v>
      </c>
      <c r="C10246" s="11">
        <v>2007</v>
      </c>
      <c r="D10246" s="12">
        <v>8</v>
      </c>
      <c r="E10246" s="13">
        <v>3</v>
      </c>
      <c r="F10246" s="14">
        <f>+(D10246/(D10246+E10246))</f>
        <v>0.72727272727272729</v>
      </c>
      <c r="G10246" s="15">
        <v>13050</v>
      </c>
      <c r="H10246" s="15">
        <v>2610</v>
      </c>
      <c r="L10246" s="16">
        <v>12</v>
      </c>
      <c r="M10246" s="16">
        <v>13</v>
      </c>
      <c r="N10246" s="17">
        <f>+L10246/(L10246+M10246)</f>
        <v>0.48</v>
      </c>
      <c r="T10246" s="19">
        <v>9</v>
      </c>
      <c r="U10246" s="19">
        <v>16</v>
      </c>
      <c r="V10246" s="20">
        <f>(+T10246/(T10246+U10246))</f>
        <v>0.36</v>
      </c>
    </row>
    <row r="10247" spans="1:22" x14ac:dyDescent="0.35">
      <c r="A10247" s="11">
        <v>216694</v>
      </c>
      <c r="B10247" s="11" t="s">
        <v>561</v>
      </c>
      <c r="C10247" s="11">
        <v>2008</v>
      </c>
      <c r="D10247" s="12">
        <v>5</v>
      </c>
      <c r="E10247" s="13">
        <v>5</v>
      </c>
      <c r="F10247" s="14">
        <f>+(D10247/(D10247+E10247))</f>
        <v>0.5</v>
      </c>
      <c r="G10247" s="15">
        <v>6975</v>
      </c>
      <c r="H10247" s="15">
        <v>1395</v>
      </c>
      <c r="L10247" s="16">
        <v>8</v>
      </c>
      <c r="M10247" s="16">
        <v>17</v>
      </c>
      <c r="N10247" s="17">
        <f>+L10247/(L10247+M10247)</f>
        <v>0.32</v>
      </c>
      <c r="T10247" s="19">
        <v>1</v>
      </c>
      <c r="U10247" s="19">
        <v>25</v>
      </c>
      <c r="V10247" s="20">
        <f>(+T10247/(T10247+U10247))</f>
        <v>3.8461538461538464E-2</v>
      </c>
    </row>
    <row r="10248" spans="1:22" x14ac:dyDescent="0.35">
      <c r="A10248" s="11">
        <v>216694</v>
      </c>
      <c r="B10248" s="11" t="s">
        <v>561</v>
      </c>
      <c r="C10248" s="11">
        <v>2009</v>
      </c>
      <c r="D10248" s="12">
        <v>6</v>
      </c>
      <c r="E10248" s="13">
        <v>4</v>
      </c>
      <c r="F10248" s="14">
        <f>+(D10248/(D10248+E10248))</f>
        <v>0.6</v>
      </c>
      <c r="G10248" s="15">
        <v>5212</v>
      </c>
      <c r="H10248" s="15">
        <v>1042</v>
      </c>
      <c r="L10248" s="16">
        <v>6</v>
      </c>
      <c r="M10248" s="16">
        <v>19</v>
      </c>
      <c r="N10248" s="17">
        <f>+L10248/(L10248+M10248)</f>
        <v>0.24</v>
      </c>
      <c r="T10248" s="19">
        <v>8</v>
      </c>
      <c r="U10248" s="19">
        <v>18</v>
      </c>
      <c r="V10248" s="20">
        <f>(+T10248/(T10248+U10248))</f>
        <v>0.30769230769230771</v>
      </c>
    </row>
    <row r="10249" spans="1:22" x14ac:dyDescent="0.35">
      <c r="A10249" s="11">
        <v>216694</v>
      </c>
      <c r="B10249" s="11" t="s">
        <v>561</v>
      </c>
      <c r="C10249" s="11">
        <v>2010</v>
      </c>
      <c r="D10249" s="12">
        <v>6</v>
      </c>
      <c r="E10249" s="13">
        <v>4</v>
      </c>
      <c r="F10249" s="14">
        <f>+(D10249/(D10249+E10249))</f>
        <v>0.6</v>
      </c>
      <c r="G10249" s="15">
        <v>6700</v>
      </c>
      <c r="H10249" s="15">
        <v>1340</v>
      </c>
      <c r="L10249" s="16">
        <v>2</v>
      </c>
      <c r="M10249" s="16">
        <v>22</v>
      </c>
      <c r="N10249" s="17">
        <f>+L10249/(L10249+M10249)</f>
        <v>8.3333333333333329E-2</v>
      </c>
      <c r="T10249" s="19">
        <v>9</v>
      </c>
      <c r="U10249" s="19">
        <v>17</v>
      </c>
      <c r="V10249" s="20">
        <f>(+T10249/(T10249+U10249))</f>
        <v>0.34615384615384615</v>
      </c>
    </row>
    <row r="10250" spans="1:22" x14ac:dyDescent="0.35">
      <c r="A10250" s="11">
        <v>216694</v>
      </c>
      <c r="B10250" s="11" t="s">
        <v>561</v>
      </c>
      <c r="C10250" s="11">
        <v>2011</v>
      </c>
      <c r="D10250" s="12">
        <v>6</v>
      </c>
      <c r="E10250" s="13">
        <v>4</v>
      </c>
      <c r="F10250" s="14">
        <f>+(D10250/(D10250+E10250))</f>
        <v>0.6</v>
      </c>
      <c r="G10250" s="15">
        <v>2800</v>
      </c>
      <c r="H10250" s="15">
        <v>700</v>
      </c>
      <c r="L10250" s="16">
        <v>6</v>
      </c>
      <c r="M10250" s="16">
        <v>20</v>
      </c>
      <c r="N10250" s="17">
        <f>+L10250/(L10250+M10250)</f>
        <v>0.23076923076923078</v>
      </c>
      <c r="T10250" s="19">
        <v>21</v>
      </c>
      <c r="U10250" s="19">
        <v>9</v>
      </c>
      <c r="V10250" s="20">
        <f>(+T10250/(T10250+U10250))</f>
        <v>0.7</v>
      </c>
    </row>
    <row r="10251" spans="1:22" x14ac:dyDescent="0.35">
      <c r="A10251" s="11">
        <v>216694</v>
      </c>
      <c r="B10251" s="11" t="s">
        <v>561</v>
      </c>
      <c r="C10251" s="11">
        <v>2012</v>
      </c>
      <c r="D10251" s="12">
        <v>10</v>
      </c>
      <c r="E10251" s="13">
        <v>1</v>
      </c>
      <c r="F10251" s="14">
        <f>+(D10251/(D10251+E10251))</f>
        <v>0.90909090909090906</v>
      </c>
      <c r="G10251" s="15">
        <v>9660</v>
      </c>
      <c r="H10251" s="15">
        <v>1610</v>
      </c>
      <c r="L10251" s="16">
        <v>5</v>
      </c>
      <c r="M10251" s="16">
        <v>22</v>
      </c>
      <c r="N10251" s="17">
        <f>+L10251/(L10251+M10251)</f>
        <v>0.18518518518518517</v>
      </c>
      <c r="T10251" s="19">
        <v>20</v>
      </c>
      <c r="U10251" s="19">
        <v>8</v>
      </c>
      <c r="V10251" s="20">
        <f>(+T10251/(T10251+U10251))</f>
        <v>0.7142857142857143</v>
      </c>
    </row>
    <row r="10252" spans="1:22" x14ac:dyDescent="0.35">
      <c r="A10252" s="11">
        <v>216694</v>
      </c>
      <c r="B10252" s="11" t="s">
        <v>561</v>
      </c>
      <c r="C10252" s="11">
        <v>2013</v>
      </c>
      <c r="D10252" s="12">
        <v>5</v>
      </c>
      <c r="E10252" s="13">
        <v>4</v>
      </c>
      <c r="F10252" s="14">
        <f>+(D10252/(D10252+E10252))</f>
        <v>0.55555555555555558</v>
      </c>
      <c r="G10252" s="15">
        <v>7750</v>
      </c>
      <c r="H10252" s="15">
        <v>1550</v>
      </c>
      <c r="L10252" s="16">
        <v>10</v>
      </c>
      <c r="M10252" s="16">
        <v>17</v>
      </c>
      <c r="N10252" s="17">
        <f>+L10252/(L10252+M10252)</f>
        <v>0.37037037037037035</v>
      </c>
      <c r="T10252" s="19">
        <v>14</v>
      </c>
      <c r="U10252" s="19">
        <v>13</v>
      </c>
      <c r="V10252" s="20">
        <f>(+T10252/(T10252+U10252))</f>
        <v>0.51851851851851849</v>
      </c>
    </row>
    <row r="10253" spans="1:22" x14ac:dyDescent="0.35">
      <c r="A10253" s="11">
        <v>216694</v>
      </c>
      <c r="B10253" s="11" t="s">
        <v>561</v>
      </c>
      <c r="C10253" s="11">
        <v>2014</v>
      </c>
      <c r="D10253" s="12">
        <v>7</v>
      </c>
      <c r="E10253" s="13">
        <v>4</v>
      </c>
      <c r="F10253" s="14">
        <f>+(D10253/(D10253+E10253))</f>
        <v>0.63636363636363635</v>
      </c>
      <c r="G10253" s="15">
        <v>9785</v>
      </c>
      <c r="H10253" s="15">
        <v>1398</v>
      </c>
      <c r="L10253" s="16">
        <v>15</v>
      </c>
      <c r="M10253" s="16">
        <v>13</v>
      </c>
      <c r="N10253" s="17">
        <f>+L10253/(L10253+M10253)</f>
        <v>0.5357142857142857</v>
      </c>
      <c r="T10253" s="19">
        <v>15</v>
      </c>
      <c r="U10253" s="19">
        <v>12</v>
      </c>
      <c r="V10253" s="20">
        <f>(+T10253/(T10253+U10253))</f>
        <v>0.55555555555555558</v>
      </c>
    </row>
    <row r="10254" spans="1:22" x14ac:dyDescent="0.35">
      <c r="A10254" s="11">
        <v>216694</v>
      </c>
      <c r="B10254" s="11" t="s">
        <v>561</v>
      </c>
      <c r="C10254" s="11">
        <v>2015</v>
      </c>
      <c r="D10254" s="12">
        <v>3</v>
      </c>
      <c r="E10254" s="13">
        <v>7</v>
      </c>
      <c r="F10254" s="14">
        <f>+(D10254/(D10254+E10254))</f>
        <v>0.3</v>
      </c>
      <c r="G10254" s="15">
        <v>5655</v>
      </c>
      <c r="H10254" s="15">
        <v>1414</v>
      </c>
      <c r="L10254" s="16">
        <v>18</v>
      </c>
      <c r="M10254" s="16">
        <v>11</v>
      </c>
      <c r="N10254" s="17">
        <f>+L10254/(L10254+M10254)</f>
        <v>0.62068965517241381</v>
      </c>
      <c r="T10254" s="19">
        <v>15</v>
      </c>
      <c r="U10254" s="19">
        <v>12</v>
      </c>
      <c r="V10254" s="20">
        <f>(+T10254/(T10254+U10254))</f>
        <v>0.55555555555555558</v>
      </c>
    </row>
    <row r="10255" spans="1:22" x14ac:dyDescent="0.35">
      <c r="A10255" s="11">
        <v>216694</v>
      </c>
      <c r="B10255" s="11" t="s">
        <v>561</v>
      </c>
      <c r="C10255" s="11">
        <v>2016</v>
      </c>
      <c r="D10255" s="12">
        <v>2</v>
      </c>
      <c r="E10255" s="13">
        <v>8</v>
      </c>
      <c r="F10255" s="14">
        <f>+(D10255/(D10255+E10255))</f>
        <v>0.2</v>
      </c>
      <c r="G10255" s="15">
        <v>5425</v>
      </c>
      <c r="H10255" s="15">
        <v>1085</v>
      </c>
      <c r="L10255" s="16">
        <v>10</v>
      </c>
      <c r="M10255" s="16">
        <v>16</v>
      </c>
      <c r="N10255" s="17">
        <f>+L10255/(L10255+M10255)</f>
        <v>0.38461538461538464</v>
      </c>
      <c r="T10255" s="19">
        <v>15</v>
      </c>
      <c r="U10255" s="19">
        <v>14</v>
      </c>
      <c r="V10255" s="20">
        <f>(+T10255/(T10255+U10255))</f>
        <v>0.51724137931034486</v>
      </c>
    </row>
    <row r="10256" spans="1:22" x14ac:dyDescent="0.35">
      <c r="A10256" s="11">
        <v>216694</v>
      </c>
      <c r="B10256" s="11" t="s">
        <v>561</v>
      </c>
      <c r="C10256" s="11">
        <v>2017</v>
      </c>
      <c r="D10256" s="12">
        <v>2</v>
      </c>
      <c r="E10256" s="13">
        <v>8</v>
      </c>
      <c r="F10256" s="14">
        <f>+(D10256/(D10256+E10256))</f>
        <v>0.2</v>
      </c>
      <c r="G10256" s="15">
        <v>3099</v>
      </c>
      <c r="H10256" s="15">
        <v>620</v>
      </c>
      <c r="L10256" s="16">
        <v>6</v>
      </c>
      <c r="M10256" s="16">
        <v>19</v>
      </c>
      <c r="N10256" s="17">
        <f>+L10256/(L10256+M10256)</f>
        <v>0.24</v>
      </c>
      <c r="O10256" s="18">
        <v>2551</v>
      </c>
      <c r="P10256" s="18">
        <v>2321</v>
      </c>
      <c r="T10256" s="19">
        <v>19</v>
      </c>
      <c r="U10256" s="19">
        <v>12</v>
      </c>
      <c r="V10256" s="20">
        <f>(+T10256/(T10256+U10256))</f>
        <v>0.61290322580645162</v>
      </c>
    </row>
    <row r="10257" spans="1:22" x14ac:dyDescent="0.35">
      <c r="A10257" s="11">
        <v>216694</v>
      </c>
      <c r="B10257" s="11" t="s">
        <v>561</v>
      </c>
      <c r="C10257" s="11">
        <v>2018</v>
      </c>
      <c r="D10257" s="12">
        <v>4</v>
      </c>
      <c r="E10257" s="13">
        <v>6</v>
      </c>
      <c r="F10257" s="14">
        <f>+(D10257/(D10257+E10257))</f>
        <v>0.4</v>
      </c>
      <c r="G10257" s="15">
        <v>4261</v>
      </c>
      <c r="H10257" s="15">
        <v>852</v>
      </c>
      <c r="L10257" s="16">
        <v>10</v>
      </c>
      <c r="M10257" s="16">
        <v>16</v>
      </c>
      <c r="N10257" s="17">
        <f>+L10257/(L10257+M10257)</f>
        <v>0.38461538461538464</v>
      </c>
      <c r="O10257" s="18">
        <v>2275</v>
      </c>
      <c r="P10257" s="18">
        <v>206</v>
      </c>
      <c r="T10257" s="19">
        <v>15</v>
      </c>
      <c r="U10257" s="19">
        <v>12</v>
      </c>
      <c r="V10257" s="20">
        <f>(+T10257/(T10257+U10257))</f>
        <v>0.55555555555555558</v>
      </c>
    </row>
    <row r="10258" spans="1:22" x14ac:dyDescent="0.35">
      <c r="A10258" s="11">
        <v>216694</v>
      </c>
      <c r="B10258" s="11" t="s">
        <v>561</v>
      </c>
      <c r="C10258" s="11">
        <v>2019</v>
      </c>
      <c r="D10258" s="12">
        <v>1</v>
      </c>
      <c r="E10258" s="13">
        <v>9</v>
      </c>
      <c r="F10258" s="14">
        <f>+(D10258/(D10258+E10258))</f>
        <v>0.1</v>
      </c>
      <c r="G10258" s="15">
        <v>6016</v>
      </c>
      <c r="H10258" s="15">
        <v>1203</v>
      </c>
      <c r="L10258" s="16">
        <v>8</v>
      </c>
      <c r="M10258" s="16">
        <v>18</v>
      </c>
      <c r="N10258" s="17">
        <f>+L10258/(L10258+M10258)</f>
        <v>0.30769230769230771</v>
      </c>
      <c r="T10258" s="19">
        <v>8</v>
      </c>
      <c r="U10258" s="19">
        <v>18</v>
      </c>
      <c r="V10258" s="20">
        <f>(+T10258/(T10258+U10258))</f>
        <v>0.30769230769230771</v>
      </c>
    </row>
    <row r="10259" spans="1:22" x14ac:dyDescent="0.35">
      <c r="A10259" s="11">
        <v>216694</v>
      </c>
      <c r="B10259" s="11" t="s">
        <v>561</v>
      </c>
      <c r="C10259" s="11">
        <v>2020</v>
      </c>
      <c r="D10259" s="12">
        <v>0</v>
      </c>
      <c r="E10259" s="13">
        <v>5</v>
      </c>
      <c r="F10259" s="14">
        <f>+(D10259/(D10259+E10259))</f>
        <v>0</v>
      </c>
      <c r="G10259" s="15" t="e">
        <v>#N/A</v>
      </c>
      <c r="H10259" s="15" t="e">
        <v>#N/A</v>
      </c>
      <c r="L10259" s="16">
        <v>6</v>
      </c>
      <c r="M10259" s="16">
        <v>20</v>
      </c>
      <c r="N10259" s="17">
        <f>+L10259/(L10259+M10259)</f>
        <v>0.23076923076923078</v>
      </c>
      <c r="T10259" s="19">
        <v>8</v>
      </c>
      <c r="U10259" s="19">
        <v>19</v>
      </c>
      <c r="V10259" s="20">
        <f>(+T10259/(T10259+U10259))</f>
        <v>0.29629629629629628</v>
      </c>
    </row>
    <row r="10260" spans="1:22" x14ac:dyDescent="0.35">
      <c r="A10260" s="11">
        <v>216694</v>
      </c>
      <c r="B10260" s="11" t="s">
        <v>561</v>
      </c>
      <c r="C10260" s="11">
        <v>2021</v>
      </c>
      <c r="D10260" s="12">
        <v>2</v>
      </c>
      <c r="E10260" s="13">
        <v>8</v>
      </c>
      <c r="F10260" s="14">
        <f>+(D10260/(D10260+E10260))</f>
        <v>0.2</v>
      </c>
      <c r="G10260" s="15">
        <v>2745</v>
      </c>
      <c r="H10260" s="15">
        <v>549</v>
      </c>
      <c r="L10260" s="16">
        <v>3</v>
      </c>
      <c r="M10260" s="16">
        <v>7</v>
      </c>
      <c r="N10260" s="17">
        <f>+L10260/(L10260+M10260)</f>
        <v>0.3</v>
      </c>
      <c r="T10260" s="19">
        <v>3</v>
      </c>
      <c r="U10260" s="19">
        <v>8</v>
      </c>
      <c r="V10260" s="20">
        <f>(+T10260/(T10260+U10260))</f>
        <v>0.27272727272727271</v>
      </c>
    </row>
    <row r="10261" spans="1:22" x14ac:dyDescent="0.35">
      <c r="A10261" s="11">
        <v>216694</v>
      </c>
      <c r="B10261" s="11" t="s">
        <v>561</v>
      </c>
      <c r="C10261" s="11">
        <v>2022</v>
      </c>
      <c r="D10261" s="12">
        <v>4</v>
      </c>
      <c r="E10261" s="13">
        <v>6</v>
      </c>
      <c r="F10261" s="14">
        <f>+(D10261/(D10261+E10261))</f>
        <v>0.4</v>
      </c>
      <c r="G10261" s="15">
        <v>3777</v>
      </c>
      <c r="H10261" s="15">
        <v>755</v>
      </c>
      <c r="L10261" s="16">
        <v>14</v>
      </c>
      <c r="M10261" s="16">
        <v>14</v>
      </c>
      <c r="N10261" s="17">
        <f>+L10261/(L10261+M10261)</f>
        <v>0.5</v>
      </c>
      <c r="O10261" s="18">
        <v>3243</v>
      </c>
      <c r="P10261" s="18">
        <v>270</v>
      </c>
      <c r="S10261" s="70" t="e">
        <f>+Q10261/R10261</f>
        <v>#DIV/0!</v>
      </c>
      <c r="T10261" s="19">
        <v>6</v>
      </c>
      <c r="U10261" s="19">
        <v>20</v>
      </c>
      <c r="V10261" s="20">
        <f>(+T10261/(T10261+U10261))</f>
        <v>0.23076923076923078</v>
      </c>
    </row>
    <row r="10262" spans="1:22" x14ac:dyDescent="0.35">
      <c r="A10262" s="11">
        <v>216764</v>
      </c>
      <c r="B10262" s="11" t="s">
        <v>562</v>
      </c>
      <c r="C10262" s="11">
        <v>2004</v>
      </c>
      <c r="D10262" s="12">
        <v>11</v>
      </c>
      <c r="E10262" s="13">
        <v>4</v>
      </c>
      <c r="F10262" s="14">
        <f>+(D10262/(D10262+E10262))</f>
        <v>0.73333333333333328</v>
      </c>
      <c r="G10262" s="15" t="e">
        <v>#N/A</v>
      </c>
      <c r="H10262" s="15" t="e">
        <v>#N/A</v>
      </c>
      <c r="L10262" s="16">
        <v>16</v>
      </c>
      <c r="M10262" s="16">
        <v>12</v>
      </c>
      <c r="N10262" s="17">
        <f>+L10262/(L10262+M10262)</f>
        <v>0.5714285714285714</v>
      </c>
      <c r="T10262" s="19">
        <v>17</v>
      </c>
      <c r="U10262" s="19">
        <v>12</v>
      </c>
      <c r="V10262" s="20">
        <f>(+T10262/(T10262+U10262))</f>
        <v>0.58620689655172409</v>
      </c>
    </row>
    <row r="10263" spans="1:22" x14ac:dyDescent="0.35">
      <c r="A10263" s="11">
        <v>216764</v>
      </c>
      <c r="B10263" s="11" t="s">
        <v>562</v>
      </c>
      <c r="C10263" s="11">
        <v>2005</v>
      </c>
      <c r="D10263" s="12">
        <v>8</v>
      </c>
      <c r="E10263" s="13">
        <v>4</v>
      </c>
      <c r="F10263" s="14">
        <f>+(D10263/(D10263+E10263))</f>
        <v>0.66666666666666663</v>
      </c>
      <c r="G10263" s="15" t="e">
        <v>#N/A</v>
      </c>
      <c r="H10263" s="15" t="e">
        <v>#N/A</v>
      </c>
      <c r="L10263" s="16">
        <v>18</v>
      </c>
      <c r="M10263" s="16">
        <v>10</v>
      </c>
      <c r="N10263" s="17">
        <f>+L10263/(L10263+M10263)</f>
        <v>0.6428571428571429</v>
      </c>
      <c r="T10263" s="19">
        <v>19</v>
      </c>
      <c r="U10263" s="19">
        <v>10</v>
      </c>
      <c r="V10263" s="20">
        <f>(+T10263/(T10263+U10263))</f>
        <v>0.65517241379310343</v>
      </c>
    </row>
    <row r="10264" spans="1:22" x14ac:dyDescent="0.35">
      <c r="A10264" s="11">
        <v>216764</v>
      </c>
      <c r="B10264" s="11" t="s">
        <v>562</v>
      </c>
      <c r="C10264" s="11">
        <v>2006</v>
      </c>
      <c r="D10264" s="12">
        <v>9</v>
      </c>
      <c r="E10264" s="13">
        <v>4</v>
      </c>
      <c r="F10264" s="14">
        <f>+(D10264/(D10264+E10264))</f>
        <v>0.69230769230769229</v>
      </c>
      <c r="G10264" s="15" t="e">
        <v>#N/A</v>
      </c>
      <c r="H10264" s="15" t="e">
        <v>#N/A</v>
      </c>
      <c r="L10264" s="16">
        <v>18</v>
      </c>
      <c r="M10264" s="16">
        <v>11</v>
      </c>
      <c r="N10264" s="17">
        <f>+L10264/(L10264+M10264)</f>
        <v>0.62068965517241381</v>
      </c>
      <c r="T10264" s="19">
        <v>10</v>
      </c>
      <c r="U10264" s="19">
        <v>17</v>
      </c>
      <c r="V10264" s="20">
        <f>(+T10264/(T10264+U10264))</f>
        <v>0.37037037037037035</v>
      </c>
    </row>
    <row r="10265" spans="1:22" x14ac:dyDescent="0.35">
      <c r="A10265" s="11">
        <v>216764</v>
      </c>
      <c r="B10265" s="11" t="s">
        <v>562</v>
      </c>
      <c r="C10265" s="11">
        <v>2007</v>
      </c>
      <c r="D10265" s="12">
        <v>9</v>
      </c>
      <c r="E10265" s="13">
        <v>3</v>
      </c>
      <c r="F10265" s="14">
        <f>+(D10265/(D10265+E10265))</f>
        <v>0.75</v>
      </c>
      <c r="G10265" s="15" t="e">
        <v>#N/A</v>
      </c>
      <c r="H10265" s="15" t="e">
        <v>#N/A</v>
      </c>
      <c r="L10265" s="16">
        <v>13</v>
      </c>
      <c r="M10265" s="16">
        <v>14</v>
      </c>
      <c r="N10265" s="17">
        <f>+L10265/(L10265+M10265)</f>
        <v>0.48148148148148145</v>
      </c>
      <c r="T10265" s="19">
        <v>15</v>
      </c>
      <c r="U10265" s="19">
        <v>13</v>
      </c>
      <c r="V10265" s="20">
        <f>(+T10265/(T10265+U10265))</f>
        <v>0.5357142857142857</v>
      </c>
    </row>
    <row r="10266" spans="1:22" x14ac:dyDescent="0.35">
      <c r="A10266" s="11">
        <v>216764</v>
      </c>
      <c r="B10266" s="11" t="s">
        <v>562</v>
      </c>
      <c r="C10266" s="11">
        <v>2008</v>
      </c>
      <c r="D10266" s="12">
        <v>9</v>
      </c>
      <c r="E10266" s="13">
        <v>4</v>
      </c>
      <c r="F10266" s="14">
        <f>+(D10266/(D10266+E10266))</f>
        <v>0.69230769230769229</v>
      </c>
      <c r="G10266" s="15" t="e">
        <v>#N/A</v>
      </c>
      <c r="H10266" s="15" t="e">
        <v>#N/A</v>
      </c>
      <c r="L10266" s="16">
        <v>12</v>
      </c>
      <c r="M10266" s="16">
        <v>15</v>
      </c>
      <c r="N10266" s="17">
        <f>+L10266/(L10266+M10266)</f>
        <v>0.44444444444444442</v>
      </c>
      <c r="T10266" s="19">
        <v>19</v>
      </c>
      <c r="U10266" s="19">
        <v>10</v>
      </c>
      <c r="V10266" s="20">
        <f>(+T10266/(T10266+U10266))</f>
        <v>0.65517241379310343</v>
      </c>
    </row>
    <row r="10267" spans="1:22" x14ac:dyDescent="0.35">
      <c r="A10267" s="11">
        <v>216764</v>
      </c>
      <c r="B10267" s="11" t="s">
        <v>562</v>
      </c>
      <c r="C10267" s="11">
        <v>2009</v>
      </c>
      <c r="D10267" s="12">
        <v>7</v>
      </c>
      <c r="E10267" s="13">
        <v>4</v>
      </c>
      <c r="F10267" s="14">
        <f>+(D10267/(D10267+E10267))</f>
        <v>0.63636363636363635</v>
      </c>
      <c r="G10267" s="15" t="e">
        <v>#N/A</v>
      </c>
      <c r="H10267" s="15" t="e">
        <v>#N/A</v>
      </c>
      <c r="L10267" s="16">
        <v>18</v>
      </c>
      <c r="M10267" s="16">
        <v>10</v>
      </c>
      <c r="N10267" s="17">
        <f>+L10267/(L10267+M10267)</f>
        <v>0.6428571428571429</v>
      </c>
      <c r="T10267" s="19">
        <v>20</v>
      </c>
      <c r="U10267" s="19">
        <v>9</v>
      </c>
      <c r="V10267" s="20">
        <f>(+T10267/(T10267+U10267))</f>
        <v>0.68965517241379315</v>
      </c>
    </row>
    <row r="10268" spans="1:22" x14ac:dyDescent="0.35">
      <c r="A10268" s="11">
        <v>216764</v>
      </c>
      <c r="B10268" s="11" t="s">
        <v>562</v>
      </c>
      <c r="C10268" s="11">
        <v>2010</v>
      </c>
      <c r="D10268" s="12">
        <v>4</v>
      </c>
      <c r="E10268" s="13">
        <v>7</v>
      </c>
      <c r="F10268" s="14">
        <f>+(D10268/(D10268+E10268))</f>
        <v>0.36363636363636365</v>
      </c>
      <c r="G10268" s="15" t="e">
        <v>#N/A</v>
      </c>
      <c r="H10268" s="15" t="e">
        <v>#N/A</v>
      </c>
      <c r="L10268" s="16">
        <v>16</v>
      </c>
      <c r="M10268" s="16">
        <v>11</v>
      </c>
      <c r="N10268" s="17">
        <f>+L10268/(L10268+M10268)</f>
        <v>0.59259259259259256</v>
      </c>
      <c r="T10268" s="19">
        <v>19</v>
      </c>
      <c r="U10268" s="19">
        <v>10</v>
      </c>
      <c r="V10268" s="20">
        <f>(+T10268/(T10268+U10268))</f>
        <v>0.65517241379310343</v>
      </c>
    </row>
    <row r="10269" spans="1:22" x14ac:dyDescent="0.35">
      <c r="A10269" s="11">
        <v>216764</v>
      </c>
      <c r="B10269" s="11" t="s">
        <v>562</v>
      </c>
      <c r="C10269" s="11">
        <v>2011</v>
      </c>
      <c r="D10269" s="12">
        <v>5</v>
      </c>
      <c r="E10269" s="13">
        <v>6</v>
      </c>
      <c r="F10269" s="14">
        <f>+(D10269/(D10269+E10269))</f>
        <v>0.45454545454545453</v>
      </c>
      <c r="G10269" s="15" t="e">
        <v>#N/A</v>
      </c>
      <c r="H10269" s="15" t="e">
        <v>#N/A</v>
      </c>
      <c r="L10269" s="16">
        <v>14</v>
      </c>
      <c r="M10269" s="16">
        <v>12</v>
      </c>
      <c r="N10269" s="17">
        <f>+L10269/(L10269+M10269)</f>
        <v>0.53846153846153844</v>
      </c>
      <c r="T10269" s="19">
        <v>20</v>
      </c>
      <c r="U10269" s="19">
        <v>7</v>
      </c>
      <c r="V10269" s="20">
        <f>(+T10269/(T10269+U10269))</f>
        <v>0.7407407407407407</v>
      </c>
    </row>
    <row r="10270" spans="1:22" x14ac:dyDescent="0.35">
      <c r="A10270" s="11">
        <v>216764</v>
      </c>
      <c r="B10270" s="11" t="s">
        <v>562</v>
      </c>
      <c r="C10270" s="11">
        <v>2012</v>
      </c>
      <c r="D10270" s="12">
        <v>7</v>
      </c>
      <c r="E10270" s="13">
        <v>4</v>
      </c>
      <c r="F10270" s="14">
        <f>+(D10270/(D10270+E10270))</f>
        <v>0.63636363636363635</v>
      </c>
      <c r="G10270" s="15" t="e">
        <v>#N/A</v>
      </c>
      <c r="H10270" s="15" t="e">
        <v>#N/A</v>
      </c>
      <c r="L10270" s="16">
        <v>19</v>
      </c>
      <c r="M10270" s="16">
        <v>10</v>
      </c>
      <c r="N10270" s="17">
        <f>+L10270/(L10270+M10270)</f>
        <v>0.65517241379310343</v>
      </c>
      <c r="T10270" s="19">
        <v>21</v>
      </c>
      <c r="U10270" s="19">
        <v>8</v>
      </c>
      <c r="V10270" s="20">
        <f>(+T10270/(T10270+U10270))</f>
        <v>0.72413793103448276</v>
      </c>
    </row>
    <row r="10271" spans="1:22" x14ac:dyDescent="0.35">
      <c r="A10271" s="11">
        <v>216764</v>
      </c>
      <c r="B10271" s="11" t="s">
        <v>562</v>
      </c>
      <c r="C10271" s="11">
        <v>2013</v>
      </c>
      <c r="D10271" s="12">
        <v>13</v>
      </c>
      <c r="E10271" s="13">
        <v>2</v>
      </c>
      <c r="F10271" s="14">
        <f>+(D10271/(D10271+E10271))</f>
        <v>0.8666666666666667</v>
      </c>
      <c r="G10271" s="15" t="e">
        <v>#N/A</v>
      </c>
      <c r="H10271" s="15" t="e">
        <v>#N/A</v>
      </c>
      <c r="L10271" s="16">
        <v>20</v>
      </c>
      <c r="M10271" s="16">
        <v>8</v>
      </c>
      <c r="N10271" s="17">
        <f>+L10271/(L10271+M10271)</f>
        <v>0.7142857142857143</v>
      </c>
      <c r="T10271" s="19">
        <v>15</v>
      </c>
      <c r="U10271" s="19">
        <v>12</v>
      </c>
      <c r="V10271" s="20">
        <f>(+T10271/(T10271+U10271))</f>
        <v>0.55555555555555558</v>
      </c>
    </row>
    <row r="10272" spans="1:22" x14ac:dyDescent="0.35">
      <c r="A10272" s="11">
        <v>216764</v>
      </c>
      <c r="B10272" s="11" t="s">
        <v>562</v>
      </c>
      <c r="C10272" s="11">
        <v>2014</v>
      </c>
      <c r="D10272" s="12">
        <v>11</v>
      </c>
      <c r="E10272" s="13">
        <v>2</v>
      </c>
      <c r="F10272" s="14">
        <f>+(D10272/(D10272+E10272))</f>
        <v>0.84615384615384615</v>
      </c>
      <c r="G10272" s="15" t="e">
        <v>#N/A</v>
      </c>
      <c r="H10272" s="15" t="e">
        <v>#N/A</v>
      </c>
      <c r="L10272" s="16">
        <v>20</v>
      </c>
      <c r="M10272" s="16">
        <v>10</v>
      </c>
      <c r="N10272" s="17">
        <f>+L10272/(L10272+M10272)</f>
        <v>0.66666666666666663</v>
      </c>
      <c r="T10272" s="19">
        <v>19</v>
      </c>
      <c r="U10272" s="19">
        <v>9</v>
      </c>
      <c r="V10272" s="20">
        <f>(+T10272/(T10272+U10272))</f>
        <v>0.6785714285714286</v>
      </c>
    </row>
    <row r="10273" spans="1:22" x14ac:dyDescent="0.35">
      <c r="A10273" s="11">
        <v>216764</v>
      </c>
      <c r="B10273" s="11" t="s">
        <v>562</v>
      </c>
      <c r="C10273" s="11">
        <v>2015</v>
      </c>
      <c r="D10273" s="12">
        <v>7</v>
      </c>
      <c r="E10273" s="13">
        <v>4</v>
      </c>
      <c r="F10273" s="14">
        <f>+(D10273/(D10273+E10273))</f>
        <v>0.63636363636363635</v>
      </c>
      <c r="G10273" s="15" t="e">
        <v>#N/A</v>
      </c>
      <c r="H10273" s="15" t="e">
        <v>#N/A</v>
      </c>
      <c r="L10273" s="16">
        <v>16</v>
      </c>
      <c r="M10273" s="16">
        <v>13</v>
      </c>
      <c r="N10273" s="17">
        <f>+L10273/(L10273+M10273)</f>
        <v>0.55172413793103448</v>
      </c>
      <c r="T10273" s="19">
        <v>24</v>
      </c>
      <c r="U10273" s="19">
        <v>6</v>
      </c>
      <c r="V10273" s="20">
        <f>(+T10273/(T10273+U10273))</f>
        <v>0.8</v>
      </c>
    </row>
    <row r="10274" spans="1:22" x14ac:dyDescent="0.35">
      <c r="A10274" s="11">
        <v>216764</v>
      </c>
      <c r="B10274" s="11" t="s">
        <v>562</v>
      </c>
      <c r="C10274" s="11">
        <v>2016</v>
      </c>
      <c r="D10274" s="12">
        <v>8</v>
      </c>
      <c r="E10274" s="13">
        <v>3</v>
      </c>
      <c r="F10274" s="14">
        <f>+(D10274/(D10274+E10274))</f>
        <v>0.72727272727272729</v>
      </c>
      <c r="G10274" s="15" t="e">
        <v>#N/A</v>
      </c>
      <c r="H10274" s="15" t="e">
        <v>#N/A</v>
      </c>
      <c r="L10274" s="16">
        <v>23</v>
      </c>
      <c r="M10274" s="16">
        <v>7</v>
      </c>
      <c r="N10274" s="17">
        <f>+L10274/(L10274+M10274)</f>
        <v>0.76666666666666672</v>
      </c>
      <c r="T10274" s="19">
        <v>21</v>
      </c>
      <c r="U10274" s="19">
        <v>8</v>
      </c>
      <c r="V10274" s="20">
        <f>(+T10274/(T10274+U10274))</f>
        <v>0.72413793103448276</v>
      </c>
    </row>
    <row r="10275" spans="1:22" x14ac:dyDescent="0.35">
      <c r="A10275" s="11">
        <v>216764</v>
      </c>
      <c r="B10275" s="11" t="s">
        <v>562</v>
      </c>
      <c r="C10275" s="11">
        <v>2017</v>
      </c>
      <c r="D10275" s="12">
        <v>9</v>
      </c>
      <c r="E10275" s="13">
        <v>4</v>
      </c>
      <c r="F10275" s="14">
        <f>+(D10275/(D10275+E10275))</f>
        <v>0.69230769230769229</v>
      </c>
      <c r="G10275" s="15" t="e">
        <v>#N/A</v>
      </c>
      <c r="H10275" s="15" t="e">
        <v>#N/A</v>
      </c>
      <c r="L10275" s="16">
        <v>14</v>
      </c>
      <c r="M10275" s="16">
        <v>15</v>
      </c>
      <c r="N10275" s="17">
        <f>+L10275/(L10275+M10275)</f>
        <v>0.48275862068965519</v>
      </c>
      <c r="O10275" s="18">
        <v>7607</v>
      </c>
      <c r="P10275" s="18">
        <v>633</v>
      </c>
      <c r="T10275" s="19">
        <v>10</v>
      </c>
      <c r="U10275" s="19">
        <v>17</v>
      </c>
      <c r="V10275" s="20">
        <f>(+T10275/(T10275+U10275))</f>
        <v>0.37037037037037035</v>
      </c>
    </row>
    <row r="10276" spans="1:22" x14ac:dyDescent="0.35">
      <c r="A10276" s="11">
        <v>216764</v>
      </c>
      <c r="B10276" s="11" t="s">
        <v>562</v>
      </c>
      <c r="C10276" s="11">
        <v>2018</v>
      </c>
      <c r="D10276" s="12">
        <v>10</v>
      </c>
      <c r="E10276" s="13">
        <v>1</v>
      </c>
      <c r="F10276" s="14">
        <f>+(D10276/(D10276+E10276))</f>
        <v>0.90909090909090906</v>
      </c>
      <c r="G10276" s="15" t="e">
        <v>#N/A</v>
      </c>
      <c r="H10276" s="15" t="e">
        <v>#N/A</v>
      </c>
      <c r="L10276" s="16">
        <v>22</v>
      </c>
      <c r="M10276" s="16">
        <v>7</v>
      </c>
      <c r="N10276" s="17">
        <f>+L10276/(L10276+M10276)</f>
        <v>0.75862068965517238</v>
      </c>
      <c r="O10276" s="18">
        <v>8673</v>
      </c>
      <c r="P10276" s="18">
        <v>578</v>
      </c>
      <c r="T10276" s="19">
        <v>23</v>
      </c>
      <c r="U10276" s="19">
        <v>6</v>
      </c>
      <c r="V10276" s="20">
        <f>(+T10276/(T10276+U10276))</f>
        <v>0.7931034482758621</v>
      </c>
    </row>
    <row r="10277" spans="1:22" x14ac:dyDescent="0.35">
      <c r="A10277" s="11">
        <v>216764</v>
      </c>
      <c r="B10277" s="11" t="s">
        <v>562</v>
      </c>
      <c r="C10277" s="11">
        <v>2019</v>
      </c>
      <c r="D10277" s="12">
        <v>9</v>
      </c>
      <c r="E10277" s="13">
        <v>3</v>
      </c>
      <c r="F10277" s="14">
        <f>+(D10277/(D10277+E10277))</f>
        <v>0.75</v>
      </c>
      <c r="G10277" s="15">
        <v>33832</v>
      </c>
      <c r="H10277" s="15">
        <v>5659</v>
      </c>
      <c r="L10277" s="16">
        <v>21</v>
      </c>
      <c r="M10277" s="16">
        <v>9</v>
      </c>
      <c r="N10277" s="17">
        <f>+L10277/(L10277+M10277)</f>
        <v>0.7</v>
      </c>
      <c r="T10277" s="19">
        <v>16</v>
      </c>
      <c r="U10277" s="19">
        <v>14</v>
      </c>
      <c r="V10277" s="20">
        <f>(+T10277/(T10277+U10277))</f>
        <v>0.53333333333333333</v>
      </c>
    </row>
    <row r="10278" spans="1:22" x14ac:dyDescent="0.35">
      <c r="A10278" s="11">
        <v>216764</v>
      </c>
      <c r="B10278" s="11" t="s">
        <v>562</v>
      </c>
      <c r="C10278" s="11">
        <v>2020</v>
      </c>
      <c r="G10278" s="15" t="e">
        <v>#N/A</v>
      </c>
      <c r="H10278" s="15" t="e">
        <v>#N/A</v>
      </c>
      <c r="L10278" s="16">
        <v>20</v>
      </c>
      <c r="M10278" s="16">
        <v>10</v>
      </c>
      <c r="N10278" s="17">
        <f>+L10278/(L10278+M10278)</f>
        <v>0.66666666666666663</v>
      </c>
      <c r="T10278" s="19">
        <v>9</v>
      </c>
      <c r="U10278" s="19">
        <v>18</v>
      </c>
      <c r="V10278" s="20">
        <f>(+T10278/(T10278+U10278))</f>
        <v>0.33333333333333331</v>
      </c>
    </row>
    <row r="10279" spans="1:22" x14ac:dyDescent="0.35">
      <c r="A10279" s="11">
        <v>216764</v>
      </c>
      <c r="B10279" s="11" t="s">
        <v>562</v>
      </c>
      <c r="C10279" s="11">
        <v>2021</v>
      </c>
      <c r="D10279" s="12">
        <v>6</v>
      </c>
      <c r="E10279" s="13">
        <v>5</v>
      </c>
      <c r="F10279" s="14">
        <f>+(D10279/(D10279+E10279))</f>
        <v>0.54545454545454541</v>
      </c>
      <c r="G10279" s="15" t="e">
        <v>#N/A</v>
      </c>
      <c r="H10279" s="15" t="e">
        <v>#N/A</v>
      </c>
      <c r="N10279" s="17"/>
      <c r="V10279" s="20"/>
    </row>
    <row r="10280" spans="1:22" x14ac:dyDescent="0.35">
      <c r="A10280" s="11">
        <v>216764</v>
      </c>
      <c r="B10280" s="11" t="s">
        <v>562</v>
      </c>
      <c r="C10280" s="11">
        <v>2022</v>
      </c>
      <c r="D10280" s="12">
        <v>7</v>
      </c>
      <c r="E10280" s="13">
        <v>4</v>
      </c>
      <c r="F10280" s="14">
        <f>+(D10280/(D10280+E10280))</f>
        <v>0.63636363636363635</v>
      </c>
      <c r="G10280" s="15" t="e">
        <v>#N/A</v>
      </c>
      <c r="H10280" s="15" t="e">
        <v>#N/A</v>
      </c>
      <c r="L10280" s="16">
        <v>17</v>
      </c>
      <c r="M10280" s="16">
        <v>12</v>
      </c>
      <c r="N10280" s="17">
        <f>+L10280/(L10280+M10280)</f>
        <v>0.58620689655172409</v>
      </c>
      <c r="O10280" s="18">
        <v>10307</v>
      </c>
      <c r="P10280" s="18">
        <v>793</v>
      </c>
      <c r="S10280" s="70" t="e">
        <f>+Q10280/R10280</f>
        <v>#DIV/0!</v>
      </c>
      <c r="T10280" s="19">
        <v>9</v>
      </c>
      <c r="U10280" s="19">
        <v>19</v>
      </c>
      <c r="V10280" s="20">
        <f>(+T10280/(T10280+U10280))</f>
        <v>0.32142857142857145</v>
      </c>
    </row>
    <row r="10281" spans="1:22" x14ac:dyDescent="0.35">
      <c r="A10281" s="11">
        <v>217156</v>
      </c>
      <c r="B10281" s="11" t="s">
        <v>563</v>
      </c>
      <c r="C10281" s="11">
        <v>2004</v>
      </c>
      <c r="D10281" s="12">
        <v>6</v>
      </c>
      <c r="E10281" s="13">
        <v>4</v>
      </c>
      <c r="F10281" s="14">
        <f>+(D10281/(D10281+E10281))</f>
        <v>0.6</v>
      </c>
      <c r="G10281" s="15" t="e">
        <v>#N/A</v>
      </c>
      <c r="H10281" s="15" t="e">
        <v>#N/A</v>
      </c>
      <c r="L10281" s="16">
        <v>14</v>
      </c>
      <c r="M10281" s="16">
        <v>13</v>
      </c>
      <c r="N10281" s="17">
        <f>+L10281/(L10281+M10281)</f>
        <v>0.51851851851851849</v>
      </c>
      <c r="O10281" s="18">
        <v>19041</v>
      </c>
      <c r="P10281" s="18">
        <v>1731</v>
      </c>
      <c r="T10281" s="19">
        <v>15</v>
      </c>
      <c r="U10281" s="19">
        <v>12</v>
      </c>
      <c r="V10281" s="20">
        <f>(+T10281/(T10281+U10281))</f>
        <v>0.55555555555555558</v>
      </c>
    </row>
    <row r="10282" spans="1:22" x14ac:dyDescent="0.35">
      <c r="A10282" s="11">
        <v>217156</v>
      </c>
      <c r="B10282" s="11" t="s">
        <v>563</v>
      </c>
      <c r="C10282" s="11">
        <v>2005</v>
      </c>
      <c r="D10282" s="12">
        <v>9</v>
      </c>
      <c r="E10282" s="13">
        <v>1</v>
      </c>
      <c r="F10282" s="14">
        <f>+(D10282/(D10282+E10282))</f>
        <v>0.9</v>
      </c>
      <c r="G10282" s="15" t="e">
        <v>#N/A</v>
      </c>
      <c r="H10282" s="15" t="e">
        <v>#N/A</v>
      </c>
      <c r="L10282" s="16">
        <v>12</v>
      </c>
      <c r="M10282" s="16">
        <v>16</v>
      </c>
      <c r="N10282" s="17">
        <f>+L10282/(L10282+M10282)</f>
        <v>0.42857142857142855</v>
      </c>
      <c r="T10282" s="19">
        <v>16</v>
      </c>
      <c r="U10282" s="19">
        <v>11</v>
      </c>
      <c r="V10282" s="20">
        <f>(+T10282/(T10282+U10282))</f>
        <v>0.59259259259259256</v>
      </c>
    </row>
    <row r="10283" spans="1:22" x14ac:dyDescent="0.35">
      <c r="A10283" s="11">
        <v>217156</v>
      </c>
      <c r="B10283" s="11" t="s">
        <v>563</v>
      </c>
      <c r="C10283" s="11">
        <v>2006</v>
      </c>
      <c r="D10283" s="12">
        <v>3</v>
      </c>
      <c r="E10283" s="13">
        <v>7</v>
      </c>
      <c r="F10283" s="14">
        <f>+(D10283/(D10283+E10283))</f>
        <v>0.3</v>
      </c>
      <c r="G10283" s="15" t="e">
        <v>#N/A</v>
      </c>
      <c r="H10283" s="15" t="e">
        <v>#N/A</v>
      </c>
      <c r="L10283" s="16">
        <v>10</v>
      </c>
      <c r="M10283" s="16">
        <v>17</v>
      </c>
      <c r="N10283" s="17">
        <f>+L10283/(L10283+M10283)</f>
        <v>0.37037037037037035</v>
      </c>
      <c r="T10283" s="19">
        <v>18</v>
      </c>
      <c r="U10283" s="19">
        <v>9</v>
      </c>
      <c r="V10283" s="20">
        <f>(+T10283/(T10283+U10283))</f>
        <v>0.66666666666666663</v>
      </c>
    </row>
    <row r="10284" spans="1:22" x14ac:dyDescent="0.35">
      <c r="A10284" s="11">
        <v>217156</v>
      </c>
      <c r="B10284" s="11" t="s">
        <v>563</v>
      </c>
      <c r="C10284" s="11">
        <v>2007</v>
      </c>
      <c r="D10284" s="12">
        <v>5</v>
      </c>
      <c r="E10284" s="13">
        <v>5</v>
      </c>
      <c r="F10284" s="14">
        <f>+(D10284/(D10284+E10284))</f>
        <v>0.5</v>
      </c>
      <c r="G10284" s="15" t="e">
        <v>#N/A</v>
      </c>
      <c r="H10284" s="15" t="e">
        <v>#N/A</v>
      </c>
      <c r="L10284" s="16">
        <v>11</v>
      </c>
      <c r="M10284" s="16">
        <v>18</v>
      </c>
      <c r="N10284" s="17">
        <f>+L10284/(L10284+M10284)</f>
        <v>0.37931034482758619</v>
      </c>
      <c r="T10284" s="19">
        <v>18</v>
      </c>
      <c r="U10284" s="19">
        <v>10</v>
      </c>
      <c r="V10284" s="20">
        <f>(+T10284/(T10284+U10284))</f>
        <v>0.6428571428571429</v>
      </c>
    </row>
    <row r="10285" spans="1:22" x14ac:dyDescent="0.35">
      <c r="A10285" s="11">
        <v>217156</v>
      </c>
      <c r="B10285" s="11" t="s">
        <v>563</v>
      </c>
      <c r="C10285" s="11">
        <v>2008</v>
      </c>
      <c r="D10285" s="12">
        <v>7</v>
      </c>
      <c r="E10285" s="13">
        <v>3</v>
      </c>
      <c r="F10285" s="14">
        <f>+(D10285/(D10285+E10285))</f>
        <v>0.7</v>
      </c>
      <c r="G10285" s="15" t="e">
        <v>#N/A</v>
      </c>
      <c r="H10285" s="15" t="e">
        <v>#N/A</v>
      </c>
      <c r="L10285" s="16">
        <v>19</v>
      </c>
      <c r="M10285" s="16">
        <v>10</v>
      </c>
      <c r="N10285" s="17">
        <f>+L10285/(L10285+M10285)</f>
        <v>0.65517241379310343</v>
      </c>
      <c r="T10285" s="19">
        <v>5</v>
      </c>
      <c r="U10285" s="19">
        <v>23</v>
      </c>
      <c r="V10285" s="20">
        <f>(+T10285/(T10285+U10285))</f>
        <v>0.17857142857142858</v>
      </c>
    </row>
    <row r="10286" spans="1:22" x14ac:dyDescent="0.35">
      <c r="A10286" s="11">
        <v>217156</v>
      </c>
      <c r="B10286" s="11" t="s">
        <v>563</v>
      </c>
      <c r="C10286" s="11">
        <v>2009</v>
      </c>
      <c r="D10286" s="12">
        <v>6</v>
      </c>
      <c r="E10286" s="13">
        <v>4</v>
      </c>
      <c r="F10286" s="14">
        <f>+(D10286/(D10286+E10286))</f>
        <v>0.6</v>
      </c>
      <c r="G10286" s="15" t="e">
        <v>#N/A</v>
      </c>
      <c r="H10286" s="15" t="e">
        <v>#N/A</v>
      </c>
      <c r="L10286" s="16">
        <v>9</v>
      </c>
      <c r="M10286" s="16">
        <v>19</v>
      </c>
      <c r="N10286" s="17">
        <f>+L10286/(L10286+M10286)</f>
        <v>0.32142857142857145</v>
      </c>
      <c r="T10286" s="19">
        <v>2</v>
      </c>
      <c r="U10286" s="19">
        <v>26</v>
      </c>
      <c r="V10286" s="20">
        <f>(+T10286/(T10286+U10286))</f>
        <v>7.1428571428571425E-2</v>
      </c>
    </row>
    <row r="10287" spans="1:22" x14ac:dyDescent="0.35">
      <c r="A10287" s="11">
        <v>217156</v>
      </c>
      <c r="B10287" s="11" t="s">
        <v>563</v>
      </c>
      <c r="C10287" s="11">
        <v>2010</v>
      </c>
      <c r="D10287" s="12">
        <v>6</v>
      </c>
      <c r="E10287" s="13">
        <v>4</v>
      </c>
      <c r="F10287" s="14">
        <f>+(D10287/(D10287+E10287))</f>
        <v>0.6</v>
      </c>
      <c r="G10287" s="15" t="e">
        <v>#N/A</v>
      </c>
      <c r="H10287" s="15" t="e">
        <v>#N/A</v>
      </c>
      <c r="L10287" s="16">
        <v>11</v>
      </c>
      <c r="M10287" s="16">
        <v>20</v>
      </c>
      <c r="N10287" s="17">
        <f>+L10287/(L10287+M10287)</f>
        <v>0.35483870967741937</v>
      </c>
      <c r="T10287" s="19">
        <v>3</v>
      </c>
      <c r="U10287" s="19">
        <v>25</v>
      </c>
      <c r="V10287" s="20">
        <f>(+T10287/(T10287+U10287))</f>
        <v>0.10714285714285714</v>
      </c>
    </row>
    <row r="10288" spans="1:22" x14ac:dyDescent="0.35">
      <c r="A10288" s="11">
        <v>217156</v>
      </c>
      <c r="B10288" s="11" t="s">
        <v>563</v>
      </c>
      <c r="C10288" s="11">
        <v>2011</v>
      </c>
      <c r="D10288" s="12">
        <v>7</v>
      </c>
      <c r="E10288" s="13">
        <v>3</v>
      </c>
      <c r="F10288" s="14">
        <f>+(D10288/(D10288+E10288))</f>
        <v>0.7</v>
      </c>
      <c r="G10288" s="15" t="e">
        <v>#N/A</v>
      </c>
      <c r="H10288" s="15" t="e">
        <v>#N/A</v>
      </c>
      <c r="L10288" s="16">
        <v>11</v>
      </c>
      <c r="M10288" s="16">
        <v>17</v>
      </c>
      <c r="N10288" s="17">
        <f>+L10288/(L10288+M10288)</f>
        <v>0.39285714285714285</v>
      </c>
      <c r="T10288" s="19">
        <v>8</v>
      </c>
      <c r="U10288" s="19">
        <v>20</v>
      </c>
      <c r="V10288" s="20">
        <f>(+T10288/(T10288+U10288))</f>
        <v>0.2857142857142857</v>
      </c>
    </row>
    <row r="10289" spans="1:22" x14ac:dyDescent="0.35">
      <c r="A10289" s="11">
        <v>217156</v>
      </c>
      <c r="B10289" s="11" t="s">
        <v>563</v>
      </c>
      <c r="C10289" s="11">
        <v>2012</v>
      </c>
      <c r="D10289" s="12">
        <v>7</v>
      </c>
      <c r="E10289" s="13">
        <v>3</v>
      </c>
      <c r="F10289" s="14">
        <f>+(D10289/(D10289+E10289))</f>
        <v>0.7</v>
      </c>
      <c r="G10289" s="15" t="e">
        <v>#N/A</v>
      </c>
      <c r="H10289" s="15" t="e">
        <v>#N/A</v>
      </c>
      <c r="L10289" s="16">
        <v>8</v>
      </c>
      <c r="M10289" s="16">
        <v>23</v>
      </c>
      <c r="N10289" s="17">
        <f>+L10289/(L10289+M10289)</f>
        <v>0.25806451612903225</v>
      </c>
      <c r="T10289" s="19">
        <v>10</v>
      </c>
      <c r="U10289" s="19">
        <v>18</v>
      </c>
      <c r="V10289" s="20">
        <f>(+T10289/(T10289+U10289))</f>
        <v>0.35714285714285715</v>
      </c>
    </row>
    <row r="10290" spans="1:22" x14ac:dyDescent="0.35">
      <c r="A10290" s="11">
        <v>217156</v>
      </c>
      <c r="B10290" s="11" t="s">
        <v>563</v>
      </c>
      <c r="C10290" s="11">
        <v>2013</v>
      </c>
      <c r="D10290" s="12">
        <v>6</v>
      </c>
      <c r="E10290" s="13">
        <v>4</v>
      </c>
      <c r="F10290" s="14">
        <f>+(D10290/(D10290+E10290))</f>
        <v>0.6</v>
      </c>
      <c r="G10290" s="15" t="e">
        <v>#N/A</v>
      </c>
      <c r="H10290" s="15" t="e">
        <v>#N/A</v>
      </c>
      <c r="L10290" s="16">
        <v>13</v>
      </c>
      <c r="M10290" s="16">
        <v>15</v>
      </c>
      <c r="N10290" s="17">
        <f>+L10290/(L10290+M10290)</f>
        <v>0.4642857142857143</v>
      </c>
      <c r="T10290" s="19">
        <v>16</v>
      </c>
      <c r="U10290" s="19">
        <v>12</v>
      </c>
      <c r="V10290" s="20">
        <f>(+T10290/(T10290+U10290))</f>
        <v>0.5714285714285714</v>
      </c>
    </row>
    <row r="10291" spans="1:22" x14ac:dyDescent="0.35">
      <c r="A10291" s="11">
        <v>217156</v>
      </c>
      <c r="B10291" s="11" t="s">
        <v>563</v>
      </c>
      <c r="C10291" s="11">
        <v>2014</v>
      </c>
      <c r="D10291" s="12">
        <v>5</v>
      </c>
      <c r="E10291" s="13">
        <v>5</v>
      </c>
      <c r="F10291" s="14">
        <f>+(D10291/(D10291+E10291))</f>
        <v>0.5</v>
      </c>
      <c r="G10291" s="15" t="e">
        <v>#N/A</v>
      </c>
      <c r="H10291" s="15" t="e">
        <v>#N/A</v>
      </c>
      <c r="L10291" s="16">
        <v>15</v>
      </c>
      <c r="M10291" s="16">
        <v>14</v>
      </c>
      <c r="N10291" s="17">
        <f>+L10291/(L10291+M10291)</f>
        <v>0.51724137931034486</v>
      </c>
      <c r="T10291" s="19">
        <v>9</v>
      </c>
      <c r="U10291" s="19">
        <v>19</v>
      </c>
      <c r="V10291" s="20">
        <f>(+T10291/(T10291+U10291))</f>
        <v>0.32142857142857145</v>
      </c>
    </row>
    <row r="10292" spans="1:22" x14ac:dyDescent="0.35">
      <c r="A10292" s="11">
        <v>217156</v>
      </c>
      <c r="B10292" s="11" t="s">
        <v>563</v>
      </c>
      <c r="C10292" s="11">
        <v>2015</v>
      </c>
      <c r="D10292" s="12">
        <v>5</v>
      </c>
      <c r="E10292" s="13">
        <v>5</v>
      </c>
      <c r="F10292" s="14">
        <f>+(D10292/(D10292+E10292))</f>
        <v>0.5</v>
      </c>
      <c r="G10292" s="15" t="e">
        <v>#N/A</v>
      </c>
      <c r="H10292" s="15" t="e">
        <v>#N/A</v>
      </c>
      <c r="L10292" s="16">
        <v>13</v>
      </c>
      <c r="M10292" s="16">
        <v>18</v>
      </c>
      <c r="N10292" s="17">
        <f>+L10292/(L10292+M10292)</f>
        <v>0.41935483870967744</v>
      </c>
      <c r="T10292" s="19">
        <v>10</v>
      </c>
      <c r="U10292" s="19">
        <v>18</v>
      </c>
      <c r="V10292" s="20">
        <f>(+T10292/(T10292+U10292))</f>
        <v>0.35714285714285715</v>
      </c>
    </row>
    <row r="10293" spans="1:22" x14ac:dyDescent="0.35">
      <c r="A10293" s="11">
        <v>217156</v>
      </c>
      <c r="B10293" s="11" t="s">
        <v>563</v>
      </c>
      <c r="C10293" s="11">
        <v>2016</v>
      </c>
      <c r="D10293" s="12">
        <v>4</v>
      </c>
      <c r="E10293" s="13">
        <v>6</v>
      </c>
      <c r="F10293" s="14">
        <f>+(D10293/(D10293+E10293))</f>
        <v>0.4</v>
      </c>
      <c r="G10293" s="15" t="e">
        <v>#N/A</v>
      </c>
      <c r="H10293" s="15" t="e">
        <v>#N/A</v>
      </c>
      <c r="L10293" s="16">
        <v>8</v>
      </c>
      <c r="M10293" s="16">
        <v>20</v>
      </c>
      <c r="N10293" s="17">
        <f>+L10293/(L10293+M10293)</f>
        <v>0.2857142857142857</v>
      </c>
      <c r="T10293" s="19">
        <v>10</v>
      </c>
      <c r="U10293" s="19">
        <v>18</v>
      </c>
      <c r="V10293" s="20">
        <f>(+T10293/(T10293+U10293))</f>
        <v>0.35714285714285715</v>
      </c>
    </row>
    <row r="10294" spans="1:22" x14ac:dyDescent="0.35">
      <c r="A10294" s="11">
        <v>217156</v>
      </c>
      <c r="B10294" s="11" t="s">
        <v>563</v>
      </c>
      <c r="C10294" s="11">
        <v>2017</v>
      </c>
      <c r="D10294" s="12">
        <v>2</v>
      </c>
      <c r="E10294" s="13">
        <v>8</v>
      </c>
      <c r="F10294" s="14">
        <f>+(D10294/(D10294+E10294))</f>
        <v>0.2</v>
      </c>
      <c r="G10294" s="15" t="e">
        <v>#N/A</v>
      </c>
      <c r="H10294" s="15" t="e">
        <v>#N/A</v>
      </c>
      <c r="L10294" s="16">
        <v>13</v>
      </c>
      <c r="M10294" s="16">
        <v>17</v>
      </c>
      <c r="N10294" s="17">
        <f>+L10294/(L10294+M10294)</f>
        <v>0.43333333333333335</v>
      </c>
      <c r="O10294" s="18">
        <v>13206</v>
      </c>
      <c r="P10294" s="18">
        <v>1825</v>
      </c>
      <c r="T10294" s="19">
        <v>15</v>
      </c>
      <c r="U10294" s="19">
        <v>13</v>
      </c>
      <c r="V10294" s="20">
        <f>(+T10294/(T10294+U10294))</f>
        <v>0.5357142857142857</v>
      </c>
    </row>
    <row r="10295" spans="1:22" x14ac:dyDescent="0.35">
      <c r="A10295" s="11">
        <v>217156</v>
      </c>
      <c r="B10295" s="11" t="s">
        <v>563</v>
      </c>
      <c r="C10295" s="11">
        <v>2018</v>
      </c>
      <c r="D10295" s="12">
        <v>1</v>
      </c>
      <c r="E10295" s="13">
        <v>9</v>
      </c>
      <c r="F10295" s="14">
        <f>+(D10295/(D10295+E10295))</f>
        <v>0.1</v>
      </c>
      <c r="G10295" s="15">
        <v>20563</v>
      </c>
      <c r="H10295" s="15">
        <v>2113</v>
      </c>
      <c r="L10295" s="16">
        <v>11</v>
      </c>
      <c r="M10295" s="16">
        <v>16</v>
      </c>
      <c r="N10295" s="17">
        <f>+L10295/(L10295+M10295)</f>
        <v>0.40740740740740738</v>
      </c>
      <c r="O10295" s="18">
        <v>11774</v>
      </c>
      <c r="P10295" s="18">
        <v>882</v>
      </c>
      <c r="T10295" s="19">
        <v>17</v>
      </c>
      <c r="U10295" s="19">
        <v>13</v>
      </c>
      <c r="V10295" s="20">
        <f>(+T10295/(T10295+U10295))</f>
        <v>0.56666666666666665</v>
      </c>
    </row>
    <row r="10296" spans="1:22" x14ac:dyDescent="0.35">
      <c r="A10296" s="11">
        <v>217156</v>
      </c>
      <c r="B10296" s="11" t="s">
        <v>563</v>
      </c>
      <c r="C10296" s="11">
        <v>2019</v>
      </c>
      <c r="D10296" s="12">
        <v>2</v>
      </c>
      <c r="E10296" s="13">
        <v>8</v>
      </c>
      <c r="F10296" s="14">
        <f>+(D10296/(D10296+E10296))</f>
        <v>0.2</v>
      </c>
      <c r="G10296" s="15">
        <v>18946</v>
      </c>
      <c r="H10296" s="15">
        <v>3789</v>
      </c>
      <c r="L10296" s="16">
        <v>20</v>
      </c>
      <c r="M10296" s="16">
        <v>12</v>
      </c>
      <c r="N10296" s="17">
        <f>+L10296/(L10296+M10296)</f>
        <v>0.625</v>
      </c>
      <c r="T10296" s="19">
        <v>15</v>
      </c>
      <c r="U10296" s="19">
        <v>12</v>
      </c>
      <c r="V10296" s="20">
        <f>(+T10296/(T10296+U10296))</f>
        <v>0.55555555555555558</v>
      </c>
    </row>
    <row r="10297" spans="1:22" x14ac:dyDescent="0.35">
      <c r="A10297" s="11">
        <v>217156</v>
      </c>
      <c r="B10297" s="11" t="s">
        <v>563</v>
      </c>
      <c r="C10297" s="11">
        <v>2020</v>
      </c>
      <c r="G10297" s="15" t="e">
        <v>#N/A</v>
      </c>
      <c r="H10297" s="15" t="e">
        <v>#N/A</v>
      </c>
      <c r="L10297" s="16">
        <v>15</v>
      </c>
      <c r="M10297" s="16">
        <v>12</v>
      </c>
      <c r="N10297" s="17">
        <f>+L10297/(L10297+M10297)</f>
        <v>0.55555555555555558</v>
      </c>
      <c r="T10297" s="19">
        <v>9</v>
      </c>
      <c r="U10297" s="19">
        <v>21</v>
      </c>
      <c r="V10297" s="20">
        <f>(+T10297/(T10297+U10297))</f>
        <v>0.3</v>
      </c>
    </row>
    <row r="10298" spans="1:22" x14ac:dyDescent="0.35">
      <c r="A10298" s="11">
        <v>217156</v>
      </c>
      <c r="B10298" s="11" t="s">
        <v>563</v>
      </c>
      <c r="C10298" s="11">
        <v>2021</v>
      </c>
      <c r="D10298" s="12">
        <v>2</v>
      </c>
      <c r="E10298" s="13">
        <v>8</v>
      </c>
      <c r="F10298" s="14">
        <f>+(D10298/(D10298+E10298))</f>
        <v>0.2</v>
      </c>
      <c r="G10298" s="15" t="e">
        <v>#N/A</v>
      </c>
      <c r="H10298" s="15" t="e">
        <v>#N/A</v>
      </c>
      <c r="N10298" s="17" t="e">
        <f>+L10298/(L10298+M10298)</f>
        <v>#DIV/0!</v>
      </c>
      <c r="T10298" s="19">
        <v>8</v>
      </c>
      <c r="U10298" s="19">
        <v>19</v>
      </c>
      <c r="V10298" s="20">
        <f>(+T10298/(T10298+U10298))</f>
        <v>0.29629629629629628</v>
      </c>
    </row>
    <row r="10299" spans="1:22" x14ac:dyDescent="0.35">
      <c r="A10299" s="11">
        <v>217156</v>
      </c>
      <c r="B10299" s="11" t="s">
        <v>563</v>
      </c>
      <c r="C10299" s="11">
        <v>2022</v>
      </c>
      <c r="D10299" s="12">
        <v>3</v>
      </c>
      <c r="E10299" s="13">
        <v>7</v>
      </c>
      <c r="F10299" s="14">
        <f>+(D10299/(D10299+E10299))</f>
        <v>0.3</v>
      </c>
      <c r="G10299" s="15" t="e">
        <v>#N/A</v>
      </c>
      <c r="H10299" s="15" t="e">
        <v>#N/A</v>
      </c>
      <c r="L10299" s="16">
        <v>13</v>
      </c>
      <c r="M10299" s="16">
        <v>16</v>
      </c>
      <c r="N10299" s="17">
        <f>+L10299/(L10299+M10299)</f>
        <v>0.44827586206896552</v>
      </c>
      <c r="O10299" s="18">
        <v>8027</v>
      </c>
      <c r="P10299" s="18">
        <v>617</v>
      </c>
      <c r="S10299" s="70" t="e">
        <f>+Q10299/R10299</f>
        <v>#DIV/0!</v>
      </c>
      <c r="T10299" s="19">
        <v>6</v>
      </c>
      <c r="U10299" s="19">
        <v>20</v>
      </c>
      <c r="V10299" s="20">
        <f>(+T10299/(T10299+U10299))</f>
        <v>0.23076923076923078</v>
      </c>
    </row>
    <row r="10300" spans="1:22" x14ac:dyDescent="0.35">
      <c r="A10300" s="11">
        <v>217165</v>
      </c>
      <c r="B10300" s="11" t="s">
        <v>564</v>
      </c>
      <c r="C10300" s="11">
        <v>2004</v>
      </c>
      <c r="D10300" s="12">
        <v>4</v>
      </c>
      <c r="E10300" s="13">
        <v>5</v>
      </c>
      <c r="F10300" s="14">
        <f>+(D10300/(D10300+E10300))</f>
        <v>0.44444444444444442</v>
      </c>
      <c r="G10300" s="15" t="e">
        <v>#N/A</v>
      </c>
      <c r="H10300" s="15" t="e">
        <v>#N/A</v>
      </c>
      <c r="L10300" s="16">
        <v>23</v>
      </c>
      <c r="M10300" s="16">
        <v>10</v>
      </c>
      <c r="N10300" s="17">
        <f>+L10300/(L10300+M10300)</f>
        <v>0.69696969696969702</v>
      </c>
      <c r="T10300" s="19">
        <v>22</v>
      </c>
      <c r="U10300" s="19">
        <v>9</v>
      </c>
      <c r="V10300" s="20">
        <f>(+T10300/(T10300+U10300))</f>
        <v>0.70967741935483875</v>
      </c>
    </row>
    <row r="10301" spans="1:22" x14ac:dyDescent="0.35">
      <c r="A10301" s="11">
        <v>217165</v>
      </c>
      <c r="B10301" s="11" t="s">
        <v>564</v>
      </c>
      <c r="C10301" s="11">
        <v>2005</v>
      </c>
      <c r="D10301" s="12">
        <v>7</v>
      </c>
      <c r="E10301" s="13">
        <v>3</v>
      </c>
      <c r="F10301" s="14">
        <f>+(D10301/(D10301+E10301))</f>
        <v>0.7</v>
      </c>
      <c r="G10301" s="15" t="e">
        <v>#N/A</v>
      </c>
      <c r="H10301" s="15" t="e">
        <v>#N/A</v>
      </c>
      <c r="L10301" s="16">
        <v>25</v>
      </c>
      <c r="M10301" s="16">
        <v>11</v>
      </c>
      <c r="N10301" s="17">
        <f>+L10301/(L10301+M10301)</f>
        <v>0.69444444444444442</v>
      </c>
      <c r="T10301" s="19">
        <v>18</v>
      </c>
      <c r="U10301" s="19">
        <v>12</v>
      </c>
      <c r="V10301" s="20">
        <f>(+T10301/(T10301+U10301))</f>
        <v>0.6</v>
      </c>
    </row>
    <row r="10302" spans="1:22" x14ac:dyDescent="0.35">
      <c r="A10302" s="11">
        <v>217165</v>
      </c>
      <c r="B10302" s="11" t="s">
        <v>564</v>
      </c>
      <c r="C10302" s="11">
        <v>2006</v>
      </c>
      <c r="D10302" s="12">
        <v>8</v>
      </c>
      <c r="E10302" s="13">
        <v>3</v>
      </c>
      <c r="F10302" s="14">
        <f>+(D10302/(D10302+E10302))</f>
        <v>0.72727272727272729</v>
      </c>
      <c r="G10302" s="15" t="e">
        <v>#N/A</v>
      </c>
      <c r="H10302" s="15" t="e">
        <v>#N/A</v>
      </c>
      <c r="L10302" s="16">
        <v>21</v>
      </c>
      <c r="M10302" s="16">
        <v>10</v>
      </c>
      <c r="N10302" s="17">
        <f>+L10302/(L10302+M10302)</f>
        <v>0.67741935483870963</v>
      </c>
      <c r="T10302" s="19">
        <v>13</v>
      </c>
      <c r="U10302" s="19">
        <v>14</v>
      </c>
      <c r="V10302" s="20">
        <f>(+T10302/(T10302+U10302))</f>
        <v>0.48148148148148145</v>
      </c>
    </row>
    <row r="10303" spans="1:22" x14ac:dyDescent="0.35">
      <c r="A10303" s="11">
        <v>217165</v>
      </c>
      <c r="B10303" s="11" t="s">
        <v>564</v>
      </c>
      <c r="C10303" s="11">
        <v>2007</v>
      </c>
      <c r="D10303" s="12">
        <v>8</v>
      </c>
      <c r="E10303" s="13">
        <v>3</v>
      </c>
      <c r="F10303" s="14">
        <f>+(D10303/(D10303+E10303))</f>
        <v>0.72727272727272729</v>
      </c>
      <c r="G10303" s="15" t="e">
        <v>#N/A</v>
      </c>
      <c r="H10303" s="15" t="e">
        <v>#N/A</v>
      </c>
      <c r="L10303" s="16">
        <v>21</v>
      </c>
      <c r="M10303" s="16">
        <v>11</v>
      </c>
      <c r="N10303" s="17">
        <f>+L10303/(L10303+M10303)</f>
        <v>0.65625</v>
      </c>
      <c r="T10303" s="19">
        <v>19</v>
      </c>
      <c r="U10303" s="19">
        <v>10</v>
      </c>
      <c r="V10303" s="20">
        <f>(+T10303/(T10303+U10303))</f>
        <v>0.65517241379310343</v>
      </c>
    </row>
    <row r="10304" spans="1:22" x14ac:dyDescent="0.35">
      <c r="A10304" s="11">
        <v>217165</v>
      </c>
      <c r="B10304" s="11" t="s">
        <v>564</v>
      </c>
      <c r="C10304" s="11">
        <v>2008</v>
      </c>
      <c r="D10304" s="12">
        <v>7</v>
      </c>
      <c r="E10304" s="13">
        <v>4</v>
      </c>
      <c r="F10304" s="14">
        <f>+(D10304/(D10304+E10304))</f>
        <v>0.63636363636363635</v>
      </c>
      <c r="G10304" s="15" t="e">
        <v>#N/A</v>
      </c>
      <c r="H10304" s="15" t="e">
        <v>#N/A</v>
      </c>
      <c r="L10304" s="16">
        <v>18</v>
      </c>
      <c r="M10304" s="16">
        <v>13</v>
      </c>
      <c r="N10304" s="17">
        <f>+L10304/(L10304+M10304)</f>
        <v>0.58064516129032262</v>
      </c>
      <c r="T10304" s="19">
        <v>20</v>
      </c>
      <c r="U10304" s="19">
        <v>12</v>
      </c>
      <c r="V10304" s="20">
        <f>(+T10304/(T10304+U10304))</f>
        <v>0.625</v>
      </c>
    </row>
    <row r="10305" spans="1:22" x14ac:dyDescent="0.35">
      <c r="A10305" s="11">
        <v>217165</v>
      </c>
      <c r="B10305" s="11" t="s">
        <v>564</v>
      </c>
      <c r="C10305" s="11">
        <v>2009</v>
      </c>
      <c r="D10305" s="12">
        <v>5</v>
      </c>
      <c r="E10305" s="13">
        <v>6</v>
      </c>
      <c r="F10305" s="14">
        <f>+(D10305/(D10305+E10305))</f>
        <v>0.45454545454545453</v>
      </c>
      <c r="G10305" s="15" t="e">
        <v>#N/A</v>
      </c>
      <c r="H10305" s="15" t="e">
        <v>#N/A</v>
      </c>
      <c r="L10305" s="16">
        <v>8</v>
      </c>
      <c r="M10305" s="16">
        <v>21</v>
      </c>
      <c r="N10305" s="17">
        <f>+L10305/(L10305+M10305)</f>
        <v>0.27586206896551724</v>
      </c>
      <c r="T10305" s="19">
        <v>11</v>
      </c>
      <c r="U10305" s="19">
        <v>18</v>
      </c>
      <c r="V10305" s="20">
        <f>(+T10305/(T10305+U10305))</f>
        <v>0.37931034482758619</v>
      </c>
    </row>
    <row r="10306" spans="1:22" x14ac:dyDescent="0.35">
      <c r="A10306" s="11">
        <v>217165</v>
      </c>
      <c r="B10306" s="11" t="s">
        <v>564</v>
      </c>
      <c r="C10306" s="11">
        <v>2010</v>
      </c>
      <c r="D10306" s="12">
        <v>7</v>
      </c>
      <c r="E10306" s="13">
        <v>4</v>
      </c>
      <c r="F10306" s="14">
        <f>+(D10306/(D10306+E10306))</f>
        <v>0.63636363636363635</v>
      </c>
      <c r="G10306" s="15" t="e">
        <v>#N/A</v>
      </c>
      <c r="H10306" s="15" t="e">
        <v>#N/A</v>
      </c>
      <c r="L10306" s="16">
        <v>1</v>
      </c>
      <c r="M10306" s="16">
        <v>29</v>
      </c>
      <c r="N10306" s="17">
        <f>+L10306/(L10306+M10306)</f>
        <v>3.3333333333333333E-2</v>
      </c>
      <c r="T10306" s="19">
        <v>13</v>
      </c>
      <c r="U10306" s="19">
        <v>16</v>
      </c>
      <c r="V10306" s="20">
        <f>(+T10306/(T10306+U10306))</f>
        <v>0.44827586206896552</v>
      </c>
    </row>
    <row r="10307" spans="1:22" x14ac:dyDescent="0.35">
      <c r="A10307" s="11">
        <v>217165</v>
      </c>
      <c r="B10307" s="11" t="s">
        <v>564</v>
      </c>
      <c r="C10307" s="11">
        <v>2011</v>
      </c>
      <c r="D10307" s="12">
        <v>7</v>
      </c>
      <c r="E10307" s="13">
        <v>4</v>
      </c>
      <c r="F10307" s="14">
        <f>+(D10307/(D10307+E10307))</f>
        <v>0.63636363636363635</v>
      </c>
      <c r="G10307" s="15" t="e">
        <v>#N/A</v>
      </c>
      <c r="H10307" s="15" t="e">
        <v>#N/A</v>
      </c>
      <c r="L10307" s="16">
        <v>9</v>
      </c>
      <c r="M10307" s="16">
        <v>21</v>
      </c>
      <c r="N10307" s="17">
        <f>+L10307/(L10307+M10307)</f>
        <v>0.3</v>
      </c>
      <c r="T10307" s="19">
        <v>10</v>
      </c>
      <c r="U10307" s="19">
        <v>19</v>
      </c>
      <c r="V10307" s="20">
        <f>(+T10307/(T10307+U10307))</f>
        <v>0.34482758620689657</v>
      </c>
    </row>
    <row r="10308" spans="1:22" x14ac:dyDescent="0.35">
      <c r="A10308" s="11">
        <v>217165</v>
      </c>
      <c r="B10308" s="11" t="s">
        <v>564</v>
      </c>
      <c r="C10308" s="11">
        <v>2012</v>
      </c>
      <c r="D10308" s="12">
        <v>4</v>
      </c>
      <c r="E10308" s="13">
        <v>7</v>
      </c>
      <c r="F10308" s="14">
        <f>+(D10308/(D10308+E10308))</f>
        <v>0.36363636363636365</v>
      </c>
      <c r="G10308" s="15" t="e">
        <v>#N/A</v>
      </c>
      <c r="H10308" s="15" t="e">
        <v>#N/A</v>
      </c>
      <c r="L10308" s="16">
        <v>2</v>
      </c>
      <c r="M10308" s="16">
        <v>28</v>
      </c>
      <c r="N10308" s="17">
        <f>+L10308/(L10308+M10308)</f>
        <v>6.6666666666666666E-2</v>
      </c>
      <c r="T10308" s="19">
        <v>14</v>
      </c>
      <c r="U10308" s="19">
        <v>15</v>
      </c>
      <c r="V10308" s="20">
        <f>(+T10308/(T10308+U10308))</f>
        <v>0.48275862068965519</v>
      </c>
    </row>
    <row r="10309" spans="1:22" x14ac:dyDescent="0.35">
      <c r="A10309" s="11">
        <v>217165</v>
      </c>
      <c r="B10309" s="11" t="s">
        <v>564</v>
      </c>
      <c r="C10309" s="11">
        <v>2013</v>
      </c>
      <c r="D10309" s="12">
        <v>5</v>
      </c>
      <c r="E10309" s="13">
        <v>7</v>
      </c>
      <c r="F10309" s="14">
        <f>+(D10309/(D10309+E10309))</f>
        <v>0.41666666666666669</v>
      </c>
      <c r="G10309" s="15" t="e">
        <v>#N/A</v>
      </c>
      <c r="H10309" s="15" t="e">
        <v>#N/A</v>
      </c>
      <c r="L10309" s="16">
        <v>19</v>
      </c>
      <c r="M10309" s="16">
        <v>12</v>
      </c>
      <c r="N10309" s="17">
        <f>+L10309/(L10309+M10309)</f>
        <v>0.61290322580645162</v>
      </c>
      <c r="T10309" s="19">
        <v>12</v>
      </c>
      <c r="U10309" s="19">
        <v>18</v>
      </c>
      <c r="V10309" s="20">
        <f>(+T10309/(T10309+U10309))</f>
        <v>0.4</v>
      </c>
    </row>
    <row r="10310" spans="1:22" x14ac:dyDescent="0.35">
      <c r="A10310" s="11">
        <v>217165</v>
      </c>
      <c r="B10310" s="11" t="s">
        <v>564</v>
      </c>
      <c r="C10310" s="11">
        <v>2014</v>
      </c>
      <c r="D10310" s="12">
        <v>8</v>
      </c>
      <c r="E10310" s="13">
        <v>3</v>
      </c>
      <c r="F10310" s="14">
        <f>+(D10310/(D10310+E10310))</f>
        <v>0.72727272727272729</v>
      </c>
      <c r="G10310" s="15" t="e">
        <v>#N/A</v>
      </c>
      <c r="H10310" s="15" t="e">
        <v>#N/A</v>
      </c>
      <c r="L10310" s="16">
        <v>18</v>
      </c>
      <c r="M10310" s="16">
        <v>14</v>
      </c>
      <c r="N10310" s="17">
        <f>+L10310/(L10310+M10310)</f>
        <v>0.5625</v>
      </c>
      <c r="T10310" s="19">
        <v>17</v>
      </c>
      <c r="U10310" s="19">
        <v>15</v>
      </c>
      <c r="V10310" s="20">
        <f>(+T10310/(T10310+U10310))</f>
        <v>0.53125</v>
      </c>
    </row>
    <row r="10311" spans="1:22" x14ac:dyDescent="0.35">
      <c r="A10311" s="11">
        <v>217165</v>
      </c>
      <c r="B10311" s="11" t="s">
        <v>564</v>
      </c>
      <c r="C10311" s="11">
        <v>2015</v>
      </c>
      <c r="D10311" s="12">
        <v>5</v>
      </c>
      <c r="E10311" s="13">
        <v>6</v>
      </c>
      <c r="F10311" s="14">
        <f>+(D10311/(D10311+E10311))</f>
        <v>0.45454545454545453</v>
      </c>
      <c r="G10311" s="15" t="e">
        <v>#N/A</v>
      </c>
      <c r="H10311" s="15" t="e">
        <v>#N/A</v>
      </c>
      <c r="L10311" s="16">
        <v>16</v>
      </c>
      <c r="M10311" s="16">
        <v>15</v>
      </c>
      <c r="N10311" s="17">
        <f>+L10311/(L10311+M10311)</f>
        <v>0.5161290322580645</v>
      </c>
      <c r="T10311" s="19">
        <v>22</v>
      </c>
      <c r="U10311" s="19">
        <v>9</v>
      </c>
      <c r="V10311" s="20">
        <f>(+T10311/(T10311+U10311))</f>
        <v>0.70967741935483875</v>
      </c>
    </row>
    <row r="10312" spans="1:22" x14ac:dyDescent="0.35">
      <c r="A10312" s="11">
        <v>217165</v>
      </c>
      <c r="B10312" s="11" t="s">
        <v>564</v>
      </c>
      <c r="C10312" s="11">
        <v>2016</v>
      </c>
      <c r="D10312" s="12">
        <v>5</v>
      </c>
      <c r="E10312" s="13">
        <v>6</v>
      </c>
      <c r="F10312" s="14">
        <f>+(D10312/(D10312+E10312))</f>
        <v>0.45454545454545453</v>
      </c>
      <c r="G10312" s="15" t="e">
        <v>#N/A</v>
      </c>
      <c r="H10312" s="15" t="e">
        <v>#N/A</v>
      </c>
      <c r="L10312" s="16">
        <v>8</v>
      </c>
      <c r="M10312" s="16">
        <v>23</v>
      </c>
      <c r="N10312" s="17">
        <f>+L10312/(L10312+M10312)</f>
        <v>0.25806451612903225</v>
      </c>
      <c r="T10312" s="19">
        <v>18</v>
      </c>
      <c r="U10312" s="19">
        <v>13</v>
      </c>
      <c r="V10312" s="20">
        <f>(+T10312/(T10312+U10312))</f>
        <v>0.58064516129032262</v>
      </c>
    </row>
    <row r="10313" spans="1:22" x14ac:dyDescent="0.35">
      <c r="A10313" s="11">
        <v>217165</v>
      </c>
      <c r="B10313" s="11" t="s">
        <v>564</v>
      </c>
      <c r="C10313" s="11">
        <v>2017</v>
      </c>
      <c r="D10313" s="12">
        <v>6</v>
      </c>
      <c r="E10313" s="13">
        <v>5</v>
      </c>
      <c r="F10313" s="14">
        <f>+(D10313/(D10313+E10313))</f>
        <v>0.54545454545454541</v>
      </c>
      <c r="G10313" s="15" t="e">
        <v>#N/A</v>
      </c>
      <c r="H10313" s="15" t="e">
        <v>#N/A</v>
      </c>
      <c r="L10313" s="16">
        <v>12</v>
      </c>
      <c r="M10313" s="16">
        <v>20</v>
      </c>
      <c r="N10313" s="17">
        <f>+L10313/(L10313+M10313)</f>
        <v>0.375</v>
      </c>
      <c r="O10313" s="18">
        <v>8504</v>
      </c>
      <c r="P10313" s="18">
        <v>607</v>
      </c>
      <c r="T10313" s="19">
        <v>18</v>
      </c>
      <c r="U10313" s="19">
        <v>14</v>
      </c>
      <c r="V10313" s="20">
        <f>(+T10313/(T10313+U10313))</f>
        <v>0.5625</v>
      </c>
    </row>
    <row r="10314" spans="1:22" x14ac:dyDescent="0.35">
      <c r="A10314" s="11">
        <v>217165</v>
      </c>
      <c r="B10314" s="11" t="s">
        <v>564</v>
      </c>
      <c r="C10314" s="11">
        <v>2018</v>
      </c>
      <c r="D10314" s="12">
        <v>6</v>
      </c>
      <c r="E10314" s="13">
        <v>5</v>
      </c>
      <c r="F10314" s="14">
        <f>+(D10314/(D10314+E10314))</f>
        <v>0.54545454545454541</v>
      </c>
      <c r="G10314" s="15">
        <v>17831</v>
      </c>
      <c r="H10314" s="15">
        <v>3566</v>
      </c>
      <c r="L10314" s="16">
        <v>3</v>
      </c>
      <c r="M10314" s="16">
        <v>28</v>
      </c>
      <c r="N10314" s="17">
        <f>+L10314/(L10314+M10314)</f>
        <v>9.6774193548387094E-2</v>
      </c>
      <c r="O10314" s="18">
        <v>7619</v>
      </c>
      <c r="P10314" s="18">
        <v>634</v>
      </c>
      <c r="T10314" s="19">
        <v>9</v>
      </c>
      <c r="U10314" s="19">
        <v>21</v>
      </c>
      <c r="V10314" s="20">
        <f>(+T10314/(T10314+U10314))</f>
        <v>0.3</v>
      </c>
    </row>
    <row r="10315" spans="1:22" x14ac:dyDescent="0.35">
      <c r="A10315" s="11">
        <v>217165</v>
      </c>
      <c r="B10315" s="11" t="s">
        <v>564</v>
      </c>
      <c r="C10315" s="11">
        <v>2019</v>
      </c>
      <c r="D10315" s="12">
        <v>4</v>
      </c>
      <c r="E10315" s="13">
        <v>8</v>
      </c>
      <c r="F10315" s="14">
        <f>+(D10315/(D10315+E10315))</f>
        <v>0.33333333333333331</v>
      </c>
      <c r="G10315" s="15">
        <v>12916</v>
      </c>
      <c r="H10315" s="15">
        <v>2153</v>
      </c>
      <c r="L10315" s="16">
        <v>10</v>
      </c>
      <c r="M10315" s="16">
        <v>20</v>
      </c>
      <c r="N10315" s="17">
        <f>+L10315/(L10315+M10315)</f>
        <v>0.33333333333333331</v>
      </c>
      <c r="T10315" s="19">
        <v>11</v>
      </c>
      <c r="U10315" s="19">
        <v>19</v>
      </c>
      <c r="V10315" s="20">
        <f>(+T10315/(T10315+U10315))</f>
        <v>0.36666666666666664</v>
      </c>
    </row>
    <row r="10316" spans="1:22" x14ac:dyDescent="0.35">
      <c r="A10316" s="11">
        <v>217165</v>
      </c>
      <c r="B10316" s="11" t="s">
        <v>564</v>
      </c>
      <c r="C10316" s="11">
        <v>2020</v>
      </c>
      <c r="D10316" s="12">
        <v>2</v>
      </c>
      <c r="E10316" s="13">
        <v>2</v>
      </c>
      <c r="F10316" s="14">
        <f>+(D10316/(D10316+E10316))</f>
        <v>0.5</v>
      </c>
      <c r="G10316" s="15" t="e">
        <v>#N/A</v>
      </c>
      <c r="H10316" s="15" t="e">
        <v>#N/A</v>
      </c>
      <c r="L10316" s="16">
        <v>15</v>
      </c>
      <c r="M10316" s="16">
        <v>17</v>
      </c>
      <c r="N10316" s="17">
        <f>+L10316/(L10316+M10316)</f>
        <v>0.46875</v>
      </c>
      <c r="T10316" s="19">
        <v>10</v>
      </c>
      <c r="U10316" s="19">
        <v>20</v>
      </c>
      <c r="V10316" s="20">
        <f>(+T10316/(T10316+U10316))</f>
        <v>0.33333333333333331</v>
      </c>
    </row>
    <row r="10317" spans="1:22" x14ac:dyDescent="0.35">
      <c r="A10317" s="11">
        <v>217165</v>
      </c>
      <c r="B10317" s="11" t="s">
        <v>564</v>
      </c>
      <c r="C10317" s="11">
        <v>2021</v>
      </c>
      <c r="D10317" s="12">
        <v>7</v>
      </c>
      <c r="E10317" s="13">
        <v>4</v>
      </c>
      <c r="F10317" s="14">
        <f>+(D10317/(D10317+E10317))</f>
        <v>0.63636363636363635</v>
      </c>
      <c r="G10317" s="15" t="e">
        <v>#N/A</v>
      </c>
      <c r="H10317" s="15" t="e">
        <v>#N/A</v>
      </c>
      <c r="L10317" s="16">
        <v>15</v>
      </c>
      <c r="M10317" s="16">
        <v>7</v>
      </c>
      <c r="N10317" s="17">
        <f>+L10317/(L10317+M10317)</f>
        <v>0.68181818181818177</v>
      </c>
      <c r="T10317" s="19">
        <v>7</v>
      </c>
      <c r="U10317" s="19">
        <v>14</v>
      </c>
      <c r="V10317" s="20">
        <f>(+T10317/(T10317+U10317))</f>
        <v>0.33333333333333331</v>
      </c>
    </row>
    <row r="10318" spans="1:22" x14ac:dyDescent="0.35">
      <c r="A10318" s="11">
        <v>217165</v>
      </c>
      <c r="B10318" s="11" t="s">
        <v>564</v>
      </c>
      <c r="C10318" s="11">
        <v>2022</v>
      </c>
      <c r="D10318" s="12">
        <v>4</v>
      </c>
      <c r="E10318" s="13">
        <v>7</v>
      </c>
      <c r="F10318" s="14">
        <f>+(D10318/(D10318+E10318))</f>
        <v>0.36363636363636365</v>
      </c>
      <c r="G10318" s="15" t="e">
        <v>#N/A</v>
      </c>
      <c r="H10318" s="15" t="e">
        <v>#N/A</v>
      </c>
      <c r="L10318" s="16">
        <v>22</v>
      </c>
      <c r="M10318" s="16">
        <v>10</v>
      </c>
      <c r="N10318" s="17">
        <f>+L10318/(L10318+M10318)</f>
        <v>0.6875</v>
      </c>
      <c r="O10318" s="18">
        <v>20892</v>
      </c>
      <c r="P10318" s="18">
        <v>1393</v>
      </c>
      <c r="S10318" s="70" t="e">
        <f>+Q10318/R10318</f>
        <v>#DIV/0!</v>
      </c>
      <c r="T10318" s="19">
        <v>10</v>
      </c>
      <c r="U10318" s="19">
        <v>22</v>
      </c>
      <c r="V10318" s="20">
        <f>(+T10318/(T10318+U10318))</f>
        <v>0.3125</v>
      </c>
    </row>
    <row r="10319" spans="1:22" x14ac:dyDescent="0.35">
      <c r="A10319" s="11">
        <v>217484</v>
      </c>
      <c r="B10319" s="11" t="s">
        <v>565</v>
      </c>
      <c r="C10319" s="11">
        <v>2004</v>
      </c>
      <c r="D10319" s="12">
        <v>4</v>
      </c>
      <c r="E10319" s="13">
        <v>7</v>
      </c>
      <c r="F10319" s="14">
        <f>+(D10319/(D10319+E10319))</f>
        <v>0.36363636363636365</v>
      </c>
      <c r="G10319" s="15" t="e">
        <v>#N/A</v>
      </c>
      <c r="H10319" s="15" t="e">
        <v>#N/A</v>
      </c>
      <c r="L10319" s="16">
        <v>20</v>
      </c>
      <c r="M10319" s="16">
        <v>14</v>
      </c>
      <c r="N10319" s="17">
        <f>+L10319/(L10319+M10319)</f>
        <v>0.58823529411764708</v>
      </c>
      <c r="O10319" s="18">
        <v>93808</v>
      </c>
      <c r="P10319" s="18">
        <v>5863</v>
      </c>
      <c r="T10319" s="19">
        <v>16</v>
      </c>
      <c r="U10319" s="19">
        <v>13</v>
      </c>
      <c r="V10319" s="20">
        <f>(+T10319/(T10319+U10319))</f>
        <v>0.55172413793103448</v>
      </c>
    </row>
    <row r="10320" spans="1:22" x14ac:dyDescent="0.35">
      <c r="A10320" s="11">
        <v>217484</v>
      </c>
      <c r="B10320" s="11" t="s">
        <v>565</v>
      </c>
      <c r="C10320" s="11">
        <v>2005</v>
      </c>
      <c r="D10320" s="12">
        <v>4</v>
      </c>
      <c r="E10320" s="13">
        <v>7</v>
      </c>
      <c r="F10320" s="14">
        <f>+(D10320/(D10320+E10320))</f>
        <v>0.36363636363636365</v>
      </c>
      <c r="G10320" s="15" t="e">
        <v>#N/A</v>
      </c>
      <c r="H10320" s="15" t="e">
        <v>#N/A</v>
      </c>
      <c r="L10320" s="16">
        <v>6</v>
      </c>
      <c r="M10320" s="16">
        <v>22</v>
      </c>
      <c r="N10320" s="17">
        <f>+L10320/(L10320+M10320)</f>
        <v>0.21428571428571427</v>
      </c>
      <c r="T10320" s="19">
        <v>8</v>
      </c>
      <c r="U10320" s="19">
        <v>20</v>
      </c>
      <c r="V10320" s="20">
        <f>(+T10320/(T10320+U10320))</f>
        <v>0.2857142857142857</v>
      </c>
    </row>
    <row r="10321" spans="1:22" x14ac:dyDescent="0.35">
      <c r="A10321" s="11">
        <v>217484</v>
      </c>
      <c r="B10321" s="11" t="s">
        <v>565</v>
      </c>
      <c r="C10321" s="11">
        <v>2006</v>
      </c>
      <c r="D10321" s="12">
        <v>4</v>
      </c>
      <c r="E10321" s="13">
        <v>7</v>
      </c>
      <c r="F10321" s="14">
        <f>+(D10321/(D10321+E10321))</f>
        <v>0.36363636363636365</v>
      </c>
      <c r="G10321" s="15" t="e">
        <v>#N/A</v>
      </c>
      <c r="H10321" s="15" t="e">
        <v>#N/A</v>
      </c>
      <c r="L10321" s="16">
        <v>14</v>
      </c>
      <c r="M10321" s="16">
        <v>14</v>
      </c>
      <c r="N10321" s="17">
        <f>+L10321/(L10321+M10321)</f>
        <v>0.5</v>
      </c>
      <c r="T10321" s="19">
        <v>8</v>
      </c>
      <c r="U10321" s="19">
        <v>20</v>
      </c>
      <c r="V10321" s="20">
        <f>(+T10321/(T10321+U10321))</f>
        <v>0.2857142857142857</v>
      </c>
    </row>
    <row r="10322" spans="1:22" x14ac:dyDescent="0.35">
      <c r="A10322" s="11">
        <v>217484</v>
      </c>
      <c r="B10322" s="11" t="s">
        <v>565</v>
      </c>
      <c r="C10322" s="11">
        <v>2007</v>
      </c>
      <c r="D10322" s="12">
        <v>3</v>
      </c>
      <c r="E10322" s="13">
        <v>8</v>
      </c>
      <c r="F10322" s="14">
        <f>+(D10322/(D10322+E10322))</f>
        <v>0.27272727272727271</v>
      </c>
      <c r="G10322" s="15" t="e">
        <v>#N/A</v>
      </c>
      <c r="H10322" s="15" t="e">
        <v>#N/A</v>
      </c>
      <c r="L10322" s="16">
        <v>19</v>
      </c>
      <c r="M10322" s="16">
        <v>14</v>
      </c>
      <c r="N10322" s="17">
        <f>+L10322/(L10322+M10322)</f>
        <v>0.5757575757575758</v>
      </c>
      <c r="T10322" s="19">
        <v>6</v>
      </c>
      <c r="U10322" s="19">
        <v>23</v>
      </c>
      <c r="V10322" s="20">
        <f>(+T10322/(T10322+U10322))</f>
        <v>0.20689655172413793</v>
      </c>
    </row>
    <row r="10323" spans="1:22" x14ac:dyDescent="0.35">
      <c r="A10323" s="11">
        <v>217484</v>
      </c>
      <c r="B10323" s="11" t="s">
        <v>565</v>
      </c>
      <c r="C10323" s="11">
        <v>2008</v>
      </c>
      <c r="D10323" s="12">
        <v>3</v>
      </c>
      <c r="E10323" s="13">
        <v>9</v>
      </c>
      <c r="F10323" s="14">
        <f>+(D10323/(D10323+E10323))</f>
        <v>0.25</v>
      </c>
      <c r="G10323" s="15" t="e">
        <v>#N/A</v>
      </c>
      <c r="H10323" s="15" t="e">
        <v>#N/A</v>
      </c>
      <c r="L10323" s="16">
        <v>21</v>
      </c>
      <c r="M10323" s="16">
        <v>12</v>
      </c>
      <c r="N10323" s="17">
        <f>+L10323/(L10323+M10323)</f>
        <v>0.63636363636363635</v>
      </c>
      <c r="T10323" s="19">
        <v>13</v>
      </c>
      <c r="U10323" s="19">
        <v>18</v>
      </c>
      <c r="V10323" s="20">
        <f>(+T10323/(T10323+U10323))</f>
        <v>0.41935483870967744</v>
      </c>
    </row>
    <row r="10324" spans="1:22" x14ac:dyDescent="0.35">
      <c r="A10324" s="11">
        <v>217484</v>
      </c>
      <c r="B10324" s="11" t="s">
        <v>565</v>
      </c>
      <c r="C10324" s="11">
        <v>2009</v>
      </c>
      <c r="D10324" s="12">
        <v>1</v>
      </c>
      <c r="E10324" s="13">
        <v>10</v>
      </c>
      <c r="F10324" s="14">
        <f>+(D10324/(D10324+E10324))</f>
        <v>9.0909090909090912E-2</v>
      </c>
      <c r="G10324" s="15" t="e">
        <v>#N/A</v>
      </c>
      <c r="H10324" s="15" t="e">
        <v>#N/A</v>
      </c>
      <c r="L10324" s="16">
        <v>23</v>
      </c>
      <c r="M10324" s="16">
        <v>11</v>
      </c>
      <c r="N10324" s="17">
        <f>+L10324/(L10324+M10324)</f>
        <v>0.67647058823529416</v>
      </c>
      <c r="T10324" s="19">
        <v>10</v>
      </c>
      <c r="U10324" s="19">
        <v>21</v>
      </c>
      <c r="V10324" s="20">
        <f>(+T10324/(T10324+U10324))</f>
        <v>0.32258064516129031</v>
      </c>
    </row>
    <row r="10325" spans="1:22" x14ac:dyDescent="0.35">
      <c r="A10325" s="11">
        <v>217484</v>
      </c>
      <c r="B10325" s="11" t="s">
        <v>565</v>
      </c>
      <c r="C10325" s="11">
        <v>2010</v>
      </c>
      <c r="D10325" s="12">
        <v>5</v>
      </c>
      <c r="E10325" s="13">
        <v>6</v>
      </c>
      <c r="F10325" s="14">
        <f>+(D10325/(D10325+E10325))</f>
        <v>0.45454545454545453</v>
      </c>
      <c r="G10325" s="15" t="e">
        <v>#N/A</v>
      </c>
      <c r="H10325" s="15" t="e">
        <v>#N/A</v>
      </c>
      <c r="L10325" s="16">
        <v>26</v>
      </c>
      <c r="M10325" s="16">
        <v>10</v>
      </c>
      <c r="N10325" s="17">
        <f>+L10325/(L10325+M10325)</f>
        <v>0.72222222222222221</v>
      </c>
      <c r="T10325" s="19">
        <v>9</v>
      </c>
      <c r="U10325" s="19">
        <v>20</v>
      </c>
      <c r="V10325" s="20">
        <f>(+T10325/(T10325+U10325))</f>
        <v>0.31034482758620691</v>
      </c>
    </row>
    <row r="10326" spans="1:22" x14ac:dyDescent="0.35">
      <c r="A10326" s="11">
        <v>217484</v>
      </c>
      <c r="B10326" s="11" t="s">
        <v>565</v>
      </c>
      <c r="C10326" s="11">
        <v>2011</v>
      </c>
      <c r="D10326" s="12">
        <v>3</v>
      </c>
      <c r="E10326" s="13">
        <v>8</v>
      </c>
      <c r="F10326" s="14">
        <f>+(D10326/(D10326+E10326))</f>
        <v>0.27272727272727271</v>
      </c>
      <c r="G10326" s="15" t="e">
        <v>#N/A</v>
      </c>
      <c r="H10326" s="15" t="e">
        <v>#N/A</v>
      </c>
      <c r="L10326" s="16">
        <v>20</v>
      </c>
      <c r="M10326" s="16">
        <v>14</v>
      </c>
      <c r="N10326" s="17">
        <f>+L10326/(L10326+M10326)</f>
        <v>0.58823529411764708</v>
      </c>
      <c r="T10326" s="19">
        <v>7</v>
      </c>
      <c r="U10326" s="19">
        <v>21</v>
      </c>
      <c r="V10326" s="20">
        <f>(+T10326/(T10326+U10326))</f>
        <v>0.25</v>
      </c>
    </row>
    <row r="10327" spans="1:22" x14ac:dyDescent="0.35">
      <c r="A10327" s="11">
        <v>217484</v>
      </c>
      <c r="B10327" s="11" t="s">
        <v>565</v>
      </c>
      <c r="C10327" s="11">
        <v>2012</v>
      </c>
      <c r="D10327" s="12">
        <v>0</v>
      </c>
      <c r="E10327" s="13">
        <v>11</v>
      </c>
      <c r="F10327" s="14">
        <f>+(D10327/(D10327+E10327))</f>
        <v>0</v>
      </c>
      <c r="G10327" s="15" t="e">
        <v>#N/A</v>
      </c>
      <c r="H10327" s="15" t="e">
        <v>#N/A</v>
      </c>
      <c r="L10327" s="16">
        <v>7</v>
      </c>
      <c r="M10327" s="16">
        <v>24</v>
      </c>
      <c r="N10327" s="17">
        <f>+L10327/(L10327+M10327)</f>
        <v>0.22580645161290322</v>
      </c>
      <c r="T10327" s="19">
        <v>1</v>
      </c>
      <c r="U10327" s="19">
        <v>28</v>
      </c>
      <c r="V10327" s="20">
        <f>(+T10327/(T10327+U10327))</f>
        <v>3.4482758620689655E-2</v>
      </c>
    </row>
    <row r="10328" spans="1:22" x14ac:dyDescent="0.35">
      <c r="A10328" s="11">
        <v>217484</v>
      </c>
      <c r="B10328" s="11" t="s">
        <v>565</v>
      </c>
      <c r="C10328" s="11">
        <v>2013</v>
      </c>
      <c r="D10328" s="12">
        <v>3</v>
      </c>
      <c r="E10328" s="13">
        <v>9</v>
      </c>
      <c r="F10328" s="14">
        <f>+(D10328/(D10328+E10328))</f>
        <v>0.25</v>
      </c>
      <c r="G10328" s="15" t="e">
        <v>#N/A</v>
      </c>
      <c r="H10328" s="15" t="e">
        <v>#N/A</v>
      </c>
      <c r="L10328" s="16">
        <v>8</v>
      </c>
      <c r="M10328" s="16">
        <v>21</v>
      </c>
      <c r="N10328" s="17">
        <f>+L10328/(L10328+M10328)</f>
        <v>0.27586206896551724</v>
      </c>
      <c r="T10328" s="19">
        <v>6</v>
      </c>
      <c r="U10328" s="19">
        <v>23</v>
      </c>
      <c r="V10328" s="20">
        <f>(+T10328/(T10328+U10328))</f>
        <v>0.20689655172413793</v>
      </c>
    </row>
    <row r="10329" spans="1:22" x14ac:dyDescent="0.35">
      <c r="A10329" s="11">
        <v>217484</v>
      </c>
      <c r="B10329" s="11" t="s">
        <v>565</v>
      </c>
      <c r="C10329" s="11">
        <v>2014</v>
      </c>
      <c r="D10329" s="12">
        <v>1</v>
      </c>
      <c r="E10329" s="13">
        <v>11</v>
      </c>
      <c r="F10329" s="14">
        <f>+(D10329/(D10329+E10329))</f>
        <v>8.3333333333333329E-2</v>
      </c>
      <c r="G10329" s="15" t="e">
        <v>#N/A</v>
      </c>
      <c r="H10329" s="15" t="e">
        <v>#N/A</v>
      </c>
      <c r="L10329" s="16">
        <v>14</v>
      </c>
      <c r="M10329" s="16">
        <v>18</v>
      </c>
      <c r="N10329" s="17">
        <f>+L10329/(L10329+M10329)</f>
        <v>0.4375</v>
      </c>
      <c r="T10329" s="19">
        <v>7</v>
      </c>
      <c r="U10329" s="19">
        <v>23</v>
      </c>
      <c r="V10329" s="20">
        <f>(+T10329/(T10329+U10329))</f>
        <v>0.23333333333333334</v>
      </c>
    </row>
    <row r="10330" spans="1:22" x14ac:dyDescent="0.35">
      <c r="A10330" s="11">
        <v>217484</v>
      </c>
      <c r="B10330" s="11" t="s">
        <v>565</v>
      </c>
      <c r="C10330" s="11">
        <v>2015</v>
      </c>
      <c r="D10330" s="12">
        <v>1</v>
      </c>
      <c r="E10330" s="13">
        <v>10</v>
      </c>
      <c r="F10330" s="14">
        <f>+(D10330/(D10330+E10330))</f>
        <v>9.0909090909090912E-2</v>
      </c>
      <c r="G10330" s="15" t="e">
        <v>#N/A</v>
      </c>
      <c r="H10330" s="15" t="e">
        <v>#N/A</v>
      </c>
      <c r="L10330" s="16">
        <v>23</v>
      </c>
      <c r="M10330" s="16">
        <v>10</v>
      </c>
      <c r="N10330" s="17">
        <f>+L10330/(L10330+M10330)</f>
        <v>0.69696969696969702</v>
      </c>
      <c r="T10330" s="19">
        <v>17</v>
      </c>
      <c r="U10330" s="19">
        <v>13</v>
      </c>
      <c r="V10330" s="20">
        <f>(+T10330/(T10330+U10330))</f>
        <v>0.56666666666666665</v>
      </c>
    </row>
    <row r="10331" spans="1:22" x14ac:dyDescent="0.35">
      <c r="A10331" s="11">
        <v>217484</v>
      </c>
      <c r="B10331" s="11" t="s">
        <v>565</v>
      </c>
      <c r="C10331" s="11">
        <v>2016</v>
      </c>
      <c r="D10331" s="12">
        <v>2</v>
      </c>
      <c r="E10331" s="13">
        <v>9</v>
      </c>
      <c r="F10331" s="14">
        <f>+(D10331/(D10331+E10331))</f>
        <v>0.18181818181818182</v>
      </c>
      <c r="G10331" s="15" t="e">
        <v>#N/A</v>
      </c>
      <c r="H10331" s="15" t="e">
        <v>#N/A</v>
      </c>
      <c r="L10331" s="16">
        <v>17</v>
      </c>
      <c r="M10331" s="16">
        <v>15</v>
      </c>
      <c r="N10331" s="17">
        <f>+L10331/(L10331+M10331)</f>
        <v>0.53125</v>
      </c>
      <c r="T10331" s="19">
        <v>12</v>
      </c>
      <c r="U10331" s="19">
        <v>18</v>
      </c>
      <c r="V10331" s="20">
        <f>(+T10331/(T10331+U10331))</f>
        <v>0.4</v>
      </c>
    </row>
    <row r="10332" spans="1:22" x14ac:dyDescent="0.35">
      <c r="A10332" s="11">
        <v>217484</v>
      </c>
      <c r="B10332" s="11" t="s">
        <v>565</v>
      </c>
      <c r="C10332" s="11">
        <v>2017</v>
      </c>
      <c r="D10332" s="12">
        <v>3</v>
      </c>
      <c r="E10332" s="13">
        <v>8</v>
      </c>
      <c r="F10332" s="14">
        <f>+(D10332/(D10332+E10332))</f>
        <v>0.27272727272727271</v>
      </c>
      <c r="G10332" s="15" t="e">
        <v>#N/A</v>
      </c>
      <c r="H10332" s="15" t="e">
        <v>#N/A</v>
      </c>
      <c r="L10332" s="16">
        <v>25</v>
      </c>
      <c r="M10332" s="16">
        <v>10</v>
      </c>
      <c r="N10332" s="17">
        <f>+L10332/(L10332+M10332)</f>
        <v>0.7142857142857143</v>
      </c>
      <c r="O10332" s="18">
        <v>82761</v>
      </c>
      <c r="P10332" s="18">
        <v>5172</v>
      </c>
      <c r="T10332" s="19">
        <v>6</v>
      </c>
      <c r="U10332" s="19">
        <v>23</v>
      </c>
      <c r="V10332" s="20">
        <f>(+T10332/(T10332+U10332))</f>
        <v>0.20689655172413793</v>
      </c>
    </row>
    <row r="10333" spans="1:22" x14ac:dyDescent="0.35">
      <c r="A10333" s="11">
        <v>217484</v>
      </c>
      <c r="B10333" s="11" t="s">
        <v>565</v>
      </c>
      <c r="C10333" s="11">
        <v>2018</v>
      </c>
      <c r="D10333" s="12">
        <v>6</v>
      </c>
      <c r="E10333" s="13">
        <v>5</v>
      </c>
      <c r="F10333" s="14">
        <f>+(D10333/(D10333+E10333))</f>
        <v>0.54545454545454541</v>
      </c>
      <c r="G10333" s="15" t="e">
        <v>#N/A</v>
      </c>
      <c r="H10333" s="15" t="e">
        <v>#N/A</v>
      </c>
      <c r="L10333" s="16">
        <v>26</v>
      </c>
      <c r="M10333" s="16">
        <v>8</v>
      </c>
      <c r="N10333" s="17">
        <f>+L10333/(L10333+M10333)</f>
        <v>0.76470588235294112</v>
      </c>
      <c r="O10333" s="18">
        <v>99466</v>
      </c>
      <c r="P10333" s="18">
        <v>6216</v>
      </c>
      <c r="T10333" s="19">
        <v>3</v>
      </c>
      <c r="U10333" s="19">
        <v>27</v>
      </c>
      <c r="V10333" s="20">
        <f>(+T10333/(T10333+U10333))</f>
        <v>0.1</v>
      </c>
    </row>
    <row r="10334" spans="1:22" x14ac:dyDescent="0.35">
      <c r="A10334" s="11">
        <v>217484</v>
      </c>
      <c r="B10334" s="11" t="s">
        <v>565</v>
      </c>
      <c r="C10334" s="11">
        <v>2019</v>
      </c>
      <c r="D10334" s="12">
        <v>2</v>
      </c>
      <c r="E10334" s="13">
        <v>10</v>
      </c>
      <c r="F10334" s="14">
        <f>+(D10334/(D10334+E10334))</f>
        <v>0.16666666666666666</v>
      </c>
      <c r="G10334" s="15">
        <v>29432</v>
      </c>
      <c r="H10334" s="15">
        <v>5886</v>
      </c>
      <c r="L10334" s="16">
        <v>18</v>
      </c>
      <c r="M10334" s="16">
        <v>15</v>
      </c>
      <c r="N10334" s="17">
        <f>+L10334/(L10334+M10334)</f>
        <v>0.54545454545454541</v>
      </c>
      <c r="T10334" s="19">
        <v>8</v>
      </c>
      <c r="U10334" s="19">
        <v>21</v>
      </c>
      <c r="V10334" s="20">
        <f>(+T10334/(T10334+U10334))</f>
        <v>0.27586206896551724</v>
      </c>
    </row>
    <row r="10335" spans="1:22" x14ac:dyDescent="0.35">
      <c r="A10335" s="11">
        <v>217484</v>
      </c>
      <c r="B10335" s="11" t="s">
        <v>565</v>
      </c>
      <c r="C10335" s="11">
        <v>2020</v>
      </c>
      <c r="D10335" s="12">
        <v>2</v>
      </c>
      <c r="E10335" s="13">
        <v>1</v>
      </c>
      <c r="F10335" s="14">
        <f>+(D10335/(D10335+E10335))</f>
        <v>0.66666666666666663</v>
      </c>
      <c r="G10335" s="15" t="e">
        <v>#N/A</v>
      </c>
      <c r="H10335" s="15" t="e">
        <v>#N/A</v>
      </c>
      <c r="L10335" s="16">
        <v>21</v>
      </c>
      <c r="M10335" s="16">
        <v>9</v>
      </c>
      <c r="N10335" s="17">
        <f>+L10335/(L10335+M10335)</f>
        <v>0.7</v>
      </c>
      <c r="T10335" s="19">
        <v>13</v>
      </c>
      <c r="U10335" s="19">
        <v>16</v>
      </c>
      <c r="V10335" s="20">
        <f>(+T10335/(T10335+U10335))</f>
        <v>0.44827586206896552</v>
      </c>
    </row>
    <row r="10336" spans="1:22" x14ac:dyDescent="0.35">
      <c r="A10336" s="11">
        <v>217484</v>
      </c>
      <c r="B10336" s="11" t="s">
        <v>565</v>
      </c>
      <c r="C10336" s="11">
        <v>2021</v>
      </c>
      <c r="D10336" s="12">
        <v>7</v>
      </c>
      <c r="E10336" s="13">
        <v>4</v>
      </c>
      <c r="F10336" s="14">
        <f>+(D10336/(D10336+E10336))</f>
        <v>0.63636363636363635</v>
      </c>
      <c r="G10336" s="15" t="e">
        <v>#N/A</v>
      </c>
      <c r="H10336" s="15" t="e">
        <v>#N/A</v>
      </c>
      <c r="L10336" s="16">
        <v>10</v>
      </c>
      <c r="M10336" s="16">
        <v>15</v>
      </c>
      <c r="N10336" s="17">
        <f>+L10336/(L10336+M10336)</f>
        <v>0.4</v>
      </c>
      <c r="T10336" s="19">
        <v>11</v>
      </c>
      <c r="U10336" s="19">
        <v>8</v>
      </c>
      <c r="V10336" s="20">
        <f>(+T10336/(T10336+U10336))</f>
        <v>0.57894736842105265</v>
      </c>
    </row>
    <row r="10337" spans="1:22" x14ac:dyDescent="0.35">
      <c r="A10337" s="11">
        <v>217484</v>
      </c>
      <c r="B10337" s="11" t="s">
        <v>565</v>
      </c>
      <c r="C10337" s="11">
        <v>2022</v>
      </c>
      <c r="D10337" s="12">
        <v>7</v>
      </c>
      <c r="E10337" s="13">
        <v>4</v>
      </c>
      <c r="F10337" s="14">
        <f>+(D10337/(D10337+E10337))</f>
        <v>0.63636363636363635</v>
      </c>
      <c r="G10337" s="15" t="e">
        <v>#N/A</v>
      </c>
      <c r="H10337" s="15" t="e">
        <v>#N/A</v>
      </c>
      <c r="L10337" s="16">
        <v>15</v>
      </c>
      <c r="M10337" s="16">
        <v>16</v>
      </c>
      <c r="N10337" s="17">
        <f>+L10337/(L10337+M10337)</f>
        <v>0.4838709677419355</v>
      </c>
      <c r="O10337" s="18">
        <v>72207</v>
      </c>
      <c r="P10337" s="18">
        <v>4814</v>
      </c>
      <c r="S10337" s="70" t="e">
        <f>+Q10337/R10337</f>
        <v>#DIV/0!</v>
      </c>
      <c r="T10337" s="19">
        <v>22</v>
      </c>
      <c r="U10337" s="19">
        <v>7</v>
      </c>
      <c r="V10337" s="20">
        <f>(+T10337/(T10337+U10337))</f>
        <v>0.75862068965517238</v>
      </c>
    </row>
    <row r="10338" spans="1:22" x14ac:dyDescent="0.35">
      <c r="A10338" s="11">
        <v>217518</v>
      </c>
      <c r="B10338" s="11" t="s">
        <v>566</v>
      </c>
      <c r="C10338" s="11">
        <v>2004</v>
      </c>
      <c r="D10338" s="24"/>
      <c r="E10338" s="28"/>
      <c r="F10338" s="29"/>
      <c r="G10338" s="30"/>
      <c r="H10338" s="30"/>
      <c r="I10338" s="30"/>
      <c r="J10338" s="30"/>
      <c r="K10338" s="30"/>
      <c r="L10338" s="16">
        <v>18</v>
      </c>
      <c r="M10338" s="16">
        <v>11</v>
      </c>
      <c r="N10338" s="17">
        <f>+L10338/(L10338+M10338)</f>
        <v>0.62068965517241381</v>
      </c>
      <c r="T10338" s="19">
        <v>11</v>
      </c>
      <c r="U10338" s="19">
        <v>15</v>
      </c>
      <c r="V10338" s="20">
        <f>(+T10338/(T10338+U10338))</f>
        <v>0.42307692307692307</v>
      </c>
    </row>
    <row r="10339" spans="1:22" x14ac:dyDescent="0.35">
      <c r="A10339" s="11">
        <v>217518</v>
      </c>
      <c r="B10339" s="11" t="s">
        <v>566</v>
      </c>
      <c r="C10339" s="11">
        <v>2005</v>
      </c>
      <c r="D10339" s="24"/>
      <c r="E10339" s="28"/>
      <c r="F10339" s="29"/>
      <c r="G10339" s="30"/>
      <c r="H10339" s="30"/>
      <c r="I10339" s="30"/>
      <c r="J10339" s="30"/>
      <c r="K10339" s="30"/>
      <c r="L10339" s="16">
        <v>15</v>
      </c>
      <c r="M10339" s="16">
        <v>12</v>
      </c>
      <c r="N10339" s="17">
        <f>+L10339/(L10339+M10339)</f>
        <v>0.55555555555555558</v>
      </c>
      <c r="T10339" s="19">
        <v>15</v>
      </c>
      <c r="U10339" s="19">
        <v>11</v>
      </c>
      <c r="V10339" s="20">
        <f>(+T10339/(T10339+U10339))</f>
        <v>0.57692307692307687</v>
      </c>
    </row>
    <row r="10340" spans="1:22" x14ac:dyDescent="0.35">
      <c r="A10340" s="11">
        <v>217518</v>
      </c>
      <c r="B10340" s="11" t="s">
        <v>566</v>
      </c>
      <c r="C10340" s="11">
        <v>2006</v>
      </c>
      <c r="D10340" s="24"/>
      <c r="E10340" s="28"/>
      <c r="F10340" s="29"/>
      <c r="G10340" s="30"/>
      <c r="H10340" s="30"/>
      <c r="I10340" s="30"/>
      <c r="J10340" s="30"/>
      <c r="K10340" s="30"/>
      <c r="L10340" s="16">
        <v>12</v>
      </c>
      <c r="M10340" s="16">
        <v>14</v>
      </c>
      <c r="N10340" s="17">
        <f>+L10340/(L10340+M10340)</f>
        <v>0.46153846153846156</v>
      </c>
      <c r="T10340" s="19">
        <v>8</v>
      </c>
      <c r="U10340" s="19">
        <v>18</v>
      </c>
      <c r="V10340" s="20">
        <f>(+T10340/(T10340+U10340))</f>
        <v>0.30769230769230771</v>
      </c>
    </row>
    <row r="10341" spans="1:22" x14ac:dyDescent="0.35">
      <c r="A10341" s="11">
        <v>217518</v>
      </c>
      <c r="B10341" s="11" t="s">
        <v>566</v>
      </c>
      <c r="C10341" s="11">
        <v>2007</v>
      </c>
      <c r="D10341" s="24"/>
      <c r="E10341" s="28"/>
      <c r="F10341" s="29"/>
      <c r="G10341" s="30"/>
      <c r="H10341" s="30"/>
      <c r="I10341" s="30"/>
      <c r="J10341" s="30"/>
      <c r="K10341" s="30"/>
      <c r="L10341" s="16">
        <v>15</v>
      </c>
      <c r="M10341" s="16">
        <v>11</v>
      </c>
      <c r="N10341" s="17">
        <f>+L10341/(L10341+M10341)</f>
        <v>0.57692307692307687</v>
      </c>
      <c r="T10341" s="19">
        <v>12</v>
      </c>
      <c r="U10341" s="19">
        <v>14</v>
      </c>
      <c r="V10341" s="20">
        <f>(+T10341/(T10341+U10341))</f>
        <v>0.46153846153846156</v>
      </c>
    </row>
    <row r="10342" spans="1:22" x14ac:dyDescent="0.35">
      <c r="A10342" s="11">
        <v>217518</v>
      </c>
      <c r="B10342" s="11" t="s">
        <v>566</v>
      </c>
      <c r="C10342" s="11">
        <v>2008</v>
      </c>
      <c r="D10342" s="24"/>
      <c r="E10342" s="28"/>
      <c r="F10342" s="29"/>
      <c r="G10342" s="30"/>
      <c r="H10342" s="30"/>
      <c r="I10342" s="30"/>
      <c r="J10342" s="30"/>
      <c r="K10342" s="30"/>
      <c r="L10342" s="16">
        <v>17</v>
      </c>
      <c r="M10342" s="16">
        <v>11</v>
      </c>
      <c r="N10342" s="17">
        <f>+L10342/(L10342+M10342)</f>
        <v>0.6071428571428571</v>
      </c>
      <c r="T10342" s="19">
        <v>12</v>
      </c>
      <c r="U10342" s="19">
        <v>14</v>
      </c>
      <c r="V10342" s="20">
        <f>(+T10342/(T10342+U10342))</f>
        <v>0.46153846153846156</v>
      </c>
    </row>
    <row r="10343" spans="1:22" x14ac:dyDescent="0.35">
      <c r="A10343" s="11">
        <v>217518</v>
      </c>
      <c r="B10343" s="11" t="s">
        <v>566</v>
      </c>
      <c r="C10343" s="11">
        <v>2009</v>
      </c>
      <c r="D10343" s="24"/>
      <c r="E10343" s="28"/>
      <c r="F10343" s="29"/>
      <c r="G10343" s="30"/>
      <c r="H10343" s="30"/>
      <c r="I10343" s="30"/>
      <c r="J10343" s="30"/>
      <c r="K10343" s="30"/>
      <c r="L10343" s="16">
        <v>12</v>
      </c>
      <c r="M10343" s="16">
        <v>14</v>
      </c>
      <c r="N10343" s="17">
        <f>+L10343/(L10343+M10343)</f>
        <v>0.46153846153846156</v>
      </c>
      <c r="T10343" s="19">
        <v>7</v>
      </c>
      <c r="U10343" s="19">
        <v>18</v>
      </c>
      <c r="V10343" s="20">
        <f>(+T10343/(T10343+U10343))</f>
        <v>0.28000000000000003</v>
      </c>
    </row>
    <row r="10344" spans="1:22" x14ac:dyDescent="0.35">
      <c r="A10344" s="11">
        <v>217518</v>
      </c>
      <c r="B10344" s="11" t="s">
        <v>566</v>
      </c>
      <c r="C10344" s="11">
        <v>2010</v>
      </c>
      <c r="D10344" s="24"/>
      <c r="E10344" s="28"/>
      <c r="F10344" s="29"/>
      <c r="G10344" s="30"/>
      <c r="H10344" s="30"/>
      <c r="I10344" s="30"/>
      <c r="J10344" s="30"/>
      <c r="K10344" s="30"/>
      <c r="L10344" s="16">
        <v>12</v>
      </c>
      <c r="M10344" s="16">
        <v>13</v>
      </c>
      <c r="N10344" s="17">
        <f>+L10344/(L10344+M10344)</f>
        <v>0.48</v>
      </c>
      <c r="T10344" s="19">
        <v>9</v>
      </c>
      <c r="U10344" s="19">
        <v>17</v>
      </c>
      <c r="V10344" s="20">
        <f>(+T10344/(T10344+U10344))</f>
        <v>0.34615384615384615</v>
      </c>
    </row>
    <row r="10345" spans="1:22" x14ac:dyDescent="0.35">
      <c r="A10345" s="11">
        <v>217518</v>
      </c>
      <c r="B10345" s="11" t="s">
        <v>566</v>
      </c>
      <c r="C10345" s="11">
        <v>2011</v>
      </c>
      <c r="D10345" s="24"/>
      <c r="E10345" s="28"/>
      <c r="F10345" s="29"/>
      <c r="G10345" s="30"/>
      <c r="H10345" s="30"/>
      <c r="I10345" s="30"/>
      <c r="J10345" s="30"/>
      <c r="K10345" s="30"/>
      <c r="L10345" s="16">
        <v>17</v>
      </c>
      <c r="M10345" s="16">
        <v>9</v>
      </c>
      <c r="N10345" s="17">
        <f>+L10345/(L10345+M10345)</f>
        <v>0.65384615384615385</v>
      </c>
      <c r="T10345" s="19">
        <v>16</v>
      </c>
      <c r="U10345" s="19">
        <v>10</v>
      </c>
      <c r="V10345" s="20">
        <f>(+T10345/(T10345+U10345))</f>
        <v>0.61538461538461542</v>
      </c>
    </row>
    <row r="10346" spans="1:22" x14ac:dyDescent="0.35">
      <c r="A10346" s="11">
        <v>217518</v>
      </c>
      <c r="B10346" s="11" t="s">
        <v>566</v>
      </c>
      <c r="C10346" s="11">
        <v>2012</v>
      </c>
      <c r="D10346" s="24"/>
      <c r="E10346" s="28"/>
      <c r="F10346" s="29"/>
      <c r="G10346" s="30"/>
      <c r="H10346" s="30"/>
      <c r="I10346" s="30"/>
      <c r="J10346" s="30"/>
      <c r="K10346" s="30"/>
      <c r="L10346" s="16">
        <v>13</v>
      </c>
      <c r="M10346" s="16">
        <v>13</v>
      </c>
      <c r="N10346" s="17">
        <f>+L10346/(L10346+M10346)</f>
        <v>0.5</v>
      </c>
      <c r="T10346" s="19">
        <v>14</v>
      </c>
      <c r="U10346" s="19">
        <v>12</v>
      </c>
      <c r="V10346" s="20">
        <f>(+T10346/(T10346+U10346))</f>
        <v>0.53846153846153844</v>
      </c>
    </row>
    <row r="10347" spans="1:22" x14ac:dyDescent="0.35">
      <c r="A10347" s="11">
        <v>217518</v>
      </c>
      <c r="B10347" s="11" t="s">
        <v>566</v>
      </c>
      <c r="C10347" s="11">
        <v>2013</v>
      </c>
      <c r="D10347" s="24"/>
      <c r="E10347" s="28"/>
      <c r="F10347" s="29"/>
      <c r="G10347" s="30"/>
      <c r="H10347" s="30"/>
      <c r="I10347" s="30"/>
      <c r="J10347" s="30"/>
      <c r="K10347" s="30"/>
      <c r="L10347" s="16">
        <v>10</v>
      </c>
      <c r="M10347" s="16">
        <v>16</v>
      </c>
      <c r="N10347" s="17">
        <f>+L10347/(L10347+M10347)</f>
        <v>0.38461538461538464</v>
      </c>
      <c r="T10347" s="19">
        <v>19</v>
      </c>
      <c r="U10347" s="19">
        <v>9</v>
      </c>
      <c r="V10347" s="20">
        <f>(+T10347/(T10347+U10347))</f>
        <v>0.6785714285714286</v>
      </c>
    </row>
    <row r="10348" spans="1:22" x14ac:dyDescent="0.35">
      <c r="A10348" s="11">
        <v>217518</v>
      </c>
      <c r="B10348" s="11" t="s">
        <v>566</v>
      </c>
      <c r="C10348" s="11">
        <v>2014</v>
      </c>
      <c r="D10348" s="24"/>
      <c r="E10348" s="28"/>
      <c r="F10348" s="29"/>
      <c r="G10348" s="30"/>
      <c r="H10348" s="30"/>
      <c r="I10348" s="30"/>
      <c r="J10348" s="30"/>
      <c r="K10348" s="30"/>
      <c r="L10348" s="16">
        <v>10</v>
      </c>
      <c r="M10348" s="16">
        <v>16</v>
      </c>
      <c r="N10348" s="17">
        <f>+L10348/(L10348+M10348)</f>
        <v>0.38461538461538464</v>
      </c>
      <c r="T10348" s="19">
        <v>22</v>
      </c>
      <c r="U10348" s="19">
        <v>7</v>
      </c>
      <c r="V10348" s="20">
        <f>(+T10348/(T10348+U10348))</f>
        <v>0.75862068965517238</v>
      </c>
    </row>
    <row r="10349" spans="1:22" x14ac:dyDescent="0.35">
      <c r="A10349" s="11">
        <v>217518</v>
      </c>
      <c r="B10349" s="11" t="s">
        <v>566</v>
      </c>
      <c r="C10349" s="11">
        <v>2015</v>
      </c>
      <c r="D10349" s="24"/>
      <c r="E10349" s="28"/>
      <c r="F10349" s="29"/>
      <c r="G10349" s="30"/>
      <c r="H10349" s="30"/>
      <c r="I10349" s="30"/>
      <c r="J10349" s="30"/>
      <c r="K10349" s="30"/>
      <c r="L10349" s="16">
        <v>9</v>
      </c>
      <c r="M10349" s="16">
        <v>17</v>
      </c>
      <c r="N10349" s="17">
        <f>+L10349/(L10349+M10349)</f>
        <v>0.34615384615384615</v>
      </c>
      <c r="T10349" s="19">
        <v>19</v>
      </c>
      <c r="U10349" s="19">
        <v>8</v>
      </c>
      <c r="V10349" s="20">
        <f>(+T10349/(T10349+U10349))</f>
        <v>0.70370370370370372</v>
      </c>
    </row>
    <row r="10350" spans="1:22" x14ac:dyDescent="0.35">
      <c r="A10350" s="11">
        <v>217518</v>
      </c>
      <c r="B10350" s="11" t="s">
        <v>566</v>
      </c>
      <c r="C10350" s="11">
        <v>2016</v>
      </c>
      <c r="D10350" s="24"/>
      <c r="E10350" s="28"/>
      <c r="F10350" s="29"/>
      <c r="G10350" s="30"/>
      <c r="H10350" s="30"/>
      <c r="I10350" s="30"/>
      <c r="J10350" s="30"/>
      <c r="K10350" s="30"/>
      <c r="L10350" s="16">
        <v>12</v>
      </c>
      <c r="M10350" s="16">
        <v>16</v>
      </c>
      <c r="N10350" s="17">
        <f>+L10350/(L10350+M10350)</f>
        <v>0.42857142857142855</v>
      </c>
      <c r="T10350" s="19">
        <v>17</v>
      </c>
      <c r="U10350" s="19">
        <v>10</v>
      </c>
      <c r="V10350" s="20">
        <f>(+T10350/(T10350+U10350))</f>
        <v>0.62962962962962965</v>
      </c>
    </row>
    <row r="10351" spans="1:22" x14ac:dyDescent="0.35">
      <c r="A10351" s="11">
        <v>217518</v>
      </c>
      <c r="B10351" s="11" t="s">
        <v>566</v>
      </c>
      <c r="C10351" s="11">
        <v>2017</v>
      </c>
      <c r="D10351" s="24"/>
      <c r="E10351" s="28"/>
      <c r="F10351" s="29"/>
      <c r="G10351" s="30"/>
      <c r="H10351" s="30"/>
      <c r="I10351" s="30"/>
      <c r="J10351" s="30"/>
      <c r="K10351" s="30"/>
      <c r="L10351" s="16">
        <v>19</v>
      </c>
      <c r="M10351" s="16">
        <v>7</v>
      </c>
      <c r="N10351" s="17">
        <f>+L10351/(L10351+M10351)</f>
        <v>0.73076923076923073</v>
      </c>
      <c r="O10351" s="18">
        <v>2970</v>
      </c>
      <c r="P10351" s="18">
        <v>198</v>
      </c>
      <c r="T10351" s="19">
        <v>19</v>
      </c>
      <c r="U10351" s="19">
        <v>8</v>
      </c>
      <c r="V10351" s="20">
        <f>(+T10351/(T10351+U10351))</f>
        <v>0.70370370370370372</v>
      </c>
    </row>
    <row r="10352" spans="1:22" x14ac:dyDescent="0.35">
      <c r="A10352" s="11">
        <v>217518</v>
      </c>
      <c r="B10352" s="11" t="s">
        <v>566</v>
      </c>
      <c r="C10352" s="11">
        <v>2018</v>
      </c>
      <c r="D10352" s="24"/>
      <c r="E10352" s="28"/>
      <c r="F10352" s="29"/>
      <c r="G10352" s="30"/>
      <c r="H10352" s="30"/>
      <c r="I10352" s="30"/>
      <c r="J10352" s="30"/>
      <c r="K10352" s="30"/>
      <c r="L10352" s="16">
        <v>18</v>
      </c>
      <c r="M10352" s="16">
        <v>9</v>
      </c>
      <c r="N10352" s="17">
        <f>+L10352/(L10352+M10352)</f>
        <v>0.66666666666666663</v>
      </c>
      <c r="O10352" s="18">
        <v>2315</v>
      </c>
      <c r="P10352" s="18">
        <v>165</v>
      </c>
      <c r="T10352" s="19">
        <v>23</v>
      </c>
      <c r="U10352" s="19">
        <v>6</v>
      </c>
      <c r="V10352" s="20">
        <f>(+T10352/(T10352+U10352))</f>
        <v>0.7931034482758621</v>
      </c>
    </row>
    <row r="10353" spans="1:22" x14ac:dyDescent="0.35">
      <c r="A10353" s="11">
        <v>217518</v>
      </c>
      <c r="B10353" s="11" t="s">
        <v>566</v>
      </c>
      <c r="C10353" s="11">
        <v>2019</v>
      </c>
      <c r="D10353" s="24"/>
      <c r="E10353" s="28"/>
      <c r="F10353" s="29"/>
      <c r="G10353" s="30"/>
      <c r="H10353" s="30"/>
      <c r="I10353" s="30"/>
      <c r="J10353" s="30"/>
      <c r="K10353" s="30"/>
      <c r="L10353" s="16">
        <v>15</v>
      </c>
      <c r="M10353" s="16">
        <v>12</v>
      </c>
      <c r="N10353" s="17">
        <f>+L10353/(L10353+M10353)</f>
        <v>0.55555555555555558</v>
      </c>
      <c r="T10353" s="19">
        <v>13</v>
      </c>
      <c r="U10353" s="19">
        <v>13</v>
      </c>
      <c r="V10353" s="20">
        <f>(+T10353/(T10353+U10353))</f>
        <v>0.5</v>
      </c>
    </row>
    <row r="10354" spans="1:22" x14ac:dyDescent="0.35">
      <c r="A10354" s="11">
        <v>217518</v>
      </c>
      <c r="B10354" s="11" t="s">
        <v>566</v>
      </c>
      <c r="C10354" s="11">
        <v>2020</v>
      </c>
      <c r="D10354" s="24"/>
      <c r="E10354" s="28"/>
      <c r="F10354" s="29"/>
      <c r="G10354" s="30"/>
      <c r="H10354" s="30"/>
      <c r="I10354" s="30"/>
      <c r="J10354" s="30"/>
      <c r="K10354" s="30"/>
      <c r="L10354" s="16">
        <v>15</v>
      </c>
      <c r="M10354" s="16">
        <v>11</v>
      </c>
      <c r="N10354" s="17">
        <f>+L10354/(L10354+M10354)</f>
        <v>0.57692307692307687</v>
      </c>
      <c r="T10354" s="19">
        <v>17</v>
      </c>
      <c r="U10354" s="19">
        <v>10</v>
      </c>
      <c r="V10354" s="20">
        <f>(+T10354/(T10354+U10354))</f>
        <v>0.62962962962962965</v>
      </c>
    </row>
    <row r="10355" spans="1:22" x14ac:dyDescent="0.35">
      <c r="A10355" s="11">
        <v>217518</v>
      </c>
      <c r="B10355" s="11" t="s">
        <v>566</v>
      </c>
      <c r="C10355" s="11">
        <v>2021</v>
      </c>
      <c r="D10355" s="24"/>
      <c r="E10355" s="28"/>
      <c r="F10355" s="29"/>
      <c r="G10355" s="30"/>
      <c r="H10355" s="30"/>
      <c r="I10355" s="30"/>
      <c r="J10355" s="30"/>
      <c r="K10355" s="30"/>
      <c r="N10355" s="17"/>
      <c r="V10355" s="20"/>
    </row>
    <row r="10356" spans="1:22" x14ac:dyDescent="0.35">
      <c r="A10356" s="11">
        <v>217518</v>
      </c>
      <c r="B10356" s="11" t="s">
        <v>566</v>
      </c>
      <c r="C10356" s="11">
        <v>2022</v>
      </c>
      <c r="D10356" s="24"/>
      <c r="E10356" s="28"/>
      <c r="F10356" s="29"/>
      <c r="G10356" s="30"/>
      <c r="H10356" s="30"/>
      <c r="I10356" s="30"/>
      <c r="J10356" s="30"/>
      <c r="K10356" s="30"/>
      <c r="L10356" s="16">
        <v>14</v>
      </c>
      <c r="M10356" s="16">
        <v>10</v>
      </c>
      <c r="N10356" s="17">
        <f>+L10356/(L10356+M10356)</f>
        <v>0.58333333333333337</v>
      </c>
      <c r="O10356" s="18">
        <v>2004</v>
      </c>
      <c r="P10356" s="18">
        <v>154</v>
      </c>
      <c r="S10356" s="70" t="e">
        <f>+Q10356/R10356</f>
        <v>#DIV/0!</v>
      </c>
      <c r="T10356" s="19">
        <v>25</v>
      </c>
      <c r="U10356" s="19">
        <v>3</v>
      </c>
      <c r="V10356" s="20">
        <f>(+T10356/(T10356+U10356))</f>
        <v>0.8928571428571429</v>
      </c>
    </row>
    <row r="10357" spans="1:22" x14ac:dyDescent="0.35">
      <c r="A10357" s="11">
        <v>217819</v>
      </c>
      <c r="B10357" s="11" t="s">
        <v>567</v>
      </c>
      <c r="C10357" s="11">
        <v>2004</v>
      </c>
      <c r="D10357" s="24"/>
      <c r="E10357" s="28"/>
      <c r="F10357" s="29"/>
      <c r="G10357" s="30"/>
      <c r="H10357" s="30"/>
      <c r="I10357" s="30"/>
      <c r="J10357" s="30"/>
      <c r="K10357" s="30"/>
      <c r="L10357" s="16">
        <v>20</v>
      </c>
      <c r="M10357" s="16">
        <v>9</v>
      </c>
      <c r="N10357" s="17">
        <f>+L10357/(L10357+M10357)</f>
        <v>0.68965517241379315</v>
      </c>
      <c r="O10357" s="18">
        <v>41363</v>
      </c>
      <c r="P10357" s="18">
        <v>3447</v>
      </c>
      <c r="T10357" s="19">
        <v>7</v>
      </c>
      <c r="U10357" s="19">
        <v>22</v>
      </c>
      <c r="V10357" s="20">
        <f>(+T10357/(T10357+U10357))</f>
        <v>0.2413793103448276</v>
      </c>
    </row>
    <row r="10358" spans="1:22" x14ac:dyDescent="0.35">
      <c r="A10358" s="11">
        <v>217819</v>
      </c>
      <c r="B10358" s="11" t="s">
        <v>567</v>
      </c>
      <c r="C10358" s="11">
        <v>2005</v>
      </c>
      <c r="D10358" s="24"/>
      <c r="E10358" s="28"/>
      <c r="F10358" s="29"/>
      <c r="G10358" s="30"/>
      <c r="H10358" s="30"/>
      <c r="I10358" s="30"/>
      <c r="J10358" s="30"/>
      <c r="K10358" s="30"/>
      <c r="L10358" s="16">
        <v>18</v>
      </c>
      <c r="M10358" s="16">
        <v>10</v>
      </c>
      <c r="N10358" s="17">
        <f>+L10358/(L10358+M10358)</f>
        <v>0.6428571428571429</v>
      </c>
      <c r="T10358" s="19">
        <v>15</v>
      </c>
      <c r="U10358" s="19">
        <v>14</v>
      </c>
      <c r="V10358" s="20">
        <f>(+T10358/(T10358+U10358))</f>
        <v>0.51724137931034486</v>
      </c>
    </row>
    <row r="10359" spans="1:22" x14ac:dyDescent="0.35">
      <c r="A10359" s="11">
        <v>217819</v>
      </c>
      <c r="B10359" s="11" t="s">
        <v>567</v>
      </c>
      <c r="C10359" s="11">
        <v>2006</v>
      </c>
      <c r="D10359" s="24"/>
      <c r="E10359" s="28"/>
      <c r="F10359" s="29"/>
      <c r="G10359" s="30"/>
      <c r="H10359" s="30"/>
      <c r="I10359" s="30"/>
      <c r="J10359" s="30"/>
      <c r="K10359" s="30"/>
      <c r="L10359" s="16">
        <v>17</v>
      </c>
      <c r="M10359" s="16">
        <v>11</v>
      </c>
      <c r="N10359" s="17">
        <f>+L10359/(L10359+M10359)</f>
        <v>0.6071428571428571</v>
      </c>
      <c r="T10359" s="19">
        <v>11</v>
      </c>
      <c r="U10359" s="19">
        <v>17</v>
      </c>
      <c r="V10359" s="20">
        <f>(+T10359/(T10359+U10359))</f>
        <v>0.39285714285714285</v>
      </c>
    </row>
    <row r="10360" spans="1:22" x14ac:dyDescent="0.35">
      <c r="A10360" s="11">
        <v>217819</v>
      </c>
      <c r="B10360" s="11" t="s">
        <v>567</v>
      </c>
      <c r="C10360" s="11">
        <v>2007</v>
      </c>
      <c r="D10360" s="24"/>
      <c r="E10360" s="28"/>
      <c r="F10360" s="29"/>
      <c r="G10360" s="30"/>
      <c r="H10360" s="30"/>
      <c r="I10360" s="30"/>
      <c r="J10360" s="30"/>
      <c r="K10360" s="30"/>
      <c r="L10360" s="16">
        <v>22</v>
      </c>
      <c r="M10360" s="16">
        <v>11</v>
      </c>
      <c r="N10360" s="17">
        <f>+L10360/(L10360+M10360)</f>
        <v>0.66666666666666663</v>
      </c>
      <c r="T10360" s="19">
        <v>10</v>
      </c>
      <c r="U10360" s="19">
        <v>20</v>
      </c>
      <c r="V10360" s="20">
        <f>(+T10360/(T10360+U10360))</f>
        <v>0.33333333333333331</v>
      </c>
    </row>
    <row r="10361" spans="1:22" x14ac:dyDescent="0.35">
      <c r="A10361" s="11">
        <v>217819</v>
      </c>
      <c r="B10361" s="11" t="s">
        <v>567</v>
      </c>
      <c r="C10361" s="11">
        <v>2008</v>
      </c>
      <c r="D10361" s="24"/>
      <c r="E10361" s="28"/>
      <c r="F10361" s="29"/>
      <c r="G10361" s="30"/>
      <c r="H10361" s="30"/>
      <c r="I10361" s="30"/>
      <c r="J10361" s="30"/>
      <c r="K10361" s="30"/>
      <c r="L10361" s="16">
        <v>16</v>
      </c>
      <c r="M10361" s="16">
        <v>17</v>
      </c>
      <c r="N10361" s="17">
        <f>+L10361/(L10361+M10361)</f>
        <v>0.48484848484848486</v>
      </c>
      <c r="T10361" s="19">
        <v>14</v>
      </c>
      <c r="U10361" s="19">
        <v>16</v>
      </c>
      <c r="V10361" s="20">
        <f>(+T10361/(T10361+U10361))</f>
        <v>0.46666666666666667</v>
      </c>
    </row>
    <row r="10362" spans="1:22" x14ac:dyDescent="0.35">
      <c r="A10362" s="11">
        <v>217819</v>
      </c>
      <c r="B10362" s="11" t="s">
        <v>567</v>
      </c>
      <c r="C10362" s="11">
        <v>2009</v>
      </c>
      <c r="D10362" s="24"/>
      <c r="E10362" s="28"/>
      <c r="F10362" s="29"/>
      <c r="G10362" s="30"/>
      <c r="H10362" s="30"/>
      <c r="I10362" s="30"/>
      <c r="J10362" s="30"/>
      <c r="K10362" s="30"/>
      <c r="L10362" s="16">
        <v>27</v>
      </c>
      <c r="M10362" s="16">
        <v>9</v>
      </c>
      <c r="N10362" s="17">
        <f>+L10362/(L10362+M10362)</f>
        <v>0.75</v>
      </c>
      <c r="T10362" s="19">
        <v>23</v>
      </c>
      <c r="U10362" s="19">
        <v>8</v>
      </c>
      <c r="V10362" s="20">
        <f>(+T10362/(T10362+U10362))</f>
        <v>0.74193548387096775</v>
      </c>
    </row>
    <row r="10363" spans="1:22" x14ac:dyDescent="0.35">
      <c r="A10363" s="11">
        <v>217819</v>
      </c>
      <c r="B10363" s="11" t="s">
        <v>567</v>
      </c>
      <c r="C10363" s="11">
        <v>2010</v>
      </c>
      <c r="D10363" s="24"/>
      <c r="E10363" s="28"/>
      <c r="F10363" s="29"/>
      <c r="G10363" s="30"/>
      <c r="H10363" s="30"/>
      <c r="I10363" s="30"/>
      <c r="J10363" s="30"/>
      <c r="K10363" s="30"/>
      <c r="L10363" s="16">
        <v>22</v>
      </c>
      <c r="M10363" s="16">
        <v>12</v>
      </c>
      <c r="N10363" s="17">
        <f>+L10363/(L10363+M10363)</f>
        <v>0.6470588235294118</v>
      </c>
      <c r="T10363" s="19">
        <v>21</v>
      </c>
      <c r="U10363" s="19">
        <v>12</v>
      </c>
      <c r="V10363" s="20">
        <f>(+T10363/(T10363+U10363))</f>
        <v>0.63636363636363635</v>
      </c>
    </row>
    <row r="10364" spans="1:22" x14ac:dyDescent="0.35">
      <c r="A10364" s="11">
        <v>217819</v>
      </c>
      <c r="B10364" s="11" t="s">
        <v>567</v>
      </c>
      <c r="C10364" s="11">
        <v>2011</v>
      </c>
      <c r="D10364" s="24"/>
      <c r="E10364" s="28"/>
      <c r="F10364" s="29"/>
      <c r="G10364" s="30"/>
      <c r="H10364" s="30"/>
      <c r="I10364" s="30"/>
      <c r="J10364" s="30"/>
      <c r="K10364" s="30"/>
      <c r="L10364" s="16">
        <v>26</v>
      </c>
      <c r="M10364" s="16">
        <v>11</v>
      </c>
      <c r="N10364" s="17">
        <f>+L10364/(L10364+M10364)</f>
        <v>0.70270270270270274</v>
      </c>
      <c r="T10364" s="19">
        <v>10</v>
      </c>
      <c r="U10364" s="19">
        <v>20</v>
      </c>
      <c r="V10364" s="20">
        <f>(+T10364/(T10364+U10364))</f>
        <v>0.33333333333333331</v>
      </c>
    </row>
    <row r="10365" spans="1:22" x14ac:dyDescent="0.35">
      <c r="A10365" s="11">
        <v>217819</v>
      </c>
      <c r="B10365" s="11" t="s">
        <v>567</v>
      </c>
      <c r="C10365" s="11">
        <v>2012</v>
      </c>
      <c r="D10365" s="24"/>
      <c r="E10365" s="28"/>
      <c r="F10365" s="29"/>
      <c r="G10365" s="30"/>
      <c r="H10365" s="30"/>
      <c r="I10365" s="30"/>
      <c r="J10365" s="30"/>
      <c r="K10365" s="30"/>
      <c r="L10365" s="16">
        <v>19</v>
      </c>
      <c r="M10365" s="16">
        <v>12</v>
      </c>
      <c r="N10365" s="17">
        <f>+L10365/(L10365+M10365)</f>
        <v>0.61290322580645162</v>
      </c>
      <c r="T10365" s="19">
        <v>7</v>
      </c>
      <c r="U10365" s="19">
        <v>23</v>
      </c>
      <c r="V10365" s="20">
        <f>(+T10365/(T10365+U10365))</f>
        <v>0.23333333333333334</v>
      </c>
    </row>
    <row r="10366" spans="1:22" x14ac:dyDescent="0.35">
      <c r="A10366" s="11">
        <v>217819</v>
      </c>
      <c r="B10366" s="11" t="s">
        <v>567</v>
      </c>
      <c r="C10366" s="11">
        <v>2013</v>
      </c>
      <c r="D10366" s="24"/>
      <c r="E10366" s="28"/>
      <c r="F10366" s="29"/>
      <c r="G10366" s="30"/>
      <c r="H10366" s="30"/>
      <c r="I10366" s="30"/>
      <c r="J10366" s="30"/>
      <c r="K10366" s="30"/>
      <c r="L10366" s="16">
        <v>24</v>
      </c>
      <c r="M10366" s="16">
        <v>11</v>
      </c>
      <c r="N10366" s="17">
        <f>+L10366/(L10366+M10366)</f>
        <v>0.68571428571428572</v>
      </c>
      <c r="T10366" s="19">
        <v>16</v>
      </c>
      <c r="U10366" s="19">
        <v>16</v>
      </c>
      <c r="V10366" s="20">
        <f>(+T10366/(T10366+U10366))</f>
        <v>0.5</v>
      </c>
    </row>
    <row r="10367" spans="1:22" x14ac:dyDescent="0.35">
      <c r="A10367" s="11">
        <v>217819</v>
      </c>
      <c r="B10367" s="11" t="s">
        <v>567</v>
      </c>
      <c r="C10367" s="11">
        <v>2014</v>
      </c>
      <c r="D10367" s="24"/>
      <c r="E10367" s="28"/>
      <c r="F10367" s="29"/>
      <c r="G10367" s="30"/>
      <c r="H10367" s="30"/>
      <c r="I10367" s="30"/>
      <c r="J10367" s="30"/>
      <c r="K10367" s="30"/>
      <c r="L10367" s="16">
        <v>14</v>
      </c>
      <c r="M10367" s="16">
        <v>18</v>
      </c>
      <c r="N10367" s="17">
        <f>+L10367/(L10367+M10367)</f>
        <v>0.4375</v>
      </c>
      <c r="T10367" s="19">
        <v>19</v>
      </c>
      <c r="U10367" s="19">
        <v>15</v>
      </c>
      <c r="V10367" s="20">
        <f>(+T10367/(T10367+U10367))</f>
        <v>0.55882352941176472</v>
      </c>
    </row>
    <row r="10368" spans="1:22" x14ac:dyDescent="0.35">
      <c r="A10368" s="11">
        <v>217819</v>
      </c>
      <c r="B10368" s="11" t="s">
        <v>567</v>
      </c>
      <c r="C10368" s="11">
        <v>2015</v>
      </c>
      <c r="D10368" s="24"/>
      <c r="E10368" s="28"/>
      <c r="F10368" s="29"/>
      <c r="G10368" s="30"/>
      <c r="H10368" s="30"/>
      <c r="I10368" s="30"/>
      <c r="J10368" s="30"/>
      <c r="K10368" s="30"/>
      <c r="L10368" s="16">
        <v>9</v>
      </c>
      <c r="M10368" s="16">
        <v>24</v>
      </c>
      <c r="N10368" s="17">
        <f>+L10368/(L10368+M10368)</f>
        <v>0.27272727272727271</v>
      </c>
      <c r="T10368" s="19">
        <v>5</v>
      </c>
      <c r="U10368" s="19">
        <v>25</v>
      </c>
      <c r="V10368" s="20">
        <f>(+T10368/(T10368+U10368))</f>
        <v>0.16666666666666666</v>
      </c>
    </row>
    <row r="10369" spans="1:22" x14ac:dyDescent="0.35">
      <c r="A10369" s="11">
        <v>217819</v>
      </c>
      <c r="B10369" s="11" t="s">
        <v>567</v>
      </c>
      <c r="C10369" s="11">
        <v>2016</v>
      </c>
      <c r="D10369" s="24"/>
      <c r="E10369" s="28"/>
      <c r="F10369" s="29"/>
      <c r="G10369" s="30"/>
      <c r="H10369" s="30"/>
      <c r="I10369" s="30"/>
      <c r="J10369" s="30"/>
      <c r="K10369" s="30"/>
      <c r="L10369" s="16">
        <v>17</v>
      </c>
      <c r="M10369" s="16">
        <v>14</v>
      </c>
      <c r="N10369" s="17">
        <f>+L10369/(L10369+M10369)</f>
        <v>0.54838709677419351</v>
      </c>
      <c r="T10369" s="19">
        <v>11</v>
      </c>
      <c r="U10369" s="19">
        <v>20</v>
      </c>
      <c r="V10369" s="20">
        <f>(+T10369/(T10369+U10369))</f>
        <v>0.35483870967741937</v>
      </c>
    </row>
    <row r="10370" spans="1:22" x14ac:dyDescent="0.35">
      <c r="A10370" s="11">
        <v>217819</v>
      </c>
      <c r="B10370" s="11" t="s">
        <v>567</v>
      </c>
      <c r="C10370" s="11">
        <v>2017</v>
      </c>
      <c r="D10370" s="24"/>
      <c r="E10370" s="28"/>
      <c r="F10370" s="29"/>
      <c r="G10370" s="30"/>
      <c r="H10370" s="30"/>
      <c r="I10370" s="30"/>
      <c r="J10370" s="30"/>
      <c r="K10370" s="30"/>
      <c r="L10370" s="16">
        <v>25</v>
      </c>
      <c r="M10370" s="16">
        <v>10</v>
      </c>
      <c r="N10370" s="17">
        <f>+L10370/(L10370+M10370)</f>
        <v>0.7142857142857143</v>
      </c>
      <c r="O10370" s="18">
        <v>57921</v>
      </c>
      <c r="P10370" s="18">
        <v>3620</v>
      </c>
      <c r="T10370" s="19">
        <v>9</v>
      </c>
      <c r="U10370" s="19">
        <v>21</v>
      </c>
      <c r="V10370" s="20">
        <f>(+T10370/(T10370+U10370))</f>
        <v>0.3</v>
      </c>
    </row>
    <row r="10371" spans="1:22" x14ac:dyDescent="0.35">
      <c r="A10371" s="11">
        <v>217819</v>
      </c>
      <c r="B10371" s="11" t="s">
        <v>567</v>
      </c>
      <c r="C10371" s="11">
        <v>2018</v>
      </c>
      <c r="D10371" s="24"/>
      <c r="E10371" s="28"/>
      <c r="F10371" s="29"/>
      <c r="G10371" s="30"/>
      <c r="H10371" s="30"/>
      <c r="I10371" s="30"/>
      <c r="J10371" s="30"/>
      <c r="K10371" s="30"/>
      <c r="L10371" s="16">
        <v>26</v>
      </c>
      <c r="M10371" s="16">
        <v>8</v>
      </c>
      <c r="N10371" s="17">
        <f>+L10371/(L10371+M10371)</f>
        <v>0.76470588235294112</v>
      </c>
      <c r="O10371" s="18">
        <v>53976</v>
      </c>
      <c r="P10371" s="18">
        <v>3855</v>
      </c>
      <c r="T10371" s="19">
        <v>7</v>
      </c>
      <c r="U10371" s="19">
        <v>24</v>
      </c>
      <c r="V10371" s="20">
        <f>(+T10371/(T10371+U10371))</f>
        <v>0.22580645161290322</v>
      </c>
    </row>
    <row r="10372" spans="1:22" x14ac:dyDescent="0.35">
      <c r="A10372" s="11">
        <v>217819</v>
      </c>
      <c r="B10372" s="11" t="s">
        <v>567</v>
      </c>
      <c r="C10372" s="11">
        <v>2019</v>
      </c>
      <c r="D10372" s="24"/>
      <c r="E10372" s="28"/>
      <c r="F10372" s="29"/>
      <c r="G10372" s="30"/>
      <c r="H10372" s="30"/>
      <c r="I10372" s="30"/>
      <c r="J10372" s="30"/>
      <c r="K10372" s="30"/>
      <c r="L10372" s="16">
        <v>24</v>
      </c>
      <c r="M10372" s="16">
        <v>9</v>
      </c>
      <c r="N10372" s="17">
        <f>+L10372/(L10372+M10372)</f>
        <v>0.72727272727272729</v>
      </c>
      <c r="T10372" s="19">
        <v>7</v>
      </c>
      <c r="U10372" s="19">
        <v>23</v>
      </c>
      <c r="V10372" s="20">
        <f>(+T10372/(T10372+U10372))</f>
        <v>0.23333333333333334</v>
      </c>
    </row>
    <row r="10373" spans="1:22" x14ac:dyDescent="0.35">
      <c r="A10373" s="11">
        <v>217819</v>
      </c>
      <c r="B10373" s="11" t="s">
        <v>567</v>
      </c>
      <c r="C10373" s="11">
        <v>2020</v>
      </c>
      <c r="D10373" s="24"/>
      <c r="E10373" s="28"/>
      <c r="F10373" s="29"/>
      <c r="G10373" s="30"/>
      <c r="H10373" s="30"/>
      <c r="I10373" s="30"/>
      <c r="J10373" s="30"/>
      <c r="K10373" s="30"/>
      <c r="L10373" s="16">
        <v>17</v>
      </c>
      <c r="M10373" s="16">
        <v>14</v>
      </c>
      <c r="N10373" s="17">
        <f>+L10373/(L10373+M10373)</f>
        <v>0.54838709677419351</v>
      </c>
      <c r="T10373" s="19">
        <v>13</v>
      </c>
      <c r="U10373" s="19">
        <v>17</v>
      </c>
      <c r="V10373" s="20">
        <f>(+T10373/(T10373+U10373))</f>
        <v>0.43333333333333335</v>
      </c>
    </row>
    <row r="10374" spans="1:22" x14ac:dyDescent="0.35">
      <c r="A10374" s="11">
        <v>217819</v>
      </c>
      <c r="B10374" s="11" t="s">
        <v>567</v>
      </c>
      <c r="C10374" s="11">
        <v>2021</v>
      </c>
      <c r="D10374" s="24"/>
      <c r="E10374" s="28"/>
      <c r="F10374" s="29"/>
      <c r="G10374" s="30"/>
      <c r="H10374" s="30"/>
      <c r="I10374" s="30"/>
      <c r="J10374" s="30"/>
      <c r="K10374" s="30"/>
      <c r="L10374" s="16">
        <v>9</v>
      </c>
      <c r="M10374" s="16">
        <v>10</v>
      </c>
      <c r="N10374" s="17">
        <f>+L10374/(L10374+M10374)</f>
        <v>0.47368421052631576</v>
      </c>
      <c r="T10374" s="19">
        <v>6</v>
      </c>
      <c r="U10374" s="19">
        <v>9</v>
      </c>
      <c r="V10374" s="20">
        <f>(+T10374/(T10374+U10374))</f>
        <v>0.4</v>
      </c>
    </row>
    <row r="10375" spans="1:22" x14ac:dyDescent="0.35">
      <c r="A10375" s="11">
        <v>217819</v>
      </c>
      <c r="B10375" s="11" t="s">
        <v>567</v>
      </c>
      <c r="C10375" s="11">
        <v>2022</v>
      </c>
      <c r="D10375" s="24"/>
      <c r="E10375" s="28"/>
      <c r="F10375" s="29"/>
      <c r="G10375" s="30"/>
      <c r="H10375" s="30"/>
      <c r="I10375" s="30"/>
      <c r="J10375" s="30"/>
      <c r="K10375" s="30"/>
      <c r="L10375" s="16">
        <v>17</v>
      </c>
      <c r="M10375" s="16">
        <v>15</v>
      </c>
      <c r="N10375" s="17">
        <f>+L10375/(L10375+M10375)</f>
        <v>0.53125</v>
      </c>
      <c r="O10375" s="18">
        <v>60513</v>
      </c>
      <c r="P10375" s="18">
        <v>4034</v>
      </c>
      <c r="S10375" s="70" t="e">
        <f>+Q10375/R10375</f>
        <v>#DIV/0!</v>
      </c>
      <c r="T10375" s="19">
        <v>18</v>
      </c>
      <c r="U10375" s="19">
        <v>13</v>
      </c>
      <c r="V10375" s="20">
        <f>(+T10375/(T10375+U10375))</f>
        <v>0.58064516129032262</v>
      </c>
    </row>
    <row r="10376" spans="1:22" x14ac:dyDescent="0.35">
      <c r="A10376" s="11">
        <v>217873</v>
      </c>
      <c r="B10376" s="11" t="s">
        <v>568</v>
      </c>
      <c r="C10376" s="11">
        <v>2004</v>
      </c>
      <c r="D10376" s="24"/>
      <c r="E10376" s="28"/>
      <c r="F10376" s="29"/>
      <c r="G10376" s="30"/>
      <c r="H10376" s="30"/>
      <c r="I10376" s="30"/>
      <c r="J10376" s="30"/>
      <c r="K10376" s="30"/>
      <c r="N10376" s="17" t="e">
        <f>+L10376/(L10376+M10376)</f>
        <v>#DIV/0!</v>
      </c>
      <c r="V10376" s="20" t="e">
        <f>(+T10376/(T10376+U10376))</f>
        <v>#DIV/0!</v>
      </c>
    </row>
    <row r="10377" spans="1:22" x14ac:dyDescent="0.35">
      <c r="A10377" s="11">
        <v>217873</v>
      </c>
      <c r="B10377" s="11" t="s">
        <v>568</v>
      </c>
      <c r="C10377" s="11">
        <v>2005</v>
      </c>
      <c r="D10377" s="24"/>
      <c r="E10377" s="28"/>
      <c r="F10377" s="29"/>
      <c r="G10377" s="30"/>
      <c r="H10377" s="30"/>
      <c r="I10377" s="30"/>
      <c r="J10377" s="30"/>
      <c r="K10377" s="30"/>
      <c r="N10377" s="17" t="e">
        <f>+L10377/(L10377+M10377)</f>
        <v>#DIV/0!</v>
      </c>
      <c r="V10377" s="20" t="e">
        <f>(+T10377/(T10377+U10377))</f>
        <v>#DIV/0!</v>
      </c>
    </row>
    <row r="10378" spans="1:22" x14ac:dyDescent="0.35">
      <c r="A10378" s="11">
        <v>217873</v>
      </c>
      <c r="B10378" s="11" t="s">
        <v>568</v>
      </c>
      <c r="C10378" s="11">
        <v>2006</v>
      </c>
      <c r="D10378" s="24"/>
      <c r="E10378" s="28"/>
      <c r="F10378" s="29"/>
      <c r="G10378" s="30"/>
      <c r="H10378" s="30"/>
      <c r="I10378" s="30"/>
      <c r="J10378" s="30"/>
      <c r="K10378" s="30"/>
      <c r="N10378" s="17" t="e">
        <f>+L10378/(L10378+M10378)</f>
        <v>#DIV/0!</v>
      </c>
      <c r="V10378" s="20" t="e">
        <f>(+T10378/(T10378+U10378))</f>
        <v>#DIV/0!</v>
      </c>
    </row>
    <row r="10379" spans="1:22" x14ac:dyDescent="0.35">
      <c r="A10379" s="11">
        <v>217873</v>
      </c>
      <c r="B10379" s="11" t="s">
        <v>568</v>
      </c>
      <c r="C10379" s="11">
        <v>2007</v>
      </c>
      <c r="D10379" s="24"/>
      <c r="E10379" s="28"/>
      <c r="F10379" s="29"/>
      <c r="G10379" s="30"/>
      <c r="H10379" s="30"/>
      <c r="I10379" s="30"/>
      <c r="J10379" s="30"/>
      <c r="K10379" s="30"/>
      <c r="N10379" s="17" t="e">
        <f>+L10379/(L10379+M10379)</f>
        <v>#DIV/0!</v>
      </c>
      <c r="V10379" s="20" t="e">
        <f>(+T10379/(T10379+U10379))</f>
        <v>#DIV/0!</v>
      </c>
    </row>
    <row r="10380" spans="1:22" x14ac:dyDescent="0.35">
      <c r="A10380" s="11">
        <v>217873</v>
      </c>
      <c r="B10380" s="11" t="s">
        <v>568</v>
      </c>
      <c r="C10380" s="11">
        <v>2008</v>
      </c>
      <c r="D10380" s="24"/>
      <c r="E10380" s="28"/>
      <c r="F10380" s="29"/>
      <c r="G10380" s="30"/>
      <c r="H10380" s="30"/>
      <c r="I10380" s="30"/>
      <c r="J10380" s="30"/>
      <c r="K10380" s="30"/>
      <c r="N10380" s="17" t="e">
        <f>+L10380/(L10380+M10380)</f>
        <v>#DIV/0!</v>
      </c>
      <c r="V10380" s="20" t="e">
        <f>(+T10380/(T10380+U10380))</f>
        <v>#DIV/0!</v>
      </c>
    </row>
    <row r="10381" spans="1:22" x14ac:dyDescent="0.35">
      <c r="A10381" s="11">
        <v>217873</v>
      </c>
      <c r="B10381" s="11" t="s">
        <v>568</v>
      </c>
      <c r="C10381" s="11">
        <v>2009</v>
      </c>
      <c r="D10381" s="24"/>
      <c r="E10381" s="28"/>
      <c r="F10381" s="29"/>
      <c r="G10381" s="30"/>
      <c r="H10381" s="30"/>
      <c r="I10381" s="30"/>
      <c r="J10381" s="30"/>
      <c r="K10381" s="30"/>
      <c r="N10381" s="17" t="e">
        <f>+L10381/(L10381+M10381)</f>
        <v>#DIV/0!</v>
      </c>
      <c r="V10381" s="20" t="e">
        <f>(+T10381/(T10381+U10381))</f>
        <v>#DIV/0!</v>
      </c>
    </row>
    <row r="10382" spans="1:22" x14ac:dyDescent="0.35">
      <c r="A10382" s="11">
        <v>217873</v>
      </c>
      <c r="B10382" s="11" t="s">
        <v>568</v>
      </c>
      <c r="C10382" s="11">
        <v>2010</v>
      </c>
      <c r="D10382" s="24"/>
      <c r="E10382" s="28"/>
      <c r="F10382" s="29"/>
      <c r="G10382" s="30"/>
      <c r="H10382" s="30"/>
      <c r="I10382" s="30"/>
      <c r="J10382" s="30"/>
      <c r="K10382" s="30"/>
      <c r="N10382" s="17" t="e">
        <f>+L10382/(L10382+M10382)</f>
        <v>#DIV/0!</v>
      </c>
      <c r="V10382" s="20" t="e">
        <f>(+T10382/(T10382+U10382))</f>
        <v>#DIV/0!</v>
      </c>
    </row>
    <row r="10383" spans="1:22" x14ac:dyDescent="0.35">
      <c r="A10383" s="11">
        <v>217873</v>
      </c>
      <c r="B10383" s="11" t="s">
        <v>568</v>
      </c>
      <c r="C10383" s="11">
        <v>2011</v>
      </c>
      <c r="D10383" s="24"/>
      <c r="E10383" s="28"/>
      <c r="F10383" s="29"/>
      <c r="G10383" s="30"/>
      <c r="H10383" s="30"/>
      <c r="I10383" s="30"/>
      <c r="J10383" s="30"/>
      <c r="K10383" s="30"/>
      <c r="N10383" s="17" t="e">
        <f>+L10383/(L10383+M10383)</f>
        <v>#DIV/0!</v>
      </c>
      <c r="V10383" s="20" t="e">
        <f>(+T10383/(T10383+U10383))</f>
        <v>#DIV/0!</v>
      </c>
    </row>
    <row r="10384" spans="1:22" x14ac:dyDescent="0.35">
      <c r="A10384" s="11">
        <v>217873</v>
      </c>
      <c r="B10384" s="11" t="s">
        <v>568</v>
      </c>
      <c r="C10384" s="11">
        <v>2012</v>
      </c>
      <c r="D10384" s="24"/>
      <c r="E10384" s="28"/>
      <c r="F10384" s="29"/>
      <c r="G10384" s="30"/>
      <c r="H10384" s="30"/>
      <c r="I10384" s="30"/>
      <c r="J10384" s="30"/>
      <c r="K10384" s="30"/>
      <c r="L10384" s="16">
        <v>8</v>
      </c>
      <c r="M10384" s="16">
        <v>16</v>
      </c>
      <c r="N10384" s="17">
        <f>+L10384/(L10384+M10384)</f>
        <v>0.33333333333333331</v>
      </c>
      <c r="T10384" s="19">
        <v>6</v>
      </c>
      <c r="U10384" s="19">
        <v>16</v>
      </c>
      <c r="V10384" s="20">
        <f>(+T10384/(T10384+U10384))</f>
        <v>0.27272727272727271</v>
      </c>
    </row>
    <row r="10385" spans="1:22" x14ac:dyDescent="0.35">
      <c r="A10385" s="11">
        <v>217873</v>
      </c>
      <c r="B10385" s="11" t="s">
        <v>568</v>
      </c>
      <c r="C10385" s="11">
        <v>2013</v>
      </c>
      <c r="D10385" s="24"/>
      <c r="E10385" s="28"/>
      <c r="F10385" s="29"/>
      <c r="G10385" s="30"/>
      <c r="H10385" s="30"/>
      <c r="I10385" s="30"/>
      <c r="J10385" s="30"/>
      <c r="K10385" s="30"/>
      <c r="N10385" s="17" t="e">
        <f>+L10385/(L10385+M10385)</f>
        <v>#DIV/0!</v>
      </c>
      <c r="T10385" s="19">
        <v>5</v>
      </c>
      <c r="U10385" s="19">
        <v>21</v>
      </c>
      <c r="V10385" s="20">
        <f>(+T10385/(T10385+U10385))</f>
        <v>0.19230769230769232</v>
      </c>
    </row>
    <row r="10386" spans="1:22" x14ac:dyDescent="0.35">
      <c r="A10386" s="11">
        <v>217873</v>
      </c>
      <c r="B10386" s="11" t="s">
        <v>568</v>
      </c>
      <c r="C10386" s="11">
        <v>2014</v>
      </c>
      <c r="D10386" s="24"/>
      <c r="E10386" s="28"/>
      <c r="F10386" s="29"/>
      <c r="G10386" s="30"/>
      <c r="H10386" s="30"/>
      <c r="I10386" s="30"/>
      <c r="J10386" s="30"/>
      <c r="K10386" s="30"/>
      <c r="L10386" s="16">
        <v>10</v>
      </c>
      <c r="M10386" s="16">
        <v>19</v>
      </c>
      <c r="N10386" s="17">
        <f>+L10386/(L10386+M10386)</f>
        <v>0.34482758620689657</v>
      </c>
      <c r="T10386" s="19">
        <v>14</v>
      </c>
      <c r="U10386" s="19">
        <v>14</v>
      </c>
      <c r="V10386" s="20">
        <f>(+T10386/(T10386+U10386))</f>
        <v>0.5</v>
      </c>
    </row>
    <row r="10387" spans="1:22" x14ac:dyDescent="0.35">
      <c r="A10387" s="11">
        <v>217873</v>
      </c>
      <c r="B10387" s="11" t="s">
        <v>568</v>
      </c>
      <c r="C10387" s="11">
        <v>2015</v>
      </c>
      <c r="D10387" s="24"/>
      <c r="E10387" s="28"/>
      <c r="F10387" s="29"/>
      <c r="G10387" s="30"/>
      <c r="H10387" s="30"/>
      <c r="I10387" s="30"/>
      <c r="J10387" s="30"/>
      <c r="K10387" s="30"/>
      <c r="L10387" s="16">
        <v>16</v>
      </c>
      <c r="M10387" s="16">
        <v>14</v>
      </c>
      <c r="N10387" s="17">
        <f>+L10387/(L10387+M10387)</f>
        <v>0.53333333333333333</v>
      </c>
      <c r="T10387" s="19">
        <v>14</v>
      </c>
      <c r="U10387" s="19">
        <v>14</v>
      </c>
      <c r="V10387" s="20">
        <f>(+T10387/(T10387+U10387))</f>
        <v>0.5</v>
      </c>
    </row>
    <row r="10388" spans="1:22" x14ac:dyDescent="0.35">
      <c r="A10388" s="11">
        <v>217873</v>
      </c>
      <c r="B10388" s="11" t="s">
        <v>568</v>
      </c>
      <c r="C10388" s="11">
        <v>2016</v>
      </c>
      <c r="D10388" s="24"/>
      <c r="E10388" s="28"/>
      <c r="F10388" s="29"/>
      <c r="G10388" s="30"/>
      <c r="H10388" s="30"/>
      <c r="I10388" s="30"/>
      <c r="J10388" s="30"/>
      <c r="K10388" s="30"/>
      <c r="L10388" s="16">
        <v>16</v>
      </c>
      <c r="M10388" s="16">
        <v>13</v>
      </c>
      <c r="N10388" s="17">
        <f>+L10388/(L10388+M10388)</f>
        <v>0.55172413793103448</v>
      </c>
      <c r="V10388" s="20" t="e">
        <f>(+T10388/(T10388+U10388))</f>
        <v>#DIV/0!</v>
      </c>
    </row>
    <row r="10389" spans="1:22" x14ac:dyDescent="0.35">
      <c r="A10389" s="11">
        <v>217873</v>
      </c>
      <c r="B10389" s="11" t="s">
        <v>568</v>
      </c>
      <c r="C10389" s="11">
        <v>2017</v>
      </c>
      <c r="D10389" s="24"/>
      <c r="E10389" s="28"/>
      <c r="F10389" s="29"/>
      <c r="G10389" s="30"/>
      <c r="H10389" s="30"/>
      <c r="I10389" s="30"/>
      <c r="J10389" s="30"/>
      <c r="K10389" s="30"/>
      <c r="L10389" s="16">
        <v>17</v>
      </c>
      <c r="M10389" s="16">
        <v>10</v>
      </c>
      <c r="N10389" s="17">
        <f>+L10389/(L10389+M10389)</f>
        <v>0.62962962962962965</v>
      </c>
      <c r="O10389" s="18">
        <v>8808</v>
      </c>
      <c r="P10389" s="18">
        <v>677</v>
      </c>
      <c r="T10389" s="19">
        <v>15</v>
      </c>
      <c r="U10389" s="19">
        <v>12</v>
      </c>
      <c r="V10389" s="20">
        <f>(+T10389/(T10389+U10389))</f>
        <v>0.55555555555555558</v>
      </c>
    </row>
    <row r="10390" spans="1:22" x14ac:dyDescent="0.35">
      <c r="A10390" s="11">
        <v>217873</v>
      </c>
      <c r="B10390" s="11" t="s">
        <v>568</v>
      </c>
      <c r="C10390" s="11">
        <v>2018</v>
      </c>
      <c r="D10390" s="24"/>
      <c r="E10390" s="28"/>
      <c r="F10390" s="29"/>
      <c r="G10390" s="30"/>
      <c r="H10390" s="30"/>
      <c r="I10390" s="30"/>
      <c r="J10390" s="30"/>
      <c r="K10390" s="30"/>
      <c r="L10390" s="16">
        <v>26</v>
      </c>
      <c r="M10390" s="16">
        <v>7</v>
      </c>
      <c r="N10390" s="17">
        <f>+L10390/(L10390+M10390)</f>
        <v>0.78787878787878785</v>
      </c>
      <c r="O10390" s="18">
        <v>8704</v>
      </c>
      <c r="P10390" s="18">
        <v>669</v>
      </c>
      <c r="T10390" s="19">
        <v>17</v>
      </c>
      <c r="U10390" s="19">
        <v>13</v>
      </c>
      <c r="V10390" s="20">
        <f>(+T10390/(T10390+U10390))</f>
        <v>0.56666666666666665</v>
      </c>
    </row>
    <row r="10391" spans="1:22" x14ac:dyDescent="0.35">
      <c r="A10391" s="11">
        <v>217873</v>
      </c>
      <c r="B10391" s="11" t="s">
        <v>568</v>
      </c>
      <c r="C10391" s="11">
        <v>2019</v>
      </c>
      <c r="D10391" s="24"/>
      <c r="E10391" s="28"/>
      <c r="F10391" s="29"/>
      <c r="G10391" s="30"/>
      <c r="H10391" s="30"/>
      <c r="I10391" s="30"/>
      <c r="J10391" s="30"/>
      <c r="K10391" s="30"/>
      <c r="L10391" s="16">
        <v>13</v>
      </c>
      <c r="M10391" s="16">
        <v>14</v>
      </c>
      <c r="N10391" s="17">
        <f>+L10391/(L10391+M10391)</f>
        <v>0.48148148148148145</v>
      </c>
      <c r="T10391" s="19">
        <v>15</v>
      </c>
      <c r="U10391" s="19">
        <v>14</v>
      </c>
      <c r="V10391" s="20">
        <f>(+T10391/(T10391+U10391))</f>
        <v>0.51724137931034486</v>
      </c>
    </row>
    <row r="10392" spans="1:22" x14ac:dyDescent="0.35">
      <c r="A10392" s="11">
        <v>217873</v>
      </c>
      <c r="B10392" s="11" t="s">
        <v>568</v>
      </c>
      <c r="C10392" s="11">
        <v>2020</v>
      </c>
      <c r="D10392" s="24"/>
      <c r="E10392" s="28"/>
      <c r="F10392" s="29"/>
      <c r="G10392" s="30"/>
      <c r="H10392" s="30"/>
      <c r="I10392" s="30"/>
      <c r="J10392" s="30"/>
      <c r="K10392" s="30"/>
      <c r="L10392" s="16">
        <v>15</v>
      </c>
      <c r="M10392" s="16">
        <v>16</v>
      </c>
      <c r="N10392" s="17">
        <f>+L10392/(L10392+M10392)</f>
        <v>0.4838709677419355</v>
      </c>
      <c r="T10392" s="19">
        <v>1</v>
      </c>
      <c r="U10392" s="19">
        <v>26</v>
      </c>
      <c r="V10392" s="20">
        <f>(+T10392/(T10392+U10392))</f>
        <v>3.7037037037037035E-2</v>
      </c>
    </row>
    <row r="10393" spans="1:22" x14ac:dyDescent="0.35">
      <c r="A10393" s="11">
        <v>217873</v>
      </c>
      <c r="B10393" s="11" t="s">
        <v>568</v>
      </c>
      <c r="C10393" s="11">
        <v>2021</v>
      </c>
      <c r="D10393" s="24"/>
      <c r="E10393" s="28"/>
      <c r="F10393" s="29"/>
      <c r="G10393" s="30"/>
      <c r="H10393" s="30"/>
      <c r="I10393" s="30"/>
      <c r="J10393" s="30"/>
      <c r="K10393" s="30"/>
      <c r="N10393" s="17" t="e">
        <f>+L10393/(L10393+M10393)</f>
        <v>#DIV/0!</v>
      </c>
      <c r="V10393" s="20" t="e">
        <f>(+T10393/(T10393+U10393))</f>
        <v>#DIV/0!</v>
      </c>
    </row>
    <row r="10394" spans="1:22" x14ac:dyDescent="0.35">
      <c r="A10394" s="11">
        <v>217873</v>
      </c>
      <c r="B10394" s="11" t="s">
        <v>568</v>
      </c>
      <c r="C10394" s="11">
        <v>2022</v>
      </c>
      <c r="D10394" s="24"/>
      <c r="E10394" s="28"/>
      <c r="F10394" s="29"/>
      <c r="G10394" s="30"/>
      <c r="H10394" s="30"/>
      <c r="I10394" s="30"/>
      <c r="J10394" s="30"/>
      <c r="K10394" s="30"/>
      <c r="L10394" s="16">
        <v>7</v>
      </c>
      <c r="M10394" s="16">
        <v>22</v>
      </c>
      <c r="N10394" s="17">
        <f>+L10394/(L10394+M10394)</f>
        <v>0.2413793103448276</v>
      </c>
      <c r="O10394" s="18">
        <v>4688</v>
      </c>
      <c r="P10394" s="18">
        <v>391</v>
      </c>
      <c r="S10394" s="70" t="e">
        <f>+Q10394/R10394</f>
        <v>#DIV/0!</v>
      </c>
      <c r="T10394" s="19">
        <v>8</v>
      </c>
      <c r="U10394" s="19">
        <v>19</v>
      </c>
      <c r="V10394" s="20">
        <f>(+T10394/(T10394+U10394))</f>
        <v>0.29629629629629628</v>
      </c>
    </row>
    <row r="10395" spans="1:22" x14ac:dyDescent="0.35">
      <c r="A10395" s="11">
        <v>217882</v>
      </c>
      <c r="B10395" s="11" t="s">
        <v>569</v>
      </c>
      <c r="C10395" s="11">
        <v>2004</v>
      </c>
      <c r="D10395" s="12">
        <v>6</v>
      </c>
      <c r="E10395" s="13">
        <v>5</v>
      </c>
      <c r="F10395" s="14">
        <f>+(D10395/(D10395+E10395))</f>
        <v>0.54545454545454541</v>
      </c>
      <c r="G10395" s="15" t="e">
        <v>#N/A</v>
      </c>
      <c r="H10395" s="15" t="e">
        <v>#N/A</v>
      </c>
      <c r="L10395" s="16">
        <v>10</v>
      </c>
      <c r="M10395" s="16">
        <v>18</v>
      </c>
      <c r="N10395" s="17">
        <f>+L10395/(L10395+M10395)</f>
        <v>0.35714285714285715</v>
      </c>
      <c r="O10395" s="18">
        <v>122900</v>
      </c>
      <c r="P10395" s="18">
        <v>7681</v>
      </c>
      <c r="T10395" s="19">
        <v>17</v>
      </c>
      <c r="U10395" s="19">
        <v>12</v>
      </c>
      <c r="V10395" s="20">
        <f>(+T10395/(T10395+U10395))</f>
        <v>0.58620689655172409</v>
      </c>
    </row>
    <row r="10396" spans="1:22" x14ac:dyDescent="0.35">
      <c r="A10396" s="11">
        <v>217882</v>
      </c>
      <c r="B10396" s="11" t="s">
        <v>569</v>
      </c>
      <c r="C10396" s="11">
        <v>2005</v>
      </c>
      <c r="D10396" s="12">
        <v>8</v>
      </c>
      <c r="E10396" s="13">
        <v>4</v>
      </c>
      <c r="F10396" s="14">
        <f>+(D10396/(D10396+E10396))</f>
        <v>0.66666666666666663</v>
      </c>
      <c r="G10396" s="15" t="e">
        <v>#N/A</v>
      </c>
      <c r="H10396" s="15" t="e">
        <v>#N/A</v>
      </c>
      <c r="L10396" s="16">
        <v>16</v>
      </c>
      <c r="M10396" s="16">
        <v>16</v>
      </c>
      <c r="N10396" s="17">
        <f>+L10396/(L10396+M10396)</f>
        <v>0.5</v>
      </c>
      <c r="T10396" s="19">
        <v>8</v>
      </c>
      <c r="U10396" s="19">
        <v>20</v>
      </c>
      <c r="V10396" s="20">
        <f>(+T10396/(T10396+U10396))</f>
        <v>0.2857142857142857</v>
      </c>
    </row>
    <row r="10397" spans="1:22" x14ac:dyDescent="0.35">
      <c r="A10397" s="11">
        <v>217882</v>
      </c>
      <c r="B10397" s="11" t="s">
        <v>569</v>
      </c>
      <c r="C10397" s="11">
        <v>2006</v>
      </c>
      <c r="D10397" s="12">
        <v>8</v>
      </c>
      <c r="E10397" s="13">
        <v>5</v>
      </c>
      <c r="F10397" s="14">
        <f>+(D10397/(D10397+E10397))</f>
        <v>0.61538461538461542</v>
      </c>
      <c r="G10397" s="15">
        <v>580942</v>
      </c>
      <c r="H10397" s="15">
        <v>82922</v>
      </c>
      <c r="L10397" s="16">
        <v>19</v>
      </c>
      <c r="M10397" s="16">
        <v>13</v>
      </c>
      <c r="N10397" s="17">
        <f>+L10397/(L10397+M10397)</f>
        <v>0.59375</v>
      </c>
      <c r="T10397" s="19">
        <v>8</v>
      </c>
      <c r="U10397" s="19">
        <v>21</v>
      </c>
      <c r="V10397" s="20">
        <f>(+T10397/(T10397+U10397))</f>
        <v>0.27586206896551724</v>
      </c>
    </row>
    <row r="10398" spans="1:22" x14ac:dyDescent="0.35">
      <c r="A10398" s="11">
        <v>217882</v>
      </c>
      <c r="B10398" s="11" t="s">
        <v>569</v>
      </c>
      <c r="C10398" s="11">
        <v>2007</v>
      </c>
      <c r="D10398" s="12">
        <v>9</v>
      </c>
      <c r="E10398" s="13">
        <v>4</v>
      </c>
      <c r="F10398" s="14">
        <f>+(D10398/(D10398+E10398))</f>
        <v>0.69230769230769229</v>
      </c>
      <c r="G10398" s="15" t="e">
        <v>#N/A</v>
      </c>
      <c r="H10398" s="15" t="e">
        <v>#N/A</v>
      </c>
      <c r="L10398" s="16">
        <v>25</v>
      </c>
      <c r="M10398" s="16">
        <v>11</v>
      </c>
      <c r="N10398" s="17">
        <f>+L10398/(L10398+M10398)</f>
        <v>0.69444444444444442</v>
      </c>
      <c r="T10398" s="19">
        <v>12</v>
      </c>
      <c r="U10398" s="19">
        <v>18</v>
      </c>
      <c r="V10398" s="20">
        <f>(+T10398/(T10398+U10398))</f>
        <v>0.4</v>
      </c>
    </row>
    <row r="10399" spans="1:22" x14ac:dyDescent="0.35">
      <c r="A10399" s="11">
        <v>217882</v>
      </c>
      <c r="B10399" s="11" t="s">
        <v>569</v>
      </c>
      <c r="C10399" s="11">
        <v>2008</v>
      </c>
      <c r="D10399" s="12">
        <v>7</v>
      </c>
      <c r="E10399" s="13">
        <v>6</v>
      </c>
      <c r="F10399" s="14">
        <f>+(D10399/(D10399+E10399))</f>
        <v>0.53846153846153844</v>
      </c>
      <c r="G10399" s="15" t="e">
        <v>#N/A</v>
      </c>
      <c r="H10399" s="15" t="e">
        <v>#N/A</v>
      </c>
      <c r="L10399" s="16">
        <v>24</v>
      </c>
      <c r="M10399" s="16">
        <v>10</v>
      </c>
      <c r="N10399" s="17">
        <f>+L10399/(L10399+M10399)</f>
        <v>0.70588235294117652</v>
      </c>
      <c r="T10399" s="19">
        <v>12</v>
      </c>
      <c r="U10399" s="19">
        <v>19</v>
      </c>
      <c r="V10399" s="20">
        <f>(+T10399/(T10399+U10399))</f>
        <v>0.38709677419354838</v>
      </c>
    </row>
    <row r="10400" spans="1:22" x14ac:dyDescent="0.35">
      <c r="A10400" s="11">
        <v>217882</v>
      </c>
      <c r="B10400" s="11" t="s">
        <v>569</v>
      </c>
      <c r="C10400" s="11">
        <v>2009</v>
      </c>
      <c r="D10400" s="12">
        <v>9</v>
      </c>
      <c r="E10400" s="13">
        <v>5</v>
      </c>
      <c r="F10400" s="14">
        <f>+(D10400/(D10400+E10400))</f>
        <v>0.6428571428571429</v>
      </c>
      <c r="G10400" s="15" t="e">
        <v>#N/A</v>
      </c>
      <c r="H10400" s="15" t="e">
        <v>#N/A</v>
      </c>
      <c r="L10400" s="16">
        <v>23</v>
      </c>
      <c r="M10400" s="16">
        <v>9</v>
      </c>
      <c r="N10400" s="17">
        <f>+L10400/(L10400+M10400)</f>
        <v>0.71875</v>
      </c>
      <c r="T10400" s="19">
        <v>14</v>
      </c>
      <c r="U10400" s="19">
        <v>17</v>
      </c>
      <c r="V10400" s="20">
        <f>(+T10400/(T10400+U10400))</f>
        <v>0.45161290322580644</v>
      </c>
    </row>
    <row r="10401" spans="1:22" x14ac:dyDescent="0.35">
      <c r="A10401" s="11">
        <v>217882</v>
      </c>
      <c r="B10401" s="11" t="s">
        <v>569</v>
      </c>
      <c r="C10401" s="11">
        <v>2010</v>
      </c>
      <c r="D10401" s="12">
        <v>6</v>
      </c>
      <c r="E10401" s="13">
        <v>7</v>
      </c>
      <c r="F10401" s="14">
        <f>+(D10401/(D10401+E10401))</f>
        <v>0.46153846153846156</v>
      </c>
      <c r="G10401" s="15" t="e">
        <v>#N/A</v>
      </c>
      <c r="H10401" s="15" t="e">
        <v>#N/A</v>
      </c>
      <c r="L10401" s="16">
        <v>21</v>
      </c>
      <c r="M10401" s="16">
        <v>11</v>
      </c>
      <c r="N10401" s="17">
        <f>+L10401/(L10401+M10401)</f>
        <v>0.65625</v>
      </c>
      <c r="T10401" s="19">
        <v>13</v>
      </c>
      <c r="U10401" s="19">
        <v>18</v>
      </c>
      <c r="V10401" s="20">
        <f>(+T10401/(T10401+U10401))</f>
        <v>0.41935483870967744</v>
      </c>
    </row>
    <row r="10402" spans="1:22" x14ac:dyDescent="0.35">
      <c r="A10402" s="11">
        <v>217882</v>
      </c>
      <c r="B10402" s="11" t="s">
        <v>569</v>
      </c>
      <c r="C10402" s="11">
        <v>2011</v>
      </c>
      <c r="D10402" s="12">
        <v>10</v>
      </c>
      <c r="E10402" s="13">
        <v>4</v>
      </c>
      <c r="F10402" s="14">
        <f>+(D10402/(D10402+E10402))</f>
        <v>0.7142857142857143</v>
      </c>
      <c r="G10402" s="15" t="e">
        <v>#N/A</v>
      </c>
      <c r="H10402" s="15" t="e">
        <v>#N/A</v>
      </c>
      <c r="L10402" s="16">
        <v>22</v>
      </c>
      <c r="M10402" s="16">
        <v>12</v>
      </c>
      <c r="N10402" s="17">
        <f>+L10402/(L10402+M10402)</f>
        <v>0.6470588235294118</v>
      </c>
      <c r="T10402" s="19">
        <v>10</v>
      </c>
      <c r="U10402" s="19">
        <v>20</v>
      </c>
      <c r="V10402" s="20">
        <f>(+T10402/(T10402+U10402))</f>
        <v>0.33333333333333331</v>
      </c>
    </row>
    <row r="10403" spans="1:22" x14ac:dyDescent="0.35">
      <c r="A10403" s="11">
        <v>217882</v>
      </c>
      <c r="B10403" s="11" t="s">
        <v>569</v>
      </c>
      <c r="C10403" s="11">
        <v>2012</v>
      </c>
      <c r="D10403" s="12">
        <v>11</v>
      </c>
      <c r="E10403" s="13">
        <v>2</v>
      </c>
      <c r="F10403" s="14">
        <f>+(D10403/(D10403+E10403))</f>
        <v>0.84615384615384615</v>
      </c>
      <c r="G10403" s="15" t="e">
        <v>#N/A</v>
      </c>
      <c r="H10403" s="15" t="e">
        <v>#N/A</v>
      </c>
      <c r="L10403" s="16">
        <v>16</v>
      </c>
      <c r="M10403" s="16">
        <v>15</v>
      </c>
      <c r="N10403" s="17">
        <f>+L10403/(L10403+M10403)</f>
        <v>0.5161290322580645</v>
      </c>
      <c r="T10403" s="19">
        <v>6</v>
      </c>
      <c r="U10403" s="19">
        <v>22</v>
      </c>
      <c r="V10403" s="20">
        <f>(+T10403/(T10403+U10403))</f>
        <v>0.21428571428571427</v>
      </c>
    </row>
    <row r="10404" spans="1:22" x14ac:dyDescent="0.35">
      <c r="A10404" s="11">
        <v>217882</v>
      </c>
      <c r="B10404" s="11" t="s">
        <v>569</v>
      </c>
      <c r="C10404" s="11">
        <v>2013</v>
      </c>
      <c r="D10404" s="12">
        <v>11</v>
      </c>
      <c r="E10404" s="13">
        <v>2</v>
      </c>
      <c r="F10404" s="14">
        <f>+(D10404/(D10404+E10404))</f>
        <v>0.84615384615384615</v>
      </c>
      <c r="G10404" s="15" t="e">
        <v>#N/A</v>
      </c>
      <c r="H10404" s="15" t="e">
        <v>#N/A</v>
      </c>
      <c r="L10404" s="16">
        <v>13</v>
      </c>
      <c r="M10404" s="16">
        <v>18</v>
      </c>
      <c r="N10404" s="17">
        <f>+L10404/(L10404+M10404)</f>
        <v>0.41935483870967744</v>
      </c>
      <c r="T10404" s="19">
        <v>9</v>
      </c>
      <c r="U10404" s="19">
        <v>21</v>
      </c>
      <c r="V10404" s="20">
        <f>(+T10404/(T10404+U10404))</f>
        <v>0.3</v>
      </c>
    </row>
    <row r="10405" spans="1:22" x14ac:dyDescent="0.35">
      <c r="A10405" s="11">
        <v>217882</v>
      </c>
      <c r="B10405" s="11" t="s">
        <v>569</v>
      </c>
      <c r="C10405" s="11">
        <v>2014</v>
      </c>
      <c r="D10405" s="12">
        <v>10</v>
      </c>
      <c r="E10405" s="13">
        <v>3</v>
      </c>
      <c r="F10405" s="14">
        <f>+(D10405/(D10405+E10405))</f>
        <v>0.76923076923076927</v>
      </c>
      <c r="G10405" s="15" t="e">
        <v>#N/A</v>
      </c>
      <c r="H10405" s="15" t="e">
        <v>#N/A</v>
      </c>
      <c r="L10405" s="16">
        <v>23</v>
      </c>
      <c r="M10405" s="16">
        <v>13</v>
      </c>
      <c r="N10405" s="17">
        <f>+L10405/(L10405+M10405)</f>
        <v>0.63888888888888884</v>
      </c>
      <c r="T10405" s="19">
        <v>13</v>
      </c>
      <c r="U10405" s="19">
        <v>19</v>
      </c>
      <c r="V10405" s="20">
        <f>(+T10405/(T10405+U10405))</f>
        <v>0.40625</v>
      </c>
    </row>
    <row r="10406" spans="1:22" x14ac:dyDescent="0.35">
      <c r="A10406" s="11">
        <v>217882</v>
      </c>
      <c r="B10406" s="11" t="s">
        <v>569</v>
      </c>
      <c r="C10406" s="11">
        <v>2015</v>
      </c>
      <c r="D10406" s="12">
        <v>14</v>
      </c>
      <c r="E10406" s="13">
        <v>1</v>
      </c>
      <c r="F10406" s="14">
        <f>+(D10406/(D10406+E10406))</f>
        <v>0.93333333333333335</v>
      </c>
      <c r="G10406" s="15" t="e">
        <v>#N/A</v>
      </c>
      <c r="H10406" s="15" t="e">
        <v>#N/A</v>
      </c>
      <c r="L10406" s="16">
        <v>16</v>
      </c>
      <c r="M10406" s="16">
        <v>15</v>
      </c>
      <c r="N10406" s="17">
        <f>+L10406/(L10406+M10406)</f>
        <v>0.5161290322580645</v>
      </c>
      <c r="T10406" s="19">
        <v>9</v>
      </c>
      <c r="U10406" s="19">
        <v>21</v>
      </c>
      <c r="V10406" s="20">
        <f>(+T10406/(T10406+U10406))</f>
        <v>0.3</v>
      </c>
    </row>
    <row r="10407" spans="1:22" x14ac:dyDescent="0.35">
      <c r="A10407" s="11">
        <v>217882</v>
      </c>
      <c r="B10407" s="11" t="s">
        <v>569</v>
      </c>
      <c r="C10407" s="11">
        <v>2016</v>
      </c>
      <c r="D10407" s="12">
        <v>14</v>
      </c>
      <c r="E10407" s="13">
        <v>1</v>
      </c>
      <c r="F10407" s="14">
        <f>+(D10407/(D10407+E10407))</f>
        <v>0.93333333333333335</v>
      </c>
      <c r="G10407" s="15" t="e">
        <v>#N/A</v>
      </c>
      <c r="H10407" s="15" t="e">
        <v>#N/A</v>
      </c>
      <c r="L10407" s="16">
        <v>17</v>
      </c>
      <c r="M10407" s="16">
        <v>14</v>
      </c>
      <c r="N10407" s="17">
        <f>+L10407/(L10407+M10407)</f>
        <v>0.54838709677419351</v>
      </c>
      <c r="T10407" s="19">
        <v>4</v>
      </c>
      <c r="U10407" s="19">
        <v>26</v>
      </c>
      <c r="V10407" s="20">
        <f>(+T10407/(T10407+U10407))</f>
        <v>0.13333333333333333</v>
      </c>
    </row>
    <row r="10408" spans="1:22" x14ac:dyDescent="0.35">
      <c r="A10408" s="11">
        <v>217882</v>
      </c>
      <c r="B10408" s="11" t="s">
        <v>569</v>
      </c>
      <c r="C10408" s="11">
        <v>2017</v>
      </c>
      <c r="D10408" s="12">
        <v>12</v>
      </c>
      <c r="E10408" s="13">
        <v>2</v>
      </c>
      <c r="F10408" s="14">
        <f>+(D10408/(D10408+E10408))</f>
        <v>0.8571428571428571</v>
      </c>
      <c r="G10408" s="15" t="e">
        <v>#N/A</v>
      </c>
      <c r="H10408" s="15" t="e">
        <v>#N/A</v>
      </c>
      <c r="L10408" s="16">
        <v>17</v>
      </c>
      <c r="M10408" s="16">
        <v>16</v>
      </c>
      <c r="N10408" s="17">
        <f>+L10408/(L10408+M10408)</f>
        <v>0.51515151515151514</v>
      </c>
      <c r="O10408" s="18">
        <v>123442</v>
      </c>
      <c r="P10408" s="18">
        <v>7261</v>
      </c>
      <c r="T10408" s="19">
        <v>15</v>
      </c>
      <c r="U10408" s="19">
        <v>16</v>
      </c>
      <c r="V10408" s="20">
        <f>(+T10408/(T10408+U10408))</f>
        <v>0.4838709677419355</v>
      </c>
    </row>
    <row r="10409" spans="1:22" x14ac:dyDescent="0.35">
      <c r="A10409" s="11">
        <v>217882</v>
      </c>
      <c r="B10409" s="11" t="s">
        <v>569</v>
      </c>
      <c r="C10409" s="11">
        <v>2018</v>
      </c>
      <c r="D10409" s="12">
        <v>15</v>
      </c>
      <c r="E10409" s="13">
        <v>0</v>
      </c>
      <c r="F10409" s="14">
        <f>+(D10409/(D10409+E10409))</f>
        <v>1</v>
      </c>
      <c r="G10409" s="15" t="e">
        <v>#N/A</v>
      </c>
      <c r="H10409" s="15" t="e">
        <v>#N/A</v>
      </c>
      <c r="L10409" s="16">
        <v>25</v>
      </c>
      <c r="M10409" s="16">
        <v>10</v>
      </c>
      <c r="N10409" s="17">
        <f>+L10409/(L10409+M10409)</f>
        <v>0.7142857142857143</v>
      </c>
      <c r="O10409" s="18">
        <v>123895</v>
      </c>
      <c r="P10409" s="18">
        <v>7743</v>
      </c>
      <c r="T10409" s="19">
        <v>11</v>
      </c>
      <c r="U10409" s="19">
        <v>19</v>
      </c>
      <c r="V10409" s="20">
        <f>(+T10409/(T10409+U10409))</f>
        <v>0.36666666666666664</v>
      </c>
    </row>
    <row r="10410" spans="1:22" x14ac:dyDescent="0.35">
      <c r="A10410" s="11">
        <v>217882</v>
      </c>
      <c r="B10410" s="11" t="s">
        <v>569</v>
      </c>
      <c r="C10410" s="11">
        <v>2019</v>
      </c>
      <c r="D10410" s="12">
        <v>14</v>
      </c>
      <c r="E10410" s="13">
        <v>1</v>
      </c>
      <c r="F10410" s="14">
        <f>+(D10410/(D10410+E10410))</f>
        <v>0.93333333333333335</v>
      </c>
      <c r="G10410" s="15">
        <v>566074</v>
      </c>
      <c r="H10410" s="15">
        <v>80868</v>
      </c>
      <c r="L10410" s="16">
        <v>20</v>
      </c>
      <c r="M10410" s="16">
        <v>14</v>
      </c>
      <c r="N10410" s="17">
        <f>+L10410/(L10410+M10410)</f>
        <v>0.58823529411764708</v>
      </c>
      <c r="T10410" s="19">
        <v>20</v>
      </c>
      <c r="U10410" s="19">
        <v>13</v>
      </c>
      <c r="V10410" s="20">
        <f>(+T10410/(T10410+U10410))</f>
        <v>0.60606060606060608</v>
      </c>
    </row>
    <row r="10411" spans="1:22" x14ac:dyDescent="0.35">
      <c r="A10411" s="11">
        <v>217882</v>
      </c>
      <c r="B10411" s="11" t="s">
        <v>569</v>
      </c>
      <c r="C10411" s="11">
        <v>2020</v>
      </c>
      <c r="D10411" s="12">
        <v>10</v>
      </c>
      <c r="E10411" s="13">
        <v>2</v>
      </c>
      <c r="F10411" s="14">
        <f>+(D10411/(D10411+E10411))</f>
        <v>0.83333333333333337</v>
      </c>
      <c r="G10411" s="15" t="e">
        <v>#N/A</v>
      </c>
      <c r="H10411" s="15" t="e">
        <v>#N/A</v>
      </c>
      <c r="L10411" s="16">
        <v>16</v>
      </c>
      <c r="M10411" s="16">
        <v>15</v>
      </c>
      <c r="N10411" s="17">
        <f>+L10411/(L10411+M10411)</f>
        <v>0.5161290322580645</v>
      </c>
      <c r="T10411" s="19">
        <v>8</v>
      </c>
      <c r="U10411" s="19">
        <v>23</v>
      </c>
      <c r="V10411" s="20">
        <f>(+T10411/(T10411+U10411))</f>
        <v>0.25806451612903225</v>
      </c>
    </row>
    <row r="10412" spans="1:22" x14ac:dyDescent="0.35">
      <c r="A10412" s="11">
        <v>217882</v>
      </c>
      <c r="B10412" s="11" t="s">
        <v>569</v>
      </c>
      <c r="C10412" s="11">
        <v>2021</v>
      </c>
      <c r="D10412" s="12">
        <v>10</v>
      </c>
      <c r="E10412" s="13">
        <v>3</v>
      </c>
      <c r="F10412" s="14">
        <f>+(D10412/(D10412+E10412))</f>
        <v>0.76923076923076927</v>
      </c>
      <c r="G10412" s="15" t="e">
        <v>#N/A</v>
      </c>
      <c r="H10412" s="15" t="e">
        <v>#N/A</v>
      </c>
      <c r="L10412" s="16">
        <v>16</v>
      </c>
      <c r="M10412" s="16">
        <v>8</v>
      </c>
      <c r="N10412" s="17">
        <f>+L10412/(L10412+M10412)</f>
        <v>0.66666666666666663</v>
      </c>
      <c r="T10412" s="19">
        <v>12</v>
      </c>
      <c r="U10412" s="19">
        <v>14</v>
      </c>
      <c r="V10412" s="20">
        <f>(+T10412/(T10412+U10412))</f>
        <v>0.46153846153846156</v>
      </c>
    </row>
    <row r="10413" spans="1:22" x14ac:dyDescent="0.35">
      <c r="A10413" s="11">
        <v>217882</v>
      </c>
      <c r="B10413" s="11" t="s">
        <v>569</v>
      </c>
      <c r="C10413" s="11">
        <v>2022</v>
      </c>
      <c r="D10413" s="12">
        <v>11</v>
      </c>
      <c r="E10413" s="13">
        <v>2</v>
      </c>
      <c r="F10413" s="14">
        <f>+(D10413/(D10413+E10413))</f>
        <v>0.84615384615384615</v>
      </c>
      <c r="G10413" s="15" t="e">
        <v>#N/A</v>
      </c>
      <c r="H10413" s="15" t="e">
        <v>#N/A</v>
      </c>
      <c r="L10413" s="16">
        <v>17</v>
      </c>
      <c r="M10413" s="16">
        <v>16</v>
      </c>
      <c r="N10413" s="17">
        <f>+L10413/(L10413+M10413)</f>
        <v>0.51515151515151514</v>
      </c>
      <c r="O10413" s="18">
        <v>106578</v>
      </c>
      <c r="P10413" s="18">
        <v>6661</v>
      </c>
      <c r="S10413" s="70" t="e">
        <f>+Q10413/R10413</f>
        <v>#DIV/0!</v>
      </c>
      <c r="T10413" s="19">
        <v>10</v>
      </c>
      <c r="U10413" s="19">
        <v>21</v>
      </c>
      <c r="V10413" s="20">
        <f>(+T10413/(T10413+U10413))</f>
        <v>0.32258064516129031</v>
      </c>
    </row>
    <row r="10414" spans="1:22" x14ac:dyDescent="0.35">
      <c r="A10414" s="11">
        <v>217907</v>
      </c>
      <c r="B10414" s="11" t="s">
        <v>570</v>
      </c>
      <c r="C10414" s="11">
        <v>2004</v>
      </c>
      <c r="D10414" s="24"/>
      <c r="E10414" s="28"/>
      <c r="F10414" s="29"/>
      <c r="G10414" s="30"/>
      <c r="H10414" s="30"/>
      <c r="I10414" s="30"/>
      <c r="J10414" s="30"/>
      <c r="K10414" s="30"/>
      <c r="L10414" s="16">
        <v>8</v>
      </c>
      <c r="M10414" s="16">
        <v>20</v>
      </c>
      <c r="N10414" s="17">
        <f>+L10414/(L10414+M10414)</f>
        <v>0.2857142857142857</v>
      </c>
      <c r="T10414" s="19">
        <v>19</v>
      </c>
      <c r="U10414" s="19">
        <v>11</v>
      </c>
      <c r="V10414" s="20">
        <f>(+T10414/(T10414+U10414))</f>
        <v>0.6333333333333333</v>
      </c>
    </row>
    <row r="10415" spans="1:22" x14ac:dyDescent="0.35">
      <c r="A10415" s="11">
        <v>217907</v>
      </c>
      <c r="B10415" s="11" t="s">
        <v>570</v>
      </c>
      <c r="C10415" s="11">
        <v>2005</v>
      </c>
      <c r="D10415" s="24"/>
      <c r="E10415" s="28"/>
      <c r="F10415" s="29"/>
      <c r="G10415" s="30"/>
      <c r="H10415" s="30"/>
      <c r="I10415" s="30"/>
      <c r="J10415" s="30"/>
      <c r="K10415" s="30"/>
      <c r="L10415" s="16">
        <v>6</v>
      </c>
      <c r="M10415" s="16">
        <v>22</v>
      </c>
      <c r="N10415" s="17">
        <f>+L10415/(L10415+M10415)</f>
        <v>0.21428571428571427</v>
      </c>
      <c r="T10415" s="19">
        <v>9</v>
      </c>
      <c r="U10415" s="19">
        <v>20</v>
      </c>
      <c r="V10415" s="20">
        <f>(+T10415/(T10415+U10415))</f>
        <v>0.31034482758620691</v>
      </c>
    </row>
    <row r="10416" spans="1:22" x14ac:dyDescent="0.35">
      <c r="A10416" s="11">
        <v>217907</v>
      </c>
      <c r="B10416" s="11" t="s">
        <v>570</v>
      </c>
      <c r="C10416" s="11">
        <v>2006</v>
      </c>
      <c r="D10416" s="24"/>
      <c r="E10416" s="28"/>
      <c r="F10416" s="29"/>
      <c r="G10416" s="30"/>
      <c r="H10416" s="30"/>
      <c r="I10416" s="30"/>
      <c r="J10416" s="30"/>
      <c r="K10416" s="30"/>
      <c r="L10416" s="16">
        <v>7</v>
      </c>
      <c r="M10416" s="16">
        <v>21</v>
      </c>
      <c r="N10416" s="17">
        <f>+L10416/(L10416+M10416)</f>
        <v>0.25</v>
      </c>
      <c r="T10416" s="19">
        <v>5</v>
      </c>
      <c r="U10416" s="19">
        <v>22</v>
      </c>
      <c r="V10416" s="20">
        <f>(+T10416/(T10416+U10416))</f>
        <v>0.18518518518518517</v>
      </c>
    </row>
    <row r="10417" spans="1:22" x14ac:dyDescent="0.35">
      <c r="A10417" s="11">
        <v>217907</v>
      </c>
      <c r="B10417" s="11" t="s">
        <v>570</v>
      </c>
      <c r="C10417" s="11">
        <v>2007</v>
      </c>
      <c r="D10417" s="24"/>
      <c r="E10417" s="28"/>
      <c r="F10417" s="29"/>
      <c r="G10417" s="30"/>
      <c r="H10417" s="30"/>
      <c r="I10417" s="30"/>
      <c r="J10417" s="30"/>
      <c r="K10417" s="30"/>
      <c r="L10417" s="16">
        <v>8</v>
      </c>
      <c r="M10417" s="16">
        <v>21</v>
      </c>
      <c r="N10417" s="17">
        <f>+L10417/(L10417+M10417)</f>
        <v>0.27586206896551724</v>
      </c>
      <c r="T10417" s="19">
        <v>8</v>
      </c>
      <c r="U10417" s="19">
        <v>21</v>
      </c>
      <c r="V10417" s="20">
        <f>(+T10417/(T10417+U10417))</f>
        <v>0.27586206896551724</v>
      </c>
    </row>
    <row r="10418" spans="1:22" x14ac:dyDescent="0.35">
      <c r="A10418" s="11">
        <v>217907</v>
      </c>
      <c r="B10418" s="11" t="s">
        <v>570</v>
      </c>
      <c r="C10418" s="11">
        <v>2008</v>
      </c>
      <c r="D10418" s="24"/>
      <c r="E10418" s="28"/>
      <c r="F10418" s="29"/>
      <c r="G10418" s="30"/>
      <c r="H10418" s="30"/>
      <c r="I10418" s="30"/>
      <c r="J10418" s="30"/>
      <c r="K10418" s="30"/>
      <c r="L10418" s="16">
        <v>9</v>
      </c>
      <c r="M10418" s="16">
        <v>19</v>
      </c>
      <c r="N10418" s="17">
        <f>+L10418/(L10418+M10418)</f>
        <v>0.32142857142857145</v>
      </c>
      <c r="T10418" s="19">
        <v>6</v>
      </c>
      <c r="U10418" s="19">
        <v>21</v>
      </c>
      <c r="V10418" s="20">
        <f>(+T10418/(T10418+U10418))</f>
        <v>0.22222222222222221</v>
      </c>
    </row>
    <row r="10419" spans="1:22" x14ac:dyDescent="0.35">
      <c r="A10419" s="11">
        <v>217907</v>
      </c>
      <c r="B10419" s="11" t="s">
        <v>570</v>
      </c>
      <c r="C10419" s="11">
        <v>2009</v>
      </c>
      <c r="D10419" s="24"/>
      <c r="E10419" s="28"/>
      <c r="F10419" s="29"/>
      <c r="G10419" s="30"/>
      <c r="H10419" s="30"/>
      <c r="I10419" s="30"/>
      <c r="J10419" s="30"/>
      <c r="K10419" s="30"/>
      <c r="L10419" s="16">
        <v>15</v>
      </c>
      <c r="M10419" s="16">
        <v>14</v>
      </c>
      <c r="N10419" s="17">
        <f>+L10419/(L10419+M10419)</f>
        <v>0.51724137931034486</v>
      </c>
      <c r="T10419" s="19">
        <v>11</v>
      </c>
      <c r="U10419" s="19">
        <v>17</v>
      </c>
      <c r="V10419" s="20">
        <f>(+T10419/(T10419+U10419))</f>
        <v>0.39285714285714285</v>
      </c>
    </row>
    <row r="10420" spans="1:22" x14ac:dyDescent="0.35">
      <c r="A10420" s="11">
        <v>217907</v>
      </c>
      <c r="B10420" s="11" t="s">
        <v>570</v>
      </c>
      <c r="C10420" s="11">
        <v>2010</v>
      </c>
      <c r="D10420" s="24"/>
      <c r="E10420" s="28"/>
      <c r="F10420" s="29"/>
      <c r="G10420" s="30"/>
      <c r="H10420" s="30"/>
      <c r="I10420" s="30"/>
      <c r="J10420" s="30"/>
      <c r="K10420" s="30"/>
      <c r="L10420" s="16">
        <v>11</v>
      </c>
      <c r="M10420" s="16">
        <v>16</v>
      </c>
      <c r="N10420" s="17">
        <f>+L10420/(L10420+M10420)</f>
        <v>0.40740740740740738</v>
      </c>
      <c r="T10420" s="19">
        <v>3</v>
      </c>
      <c r="U10420" s="19">
        <v>24</v>
      </c>
      <c r="V10420" s="20">
        <f>(+T10420/(T10420+U10420))</f>
        <v>0.1111111111111111</v>
      </c>
    </row>
    <row r="10421" spans="1:22" x14ac:dyDescent="0.35">
      <c r="A10421" s="11">
        <v>217907</v>
      </c>
      <c r="B10421" s="11" t="s">
        <v>570</v>
      </c>
      <c r="C10421" s="11">
        <v>2011</v>
      </c>
      <c r="D10421" s="24"/>
      <c r="E10421" s="28"/>
      <c r="F10421" s="29"/>
      <c r="G10421" s="30"/>
      <c r="H10421" s="30"/>
      <c r="I10421" s="30"/>
      <c r="J10421" s="30"/>
      <c r="K10421" s="30"/>
      <c r="L10421" s="16">
        <v>14</v>
      </c>
      <c r="M10421" s="16">
        <v>14</v>
      </c>
      <c r="N10421" s="17">
        <f>+L10421/(L10421+M10421)</f>
        <v>0.5</v>
      </c>
      <c r="T10421" s="19">
        <v>5</v>
      </c>
      <c r="U10421" s="19">
        <v>21</v>
      </c>
      <c r="V10421" s="20">
        <f>(+T10421/(T10421+U10421))</f>
        <v>0.19230769230769232</v>
      </c>
    </row>
    <row r="10422" spans="1:22" x14ac:dyDescent="0.35">
      <c r="A10422" s="11">
        <v>217907</v>
      </c>
      <c r="B10422" s="11" t="s">
        <v>570</v>
      </c>
      <c r="C10422" s="11">
        <v>2012</v>
      </c>
      <c r="D10422" s="24"/>
      <c r="E10422" s="28"/>
      <c r="F10422" s="29"/>
      <c r="G10422" s="30"/>
      <c r="H10422" s="30"/>
      <c r="I10422" s="30"/>
      <c r="J10422" s="30"/>
      <c r="K10422" s="30"/>
      <c r="L10422" s="16">
        <v>14</v>
      </c>
      <c r="M10422" s="16">
        <v>13</v>
      </c>
      <c r="N10422" s="17">
        <f>+L10422/(L10422+M10422)</f>
        <v>0.51851851851851849</v>
      </c>
      <c r="T10422" s="19">
        <v>11</v>
      </c>
      <c r="U10422" s="19">
        <v>16</v>
      </c>
      <c r="V10422" s="20">
        <f>(+T10422/(T10422+U10422))</f>
        <v>0.40740740740740738</v>
      </c>
    </row>
    <row r="10423" spans="1:22" x14ac:dyDescent="0.35">
      <c r="A10423" s="11">
        <v>217907</v>
      </c>
      <c r="B10423" s="11" t="s">
        <v>570</v>
      </c>
      <c r="C10423" s="11">
        <v>2013</v>
      </c>
      <c r="D10423" s="24"/>
      <c r="E10423" s="28"/>
      <c r="F10423" s="29"/>
      <c r="G10423" s="30"/>
      <c r="H10423" s="30"/>
      <c r="I10423" s="30"/>
      <c r="J10423" s="30"/>
      <c r="K10423" s="30"/>
      <c r="L10423" s="16">
        <v>13</v>
      </c>
      <c r="M10423" s="16">
        <v>14</v>
      </c>
      <c r="N10423" s="17">
        <f>+L10423/(L10423+M10423)</f>
        <v>0.48148148148148145</v>
      </c>
      <c r="T10423" s="19">
        <v>18</v>
      </c>
      <c r="U10423" s="19">
        <v>11</v>
      </c>
      <c r="V10423" s="20">
        <f>(+T10423/(T10423+U10423))</f>
        <v>0.62068965517241381</v>
      </c>
    </row>
    <row r="10424" spans="1:22" x14ac:dyDescent="0.35">
      <c r="A10424" s="11">
        <v>217907</v>
      </c>
      <c r="B10424" s="11" t="s">
        <v>570</v>
      </c>
      <c r="C10424" s="11">
        <v>2014</v>
      </c>
      <c r="D10424" s="24"/>
      <c r="E10424" s="28"/>
      <c r="F10424" s="29"/>
      <c r="G10424" s="30"/>
      <c r="H10424" s="30"/>
      <c r="I10424" s="30"/>
      <c r="J10424" s="30"/>
      <c r="K10424" s="30"/>
      <c r="L10424" s="16">
        <v>15</v>
      </c>
      <c r="M10424" s="16">
        <v>13</v>
      </c>
      <c r="N10424" s="17">
        <f>+L10424/(L10424+M10424)</f>
        <v>0.5357142857142857</v>
      </c>
      <c r="T10424" s="19">
        <v>12</v>
      </c>
      <c r="U10424" s="19">
        <v>15</v>
      </c>
      <c r="V10424" s="20">
        <f>(+T10424/(T10424+U10424))</f>
        <v>0.44444444444444442</v>
      </c>
    </row>
    <row r="10425" spans="1:22" x14ac:dyDescent="0.35">
      <c r="A10425" s="11">
        <v>217907</v>
      </c>
      <c r="B10425" s="11" t="s">
        <v>570</v>
      </c>
      <c r="C10425" s="11">
        <v>2015</v>
      </c>
      <c r="D10425" s="24"/>
      <c r="E10425" s="28"/>
      <c r="F10425" s="29"/>
      <c r="G10425" s="30"/>
      <c r="H10425" s="30"/>
      <c r="I10425" s="30"/>
      <c r="J10425" s="30"/>
      <c r="K10425" s="30"/>
      <c r="L10425" s="16">
        <v>12</v>
      </c>
      <c r="M10425" s="16">
        <v>15</v>
      </c>
      <c r="N10425" s="17">
        <f>+L10425/(L10425+M10425)</f>
        <v>0.44444444444444442</v>
      </c>
      <c r="T10425" s="19">
        <v>12</v>
      </c>
      <c r="U10425" s="19">
        <v>17</v>
      </c>
      <c r="V10425" s="20">
        <f>(+T10425/(T10425+U10425))</f>
        <v>0.41379310344827586</v>
      </c>
    </row>
    <row r="10426" spans="1:22" x14ac:dyDescent="0.35">
      <c r="A10426" s="11">
        <v>217907</v>
      </c>
      <c r="B10426" s="11" t="s">
        <v>570</v>
      </c>
      <c r="C10426" s="11">
        <v>2016</v>
      </c>
      <c r="D10426" s="24"/>
      <c r="E10426" s="28"/>
      <c r="F10426" s="29"/>
      <c r="G10426" s="30"/>
      <c r="H10426" s="30"/>
      <c r="I10426" s="30"/>
      <c r="J10426" s="30"/>
      <c r="K10426" s="30"/>
      <c r="L10426" s="16">
        <v>9</v>
      </c>
      <c r="M10426" s="16">
        <v>18</v>
      </c>
      <c r="N10426" s="17">
        <f>+L10426/(L10426+M10426)</f>
        <v>0.33333333333333331</v>
      </c>
      <c r="T10426" s="19">
        <v>9</v>
      </c>
      <c r="U10426" s="19">
        <v>19</v>
      </c>
      <c r="V10426" s="20">
        <f>(+T10426/(T10426+U10426))</f>
        <v>0.32142857142857145</v>
      </c>
    </row>
    <row r="10427" spans="1:22" x14ac:dyDescent="0.35">
      <c r="A10427" s="11">
        <v>217907</v>
      </c>
      <c r="B10427" s="11" t="s">
        <v>570</v>
      </c>
      <c r="C10427" s="11">
        <v>2017</v>
      </c>
      <c r="D10427" s="24"/>
      <c r="E10427" s="28"/>
      <c r="F10427" s="29"/>
      <c r="G10427" s="30"/>
      <c r="H10427" s="30"/>
      <c r="I10427" s="30"/>
      <c r="J10427" s="30"/>
      <c r="K10427" s="30"/>
      <c r="L10427" s="16">
        <v>8</v>
      </c>
      <c r="M10427" s="16">
        <v>20</v>
      </c>
      <c r="N10427" s="17">
        <f>+L10427/(L10427+M10427)</f>
        <v>0.2857142857142857</v>
      </c>
      <c r="O10427" s="18">
        <v>7655</v>
      </c>
      <c r="P10427" s="18">
        <v>637</v>
      </c>
      <c r="T10427" s="19">
        <v>6</v>
      </c>
      <c r="U10427" s="19">
        <v>21</v>
      </c>
      <c r="V10427" s="20">
        <f>(+T10427/(T10427+U10427))</f>
        <v>0.22222222222222221</v>
      </c>
    </row>
    <row r="10428" spans="1:22" x14ac:dyDescent="0.35">
      <c r="A10428" s="11">
        <v>217907</v>
      </c>
      <c r="B10428" s="11" t="s">
        <v>570</v>
      </c>
      <c r="C10428" s="11">
        <v>2018</v>
      </c>
      <c r="D10428" s="24"/>
      <c r="E10428" s="28"/>
      <c r="F10428" s="29"/>
      <c r="G10428" s="30"/>
      <c r="H10428" s="30"/>
      <c r="I10428" s="30"/>
      <c r="J10428" s="30"/>
      <c r="K10428" s="30"/>
      <c r="L10428" s="16">
        <v>12</v>
      </c>
      <c r="M10428" s="16">
        <v>17</v>
      </c>
      <c r="N10428" s="17">
        <f>+L10428/(L10428+M10428)</f>
        <v>0.41379310344827586</v>
      </c>
      <c r="O10428" s="18">
        <v>6277</v>
      </c>
      <c r="P10428" s="18">
        <v>482</v>
      </c>
      <c r="T10428" s="19">
        <v>8</v>
      </c>
      <c r="U10428" s="19">
        <v>18</v>
      </c>
      <c r="V10428" s="20">
        <f>(+T10428/(T10428+U10428))</f>
        <v>0.30769230769230771</v>
      </c>
    </row>
    <row r="10429" spans="1:22" x14ac:dyDescent="0.35">
      <c r="A10429" s="11">
        <v>217907</v>
      </c>
      <c r="B10429" s="11" t="s">
        <v>570</v>
      </c>
      <c r="C10429" s="11">
        <v>2019</v>
      </c>
      <c r="D10429" s="24"/>
      <c r="E10429" s="28"/>
      <c r="F10429" s="29"/>
      <c r="G10429" s="30"/>
      <c r="H10429" s="30"/>
      <c r="I10429" s="30"/>
      <c r="J10429" s="30"/>
      <c r="K10429" s="30"/>
      <c r="L10429" s="16">
        <v>3</v>
      </c>
      <c r="M10429" s="16">
        <v>24</v>
      </c>
      <c r="N10429" s="17">
        <f>+L10429/(L10429+M10429)</f>
        <v>0.1111111111111111</v>
      </c>
      <c r="T10429" s="19">
        <v>5</v>
      </c>
      <c r="U10429" s="19">
        <v>22</v>
      </c>
      <c r="V10429" s="20">
        <f>(+T10429/(T10429+U10429))</f>
        <v>0.18518518518518517</v>
      </c>
    </row>
    <row r="10430" spans="1:22" x14ac:dyDescent="0.35">
      <c r="A10430" s="11">
        <v>217907</v>
      </c>
      <c r="B10430" s="11" t="s">
        <v>570</v>
      </c>
      <c r="C10430" s="11">
        <v>2020</v>
      </c>
      <c r="D10430" s="24"/>
      <c r="E10430" s="28"/>
      <c r="F10430" s="29"/>
      <c r="G10430" s="30"/>
      <c r="H10430" s="30"/>
      <c r="I10430" s="30"/>
      <c r="J10430" s="30"/>
      <c r="K10430" s="30"/>
      <c r="L10430" s="16">
        <v>7</v>
      </c>
      <c r="M10430" s="16">
        <v>19</v>
      </c>
      <c r="N10430" s="17">
        <f>+L10430/(L10430+M10430)</f>
        <v>0.26923076923076922</v>
      </c>
      <c r="T10430" s="19">
        <v>19</v>
      </c>
      <c r="U10430" s="19">
        <v>16</v>
      </c>
      <c r="V10430" s="20">
        <f>(+T10430/(T10430+U10430))</f>
        <v>0.54285714285714282</v>
      </c>
    </row>
    <row r="10431" spans="1:22" x14ac:dyDescent="0.35">
      <c r="A10431" s="11">
        <v>217907</v>
      </c>
      <c r="B10431" s="11" t="s">
        <v>570</v>
      </c>
      <c r="C10431" s="11">
        <v>2021</v>
      </c>
      <c r="D10431" s="24"/>
      <c r="E10431" s="28"/>
      <c r="F10431" s="29"/>
      <c r="G10431" s="30"/>
      <c r="H10431" s="30"/>
      <c r="I10431" s="30"/>
      <c r="J10431" s="30"/>
      <c r="K10431" s="30"/>
      <c r="L10431" s="16">
        <v>4</v>
      </c>
      <c r="M10431" s="16">
        <v>12</v>
      </c>
      <c r="N10431" s="17">
        <f>+L10431/(L10431+M10431)</f>
        <v>0.25</v>
      </c>
      <c r="T10431" s="19">
        <v>7</v>
      </c>
      <c r="U10431" s="19">
        <v>13</v>
      </c>
      <c r="V10431" s="20">
        <f>(+T10431/(T10431+U10431))</f>
        <v>0.35</v>
      </c>
    </row>
    <row r="10432" spans="1:22" x14ac:dyDescent="0.35">
      <c r="A10432" s="11">
        <v>217907</v>
      </c>
      <c r="B10432" s="11" t="s">
        <v>570</v>
      </c>
      <c r="C10432" s="11">
        <v>2022</v>
      </c>
      <c r="D10432" s="24"/>
      <c r="E10432" s="28"/>
      <c r="F10432" s="29"/>
      <c r="G10432" s="30"/>
      <c r="H10432" s="30"/>
      <c r="I10432" s="30"/>
      <c r="J10432" s="30"/>
      <c r="K10432" s="30"/>
      <c r="L10432" s="16">
        <v>5</v>
      </c>
      <c r="M10432" s="16">
        <v>22</v>
      </c>
      <c r="N10432" s="17">
        <f>+L10432/(L10432+M10432)</f>
        <v>0.18518518518518517</v>
      </c>
      <c r="O10432" s="18">
        <v>2330</v>
      </c>
      <c r="P10432" s="18">
        <v>179</v>
      </c>
      <c r="S10432" s="70" t="e">
        <f>+Q10432/R10432</f>
        <v>#DIV/0!</v>
      </c>
      <c r="T10432" s="19">
        <v>7</v>
      </c>
      <c r="U10432" s="19">
        <v>20</v>
      </c>
      <c r="V10432" s="20">
        <f>(+T10432/(T10432+U10432))</f>
        <v>0.25925925925925924</v>
      </c>
    </row>
    <row r="10433" spans="1:22" x14ac:dyDescent="0.35">
      <c r="A10433" s="11">
        <v>218070</v>
      </c>
      <c r="B10433" s="11" t="s">
        <v>571</v>
      </c>
      <c r="C10433" s="11">
        <v>2004</v>
      </c>
      <c r="D10433" s="25">
        <v>10</v>
      </c>
      <c r="E10433" s="26">
        <v>3</v>
      </c>
      <c r="F10433" s="14">
        <f>+(D10433/(D10433+E10433))</f>
        <v>0.76923076923076927</v>
      </c>
      <c r="G10433" s="15" t="e">
        <v>#N/A</v>
      </c>
      <c r="H10433" s="15" t="e">
        <v>#N/A</v>
      </c>
      <c r="L10433" s="16">
        <v>17</v>
      </c>
      <c r="M10433" s="16">
        <v>12</v>
      </c>
      <c r="N10433" s="17">
        <f>+L10433/(L10433+M10433)</f>
        <v>0.58620689655172409</v>
      </c>
      <c r="O10433" s="18">
        <v>26457</v>
      </c>
      <c r="P10433" s="18">
        <v>1890</v>
      </c>
      <c r="T10433" s="19">
        <v>18</v>
      </c>
      <c r="U10433" s="19">
        <v>11</v>
      </c>
      <c r="V10433" s="20">
        <f>(+T10433/(T10433+U10433))</f>
        <v>0.62068965517241381</v>
      </c>
    </row>
    <row r="10434" spans="1:22" x14ac:dyDescent="0.35">
      <c r="A10434" s="11">
        <v>218070</v>
      </c>
      <c r="B10434" s="11" t="s">
        <v>571</v>
      </c>
      <c r="C10434" s="11">
        <v>2005</v>
      </c>
      <c r="D10434" s="25">
        <v>11</v>
      </c>
      <c r="E10434" s="26">
        <v>3</v>
      </c>
      <c r="F10434" s="14">
        <f>+(D10434/(D10434+E10434))</f>
        <v>0.7857142857142857</v>
      </c>
      <c r="G10434" s="15" t="e">
        <v>#N/A</v>
      </c>
      <c r="H10434" s="15" t="e">
        <v>#N/A</v>
      </c>
      <c r="L10434" s="16">
        <v>16</v>
      </c>
      <c r="M10434" s="16">
        <v>13</v>
      </c>
      <c r="N10434" s="17">
        <f>+L10434/(L10434+M10434)</f>
        <v>0.55172413793103448</v>
      </c>
      <c r="T10434" s="19">
        <v>18</v>
      </c>
      <c r="U10434" s="19">
        <v>10</v>
      </c>
      <c r="V10434" s="20">
        <f>(+T10434/(T10434+U10434))</f>
        <v>0.6428571428571429</v>
      </c>
    </row>
    <row r="10435" spans="1:22" x14ac:dyDescent="0.35">
      <c r="A10435" s="11">
        <v>218070</v>
      </c>
      <c r="B10435" s="11" t="s">
        <v>571</v>
      </c>
      <c r="C10435" s="11">
        <v>2006</v>
      </c>
      <c r="D10435" s="25">
        <v>11</v>
      </c>
      <c r="E10435" s="26">
        <v>3</v>
      </c>
      <c r="F10435" s="14">
        <f>+(D10435/(D10435+E10435))</f>
        <v>0.7857142857142857</v>
      </c>
      <c r="G10435" s="15" t="e">
        <v>#N/A</v>
      </c>
      <c r="H10435" s="15" t="e">
        <v>#N/A</v>
      </c>
      <c r="L10435" s="16">
        <v>15</v>
      </c>
      <c r="M10435" s="16">
        <v>13</v>
      </c>
      <c r="N10435" s="17">
        <f>+L10435/(L10435+M10435)</f>
        <v>0.5357142857142857</v>
      </c>
      <c r="T10435" s="19">
        <v>10</v>
      </c>
      <c r="U10435" s="19">
        <v>20</v>
      </c>
      <c r="V10435" s="20">
        <f>(+T10435/(T10435+U10435))</f>
        <v>0.33333333333333331</v>
      </c>
    </row>
    <row r="10436" spans="1:22" x14ac:dyDescent="0.35">
      <c r="A10436" s="11">
        <v>218070</v>
      </c>
      <c r="B10436" s="11" t="s">
        <v>571</v>
      </c>
      <c r="C10436" s="11">
        <v>2007</v>
      </c>
      <c r="D10436" s="25">
        <v>6</v>
      </c>
      <c r="E10436" s="26">
        <v>5</v>
      </c>
      <c r="F10436" s="14">
        <f>+(D10436/(D10436+E10436))</f>
        <v>0.54545454545454541</v>
      </c>
      <c r="G10436" s="15" t="e">
        <v>#N/A</v>
      </c>
      <c r="H10436" s="15" t="e">
        <v>#N/A</v>
      </c>
      <c r="L10436" s="16">
        <v>15</v>
      </c>
      <c r="M10436" s="16">
        <v>16</v>
      </c>
      <c r="N10436" s="17">
        <f>+L10436/(L10436+M10436)</f>
        <v>0.4838709677419355</v>
      </c>
      <c r="T10436" s="19">
        <v>11</v>
      </c>
      <c r="U10436" s="19">
        <v>20</v>
      </c>
      <c r="V10436" s="20">
        <f>(+T10436/(T10436+U10436))</f>
        <v>0.35483870967741937</v>
      </c>
    </row>
    <row r="10437" spans="1:22" x14ac:dyDescent="0.35">
      <c r="A10437" s="11">
        <v>218070</v>
      </c>
      <c r="B10437" s="11" t="s">
        <v>571</v>
      </c>
      <c r="C10437" s="11">
        <v>2008</v>
      </c>
      <c r="D10437" s="25">
        <v>7</v>
      </c>
      <c r="E10437" s="26">
        <v>5</v>
      </c>
      <c r="F10437" s="14">
        <f>+(D10437/(D10437+E10437))</f>
        <v>0.58333333333333337</v>
      </c>
      <c r="G10437" s="15" t="e">
        <v>#N/A</v>
      </c>
      <c r="H10437" s="15" t="e">
        <v>#N/A</v>
      </c>
      <c r="L10437" s="16">
        <v>7</v>
      </c>
      <c r="M10437" s="16">
        <v>23</v>
      </c>
      <c r="N10437" s="17">
        <f>+L10437/(L10437+M10437)</f>
        <v>0.23333333333333334</v>
      </c>
      <c r="T10437" s="19">
        <v>10</v>
      </c>
      <c r="U10437" s="19">
        <v>20</v>
      </c>
      <c r="V10437" s="20">
        <f>(+T10437/(T10437+U10437))</f>
        <v>0.33333333333333331</v>
      </c>
    </row>
    <row r="10438" spans="1:22" x14ac:dyDescent="0.35">
      <c r="A10438" s="11">
        <v>218070</v>
      </c>
      <c r="B10438" s="11" t="s">
        <v>571</v>
      </c>
      <c r="C10438" s="11">
        <v>2009</v>
      </c>
      <c r="D10438" s="25">
        <v>6</v>
      </c>
      <c r="E10438" s="26">
        <v>5</v>
      </c>
      <c r="F10438" s="14">
        <f>+(D10438/(D10438+E10438))</f>
        <v>0.54545454545454541</v>
      </c>
      <c r="G10438" s="15" t="e">
        <v>#N/A</v>
      </c>
      <c r="H10438" s="15" t="e">
        <v>#N/A</v>
      </c>
      <c r="L10438" s="16">
        <v>6</v>
      </c>
      <c r="M10438" s="16">
        <v>24</v>
      </c>
      <c r="N10438" s="17">
        <f>+L10438/(L10438+M10438)</f>
        <v>0.2</v>
      </c>
      <c r="T10438" s="19">
        <v>12</v>
      </c>
      <c r="U10438" s="19">
        <v>18</v>
      </c>
      <c r="V10438" s="20">
        <f>(+T10438/(T10438+U10438))</f>
        <v>0.4</v>
      </c>
    </row>
    <row r="10439" spans="1:22" x14ac:dyDescent="0.35">
      <c r="A10439" s="11">
        <v>218070</v>
      </c>
      <c r="B10439" s="11" t="s">
        <v>571</v>
      </c>
      <c r="C10439" s="11">
        <v>2010</v>
      </c>
      <c r="D10439" s="25">
        <v>5</v>
      </c>
      <c r="E10439" s="26">
        <v>6</v>
      </c>
      <c r="F10439" s="14">
        <f>+(D10439/(D10439+E10439))</f>
        <v>0.45454545454545453</v>
      </c>
      <c r="G10439" s="15" t="e">
        <v>#N/A</v>
      </c>
      <c r="H10439" s="15" t="e">
        <v>#N/A</v>
      </c>
      <c r="L10439" s="16">
        <v>13</v>
      </c>
      <c r="M10439" s="16">
        <v>17</v>
      </c>
      <c r="N10439" s="17">
        <f>+L10439/(L10439+M10439)</f>
        <v>0.43333333333333335</v>
      </c>
      <c r="T10439" s="19">
        <v>7</v>
      </c>
      <c r="U10439" s="19">
        <v>24</v>
      </c>
      <c r="V10439" s="20">
        <f>(+T10439/(T10439+U10439))</f>
        <v>0.22580645161290322</v>
      </c>
    </row>
    <row r="10440" spans="1:22" x14ac:dyDescent="0.35">
      <c r="A10440" s="11">
        <v>218070</v>
      </c>
      <c r="B10440" s="11" t="s">
        <v>571</v>
      </c>
      <c r="C10440" s="11">
        <v>2011</v>
      </c>
      <c r="D10440" s="25">
        <v>6</v>
      </c>
      <c r="E10440" s="26">
        <v>5</v>
      </c>
      <c r="F10440" s="14">
        <f>+(D10440/(D10440+E10440))</f>
        <v>0.54545454545454541</v>
      </c>
      <c r="G10440" s="15" t="e">
        <v>#N/A</v>
      </c>
      <c r="H10440" s="15" t="e">
        <v>#N/A</v>
      </c>
      <c r="L10440" s="16">
        <v>22</v>
      </c>
      <c r="M10440" s="16">
        <v>11</v>
      </c>
      <c r="N10440" s="17">
        <f>+L10440/(L10440+M10440)</f>
        <v>0.66666666666666663</v>
      </c>
      <c r="T10440" s="19">
        <v>14</v>
      </c>
      <c r="U10440" s="19">
        <v>16</v>
      </c>
      <c r="V10440" s="20">
        <f>(+T10440/(T10440+U10440))</f>
        <v>0.46666666666666667</v>
      </c>
    </row>
    <row r="10441" spans="1:22" x14ac:dyDescent="0.35">
      <c r="A10441" s="11">
        <v>218070</v>
      </c>
      <c r="B10441" s="11" t="s">
        <v>571</v>
      </c>
      <c r="C10441" s="11">
        <v>2012</v>
      </c>
      <c r="D10441" s="25">
        <v>3</v>
      </c>
      <c r="E10441" s="26">
        <v>8</v>
      </c>
      <c r="F10441" s="14">
        <f>+(D10441/(D10441+E10441))</f>
        <v>0.27272727272727271</v>
      </c>
      <c r="G10441" s="15" t="e">
        <v>#N/A</v>
      </c>
      <c r="H10441" s="15" t="e">
        <v>#N/A</v>
      </c>
      <c r="L10441" s="16">
        <v>15</v>
      </c>
      <c r="M10441" s="16">
        <v>16</v>
      </c>
      <c r="N10441" s="17">
        <f>+L10441/(L10441+M10441)</f>
        <v>0.4838709677419355</v>
      </c>
      <c r="T10441" s="19">
        <v>15</v>
      </c>
      <c r="U10441" s="19">
        <v>16</v>
      </c>
      <c r="V10441" s="20">
        <f>(+T10441/(T10441+U10441))</f>
        <v>0.4838709677419355</v>
      </c>
    </row>
    <row r="10442" spans="1:22" x14ac:dyDescent="0.35">
      <c r="A10442" s="11">
        <v>218070</v>
      </c>
      <c r="B10442" s="11" t="s">
        <v>571</v>
      </c>
      <c r="C10442" s="11">
        <v>2013</v>
      </c>
      <c r="D10442" s="25">
        <v>8</v>
      </c>
      <c r="E10442" s="26">
        <v>6</v>
      </c>
      <c r="F10442" s="14">
        <f>+(D10442/(D10442+E10442))</f>
        <v>0.5714285714285714</v>
      </c>
      <c r="G10442" s="15" t="e">
        <v>#N/A</v>
      </c>
      <c r="H10442" s="15" t="e">
        <v>#N/A</v>
      </c>
      <c r="L10442" s="16">
        <v>7</v>
      </c>
      <c r="M10442" s="16">
        <v>24</v>
      </c>
      <c r="N10442" s="17">
        <f>+L10442/(L10442+M10442)</f>
        <v>0.22580645161290322</v>
      </c>
      <c r="T10442" s="19">
        <v>12</v>
      </c>
      <c r="U10442" s="19">
        <v>18</v>
      </c>
      <c r="V10442" s="20">
        <f>(+T10442/(T10442+U10442))</f>
        <v>0.4</v>
      </c>
    </row>
    <row r="10443" spans="1:22" x14ac:dyDescent="0.35">
      <c r="A10443" s="11">
        <v>218070</v>
      </c>
      <c r="B10443" s="11" t="s">
        <v>571</v>
      </c>
      <c r="C10443" s="11">
        <v>2014</v>
      </c>
      <c r="D10443" s="25">
        <v>3</v>
      </c>
      <c r="E10443" s="26">
        <v>9</v>
      </c>
      <c r="F10443" s="14">
        <f>+(D10443/(D10443+E10443))</f>
        <v>0.25</v>
      </c>
      <c r="G10443" s="15" t="e">
        <v>#N/A</v>
      </c>
      <c r="H10443" s="15" t="e">
        <v>#N/A</v>
      </c>
      <c r="L10443" s="16">
        <v>9</v>
      </c>
      <c r="M10443" s="16">
        <v>21</v>
      </c>
      <c r="N10443" s="17">
        <f>+L10443/(L10443+M10443)</f>
        <v>0.3</v>
      </c>
      <c r="T10443" s="19">
        <v>18</v>
      </c>
      <c r="U10443" s="19">
        <v>13</v>
      </c>
      <c r="V10443" s="20">
        <f>(+T10443/(T10443+U10443))</f>
        <v>0.58064516129032262</v>
      </c>
    </row>
    <row r="10444" spans="1:22" x14ac:dyDescent="0.35">
      <c r="A10444" s="11">
        <v>218070</v>
      </c>
      <c r="B10444" s="11" t="s">
        <v>571</v>
      </c>
      <c r="C10444" s="11">
        <v>2015</v>
      </c>
      <c r="D10444" s="25">
        <v>4</v>
      </c>
      <c r="E10444" s="26">
        <v>7</v>
      </c>
      <c r="F10444" s="14">
        <f>+(D10444/(D10444+E10444))</f>
        <v>0.36363636363636365</v>
      </c>
      <c r="G10444" s="15" t="e">
        <v>#N/A</v>
      </c>
      <c r="H10444" s="15" t="e">
        <v>#N/A</v>
      </c>
      <c r="L10444" s="16">
        <v>11</v>
      </c>
      <c r="M10444" s="16">
        <v>22</v>
      </c>
      <c r="N10444" s="17">
        <f>+L10444/(L10444+M10444)</f>
        <v>0.33333333333333331</v>
      </c>
      <c r="T10444" s="19">
        <v>19</v>
      </c>
      <c r="U10444" s="19">
        <v>14</v>
      </c>
      <c r="V10444" s="20">
        <f>(+T10444/(T10444+U10444))</f>
        <v>0.5757575757575758</v>
      </c>
    </row>
    <row r="10445" spans="1:22" x14ac:dyDescent="0.35">
      <c r="A10445" s="11">
        <v>218070</v>
      </c>
      <c r="B10445" s="11" t="s">
        <v>571</v>
      </c>
      <c r="C10445" s="11">
        <v>2016</v>
      </c>
      <c r="D10445" s="25">
        <v>3</v>
      </c>
      <c r="E10445" s="26">
        <v>8</v>
      </c>
      <c r="F10445" s="14">
        <f>+(D10445/(D10445+E10445))</f>
        <v>0.27272727272727271</v>
      </c>
      <c r="G10445" s="15" t="e">
        <v>#N/A</v>
      </c>
      <c r="H10445" s="15" t="e">
        <v>#N/A</v>
      </c>
      <c r="L10445" s="16">
        <v>19</v>
      </c>
      <c r="M10445" s="16">
        <v>16</v>
      </c>
      <c r="N10445" s="17">
        <f>+L10445/(L10445+M10445)</f>
        <v>0.54285714285714282</v>
      </c>
      <c r="T10445" s="19">
        <v>15</v>
      </c>
      <c r="U10445" s="19">
        <v>16</v>
      </c>
      <c r="V10445" s="20">
        <f>(+T10445/(T10445+U10445))</f>
        <v>0.4838709677419355</v>
      </c>
    </row>
    <row r="10446" spans="1:22" x14ac:dyDescent="0.35">
      <c r="A10446" s="11">
        <v>218070</v>
      </c>
      <c r="B10446" s="11" t="s">
        <v>571</v>
      </c>
      <c r="C10446" s="11">
        <v>2017</v>
      </c>
      <c r="D10446" s="25">
        <v>8</v>
      </c>
      <c r="E10446" s="26">
        <v>5</v>
      </c>
      <c r="F10446" s="14">
        <f>+(D10446/(D10446+E10446))</f>
        <v>0.61538461538461542</v>
      </c>
      <c r="G10446" s="15" t="e">
        <v>#N/A</v>
      </c>
      <c r="H10446" s="15" t="e">
        <v>#N/A</v>
      </c>
      <c r="L10446" s="16">
        <v>23</v>
      </c>
      <c r="M10446" s="16">
        <v>12</v>
      </c>
      <c r="N10446" s="17">
        <f>+L10446/(L10446+M10446)</f>
        <v>0.65714285714285714</v>
      </c>
      <c r="O10446" s="18">
        <v>28262</v>
      </c>
      <c r="P10446" s="18">
        <v>1633</v>
      </c>
      <c r="T10446" s="19">
        <v>14</v>
      </c>
      <c r="U10446" s="19">
        <v>17</v>
      </c>
      <c r="V10446" s="20">
        <f>(+T10446/(T10446+U10446))</f>
        <v>0.45161290322580644</v>
      </c>
    </row>
    <row r="10447" spans="1:22" x14ac:dyDescent="0.35">
      <c r="A10447" s="11">
        <v>218070</v>
      </c>
      <c r="B10447" s="11" t="s">
        <v>571</v>
      </c>
      <c r="C10447" s="11">
        <v>2018</v>
      </c>
      <c r="D10447" s="25">
        <v>6</v>
      </c>
      <c r="E10447" s="26">
        <v>4</v>
      </c>
      <c r="F10447" s="14">
        <f>+(D10447/(D10447+E10447))</f>
        <v>0.6</v>
      </c>
      <c r="G10447" s="15" t="e">
        <v>#N/A</v>
      </c>
      <c r="H10447" s="15" t="e">
        <v>#N/A</v>
      </c>
      <c r="L10447" s="16">
        <v>23</v>
      </c>
      <c r="M10447" s="16">
        <v>10</v>
      </c>
      <c r="N10447" s="17">
        <f>+L10447/(L10447+M10447)</f>
        <v>0.69696969696969702</v>
      </c>
      <c r="O10447" s="18">
        <v>2566</v>
      </c>
      <c r="P10447" s="18">
        <v>1604</v>
      </c>
      <c r="T10447" s="19">
        <v>18</v>
      </c>
      <c r="U10447" s="19">
        <v>14</v>
      </c>
      <c r="V10447" s="20">
        <f>(+T10447/(T10447+U10447))</f>
        <v>0.5625</v>
      </c>
    </row>
    <row r="10448" spans="1:22" x14ac:dyDescent="0.35">
      <c r="A10448" s="11">
        <v>218070</v>
      </c>
      <c r="B10448" s="11" t="s">
        <v>571</v>
      </c>
      <c r="C10448" s="11">
        <v>2019</v>
      </c>
      <c r="D10448" s="25">
        <v>8</v>
      </c>
      <c r="E10448" s="26">
        <v>5</v>
      </c>
      <c r="F10448" s="14">
        <f>+(D10448/(D10448+E10448))</f>
        <v>0.61538461538461542</v>
      </c>
      <c r="G10448" s="15">
        <v>35883</v>
      </c>
      <c r="H10448" s="15">
        <v>5981</v>
      </c>
      <c r="L10448" s="16">
        <v>25</v>
      </c>
      <c r="M10448" s="16">
        <v>8</v>
      </c>
      <c r="N10448" s="17">
        <f>+L10448/(L10448+M10448)</f>
        <v>0.75757575757575757</v>
      </c>
      <c r="T10448" s="19">
        <v>19</v>
      </c>
      <c r="U10448" s="19">
        <v>14</v>
      </c>
      <c r="V10448" s="20">
        <f>(+T10448/(T10448+U10448))</f>
        <v>0.5757575757575758</v>
      </c>
    </row>
    <row r="10449" spans="1:22" x14ac:dyDescent="0.35">
      <c r="A10449" s="11">
        <v>218070</v>
      </c>
      <c r="B10449" s="11" t="s">
        <v>571</v>
      </c>
      <c r="C10449" s="11">
        <v>2020</v>
      </c>
      <c r="D10449" s="25">
        <v>3</v>
      </c>
      <c r="E10449" s="26">
        <v>4</v>
      </c>
      <c r="F10449" s="14">
        <f>+(D10449/(D10449+E10449))</f>
        <v>0.42857142857142855</v>
      </c>
      <c r="G10449" s="15" t="e">
        <v>#N/A</v>
      </c>
      <c r="H10449" s="15" t="e">
        <v>#N/A</v>
      </c>
      <c r="L10449" s="16">
        <v>25</v>
      </c>
      <c r="M10449" s="16">
        <v>7</v>
      </c>
      <c r="N10449" s="17">
        <f>+L10449/(L10449+M10449)</f>
        <v>0.78125</v>
      </c>
      <c r="T10449" s="19">
        <v>19</v>
      </c>
      <c r="U10449" s="19">
        <v>12</v>
      </c>
      <c r="V10449" s="20">
        <f>(+T10449/(T10449+U10449))</f>
        <v>0.61290322580645162</v>
      </c>
    </row>
    <row r="10450" spans="1:22" x14ac:dyDescent="0.35">
      <c r="A10450" s="11">
        <v>218070</v>
      </c>
      <c r="B10450" s="11" t="s">
        <v>571</v>
      </c>
      <c r="C10450" s="11">
        <v>2021</v>
      </c>
      <c r="D10450" s="25">
        <v>6</v>
      </c>
      <c r="E10450" s="26">
        <v>5</v>
      </c>
      <c r="F10450" s="14">
        <f>+(D10450/(D10450+E10450))</f>
        <v>0.54545454545454541</v>
      </c>
      <c r="G10450" s="15" t="e">
        <v>#N/A</v>
      </c>
      <c r="H10450" s="15" t="e">
        <v>#N/A</v>
      </c>
      <c r="L10450" s="16">
        <v>16</v>
      </c>
      <c r="M10450" s="16">
        <v>9</v>
      </c>
      <c r="N10450" s="17">
        <f>+L10450/(L10450+M10450)</f>
        <v>0.64</v>
      </c>
      <c r="T10450" s="19">
        <v>11</v>
      </c>
      <c r="U10450" s="19">
        <v>14</v>
      </c>
      <c r="V10450" s="20">
        <f>(+T10450/(T10450+U10450))</f>
        <v>0.44</v>
      </c>
    </row>
    <row r="10451" spans="1:22" x14ac:dyDescent="0.35">
      <c r="A10451" s="11">
        <v>218070</v>
      </c>
      <c r="B10451" s="11" t="s">
        <v>571</v>
      </c>
      <c r="C10451" s="11">
        <v>2022</v>
      </c>
      <c r="D10451" s="25">
        <v>10</v>
      </c>
      <c r="E10451" s="26">
        <v>3</v>
      </c>
      <c r="F10451" s="14">
        <f>+(D10451/(D10451+E10451))</f>
        <v>0.76923076923076927</v>
      </c>
      <c r="G10451" s="15" t="e">
        <v>#N/A</v>
      </c>
      <c r="H10451" s="15" t="e">
        <v>#N/A</v>
      </c>
      <c r="L10451" s="16">
        <v>22</v>
      </c>
      <c r="M10451" s="16">
        <v>12</v>
      </c>
      <c r="N10451" s="17">
        <f>+L10451/(L10451+M10451)</f>
        <v>0.6470588235294118</v>
      </c>
      <c r="O10451" s="18">
        <v>33313</v>
      </c>
      <c r="P10451" s="18">
        <v>2221</v>
      </c>
      <c r="S10451" s="70" t="e">
        <f>+Q10451/R10451</f>
        <v>#DIV/0!</v>
      </c>
      <c r="T10451" s="19">
        <v>20</v>
      </c>
      <c r="U10451" s="19">
        <v>14</v>
      </c>
      <c r="V10451" s="20">
        <f>(+T10451/(T10451+U10451))</f>
        <v>0.58823529411764708</v>
      </c>
    </row>
    <row r="10452" spans="1:22" x14ac:dyDescent="0.35">
      <c r="A10452" s="11">
        <v>218229</v>
      </c>
      <c r="B10452" s="11" t="s">
        <v>572</v>
      </c>
      <c r="C10452" s="11">
        <v>2004</v>
      </c>
      <c r="D10452" s="24"/>
      <c r="E10452" s="28"/>
      <c r="F10452" s="29"/>
      <c r="G10452" s="30"/>
      <c r="H10452" s="30"/>
      <c r="I10452" s="30"/>
      <c r="J10452" s="30"/>
      <c r="K10452" s="30"/>
      <c r="L10452" s="16">
        <v>7</v>
      </c>
      <c r="M10452" s="16">
        <v>21</v>
      </c>
      <c r="N10452" s="17">
        <f>+L10452/(L10452+M10452)</f>
        <v>0.25</v>
      </c>
      <c r="T10452" s="19">
        <v>24</v>
      </c>
      <c r="U10452" s="19">
        <v>6</v>
      </c>
      <c r="V10452" s="20">
        <f>(+T10452/(T10452+U10452))</f>
        <v>0.8</v>
      </c>
    </row>
    <row r="10453" spans="1:22" x14ac:dyDescent="0.35">
      <c r="A10453" s="11">
        <v>218229</v>
      </c>
      <c r="B10453" s="11" t="s">
        <v>572</v>
      </c>
      <c r="C10453" s="11">
        <v>2005</v>
      </c>
      <c r="D10453" s="24"/>
      <c r="E10453" s="28"/>
      <c r="F10453" s="29"/>
      <c r="G10453" s="30"/>
      <c r="H10453" s="30"/>
      <c r="I10453" s="30"/>
      <c r="J10453" s="30"/>
      <c r="K10453" s="30"/>
      <c r="L10453" s="16">
        <v>17</v>
      </c>
      <c r="M10453" s="16">
        <v>11</v>
      </c>
      <c r="N10453" s="17">
        <f>+L10453/(L10453+M10453)</f>
        <v>0.6071428571428571</v>
      </c>
      <c r="T10453" s="19">
        <v>13</v>
      </c>
      <c r="U10453" s="19">
        <v>16</v>
      </c>
      <c r="V10453" s="20">
        <f>(+T10453/(T10453+U10453))</f>
        <v>0.44827586206896552</v>
      </c>
    </row>
    <row r="10454" spans="1:22" x14ac:dyDescent="0.35">
      <c r="A10454" s="11">
        <v>218229</v>
      </c>
      <c r="B10454" s="11" t="s">
        <v>572</v>
      </c>
      <c r="C10454" s="11">
        <v>2006</v>
      </c>
      <c r="D10454" s="24"/>
      <c r="E10454" s="28"/>
      <c r="F10454" s="29"/>
      <c r="G10454" s="30"/>
      <c r="H10454" s="30"/>
      <c r="I10454" s="30"/>
      <c r="J10454" s="30"/>
      <c r="K10454" s="30"/>
      <c r="L10454" s="16">
        <v>9</v>
      </c>
      <c r="M10454" s="16">
        <v>21</v>
      </c>
      <c r="N10454" s="17">
        <f>+L10454/(L10454+M10454)</f>
        <v>0.3</v>
      </c>
      <c r="T10454" s="19">
        <v>5</v>
      </c>
      <c r="U10454" s="19">
        <v>23</v>
      </c>
      <c r="V10454" s="20">
        <f>(+T10454/(T10454+U10454))</f>
        <v>0.17857142857142858</v>
      </c>
    </row>
    <row r="10455" spans="1:22" x14ac:dyDescent="0.35">
      <c r="A10455" s="11">
        <v>218229</v>
      </c>
      <c r="B10455" s="11" t="s">
        <v>572</v>
      </c>
      <c r="C10455" s="11">
        <v>2007</v>
      </c>
      <c r="D10455" s="24"/>
      <c r="E10455" s="28"/>
      <c r="F10455" s="29"/>
      <c r="G10455" s="30"/>
      <c r="H10455" s="30"/>
      <c r="I10455" s="30"/>
      <c r="J10455" s="30"/>
      <c r="K10455" s="30"/>
      <c r="L10455" s="16">
        <v>20</v>
      </c>
      <c r="M10455" s="16">
        <v>11</v>
      </c>
      <c r="N10455" s="17">
        <f>+L10455/(L10455+M10455)</f>
        <v>0.64516129032258063</v>
      </c>
      <c r="T10455" s="19">
        <v>15</v>
      </c>
      <c r="U10455" s="19">
        <v>13</v>
      </c>
      <c r="V10455" s="20">
        <f>(+T10455/(T10455+U10455))</f>
        <v>0.5357142857142857</v>
      </c>
    </row>
    <row r="10456" spans="1:22" x14ac:dyDescent="0.35">
      <c r="A10456" s="11">
        <v>218229</v>
      </c>
      <c r="B10456" s="11" t="s">
        <v>572</v>
      </c>
      <c r="C10456" s="11">
        <v>2008</v>
      </c>
      <c r="D10456" s="24"/>
      <c r="E10456" s="28"/>
      <c r="F10456" s="29"/>
      <c r="G10456" s="30"/>
      <c r="H10456" s="30"/>
      <c r="I10456" s="30"/>
      <c r="J10456" s="30"/>
      <c r="K10456" s="30"/>
      <c r="L10456" s="16">
        <v>10</v>
      </c>
      <c r="M10456" s="16">
        <v>19</v>
      </c>
      <c r="N10456" s="17">
        <f>+L10456/(L10456+M10456)</f>
        <v>0.34482758620689657</v>
      </c>
      <c r="T10456" s="19">
        <v>23</v>
      </c>
      <c r="U10456" s="19">
        <v>12</v>
      </c>
      <c r="V10456" s="20">
        <f>(+T10456/(T10456+U10456))</f>
        <v>0.65714285714285714</v>
      </c>
    </row>
    <row r="10457" spans="1:22" x14ac:dyDescent="0.35">
      <c r="A10457" s="11">
        <v>218229</v>
      </c>
      <c r="B10457" s="11" t="s">
        <v>572</v>
      </c>
      <c r="C10457" s="11">
        <v>2009</v>
      </c>
      <c r="D10457" s="24"/>
      <c r="E10457" s="28"/>
      <c r="F10457" s="29"/>
      <c r="G10457" s="30"/>
      <c r="H10457" s="30"/>
      <c r="I10457" s="30"/>
      <c r="J10457" s="30"/>
      <c r="K10457" s="30"/>
      <c r="L10457" s="16">
        <v>12</v>
      </c>
      <c r="M10457" s="16">
        <v>16</v>
      </c>
      <c r="N10457" s="17">
        <f>+L10457/(L10457+M10457)</f>
        <v>0.42857142857142855</v>
      </c>
      <c r="T10457" s="19">
        <v>20</v>
      </c>
      <c r="U10457" s="19">
        <v>11</v>
      </c>
      <c r="V10457" s="20">
        <f>(+T10457/(T10457+U10457))</f>
        <v>0.64516129032258063</v>
      </c>
    </row>
    <row r="10458" spans="1:22" x14ac:dyDescent="0.35">
      <c r="A10458" s="11">
        <v>218229</v>
      </c>
      <c r="B10458" s="11" t="s">
        <v>572</v>
      </c>
      <c r="C10458" s="11">
        <v>2010</v>
      </c>
      <c r="D10458" s="24"/>
      <c r="E10458" s="28"/>
      <c r="F10458" s="29"/>
      <c r="G10458" s="30"/>
      <c r="H10458" s="30"/>
      <c r="I10458" s="30"/>
      <c r="J10458" s="30"/>
      <c r="K10458" s="30"/>
      <c r="L10458" s="16">
        <v>11</v>
      </c>
      <c r="M10458" s="16">
        <v>16</v>
      </c>
      <c r="N10458" s="17">
        <f>+L10458/(L10458+M10458)</f>
        <v>0.40740740740740738</v>
      </c>
      <c r="T10458" s="19">
        <v>27</v>
      </c>
      <c r="U10458" s="19">
        <v>4</v>
      </c>
      <c r="V10458" s="20">
        <f>(+T10458/(T10458+U10458))</f>
        <v>0.87096774193548387</v>
      </c>
    </row>
    <row r="10459" spans="1:22" x14ac:dyDescent="0.35">
      <c r="A10459" s="11">
        <v>218229</v>
      </c>
      <c r="B10459" s="11" t="s">
        <v>572</v>
      </c>
      <c r="C10459" s="11">
        <v>2011</v>
      </c>
      <c r="D10459" s="24"/>
      <c r="E10459" s="28"/>
      <c r="F10459" s="29"/>
      <c r="G10459" s="30"/>
      <c r="H10459" s="30"/>
      <c r="I10459" s="30"/>
      <c r="J10459" s="30"/>
      <c r="K10459" s="30"/>
      <c r="L10459" s="16">
        <v>10</v>
      </c>
      <c r="M10459" s="16">
        <v>16</v>
      </c>
      <c r="N10459" s="17">
        <f>+L10459/(L10459+M10459)</f>
        <v>0.38461538461538464</v>
      </c>
      <c r="T10459" s="19">
        <v>29</v>
      </c>
      <c r="U10459" s="19">
        <v>4</v>
      </c>
      <c r="V10459" s="20">
        <f>(+T10459/(T10459+U10459))</f>
        <v>0.87878787878787878</v>
      </c>
    </row>
    <row r="10460" spans="1:22" x14ac:dyDescent="0.35">
      <c r="A10460" s="11">
        <v>218229</v>
      </c>
      <c r="B10460" s="11" t="s">
        <v>572</v>
      </c>
      <c r="C10460" s="11">
        <v>2012</v>
      </c>
      <c r="D10460" s="24"/>
      <c r="E10460" s="28"/>
      <c r="F10460" s="29"/>
      <c r="G10460" s="30"/>
      <c r="H10460" s="30"/>
      <c r="I10460" s="30"/>
      <c r="J10460" s="30"/>
      <c r="K10460" s="30"/>
      <c r="L10460" s="16">
        <v>18</v>
      </c>
      <c r="M10460" s="16">
        <v>9</v>
      </c>
      <c r="N10460" s="17">
        <f>+L10460/(L10460+M10460)</f>
        <v>0.66666666666666663</v>
      </c>
      <c r="T10460" s="19">
        <v>24</v>
      </c>
      <c r="U10460" s="19">
        <v>8</v>
      </c>
      <c r="V10460" s="20">
        <f>(+T10460/(T10460+U10460))</f>
        <v>0.75</v>
      </c>
    </row>
    <row r="10461" spans="1:22" x14ac:dyDescent="0.35">
      <c r="A10461" s="11">
        <v>218229</v>
      </c>
      <c r="B10461" s="11" t="s">
        <v>572</v>
      </c>
      <c r="C10461" s="11">
        <v>2013</v>
      </c>
      <c r="D10461" s="24"/>
      <c r="E10461" s="28"/>
      <c r="F10461" s="29"/>
      <c r="G10461" s="30"/>
      <c r="H10461" s="30"/>
      <c r="I10461" s="30"/>
      <c r="J10461" s="30"/>
      <c r="K10461" s="30"/>
      <c r="L10461" s="16">
        <v>9</v>
      </c>
      <c r="M10461" s="16">
        <v>17</v>
      </c>
      <c r="N10461" s="17">
        <f>+L10461/(L10461+M10461)</f>
        <v>0.34615384615384615</v>
      </c>
      <c r="T10461" s="19">
        <v>9</v>
      </c>
      <c r="U10461" s="19">
        <v>17</v>
      </c>
      <c r="V10461" s="20">
        <f>(+T10461/(T10461+U10461))</f>
        <v>0.34615384615384615</v>
      </c>
    </row>
    <row r="10462" spans="1:22" x14ac:dyDescent="0.35">
      <c r="A10462" s="11">
        <v>218229</v>
      </c>
      <c r="B10462" s="11" t="s">
        <v>572</v>
      </c>
      <c r="C10462" s="11">
        <v>2014</v>
      </c>
      <c r="D10462" s="24"/>
      <c r="E10462" s="28"/>
      <c r="F10462" s="29"/>
      <c r="G10462" s="30"/>
      <c r="H10462" s="30"/>
      <c r="I10462" s="30"/>
      <c r="J10462" s="30"/>
      <c r="K10462" s="30"/>
      <c r="L10462" s="16">
        <v>17</v>
      </c>
      <c r="M10462" s="16">
        <v>12</v>
      </c>
      <c r="N10462" s="17">
        <f>+L10462/(L10462+M10462)</f>
        <v>0.58620689655172409</v>
      </c>
      <c r="T10462" s="19">
        <v>12</v>
      </c>
      <c r="U10462" s="19">
        <v>17</v>
      </c>
      <c r="V10462" s="20">
        <f>(+T10462/(T10462+U10462))</f>
        <v>0.41379310344827586</v>
      </c>
    </row>
    <row r="10463" spans="1:22" x14ac:dyDescent="0.35">
      <c r="A10463" s="11">
        <v>218229</v>
      </c>
      <c r="B10463" s="11" t="s">
        <v>572</v>
      </c>
      <c r="C10463" s="11">
        <v>2015</v>
      </c>
      <c r="D10463" s="24"/>
      <c r="E10463" s="28"/>
      <c r="F10463" s="29"/>
      <c r="G10463" s="30"/>
      <c r="H10463" s="30"/>
      <c r="I10463" s="30"/>
      <c r="J10463" s="30"/>
      <c r="K10463" s="30"/>
      <c r="L10463" s="16">
        <v>19</v>
      </c>
      <c r="M10463" s="16">
        <v>9</v>
      </c>
      <c r="N10463" s="17">
        <f>+L10463/(L10463+M10463)</f>
        <v>0.6785714285714286</v>
      </c>
      <c r="T10463" s="19">
        <v>23</v>
      </c>
      <c r="U10463" s="19">
        <v>7</v>
      </c>
      <c r="V10463" s="20">
        <f>(+T10463/(T10463+U10463))</f>
        <v>0.76666666666666672</v>
      </c>
    </row>
    <row r="10464" spans="1:22" x14ac:dyDescent="0.35">
      <c r="A10464" s="11">
        <v>218229</v>
      </c>
      <c r="B10464" s="11" t="s">
        <v>572</v>
      </c>
      <c r="C10464" s="11">
        <v>2016</v>
      </c>
      <c r="D10464" s="24"/>
      <c r="E10464" s="28"/>
      <c r="F10464" s="29"/>
      <c r="G10464" s="30"/>
      <c r="H10464" s="30"/>
      <c r="I10464" s="30"/>
      <c r="J10464" s="30"/>
      <c r="K10464" s="30"/>
      <c r="L10464" s="16">
        <v>22</v>
      </c>
      <c r="M10464" s="16">
        <v>10</v>
      </c>
      <c r="N10464" s="17">
        <f>+L10464/(L10464+M10464)</f>
        <v>0.6875</v>
      </c>
      <c r="T10464" s="19">
        <v>25</v>
      </c>
      <c r="U10464" s="19">
        <v>7</v>
      </c>
      <c r="V10464" s="20">
        <f>(+T10464/(T10464+U10464))</f>
        <v>0.78125</v>
      </c>
    </row>
    <row r="10465" spans="1:22" x14ac:dyDescent="0.35">
      <c r="A10465" s="11">
        <v>218229</v>
      </c>
      <c r="B10465" s="11" t="s">
        <v>572</v>
      </c>
      <c r="C10465" s="11">
        <v>2017</v>
      </c>
      <c r="D10465" s="24"/>
      <c r="E10465" s="28"/>
      <c r="F10465" s="29"/>
      <c r="G10465" s="30"/>
      <c r="H10465" s="30"/>
      <c r="I10465" s="30"/>
      <c r="J10465" s="30"/>
      <c r="K10465" s="30"/>
      <c r="L10465" s="16">
        <v>12</v>
      </c>
      <c r="M10465" s="16">
        <v>18</v>
      </c>
      <c r="N10465" s="17">
        <f>+L10465/(L10465+M10465)</f>
        <v>0.4</v>
      </c>
      <c r="O10465" s="18">
        <v>7388</v>
      </c>
      <c r="P10465" s="18">
        <v>434</v>
      </c>
      <c r="T10465" s="19">
        <v>25</v>
      </c>
      <c r="U10465" s="19">
        <v>8</v>
      </c>
      <c r="V10465" s="20">
        <f>(+T10465/(T10465+U10465))</f>
        <v>0.75757575757575757</v>
      </c>
    </row>
    <row r="10466" spans="1:22" x14ac:dyDescent="0.35">
      <c r="A10466" s="11">
        <v>218229</v>
      </c>
      <c r="B10466" s="11" t="s">
        <v>572</v>
      </c>
      <c r="C10466" s="11">
        <v>2018</v>
      </c>
      <c r="D10466" s="24"/>
      <c r="E10466" s="28"/>
      <c r="F10466" s="29"/>
      <c r="G10466" s="30"/>
      <c r="H10466" s="30"/>
      <c r="I10466" s="30"/>
      <c r="J10466" s="30"/>
      <c r="K10466" s="30"/>
      <c r="L10466" s="16">
        <v>11</v>
      </c>
      <c r="M10466" s="16">
        <v>17</v>
      </c>
      <c r="N10466" s="17">
        <f>+L10466/(L10466+M10466)</f>
        <v>0.39285714285714285</v>
      </c>
      <c r="O10466" s="18">
        <v>6690</v>
      </c>
      <c r="P10466" s="18">
        <v>514</v>
      </c>
      <c r="T10466" s="19">
        <v>25</v>
      </c>
      <c r="U10466" s="19">
        <v>8</v>
      </c>
      <c r="V10466" s="20">
        <f>(+T10466/(T10466+U10466))</f>
        <v>0.75757575757575757</v>
      </c>
    </row>
    <row r="10467" spans="1:22" x14ac:dyDescent="0.35">
      <c r="A10467" s="11">
        <v>218229</v>
      </c>
      <c r="B10467" s="11" t="s">
        <v>572</v>
      </c>
      <c r="C10467" s="11">
        <v>2019</v>
      </c>
      <c r="D10467" s="24"/>
      <c r="E10467" s="28"/>
      <c r="F10467" s="29"/>
      <c r="G10467" s="30"/>
      <c r="H10467" s="30"/>
      <c r="I10467" s="30"/>
      <c r="J10467" s="30"/>
      <c r="K10467" s="30"/>
      <c r="L10467" s="16">
        <v>12</v>
      </c>
      <c r="M10467" s="16">
        <v>17</v>
      </c>
      <c r="N10467" s="17">
        <f>+L10467/(L10467+M10467)</f>
        <v>0.41379310344827586</v>
      </c>
      <c r="T10467" s="19">
        <v>24</v>
      </c>
      <c r="U10467" s="19">
        <v>9</v>
      </c>
      <c r="V10467" s="20">
        <f>(+T10467/(T10467+U10467))</f>
        <v>0.72727272727272729</v>
      </c>
    </row>
    <row r="10468" spans="1:22" x14ac:dyDescent="0.35">
      <c r="A10468" s="11">
        <v>218229</v>
      </c>
      <c r="B10468" s="11" t="s">
        <v>572</v>
      </c>
      <c r="C10468" s="11">
        <v>2020</v>
      </c>
      <c r="D10468" s="24"/>
      <c r="E10468" s="28"/>
      <c r="F10468" s="29"/>
      <c r="G10468" s="30"/>
      <c r="H10468" s="30"/>
      <c r="I10468" s="30"/>
      <c r="J10468" s="30"/>
      <c r="K10468" s="30"/>
      <c r="L10468" s="16">
        <v>23</v>
      </c>
      <c r="M10468" s="16">
        <v>8</v>
      </c>
      <c r="N10468" s="17">
        <f>+L10468/(L10468+M10468)</f>
        <v>0.74193548387096775</v>
      </c>
      <c r="T10468" s="19">
        <v>26</v>
      </c>
      <c r="U10468" s="19">
        <v>5</v>
      </c>
      <c r="V10468" s="20">
        <f>(+T10468/(T10468+U10468))</f>
        <v>0.83870967741935487</v>
      </c>
    </row>
    <row r="10469" spans="1:22" x14ac:dyDescent="0.35">
      <c r="A10469" s="11">
        <v>218229</v>
      </c>
      <c r="B10469" s="11" t="s">
        <v>572</v>
      </c>
      <c r="C10469" s="11">
        <v>2021</v>
      </c>
      <c r="D10469" s="24"/>
      <c r="E10469" s="28"/>
      <c r="F10469" s="29"/>
      <c r="G10469" s="30"/>
      <c r="H10469" s="30"/>
      <c r="I10469" s="30"/>
      <c r="J10469" s="30"/>
      <c r="K10469" s="30"/>
      <c r="L10469" s="16">
        <v>7</v>
      </c>
      <c r="M10469" s="16">
        <v>9</v>
      </c>
      <c r="N10469" s="17">
        <f>+L10469/(L10469+M10469)</f>
        <v>0.4375</v>
      </c>
      <c r="T10469" s="19">
        <v>20</v>
      </c>
      <c r="U10469" s="19">
        <v>2</v>
      </c>
      <c r="V10469" s="20">
        <f>(+T10469/(T10469+U10469))</f>
        <v>0.90909090909090906</v>
      </c>
    </row>
    <row r="10470" spans="1:22" x14ac:dyDescent="0.35">
      <c r="A10470" s="11">
        <v>218229</v>
      </c>
      <c r="B10470" s="11" t="s">
        <v>572</v>
      </c>
      <c r="C10470" s="11">
        <v>2022</v>
      </c>
      <c r="D10470" s="24"/>
      <c r="E10470" s="28"/>
      <c r="F10470" s="29"/>
      <c r="G10470" s="30"/>
      <c r="H10470" s="30"/>
      <c r="I10470" s="30"/>
      <c r="J10470" s="30"/>
      <c r="K10470" s="30"/>
      <c r="L10470" s="16">
        <v>14</v>
      </c>
      <c r="M10470" s="16">
        <v>15</v>
      </c>
      <c r="N10470" s="17">
        <f>+L10470/(L10470+M10470)</f>
        <v>0.48275862068965519</v>
      </c>
      <c r="O10470" s="18">
        <v>6094</v>
      </c>
      <c r="P10470" s="18">
        <v>435</v>
      </c>
      <c r="S10470" s="70" t="e">
        <f>+Q10470/R10470</f>
        <v>#DIV/0!</v>
      </c>
      <c r="T10470" s="19">
        <v>24</v>
      </c>
      <c r="U10470" s="19">
        <v>5</v>
      </c>
      <c r="V10470" s="20">
        <f>(+T10470/(T10470+U10470))</f>
        <v>0.82758620689655171</v>
      </c>
    </row>
    <row r="10471" spans="1:22" x14ac:dyDescent="0.35">
      <c r="A10471" s="11">
        <v>218414</v>
      </c>
      <c r="B10471" s="11" t="s">
        <v>573</v>
      </c>
      <c r="C10471" s="11">
        <v>2004</v>
      </c>
      <c r="D10471" s="12">
        <v>5</v>
      </c>
      <c r="E10471" s="13">
        <v>6</v>
      </c>
      <c r="F10471" s="14">
        <f>+(D10471/(D10471+E10471))</f>
        <v>0.45454545454545453</v>
      </c>
      <c r="G10471" s="15" t="e">
        <v>#N/A</v>
      </c>
      <c r="H10471" s="15" t="e">
        <v>#N/A</v>
      </c>
      <c r="L10471" s="16">
        <v>16</v>
      </c>
      <c r="M10471" s="16">
        <v>13</v>
      </c>
      <c r="N10471" s="17">
        <f>+L10471/(L10471+M10471)</f>
        <v>0.55172413793103448</v>
      </c>
      <c r="T10471" s="18">
        <v>5</v>
      </c>
      <c r="U10471" s="19">
        <v>23</v>
      </c>
      <c r="V10471" s="20">
        <f>(+T10471/(T10471+U10471))</f>
        <v>0.17857142857142858</v>
      </c>
    </row>
    <row r="10472" spans="1:22" x14ac:dyDescent="0.35">
      <c r="A10472" s="11">
        <v>218414</v>
      </c>
      <c r="B10472" s="11" t="s">
        <v>573</v>
      </c>
      <c r="C10472" s="11">
        <v>2005</v>
      </c>
      <c r="D10472" s="12">
        <v>5</v>
      </c>
      <c r="E10472" s="13">
        <v>4</v>
      </c>
      <c r="F10472" s="14">
        <f>+(D10472/(D10472+E10472))</f>
        <v>0.55555555555555558</v>
      </c>
      <c r="G10472" s="15" t="e">
        <v>#N/A</v>
      </c>
      <c r="H10472" s="15" t="e">
        <v>#N/A</v>
      </c>
      <c r="L10472" s="16">
        <v>8</v>
      </c>
      <c r="M10472" s="16">
        <v>20</v>
      </c>
      <c r="N10472" s="17">
        <f>+L10472/(L10472+M10472)</f>
        <v>0.2857142857142857</v>
      </c>
      <c r="T10472" s="18">
        <v>18</v>
      </c>
      <c r="U10472" s="19">
        <v>12</v>
      </c>
      <c r="V10472" s="20">
        <f>(+T10472/(T10472+U10472))</f>
        <v>0.6</v>
      </c>
    </row>
    <row r="10473" spans="1:22" x14ac:dyDescent="0.35">
      <c r="A10473" s="11">
        <v>218414</v>
      </c>
      <c r="B10473" s="11" t="s">
        <v>573</v>
      </c>
      <c r="C10473" s="11">
        <v>2006</v>
      </c>
      <c r="D10473" s="12">
        <v>11</v>
      </c>
      <c r="E10473" s="13">
        <v>2</v>
      </c>
      <c r="F10473" s="14">
        <f>+(D10473/(D10473+E10473))</f>
        <v>0.84615384615384615</v>
      </c>
      <c r="G10473" s="15" t="e">
        <v>#N/A</v>
      </c>
      <c r="H10473" s="15" t="e">
        <v>#N/A</v>
      </c>
      <c r="L10473" s="16">
        <v>12</v>
      </c>
      <c r="M10473" s="16">
        <v>15</v>
      </c>
      <c r="N10473" s="17">
        <f>+L10473/(L10473+M10473)</f>
        <v>0.44444444444444442</v>
      </c>
      <c r="T10473" s="18">
        <v>18</v>
      </c>
      <c r="U10473" s="19">
        <v>13</v>
      </c>
      <c r="V10473" s="20">
        <f>(+T10473/(T10473+U10473))</f>
        <v>0.58064516129032262</v>
      </c>
    </row>
    <row r="10474" spans="1:22" x14ac:dyDescent="0.35">
      <c r="A10474" s="11">
        <v>218414</v>
      </c>
      <c r="B10474" s="11" t="s">
        <v>573</v>
      </c>
      <c r="C10474" s="11">
        <v>2007</v>
      </c>
      <c r="D10474" s="12">
        <v>9</v>
      </c>
      <c r="E10474" s="13">
        <v>2</v>
      </c>
      <c r="F10474" s="14">
        <f>+(D10474/(D10474+E10474))</f>
        <v>0.81818181818181823</v>
      </c>
      <c r="G10474" s="15" t="e">
        <v>#N/A</v>
      </c>
      <c r="H10474" s="15" t="e">
        <v>#N/A</v>
      </c>
      <c r="L10474" s="16">
        <v>12</v>
      </c>
      <c r="M10474" s="16">
        <v>15</v>
      </c>
      <c r="N10474" s="17">
        <f>+L10474/(L10474+M10474)</f>
        <v>0.44444444444444442</v>
      </c>
      <c r="T10474" s="18">
        <v>24</v>
      </c>
      <c r="U10474" s="19">
        <v>7</v>
      </c>
      <c r="V10474" s="20">
        <f>(+T10474/(T10474+U10474))</f>
        <v>0.77419354838709675</v>
      </c>
    </row>
    <row r="10475" spans="1:22" x14ac:dyDescent="0.35">
      <c r="A10475" s="11">
        <v>218414</v>
      </c>
      <c r="B10475" s="11" t="s">
        <v>573</v>
      </c>
      <c r="C10475" s="11">
        <v>2008</v>
      </c>
      <c r="D10475" s="12">
        <v>6</v>
      </c>
      <c r="E10475" s="13">
        <v>4</v>
      </c>
      <c r="F10475" s="14">
        <f>+(D10475/(D10475+E10475))</f>
        <v>0.6</v>
      </c>
      <c r="G10475" s="15" t="e">
        <v>#N/A</v>
      </c>
      <c r="H10475" s="15" t="e">
        <v>#N/A</v>
      </c>
      <c r="L10475" s="16">
        <v>12</v>
      </c>
      <c r="M10475" s="16">
        <v>16</v>
      </c>
      <c r="N10475" s="17">
        <f>+L10475/(L10475+M10475)</f>
        <v>0.42857142857142855</v>
      </c>
      <c r="T10475" s="18">
        <v>19</v>
      </c>
      <c r="U10475" s="19">
        <v>10</v>
      </c>
      <c r="V10475" s="20">
        <f>(+T10475/(T10475+U10475))</f>
        <v>0.65517241379310343</v>
      </c>
    </row>
    <row r="10476" spans="1:22" x14ac:dyDescent="0.35">
      <c r="A10476" s="11">
        <v>218414</v>
      </c>
      <c r="B10476" s="11" t="s">
        <v>573</v>
      </c>
      <c r="C10476" s="11">
        <v>2009</v>
      </c>
      <c r="D10476" s="12">
        <v>6</v>
      </c>
      <c r="E10476" s="13">
        <v>4</v>
      </c>
      <c r="F10476" s="14">
        <f>+(D10476/(D10476+E10476))</f>
        <v>0.6</v>
      </c>
      <c r="G10476" s="15" t="e">
        <v>#N/A</v>
      </c>
      <c r="H10476" s="15" t="e">
        <v>#N/A</v>
      </c>
      <c r="L10476" s="16">
        <v>31</v>
      </c>
      <c r="M10476" s="16">
        <v>8</v>
      </c>
      <c r="N10476" s="17">
        <f>+L10476/(L10476+M10476)</f>
        <v>0.79487179487179482</v>
      </c>
      <c r="T10476" s="18">
        <v>18</v>
      </c>
      <c r="U10476" s="19">
        <v>11</v>
      </c>
      <c r="V10476" s="20">
        <f>(+T10476/(T10476+U10476))</f>
        <v>0.62068965517241381</v>
      </c>
    </row>
    <row r="10477" spans="1:22" x14ac:dyDescent="0.35">
      <c r="A10477" s="11">
        <v>218414</v>
      </c>
      <c r="B10477" s="11" t="s">
        <v>573</v>
      </c>
      <c r="C10477" s="11">
        <v>2010</v>
      </c>
      <c r="D10477" s="12">
        <v>4</v>
      </c>
      <c r="E10477" s="13">
        <v>6</v>
      </c>
      <c r="F10477" s="14">
        <f>+(D10477/(D10477+E10477))</f>
        <v>0.4</v>
      </c>
      <c r="G10477" s="15" t="e">
        <v>#N/A</v>
      </c>
      <c r="H10477" s="15" t="e">
        <v>#N/A</v>
      </c>
      <c r="L10477" s="16">
        <v>10</v>
      </c>
      <c r="M10477" s="16">
        <v>18</v>
      </c>
      <c r="N10477" s="17">
        <f>+L10477/(L10477+M10477)</f>
        <v>0.35714285714285715</v>
      </c>
      <c r="T10477" s="18">
        <v>21</v>
      </c>
      <c r="U10477" s="19">
        <v>8</v>
      </c>
      <c r="V10477" s="20">
        <f>(+T10477/(T10477+U10477))</f>
        <v>0.72413793103448276</v>
      </c>
    </row>
    <row r="10478" spans="1:22" x14ac:dyDescent="0.35">
      <c r="A10478" s="11">
        <v>218414</v>
      </c>
      <c r="B10478" s="11" t="s">
        <v>573</v>
      </c>
      <c r="C10478" s="11">
        <v>2011</v>
      </c>
      <c r="D10478" s="12">
        <v>4</v>
      </c>
      <c r="E10478" s="13">
        <v>6</v>
      </c>
      <c r="F10478" s="14">
        <f>+(D10478/(D10478+E10478))</f>
        <v>0.4</v>
      </c>
      <c r="G10478" s="15" t="e">
        <v>#N/A</v>
      </c>
      <c r="H10478" s="15" t="e">
        <v>#N/A</v>
      </c>
      <c r="L10478" s="16">
        <v>13</v>
      </c>
      <c r="M10478" s="16">
        <v>14</v>
      </c>
      <c r="N10478" s="17">
        <f>+L10478/(L10478+M10478)</f>
        <v>0.48148148148148145</v>
      </c>
      <c r="T10478" s="18">
        <v>17</v>
      </c>
      <c r="U10478" s="19">
        <v>11</v>
      </c>
      <c r="V10478" s="20">
        <f>(+T10478/(T10478+U10478))</f>
        <v>0.6071428571428571</v>
      </c>
    </row>
    <row r="10479" spans="1:22" x14ac:dyDescent="0.35">
      <c r="A10479" s="11">
        <v>218414</v>
      </c>
      <c r="B10479" s="11" t="s">
        <v>573</v>
      </c>
      <c r="C10479" s="11">
        <v>2012</v>
      </c>
      <c r="D10479" s="12">
        <v>5</v>
      </c>
      <c r="E10479" s="13">
        <v>6</v>
      </c>
      <c r="F10479" s="14">
        <f>+(D10479/(D10479+E10479))</f>
        <v>0.45454545454545453</v>
      </c>
      <c r="G10479" s="15" t="e">
        <v>#N/A</v>
      </c>
      <c r="H10479" s="15" t="e">
        <v>#N/A</v>
      </c>
      <c r="L10479" s="16">
        <v>16</v>
      </c>
      <c r="M10479" s="16">
        <v>12</v>
      </c>
      <c r="N10479" s="17">
        <f>+L10479/(L10479+M10479)</f>
        <v>0.5714285714285714</v>
      </c>
      <c r="T10479" s="18">
        <v>16</v>
      </c>
      <c r="U10479" s="19">
        <v>12</v>
      </c>
      <c r="V10479" s="20">
        <f>(+T10479/(T10479+U10479))</f>
        <v>0.5714285714285714</v>
      </c>
    </row>
    <row r="10480" spans="1:22" x14ac:dyDescent="0.35">
      <c r="A10480" s="11">
        <v>218414</v>
      </c>
      <c r="B10480" s="11" t="s">
        <v>573</v>
      </c>
      <c r="C10480" s="11">
        <v>2013</v>
      </c>
      <c r="D10480" s="12">
        <v>9</v>
      </c>
      <c r="E10480" s="13">
        <v>3</v>
      </c>
      <c r="F10480" s="14">
        <f>+(D10480/(D10480+E10480))</f>
        <v>0.75</v>
      </c>
      <c r="G10480" s="15" t="e">
        <v>#N/A</v>
      </c>
      <c r="H10480" s="15" t="e">
        <v>#N/A</v>
      </c>
      <c r="L10480" s="16">
        <v>14</v>
      </c>
      <c r="M10480" s="16">
        <v>13</v>
      </c>
      <c r="N10480" s="17">
        <f>+L10480/(L10480+M10480)</f>
        <v>0.51851851851851849</v>
      </c>
      <c r="T10480" s="18">
        <v>20</v>
      </c>
      <c r="U10480" s="19">
        <v>10</v>
      </c>
      <c r="V10480" s="20">
        <f>(+T10480/(T10480+U10480))</f>
        <v>0.66666666666666663</v>
      </c>
    </row>
    <row r="10481" spans="1:22" x14ac:dyDescent="0.35">
      <c r="A10481" s="11">
        <v>218414</v>
      </c>
      <c r="B10481" s="11" t="s">
        <v>573</v>
      </c>
      <c r="C10481" s="11">
        <v>2014</v>
      </c>
      <c r="D10481" s="12">
        <v>5</v>
      </c>
      <c r="E10481" s="13">
        <v>6</v>
      </c>
      <c r="F10481" s="14">
        <f>+(D10481/(D10481+E10481))</f>
        <v>0.45454545454545453</v>
      </c>
      <c r="G10481" s="15" t="e">
        <v>#N/A</v>
      </c>
      <c r="H10481" s="15" t="e">
        <v>#N/A</v>
      </c>
      <c r="L10481" s="16">
        <v>19</v>
      </c>
      <c r="M10481" s="16">
        <v>9</v>
      </c>
      <c r="N10481" s="17">
        <f>+L10481/(L10481+M10481)</f>
        <v>0.6785714285714286</v>
      </c>
      <c r="T10481" s="18">
        <v>15</v>
      </c>
      <c r="U10481" s="19">
        <v>12</v>
      </c>
      <c r="V10481" s="20">
        <f>(+T10481/(T10481+U10481))</f>
        <v>0.55555555555555558</v>
      </c>
    </row>
    <row r="10482" spans="1:22" x14ac:dyDescent="0.35">
      <c r="A10482" s="11">
        <v>218414</v>
      </c>
      <c r="B10482" s="11" t="s">
        <v>573</v>
      </c>
      <c r="C10482" s="11">
        <v>2015</v>
      </c>
      <c r="D10482" s="12">
        <v>7</v>
      </c>
      <c r="E10482" s="13">
        <v>5</v>
      </c>
      <c r="F10482" s="14">
        <f>+(D10482/(D10482+E10482))</f>
        <v>0.58333333333333337</v>
      </c>
      <c r="G10482" s="15" t="e">
        <v>#N/A</v>
      </c>
      <c r="H10482" s="15" t="e">
        <v>#N/A</v>
      </c>
      <c r="L10482" s="16">
        <v>20</v>
      </c>
      <c r="M10482" s="16">
        <v>10</v>
      </c>
      <c r="N10482" s="17">
        <f>+L10482/(L10482+M10482)</f>
        <v>0.66666666666666663</v>
      </c>
      <c r="T10482" s="18">
        <v>21</v>
      </c>
      <c r="U10482" s="19">
        <v>11</v>
      </c>
      <c r="V10482" s="20">
        <f>(+T10482/(T10482+U10482))</f>
        <v>0.65625</v>
      </c>
    </row>
    <row r="10483" spans="1:22" x14ac:dyDescent="0.35">
      <c r="A10483" s="11">
        <v>218414</v>
      </c>
      <c r="B10483" s="11" t="s">
        <v>573</v>
      </c>
      <c r="C10483" s="11">
        <v>2016</v>
      </c>
      <c r="D10483" s="12">
        <v>10</v>
      </c>
      <c r="E10483" s="13">
        <v>2</v>
      </c>
      <c r="F10483" s="14">
        <f>+(D10483/(D10483+E10483))</f>
        <v>0.83333333333333337</v>
      </c>
      <c r="G10483" s="15" t="e">
        <v>#N/A</v>
      </c>
      <c r="H10483" s="15" t="e">
        <v>#N/A</v>
      </c>
      <c r="L10483" s="16">
        <v>18</v>
      </c>
      <c r="M10483" s="16">
        <v>12</v>
      </c>
      <c r="N10483" s="17">
        <f>+L10483/(L10483+M10483)</f>
        <v>0.6</v>
      </c>
      <c r="T10483" s="18">
        <v>17</v>
      </c>
      <c r="U10483" s="19">
        <v>13</v>
      </c>
      <c r="V10483" s="20">
        <f>(+T10483/(T10483+U10483))</f>
        <v>0.56666666666666665</v>
      </c>
    </row>
    <row r="10484" spans="1:22" x14ac:dyDescent="0.35">
      <c r="A10484" s="11">
        <v>218414</v>
      </c>
      <c r="B10484" s="11" t="s">
        <v>573</v>
      </c>
      <c r="C10484" s="11">
        <v>2017</v>
      </c>
      <c r="D10484" s="12">
        <v>5</v>
      </c>
      <c r="E10484" s="13">
        <v>6</v>
      </c>
      <c r="F10484" s="14">
        <f>+(D10484/(D10484+E10484))</f>
        <v>0.45454545454545453</v>
      </c>
      <c r="G10484" s="15" t="e">
        <v>#N/A</v>
      </c>
      <c r="H10484" s="15" t="e">
        <v>#N/A</v>
      </c>
      <c r="L10484" s="16">
        <v>18</v>
      </c>
      <c r="M10484" s="16">
        <v>11</v>
      </c>
      <c r="N10484" s="17">
        <f>+L10484/(L10484+M10484)</f>
        <v>0.62068965517241381</v>
      </c>
      <c r="P10484" s="18">
        <v>499</v>
      </c>
      <c r="T10484" s="18">
        <v>18</v>
      </c>
      <c r="U10484" s="19">
        <v>9</v>
      </c>
      <c r="V10484" s="20">
        <f>(+T10484/(T10484+U10484))</f>
        <v>0.66666666666666663</v>
      </c>
    </row>
    <row r="10485" spans="1:22" x14ac:dyDescent="0.35">
      <c r="A10485" s="11">
        <v>218414</v>
      </c>
      <c r="B10485" s="11" t="s">
        <v>573</v>
      </c>
      <c r="C10485" s="11">
        <v>2018</v>
      </c>
      <c r="D10485" s="12">
        <v>5</v>
      </c>
      <c r="E10485" s="13">
        <v>6</v>
      </c>
      <c r="F10485" s="14">
        <f>+(D10485/(D10485+E10485))</f>
        <v>0.45454545454545453</v>
      </c>
      <c r="G10485" s="15" t="e">
        <v>#N/A</v>
      </c>
      <c r="H10485" s="15" t="e">
        <v>#N/A</v>
      </c>
      <c r="L10485" s="16">
        <v>15</v>
      </c>
      <c r="M10485" s="16">
        <v>14</v>
      </c>
      <c r="N10485" s="17">
        <f>+L10485/(L10485+M10485)</f>
        <v>0.51724137931034486</v>
      </c>
      <c r="P10485" s="18">
        <v>455</v>
      </c>
      <c r="T10485" s="18">
        <v>16</v>
      </c>
      <c r="U10485" s="19">
        <v>12</v>
      </c>
      <c r="V10485" s="20">
        <f>(+T10485/(T10485+U10485))</f>
        <v>0.5714285714285714</v>
      </c>
    </row>
    <row r="10486" spans="1:22" x14ac:dyDescent="0.35">
      <c r="A10486" s="11">
        <v>218414</v>
      </c>
      <c r="B10486" s="11" t="s">
        <v>573</v>
      </c>
      <c r="C10486" s="11">
        <v>2019</v>
      </c>
      <c r="D10486" s="12">
        <v>5</v>
      </c>
      <c r="E10486" s="13">
        <v>6</v>
      </c>
      <c r="F10486" s="14">
        <f>+(D10486/(D10486+E10486))</f>
        <v>0.45454545454545453</v>
      </c>
      <c r="G10486" s="15">
        <v>19595</v>
      </c>
      <c r="H10486" s="15">
        <v>2733</v>
      </c>
      <c r="L10486" s="16">
        <v>10</v>
      </c>
      <c r="M10486" s="16">
        <v>18</v>
      </c>
      <c r="N10486" s="17">
        <f>+L10486/(L10486+M10486)</f>
        <v>0.35714285714285715</v>
      </c>
      <c r="T10486" s="18">
        <v>16</v>
      </c>
      <c r="U10486" s="19">
        <v>12</v>
      </c>
      <c r="V10486" s="20">
        <f>(+T10486/(T10486+U10486))</f>
        <v>0.5714285714285714</v>
      </c>
    </row>
    <row r="10487" spans="1:22" x14ac:dyDescent="0.35">
      <c r="A10487" s="11">
        <v>218414</v>
      </c>
      <c r="B10487" s="11" t="s">
        <v>573</v>
      </c>
      <c r="C10487" s="11">
        <v>2020</v>
      </c>
      <c r="D10487" s="12">
        <v>10</v>
      </c>
      <c r="E10487" s="13">
        <v>3</v>
      </c>
      <c r="F10487" s="14">
        <f>+(D10487/(D10487+E10487))</f>
        <v>0.76923076923076927</v>
      </c>
      <c r="G10487" s="15" t="e">
        <v>#N/A</v>
      </c>
      <c r="H10487" s="15" t="e">
        <v>#N/A</v>
      </c>
      <c r="L10487" s="16">
        <v>14</v>
      </c>
      <c r="M10487" s="16">
        <v>15</v>
      </c>
      <c r="N10487" s="17">
        <f>+L10487/(L10487+M10487)</f>
        <v>0.48275862068965519</v>
      </c>
      <c r="T10487" s="18">
        <v>16</v>
      </c>
      <c r="U10487" s="19">
        <v>12</v>
      </c>
      <c r="V10487" s="20">
        <f>(+T10487/(T10487+U10487))</f>
        <v>0.5714285714285714</v>
      </c>
    </row>
    <row r="10488" spans="1:22" x14ac:dyDescent="0.35">
      <c r="A10488" s="11">
        <v>218414</v>
      </c>
      <c r="B10488" s="11" t="s">
        <v>573</v>
      </c>
      <c r="C10488" s="11">
        <v>2021</v>
      </c>
      <c r="D10488" s="12">
        <v>10</v>
      </c>
      <c r="E10488" s="13">
        <v>3</v>
      </c>
      <c r="F10488" s="14">
        <f>+(D10488/(D10488+E10488))</f>
        <v>0.76923076923076927</v>
      </c>
      <c r="G10488" s="15" t="e">
        <v>#N/A</v>
      </c>
      <c r="H10488" s="15" t="e">
        <v>#N/A</v>
      </c>
      <c r="L10488" s="16">
        <v>9</v>
      </c>
      <c r="M10488" s="16">
        <v>6</v>
      </c>
      <c r="N10488" s="17">
        <f>+L10488/(L10488+M10488)</f>
        <v>0.6</v>
      </c>
      <c r="T10488" s="18">
        <v>10</v>
      </c>
      <c r="U10488" s="19">
        <v>10</v>
      </c>
      <c r="V10488" s="20">
        <f>(+T10488/(T10488+U10488))</f>
        <v>0.5</v>
      </c>
    </row>
    <row r="10489" spans="1:22" x14ac:dyDescent="0.35">
      <c r="A10489" s="11">
        <v>218414</v>
      </c>
      <c r="B10489" s="11" t="s">
        <v>573</v>
      </c>
      <c r="C10489" s="11">
        <v>2022</v>
      </c>
      <c r="D10489" s="12">
        <v>9</v>
      </c>
      <c r="E10489" s="13">
        <v>2</v>
      </c>
      <c r="F10489" s="14">
        <f>+(D10489/(D10489+E10489))</f>
        <v>0.81818181818181823</v>
      </c>
      <c r="G10489" s="15" t="e">
        <v>#N/A</v>
      </c>
      <c r="H10489" s="15" t="e">
        <v>#N/A</v>
      </c>
      <c r="L10489" s="16">
        <v>15</v>
      </c>
      <c r="M10489" s="16">
        <v>13</v>
      </c>
      <c r="N10489" s="17">
        <f>+L10489/(L10489+M10489)</f>
        <v>0.5357142857142857</v>
      </c>
      <c r="P10489" s="18">
        <v>154</v>
      </c>
      <c r="S10489" s="70" t="e">
        <f>+Q10489/R10489</f>
        <v>#DIV/0!</v>
      </c>
      <c r="T10489" s="18">
        <v>12</v>
      </c>
      <c r="U10489" s="19">
        <v>16</v>
      </c>
      <c r="V10489" s="20">
        <f>(+T10489/(T10489+U10489))</f>
        <v>0.42857142857142855</v>
      </c>
    </row>
    <row r="10490" spans="1:22" x14ac:dyDescent="0.35">
      <c r="A10490" s="11">
        <v>218539</v>
      </c>
      <c r="B10490" s="11" t="s">
        <v>574</v>
      </c>
      <c r="C10490" s="11">
        <v>2004</v>
      </c>
      <c r="D10490" s="12">
        <v>6</v>
      </c>
      <c r="E10490" s="13">
        <v>5</v>
      </c>
      <c r="F10490" s="14">
        <f>+(D10490/(D10490+E10490))</f>
        <v>0.54545454545454541</v>
      </c>
      <c r="G10490" s="15" t="e">
        <v>#N/A</v>
      </c>
      <c r="H10490" s="15" t="e">
        <v>#N/A</v>
      </c>
      <c r="L10490" s="16">
        <v>16</v>
      </c>
      <c r="M10490" s="16">
        <v>12</v>
      </c>
      <c r="N10490" s="17">
        <f>+L10490/(L10490+M10490)</f>
        <v>0.5714285714285714</v>
      </c>
      <c r="T10490" s="19">
        <v>8</v>
      </c>
      <c r="U10490" s="19">
        <v>20</v>
      </c>
      <c r="V10490" s="20">
        <f>(+T10490/(T10490+U10490))</f>
        <v>0.2857142857142857</v>
      </c>
    </row>
    <row r="10491" spans="1:22" x14ac:dyDescent="0.35">
      <c r="A10491" s="11">
        <v>218539</v>
      </c>
      <c r="B10491" s="11" t="s">
        <v>574</v>
      </c>
      <c r="C10491" s="11">
        <v>2005</v>
      </c>
      <c r="D10491" s="12">
        <v>10</v>
      </c>
      <c r="E10491" s="13">
        <v>2</v>
      </c>
      <c r="F10491" s="14">
        <f>+(D10491/(D10491+E10491))</f>
        <v>0.83333333333333337</v>
      </c>
      <c r="G10491" s="15" t="e">
        <v>#N/A</v>
      </c>
      <c r="H10491" s="15" t="e">
        <v>#N/A</v>
      </c>
      <c r="L10491" s="16">
        <v>18</v>
      </c>
      <c r="M10491" s="16">
        <v>11</v>
      </c>
      <c r="N10491" s="17">
        <f>+L10491/(L10491+M10491)</f>
        <v>0.62068965517241381</v>
      </c>
      <c r="T10491" s="19">
        <v>7</v>
      </c>
      <c r="U10491" s="19">
        <v>21</v>
      </c>
      <c r="V10491" s="20">
        <f>(+T10491/(T10491+U10491))</f>
        <v>0.25</v>
      </c>
    </row>
    <row r="10492" spans="1:22" x14ac:dyDescent="0.35">
      <c r="A10492" s="11">
        <v>218539</v>
      </c>
      <c r="B10492" s="11" t="s">
        <v>574</v>
      </c>
      <c r="C10492" s="11">
        <v>2006</v>
      </c>
      <c r="D10492" s="12">
        <v>7</v>
      </c>
      <c r="E10492" s="13">
        <v>4</v>
      </c>
      <c r="F10492" s="14">
        <f>+(D10492/(D10492+E10492))</f>
        <v>0.63636363636363635</v>
      </c>
      <c r="G10492" s="15" t="e">
        <v>#N/A</v>
      </c>
      <c r="H10492" s="15" t="e">
        <v>#N/A</v>
      </c>
      <c r="L10492" s="16">
        <v>25</v>
      </c>
      <c r="M10492" s="16">
        <v>10</v>
      </c>
      <c r="N10492" s="17">
        <f>+L10492/(L10492+M10492)</f>
        <v>0.7142857142857143</v>
      </c>
      <c r="T10492" s="19">
        <v>21</v>
      </c>
      <c r="U10492" s="19">
        <v>8</v>
      </c>
      <c r="V10492" s="20">
        <f>(+T10492/(T10492+U10492))</f>
        <v>0.72413793103448276</v>
      </c>
    </row>
    <row r="10493" spans="1:22" x14ac:dyDescent="0.35">
      <c r="A10493" s="11">
        <v>218539</v>
      </c>
      <c r="B10493" s="11" t="s">
        <v>574</v>
      </c>
      <c r="C10493" s="11">
        <v>2007</v>
      </c>
      <c r="D10493" s="12">
        <v>6</v>
      </c>
      <c r="E10493" s="13">
        <v>5</v>
      </c>
      <c r="F10493" s="14">
        <f>+(D10493/(D10493+E10493))</f>
        <v>0.54545454545454541</v>
      </c>
      <c r="G10493" s="15" t="e">
        <v>#N/A</v>
      </c>
      <c r="H10493" s="15" t="e">
        <v>#N/A</v>
      </c>
      <c r="L10493" s="16">
        <v>19</v>
      </c>
      <c r="M10493" s="16">
        <v>9</v>
      </c>
      <c r="N10493" s="17">
        <f>+L10493/(L10493+M10493)</f>
        <v>0.6785714285714286</v>
      </c>
      <c r="T10493" s="19">
        <v>6</v>
      </c>
      <c r="U10493" s="19">
        <v>22</v>
      </c>
      <c r="V10493" s="20">
        <f>(+T10493/(T10493+U10493))</f>
        <v>0.21428571428571427</v>
      </c>
    </row>
    <row r="10494" spans="1:22" x14ac:dyDescent="0.35">
      <c r="A10494" s="11">
        <v>218539</v>
      </c>
      <c r="B10494" s="11" t="s">
        <v>574</v>
      </c>
      <c r="C10494" s="11">
        <v>2008</v>
      </c>
      <c r="D10494" s="12">
        <v>4</v>
      </c>
      <c r="E10494" s="13">
        <v>8</v>
      </c>
      <c r="F10494" s="14">
        <f>+(D10494/(D10494+E10494))</f>
        <v>0.33333333333333331</v>
      </c>
      <c r="G10494" s="15" t="e">
        <v>#N/A</v>
      </c>
      <c r="H10494" s="15" t="e">
        <v>#N/A</v>
      </c>
      <c r="L10494" s="16">
        <v>5</v>
      </c>
      <c r="M10494" s="16">
        <v>25</v>
      </c>
      <c r="N10494" s="17">
        <f>+L10494/(L10494+M10494)</f>
        <v>0.16666666666666666</v>
      </c>
      <c r="T10494" s="19">
        <v>2</v>
      </c>
      <c r="U10494" s="19">
        <v>24</v>
      </c>
      <c r="V10494" s="20">
        <f>(+T10494/(T10494+U10494))</f>
        <v>7.6923076923076927E-2</v>
      </c>
    </row>
    <row r="10495" spans="1:22" x14ac:dyDescent="0.35">
      <c r="A10495" s="11">
        <v>218539</v>
      </c>
      <c r="B10495" s="11" t="s">
        <v>574</v>
      </c>
      <c r="C10495" s="11">
        <v>2009</v>
      </c>
      <c r="D10495" s="12">
        <v>0</v>
      </c>
      <c r="E10495" s="13">
        <v>11</v>
      </c>
      <c r="F10495" s="14">
        <f>+(D10495/(D10495+E10495))</f>
        <v>0</v>
      </c>
      <c r="G10495" s="15" t="e">
        <v>#N/A</v>
      </c>
      <c r="H10495" s="15" t="e">
        <v>#N/A</v>
      </c>
      <c r="L10495" s="16">
        <v>12</v>
      </c>
      <c r="M10495" s="16">
        <v>17</v>
      </c>
      <c r="N10495" s="17">
        <f>+L10495/(L10495+M10495)</f>
        <v>0.41379310344827586</v>
      </c>
      <c r="T10495" s="19">
        <v>4</v>
      </c>
      <c r="U10495" s="19">
        <v>25</v>
      </c>
      <c r="V10495" s="20">
        <f>(+T10495/(T10495+U10495))</f>
        <v>0.13793103448275862</v>
      </c>
    </row>
    <row r="10496" spans="1:22" x14ac:dyDescent="0.35">
      <c r="A10496" s="11">
        <v>218539</v>
      </c>
      <c r="B10496" s="11" t="s">
        <v>574</v>
      </c>
      <c r="C10496" s="11">
        <v>2010</v>
      </c>
      <c r="D10496" s="12">
        <v>2</v>
      </c>
      <c r="E10496" s="13">
        <v>9</v>
      </c>
      <c r="F10496" s="14">
        <f>+(D10496/(D10496+E10496))</f>
        <v>0.18181818181818182</v>
      </c>
      <c r="G10496" s="15" t="e">
        <v>#N/A</v>
      </c>
      <c r="H10496" s="15" t="e">
        <v>#N/A</v>
      </c>
      <c r="L10496" s="16">
        <v>5</v>
      </c>
      <c r="M10496" s="16">
        <v>26</v>
      </c>
      <c r="N10496" s="17">
        <f>+L10496/(L10496+M10496)</f>
        <v>0.16129032258064516</v>
      </c>
      <c r="T10496" s="19">
        <v>5</v>
      </c>
      <c r="U10496" s="19">
        <v>25</v>
      </c>
      <c r="V10496" s="20">
        <f>(+T10496/(T10496+U10496))</f>
        <v>0.16666666666666666</v>
      </c>
    </row>
    <row r="10497" spans="1:22" x14ac:dyDescent="0.35">
      <c r="A10497" s="11">
        <v>218539</v>
      </c>
      <c r="B10497" s="11" t="s">
        <v>574</v>
      </c>
      <c r="C10497" s="11">
        <v>2011</v>
      </c>
      <c r="D10497" s="12">
        <v>4</v>
      </c>
      <c r="E10497" s="13">
        <v>7</v>
      </c>
      <c r="F10497" s="14">
        <f>+(D10497/(D10497+E10497))</f>
        <v>0.36363636363636365</v>
      </c>
      <c r="G10497" s="15" t="e">
        <v>#N/A</v>
      </c>
      <c r="H10497" s="15" t="e">
        <v>#N/A</v>
      </c>
      <c r="L10497" s="16">
        <v>13</v>
      </c>
      <c r="M10497" s="16">
        <v>18</v>
      </c>
      <c r="N10497" s="17">
        <f>+L10497/(L10497+M10497)</f>
        <v>0.41935483870967744</v>
      </c>
      <c r="T10497" s="19">
        <v>9</v>
      </c>
      <c r="U10497" s="19">
        <v>20</v>
      </c>
      <c r="V10497" s="20">
        <f>(+T10497/(T10497+U10497))</f>
        <v>0.31034482758620691</v>
      </c>
    </row>
    <row r="10498" spans="1:22" x14ac:dyDescent="0.35">
      <c r="A10498" s="11">
        <v>218539</v>
      </c>
      <c r="B10498" s="11" t="s">
        <v>574</v>
      </c>
      <c r="C10498" s="11">
        <v>2012</v>
      </c>
      <c r="D10498" s="12">
        <v>2</v>
      </c>
      <c r="E10498" s="13">
        <v>9</v>
      </c>
      <c r="F10498" s="14">
        <f>+(D10498/(D10498+E10498))</f>
        <v>0.18181818181818182</v>
      </c>
      <c r="G10498" s="15" t="e">
        <v>#N/A</v>
      </c>
      <c r="H10498" s="15" t="e">
        <v>#N/A</v>
      </c>
      <c r="L10498" s="16">
        <v>14</v>
      </c>
      <c r="M10498" s="16">
        <v>15</v>
      </c>
      <c r="N10498" s="17">
        <f>+L10498/(L10498+M10498)</f>
        <v>0.48275862068965519</v>
      </c>
      <c r="T10498" s="19">
        <v>14</v>
      </c>
      <c r="U10498" s="19">
        <v>15</v>
      </c>
      <c r="V10498" s="20">
        <f>(+T10498/(T10498+U10498))</f>
        <v>0.48275862068965519</v>
      </c>
    </row>
    <row r="10499" spans="1:22" x14ac:dyDescent="0.35">
      <c r="A10499" s="11">
        <v>218539</v>
      </c>
      <c r="B10499" s="11" t="s">
        <v>574</v>
      </c>
      <c r="C10499" s="11">
        <v>2013</v>
      </c>
      <c r="D10499" s="12">
        <v>3</v>
      </c>
      <c r="E10499" s="13">
        <v>8</v>
      </c>
      <c r="F10499" s="14">
        <f>+(D10499/(D10499+E10499))</f>
        <v>0.27272727272727271</v>
      </c>
      <c r="G10499" s="15" t="e">
        <v>#N/A</v>
      </c>
      <c r="H10499" s="15" t="e">
        <v>#N/A</v>
      </c>
      <c r="L10499" s="16">
        <v>8</v>
      </c>
      <c r="M10499" s="16">
        <v>24</v>
      </c>
      <c r="N10499" s="17">
        <f>+L10499/(L10499+M10499)</f>
        <v>0.25</v>
      </c>
      <c r="T10499" s="19">
        <v>19</v>
      </c>
      <c r="U10499" s="19">
        <v>12</v>
      </c>
      <c r="V10499" s="20">
        <f>(+T10499/(T10499+U10499))</f>
        <v>0.61290322580645162</v>
      </c>
    </row>
    <row r="10500" spans="1:22" x14ac:dyDescent="0.35">
      <c r="A10500" s="11">
        <v>218539</v>
      </c>
      <c r="B10500" s="11" t="s">
        <v>574</v>
      </c>
      <c r="C10500" s="11">
        <v>2014</v>
      </c>
      <c r="D10500" s="12">
        <v>6</v>
      </c>
      <c r="E10500" s="13">
        <v>5</v>
      </c>
      <c r="F10500" s="14">
        <f>+(D10500/(D10500+E10500))</f>
        <v>0.54545454545454541</v>
      </c>
      <c r="G10500" s="15" t="e">
        <v>#N/A</v>
      </c>
      <c r="H10500" s="15" t="e">
        <v>#N/A</v>
      </c>
      <c r="L10500" s="16">
        <v>6</v>
      </c>
      <c r="M10500" s="16">
        <v>26</v>
      </c>
      <c r="N10500" s="17">
        <f>+L10500/(L10500+M10500)</f>
        <v>0.1875</v>
      </c>
      <c r="T10500" s="19">
        <v>12</v>
      </c>
      <c r="U10500" s="19">
        <v>19</v>
      </c>
      <c r="V10500" s="20">
        <f>(+T10500/(T10500+U10500))</f>
        <v>0.38709677419354838</v>
      </c>
    </row>
    <row r="10501" spans="1:22" x14ac:dyDescent="0.35">
      <c r="A10501" s="11">
        <v>218539</v>
      </c>
      <c r="B10501" s="11" t="s">
        <v>574</v>
      </c>
      <c r="C10501" s="11">
        <v>2015</v>
      </c>
      <c r="D10501" s="12">
        <v>2</v>
      </c>
      <c r="E10501" s="13">
        <v>9</v>
      </c>
      <c r="F10501" s="14">
        <f>+(D10501/(D10501+E10501))</f>
        <v>0.18181818181818182</v>
      </c>
      <c r="G10501" s="15" t="e">
        <v>#N/A</v>
      </c>
      <c r="H10501" s="15" t="e">
        <v>#N/A</v>
      </c>
      <c r="L10501" s="16">
        <v>10</v>
      </c>
      <c r="M10501" s="16">
        <v>22</v>
      </c>
      <c r="N10501" s="17">
        <f>+L10501/(L10501+M10501)</f>
        <v>0.3125</v>
      </c>
      <c r="T10501" s="19">
        <v>16</v>
      </c>
      <c r="U10501" s="19">
        <v>15</v>
      </c>
      <c r="V10501" s="20">
        <f>(+T10501/(T10501+U10501))</f>
        <v>0.5161290322580645</v>
      </c>
    </row>
    <row r="10502" spans="1:22" x14ac:dyDescent="0.35">
      <c r="A10502" s="11">
        <v>218539</v>
      </c>
      <c r="B10502" s="11" t="s">
        <v>574</v>
      </c>
      <c r="C10502" s="11">
        <v>2016</v>
      </c>
      <c r="D10502" s="12">
        <v>2</v>
      </c>
      <c r="E10502" s="13">
        <v>9</v>
      </c>
      <c r="F10502" s="14">
        <f>+(D10502/(D10502+E10502))</f>
        <v>0.18181818181818182</v>
      </c>
      <c r="G10502" s="15" t="e">
        <v>#N/A</v>
      </c>
      <c r="H10502" s="15" t="e">
        <v>#N/A</v>
      </c>
      <c r="L10502" s="16">
        <v>11</v>
      </c>
      <c r="M10502" s="16">
        <v>20</v>
      </c>
      <c r="N10502" s="17">
        <f>+L10502/(L10502+M10502)</f>
        <v>0.35483870967741937</v>
      </c>
      <c r="T10502" s="19">
        <v>18</v>
      </c>
      <c r="U10502" s="19">
        <v>13</v>
      </c>
      <c r="V10502" s="20">
        <f>(+T10502/(T10502+U10502))</f>
        <v>0.58064516129032262</v>
      </c>
    </row>
    <row r="10503" spans="1:22" x14ac:dyDescent="0.35">
      <c r="A10503" s="11">
        <v>218539</v>
      </c>
      <c r="B10503" s="11" t="s">
        <v>574</v>
      </c>
      <c r="C10503" s="11">
        <v>2017</v>
      </c>
      <c r="D10503" s="12">
        <v>4</v>
      </c>
      <c r="E10503" s="13">
        <v>7</v>
      </c>
      <c r="F10503" s="14">
        <f>+(D10503/(D10503+E10503))</f>
        <v>0.36363636363636365</v>
      </c>
      <c r="G10503" s="15" t="e">
        <v>#N/A</v>
      </c>
      <c r="H10503" s="15" t="e">
        <v>#N/A</v>
      </c>
      <c r="L10503" s="16">
        <v>5</v>
      </c>
      <c r="M10503" s="16">
        <v>25</v>
      </c>
      <c r="N10503" s="17">
        <f>+L10503/(L10503+M10503)</f>
        <v>0.16666666666666666</v>
      </c>
      <c r="O10503" s="18">
        <v>6641</v>
      </c>
      <c r="P10503" s="18">
        <v>510</v>
      </c>
      <c r="T10503" s="19">
        <v>13</v>
      </c>
      <c r="U10503" s="19">
        <v>18</v>
      </c>
      <c r="V10503" s="20">
        <f>(+T10503/(T10503+U10503))</f>
        <v>0.41935483870967744</v>
      </c>
    </row>
    <row r="10504" spans="1:22" x14ac:dyDescent="0.35">
      <c r="A10504" s="11">
        <v>218539</v>
      </c>
      <c r="B10504" s="11" t="s">
        <v>574</v>
      </c>
      <c r="C10504" s="11">
        <v>2018</v>
      </c>
      <c r="D10504" s="12">
        <v>2</v>
      </c>
      <c r="E10504" s="13">
        <v>9</v>
      </c>
      <c r="F10504" s="14">
        <f>+(D10504/(D10504+E10504))</f>
        <v>0.18181818181818182</v>
      </c>
      <c r="G10504" s="15" t="e">
        <v>#N/A</v>
      </c>
      <c r="H10504" s="15" t="e">
        <v>#N/A</v>
      </c>
      <c r="L10504" s="16">
        <v>11</v>
      </c>
      <c r="M10504" s="16">
        <v>21</v>
      </c>
      <c r="N10504" s="17">
        <f>+L10504/(L10504+M10504)</f>
        <v>0.34375</v>
      </c>
      <c r="O10504" s="18">
        <v>5815</v>
      </c>
      <c r="P10504" s="18">
        <v>387</v>
      </c>
      <c r="T10504" s="19">
        <v>12</v>
      </c>
      <c r="U10504" s="19">
        <v>18</v>
      </c>
      <c r="V10504" s="20">
        <f>(+T10504/(T10504+U10504))</f>
        <v>0.4</v>
      </c>
    </row>
    <row r="10505" spans="1:22" x14ac:dyDescent="0.35">
      <c r="A10505" s="11">
        <v>218539</v>
      </c>
      <c r="B10505" s="11" t="s">
        <v>574</v>
      </c>
      <c r="C10505" s="11">
        <v>2019</v>
      </c>
      <c r="D10505" s="12">
        <v>1</v>
      </c>
      <c r="E10505" s="13">
        <v>10</v>
      </c>
      <c r="F10505" s="14">
        <f>+(D10505/(D10505+E10505))</f>
        <v>9.0909090909090912E-2</v>
      </c>
      <c r="G10505" s="15">
        <v>11810</v>
      </c>
      <c r="H10505" s="15">
        <v>1687</v>
      </c>
      <c r="L10505" s="16">
        <v>20</v>
      </c>
      <c r="M10505" s="16">
        <v>16</v>
      </c>
      <c r="N10505" s="17">
        <f>+L10505/(L10505+M10505)</f>
        <v>0.55555555555555558</v>
      </c>
      <c r="T10505" s="19">
        <v>7</v>
      </c>
      <c r="U10505" s="19">
        <v>24</v>
      </c>
      <c r="V10505" s="20">
        <f>(+T10505/(T10505+U10505))</f>
        <v>0.22580645161290322</v>
      </c>
    </row>
    <row r="10506" spans="1:22" x14ac:dyDescent="0.35">
      <c r="A10506" s="11">
        <v>218539</v>
      </c>
      <c r="B10506" s="11" t="s">
        <v>574</v>
      </c>
      <c r="C10506" s="11">
        <v>2020</v>
      </c>
      <c r="D10506" s="12">
        <v>4</v>
      </c>
      <c r="E10506" s="13">
        <v>3</v>
      </c>
      <c r="F10506" s="14">
        <f>+(D10506/(D10506+E10506))</f>
        <v>0.5714285714285714</v>
      </c>
      <c r="G10506" s="15" t="e">
        <v>#N/A</v>
      </c>
      <c r="H10506" s="15" t="e">
        <v>#N/A</v>
      </c>
      <c r="L10506" s="16">
        <v>10</v>
      </c>
      <c r="M10506" s="16">
        <v>22</v>
      </c>
      <c r="N10506" s="17">
        <f>+L10506/(L10506+M10506)</f>
        <v>0.3125</v>
      </c>
      <c r="T10506" s="19">
        <v>12</v>
      </c>
      <c r="U10506" s="19">
        <v>18</v>
      </c>
      <c r="V10506" s="20">
        <f>(+T10506/(T10506+U10506))</f>
        <v>0.4</v>
      </c>
    </row>
    <row r="10507" spans="1:22" x14ac:dyDescent="0.35">
      <c r="A10507" s="11">
        <v>218539</v>
      </c>
      <c r="B10507" s="11" t="s">
        <v>574</v>
      </c>
      <c r="C10507" s="11">
        <v>2021</v>
      </c>
      <c r="D10507" s="12">
        <v>2</v>
      </c>
      <c r="E10507" s="13">
        <v>9</v>
      </c>
      <c r="F10507" s="14">
        <f>+(D10507/(D10507+E10507))</f>
        <v>0.18181818181818182</v>
      </c>
      <c r="G10507" s="15" t="e">
        <v>#N/A</v>
      </c>
      <c r="H10507" s="15" t="e">
        <v>#N/A</v>
      </c>
      <c r="L10507" s="16">
        <v>7</v>
      </c>
      <c r="M10507" s="16">
        <v>15</v>
      </c>
      <c r="N10507" s="17">
        <f>+L10507/(L10507+M10507)</f>
        <v>0.31818181818181818</v>
      </c>
      <c r="T10507" s="19">
        <v>11</v>
      </c>
      <c r="U10507" s="19">
        <v>10</v>
      </c>
      <c r="V10507" s="20">
        <f>(+T10507/(T10507+U10507))</f>
        <v>0.52380952380952384</v>
      </c>
    </row>
    <row r="10508" spans="1:22" x14ac:dyDescent="0.35">
      <c r="A10508" s="11">
        <v>218539</v>
      </c>
      <c r="B10508" s="11" t="s">
        <v>574</v>
      </c>
      <c r="C10508" s="11">
        <v>2022</v>
      </c>
      <c r="D10508" s="12">
        <v>1</v>
      </c>
      <c r="E10508" s="13">
        <v>10</v>
      </c>
      <c r="F10508" s="14">
        <f>+(D10508/(D10508+E10508))</f>
        <v>9.0909090909090912E-2</v>
      </c>
      <c r="G10508" s="15" t="e">
        <v>#N/A</v>
      </c>
      <c r="H10508" s="15" t="e">
        <v>#N/A</v>
      </c>
      <c r="L10508" s="16">
        <v>12</v>
      </c>
      <c r="M10508" s="16">
        <v>20</v>
      </c>
      <c r="N10508" s="17">
        <f>+L10508/(L10508+M10508)</f>
        <v>0.375</v>
      </c>
      <c r="O10508" s="18">
        <v>6036</v>
      </c>
      <c r="P10508" s="18">
        <v>431</v>
      </c>
      <c r="S10508" s="70" t="e">
        <f>+Q10508/R10508</f>
        <v>#DIV/0!</v>
      </c>
      <c r="T10508" s="19">
        <v>12</v>
      </c>
      <c r="U10508" s="19">
        <v>18</v>
      </c>
      <c r="V10508" s="20">
        <f>(+T10508/(T10508+U10508))</f>
        <v>0.4</v>
      </c>
    </row>
    <row r="10509" spans="1:22" x14ac:dyDescent="0.35">
      <c r="A10509" s="11">
        <v>218663</v>
      </c>
      <c r="B10509" s="11" t="s">
        <v>575</v>
      </c>
      <c r="C10509" s="11">
        <v>2004</v>
      </c>
      <c r="D10509" s="12">
        <v>6</v>
      </c>
      <c r="E10509" s="13">
        <v>5</v>
      </c>
      <c r="F10509" s="14">
        <f>+(D10509/(D10509+E10509))</f>
        <v>0.54545454545454541</v>
      </c>
      <c r="G10509" s="15" t="e">
        <v>#N/A</v>
      </c>
      <c r="H10509" s="15" t="e">
        <v>#N/A</v>
      </c>
      <c r="L10509" s="16">
        <v>23</v>
      </c>
      <c r="M10509" s="16">
        <v>11</v>
      </c>
      <c r="N10509" s="17">
        <f>+L10509/(L10509+M10509)</f>
        <v>0.67647058823529416</v>
      </c>
      <c r="O10509" s="18">
        <v>204760</v>
      </c>
      <c r="P10509" s="18">
        <v>12045</v>
      </c>
      <c r="T10509" s="19">
        <v>10</v>
      </c>
      <c r="U10509" s="19">
        <v>18</v>
      </c>
      <c r="V10509" s="20">
        <f>(+T10509/(T10509+U10509))</f>
        <v>0.35714285714285715</v>
      </c>
    </row>
    <row r="10510" spans="1:22" x14ac:dyDescent="0.35">
      <c r="A10510" s="11">
        <v>218663</v>
      </c>
      <c r="B10510" s="11" t="s">
        <v>575</v>
      </c>
      <c r="C10510" s="11">
        <v>2005</v>
      </c>
      <c r="D10510" s="12">
        <v>7</v>
      </c>
      <c r="E10510" s="13">
        <v>5</v>
      </c>
      <c r="F10510" s="14">
        <f>+(D10510/(D10510+E10510))</f>
        <v>0.58333333333333337</v>
      </c>
      <c r="G10510" s="15" t="e">
        <v>#N/A</v>
      </c>
      <c r="H10510" s="15" t="e">
        <v>#N/A</v>
      </c>
      <c r="L10510" s="16">
        <v>20</v>
      </c>
      <c r="M10510" s="16">
        <v>13</v>
      </c>
      <c r="N10510" s="17">
        <f>+L10510/(L10510+M10510)</f>
        <v>0.60606060606060608</v>
      </c>
      <c r="T10510" s="19">
        <v>8</v>
      </c>
      <c r="U10510" s="19">
        <v>21</v>
      </c>
      <c r="V10510" s="20">
        <f>(+T10510/(T10510+U10510))</f>
        <v>0.27586206896551724</v>
      </c>
    </row>
    <row r="10511" spans="1:22" x14ac:dyDescent="0.35">
      <c r="A10511" s="11">
        <v>218663</v>
      </c>
      <c r="B10511" s="11" t="s">
        <v>575</v>
      </c>
      <c r="C10511" s="11">
        <v>2006</v>
      </c>
      <c r="D10511" s="12">
        <v>8</v>
      </c>
      <c r="E10511" s="13">
        <v>5</v>
      </c>
      <c r="F10511" s="14">
        <f>+(D10511/(D10511+E10511))</f>
        <v>0.61538461538461542</v>
      </c>
      <c r="G10511" s="15">
        <v>529412</v>
      </c>
      <c r="H10511" s="15">
        <v>75630</v>
      </c>
      <c r="L10511" s="16">
        <v>23</v>
      </c>
      <c r="M10511" s="16">
        <v>15</v>
      </c>
      <c r="N10511" s="17">
        <f>+L10511/(L10511+M10511)</f>
        <v>0.60526315789473684</v>
      </c>
      <c r="T10511" s="19">
        <v>17</v>
      </c>
      <c r="U10511" s="19">
        <v>12</v>
      </c>
      <c r="V10511" s="20">
        <f>(+T10511/(T10511+U10511))</f>
        <v>0.58620689655172409</v>
      </c>
    </row>
    <row r="10512" spans="1:22" x14ac:dyDescent="0.35">
      <c r="A10512" s="11">
        <v>218663</v>
      </c>
      <c r="B10512" s="11" t="s">
        <v>575</v>
      </c>
      <c r="C10512" s="11">
        <v>2007</v>
      </c>
      <c r="D10512" s="12">
        <v>6</v>
      </c>
      <c r="E10512" s="13">
        <v>6</v>
      </c>
      <c r="F10512" s="14">
        <f>+(D10512/(D10512+E10512))</f>
        <v>0.5</v>
      </c>
      <c r="G10512" s="15" t="e">
        <v>#N/A</v>
      </c>
      <c r="H10512" s="15" t="e">
        <v>#N/A</v>
      </c>
      <c r="L10512" s="16">
        <v>14</v>
      </c>
      <c r="M10512" s="16">
        <v>16</v>
      </c>
      <c r="N10512" s="17">
        <f>+L10512/(L10512+M10512)</f>
        <v>0.46666666666666667</v>
      </c>
      <c r="T10512" s="19">
        <v>18</v>
      </c>
      <c r="U10512" s="19">
        <v>15</v>
      </c>
      <c r="V10512" s="20">
        <f>(+T10512/(T10512+U10512))</f>
        <v>0.54545454545454541</v>
      </c>
    </row>
    <row r="10513" spans="1:24" x14ac:dyDescent="0.35">
      <c r="A10513" s="11">
        <v>218663</v>
      </c>
      <c r="B10513" s="11" t="s">
        <v>575</v>
      </c>
      <c r="C10513" s="11">
        <v>2008</v>
      </c>
      <c r="D10513" s="12">
        <v>7</v>
      </c>
      <c r="E10513" s="13">
        <v>6</v>
      </c>
      <c r="F10513" s="14">
        <f>+(D10513/(D10513+E10513))</f>
        <v>0.53846153846153844</v>
      </c>
      <c r="G10513" s="15" t="e">
        <v>#N/A</v>
      </c>
      <c r="H10513" s="15" t="e">
        <v>#N/A</v>
      </c>
      <c r="L10513" s="16">
        <v>14</v>
      </c>
      <c r="M10513" s="16">
        <v>18</v>
      </c>
      <c r="N10513" s="17">
        <f>+L10513/(L10513+M10513)</f>
        <v>0.4375</v>
      </c>
      <c r="T10513" s="19">
        <v>16</v>
      </c>
      <c r="U10513" s="19">
        <v>16</v>
      </c>
      <c r="V10513" s="20">
        <f>(+T10513/(T10513+U10513))</f>
        <v>0.5</v>
      </c>
    </row>
    <row r="10514" spans="1:24" x14ac:dyDescent="0.35">
      <c r="A10514" s="11">
        <v>218663</v>
      </c>
      <c r="B10514" s="11" t="s">
        <v>575</v>
      </c>
      <c r="C10514" s="11">
        <v>2009</v>
      </c>
      <c r="D10514" s="12">
        <v>7</v>
      </c>
      <c r="E10514" s="13">
        <v>6</v>
      </c>
      <c r="F10514" s="14">
        <f>+(D10514/(D10514+E10514))</f>
        <v>0.53846153846153844</v>
      </c>
      <c r="G10514" s="15" t="e">
        <v>#N/A</v>
      </c>
      <c r="H10514" s="15" t="e">
        <v>#N/A</v>
      </c>
      <c r="L10514" s="16">
        <v>21</v>
      </c>
      <c r="M10514" s="16">
        <v>10</v>
      </c>
      <c r="N10514" s="17">
        <f>+L10514/(L10514+M10514)</f>
        <v>0.67741935483870963</v>
      </c>
      <c r="T10514" s="19">
        <v>10</v>
      </c>
      <c r="U10514" s="19">
        <v>18</v>
      </c>
      <c r="V10514" s="20">
        <f>(+T10514/(T10514+U10514))</f>
        <v>0.35714285714285715</v>
      </c>
    </row>
    <row r="10515" spans="1:24" x14ac:dyDescent="0.35">
      <c r="A10515" s="11">
        <v>218663</v>
      </c>
      <c r="B10515" s="11" t="s">
        <v>575</v>
      </c>
      <c r="C10515" s="11">
        <v>2010</v>
      </c>
      <c r="D10515" s="12">
        <v>9</v>
      </c>
      <c r="E10515" s="13">
        <v>5</v>
      </c>
      <c r="F10515" s="14">
        <f>+(D10515/(D10515+E10515))</f>
        <v>0.6428571428571429</v>
      </c>
      <c r="G10515" s="15" t="e">
        <v>#N/A</v>
      </c>
      <c r="H10515" s="15" t="e">
        <v>#N/A</v>
      </c>
      <c r="L10515" s="16">
        <v>15</v>
      </c>
      <c r="M10515" s="16">
        <v>16</v>
      </c>
      <c r="N10515" s="17">
        <f>+L10515/(L10515+M10515)</f>
        <v>0.4838709677419355</v>
      </c>
      <c r="T10515" s="19">
        <v>14</v>
      </c>
      <c r="U10515" s="19">
        <v>15</v>
      </c>
      <c r="V10515" s="20">
        <f>(+T10515/(T10515+U10515))</f>
        <v>0.48275862068965519</v>
      </c>
    </row>
    <row r="10516" spans="1:24" x14ac:dyDescent="0.35">
      <c r="A10516" s="11">
        <v>218663</v>
      </c>
      <c r="B10516" s="11" t="s">
        <v>575</v>
      </c>
      <c r="C10516" s="11">
        <v>2011</v>
      </c>
      <c r="D10516" s="12">
        <v>11</v>
      </c>
      <c r="E10516" s="13">
        <v>2</v>
      </c>
      <c r="F10516" s="14">
        <f>+(D10516/(D10516+E10516))</f>
        <v>0.84615384615384615</v>
      </c>
      <c r="G10516" s="15" t="e">
        <v>#N/A</v>
      </c>
      <c r="H10516" s="15" t="e">
        <v>#N/A</v>
      </c>
      <c r="L10516" s="16">
        <v>14</v>
      </c>
      <c r="M10516" s="16">
        <v>16</v>
      </c>
      <c r="N10516" s="17">
        <f>+L10516/(L10516+M10516)</f>
        <v>0.46666666666666667</v>
      </c>
      <c r="T10516" s="19">
        <v>18</v>
      </c>
      <c r="U10516" s="19">
        <v>15</v>
      </c>
      <c r="V10516" s="20">
        <f>(+T10516/(T10516+U10516))</f>
        <v>0.54545454545454541</v>
      </c>
    </row>
    <row r="10517" spans="1:24" x14ac:dyDescent="0.35">
      <c r="A10517" s="11">
        <v>218663</v>
      </c>
      <c r="B10517" s="11" t="s">
        <v>575</v>
      </c>
      <c r="C10517" s="11">
        <v>2012</v>
      </c>
      <c r="D10517" s="12">
        <v>11</v>
      </c>
      <c r="E10517" s="13">
        <v>2</v>
      </c>
      <c r="F10517" s="14">
        <f>+(D10517/(D10517+E10517))</f>
        <v>0.84615384615384615</v>
      </c>
      <c r="G10517" s="15" t="e">
        <v>#N/A</v>
      </c>
      <c r="H10517" s="15" t="e">
        <v>#N/A</v>
      </c>
      <c r="L10517" s="16">
        <v>10</v>
      </c>
      <c r="M10517" s="16">
        <v>21</v>
      </c>
      <c r="N10517" s="17">
        <f>+L10517/(L10517+M10517)</f>
        <v>0.32258064516129031</v>
      </c>
      <c r="T10517" s="19">
        <v>25</v>
      </c>
      <c r="U10517" s="19">
        <v>10</v>
      </c>
      <c r="V10517" s="20">
        <f>(+T10517/(T10517+U10517))</f>
        <v>0.7142857142857143</v>
      </c>
    </row>
    <row r="10518" spans="1:24" x14ac:dyDescent="0.35">
      <c r="A10518" s="11">
        <v>218663</v>
      </c>
      <c r="B10518" s="11" t="s">
        <v>575</v>
      </c>
      <c r="C10518" s="11">
        <v>2013</v>
      </c>
      <c r="D10518" s="12">
        <v>11</v>
      </c>
      <c r="E10518" s="13">
        <v>2</v>
      </c>
      <c r="F10518" s="14">
        <f>+(D10518/(D10518+E10518))</f>
        <v>0.84615384615384615</v>
      </c>
      <c r="G10518" s="15" t="e">
        <v>#N/A</v>
      </c>
      <c r="H10518" s="15" t="e">
        <v>#N/A</v>
      </c>
      <c r="L10518" s="16">
        <v>14</v>
      </c>
      <c r="M10518" s="16">
        <v>18</v>
      </c>
      <c r="N10518" s="17">
        <f>+L10518/(L10518+M10518)</f>
        <v>0.4375</v>
      </c>
      <c r="T10518" s="19">
        <v>25</v>
      </c>
      <c r="U10518" s="19">
        <v>8</v>
      </c>
      <c r="V10518" s="20">
        <f>(+T10518/(T10518+U10518))</f>
        <v>0.75757575757575757</v>
      </c>
    </row>
    <row r="10519" spans="1:24" x14ac:dyDescent="0.35">
      <c r="A10519" s="11">
        <v>218663</v>
      </c>
      <c r="B10519" s="11" t="s">
        <v>575</v>
      </c>
      <c r="C10519" s="11">
        <v>2014</v>
      </c>
      <c r="D10519" s="12">
        <v>7</v>
      </c>
      <c r="E10519" s="13">
        <v>6</v>
      </c>
      <c r="F10519" s="14">
        <f>+(D10519/(D10519+E10519))</f>
        <v>0.53846153846153844</v>
      </c>
      <c r="G10519" s="15" t="e">
        <v>#N/A</v>
      </c>
      <c r="H10519" s="15" t="e">
        <v>#N/A</v>
      </c>
      <c r="L10519" s="16">
        <v>14</v>
      </c>
      <c r="M10519" s="16">
        <v>20</v>
      </c>
      <c r="N10519" s="17">
        <f>+L10519/(L10519+M10519)</f>
        <v>0.41176470588235292</v>
      </c>
      <c r="T10519" s="19">
        <v>29</v>
      </c>
      <c r="U10519" s="19">
        <v>5</v>
      </c>
      <c r="V10519" s="20">
        <f>(+T10519/(T10519+U10519))</f>
        <v>0.8529411764705882</v>
      </c>
    </row>
    <row r="10520" spans="1:24" x14ac:dyDescent="0.35">
      <c r="A10520" s="11">
        <v>218663</v>
      </c>
      <c r="B10520" s="11" t="s">
        <v>575</v>
      </c>
      <c r="C10520" s="11">
        <v>2015</v>
      </c>
      <c r="D10520" s="12">
        <v>3</v>
      </c>
      <c r="E10520" s="13">
        <v>9</v>
      </c>
      <c r="F10520" s="14">
        <f>+(D10520/(D10520+E10520))</f>
        <v>0.25</v>
      </c>
      <c r="G10520" s="15" t="e">
        <v>#N/A</v>
      </c>
      <c r="H10520" s="15" t="e">
        <v>#N/A</v>
      </c>
      <c r="L10520" s="16">
        <v>17</v>
      </c>
      <c r="M10520" s="16">
        <v>16</v>
      </c>
      <c r="N10520" s="17">
        <f>+L10520/(L10520+M10520)</f>
        <v>0.51515151515151514</v>
      </c>
      <c r="T10520" s="19">
        <v>34</v>
      </c>
      <c r="U10520" s="19">
        <v>3</v>
      </c>
      <c r="V10520" s="20">
        <f>(+T10520/(T10520+U10520))</f>
        <v>0.91891891891891897</v>
      </c>
      <c r="W10520" s="21">
        <v>196684</v>
      </c>
      <c r="X10520" s="21">
        <v>12293</v>
      </c>
    </row>
    <row r="10521" spans="1:24" x14ac:dyDescent="0.35">
      <c r="A10521" s="11">
        <v>218663</v>
      </c>
      <c r="B10521" s="11" t="s">
        <v>575</v>
      </c>
      <c r="C10521" s="11">
        <v>2016</v>
      </c>
      <c r="D10521" s="12">
        <v>6</v>
      </c>
      <c r="E10521" s="13">
        <v>7</v>
      </c>
      <c r="F10521" s="14">
        <f>+(D10521/(D10521+E10521))</f>
        <v>0.46153846153846156</v>
      </c>
      <c r="G10521" s="15" t="e">
        <v>#N/A</v>
      </c>
      <c r="H10521" s="15" t="e">
        <v>#N/A</v>
      </c>
      <c r="L10521" s="16">
        <v>25</v>
      </c>
      <c r="M10521" s="16">
        <v>9</v>
      </c>
      <c r="N10521" s="17">
        <f>+L10521/(L10521+M10521)</f>
        <v>0.73529411764705888</v>
      </c>
      <c r="T10521" s="19">
        <v>33</v>
      </c>
      <c r="U10521" s="19">
        <v>2</v>
      </c>
      <c r="V10521" s="20">
        <f>(+T10521/(T10521+U10521))</f>
        <v>0.94285714285714284</v>
      </c>
      <c r="W10521" s="21">
        <v>244196</v>
      </c>
      <c r="X10521" s="21">
        <v>14364</v>
      </c>
    </row>
    <row r="10522" spans="1:24" x14ac:dyDescent="0.35">
      <c r="A10522" s="11">
        <v>218663</v>
      </c>
      <c r="B10522" s="11" t="s">
        <v>575</v>
      </c>
      <c r="C10522" s="11">
        <v>2017</v>
      </c>
      <c r="D10522" s="12">
        <v>9</v>
      </c>
      <c r="E10522" s="13">
        <v>4</v>
      </c>
      <c r="F10522" s="14">
        <f>+(D10522/(D10522+E10522))</f>
        <v>0.69230769230769229</v>
      </c>
      <c r="G10522" s="15" t="e">
        <v>#N/A</v>
      </c>
      <c r="H10522" s="15" t="e">
        <v>#N/A</v>
      </c>
      <c r="L10522" s="16">
        <v>26</v>
      </c>
      <c r="M10522" s="16">
        <v>11</v>
      </c>
      <c r="N10522" s="17">
        <f>+L10522/(L10522+M10522)</f>
        <v>0.70270270270270274</v>
      </c>
      <c r="O10522" s="18">
        <v>241126</v>
      </c>
      <c r="P10522" s="18">
        <v>13395</v>
      </c>
      <c r="T10522" s="19">
        <v>33</v>
      </c>
      <c r="U10522" s="19">
        <v>4</v>
      </c>
      <c r="V10522" s="20">
        <f>(+T10522/(T10522+U10522))</f>
        <v>0.89189189189189189</v>
      </c>
      <c r="W10522" s="21">
        <v>196431</v>
      </c>
      <c r="X10522" s="21">
        <v>12277</v>
      </c>
    </row>
    <row r="10523" spans="1:24" x14ac:dyDescent="0.35">
      <c r="A10523" s="11">
        <v>218663</v>
      </c>
      <c r="B10523" s="11" t="s">
        <v>575</v>
      </c>
      <c r="C10523" s="11">
        <v>2018</v>
      </c>
      <c r="D10523" s="12">
        <v>7</v>
      </c>
      <c r="E10523" s="13">
        <v>6</v>
      </c>
      <c r="F10523" s="14">
        <f>+(D10523/(D10523+E10523))</f>
        <v>0.53846153846153844</v>
      </c>
      <c r="G10523" s="15" t="e">
        <v>#N/A</v>
      </c>
      <c r="H10523" s="15" t="e">
        <v>#N/A</v>
      </c>
      <c r="L10523" s="16">
        <v>17</v>
      </c>
      <c r="M10523" s="16">
        <v>16</v>
      </c>
      <c r="N10523" s="17">
        <f>+L10523/(L10523+M10523)</f>
        <v>0.51515151515151514</v>
      </c>
      <c r="O10523" s="18">
        <v>189265</v>
      </c>
      <c r="P10523" s="18">
        <v>12617</v>
      </c>
      <c r="T10523" s="19">
        <v>29</v>
      </c>
      <c r="U10523" s="19">
        <v>7</v>
      </c>
      <c r="V10523" s="20">
        <f>(+T10523/(T10523+U10523))</f>
        <v>0.80555555555555558</v>
      </c>
      <c r="W10523" s="21">
        <v>225064</v>
      </c>
      <c r="X10523" s="21">
        <v>13239</v>
      </c>
    </row>
    <row r="10524" spans="1:24" x14ac:dyDescent="0.35">
      <c r="A10524" s="11">
        <v>218663</v>
      </c>
      <c r="B10524" s="11" t="s">
        <v>575</v>
      </c>
      <c r="C10524" s="11">
        <v>2019</v>
      </c>
      <c r="D10524" s="12">
        <v>4</v>
      </c>
      <c r="E10524" s="13">
        <v>8</v>
      </c>
      <c r="F10524" s="14">
        <f>+(D10524/(D10524+E10524))</f>
        <v>0.33333333333333331</v>
      </c>
      <c r="G10524" s="15">
        <v>545737</v>
      </c>
      <c r="H10524" s="15">
        <v>77962</v>
      </c>
      <c r="L10524" s="16">
        <v>16</v>
      </c>
      <c r="M10524" s="16">
        <v>16</v>
      </c>
      <c r="N10524" s="17">
        <f>+L10524/(L10524+M10524)</f>
        <v>0.5</v>
      </c>
      <c r="T10524" s="19">
        <v>23</v>
      </c>
      <c r="U10524" s="19">
        <v>10</v>
      </c>
      <c r="V10524" s="20">
        <f>(+T10524/(T10524+U10524))</f>
        <v>0.69696969696969702</v>
      </c>
      <c r="W10524" s="21">
        <v>176904</v>
      </c>
      <c r="X10524" s="21">
        <v>10406</v>
      </c>
    </row>
    <row r="10525" spans="1:24" x14ac:dyDescent="0.35">
      <c r="A10525" s="11">
        <v>218663</v>
      </c>
      <c r="B10525" s="11" t="s">
        <v>575</v>
      </c>
      <c r="C10525" s="11">
        <v>2020</v>
      </c>
      <c r="D10525" s="12">
        <v>2</v>
      </c>
      <c r="E10525" s="13">
        <v>8</v>
      </c>
      <c r="F10525" s="14">
        <f>+(D10525/(D10525+E10525))</f>
        <v>0.2</v>
      </c>
      <c r="G10525" s="15" t="e">
        <v>#N/A</v>
      </c>
      <c r="H10525" s="15" t="e">
        <v>#N/A</v>
      </c>
      <c r="L10525" s="16">
        <v>18</v>
      </c>
      <c r="M10525" s="16">
        <v>13</v>
      </c>
      <c r="N10525" s="17">
        <f>+L10525/(L10525+M10525)</f>
        <v>0.58064516129032262</v>
      </c>
      <c r="P10525" s="18">
        <v>12180</v>
      </c>
      <c r="T10525" s="19">
        <v>32</v>
      </c>
      <c r="U10525" s="19">
        <v>1</v>
      </c>
      <c r="V10525" s="20">
        <f>(+T10525/(T10525+U10525))</f>
        <v>0.96969696969696972</v>
      </c>
      <c r="W10525" s="21">
        <v>183272</v>
      </c>
      <c r="X10525" s="21">
        <v>12218</v>
      </c>
    </row>
    <row r="10526" spans="1:24" x14ac:dyDescent="0.35">
      <c r="A10526" s="11">
        <v>218663</v>
      </c>
      <c r="B10526" s="11" t="s">
        <v>575</v>
      </c>
      <c r="C10526" s="11">
        <v>2021</v>
      </c>
      <c r="D10526" s="12">
        <v>7</v>
      </c>
      <c r="E10526" s="13">
        <v>6</v>
      </c>
      <c r="F10526" s="14">
        <f>+(D10526/(D10526+E10526))</f>
        <v>0.53846153846153844</v>
      </c>
      <c r="G10526" s="15" t="e">
        <v>#N/A</v>
      </c>
      <c r="H10526" s="15" t="e">
        <v>#N/A</v>
      </c>
      <c r="L10526" s="16">
        <v>6</v>
      </c>
      <c r="M10526" s="16">
        <v>15</v>
      </c>
      <c r="N10526" s="17">
        <f>+L10526/(L10526+M10526)</f>
        <v>0.2857142857142857</v>
      </c>
      <c r="T10526" s="19">
        <v>26</v>
      </c>
      <c r="U10526" s="19">
        <v>5</v>
      </c>
      <c r="V10526" s="20">
        <f>(+T10526/(T10526+U10526))</f>
        <v>0.83870967741935487</v>
      </c>
    </row>
    <row r="10527" spans="1:24" x14ac:dyDescent="0.35">
      <c r="A10527" s="11">
        <v>218663</v>
      </c>
      <c r="B10527" s="11" t="s">
        <v>575</v>
      </c>
      <c r="C10527" s="11">
        <v>2022</v>
      </c>
      <c r="D10527" s="12">
        <v>8</v>
      </c>
      <c r="E10527" s="13">
        <v>5</v>
      </c>
      <c r="F10527" s="14">
        <f>+(D10527/(D10527+E10527))</f>
        <v>0.61538461538461542</v>
      </c>
      <c r="G10527" s="15" t="e">
        <v>#N/A</v>
      </c>
      <c r="H10527" s="15" t="e">
        <v>#N/A</v>
      </c>
      <c r="L10527" s="16">
        <v>18</v>
      </c>
      <c r="M10527" s="16">
        <v>13</v>
      </c>
      <c r="N10527" s="17">
        <f>+L10527/(L10527+M10527)</f>
        <v>0.58064516129032262</v>
      </c>
      <c r="O10527" s="18">
        <v>155533</v>
      </c>
      <c r="P10527" s="18">
        <v>9721</v>
      </c>
      <c r="S10527" s="70" t="e">
        <f>+Q10527/R10527</f>
        <v>#DIV/0!</v>
      </c>
      <c r="T10527" s="19">
        <v>35</v>
      </c>
      <c r="U10527" s="19">
        <v>2</v>
      </c>
      <c r="V10527" s="20">
        <f>(+T10527/(T10527+U10527))</f>
        <v>0.94594594594594594</v>
      </c>
    </row>
    <row r="10528" spans="1:24" x14ac:dyDescent="0.35">
      <c r="A10528" s="11">
        <v>218724</v>
      </c>
      <c r="B10528" s="11" t="s">
        <v>576</v>
      </c>
      <c r="C10528" s="11">
        <v>2004</v>
      </c>
      <c r="D10528" s="12">
        <v>10</v>
      </c>
      <c r="E10528" s="13">
        <v>1</v>
      </c>
      <c r="F10528" s="14">
        <f>+(D10528/(D10528+E10528))</f>
        <v>0.90909090909090906</v>
      </c>
      <c r="G10528" s="15" t="e">
        <v>#N/A</v>
      </c>
      <c r="H10528" s="15" t="e">
        <v>#N/A</v>
      </c>
      <c r="L10528" s="16">
        <v>14</v>
      </c>
      <c r="M10528" s="16">
        <v>15</v>
      </c>
      <c r="N10528" s="17">
        <f>+L10528/(L10528+M10528)</f>
        <v>0.48275862068965519</v>
      </c>
      <c r="O10528" s="18">
        <v>12265</v>
      </c>
      <c r="P10528" s="18">
        <v>876</v>
      </c>
      <c r="T10528" s="19">
        <v>13</v>
      </c>
      <c r="U10528" s="19">
        <v>15</v>
      </c>
      <c r="V10528" s="20">
        <f>(+T10528/(T10528+U10528))</f>
        <v>0.4642857142857143</v>
      </c>
    </row>
    <row r="10529" spans="1:22" x14ac:dyDescent="0.35">
      <c r="A10529" s="11">
        <v>218724</v>
      </c>
      <c r="B10529" s="11" t="s">
        <v>576</v>
      </c>
      <c r="C10529" s="11">
        <v>2005</v>
      </c>
      <c r="D10529" s="12">
        <v>9</v>
      </c>
      <c r="E10529" s="13">
        <v>2</v>
      </c>
      <c r="F10529" s="14">
        <f>+(D10529/(D10529+E10529))</f>
        <v>0.81818181818181823</v>
      </c>
      <c r="G10529" s="15" t="e">
        <v>#N/A</v>
      </c>
      <c r="H10529" s="15" t="e">
        <v>#N/A</v>
      </c>
      <c r="L10529" s="16">
        <v>10</v>
      </c>
      <c r="M10529" s="16">
        <v>19</v>
      </c>
      <c r="N10529" s="17">
        <f>+L10529/(L10529+M10529)</f>
        <v>0.34482758620689657</v>
      </c>
      <c r="T10529" s="19">
        <v>9</v>
      </c>
      <c r="U10529" s="19">
        <v>18</v>
      </c>
      <c r="V10529" s="20">
        <f>(+T10529/(T10529+U10529))</f>
        <v>0.33333333333333331</v>
      </c>
    </row>
    <row r="10530" spans="1:22" x14ac:dyDescent="0.35">
      <c r="A10530" s="11">
        <v>218724</v>
      </c>
      <c r="B10530" s="11" t="s">
        <v>576</v>
      </c>
      <c r="C10530" s="11">
        <v>2006</v>
      </c>
      <c r="D10530" s="12">
        <v>9</v>
      </c>
      <c r="E10530" s="13">
        <v>3</v>
      </c>
      <c r="F10530" s="14">
        <f>+(D10530/(D10530+E10530))</f>
        <v>0.75</v>
      </c>
      <c r="G10530" s="15" t="e">
        <v>#N/A</v>
      </c>
      <c r="H10530" s="15" t="e">
        <v>#N/A</v>
      </c>
      <c r="L10530" s="16">
        <v>20</v>
      </c>
      <c r="M10530" s="16">
        <v>10</v>
      </c>
      <c r="N10530" s="17">
        <f>+L10530/(L10530+M10530)</f>
        <v>0.66666666666666663</v>
      </c>
      <c r="T10530" s="19">
        <v>18</v>
      </c>
      <c r="U10530" s="19">
        <v>10</v>
      </c>
      <c r="V10530" s="20">
        <f>(+T10530/(T10530+U10530))</f>
        <v>0.6428571428571429</v>
      </c>
    </row>
    <row r="10531" spans="1:22" x14ac:dyDescent="0.35">
      <c r="A10531" s="11">
        <v>218724</v>
      </c>
      <c r="B10531" s="11" t="s">
        <v>576</v>
      </c>
      <c r="C10531" s="11">
        <v>2007</v>
      </c>
      <c r="D10531" s="12">
        <v>5</v>
      </c>
      <c r="E10531" s="13">
        <v>6</v>
      </c>
      <c r="F10531" s="14">
        <f>+(D10531/(D10531+E10531))</f>
        <v>0.45454545454545453</v>
      </c>
      <c r="G10531" s="15" t="e">
        <v>#N/A</v>
      </c>
      <c r="H10531" s="15" t="e">
        <v>#N/A</v>
      </c>
      <c r="L10531" s="16">
        <v>15</v>
      </c>
      <c r="M10531" s="16">
        <v>15</v>
      </c>
      <c r="N10531" s="17">
        <f>+L10531/(L10531+M10531)</f>
        <v>0.5</v>
      </c>
      <c r="T10531" s="19">
        <v>18</v>
      </c>
      <c r="U10531" s="19">
        <v>11</v>
      </c>
      <c r="V10531" s="20">
        <f>(+T10531/(T10531+U10531))</f>
        <v>0.62068965517241381</v>
      </c>
    </row>
    <row r="10532" spans="1:22" x14ac:dyDescent="0.35">
      <c r="A10532" s="11">
        <v>218724</v>
      </c>
      <c r="B10532" s="11" t="s">
        <v>576</v>
      </c>
      <c r="C10532" s="11">
        <v>2008</v>
      </c>
      <c r="D10532" s="12">
        <v>6</v>
      </c>
      <c r="E10532" s="13">
        <v>6</v>
      </c>
      <c r="F10532" s="14">
        <f>+(D10532/(D10532+E10532))</f>
        <v>0.5</v>
      </c>
      <c r="G10532" s="15" t="e">
        <v>#N/A</v>
      </c>
      <c r="H10532" s="15" t="e">
        <v>#N/A</v>
      </c>
      <c r="L10532" s="16">
        <v>13</v>
      </c>
      <c r="M10532" s="16">
        <v>15</v>
      </c>
      <c r="N10532" s="17">
        <f>+L10532/(L10532+M10532)</f>
        <v>0.4642857142857143</v>
      </c>
      <c r="T10532" s="19">
        <v>16</v>
      </c>
      <c r="U10532" s="19">
        <v>12</v>
      </c>
      <c r="V10532" s="20">
        <f>(+T10532/(T10532+U10532))</f>
        <v>0.5714285714285714</v>
      </c>
    </row>
    <row r="10533" spans="1:22" x14ac:dyDescent="0.35">
      <c r="A10533" s="11">
        <v>218724</v>
      </c>
      <c r="B10533" s="11" t="s">
        <v>576</v>
      </c>
      <c r="C10533" s="11">
        <v>2009</v>
      </c>
      <c r="D10533" s="12">
        <v>5</v>
      </c>
      <c r="E10533" s="13">
        <v>6</v>
      </c>
      <c r="F10533" s="14">
        <f>+(D10533/(D10533+E10533))</f>
        <v>0.45454545454545453</v>
      </c>
      <c r="G10533" s="15" t="e">
        <v>#N/A</v>
      </c>
      <c r="H10533" s="15" t="e">
        <v>#N/A</v>
      </c>
      <c r="L10533" s="16">
        <v>11</v>
      </c>
      <c r="M10533" s="16">
        <v>20</v>
      </c>
      <c r="N10533" s="17">
        <f>+L10533/(L10533+M10533)</f>
        <v>0.35483870967741937</v>
      </c>
      <c r="T10533" s="19">
        <v>16</v>
      </c>
      <c r="U10533" s="19">
        <v>14</v>
      </c>
      <c r="V10533" s="20">
        <f>(+T10533/(T10533+U10533))</f>
        <v>0.53333333333333333</v>
      </c>
    </row>
    <row r="10534" spans="1:22" x14ac:dyDescent="0.35">
      <c r="A10534" s="11">
        <v>218724</v>
      </c>
      <c r="B10534" s="11" t="s">
        <v>576</v>
      </c>
      <c r="C10534" s="11">
        <v>2010</v>
      </c>
      <c r="D10534" s="12">
        <v>6</v>
      </c>
      <c r="E10534" s="13">
        <v>6</v>
      </c>
      <c r="F10534" s="14">
        <f>+(D10534/(D10534+E10534))</f>
        <v>0.5</v>
      </c>
      <c r="G10534" s="15" t="e">
        <v>#N/A</v>
      </c>
      <c r="H10534" s="15" t="e">
        <v>#N/A</v>
      </c>
      <c r="L10534" s="16">
        <v>28</v>
      </c>
      <c r="M10534" s="16">
        <v>7</v>
      </c>
      <c r="N10534" s="17">
        <f>+L10534/(L10534+M10534)</f>
        <v>0.8</v>
      </c>
      <c r="T10534" s="19">
        <v>17</v>
      </c>
      <c r="U10534" s="19">
        <v>13</v>
      </c>
      <c r="V10534" s="20">
        <f>(+T10534/(T10534+U10534))</f>
        <v>0.56666666666666665</v>
      </c>
    </row>
    <row r="10535" spans="1:22" x14ac:dyDescent="0.35">
      <c r="A10535" s="11">
        <v>218724</v>
      </c>
      <c r="B10535" s="11" t="s">
        <v>576</v>
      </c>
      <c r="C10535" s="11">
        <v>2011</v>
      </c>
      <c r="D10535" s="12">
        <v>7</v>
      </c>
      <c r="E10535" s="13">
        <v>4</v>
      </c>
      <c r="F10535" s="14">
        <f>+(D10535/(D10535+E10535))</f>
        <v>0.63636363636363635</v>
      </c>
      <c r="G10535" s="15" t="e">
        <v>#N/A</v>
      </c>
      <c r="H10535" s="15" t="e">
        <v>#N/A</v>
      </c>
      <c r="L10535" s="16">
        <v>28</v>
      </c>
      <c r="M10535" s="16">
        <v>6</v>
      </c>
      <c r="N10535" s="17">
        <f>+L10535/(L10535+M10535)</f>
        <v>0.82352941176470584</v>
      </c>
      <c r="T10535" s="19">
        <v>10</v>
      </c>
      <c r="U10535" s="19">
        <v>19</v>
      </c>
      <c r="V10535" s="20">
        <f>(+T10535/(T10535+U10535))</f>
        <v>0.34482758620689657</v>
      </c>
    </row>
    <row r="10536" spans="1:22" x14ac:dyDescent="0.35">
      <c r="A10536" s="11">
        <v>218724</v>
      </c>
      <c r="B10536" s="11" t="s">
        <v>576</v>
      </c>
      <c r="C10536" s="11">
        <v>2012</v>
      </c>
      <c r="D10536" s="12">
        <v>8</v>
      </c>
      <c r="E10536" s="13">
        <v>5</v>
      </c>
      <c r="F10536" s="14">
        <f>+(D10536/(D10536+E10536))</f>
        <v>0.61538461538461542</v>
      </c>
      <c r="G10536" s="15" t="e">
        <v>#N/A</v>
      </c>
      <c r="H10536" s="15" t="e">
        <v>#N/A</v>
      </c>
      <c r="L10536" s="16">
        <v>19</v>
      </c>
      <c r="M10536" s="16">
        <v>12</v>
      </c>
      <c r="N10536" s="17">
        <f>+L10536/(L10536+M10536)</f>
        <v>0.61290322580645162</v>
      </c>
      <c r="T10536" s="19">
        <v>13</v>
      </c>
      <c r="U10536" s="19">
        <v>15</v>
      </c>
      <c r="V10536" s="20">
        <f>(+T10536/(T10536+U10536))</f>
        <v>0.4642857142857143</v>
      </c>
    </row>
    <row r="10537" spans="1:22" x14ac:dyDescent="0.35">
      <c r="A10537" s="11">
        <v>218724</v>
      </c>
      <c r="B10537" s="11" t="s">
        <v>576</v>
      </c>
      <c r="C10537" s="11">
        <v>2013</v>
      </c>
      <c r="D10537" s="12">
        <v>12</v>
      </c>
      <c r="E10537" s="13">
        <v>3</v>
      </c>
      <c r="F10537" s="14">
        <f>+(D10537/(D10537+E10537))</f>
        <v>0.8</v>
      </c>
      <c r="G10537" s="15" t="e">
        <v>#N/A</v>
      </c>
      <c r="H10537" s="15" t="e">
        <v>#N/A</v>
      </c>
      <c r="L10537" s="16">
        <v>14</v>
      </c>
      <c r="M10537" s="16">
        <v>15</v>
      </c>
      <c r="N10537" s="17">
        <f>+L10537/(L10537+M10537)</f>
        <v>0.48275862068965519</v>
      </c>
      <c r="T10537" s="19">
        <v>13</v>
      </c>
      <c r="U10537" s="19">
        <v>16</v>
      </c>
      <c r="V10537" s="20">
        <f>(+T10537/(T10537+U10537))</f>
        <v>0.44827586206896552</v>
      </c>
    </row>
    <row r="10538" spans="1:22" x14ac:dyDescent="0.35">
      <c r="A10538" s="11">
        <v>218724</v>
      </c>
      <c r="B10538" s="11" t="s">
        <v>576</v>
      </c>
      <c r="C10538" s="11">
        <v>2014</v>
      </c>
      <c r="D10538" s="12">
        <v>12</v>
      </c>
      <c r="E10538" s="13">
        <v>2</v>
      </c>
      <c r="F10538" s="14">
        <f>+(D10538/(D10538+E10538))</f>
        <v>0.8571428571428571</v>
      </c>
      <c r="G10538" s="15" t="e">
        <v>#N/A</v>
      </c>
      <c r="H10538" s="15" t="e">
        <v>#N/A</v>
      </c>
      <c r="L10538" s="16">
        <v>21</v>
      </c>
      <c r="M10538" s="16">
        <v>13</v>
      </c>
      <c r="N10538" s="17">
        <f>+L10538/(L10538+M10538)</f>
        <v>0.61764705882352944</v>
      </c>
      <c r="T10538" s="19">
        <v>15</v>
      </c>
      <c r="U10538" s="19">
        <v>16</v>
      </c>
      <c r="V10538" s="20">
        <f>(+T10538/(T10538+U10538))</f>
        <v>0.4838709677419355</v>
      </c>
    </row>
    <row r="10539" spans="1:22" x14ac:dyDescent="0.35">
      <c r="A10539" s="11">
        <v>218724</v>
      </c>
      <c r="B10539" s="11" t="s">
        <v>576</v>
      </c>
      <c r="C10539" s="11">
        <v>2015</v>
      </c>
      <c r="D10539" s="12">
        <v>9</v>
      </c>
      <c r="E10539" s="13">
        <v>3</v>
      </c>
      <c r="F10539" s="14">
        <f>+(D10539/(D10539+E10539))</f>
        <v>0.75</v>
      </c>
      <c r="G10539" s="15" t="e">
        <v>#N/A</v>
      </c>
      <c r="H10539" s="15" t="e">
        <v>#N/A</v>
      </c>
      <c r="L10539" s="16">
        <v>24</v>
      </c>
      <c r="M10539" s="16">
        <v>10</v>
      </c>
      <c r="N10539" s="17">
        <f>+L10539/(L10539+M10539)</f>
        <v>0.70588235294117652</v>
      </c>
      <c r="T10539" s="19">
        <v>12</v>
      </c>
      <c r="U10539" s="19">
        <v>18</v>
      </c>
      <c r="V10539" s="20">
        <f>(+T10539/(T10539+U10539))</f>
        <v>0.4</v>
      </c>
    </row>
    <row r="10540" spans="1:22" x14ac:dyDescent="0.35">
      <c r="A10540" s="11">
        <v>218724</v>
      </c>
      <c r="B10540" s="11" t="s">
        <v>576</v>
      </c>
      <c r="C10540" s="11">
        <v>2016</v>
      </c>
      <c r="D10540" s="12">
        <v>10</v>
      </c>
      <c r="E10540" s="13">
        <v>2</v>
      </c>
      <c r="F10540" s="14">
        <f>+(D10540/(D10540+E10540))</f>
        <v>0.83333333333333337</v>
      </c>
      <c r="G10540" s="15" t="e">
        <v>#N/A</v>
      </c>
      <c r="H10540" s="15" t="e">
        <v>#N/A</v>
      </c>
      <c r="L10540" s="16">
        <v>21</v>
      </c>
      <c r="M10540" s="16">
        <v>12</v>
      </c>
      <c r="N10540" s="17">
        <f>+L10540/(L10540+M10540)</f>
        <v>0.63636363636363635</v>
      </c>
      <c r="T10540" s="19">
        <v>12</v>
      </c>
      <c r="U10540" s="19">
        <v>18</v>
      </c>
      <c r="V10540" s="20">
        <f>(+T10540/(T10540+U10540))</f>
        <v>0.4</v>
      </c>
    </row>
    <row r="10541" spans="1:22" x14ac:dyDescent="0.35">
      <c r="A10541" s="11">
        <v>218724</v>
      </c>
      <c r="B10541" s="11" t="s">
        <v>576</v>
      </c>
      <c r="C10541" s="11">
        <v>2017</v>
      </c>
      <c r="D10541" s="12">
        <v>3</v>
      </c>
      <c r="E10541" s="13">
        <v>9</v>
      </c>
      <c r="F10541" s="14">
        <f>+(D10541/(D10541+E10541))</f>
        <v>0.25</v>
      </c>
      <c r="G10541" s="15">
        <v>89754</v>
      </c>
      <c r="H10541" s="15">
        <v>14959</v>
      </c>
      <c r="L10541" s="16">
        <v>20</v>
      </c>
      <c r="M10541" s="16">
        <v>19</v>
      </c>
      <c r="N10541" s="17">
        <f>+L10541/(L10541+M10541)</f>
        <v>0.51282051282051277</v>
      </c>
      <c r="O10541" s="18">
        <v>32815</v>
      </c>
      <c r="P10541" s="18">
        <v>1562</v>
      </c>
      <c r="T10541" s="19">
        <v>13</v>
      </c>
      <c r="U10541" s="19">
        <v>16</v>
      </c>
      <c r="V10541" s="20">
        <f>(+T10541/(T10541+U10541))</f>
        <v>0.44827586206896552</v>
      </c>
    </row>
    <row r="10542" spans="1:22" x14ac:dyDescent="0.35">
      <c r="A10542" s="11">
        <v>218724</v>
      </c>
      <c r="B10542" s="11" t="s">
        <v>576</v>
      </c>
      <c r="C10542" s="11">
        <v>2018</v>
      </c>
      <c r="D10542" s="12">
        <v>5</v>
      </c>
      <c r="E10542" s="13">
        <v>7</v>
      </c>
      <c r="F10542" s="14">
        <f>+(D10542/(D10542+E10542))</f>
        <v>0.41666666666666669</v>
      </c>
      <c r="G10542" s="15" t="e">
        <v>#N/A</v>
      </c>
      <c r="H10542" s="15" t="e">
        <v>#N/A</v>
      </c>
      <c r="L10542" s="16">
        <v>14</v>
      </c>
      <c r="M10542" s="16">
        <v>18</v>
      </c>
      <c r="N10542" s="17">
        <f>+L10542/(L10542+M10542)</f>
        <v>0.4375</v>
      </c>
      <c r="O10542" s="18">
        <v>21650</v>
      </c>
      <c r="P10542" s="18">
        <v>1353</v>
      </c>
      <c r="T10542" s="19">
        <v>17</v>
      </c>
      <c r="U10542" s="19">
        <v>14</v>
      </c>
      <c r="V10542" s="20">
        <f>(+T10542/(T10542+U10542))</f>
        <v>0.54838709677419351</v>
      </c>
    </row>
    <row r="10543" spans="1:22" x14ac:dyDescent="0.35">
      <c r="A10543" s="11">
        <v>218724</v>
      </c>
      <c r="B10543" s="11" t="s">
        <v>576</v>
      </c>
      <c r="C10543" s="11">
        <v>2019</v>
      </c>
      <c r="D10543" s="12">
        <v>5</v>
      </c>
      <c r="E10543" s="13">
        <v>7</v>
      </c>
      <c r="F10543" s="14">
        <f>+(D10543/(D10543+E10543))</f>
        <v>0.41666666666666669</v>
      </c>
      <c r="G10543" s="15">
        <v>90112</v>
      </c>
      <c r="H10543" s="15">
        <v>15019</v>
      </c>
      <c r="L10543" s="16">
        <v>17</v>
      </c>
      <c r="M10543" s="16">
        <v>17</v>
      </c>
      <c r="N10543" s="17">
        <f>+L10543/(L10543+M10543)</f>
        <v>0.5</v>
      </c>
      <c r="T10543" s="19">
        <v>17</v>
      </c>
      <c r="U10543" s="19">
        <v>15</v>
      </c>
      <c r="V10543" s="20">
        <f>(+T10543/(T10543+U10543))</f>
        <v>0.53125</v>
      </c>
    </row>
    <row r="10544" spans="1:22" x14ac:dyDescent="0.35">
      <c r="A10544" s="11">
        <v>218724</v>
      </c>
      <c r="B10544" s="11" t="s">
        <v>576</v>
      </c>
      <c r="C10544" s="11">
        <v>2020</v>
      </c>
      <c r="D10544" s="12">
        <v>11</v>
      </c>
      <c r="E10544" s="13">
        <v>1</v>
      </c>
      <c r="F10544" s="14">
        <f>+(D10544/(D10544+E10544))</f>
        <v>0.91666666666666663</v>
      </c>
      <c r="G10544" s="15" t="e">
        <v>#N/A</v>
      </c>
      <c r="H10544" s="15" t="e">
        <v>#N/A</v>
      </c>
      <c r="L10544" s="16">
        <v>16</v>
      </c>
      <c r="M10544" s="16">
        <v>17</v>
      </c>
      <c r="N10544" s="17">
        <f>+L10544/(L10544+M10544)</f>
        <v>0.48484848484848486</v>
      </c>
      <c r="T10544" s="19">
        <v>25</v>
      </c>
      <c r="U10544" s="19">
        <v>4</v>
      </c>
      <c r="V10544" s="20">
        <f>(+T10544/(T10544+U10544))</f>
        <v>0.86206896551724133</v>
      </c>
    </row>
    <row r="10545" spans="1:22" x14ac:dyDescent="0.35">
      <c r="A10545" s="11">
        <v>218724</v>
      </c>
      <c r="B10545" s="11" t="s">
        <v>576</v>
      </c>
      <c r="C10545" s="11">
        <v>2021</v>
      </c>
      <c r="D10545" s="12">
        <v>11</v>
      </c>
      <c r="E10545" s="13">
        <v>2</v>
      </c>
      <c r="F10545" s="14">
        <f>+(D10545/(D10545+E10545))</f>
        <v>0.84615384615384615</v>
      </c>
      <c r="G10545" s="15" t="e">
        <v>#N/A</v>
      </c>
      <c r="H10545" s="15" t="e">
        <v>#N/A</v>
      </c>
      <c r="L10545" s="16">
        <v>18</v>
      </c>
      <c r="M10545" s="16">
        <v>8</v>
      </c>
      <c r="N10545" s="17">
        <f>+L10545/(L10545+M10545)</f>
        <v>0.69230769230769229</v>
      </c>
      <c r="T10545" s="19">
        <v>3</v>
      </c>
      <c r="U10545" s="19">
        <v>15</v>
      </c>
      <c r="V10545" s="20">
        <f>(+T10545/(T10545+U10545))</f>
        <v>0.16666666666666666</v>
      </c>
    </row>
    <row r="10546" spans="1:22" x14ac:dyDescent="0.35">
      <c r="A10546" s="11">
        <v>218724</v>
      </c>
      <c r="B10546" s="11" t="s">
        <v>576</v>
      </c>
      <c r="C10546" s="11">
        <v>2022</v>
      </c>
      <c r="D10546" s="12">
        <v>9</v>
      </c>
      <c r="E10546" s="13">
        <v>3</v>
      </c>
      <c r="F10546" s="14">
        <f>+(D10546/(D10546+E10546))</f>
        <v>0.75</v>
      </c>
      <c r="G10546" s="15" t="e">
        <v>#N/A</v>
      </c>
      <c r="H10546" s="15" t="e">
        <v>#N/A</v>
      </c>
      <c r="L10546" s="16">
        <v>19</v>
      </c>
      <c r="M10546" s="16">
        <v>14</v>
      </c>
      <c r="N10546" s="17">
        <f>+L10546/(L10546+M10546)</f>
        <v>0.5757575757575758</v>
      </c>
      <c r="O10546" s="18">
        <v>21650</v>
      </c>
      <c r="P10546" s="18">
        <v>1083</v>
      </c>
      <c r="S10546" s="70" t="e">
        <f>+Q10546/R10546</f>
        <v>#DIV/0!</v>
      </c>
      <c r="T10546" s="19">
        <v>15</v>
      </c>
      <c r="U10546" s="19">
        <v>11</v>
      </c>
      <c r="V10546" s="20">
        <f>(+T10546/(T10546+U10546))</f>
        <v>0.57692307692307687</v>
      </c>
    </row>
    <row r="10547" spans="1:22" x14ac:dyDescent="0.35">
      <c r="A10547" s="11">
        <v>218733</v>
      </c>
      <c r="B10547" s="11" t="s">
        <v>577</v>
      </c>
      <c r="C10547" s="11">
        <v>2004</v>
      </c>
      <c r="D10547" s="12">
        <v>9</v>
      </c>
      <c r="E10547" s="13">
        <v>2</v>
      </c>
      <c r="F10547" s="14">
        <f>+(D10547/(D10547+E10547))</f>
        <v>0.81818181818181823</v>
      </c>
      <c r="G10547" s="15" t="e">
        <v>#N/A</v>
      </c>
      <c r="H10547" s="15" t="e">
        <v>#N/A</v>
      </c>
      <c r="L10547" s="16">
        <v>18</v>
      </c>
      <c r="M10547" s="16">
        <v>11</v>
      </c>
      <c r="N10547" s="17">
        <f>+L10547/(L10547+M10547)</f>
        <v>0.62068965517241381</v>
      </c>
      <c r="P10547" s="18">
        <v>1197</v>
      </c>
      <c r="T10547" s="19">
        <v>9</v>
      </c>
      <c r="U10547" s="19">
        <v>18</v>
      </c>
      <c r="V10547" s="20">
        <f>(+T10547/(T10547+U10547))</f>
        <v>0.33333333333333331</v>
      </c>
    </row>
    <row r="10548" spans="1:22" x14ac:dyDescent="0.35">
      <c r="A10548" s="11">
        <v>218733</v>
      </c>
      <c r="B10548" s="11" t="s">
        <v>577</v>
      </c>
      <c r="C10548" s="11">
        <v>2005</v>
      </c>
      <c r="D10548" s="12">
        <v>9</v>
      </c>
      <c r="E10548" s="13">
        <v>2</v>
      </c>
      <c r="F10548" s="14">
        <f>+(D10548/(D10548+E10548))</f>
        <v>0.81818181818181823</v>
      </c>
      <c r="G10548" s="15" t="e">
        <v>#N/A</v>
      </c>
      <c r="H10548" s="15" t="e">
        <v>#N/A</v>
      </c>
      <c r="L10548" s="16">
        <v>19</v>
      </c>
      <c r="M10548" s="16">
        <v>12</v>
      </c>
      <c r="N10548" s="17">
        <f>+L10548/(L10548+M10548)</f>
        <v>0.61290322580645162</v>
      </c>
      <c r="T10548" s="19">
        <v>10</v>
      </c>
      <c r="U10548" s="19">
        <v>19</v>
      </c>
      <c r="V10548" s="20">
        <f>(+T10548/(T10548+U10548))</f>
        <v>0.34482758620689657</v>
      </c>
    </row>
    <row r="10549" spans="1:22" x14ac:dyDescent="0.35">
      <c r="A10549" s="11">
        <v>218733</v>
      </c>
      <c r="B10549" s="11" t="s">
        <v>577</v>
      </c>
      <c r="C10549" s="11">
        <v>2006</v>
      </c>
      <c r="D10549" s="12">
        <v>7</v>
      </c>
      <c r="E10549" s="13">
        <v>4</v>
      </c>
      <c r="F10549" s="14">
        <f>+(D10549/(D10549+E10549))</f>
        <v>0.63636363636363635</v>
      </c>
      <c r="G10549" s="15" t="e">
        <v>#N/A</v>
      </c>
      <c r="H10549" s="15" t="e">
        <v>#N/A</v>
      </c>
      <c r="L10549" s="16">
        <v>14</v>
      </c>
      <c r="M10549" s="16">
        <v>16</v>
      </c>
      <c r="N10549" s="17">
        <f>+L10549/(L10549+M10549)</f>
        <v>0.46666666666666667</v>
      </c>
      <c r="T10549" s="19">
        <v>13</v>
      </c>
      <c r="U10549" s="19">
        <v>15</v>
      </c>
      <c r="V10549" s="20">
        <f>(+T10549/(T10549+U10549))</f>
        <v>0.4642857142857143</v>
      </c>
    </row>
    <row r="10550" spans="1:22" x14ac:dyDescent="0.35">
      <c r="A10550" s="11">
        <v>218733</v>
      </c>
      <c r="B10550" s="11" t="s">
        <v>577</v>
      </c>
      <c r="C10550" s="11">
        <v>2007</v>
      </c>
      <c r="D10550" s="12">
        <v>7</v>
      </c>
      <c r="E10550" s="13">
        <v>5</v>
      </c>
      <c r="F10550" s="14">
        <f>+(D10550/(D10550+E10550))</f>
        <v>0.58333333333333337</v>
      </c>
      <c r="G10550" s="15" t="e">
        <v>#N/A</v>
      </c>
      <c r="H10550" s="15" t="e">
        <v>#N/A</v>
      </c>
      <c r="L10550" s="16">
        <v>13</v>
      </c>
      <c r="M10550" s="16">
        <v>17</v>
      </c>
      <c r="N10550" s="17">
        <f>+L10550/(L10550+M10550)</f>
        <v>0.43333333333333335</v>
      </c>
      <c r="T10550" s="19">
        <v>7</v>
      </c>
      <c r="U10550" s="19">
        <v>22</v>
      </c>
      <c r="V10550" s="20">
        <f>(+T10550/(T10550+U10550))</f>
        <v>0.2413793103448276</v>
      </c>
    </row>
    <row r="10551" spans="1:22" x14ac:dyDescent="0.35">
      <c r="A10551" s="11">
        <v>218733</v>
      </c>
      <c r="B10551" s="11" t="s">
        <v>577</v>
      </c>
      <c r="C10551" s="11">
        <v>2008</v>
      </c>
      <c r="D10551" s="12">
        <v>7</v>
      </c>
      <c r="E10551" s="13">
        <v>0</v>
      </c>
      <c r="F10551" s="14">
        <f>+(D10551/(D10551+E10551))</f>
        <v>1</v>
      </c>
      <c r="G10551" s="15" t="e">
        <v>#N/A</v>
      </c>
      <c r="H10551" s="15" t="e">
        <v>#N/A</v>
      </c>
      <c r="L10551" s="16">
        <v>13</v>
      </c>
      <c r="M10551" s="16">
        <v>20</v>
      </c>
      <c r="N10551" s="17">
        <f>+L10551/(L10551+M10551)</f>
        <v>0.39393939393939392</v>
      </c>
      <c r="T10551" s="19">
        <v>13</v>
      </c>
      <c r="U10551" s="19">
        <v>17</v>
      </c>
      <c r="V10551" s="20">
        <f>(+T10551/(T10551+U10551))</f>
        <v>0.43333333333333335</v>
      </c>
    </row>
    <row r="10552" spans="1:22" x14ac:dyDescent="0.35">
      <c r="A10552" s="11">
        <v>218733</v>
      </c>
      <c r="B10552" s="11" t="s">
        <v>577</v>
      </c>
      <c r="C10552" s="11">
        <v>2009</v>
      </c>
      <c r="D10552" s="12">
        <v>10</v>
      </c>
      <c r="E10552" s="13">
        <v>1</v>
      </c>
      <c r="F10552" s="14">
        <f>+(D10552/(D10552+E10552))</f>
        <v>0.90909090909090906</v>
      </c>
      <c r="G10552" s="15" t="e">
        <v>#N/A</v>
      </c>
      <c r="H10552" s="15" t="e">
        <v>#N/A</v>
      </c>
      <c r="L10552" s="16">
        <v>17</v>
      </c>
      <c r="M10552" s="16">
        <v>14</v>
      </c>
      <c r="N10552" s="17">
        <f>+L10552/(L10552+M10552)</f>
        <v>0.54838709677419351</v>
      </c>
      <c r="T10552" s="19">
        <v>6</v>
      </c>
      <c r="U10552" s="19">
        <v>23</v>
      </c>
      <c r="V10552" s="20">
        <f>(+T10552/(T10552+U10552))</f>
        <v>0.20689655172413793</v>
      </c>
    </row>
    <row r="10553" spans="1:22" x14ac:dyDescent="0.35">
      <c r="A10553" s="11">
        <v>218733</v>
      </c>
      <c r="B10553" s="11" t="s">
        <v>577</v>
      </c>
      <c r="C10553" s="11">
        <v>2010</v>
      </c>
      <c r="D10553" s="12">
        <v>9</v>
      </c>
      <c r="E10553" s="13">
        <v>2</v>
      </c>
      <c r="F10553" s="14">
        <f>+(D10553/(D10553+E10553))</f>
        <v>0.81818181818181823</v>
      </c>
      <c r="G10553" s="15" t="e">
        <v>#N/A</v>
      </c>
      <c r="H10553" s="15" t="e">
        <v>#N/A</v>
      </c>
      <c r="L10553" s="16">
        <v>18</v>
      </c>
      <c r="M10553" s="16">
        <v>14</v>
      </c>
      <c r="N10553" s="17">
        <f>+L10553/(L10553+M10553)</f>
        <v>0.5625</v>
      </c>
      <c r="T10553" s="19">
        <v>14</v>
      </c>
      <c r="U10553" s="19">
        <v>19</v>
      </c>
      <c r="V10553" s="20">
        <f>(+T10553/(T10553+U10553))</f>
        <v>0.42424242424242425</v>
      </c>
    </row>
    <row r="10554" spans="1:22" x14ac:dyDescent="0.35">
      <c r="A10554" s="11">
        <v>218733</v>
      </c>
      <c r="B10554" s="11" t="s">
        <v>577</v>
      </c>
      <c r="C10554" s="11">
        <v>2011</v>
      </c>
      <c r="D10554" s="12">
        <v>7</v>
      </c>
      <c r="E10554" s="13">
        <v>4</v>
      </c>
      <c r="F10554" s="14">
        <f>+(D10554/(D10554+E10554))</f>
        <v>0.63636363636363635</v>
      </c>
      <c r="G10554" s="15" t="e">
        <v>#N/A</v>
      </c>
      <c r="H10554" s="15" t="e">
        <v>#N/A</v>
      </c>
      <c r="L10554" s="16">
        <v>10</v>
      </c>
      <c r="M10554" s="16">
        <v>22</v>
      </c>
      <c r="N10554" s="17">
        <f>+L10554/(L10554+M10554)</f>
        <v>0.3125</v>
      </c>
      <c r="T10554" s="19">
        <v>12</v>
      </c>
      <c r="U10554" s="19">
        <v>17</v>
      </c>
      <c r="V10554" s="20">
        <f>(+T10554/(T10554+U10554))</f>
        <v>0.41379310344827586</v>
      </c>
    </row>
    <row r="10555" spans="1:22" x14ac:dyDescent="0.35">
      <c r="A10555" s="11">
        <v>218733</v>
      </c>
      <c r="B10555" s="11" t="s">
        <v>577</v>
      </c>
      <c r="C10555" s="11">
        <v>2012</v>
      </c>
      <c r="D10555" s="12">
        <v>5</v>
      </c>
      <c r="E10555" s="13">
        <v>6</v>
      </c>
      <c r="F10555" s="14">
        <f>+(D10555/(D10555+E10555))</f>
        <v>0.45454545454545453</v>
      </c>
      <c r="G10555" s="15" t="e">
        <v>#N/A</v>
      </c>
      <c r="H10555" s="15" t="e">
        <v>#N/A</v>
      </c>
      <c r="L10555" s="16">
        <v>5</v>
      </c>
      <c r="M10555" s="16">
        <v>26</v>
      </c>
      <c r="N10555" s="17">
        <f>+L10555/(L10555+M10555)</f>
        <v>0.16129032258064516</v>
      </c>
      <c r="T10555" s="19">
        <v>13</v>
      </c>
      <c r="U10555" s="19">
        <v>16</v>
      </c>
      <c r="V10555" s="20">
        <f>(+T10555/(T10555+U10555))</f>
        <v>0.44827586206896552</v>
      </c>
    </row>
    <row r="10556" spans="1:22" x14ac:dyDescent="0.35">
      <c r="A10556" s="11">
        <v>218733</v>
      </c>
      <c r="B10556" s="11" t="s">
        <v>577</v>
      </c>
      <c r="C10556" s="11">
        <v>2013</v>
      </c>
      <c r="D10556" s="12">
        <v>9</v>
      </c>
      <c r="E10556" s="13">
        <v>4</v>
      </c>
      <c r="F10556" s="14">
        <f>+(D10556/(D10556+E10556))</f>
        <v>0.69230769230769229</v>
      </c>
      <c r="G10556" s="15" t="e">
        <v>#N/A</v>
      </c>
      <c r="H10556" s="15" t="e">
        <v>#N/A</v>
      </c>
      <c r="L10556" s="16">
        <v>6</v>
      </c>
      <c r="M10556" s="16">
        <v>24</v>
      </c>
      <c r="N10556" s="17">
        <f>+L10556/(L10556+M10556)</f>
        <v>0.2</v>
      </c>
      <c r="T10556" s="19">
        <v>20</v>
      </c>
      <c r="U10556" s="19">
        <v>9</v>
      </c>
      <c r="V10556" s="20">
        <f>(+T10556/(T10556+U10556))</f>
        <v>0.68965517241379315</v>
      </c>
    </row>
    <row r="10557" spans="1:22" x14ac:dyDescent="0.35">
      <c r="A10557" s="11">
        <v>218733</v>
      </c>
      <c r="B10557" s="11" t="s">
        <v>577</v>
      </c>
      <c r="C10557" s="11">
        <v>2014</v>
      </c>
      <c r="D10557" s="12">
        <v>8</v>
      </c>
      <c r="E10557" s="13">
        <v>4</v>
      </c>
      <c r="F10557" s="14">
        <f>+(D10557/(D10557+E10557))</f>
        <v>0.66666666666666663</v>
      </c>
      <c r="G10557" s="15" t="e">
        <v>#N/A</v>
      </c>
      <c r="H10557" s="15" t="e">
        <v>#N/A</v>
      </c>
      <c r="L10557" s="16">
        <v>9</v>
      </c>
      <c r="M10557" s="16">
        <v>21</v>
      </c>
      <c r="N10557" s="17">
        <f>+L10557/(L10557+M10557)</f>
        <v>0.3</v>
      </c>
      <c r="T10557" s="19">
        <v>7</v>
      </c>
      <c r="U10557" s="19">
        <v>20</v>
      </c>
      <c r="V10557" s="20">
        <f>(+T10557/(T10557+U10557))</f>
        <v>0.25925925925925924</v>
      </c>
    </row>
    <row r="10558" spans="1:22" x14ac:dyDescent="0.35">
      <c r="A10558" s="11">
        <v>218733</v>
      </c>
      <c r="B10558" s="11" t="s">
        <v>577</v>
      </c>
      <c r="C10558" s="11">
        <v>2015</v>
      </c>
      <c r="D10558" s="12">
        <v>7</v>
      </c>
      <c r="E10558" s="13">
        <v>4</v>
      </c>
      <c r="F10558" s="14">
        <f>+(D10558/(D10558+E10558))</f>
        <v>0.63636363636363635</v>
      </c>
      <c r="G10558" s="15" t="e">
        <v>#N/A</v>
      </c>
      <c r="H10558" s="15" t="e">
        <v>#N/A</v>
      </c>
      <c r="L10558" s="16">
        <v>11</v>
      </c>
      <c r="M10558" s="16">
        <v>22</v>
      </c>
      <c r="N10558" s="17">
        <f>+L10558/(L10558+M10558)</f>
        <v>0.33333333333333331</v>
      </c>
      <c r="T10558" s="19">
        <v>16</v>
      </c>
      <c r="U10558" s="19">
        <v>12</v>
      </c>
      <c r="V10558" s="20">
        <f>(+T10558/(T10558+U10558))</f>
        <v>0.5714285714285714</v>
      </c>
    </row>
    <row r="10559" spans="1:22" x14ac:dyDescent="0.35">
      <c r="A10559" s="11">
        <v>218733</v>
      </c>
      <c r="B10559" s="11" t="s">
        <v>577</v>
      </c>
      <c r="C10559" s="11">
        <v>2016</v>
      </c>
      <c r="D10559" s="12">
        <v>5</v>
      </c>
      <c r="E10559" s="13">
        <v>6</v>
      </c>
      <c r="F10559" s="14">
        <f>+(D10559/(D10559+E10559))</f>
        <v>0.45454545454545453</v>
      </c>
      <c r="G10559" s="15" t="e">
        <v>#N/A</v>
      </c>
      <c r="H10559" s="15" t="e">
        <v>#N/A</v>
      </c>
      <c r="L10559" s="16">
        <v>19</v>
      </c>
      <c r="M10559" s="16">
        <v>15</v>
      </c>
      <c r="N10559" s="17">
        <f>+L10559/(L10559+M10559)</f>
        <v>0.55882352941176472</v>
      </c>
      <c r="T10559" s="19">
        <v>13</v>
      </c>
      <c r="U10559" s="19">
        <v>16</v>
      </c>
      <c r="V10559" s="20">
        <f>(+T10559/(T10559+U10559))</f>
        <v>0.44827586206896552</v>
      </c>
    </row>
    <row r="10560" spans="1:22" x14ac:dyDescent="0.35">
      <c r="A10560" s="11">
        <v>218733</v>
      </c>
      <c r="B10560" s="11" t="s">
        <v>577</v>
      </c>
      <c r="C10560" s="11">
        <v>2017</v>
      </c>
      <c r="D10560" s="12">
        <v>3</v>
      </c>
      <c r="E10560" s="13">
        <v>7</v>
      </c>
      <c r="F10560" s="14">
        <f>+(D10560/(D10560+E10560))</f>
        <v>0.3</v>
      </c>
      <c r="G10560" s="15" t="e">
        <v>#N/A</v>
      </c>
      <c r="H10560" s="15" t="e">
        <v>#N/A</v>
      </c>
      <c r="L10560" s="16">
        <v>11</v>
      </c>
      <c r="M10560" s="16">
        <v>20</v>
      </c>
      <c r="N10560" s="17">
        <f>+L10560/(L10560+M10560)</f>
        <v>0.35483870967741937</v>
      </c>
      <c r="O10560" s="18">
        <v>4406</v>
      </c>
      <c r="P10560" s="18">
        <v>440</v>
      </c>
      <c r="T10560" s="19">
        <v>5</v>
      </c>
      <c r="U10560" s="19">
        <v>23</v>
      </c>
      <c r="V10560" s="20">
        <f>(+T10560/(T10560+U10560))</f>
        <v>0.17857142857142858</v>
      </c>
    </row>
    <row r="10561" spans="1:22" x14ac:dyDescent="0.35">
      <c r="A10561" s="11">
        <v>218733</v>
      </c>
      <c r="B10561" s="11" t="s">
        <v>577</v>
      </c>
      <c r="C10561" s="11">
        <v>2018</v>
      </c>
      <c r="D10561" s="12">
        <v>3</v>
      </c>
      <c r="E10561" s="13">
        <v>6</v>
      </c>
      <c r="F10561" s="14">
        <f>+(D10561/(D10561+E10561))</f>
        <v>0.33333333333333331</v>
      </c>
      <c r="G10561" s="15" t="e">
        <v>#N/A</v>
      </c>
      <c r="H10561" s="15" t="e">
        <v>#N/A</v>
      </c>
      <c r="L10561" s="16">
        <v>10</v>
      </c>
      <c r="M10561" s="16">
        <v>22</v>
      </c>
      <c r="N10561" s="17">
        <f>+L10561/(L10561+M10561)</f>
        <v>0.3125</v>
      </c>
      <c r="O10561" s="18">
        <v>4147</v>
      </c>
      <c r="P10561" s="18">
        <v>319</v>
      </c>
      <c r="T10561" s="19">
        <v>12</v>
      </c>
      <c r="U10561" s="19">
        <v>18</v>
      </c>
      <c r="V10561" s="20">
        <f>(+T10561/(T10561+U10561))</f>
        <v>0.4</v>
      </c>
    </row>
    <row r="10562" spans="1:22" x14ac:dyDescent="0.35">
      <c r="A10562" s="11">
        <v>218733</v>
      </c>
      <c r="B10562" s="11" t="s">
        <v>577</v>
      </c>
      <c r="C10562" s="11">
        <v>2019</v>
      </c>
      <c r="D10562" s="12">
        <v>8</v>
      </c>
      <c r="E10562" s="13">
        <v>5</v>
      </c>
      <c r="F10562" s="14">
        <f>+(D10562/(D10562+E10562))</f>
        <v>0.61538461538461542</v>
      </c>
      <c r="G10562" s="15">
        <v>62005</v>
      </c>
      <c r="H10562" s="15">
        <v>10039</v>
      </c>
      <c r="L10562" s="16">
        <v>8</v>
      </c>
      <c r="M10562" s="16">
        <v>26</v>
      </c>
      <c r="N10562" s="17">
        <f>+L10562/(L10562+M10562)</f>
        <v>0.23529411764705882</v>
      </c>
      <c r="T10562" s="19">
        <v>16</v>
      </c>
      <c r="U10562" s="19">
        <v>16</v>
      </c>
      <c r="V10562" s="20">
        <f>(+T10562/(T10562+U10562))</f>
        <v>0.5</v>
      </c>
    </row>
    <row r="10563" spans="1:22" x14ac:dyDescent="0.35">
      <c r="A10563" s="11">
        <v>218733</v>
      </c>
      <c r="B10563" s="11" t="s">
        <v>577</v>
      </c>
      <c r="C10563" s="11">
        <v>2020</v>
      </c>
      <c r="D10563" s="12">
        <v>3</v>
      </c>
      <c r="E10563" s="13">
        <v>1</v>
      </c>
      <c r="F10563" s="14">
        <f>+(D10563/(D10563+E10563))</f>
        <v>0.75</v>
      </c>
      <c r="G10563" s="15" t="e">
        <v>#N/A</v>
      </c>
      <c r="H10563" s="15" t="e">
        <v>#N/A</v>
      </c>
      <c r="L10563" s="16">
        <v>11</v>
      </c>
      <c r="M10563" s="16">
        <v>18</v>
      </c>
      <c r="N10563" s="17">
        <f>+L10563/(L10563+M10563)</f>
        <v>0.37931034482758619</v>
      </c>
      <c r="T10563" s="19">
        <v>3</v>
      </c>
      <c r="U10563" s="19">
        <v>27</v>
      </c>
      <c r="V10563" s="20">
        <f>(+T10563/(T10563+U10563))</f>
        <v>0.1</v>
      </c>
    </row>
    <row r="10564" spans="1:22" x14ac:dyDescent="0.35">
      <c r="A10564" s="11">
        <v>218733</v>
      </c>
      <c r="B10564" s="11" t="s">
        <v>577</v>
      </c>
      <c r="C10564" s="11">
        <v>2021</v>
      </c>
      <c r="D10564" s="12">
        <v>7</v>
      </c>
      <c r="E10564" s="13">
        <v>5</v>
      </c>
      <c r="F10564" s="14">
        <f>+(D10564/(D10564+E10564))</f>
        <v>0.58333333333333337</v>
      </c>
      <c r="G10564" s="15" t="e">
        <v>#N/A</v>
      </c>
      <c r="H10564" s="15" t="e">
        <v>#N/A</v>
      </c>
      <c r="L10564" s="16">
        <v>1</v>
      </c>
      <c r="M10564" s="16">
        <v>17</v>
      </c>
      <c r="N10564" s="17">
        <f>+L10564/(L10564+M10564)</f>
        <v>5.5555555555555552E-2</v>
      </c>
      <c r="T10564" s="19">
        <v>1</v>
      </c>
      <c r="U10564" s="19">
        <v>9</v>
      </c>
      <c r="V10564" s="20">
        <f>(+T10564/(T10564+U10564))</f>
        <v>0.1</v>
      </c>
    </row>
    <row r="10565" spans="1:22" x14ac:dyDescent="0.35">
      <c r="A10565" s="11">
        <v>218733</v>
      </c>
      <c r="B10565" s="11" t="s">
        <v>577</v>
      </c>
      <c r="C10565" s="11">
        <v>2022</v>
      </c>
      <c r="D10565" s="12">
        <v>3</v>
      </c>
      <c r="E10565" s="13">
        <v>8</v>
      </c>
      <c r="F10565" s="14">
        <f>+(D10565/(D10565+E10565))</f>
        <v>0.27272727272727271</v>
      </c>
      <c r="G10565" s="15" t="e">
        <v>#N/A</v>
      </c>
      <c r="H10565" s="15" t="e">
        <v>#N/A</v>
      </c>
      <c r="L10565" s="16">
        <v>15</v>
      </c>
      <c r="M10565" s="16">
        <v>16</v>
      </c>
      <c r="N10565" s="17">
        <f>+L10565/(L10565+M10565)</f>
        <v>0.4838709677419355</v>
      </c>
      <c r="O10565" s="18">
        <v>4554</v>
      </c>
      <c r="P10565" s="18">
        <v>350</v>
      </c>
      <c r="S10565" s="70" t="e">
        <f>+Q10565/R10565</f>
        <v>#DIV/0!</v>
      </c>
      <c r="T10565" s="19">
        <v>4</v>
      </c>
      <c r="U10565" s="19">
        <v>25</v>
      </c>
      <c r="V10565" s="20">
        <f>(+T10565/(T10565+U10565))</f>
        <v>0.13793103448275862</v>
      </c>
    </row>
    <row r="10566" spans="1:22" x14ac:dyDescent="0.35">
      <c r="A10566" s="11">
        <v>218742</v>
      </c>
      <c r="B10566" s="11" t="s">
        <v>578</v>
      </c>
      <c r="C10566" s="11">
        <v>2004</v>
      </c>
      <c r="D10566" s="24"/>
      <c r="E10566" s="28"/>
      <c r="F10566" s="29"/>
      <c r="G10566" s="30"/>
      <c r="H10566" s="30"/>
      <c r="I10566" s="30"/>
      <c r="J10566" s="30"/>
      <c r="K10566" s="30"/>
      <c r="N10566" s="17" t="e">
        <f>+L10566/(L10566+M10566)</f>
        <v>#DIV/0!</v>
      </c>
      <c r="V10566" s="20" t="e">
        <f>(+T10566/(T10566+U10566))</f>
        <v>#DIV/0!</v>
      </c>
    </row>
    <row r="10567" spans="1:22" x14ac:dyDescent="0.35">
      <c r="A10567" s="11">
        <v>218742</v>
      </c>
      <c r="B10567" s="11" t="s">
        <v>578</v>
      </c>
      <c r="C10567" s="11">
        <v>2005</v>
      </c>
      <c r="D10567" s="24"/>
      <c r="E10567" s="28"/>
      <c r="F10567" s="29"/>
      <c r="G10567" s="30"/>
      <c r="H10567" s="30"/>
      <c r="I10567" s="30"/>
      <c r="J10567" s="30"/>
      <c r="K10567" s="30"/>
      <c r="N10567" s="17" t="e">
        <f>+L10567/(L10567+M10567)</f>
        <v>#DIV/0!</v>
      </c>
      <c r="V10567" s="20" t="e">
        <f>(+T10567/(T10567+U10567))</f>
        <v>#DIV/0!</v>
      </c>
    </row>
    <row r="10568" spans="1:22" x14ac:dyDescent="0.35">
      <c r="A10568" s="11">
        <v>218742</v>
      </c>
      <c r="B10568" s="11" t="s">
        <v>578</v>
      </c>
      <c r="C10568" s="11">
        <v>2006</v>
      </c>
      <c r="D10568" s="24"/>
      <c r="E10568" s="28"/>
      <c r="F10568" s="29"/>
      <c r="G10568" s="30"/>
      <c r="H10568" s="30"/>
      <c r="I10568" s="30"/>
      <c r="J10568" s="30"/>
      <c r="K10568" s="30"/>
      <c r="N10568" s="17" t="e">
        <f>+L10568/(L10568+M10568)</f>
        <v>#DIV/0!</v>
      </c>
      <c r="V10568" s="20" t="e">
        <f>(+T10568/(T10568+U10568))</f>
        <v>#DIV/0!</v>
      </c>
    </row>
    <row r="10569" spans="1:22" x14ac:dyDescent="0.35">
      <c r="A10569" s="11">
        <v>218742</v>
      </c>
      <c r="B10569" s="11" t="s">
        <v>578</v>
      </c>
      <c r="C10569" s="11">
        <v>2007</v>
      </c>
      <c r="D10569" s="24"/>
      <c r="E10569" s="28"/>
      <c r="F10569" s="29"/>
      <c r="G10569" s="30"/>
      <c r="H10569" s="30"/>
      <c r="I10569" s="30"/>
      <c r="J10569" s="30"/>
      <c r="K10569" s="30"/>
      <c r="N10569" s="17" t="e">
        <f>+L10569/(L10569+M10569)</f>
        <v>#DIV/0!</v>
      </c>
      <c r="V10569" s="20" t="e">
        <f>(+T10569/(T10569+U10569))</f>
        <v>#DIV/0!</v>
      </c>
    </row>
    <row r="10570" spans="1:22" x14ac:dyDescent="0.35">
      <c r="A10570" s="11">
        <v>218742</v>
      </c>
      <c r="B10570" s="11" t="s">
        <v>578</v>
      </c>
      <c r="C10570" s="11">
        <v>2008</v>
      </c>
      <c r="D10570" s="24"/>
      <c r="E10570" s="28"/>
      <c r="F10570" s="29"/>
      <c r="G10570" s="30"/>
      <c r="H10570" s="30"/>
      <c r="I10570" s="30"/>
      <c r="J10570" s="30"/>
      <c r="K10570" s="30"/>
      <c r="L10570" s="16">
        <v>7</v>
      </c>
      <c r="M10570" s="16">
        <v>23</v>
      </c>
      <c r="N10570" s="17">
        <f>+L10570/(L10570+M10570)</f>
        <v>0.23333333333333334</v>
      </c>
      <c r="T10570" s="19">
        <v>5</v>
      </c>
      <c r="U10570" s="19">
        <v>24</v>
      </c>
      <c r="V10570" s="20">
        <f>(+T10570/(T10570+U10570))</f>
        <v>0.17241379310344829</v>
      </c>
    </row>
    <row r="10571" spans="1:22" x14ac:dyDescent="0.35">
      <c r="A10571" s="11">
        <v>218742</v>
      </c>
      <c r="B10571" s="11" t="s">
        <v>578</v>
      </c>
      <c r="C10571" s="11">
        <v>2009</v>
      </c>
      <c r="D10571" s="24"/>
      <c r="E10571" s="28"/>
      <c r="F10571" s="29"/>
      <c r="G10571" s="30"/>
      <c r="H10571" s="30"/>
      <c r="I10571" s="30"/>
      <c r="J10571" s="30"/>
      <c r="K10571" s="30"/>
      <c r="L10571" s="16">
        <v>9</v>
      </c>
      <c r="M10571" s="16">
        <v>21</v>
      </c>
      <c r="N10571" s="17">
        <f>+L10571/(L10571+M10571)</f>
        <v>0.3</v>
      </c>
      <c r="T10571" s="19">
        <v>13</v>
      </c>
      <c r="U10571" s="19">
        <v>16</v>
      </c>
      <c r="V10571" s="20">
        <f>(+T10571/(T10571+U10571))</f>
        <v>0.44827586206896552</v>
      </c>
    </row>
    <row r="10572" spans="1:22" x14ac:dyDescent="0.35">
      <c r="A10572" s="11">
        <v>218742</v>
      </c>
      <c r="B10572" s="11" t="s">
        <v>578</v>
      </c>
      <c r="C10572" s="11">
        <v>2010</v>
      </c>
      <c r="D10572" s="24"/>
      <c r="E10572" s="28"/>
      <c r="F10572" s="29"/>
      <c r="G10572" s="30"/>
      <c r="H10572" s="30"/>
      <c r="I10572" s="30"/>
      <c r="J10572" s="30"/>
      <c r="K10572" s="30"/>
      <c r="L10572" s="16">
        <v>6</v>
      </c>
      <c r="M10572" s="16">
        <v>23</v>
      </c>
      <c r="N10572" s="17">
        <f>+L10572/(L10572+M10572)</f>
        <v>0.20689655172413793</v>
      </c>
      <c r="T10572" s="19">
        <v>20</v>
      </c>
      <c r="U10572" s="19">
        <v>9</v>
      </c>
      <c r="V10572" s="20">
        <f>(+T10572/(T10572+U10572))</f>
        <v>0.68965517241379315</v>
      </c>
    </row>
    <row r="10573" spans="1:22" x14ac:dyDescent="0.35">
      <c r="A10573" s="11">
        <v>218742</v>
      </c>
      <c r="B10573" s="11" t="s">
        <v>578</v>
      </c>
      <c r="C10573" s="11">
        <v>2011</v>
      </c>
      <c r="D10573" s="24"/>
      <c r="E10573" s="28"/>
      <c r="F10573" s="29"/>
      <c r="G10573" s="30"/>
      <c r="H10573" s="30"/>
      <c r="I10573" s="30"/>
      <c r="J10573" s="30"/>
      <c r="K10573" s="30"/>
      <c r="L10573" s="16">
        <v>5</v>
      </c>
      <c r="M10573" s="16">
        <v>25</v>
      </c>
      <c r="N10573" s="17">
        <f>+L10573/(L10573+M10573)</f>
        <v>0.16666666666666666</v>
      </c>
      <c r="T10573" s="19">
        <v>17</v>
      </c>
      <c r="U10573" s="19">
        <v>13</v>
      </c>
      <c r="V10573" s="20">
        <f>(+T10573/(T10573+U10573))</f>
        <v>0.56666666666666665</v>
      </c>
    </row>
    <row r="10574" spans="1:22" x14ac:dyDescent="0.35">
      <c r="A10574" s="11">
        <v>218742</v>
      </c>
      <c r="B10574" s="11" t="s">
        <v>578</v>
      </c>
      <c r="C10574" s="11">
        <v>2012</v>
      </c>
      <c r="D10574" s="24"/>
      <c r="E10574" s="28"/>
      <c r="F10574" s="29"/>
      <c r="G10574" s="30"/>
      <c r="H10574" s="30"/>
      <c r="I10574" s="30"/>
      <c r="J10574" s="30"/>
      <c r="K10574" s="30"/>
      <c r="L10574" s="16">
        <v>21</v>
      </c>
      <c r="M10574" s="16">
        <v>13</v>
      </c>
      <c r="N10574" s="17">
        <f>+L10574/(L10574+M10574)</f>
        <v>0.61764705882352944</v>
      </c>
      <c r="T10574" s="19">
        <v>9</v>
      </c>
      <c r="U10574" s="19">
        <v>21</v>
      </c>
      <c r="V10574" s="20">
        <f>(+T10574/(T10574+U10574))</f>
        <v>0.3</v>
      </c>
    </row>
    <row r="10575" spans="1:22" x14ac:dyDescent="0.35">
      <c r="A10575" s="11">
        <v>218742</v>
      </c>
      <c r="B10575" s="11" t="s">
        <v>578</v>
      </c>
      <c r="C10575" s="11">
        <v>2013</v>
      </c>
      <c r="D10575" s="24"/>
      <c r="E10575" s="28"/>
      <c r="F10575" s="29"/>
      <c r="G10575" s="30"/>
      <c r="H10575" s="30"/>
      <c r="I10575" s="30"/>
      <c r="J10575" s="30"/>
      <c r="K10575" s="30"/>
      <c r="L10575" s="16">
        <v>16</v>
      </c>
      <c r="M10575" s="16">
        <v>17</v>
      </c>
      <c r="N10575" s="17">
        <f>+L10575/(L10575+M10575)</f>
        <v>0.48484848484848486</v>
      </c>
      <c r="T10575" s="19">
        <v>12</v>
      </c>
      <c r="U10575" s="19">
        <v>18</v>
      </c>
      <c r="V10575" s="20">
        <f>(+T10575/(T10575+U10575))</f>
        <v>0.4</v>
      </c>
    </row>
    <row r="10576" spans="1:22" x14ac:dyDescent="0.35">
      <c r="A10576" s="11">
        <v>218742</v>
      </c>
      <c r="B10576" s="11" t="s">
        <v>578</v>
      </c>
      <c r="C10576" s="11">
        <v>2014</v>
      </c>
      <c r="D10576" s="24"/>
      <c r="E10576" s="28"/>
      <c r="F10576" s="29"/>
      <c r="G10576" s="30"/>
      <c r="H10576" s="30"/>
      <c r="I10576" s="30"/>
      <c r="J10576" s="30"/>
      <c r="K10576" s="30"/>
      <c r="L10576" s="16">
        <v>19</v>
      </c>
      <c r="M10576" s="16">
        <v>15</v>
      </c>
      <c r="N10576" s="17">
        <f>+L10576/(L10576+M10576)</f>
        <v>0.55882352941176472</v>
      </c>
      <c r="T10576" s="19">
        <v>17</v>
      </c>
      <c r="U10576" s="19">
        <v>15</v>
      </c>
      <c r="V10576" s="20">
        <f>(+T10576/(T10576+U10576))</f>
        <v>0.53125</v>
      </c>
    </row>
    <row r="10577" spans="1:22" x14ac:dyDescent="0.35">
      <c r="A10577" s="11">
        <v>218742</v>
      </c>
      <c r="B10577" s="11" t="s">
        <v>578</v>
      </c>
      <c r="C10577" s="11">
        <v>2015</v>
      </c>
      <c r="D10577" s="24"/>
      <c r="E10577" s="28"/>
      <c r="F10577" s="29"/>
      <c r="G10577" s="30"/>
      <c r="H10577" s="30"/>
      <c r="I10577" s="30"/>
      <c r="J10577" s="30"/>
      <c r="K10577" s="30"/>
      <c r="L10577" s="16">
        <v>24</v>
      </c>
      <c r="M10577" s="16">
        <v>12</v>
      </c>
      <c r="N10577" s="17">
        <f>+L10577/(L10577+M10577)</f>
        <v>0.66666666666666663</v>
      </c>
      <c r="T10577" s="19">
        <v>14</v>
      </c>
      <c r="U10577" s="19">
        <v>16</v>
      </c>
      <c r="V10577" s="20">
        <f>(+T10577/(T10577+U10577))</f>
        <v>0.46666666666666667</v>
      </c>
    </row>
    <row r="10578" spans="1:22" x14ac:dyDescent="0.35">
      <c r="A10578" s="11">
        <v>218742</v>
      </c>
      <c r="B10578" s="11" t="s">
        <v>578</v>
      </c>
      <c r="C10578" s="11">
        <v>2016</v>
      </c>
      <c r="D10578" s="24"/>
      <c r="E10578" s="28"/>
      <c r="F10578" s="29"/>
      <c r="G10578" s="30"/>
      <c r="H10578" s="30"/>
      <c r="I10578" s="30"/>
      <c r="J10578" s="30"/>
      <c r="K10578" s="30"/>
      <c r="L10578" s="16">
        <v>10</v>
      </c>
      <c r="M10578" s="16">
        <v>22</v>
      </c>
      <c r="N10578" s="17">
        <f>+L10578/(L10578+M10578)</f>
        <v>0.3125</v>
      </c>
      <c r="T10578" s="19">
        <v>22</v>
      </c>
      <c r="U10578" s="19">
        <v>12</v>
      </c>
      <c r="V10578" s="20">
        <f>(+T10578/(T10578+U10578))</f>
        <v>0.6470588235294118</v>
      </c>
    </row>
    <row r="10579" spans="1:22" x14ac:dyDescent="0.35">
      <c r="A10579" s="11">
        <v>218742</v>
      </c>
      <c r="B10579" s="11" t="s">
        <v>578</v>
      </c>
      <c r="C10579" s="11">
        <v>2017</v>
      </c>
      <c r="D10579" s="24"/>
      <c r="E10579" s="28"/>
      <c r="F10579" s="29"/>
      <c r="G10579" s="30"/>
      <c r="H10579" s="30"/>
      <c r="I10579" s="30"/>
      <c r="J10579" s="30"/>
      <c r="K10579" s="30"/>
      <c r="L10579" s="16">
        <v>17</v>
      </c>
      <c r="M10579" s="16">
        <v>16</v>
      </c>
      <c r="N10579" s="17">
        <f>+L10579/(L10579+M10579)</f>
        <v>0.51515151515151514</v>
      </c>
      <c r="O10579" s="18">
        <v>9120</v>
      </c>
      <c r="P10579" s="18">
        <v>570</v>
      </c>
      <c r="T10579" s="19">
        <v>9</v>
      </c>
      <c r="U10579" s="19">
        <v>21</v>
      </c>
      <c r="V10579" s="20">
        <f>(+T10579/(T10579+U10579))</f>
        <v>0.3</v>
      </c>
    </row>
    <row r="10580" spans="1:22" x14ac:dyDescent="0.35">
      <c r="A10580" s="11">
        <v>218742</v>
      </c>
      <c r="B10580" s="11" t="s">
        <v>578</v>
      </c>
      <c r="C10580" s="11">
        <v>2018</v>
      </c>
      <c r="D10580" s="24"/>
      <c r="E10580" s="28"/>
      <c r="F10580" s="29"/>
      <c r="G10580" s="30"/>
      <c r="H10580" s="30"/>
      <c r="I10580" s="30"/>
      <c r="J10580" s="30"/>
      <c r="K10580" s="30"/>
      <c r="L10580" s="16">
        <v>7</v>
      </c>
      <c r="M10580" s="16">
        <v>25</v>
      </c>
      <c r="N10580" s="17">
        <f>+L10580/(L10580+M10580)</f>
        <v>0.21875</v>
      </c>
      <c r="O10580" s="18">
        <v>8404</v>
      </c>
      <c r="P10580" s="18">
        <v>646</v>
      </c>
      <c r="T10580" s="19">
        <v>11</v>
      </c>
      <c r="U10580" s="19">
        <v>19</v>
      </c>
      <c r="V10580" s="20">
        <f>(+T10580/(T10580+U10580))</f>
        <v>0.36666666666666664</v>
      </c>
    </row>
    <row r="10581" spans="1:22" x14ac:dyDescent="0.35">
      <c r="A10581" s="11">
        <v>218742</v>
      </c>
      <c r="B10581" s="11" t="s">
        <v>578</v>
      </c>
      <c r="C10581" s="11">
        <v>2019</v>
      </c>
      <c r="D10581" s="24"/>
      <c r="E10581" s="28"/>
      <c r="F10581" s="29"/>
      <c r="G10581" s="30"/>
      <c r="H10581" s="30"/>
      <c r="I10581" s="30"/>
      <c r="J10581" s="30"/>
      <c r="K10581" s="30"/>
      <c r="L10581" s="16">
        <v>6</v>
      </c>
      <c r="M10581" s="16">
        <v>26</v>
      </c>
      <c r="N10581" s="17">
        <f>+L10581/(L10581+M10581)</f>
        <v>0.1875</v>
      </c>
      <c r="T10581" s="19">
        <v>7</v>
      </c>
      <c r="U10581" s="19">
        <v>23</v>
      </c>
      <c r="V10581" s="20">
        <f>(+T10581/(T10581+U10581))</f>
        <v>0.23333333333333334</v>
      </c>
    </row>
    <row r="10582" spans="1:22" x14ac:dyDescent="0.35">
      <c r="A10582" s="11">
        <v>218742</v>
      </c>
      <c r="B10582" s="11" t="s">
        <v>578</v>
      </c>
      <c r="C10582" s="11">
        <v>2020</v>
      </c>
      <c r="D10582" s="24"/>
      <c r="E10582" s="28"/>
      <c r="F10582" s="29"/>
      <c r="G10582" s="30"/>
      <c r="H10582" s="30"/>
      <c r="I10582" s="30"/>
      <c r="J10582" s="30"/>
      <c r="K10582" s="30"/>
      <c r="L10582" s="16">
        <v>13</v>
      </c>
      <c r="M10582" s="16">
        <v>20</v>
      </c>
      <c r="N10582" s="17">
        <f>+L10582/(L10582+M10582)</f>
        <v>0.39393939393939392</v>
      </c>
      <c r="T10582" s="19">
        <v>10</v>
      </c>
      <c r="U10582" s="19">
        <v>20</v>
      </c>
      <c r="V10582" s="20">
        <f>(+T10582/(T10582+U10582))</f>
        <v>0.33333333333333331</v>
      </c>
    </row>
    <row r="10583" spans="1:22" x14ac:dyDescent="0.35">
      <c r="A10583" s="11">
        <v>218742</v>
      </c>
      <c r="B10583" s="11" t="s">
        <v>578</v>
      </c>
      <c r="C10583" s="11">
        <v>2021</v>
      </c>
      <c r="D10583" s="24"/>
      <c r="E10583" s="28"/>
      <c r="F10583" s="29"/>
      <c r="G10583" s="30"/>
      <c r="H10583" s="30"/>
      <c r="I10583" s="30"/>
      <c r="J10583" s="30"/>
      <c r="K10583" s="30"/>
      <c r="L10583" s="16">
        <v>5</v>
      </c>
      <c r="M10583" s="16">
        <v>18</v>
      </c>
      <c r="N10583" s="17">
        <f>+L10583/(L10583+M10583)</f>
        <v>0.21739130434782608</v>
      </c>
      <c r="T10583" s="19">
        <v>8</v>
      </c>
      <c r="U10583" s="19">
        <v>15</v>
      </c>
      <c r="V10583" s="20">
        <f>(+T10583/(T10583+U10583))</f>
        <v>0.34782608695652173</v>
      </c>
    </row>
    <row r="10584" spans="1:22" x14ac:dyDescent="0.35">
      <c r="A10584" s="11">
        <v>218742</v>
      </c>
      <c r="B10584" s="11" t="s">
        <v>578</v>
      </c>
      <c r="C10584" s="11">
        <v>2022</v>
      </c>
      <c r="D10584" s="24"/>
      <c r="E10584" s="28"/>
      <c r="F10584" s="29"/>
      <c r="G10584" s="30"/>
      <c r="H10584" s="30"/>
      <c r="I10584" s="30"/>
      <c r="J10584" s="30"/>
      <c r="K10584" s="30"/>
      <c r="L10584" s="16">
        <v>15</v>
      </c>
      <c r="M10584" s="16">
        <v>17</v>
      </c>
      <c r="N10584" s="17">
        <f>+L10584/(L10584+M10584)</f>
        <v>0.46875</v>
      </c>
      <c r="O10584" s="18">
        <v>6789</v>
      </c>
      <c r="P10584" s="18">
        <v>522</v>
      </c>
      <c r="S10584" s="70" t="e">
        <f>+Q10584/R10584</f>
        <v>#DIV/0!</v>
      </c>
      <c r="T10584" s="19">
        <v>22</v>
      </c>
      <c r="U10584" s="19">
        <v>8</v>
      </c>
      <c r="V10584" s="20">
        <f>(+T10584/(T10584+U10584))</f>
        <v>0.73333333333333328</v>
      </c>
    </row>
    <row r="10585" spans="1:22" x14ac:dyDescent="0.35">
      <c r="A10585" s="11">
        <v>218919</v>
      </c>
      <c r="B10585" s="11" t="s">
        <v>579</v>
      </c>
      <c r="C10585" s="11">
        <v>2004</v>
      </c>
      <c r="D10585" s="24"/>
      <c r="E10585" s="28"/>
      <c r="F10585" s="29"/>
      <c r="G10585" s="30"/>
      <c r="H10585" s="30"/>
      <c r="I10585" s="30"/>
      <c r="J10585" s="30"/>
      <c r="K10585" s="30"/>
      <c r="N10585" s="17" t="e">
        <f>+L10585/(L10585+M10585)</f>
        <v>#DIV/0!</v>
      </c>
      <c r="V10585" s="20" t="e">
        <f>(+T10585/(T10585+U10585))</f>
        <v>#DIV/0!</v>
      </c>
    </row>
    <row r="10586" spans="1:22" x14ac:dyDescent="0.35">
      <c r="A10586" s="11">
        <v>218919</v>
      </c>
      <c r="B10586" s="11" t="s">
        <v>579</v>
      </c>
      <c r="C10586" s="11">
        <v>2005</v>
      </c>
      <c r="D10586" s="24"/>
      <c r="E10586" s="28"/>
      <c r="F10586" s="29"/>
      <c r="G10586" s="30"/>
      <c r="H10586" s="30"/>
      <c r="I10586" s="30"/>
      <c r="J10586" s="30"/>
      <c r="K10586" s="30"/>
      <c r="N10586" s="17" t="e">
        <f>+L10586/(L10586+M10586)</f>
        <v>#DIV/0!</v>
      </c>
      <c r="V10586" s="20" t="e">
        <f>(+T10586/(T10586+U10586))</f>
        <v>#DIV/0!</v>
      </c>
    </row>
    <row r="10587" spans="1:22" x14ac:dyDescent="0.35">
      <c r="A10587" s="11">
        <v>218919</v>
      </c>
      <c r="B10587" s="11" t="s">
        <v>579</v>
      </c>
      <c r="C10587" s="11">
        <v>2006</v>
      </c>
      <c r="D10587" s="24"/>
      <c r="E10587" s="28"/>
      <c r="F10587" s="29"/>
      <c r="G10587" s="30"/>
      <c r="H10587" s="30"/>
      <c r="I10587" s="30"/>
      <c r="J10587" s="30"/>
      <c r="K10587" s="30"/>
      <c r="N10587" s="17" t="e">
        <f>+L10587/(L10587+M10587)</f>
        <v>#DIV/0!</v>
      </c>
      <c r="V10587" s="20" t="e">
        <f>(+T10587/(T10587+U10587))</f>
        <v>#DIV/0!</v>
      </c>
    </row>
    <row r="10588" spans="1:22" x14ac:dyDescent="0.35">
      <c r="A10588" s="11">
        <v>218919</v>
      </c>
      <c r="B10588" s="11" t="s">
        <v>579</v>
      </c>
      <c r="C10588" s="11">
        <v>2007</v>
      </c>
      <c r="D10588" s="24"/>
      <c r="E10588" s="28"/>
      <c r="F10588" s="29"/>
      <c r="G10588" s="30"/>
      <c r="H10588" s="30"/>
      <c r="I10588" s="30"/>
      <c r="J10588" s="30"/>
      <c r="K10588" s="30"/>
      <c r="N10588" s="17" t="e">
        <f>+L10588/(L10588+M10588)</f>
        <v>#DIV/0!</v>
      </c>
      <c r="V10588" s="20" t="e">
        <f>(+T10588/(T10588+U10588))</f>
        <v>#DIV/0!</v>
      </c>
    </row>
    <row r="10589" spans="1:22" x14ac:dyDescent="0.35">
      <c r="A10589" s="11">
        <v>218919</v>
      </c>
      <c r="B10589" s="11" t="s">
        <v>579</v>
      </c>
      <c r="C10589" s="11">
        <v>2008</v>
      </c>
      <c r="D10589" s="24"/>
      <c r="E10589" s="28"/>
      <c r="F10589" s="29"/>
      <c r="G10589" s="30"/>
      <c r="H10589" s="30"/>
      <c r="I10589" s="30"/>
      <c r="J10589" s="30"/>
      <c r="K10589" s="30"/>
      <c r="N10589" s="17" t="e">
        <f>+L10589/(L10589+M10589)</f>
        <v>#DIV/0!</v>
      </c>
      <c r="V10589" s="20" t="e">
        <f>(+T10589/(T10589+U10589))</f>
        <v>#DIV/0!</v>
      </c>
    </row>
    <row r="10590" spans="1:22" x14ac:dyDescent="0.35">
      <c r="A10590" s="11">
        <v>218919</v>
      </c>
      <c r="B10590" s="11" t="s">
        <v>579</v>
      </c>
      <c r="C10590" s="11">
        <v>2009</v>
      </c>
      <c r="D10590" s="24"/>
      <c r="E10590" s="28"/>
      <c r="F10590" s="29"/>
      <c r="G10590" s="30"/>
      <c r="H10590" s="30"/>
      <c r="I10590" s="30"/>
      <c r="J10590" s="30"/>
      <c r="K10590" s="30"/>
      <c r="N10590" s="17" t="e">
        <f>+L10590/(L10590+M10590)</f>
        <v>#DIV/0!</v>
      </c>
      <c r="V10590" s="20" t="e">
        <f>(+T10590/(T10590+U10590))</f>
        <v>#DIV/0!</v>
      </c>
    </row>
    <row r="10591" spans="1:22" x14ac:dyDescent="0.35">
      <c r="A10591" s="11">
        <v>218919</v>
      </c>
      <c r="B10591" s="11" t="s">
        <v>579</v>
      </c>
      <c r="C10591" s="11">
        <v>2010</v>
      </c>
      <c r="D10591" s="24"/>
      <c r="E10591" s="28"/>
      <c r="F10591" s="29"/>
      <c r="G10591" s="30"/>
      <c r="H10591" s="30"/>
      <c r="I10591" s="30"/>
      <c r="J10591" s="30"/>
      <c r="K10591" s="30"/>
      <c r="L10591" s="16">
        <v>1</v>
      </c>
      <c r="M10591" s="16">
        <v>9</v>
      </c>
      <c r="N10591" s="17">
        <f>+L10591/(L10591+M10591)</f>
        <v>0.1</v>
      </c>
      <c r="V10591" s="20" t="e">
        <f>(+T10591/(T10591+U10591))</f>
        <v>#DIV/0!</v>
      </c>
    </row>
    <row r="10592" spans="1:22" x14ac:dyDescent="0.35">
      <c r="A10592" s="11">
        <v>218919</v>
      </c>
      <c r="B10592" s="11" t="s">
        <v>579</v>
      </c>
      <c r="C10592" s="11">
        <v>2011</v>
      </c>
      <c r="D10592" s="24"/>
      <c r="E10592" s="28"/>
      <c r="F10592" s="29"/>
      <c r="G10592" s="30"/>
      <c r="H10592" s="30"/>
      <c r="I10592" s="30"/>
      <c r="J10592" s="30"/>
      <c r="K10592" s="30"/>
      <c r="N10592" s="17" t="e">
        <f>+L10592/(L10592+M10592)</f>
        <v>#DIV/0!</v>
      </c>
      <c r="V10592" s="20" t="e">
        <f>(+T10592/(T10592+U10592))</f>
        <v>#DIV/0!</v>
      </c>
    </row>
    <row r="10593" spans="1:22" x14ac:dyDescent="0.35">
      <c r="A10593" s="11">
        <v>218919</v>
      </c>
      <c r="B10593" s="11" t="s">
        <v>579</v>
      </c>
      <c r="C10593" s="11">
        <v>2012</v>
      </c>
      <c r="D10593" s="24"/>
      <c r="E10593" s="28"/>
      <c r="F10593" s="29"/>
      <c r="G10593" s="30"/>
      <c r="H10593" s="30"/>
      <c r="I10593" s="30"/>
      <c r="J10593" s="30"/>
      <c r="K10593" s="30"/>
      <c r="N10593" s="17" t="e">
        <f>+L10593/(L10593+M10593)</f>
        <v>#DIV/0!</v>
      </c>
      <c r="V10593" s="20" t="e">
        <f>(+T10593/(T10593+U10593))</f>
        <v>#DIV/0!</v>
      </c>
    </row>
    <row r="10594" spans="1:22" x14ac:dyDescent="0.35">
      <c r="A10594" s="11">
        <v>218919</v>
      </c>
      <c r="B10594" s="11" t="s">
        <v>579</v>
      </c>
      <c r="C10594" s="11">
        <v>2013</v>
      </c>
      <c r="D10594" s="24"/>
      <c r="E10594" s="28"/>
      <c r="F10594" s="29"/>
      <c r="G10594" s="30"/>
      <c r="H10594" s="30"/>
      <c r="I10594" s="30"/>
      <c r="J10594" s="30"/>
      <c r="K10594" s="30"/>
      <c r="N10594" s="17" t="e">
        <f>+L10594/(L10594+M10594)</f>
        <v>#DIV/0!</v>
      </c>
      <c r="V10594" s="20" t="e">
        <f>(+T10594/(T10594+U10594))</f>
        <v>#DIV/0!</v>
      </c>
    </row>
    <row r="10595" spans="1:22" x14ac:dyDescent="0.35">
      <c r="A10595" s="11">
        <v>218919</v>
      </c>
      <c r="B10595" s="11" t="s">
        <v>579</v>
      </c>
      <c r="C10595" s="11">
        <v>2014</v>
      </c>
      <c r="D10595" s="24"/>
      <c r="E10595" s="28"/>
      <c r="F10595" s="29"/>
      <c r="G10595" s="30"/>
      <c r="H10595" s="30"/>
      <c r="I10595" s="30"/>
      <c r="J10595" s="30"/>
      <c r="K10595" s="30"/>
      <c r="N10595" s="17" t="e">
        <f>+L10595/(L10595+M10595)</f>
        <v>#DIV/0!</v>
      </c>
      <c r="V10595" s="20" t="e">
        <f>(+T10595/(T10595+U10595))</f>
        <v>#DIV/0!</v>
      </c>
    </row>
    <row r="10596" spans="1:22" x14ac:dyDescent="0.35">
      <c r="A10596" s="11">
        <v>218919</v>
      </c>
      <c r="B10596" s="11" t="s">
        <v>579</v>
      </c>
      <c r="C10596" s="11">
        <v>2015</v>
      </c>
      <c r="D10596" s="24"/>
      <c r="E10596" s="28"/>
      <c r="F10596" s="29"/>
      <c r="G10596" s="30"/>
      <c r="H10596" s="30"/>
      <c r="I10596" s="30"/>
      <c r="J10596" s="30"/>
      <c r="K10596" s="30"/>
      <c r="N10596" s="17" t="e">
        <f>+L10596/(L10596+M10596)</f>
        <v>#DIV/0!</v>
      </c>
      <c r="V10596" s="20" t="e">
        <f>(+T10596/(T10596+U10596))</f>
        <v>#DIV/0!</v>
      </c>
    </row>
    <row r="10597" spans="1:22" x14ac:dyDescent="0.35">
      <c r="A10597" s="11">
        <v>218919</v>
      </c>
      <c r="B10597" s="11" t="s">
        <v>579</v>
      </c>
      <c r="C10597" s="11">
        <v>2016</v>
      </c>
      <c r="D10597" s="24"/>
      <c r="E10597" s="28"/>
      <c r="F10597" s="29"/>
      <c r="G10597" s="30"/>
      <c r="H10597" s="30"/>
      <c r="I10597" s="30"/>
      <c r="J10597" s="30"/>
      <c r="K10597" s="30"/>
      <c r="N10597" s="17" t="e">
        <f>+L10597/(L10597+M10597)</f>
        <v>#DIV/0!</v>
      </c>
      <c r="V10597" s="20" t="e">
        <f>(+T10597/(T10597+U10597))</f>
        <v>#DIV/0!</v>
      </c>
    </row>
    <row r="10598" spans="1:22" x14ac:dyDescent="0.35">
      <c r="A10598" s="11">
        <v>218919</v>
      </c>
      <c r="B10598" s="11" t="s">
        <v>579</v>
      </c>
      <c r="C10598" s="11">
        <v>2017</v>
      </c>
      <c r="D10598" s="24"/>
      <c r="E10598" s="28"/>
      <c r="F10598" s="29"/>
      <c r="G10598" s="30"/>
      <c r="H10598" s="30"/>
      <c r="I10598" s="30"/>
      <c r="J10598" s="30"/>
      <c r="K10598" s="30"/>
      <c r="N10598" s="17" t="e">
        <f>+L10598/(L10598+M10598)</f>
        <v>#DIV/0!</v>
      </c>
      <c r="V10598" s="20" t="e">
        <f>(+T10598/(T10598+U10598))</f>
        <v>#DIV/0!</v>
      </c>
    </row>
    <row r="10599" spans="1:22" x14ac:dyDescent="0.35">
      <c r="A10599" s="11">
        <v>218919</v>
      </c>
      <c r="B10599" s="11" t="s">
        <v>579</v>
      </c>
      <c r="C10599" s="11">
        <v>2018</v>
      </c>
      <c r="D10599" s="24"/>
      <c r="E10599" s="28"/>
      <c r="F10599" s="29"/>
      <c r="G10599" s="30"/>
      <c r="H10599" s="30"/>
      <c r="I10599" s="30"/>
      <c r="J10599" s="30"/>
      <c r="K10599" s="30"/>
      <c r="N10599" s="17" t="e">
        <f>+L10599/(L10599+M10599)</f>
        <v>#DIV/0!</v>
      </c>
      <c r="V10599" s="20" t="e">
        <f>(+T10599/(T10599+U10599))</f>
        <v>#DIV/0!</v>
      </c>
    </row>
    <row r="10600" spans="1:22" x14ac:dyDescent="0.35">
      <c r="A10600" s="11">
        <v>218919</v>
      </c>
      <c r="B10600" s="11" t="s">
        <v>579</v>
      </c>
      <c r="C10600" s="11">
        <v>2019</v>
      </c>
      <c r="D10600" s="24"/>
      <c r="E10600" s="28"/>
      <c r="F10600" s="29"/>
      <c r="G10600" s="30"/>
      <c r="H10600" s="30"/>
      <c r="I10600" s="30"/>
      <c r="J10600" s="30"/>
      <c r="K10600" s="30"/>
      <c r="N10600" s="17" t="e">
        <f>+L10600/(L10600+M10600)</f>
        <v>#DIV/0!</v>
      </c>
      <c r="V10600" s="20" t="e">
        <f>(+T10600/(T10600+U10600))</f>
        <v>#DIV/0!</v>
      </c>
    </row>
    <row r="10601" spans="1:22" x14ac:dyDescent="0.35">
      <c r="A10601" s="11">
        <v>218919</v>
      </c>
      <c r="B10601" s="11" t="s">
        <v>579</v>
      </c>
      <c r="C10601" s="11">
        <v>2020</v>
      </c>
      <c r="D10601" s="24"/>
      <c r="E10601" s="28"/>
      <c r="F10601" s="29"/>
      <c r="G10601" s="30"/>
      <c r="H10601" s="30"/>
      <c r="I10601" s="30"/>
      <c r="J10601" s="30"/>
      <c r="K10601" s="30"/>
      <c r="N10601" s="17" t="e">
        <f>+L10601/(L10601+M10601)</f>
        <v>#DIV/0!</v>
      </c>
      <c r="V10601" s="20" t="e">
        <f>(+T10601/(T10601+U10601))</f>
        <v>#DIV/0!</v>
      </c>
    </row>
    <row r="10602" spans="1:22" x14ac:dyDescent="0.35">
      <c r="A10602" s="11">
        <v>218919</v>
      </c>
      <c r="B10602" s="11" t="s">
        <v>579</v>
      </c>
      <c r="C10602" s="11">
        <v>2021</v>
      </c>
      <c r="D10602" s="24"/>
      <c r="E10602" s="28"/>
      <c r="F10602" s="29"/>
      <c r="G10602" s="30"/>
      <c r="H10602" s="30"/>
      <c r="I10602" s="30"/>
      <c r="J10602" s="30"/>
      <c r="K10602" s="30"/>
      <c r="N10602" s="17" t="e">
        <f>+L10602/(L10602+M10602)</f>
        <v>#DIV/0!</v>
      </c>
      <c r="V10602" s="20" t="e">
        <f>(+T10602/(T10602+U10602))</f>
        <v>#DIV/0!</v>
      </c>
    </row>
    <row r="10603" spans="1:22" x14ac:dyDescent="0.35">
      <c r="A10603" s="11">
        <v>218919</v>
      </c>
      <c r="B10603" s="11" t="s">
        <v>579</v>
      </c>
      <c r="C10603" s="11">
        <v>2022</v>
      </c>
      <c r="D10603" s="24"/>
      <c r="E10603" s="28"/>
      <c r="F10603" s="29"/>
      <c r="G10603" s="30"/>
      <c r="H10603" s="30"/>
      <c r="I10603" s="30"/>
      <c r="J10603" s="30"/>
      <c r="K10603" s="30"/>
      <c r="N10603" s="17" t="e">
        <f>+L10603/(L10603+M10603)</f>
        <v>#DIV/0!</v>
      </c>
      <c r="S10603" s="70" t="e">
        <f>+Q10603/R10603</f>
        <v>#DIV/0!</v>
      </c>
      <c r="V10603" s="20" t="e">
        <f>(+T10603/(T10603+U10603))</f>
        <v>#DIV/0!</v>
      </c>
    </row>
    <row r="10604" spans="1:22" x14ac:dyDescent="0.35">
      <c r="A10604" s="11">
        <v>218964</v>
      </c>
      <c r="B10604" s="11" t="s">
        <v>580</v>
      </c>
      <c r="C10604" s="11">
        <v>2004</v>
      </c>
      <c r="D10604" s="24"/>
      <c r="E10604" s="28"/>
      <c r="F10604" s="29"/>
      <c r="G10604" s="30"/>
      <c r="H10604" s="30"/>
      <c r="I10604" s="30"/>
      <c r="J10604" s="30"/>
      <c r="K10604" s="30"/>
      <c r="L10604" s="16">
        <v>16</v>
      </c>
      <c r="M10604" s="16">
        <v>12</v>
      </c>
      <c r="N10604" s="17">
        <f>+L10604/(L10604+M10604)</f>
        <v>0.5714285714285714</v>
      </c>
      <c r="T10604" s="19">
        <v>5</v>
      </c>
      <c r="U10604" s="19">
        <v>22</v>
      </c>
      <c r="V10604" s="20">
        <f>(+T10604/(T10604+U10604))</f>
        <v>0.18518518518518517</v>
      </c>
    </row>
    <row r="10605" spans="1:22" x14ac:dyDescent="0.35">
      <c r="A10605" s="11">
        <v>218964</v>
      </c>
      <c r="B10605" s="11" t="s">
        <v>580</v>
      </c>
      <c r="C10605" s="11">
        <v>2005</v>
      </c>
      <c r="D10605" s="24"/>
      <c r="E10605" s="28"/>
      <c r="F10605" s="29"/>
      <c r="G10605" s="30"/>
      <c r="H10605" s="30"/>
      <c r="I10605" s="30"/>
      <c r="J10605" s="30"/>
      <c r="K10605" s="30"/>
      <c r="L10605" s="16">
        <v>27</v>
      </c>
      <c r="M10605" s="16">
        <v>6</v>
      </c>
      <c r="N10605" s="17">
        <f>+L10605/(L10605+M10605)</f>
        <v>0.81818181818181823</v>
      </c>
      <c r="T10605" s="19">
        <v>2</v>
      </c>
      <c r="U10605" s="19">
        <v>26</v>
      </c>
      <c r="V10605" s="20">
        <f>(+T10605/(T10605+U10605))</f>
        <v>7.1428571428571425E-2</v>
      </c>
    </row>
    <row r="10606" spans="1:22" x14ac:dyDescent="0.35">
      <c r="A10606" s="11">
        <v>218964</v>
      </c>
      <c r="B10606" s="11" t="s">
        <v>580</v>
      </c>
      <c r="C10606" s="11">
        <v>2006</v>
      </c>
      <c r="D10606" s="24"/>
      <c r="E10606" s="28"/>
      <c r="F10606" s="29"/>
      <c r="G10606" s="30"/>
      <c r="H10606" s="30"/>
      <c r="I10606" s="30"/>
      <c r="J10606" s="30"/>
      <c r="K10606" s="30"/>
      <c r="L10606" s="16">
        <v>23</v>
      </c>
      <c r="M10606" s="16">
        <v>8</v>
      </c>
      <c r="N10606" s="17">
        <f>+L10606/(L10606+M10606)</f>
        <v>0.74193548387096775</v>
      </c>
      <c r="T10606" s="19">
        <v>14</v>
      </c>
      <c r="U10606" s="19">
        <v>15</v>
      </c>
      <c r="V10606" s="20">
        <f>(+T10606/(T10606+U10606))</f>
        <v>0.48275862068965519</v>
      </c>
    </row>
    <row r="10607" spans="1:22" x14ac:dyDescent="0.35">
      <c r="A10607" s="11">
        <v>218964</v>
      </c>
      <c r="B10607" s="11" t="s">
        <v>580</v>
      </c>
      <c r="C10607" s="11">
        <v>2007</v>
      </c>
      <c r="D10607" s="24"/>
      <c r="E10607" s="28"/>
      <c r="F10607" s="29"/>
      <c r="G10607" s="30"/>
      <c r="H10607" s="30"/>
      <c r="I10607" s="30"/>
      <c r="J10607" s="30"/>
      <c r="K10607" s="30"/>
      <c r="L10607" s="16">
        <v>29</v>
      </c>
      <c r="M10607" s="16">
        <v>5</v>
      </c>
      <c r="N10607" s="17">
        <f>+L10607/(L10607+M10607)</f>
        <v>0.8529411764705882</v>
      </c>
      <c r="T10607" s="19">
        <v>6</v>
      </c>
      <c r="U10607" s="19">
        <v>26</v>
      </c>
      <c r="V10607" s="20">
        <f>(+T10607/(T10607+U10607))</f>
        <v>0.1875</v>
      </c>
    </row>
    <row r="10608" spans="1:22" x14ac:dyDescent="0.35">
      <c r="A10608" s="11">
        <v>218964</v>
      </c>
      <c r="B10608" s="11" t="s">
        <v>580</v>
      </c>
      <c r="C10608" s="11">
        <v>2008</v>
      </c>
      <c r="D10608" s="24"/>
      <c r="E10608" s="28"/>
      <c r="F10608" s="29"/>
      <c r="G10608" s="30"/>
      <c r="H10608" s="30"/>
      <c r="I10608" s="30"/>
      <c r="J10608" s="30"/>
      <c r="K10608" s="30"/>
      <c r="L10608" s="16">
        <v>22</v>
      </c>
      <c r="M10608" s="16">
        <v>12</v>
      </c>
      <c r="N10608" s="17">
        <f>+L10608/(L10608+M10608)</f>
        <v>0.6470588235294118</v>
      </c>
      <c r="T10608" s="19">
        <v>20</v>
      </c>
      <c r="U10608" s="19">
        <v>12</v>
      </c>
      <c r="V10608" s="20">
        <f>(+T10608/(T10608+U10608))</f>
        <v>0.625</v>
      </c>
    </row>
    <row r="10609" spans="1:22" x14ac:dyDescent="0.35">
      <c r="A10609" s="11">
        <v>218964</v>
      </c>
      <c r="B10609" s="11" t="s">
        <v>580</v>
      </c>
      <c r="C10609" s="11">
        <v>2009</v>
      </c>
      <c r="D10609" s="24"/>
      <c r="E10609" s="28"/>
      <c r="F10609" s="29"/>
      <c r="G10609" s="30"/>
      <c r="H10609" s="30"/>
      <c r="I10609" s="30"/>
      <c r="J10609" s="30"/>
      <c r="K10609" s="30"/>
      <c r="L10609" s="16">
        <v>11</v>
      </c>
      <c r="M10609" s="16">
        <v>19</v>
      </c>
      <c r="N10609" s="17">
        <f>+L10609/(L10609+M10609)</f>
        <v>0.36666666666666664</v>
      </c>
      <c r="T10609" s="19">
        <v>16</v>
      </c>
      <c r="U10609" s="19">
        <v>16</v>
      </c>
      <c r="V10609" s="20">
        <f>(+T10609/(T10609+U10609))</f>
        <v>0.5</v>
      </c>
    </row>
    <row r="10610" spans="1:22" x14ac:dyDescent="0.35">
      <c r="A10610" s="11">
        <v>218964</v>
      </c>
      <c r="B10610" s="11" t="s">
        <v>580</v>
      </c>
      <c r="C10610" s="11">
        <v>2010</v>
      </c>
      <c r="D10610" s="24"/>
      <c r="E10610" s="28"/>
      <c r="F10610" s="29"/>
      <c r="G10610" s="30"/>
      <c r="H10610" s="30"/>
      <c r="I10610" s="30"/>
      <c r="J10610" s="30"/>
      <c r="K10610" s="30"/>
      <c r="L10610" s="16">
        <v>19</v>
      </c>
      <c r="M10610" s="16">
        <v>14</v>
      </c>
      <c r="N10610" s="17">
        <f>+L10610/(L10610+M10610)</f>
        <v>0.5757575757575758</v>
      </c>
      <c r="T10610" s="19">
        <v>13</v>
      </c>
      <c r="U10610" s="19">
        <v>18</v>
      </c>
      <c r="V10610" s="20">
        <f>(+T10610/(T10610+U10610))</f>
        <v>0.41935483870967744</v>
      </c>
    </row>
    <row r="10611" spans="1:22" x14ac:dyDescent="0.35">
      <c r="A10611" s="11">
        <v>218964</v>
      </c>
      <c r="B10611" s="11" t="s">
        <v>580</v>
      </c>
      <c r="C10611" s="11">
        <v>2011</v>
      </c>
      <c r="D10611" s="24"/>
      <c r="E10611" s="28"/>
      <c r="F10611" s="29"/>
      <c r="G10611" s="30"/>
      <c r="H10611" s="30"/>
      <c r="I10611" s="30"/>
      <c r="J10611" s="30"/>
      <c r="K10611" s="30"/>
      <c r="L10611" s="16">
        <v>13</v>
      </c>
      <c r="M10611" s="16">
        <v>17</v>
      </c>
      <c r="N10611" s="17">
        <f>+L10611/(L10611+M10611)</f>
        <v>0.43333333333333335</v>
      </c>
      <c r="T10611" s="19">
        <v>13</v>
      </c>
      <c r="U10611" s="19">
        <v>18</v>
      </c>
      <c r="V10611" s="20">
        <f>(+T10611/(T10611+U10611))</f>
        <v>0.41935483870967744</v>
      </c>
    </row>
    <row r="10612" spans="1:22" x14ac:dyDescent="0.35">
      <c r="A10612" s="11">
        <v>218964</v>
      </c>
      <c r="B10612" s="11" t="s">
        <v>580</v>
      </c>
      <c r="C10612" s="11">
        <v>2012</v>
      </c>
      <c r="D10612" s="24"/>
      <c r="E10612" s="28"/>
      <c r="F10612" s="29"/>
      <c r="G10612" s="30"/>
      <c r="H10612" s="30"/>
      <c r="I10612" s="30"/>
      <c r="J10612" s="30"/>
      <c r="K10612" s="30"/>
      <c r="L10612" s="16">
        <v>12</v>
      </c>
      <c r="M10612" s="16">
        <v>20</v>
      </c>
      <c r="N10612" s="17">
        <f>+L10612/(L10612+M10612)</f>
        <v>0.375</v>
      </c>
      <c r="T10612" s="19">
        <v>18</v>
      </c>
      <c r="U10612" s="19">
        <v>13</v>
      </c>
      <c r="V10612" s="20">
        <f>(+T10612/(T10612+U10612))</f>
        <v>0.58064516129032262</v>
      </c>
    </row>
    <row r="10613" spans="1:22" x14ac:dyDescent="0.35">
      <c r="A10613" s="11">
        <v>218964</v>
      </c>
      <c r="B10613" s="11" t="s">
        <v>580</v>
      </c>
      <c r="C10613" s="11">
        <v>2013</v>
      </c>
      <c r="D10613" s="24"/>
      <c r="E10613" s="28"/>
      <c r="F10613" s="29"/>
      <c r="G10613" s="30"/>
      <c r="H10613" s="30"/>
      <c r="I10613" s="30"/>
      <c r="J10613" s="30"/>
      <c r="K10613" s="30"/>
      <c r="L10613" s="16">
        <v>14</v>
      </c>
      <c r="M10613" s="16">
        <v>17</v>
      </c>
      <c r="N10613" s="17">
        <f>+L10613/(L10613+M10613)</f>
        <v>0.45161290322580644</v>
      </c>
      <c r="T10613" s="19">
        <v>21</v>
      </c>
      <c r="U10613" s="19">
        <v>12</v>
      </c>
      <c r="V10613" s="20">
        <f>(+T10613/(T10613+U10613))</f>
        <v>0.63636363636363635</v>
      </c>
    </row>
    <row r="10614" spans="1:22" x14ac:dyDescent="0.35">
      <c r="A10614" s="11">
        <v>218964</v>
      </c>
      <c r="B10614" s="11" t="s">
        <v>580</v>
      </c>
      <c r="C10614" s="11">
        <v>2014</v>
      </c>
      <c r="D10614" s="24"/>
      <c r="E10614" s="28"/>
      <c r="F10614" s="29"/>
      <c r="G10614" s="30"/>
      <c r="H10614" s="30"/>
      <c r="I10614" s="30"/>
      <c r="J10614" s="30"/>
      <c r="K10614" s="30"/>
      <c r="L10614" s="16">
        <v>20</v>
      </c>
      <c r="M10614" s="16">
        <v>13</v>
      </c>
      <c r="N10614" s="17">
        <f>+L10614/(L10614+M10614)</f>
        <v>0.60606060606060608</v>
      </c>
      <c r="T10614" s="19">
        <v>24</v>
      </c>
      <c r="U10614" s="19">
        <v>9</v>
      </c>
      <c r="V10614" s="20">
        <f>(+T10614/(T10614+U10614))</f>
        <v>0.72727272727272729</v>
      </c>
    </row>
    <row r="10615" spans="1:22" x14ac:dyDescent="0.35">
      <c r="A10615" s="11">
        <v>218964</v>
      </c>
      <c r="B10615" s="11" t="s">
        <v>580</v>
      </c>
      <c r="C10615" s="11">
        <v>2015</v>
      </c>
      <c r="D10615" s="24"/>
      <c r="E10615" s="28"/>
      <c r="F10615" s="29"/>
      <c r="G10615" s="30"/>
      <c r="H10615" s="30"/>
      <c r="I10615" s="30"/>
      <c r="J10615" s="30"/>
      <c r="K10615" s="30"/>
      <c r="L10615" s="16">
        <v>19</v>
      </c>
      <c r="M10615" s="16">
        <v>13</v>
      </c>
      <c r="N10615" s="17">
        <f>+L10615/(L10615+M10615)</f>
        <v>0.59375</v>
      </c>
      <c r="T10615" s="19">
        <v>17</v>
      </c>
      <c r="U10615" s="19">
        <v>13</v>
      </c>
      <c r="V10615" s="20">
        <f>(+T10615/(T10615+U10615))</f>
        <v>0.56666666666666665</v>
      </c>
    </row>
    <row r="10616" spans="1:22" x14ac:dyDescent="0.35">
      <c r="A10616" s="11">
        <v>218964</v>
      </c>
      <c r="B10616" s="11" t="s">
        <v>580</v>
      </c>
      <c r="C10616" s="11">
        <v>2016</v>
      </c>
      <c r="D10616" s="24"/>
      <c r="E10616" s="28"/>
      <c r="F10616" s="29"/>
      <c r="G10616" s="30"/>
      <c r="H10616" s="30"/>
      <c r="I10616" s="30"/>
      <c r="J10616" s="30"/>
      <c r="K10616" s="30"/>
      <c r="L10616" s="16">
        <v>23</v>
      </c>
      <c r="M10616" s="16">
        <v>9</v>
      </c>
      <c r="N10616" s="17">
        <f>+L10616/(L10616+M10616)</f>
        <v>0.71875</v>
      </c>
      <c r="T10616" s="19">
        <v>4</v>
      </c>
      <c r="U10616" s="19">
        <v>26</v>
      </c>
      <c r="V10616" s="20">
        <f>(+T10616/(T10616+U10616))</f>
        <v>0.13333333333333333</v>
      </c>
    </row>
    <row r="10617" spans="1:22" x14ac:dyDescent="0.35">
      <c r="A10617" s="11">
        <v>218964</v>
      </c>
      <c r="B10617" s="11" t="s">
        <v>580</v>
      </c>
      <c r="C10617" s="11">
        <v>2017</v>
      </c>
      <c r="D10617" s="24"/>
      <c r="E10617" s="28"/>
      <c r="F10617" s="29"/>
      <c r="G10617" s="30"/>
      <c r="H10617" s="30"/>
      <c r="I10617" s="30"/>
      <c r="J10617" s="30"/>
      <c r="K10617" s="30"/>
      <c r="L10617" s="16">
        <v>26</v>
      </c>
      <c r="M10617" s="16">
        <v>7</v>
      </c>
      <c r="N10617" s="17">
        <f>+L10617/(L10617+M10617)</f>
        <v>0.78787878787878785</v>
      </c>
      <c r="O10617" s="18">
        <v>20981</v>
      </c>
      <c r="P10617" s="19">
        <v>1613</v>
      </c>
      <c r="Q10617" s="41"/>
      <c r="R10617" s="41"/>
      <c r="T10617" s="19">
        <v>2</v>
      </c>
      <c r="U10617" s="19">
        <v>29</v>
      </c>
      <c r="V10617" s="20">
        <f>(+T10617/(T10617+U10617))</f>
        <v>6.4516129032258063E-2</v>
      </c>
    </row>
    <row r="10618" spans="1:22" x14ac:dyDescent="0.35">
      <c r="A10618" s="11">
        <v>218964</v>
      </c>
      <c r="B10618" s="11" t="s">
        <v>580</v>
      </c>
      <c r="C10618" s="11">
        <v>2018</v>
      </c>
      <c r="D10618" s="24"/>
      <c r="E10618" s="28"/>
      <c r="F10618" s="29"/>
      <c r="G10618" s="30"/>
      <c r="H10618" s="30"/>
      <c r="I10618" s="30"/>
      <c r="J10618" s="30"/>
      <c r="K10618" s="30"/>
      <c r="L10618" s="16">
        <v>19</v>
      </c>
      <c r="M10618" s="16">
        <v>12</v>
      </c>
      <c r="N10618" s="17">
        <f>+L10618/(L10618+M10618)</f>
        <v>0.61290322580645162</v>
      </c>
      <c r="O10618" s="18">
        <v>29705</v>
      </c>
      <c r="P10618" s="18">
        <v>2121</v>
      </c>
      <c r="T10618" s="19">
        <v>3</v>
      </c>
      <c r="U10618" s="19">
        <v>27</v>
      </c>
      <c r="V10618" s="20">
        <f>(+T10618/(T10618+U10618))</f>
        <v>0.1</v>
      </c>
    </row>
    <row r="10619" spans="1:22" x14ac:dyDescent="0.35">
      <c r="A10619" s="11">
        <v>218964</v>
      </c>
      <c r="B10619" s="11" t="s">
        <v>580</v>
      </c>
      <c r="C10619" s="11">
        <v>2019</v>
      </c>
      <c r="D10619" s="24"/>
      <c r="E10619" s="28"/>
      <c r="F10619" s="29"/>
      <c r="G10619" s="30"/>
      <c r="H10619" s="30"/>
      <c r="I10619" s="30"/>
      <c r="J10619" s="30"/>
      <c r="K10619" s="30"/>
      <c r="L10619" s="16">
        <v>18</v>
      </c>
      <c r="M10619" s="16">
        <v>12</v>
      </c>
      <c r="N10619" s="17">
        <f>+L10619/(L10619+M10619)</f>
        <v>0.6</v>
      </c>
      <c r="T10619" s="19">
        <v>10</v>
      </c>
      <c r="U10619" s="19">
        <v>20</v>
      </c>
      <c r="V10619" s="20">
        <f>(+T10619/(T10619+U10619))</f>
        <v>0.33333333333333331</v>
      </c>
    </row>
    <row r="10620" spans="1:22" x14ac:dyDescent="0.35">
      <c r="A10620" s="11">
        <v>218964</v>
      </c>
      <c r="B10620" s="11" t="s">
        <v>580</v>
      </c>
      <c r="C10620" s="11">
        <v>2020</v>
      </c>
      <c r="D10620" s="24"/>
      <c r="E10620" s="28"/>
      <c r="F10620" s="29"/>
      <c r="G10620" s="30"/>
      <c r="H10620" s="30"/>
      <c r="I10620" s="30"/>
      <c r="J10620" s="30"/>
      <c r="K10620" s="30"/>
      <c r="L10620" s="16">
        <v>24</v>
      </c>
      <c r="M10620" s="16">
        <v>10</v>
      </c>
      <c r="N10620" s="17">
        <f>+L10620/(L10620+M10620)</f>
        <v>0.70588235294117652</v>
      </c>
      <c r="T10620" s="19">
        <v>11</v>
      </c>
      <c r="U10620" s="19">
        <v>19</v>
      </c>
      <c r="V10620" s="20">
        <f>(+T10620/(T10620+U10620))</f>
        <v>0.36666666666666664</v>
      </c>
    </row>
    <row r="10621" spans="1:22" x14ac:dyDescent="0.35">
      <c r="A10621" s="11">
        <v>218964</v>
      </c>
      <c r="B10621" s="11" t="s">
        <v>580</v>
      </c>
      <c r="C10621" s="11">
        <v>2021</v>
      </c>
      <c r="D10621" s="24"/>
      <c r="E10621" s="28"/>
      <c r="F10621" s="29"/>
      <c r="G10621" s="30"/>
      <c r="H10621" s="30"/>
      <c r="I10621" s="30"/>
      <c r="J10621" s="30"/>
      <c r="K10621" s="30"/>
      <c r="L10621" s="16">
        <v>23</v>
      </c>
      <c r="M10621" s="16">
        <v>2</v>
      </c>
      <c r="N10621" s="17">
        <f>+L10621/(L10621+M10621)</f>
        <v>0.92</v>
      </c>
      <c r="T10621" s="19">
        <v>6</v>
      </c>
      <c r="U10621" s="19">
        <v>18</v>
      </c>
      <c r="V10621" s="20">
        <f>(+T10621/(T10621+U10621))</f>
        <v>0.25</v>
      </c>
    </row>
    <row r="10622" spans="1:22" x14ac:dyDescent="0.35">
      <c r="A10622" s="11">
        <v>218964</v>
      </c>
      <c r="B10622" s="11" t="s">
        <v>580</v>
      </c>
      <c r="C10622" s="11">
        <v>2022</v>
      </c>
      <c r="D10622" s="24"/>
      <c r="E10622" s="28"/>
      <c r="F10622" s="29"/>
      <c r="G10622" s="30"/>
      <c r="H10622" s="30"/>
      <c r="I10622" s="30"/>
      <c r="J10622" s="30"/>
      <c r="K10622" s="30"/>
      <c r="L10622" s="16">
        <v>23</v>
      </c>
      <c r="M10622" s="16">
        <v>9</v>
      </c>
      <c r="N10622" s="17">
        <f>+L10622/(L10622+M10622)</f>
        <v>0.71875</v>
      </c>
      <c r="O10622" s="18">
        <v>19445</v>
      </c>
      <c r="P10622" s="18">
        <v>1496</v>
      </c>
      <c r="S10622" s="70" t="e">
        <f>+Q10622/R10622</f>
        <v>#DIV/0!</v>
      </c>
      <c r="T10622" s="19">
        <v>6</v>
      </c>
      <c r="U10622" s="19">
        <v>24</v>
      </c>
      <c r="V10622" s="20">
        <f>(+T10622/(T10622+U10622))</f>
        <v>0.2</v>
      </c>
    </row>
    <row r="10623" spans="1:22" x14ac:dyDescent="0.35">
      <c r="A10623" s="11">
        <v>218973</v>
      </c>
      <c r="B10623" s="11" t="s">
        <v>581</v>
      </c>
      <c r="C10623" s="11">
        <v>2004</v>
      </c>
      <c r="D10623" s="12">
        <v>8</v>
      </c>
      <c r="E10623" s="13">
        <v>3</v>
      </c>
      <c r="F10623" s="14">
        <f>+(D10623/(D10623+E10623))</f>
        <v>0.72727272727272729</v>
      </c>
      <c r="G10623" s="15" t="e">
        <v>#N/A</v>
      </c>
      <c r="H10623" s="15" t="e">
        <v>#N/A</v>
      </c>
      <c r="L10623" s="16">
        <v>9</v>
      </c>
      <c r="M10623" s="16">
        <v>20</v>
      </c>
      <c r="N10623" s="17">
        <f>+L10623/(L10623+M10623)</f>
        <v>0.31034482758620691</v>
      </c>
      <c r="O10623" s="18">
        <v>18094</v>
      </c>
      <c r="P10623" s="18">
        <v>1508</v>
      </c>
      <c r="T10623" s="19">
        <v>0</v>
      </c>
      <c r="U10623" s="19">
        <v>28</v>
      </c>
      <c r="V10623" s="20">
        <f>(+T10623/(T10623+U10623))</f>
        <v>0</v>
      </c>
    </row>
    <row r="10624" spans="1:22" x14ac:dyDescent="0.35">
      <c r="A10624" s="11">
        <v>218973</v>
      </c>
      <c r="B10624" s="11" t="s">
        <v>581</v>
      </c>
      <c r="C10624" s="11">
        <v>2005</v>
      </c>
      <c r="D10624" s="12">
        <v>6</v>
      </c>
      <c r="E10624" s="13">
        <v>5</v>
      </c>
      <c r="F10624" s="14">
        <f>+(D10624/(D10624+E10624))</f>
        <v>0.54545454545454541</v>
      </c>
      <c r="G10624" s="15">
        <v>3371</v>
      </c>
      <c r="H10624" s="15">
        <v>6674</v>
      </c>
      <c r="L10624" s="16">
        <v>14</v>
      </c>
      <c r="M10624" s="16">
        <v>14</v>
      </c>
      <c r="N10624" s="17">
        <f>+L10624/(L10624+M10624)</f>
        <v>0.5</v>
      </c>
      <c r="T10624" s="19">
        <v>4</v>
      </c>
      <c r="U10624" s="19">
        <v>24</v>
      </c>
      <c r="V10624" s="20">
        <f>(+T10624/(T10624+U10624))</f>
        <v>0.14285714285714285</v>
      </c>
    </row>
    <row r="10625" spans="1:22" x14ac:dyDescent="0.35">
      <c r="A10625" s="11">
        <v>218973</v>
      </c>
      <c r="B10625" s="11" t="s">
        <v>581</v>
      </c>
      <c r="C10625" s="11">
        <v>2006</v>
      </c>
      <c r="D10625" s="12">
        <v>7</v>
      </c>
      <c r="E10625" s="13">
        <v>4</v>
      </c>
      <c r="F10625" s="14">
        <f>+(D10625/(D10625+E10625))</f>
        <v>0.63636363636363635</v>
      </c>
      <c r="G10625" s="15" t="e">
        <v>#N/A</v>
      </c>
      <c r="H10625" s="15" t="e">
        <v>#N/A</v>
      </c>
      <c r="L10625" s="16">
        <v>11</v>
      </c>
      <c r="M10625" s="16">
        <v>18</v>
      </c>
      <c r="N10625" s="17">
        <f>+L10625/(L10625+M10625)</f>
        <v>0.37931034482758619</v>
      </c>
      <c r="T10625" s="19">
        <v>7</v>
      </c>
      <c r="U10625" s="19">
        <v>21</v>
      </c>
      <c r="V10625" s="20">
        <f>(+T10625/(T10625+U10625))</f>
        <v>0.25</v>
      </c>
    </row>
    <row r="10626" spans="1:22" x14ac:dyDescent="0.35">
      <c r="A10626" s="11">
        <v>218973</v>
      </c>
      <c r="B10626" s="11" t="s">
        <v>581</v>
      </c>
      <c r="C10626" s="11">
        <v>2007</v>
      </c>
      <c r="D10626" s="12">
        <v>9</v>
      </c>
      <c r="E10626" s="13">
        <v>4</v>
      </c>
      <c r="F10626" s="14">
        <f>+(D10626/(D10626+E10626))</f>
        <v>0.69230769230769229</v>
      </c>
      <c r="G10626" s="15" t="e">
        <v>#N/A</v>
      </c>
      <c r="H10626" s="15" t="e">
        <v>#N/A</v>
      </c>
      <c r="L10626" s="16">
        <v>10</v>
      </c>
      <c r="M10626" s="16">
        <v>20</v>
      </c>
      <c r="N10626" s="17">
        <f>+L10626/(L10626+M10626)</f>
        <v>0.33333333333333331</v>
      </c>
      <c r="T10626" s="19">
        <v>13</v>
      </c>
      <c r="U10626" s="19">
        <v>16</v>
      </c>
      <c r="V10626" s="20">
        <f>(+T10626/(T10626+U10626))</f>
        <v>0.44827586206896552</v>
      </c>
    </row>
    <row r="10627" spans="1:22" x14ac:dyDescent="0.35">
      <c r="A10627" s="11">
        <v>218973</v>
      </c>
      <c r="B10627" s="11" t="s">
        <v>581</v>
      </c>
      <c r="C10627" s="11">
        <v>2008</v>
      </c>
      <c r="D10627" s="12">
        <v>9</v>
      </c>
      <c r="E10627" s="13">
        <v>3</v>
      </c>
      <c r="F10627" s="14">
        <f>+(D10627/(D10627+E10627))</f>
        <v>0.75</v>
      </c>
      <c r="G10627" s="15" t="e">
        <v>#N/A</v>
      </c>
      <c r="H10627" s="15" t="e">
        <v>#N/A</v>
      </c>
      <c r="L10627" s="16">
        <v>16</v>
      </c>
      <c r="M10627" s="16">
        <v>16</v>
      </c>
      <c r="N10627" s="17">
        <f>+L10627/(L10627+M10627)</f>
        <v>0.5</v>
      </c>
      <c r="T10627" s="19">
        <v>10</v>
      </c>
      <c r="U10627" s="19">
        <v>21</v>
      </c>
      <c r="V10627" s="20">
        <f>(+T10627/(T10627+U10627))</f>
        <v>0.32258064516129031</v>
      </c>
    </row>
    <row r="10628" spans="1:22" x14ac:dyDescent="0.35">
      <c r="A10628" s="11">
        <v>218973</v>
      </c>
      <c r="B10628" s="11" t="s">
        <v>581</v>
      </c>
      <c r="C10628" s="11">
        <v>2009</v>
      </c>
      <c r="D10628" s="12">
        <v>3</v>
      </c>
      <c r="E10628" s="13">
        <v>8</v>
      </c>
      <c r="F10628" s="14">
        <f>+(D10628/(D10628+E10628))</f>
        <v>0.27272727272727271</v>
      </c>
      <c r="G10628" s="15" t="e">
        <v>#N/A</v>
      </c>
      <c r="H10628" s="15" t="e">
        <v>#N/A</v>
      </c>
      <c r="L10628" s="16">
        <v>16</v>
      </c>
      <c r="M10628" s="16">
        <v>14</v>
      </c>
      <c r="N10628" s="17">
        <f>+L10628/(L10628+M10628)</f>
        <v>0.53333333333333333</v>
      </c>
      <c r="T10628" s="19">
        <v>5</v>
      </c>
      <c r="U10628" s="19">
        <v>24</v>
      </c>
      <c r="V10628" s="20">
        <f>(+T10628/(T10628+U10628))</f>
        <v>0.17241379310344829</v>
      </c>
    </row>
    <row r="10629" spans="1:22" x14ac:dyDescent="0.35">
      <c r="A10629" s="11">
        <v>218973</v>
      </c>
      <c r="B10629" s="11" t="s">
        <v>581</v>
      </c>
      <c r="C10629" s="11">
        <v>2010</v>
      </c>
      <c r="D10629" s="12">
        <v>10</v>
      </c>
      <c r="E10629" s="13">
        <v>3</v>
      </c>
      <c r="F10629" s="14">
        <f>+(D10629/(D10629+E10629))</f>
        <v>0.76923076923076927</v>
      </c>
      <c r="G10629" s="15" t="e">
        <v>#N/A</v>
      </c>
      <c r="H10629" s="15" t="e">
        <v>#N/A</v>
      </c>
      <c r="L10629" s="16">
        <v>26</v>
      </c>
      <c r="M10629" s="16">
        <v>9</v>
      </c>
      <c r="N10629" s="17">
        <f>+L10629/(L10629+M10629)</f>
        <v>0.74285714285714288</v>
      </c>
      <c r="T10629" s="19">
        <v>8</v>
      </c>
      <c r="U10629" s="19">
        <v>21</v>
      </c>
      <c r="V10629" s="20">
        <f>(+T10629/(T10629+U10629))</f>
        <v>0.27586206896551724</v>
      </c>
    </row>
    <row r="10630" spans="1:22" x14ac:dyDescent="0.35">
      <c r="A10630" s="11">
        <v>218973</v>
      </c>
      <c r="B10630" s="11" t="s">
        <v>581</v>
      </c>
      <c r="C10630" s="11">
        <v>2011</v>
      </c>
      <c r="D10630" s="12">
        <v>3</v>
      </c>
      <c r="E10630" s="13">
        <v>8</v>
      </c>
      <c r="F10630" s="14">
        <f>+(D10630/(D10630+E10630))</f>
        <v>0.27272727272727271</v>
      </c>
      <c r="G10630" s="15">
        <v>42839</v>
      </c>
      <c r="H10630" s="15">
        <v>8568</v>
      </c>
      <c r="L10630" s="16">
        <v>21</v>
      </c>
      <c r="M10630" s="16">
        <v>13</v>
      </c>
      <c r="N10630" s="17">
        <f>+L10630/(L10630+M10630)</f>
        <v>0.61764705882352944</v>
      </c>
      <c r="T10630" s="19">
        <v>8</v>
      </c>
      <c r="U10630" s="19">
        <v>22</v>
      </c>
      <c r="V10630" s="20">
        <f>(+T10630/(T10630+U10630))</f>
        <v>0.26666666666666666</v>
      </c>
    </row>
    <row r="10631" spans="1:22" x14ac:dyDescent="0.35">
      <c r="A10631" s="11">
        <v>218973</v>
      </c>
      <c r="B10631" s="11" t="s">
        <v>581</v>
      </c>
      <c r="C10631" s="11">
        <v>2012</v>
      </c>
      <c r="D10631" s="12">
        <v>9</v>
      </c>
      <c r="E10631" s="13">
        <v>4</v>
      </c>
      <c r="F10631" s="14">
        <f>+(D10631/(D10631+E10631))</f>
        <v>0.69230769230769229</v>
      </c>
      <c r="G10631" s="15" t="e">
        <v>#N/A</v>
      </c>
      <c r="H10631" s="15" t="e">
        <v>#N/A</v>
      </c>
      <c r="L10631" s="16">
        <v>19</v>
      </c>
      <c r="M10631" s="16">
        <v>14</v>
      </c>
      <c r="N10631" s="17">
        <f>+L10631/(L10631+M10631)</f>
        <v>0.5757575757575758</v>
      </c>
      <c r="T10631" s="19">
        <v>13</v>
      </c>
      <c r="U10631" s="19">
        <v>18</v>
      </c>
      <c r="V10631" s="20">
        <f>(+T10631/(T10631+U10631))</f>
        <v>0.41935483870967744</v>
      </c>
    </row>
    <row r="10632" spans="1:22" x14ac:dyDescent="0.35">
      <c r="A10632" s="11">
        <v>218973</v>
      </c>
      <c r="B10632" s="11" t="s">
        <v>581</v>
      </c>
      <c r="C10632" s="11">
        <v>2013</v>
      </c>
      <c r="D10632" s="12">
        <v>5</v>
      </c>
      <c r="E10632" s="13">
        <v>6</v>
      </c>
      <c r="F10632" s="14">
        <f>+(D10632/(D10632+E10632))</f>
        <v>0.45454545454545453</v>
      </c>
      <c r="G10632" s="15" t="e">
        <v>#N/A</v>
      </c>
      <c r="H10632" s="15" t="e">
        <v>#N/A</v>
      </c>
      <c r="L10632" s="16">
        <v>13</v>
      </c>
      <c r="M10632" s="16">
        <v>19</v>
      </c>
      <c r="N10632" s="17">
        <f>+L10632/(L10632+M10632)</f>
        <v>0.40625</v>
      </c>
      <c r="T10632" s="19">
        <v>8</v>
      </c>
      <c r="U10632" s="19">
        <v>21</v>
      </c>
      <c r="V10632" s="20">
        <f>(+T10632/(T10632+U10632))</f>
        <v>0.27586206896551724</v>
      </c>
    </row>
    <row r="10633" spans="1:22" x14ac:dyDescent="0.35">
      <c r="A10633" s="11">
        <v>218973</v>
      </c>
      <c r="B10633" s="11" t="s">
        <v>581</v>
      </c>
      <c r="C10633" s="11">
        <v>2014</v>
      </c>
      <c r="D10633" s="12">
        <v>6</v>
      </c>
      <c r="E10633" s="13">
        <v>5</v>
      </c>
      <c r="F10633" s="14">
        <f>+(D10633/(D10633+E10633))</f>
        <v>0.54545454545454541</v>
      </c>
      <c r="G10633" s="15" t="e">
        <v>#N/A</v>
      </c>
      <c r="H10633" s="15" t="e">
        <v>#N/A</v>
      </c>
      <c r="L10633" s="16">
        <v>20</v>
      </c>
      <c r="M10633" s="16">
        <v>13</v>
      </c>
      <c r="N10633" s="17">
        <f>+L10633/(L10633+M10633)</f>
        <v>0.60606060606060608</v>
      </c>
      <c r="T10633" s="19">
        <v>6</v>
      </c>
      <c r="U10633" s="19">
        <v>23</v>
      </c>
      <c r="V10633" s="20">
        <f>(+T10633/(T10633+U10633))</f>
        <v>0.20689655172413793</v>
      </c>
    </row>
    <row r="10634" spans="1:22" x14ac:dyDescent="0.35">
      <c r="A10634" s="11">
        <v>218973</v>
      </c>
      <c r="B10634" s="11" t="s">
        <v>581</v>
      </c>
      <c r="C10634" s="11">
        <v>2015</v>
      </c>
      <c r="D10634" s="12">
        <v>5</v>
      </c>
      <c r="E10634" s="13">
        <v>6</v>
      </c>
      <c r="F10634" s="14">
        <f>+(D10634/(D10634+E10634))</f>
        <v>0.45454545454545453</v>
      </c>
      <c r="G10634" s="15" t="e">
        <v>#N/A</v>
      </c>
      <c r="H10634" s="15" t="e">
        <v>#N/A</v>
      </c>
      <c r="L10634" s="16">
        <v>28</v>
      </c>
      <c r="M10634" s="16">
        <v>7</v>
      </c>
      <c r="N10634" s="17">
        <f>+L10634/(L10634+M10634)</f>
        <v>0.8</v>
      </c>
      <c r="T10634" s="19">
        <v>8</v>
      </c>
      <c r="U10634" s="19">
        <v>22</v>
      </c>
      <c r="V10634" s="20">
        <f>(+T10634/(T10634+U10634))</f>
        <v>0.26666666666666666</v>
      </c>
    </row>
    <row r="10635" spans="1:22" x14ac:dyDescent="0.35">
      <c r="A10635" s="11">
        <v>218973</v>
      </c>
      <c r="B10635" s="11" t="s">
        <v>581</v>
      </c>
      <c r="C10635" s="11">
        <v>2016</v>
      </c>
      <c r="D10635" s="12">
        <v>10</v>
      </c>
      <c r="E10635" s="13">
        <v>4</v>
      </c>
      <c r="F10635" s="14">
        <f>+(D10635/(D10635+E10635))</f>
        <v>0.7142857142857143</v>
      </c>
      <c r="G10635" s="15" t="e">
        <v>#N/A</v>
      </c>
      <c r="H10635" s="15" t="e">
        <v>#N/A</v>
      </c>
      <c r="L10635" s="16">
        <v>15</v>
      </c>
      <c r="M10635" s="16">
        <v>17</v>
      </c>
      <c r="N10635" s="17">
        <f>+L10635/(L10635+M10635)</f>
        <v>0.46875</v>
      </c>
      <c r="T10635" s="19">
        <v>9</v>
      </c>
      <c r="U10635" s="19">
        <v>20</v>
      </c>
      <c r="V10635" s="20">
        <f>(+T10635/(T10635+U10635))</f>
        <v>0.31034482758620691</v>
      </c>
    </row>
    <row r="10636" spans="1:22" x14ac:dyDescent="0.35">
      <c r="A10636" s="11">
        <v>218973</v>
      </c>
      <c r="B10636" s="11" t="s">
        <v>581</v>
      </c>
      <c r="C10636" s="11">
        <v>2017</v>
      </c>
      <c r="D10636" s="12">
        <v>8</v>
      </c>
      <c r="E10636" s="13">
        <v>3</v>
      </c>
      <c r="F10636" s="14">
        <f>+(D10636/(D10636+E10636))</f>
        <v>0.72727272727272729</v>
      </c>
      <c r="G10636" s="15" t="e">
        <v>#N/A</v>
      </c>
      <c r="H10636" s="15" t="e">
        <v>#N/A</v>
      </c>
      <c r="L10636" s="16">
        <v>16</v>
      </c>
      <c r="M10636" s="16">
        <v>17</v>
      </c>
      <c r="N10636" s="17">
        <f>+L10636/(L10636+M10636)</f>
        <v>0.48484848484848486</v>
      </c>
      <c r="O10636" s="18">
        <v>20981</v>
      </c>
      <c r="P10636" s="18">
        <v>1613</v>
      </c>
      <c r="T10636" s="19">
        <v>13</v>
      </c>
      <c r="U10636" s="19">
        <v>17</v>
      </c>
      <c r="V10636" s="20">
        <f>(+T10636/(T10636+U10636))</f>
        <v>0.43333333333333335</v>
      </c>
    </row>
    <row r="10637" spans="1:22" x14ac:dyDescent="0.35">
      <c r="A10637" s="11">
        <v>218973</v>
      </c>
      <c r="B10637" s="11" t="s">
        <v>581</v>
      </c>
      <c r="C10637" s="11">
        <v>2018</v>
      </c>
      <c r="D10637" s="12">
        <v>9</v>
      </c>
      <c r="E10637" s="13">
        <v>4</v>
      </c>
      <c r="F10637" s="14">
        <f>+(D10637/(D10637+E10637))</f>
        <v>0.69230769230769229</v>
      </c>
      <c r="G10637" s="15" t="e">
        <v>#N/A</v>
      </c>
      <c r="H10637" s="15" t="e">
        <v>#N/A</v>
      </c>
      <c r="L10637" s="16">
        <v>21</v>
      </c>
      <c r="M10637" s="16">
        <v>13</v>
      </c>
      <c r="N10637" s="17">
        <f>+L10637/(L10637+M10637)</f>
        <v>0.61764705882352944</v>
      </c>
      <c r="O10637" s="18">
        <v>35898</v>
      </c>
      <c r="P10637" s="18">
        <v>2111</v>
      </c>
      <c r="T10637" s="19">
        <v>10</v>
      </c>
      <c r="U10637" s="19">
        <v>20</v>
      </c>
      <c r="V10637" s="20">
        <f>(+T10637/(T10637+U10637))</f>
        <v>0.33333333333333331</v>
      </c>
    </row>
    <row r="10638" spans="1:22" x14ac:dyDescent="0.35">
      <c r="A10638" s="11">
        <v>218973</v>
      </c>
      <c r="B10638" s="11" t="s">
        <v>581</v>
      </c>
      <c r="C10638" s="11">
        <v>2019</v>
      </c>
      <c r="D10638" s="12">
        <v>8</v>
      </c>
      <c r="E10638" s="13">
        <v>4</v>
      </c>
      <c r="F10638" s="14">
        <f>+(D10638/(D10638+E10638))</f>
        <v>0.66666666666666663</v>
      </c>
      <c r="G10638" s="15">
        <v>25867</v>
      </c>
      <c r="H10638" s="15">
        <v>4311</v>
      </c>
      <c r="L10638" s="16">
        <v>30</v>
      </c>
      <c r="M10638" s="16">
        <v>5</v>
      </c>
      <c r="N10638" s="17">
        <f>+L10638/(L10638+M10638)</f>
        <v>0.8571428571428571</v>
      </c>
      <c r="T10638" s="19">
        <v>16</v>
      </c>
      <c r="U10638" s="19">
        <v>15</v>
      </c>
      <c r="V10638" s="20">
        <f>(+T10638/(T10638+U10638))</f>
        <v>0.5161290322580645</v>
      </c>
    </row>
    <row r="10639" spans="1:22" x14ac:dyDescent="0.35">
      <c r="A10639" s="11">
        <v>218973</v>
      </c>
      <c r="B10639" s="11" t="s">
        <v>581</v>
      </c>
      <c r="C10639" s="11">
        <v>2020</v>
      </c>
      <c r="D10639" s="12">
        <v>1</v>
      </c>
      <c r="E10639" s="13">
        <v>4</v>
      </c>
      <c r="F10639" s="14">
        <f>+(D10639/(D10639+E10639))</f>
        <v>0.2</v>
      </c>
      <c r="G10639" s="15" t="e">
        <v>#N/A</v>
      </c>
      <c r="H10639" s="15" t="e">
        <v>#N/A</v>
      </c>
      <c r="L10639" s="16">
        <v>19</v>
      </c>
      <c r="M10639" s="16">
        <v>10</v>
      </c>
      <c r="N10639" s="17">
        <f>+L10639/(L10639+M10639)</f>
        <v>0.65517241379310343</v>
      </c>
      <c r="T10639" s="19">
        <v>15</v>
      </c>
      <c r="U10639" s="19">
        <v>15</v>
      </c>
      <c r="V10639" s="20">
        <f>(+T10639/(T10639+U10639))</f>
        <v>0.5</v>
      </c>
    </row>
    <row r="10640" spans="1:22" x14ac:dyDescent="0.35">
      <c r="A10640" s="11">
        <v>218973</v>
      </c>
      <c r="B10640" s="11" t="s">
        <v>581</v>
      </c>
      <c r="C10640" s="11">
        <v>2021</v>
      </c>
      <c r="D10640" s="12">
        <v>3</v>
      </c>
      <c r="E10640" s="13">
        <v>8</v>
      </c>
      <c r="F10640" s="14">
        <f>+(D10640/(D10640+E10640))</f>
        <v>0.27272727272727271</v>
      </c>
      <c r="G10640" s="15" t="e">
        <v>#N/A</v>
      </c>
      <c r="H10640" s="15" t="e">
        <v>#N/A</v>
      </c>
      <c r="L10640" s="16">
        <v>15</v>
      </c>
      <c r="M10640" s="16">
        <v>9</v>
      </c>
      <c r="N10640" s="17">
        <f>+L10640/(L10640+M10640)</f>
        <v>0.625</v>
      </c>
      <c r="T10640" s="19">
        <v>13</v>
      </c>
      <c r="U10640" s="19">
        <v>11</v>
      </c>
      <c r="V10640" s="20">
        <f>(+T10640/(T10640+U10640))</f>
        <v>0.54166666666666663</v>
      </c>
    </row>
    <row r="10641" spans="1:22" x14ac:dyDescent="0.35">
      <c r="A10641" s="11">
        <v>218973</v>
      </c>
      <c r="B10641" s="11" t="s">
        <v>581</v>
      </c>
      <c r="C10641" s="11">
        <v>2022</v>
      </c>
      <c r="D10641" s="12">
        <v>3</v>
      </c>
      <c r="E10641" s="13">
        <v>8</v>
      </c>
      <c r="F10641" s="14">
        <f>+(D10641/(D10641+E10641))</f>
        <v>0.27272727272727271</v>
      </c>
      <c r="G10641" s="15" t="e">
        <v>#N/A</v>
      </c>
      <c r="H10641" s="15" t="e">
        <v>#N/A</v>
      </c>
      <c r="L10641" s="16">
        <v>19</v>
      </c>
      <c r="M10641" s="16">
        <v>13</v>
      </c>
      <c r="N10641" s="17">
        <f>+L10641/(L10641+M10641)</f>
        <v>0.59375</v>
      </c>
      <c r="O10641" s="18">
        <v>18741</v>
      </c>
      <c r="P10641" s="18">
        <v>1249</v>
      </c>
      <c r="S10641" s="70" t="e">
        <f>+Q10641/R10641</f>
        <v>#DIV/0!</v>
      </c>
      <c r="T10641" s="19">
        <v>17</v>
      </c>
      <c r="U10641" s="19">
        <v>14</v>
      </c>
      <c r="V10641" s="20">
        <f>(+T10641/(T10641+U10641))</f>
        <v>0.54838709677419351</v>
      </c>
    </row>
    <row r="10642" spans="1:22" x14ac:dyDescent="0.35">
      <c r="A10642" s="11">
        <v>219000</v>
      </c>
      <c r="B10642" s="11" t="s">
        <v>582</v>
      </c>
      <c r="C10642" s="11">
        <v>2004</v>
      </c>
      <c r="D10642" s="12">
        <v>3</v>
      </c>
      <c r="E10642" s="13">
        <v>8</v>
      </c>
      <c r="F10642" s="14">
        <f>+(D10642/(D10642+E10642))</f>
        <v>0.27272727272727271</v>
      </c>
      <c r="G10642" s="15" t="e">
        <v>#N/A</v>
      </c>
      <c r="H10642" s="15" t="e">
        <v>#N/A</v>
      </c>
      <c r="L10642" s="16">
        <v>6</v>
      </c>
      <c r="M10642" s="16">
        <v>21</v>
      </c>
      <c r="N10642" s="17">
        <f>+L10642/(L10642+M10642)</f>
        <v>0.22222222222222221</v>
      </c>
      <c r="O10642" s="18">
        <v>33688</v>
      </c>
      <c r="P10642" s="18">
        <v>2591</v>
      </c>
      <c r="T10642" s="19">
        <v>13</v>
      </c>
      <c r="U10642" s="19">
        <v>15</v>
      </c>
      <c r="V10642" s="20">
        <f>(+T10641/(T10641+U10642))</f>
        <v>0.53125</v>
      </c>
    </row>
    <row r="10643" spans="1:22" x14ac:dyDescent="0.35">
      <c r="A10643" s="11">
        <v>219000</v>
      </c>
      <c r="B10643" s="11" t="s">
        <v>582</v>
      </c>
      <c r="C10643" s="11">
        <v>2005</v>
      </c>
      <c r="D10643" s="12">
        <v>6</v>
      </c>
      <c r="E10643" s="13">
        <v>5</v>
      </c>
      <c r="F10643" s="14">
        <f>+(D10643/(D10643+E10643))</f>
        <v>0.54545454545454541</v>
      </c>
      <c r="G10643" s="15" t="e">
        <v>#N/A</v>
      </c>
      <c r="H10643" s="15" t="e">
        <v>#N/A</v>
      </c>
      <c r="L10643" s="16">
        <v>8</v>
      </c>
      <c r="M10643" s="16">
        <v>20</v>
      </c>
      <c r="N10643" s="17">
        <f>+L10643/(L10643+M10643)</f>
        <v>0.2857142857142857</v>
      </c>
      <c r="T10643" s="19">
        <v>22</v>
      </c>
      <c r="U10643" s="19">
        <v>9</v>
      </c>
      <c r="V10643" s="20">
        <f>(+T10642/(T10642+U10643))</f>
        <v>0.59090909090909094</v>
      </c>
    </row>
    <row r="10644" spans="1:22" x14ac:dyDescent="0.35">
      <c r="A10644" s="11">
        <v>219000</v>
      </c>
      <c r="B10644" s="11" t="s">
        <v>582</v>
      </c>
      <c r="C10644" s="11">
        <v>2006</v>
      </c>
      <c r="D10644" s="12">
        <v>5</v>
      </c>
      <c r="E10644" s="13">
        <v>6</v>
      </c>
      <c r="F10644" s="14">
        <f>+(D10644/(D10644+E10644))</f>
        <v>0.45454545454545453</v>
      </c>
      <c r="G10644" s="15" t="e">
        <v>#N/A</v>
      </c>
      <c r="H10644" s="15" t="e">
        <v>#N/A</v>
      </c>
      <c r="L10644" s="16">
        <v>12</v>
      </c>
      <c r="M10644" s="16">
        <v>16</v>
      </c>
      <c r="N10644" s="17">
        <f>+L10644/(L10644+M10644)</f>
        <v>0.42857142857142855</v>
      </c>
      <c r="T10644" s="19">
        <v>21</v>
      </c>
      <c r="U10644" s="19">
        <v>10</v>
      </c>
      <c r="V10644" s="20">
        <f>(+T10643/(T10643+U10644))</f>
        <v>0.6875</v>
      </c>
    </row>
    <row r="10645" spans="1:22" x14ac:dyDescent="0.35">
      <c r="A10645" s="11">
        <v>219000</v>
      </c>
      <c r="B10645" s="11" t="s">
        <v>582</v>
      </c>
      <c r="C10645" s="11">
        <v>2007</v>
      </c>
      <c r="D10645" s="12">
        <v>4</v>
      </c>
      <c r="E10645" s="13">
        <v>7</v>
      </c>
      <c r="F10645" s="14">
        <f>+(D10645/(D10645+E10645))</f>
        <v>0.36363636363636365</v>
      </c>
      <c r="G10645" s="15" t="e">
        <v>#N/A</v>
      </c>
      <c r="H10645" s="15" t="e">
        <v>#N/A</v>
      </c>
      <c r="L10645" s="16">
        <v>16</v>
      </c>
      <c r="M10645" s="16">
        <v>12</v>
      </c>
      <c r="N10645" s="17">
        <f>+L10645/(L10645+M10645)</f>
        <v>0.5714285714285714</v>
      </c>
      <c r="T10645" s="19">
        <v>25</v>
      </c>
      <c r="U10645" s="19">
        <v>7</v>
      </c>
      <c r="V10645" s="20">
        <f>(+T10644/(T10644+U10645))</f>
        <v>0.75</v>
      </c>
    </row>
    <row r="10646" spans="1:22" x14ac:dyDescent="0.35">
      <c r="A10646" s="11">
        <v>219000</v>
      </c>
      <c r="B10646" s="11" t="s">
        <v>582</v>
      </c>
      <c r="C10646" s="11">
        <v>2008</v>
      </c>
      <c r="D10646" s="12">
        <v>8</v>
      </c>
      <c r="E10646" s="13">
        <v>4</v>
      </c>
      <c r="F10646" s="14">
        <f>+(D10646/(D10646+E10646))</f>
        <v>0.66666666666666663</v>
      </c>
      <c r="G10646" s="15" t="e">
        <v>#N/A</v>
      </c>
      <c r="H10646" s="15" t="e">
        <v>#N/A</v>
      </c>
      <c r="L10646" s="16">
        <v>22</v>
      </c>
      <c r="M10646" s="16">
        <v>9</v>
      </c>
      <c r="N10646" s="17">
        <f>+L10646/(L10646+M10646)</f>
        <v>0.70967741935483875</v>
      </c>
      <c r="T10646" s="19">
        <v>22</v>
      </c>
      <c r="U10646" s="19">
        <v>9</v>
      </c>
      <c r="V10646" s="20">
        <f>(+T10645/(T10645+U10646))</f>
        <v>0.73529411764705888</v>
      </c>
    </row>
    <row r="10647" spans="1:22" x14ac:dyDescent="0.35">
      <c r="A10647" s="11">
        <v>219000</v>
      </c>
      <c r="B10647" s="11" t="s">
        <v>582</v>
      </c>
      <c r="C10647" s="11">
        <v>2009</v>
      </c>
      <c r="D10647" s="12">
        <v>8</v>
      </c>
      <c r="E10647" s="13">
        <v>4</v>
      </c>
      <c r="F10647" s="14">
        <f>+(D10647/(D10647+E10647))</f>
        <v>0.66666666666666663</v>
      </c>
      <c r="G10647" s="15" t="e">
        <v>#N/A</v>
      </c>
      <c r="H10647" s="15" t="e">
        <v>#N/A</v>
      </c>
      <c r="L10647" s="16">
        <v>21</v>
      </c>
      <c r="M10647" s="16">
        <v>10</v>
      </c>
      <c r="N10647" s="17">
        <f>+L10647/(L10647+M10647)</f>
        <v>0.67741935483870963</v>
      </c>
      <c r="T10647" s="19">
        <v>20</v>
      </c>
      <c r="U10647" s="19">
        <v>10</v>
      </c>
      <c r="V10647" s="20">
        <f>(+T10646/(T10646+U10647))</f>
        <v>0.6875</v>
      </c>
    </row>
    <row r="10648" spans="1:22" x14ac:dyDescent="0.35">
      <c r="A10648" s="11">
        <v>219000</v>
      </c>
      <c r="B10648" s="11" t="s">
        <v>582</v>
      </c>
      <c r="C10648" s="11">
        <v>2010</v>
      </c>
      <c r="D10648" s="12">
        <v>11</v>
      </c>
      <c r="E10648" s="13">
        <v>2</v>
      </c>
      <c r="F10648" s="14">
        <f>+(D10648/(D10648+E10648))</f>
        <v>0.84615384615384615</v>
      </c>
      <c r="G10648" s="15" t="e">
        <v>#N/A</v>
      </c>
      <c r="H10648" s="15" t="e">
        <v>#N/A</v>
      </c>
      <c r="L10648" s="16">
        <v>24</v>
      </c>
      <c r="M10648" s="16">
        <v>7</v>
      </c>
      <c r="N10648" s="17">
        <f>+L10648/(L10648+M10648)</f>
        <v>0.77419354838709675</v>
      </c>
      <c r="T10648" s="19">
        <v>24</v>
      </c>
      <c r="U10648" s="19">
        <v>7</v>
      </c>
      <c r="V10648" s="20">
        <f>(+T10647/(T10647+U10648))</f>
        <v>0.7407407407407407</v>
      </c>
    </row>
    <row r="10649" spans="1:22" x14ac:dyDescent="0.35">
      <c r="A10649" s="11">
        <v>219000</v>
      </c>
      <c r="B10649" s="11" t="s">
        <v>582</v>
      </c>
      <c r="C10649" s="11">
        <v>2011</v>
      </c>
      <c r="D10649" s="12">
        <v>6</v>
      </c>
      <c r="E10649" s="13">
        <v>5</v>
      </c>
      <c r="F10649" s="14">
        <f>+(D10649/(D10649+E10649))</f>
        <v>0.54545454545454541</v>
      </c>
      <c r="G10649" s="15" t="e">
        <v>#N/A</v>
      </c>
      <c r="H10649" s="15" t="e">
        <v>#N/A</v>
      </c>
      <c r="L10649" s="16">
        <v>18</v>
      </c>
      <c r="M10649" s="16">
        <v>9</v>
      </c>
      <c r="N10649" s="17">
        <f>+L10649/(L10649+M10649)</f>
        <v>0.66666666666666663</v>
      </c>
      <c r="T10649" s="19">
        <v>20</v>
      </c>
      <c r="U10649" s="19">
        <v>10</v>
      </c>
      <c r="V10649" s="20">
        <f>(+T10648/(T10648+U10649))</f>
        <v>0.70588235294117652</v>
      </c>
    </row>
    <row r="10650" spans="1:22" x14ac:dyDescent="0.35">
      <c r="A10650" s="11">
        <v>219000</v>
      </c>
      <c r="B10650" s="11" t="s">
        <v>582</v>
      </c>
      <c r="C10650" s="11">
        <v>2012</v>
      </c>
      <c r="D10650" s="12">
        <v>5</v>
      </c>
      <c r="E10650" s="13">
        <v>6</v>
      </c>
      <c r="F10650" s="14">
        <f>+(D10650/(D10650+E10650))</f>
        <v>0.45454545454545453</v>
      </c>
      <c r="G10650" s="15" t="e">
        <v>#N/A</v>
      </c>
      <c r="H10650" s="15" t="e">
        <v>#N/A</v>
      </c>
      <c r="L10650" s="16">
        <v>17</v>
      </c>
      <c r="M10650" s="16">
        <v>11</v>
      </c>
      <c r="N10650" s="17">
        <f>+L10650/(L10650+M10650)</f>
        <v>0.6071428571428571</v>
      </c>
      <c r="T10650" s="19">
        <v>24</v>
      </c>
      <c r="U10650" s="19">
        <v>7</v>
      </c>
      <c r="V10650" s="20">
        <f>(+T10649/(T10649+U10650))</f>
        <v>0.7407407407407407</v>
      </c>
    </row>
    <row r="10651" spans="1:22" x14ac:dyDescent="0.35">
      <c r="A10651" s="11">
        <v>219000</v>
      </c>
      <c r="B10651" s="11" t="s">
        <v>582</v>
      </c>
      <c r="C10651" s="11">
        <v>2013</v>
      </c>
      <c r="D10651" s="12">
        <v>4</v>
      </c>
      <c r="E10651" s="13">
        <v>7</v>
      </c>
      <c r="F10651" s="14">
        <f>+(D10651/(D10651+E10651))</f>
        <v>0.36363636363636365</v>
      </c>
      <c r="G10651" s="15" t="e">
        <v>#N/A</v>
      </c>
      <c r="H10651" s="15" t="e">
        <v>#N/A</v>
      </c>
      <c r="L10651" s="16">
        <v>22</v>
      </c>
      <c r="M10651" s="16">
        <v>9</v>
      </c>
      <c r="N10651" s="17">
        <f>+L10651/(L10651+M10651)</f>
        <v>0.70967741935483875</v>
      </c>
      <c r="T10651" s="19">
        <v>28</v>
      </c>
      <c r="U10651" s="19">
        <v>1</v>
      </c>
      <c r="V10651" s="20">
        <f>(+T10650/(T10650+U10651))</f>
        <v>0.96</v>
      </c>
    </row>
    <row r="10652" spans="1:22" x14ac:dyDescent="0.35">
      <c r="A10652" s="11">
        <v>219000</v>
      </c>
      <c r="B10652" s="11" t="s">
        <v>582</v>
      </c>
      <c r="C10652" s="11">
        <v>2014</v>
      </c>
      <c r="D10652" s="12">
        <v>6</v>
      </c>
      <c r="E10652" s="13">
        <v>5</v>
      </c>
      <c r="F10652" s="14">
        <f>+(D10652/(D10652+E10652))</f>
        <v>0.54545454545454541</v>
      </c>
      <c r="G10652" s="15" t="e">
        <v>#N/A</v>
      </c>
      <c r="H10652" s="15" t="e">
        <v>#N/A</v>
      </c>
      <c r="L10652" s="16">
        <v>16</v>
      </c>
      <c r="M10652" s="16">
        <v>14</v>
      </c>
      <c r="N10652" s="17">
        <f>+L10652/(L10652+M10652)</f>
        <v>0.53333333333333333</v>
      </c>
      <c r="T10652" s="19">
        <v>16</v>
      </c>
      <c r="U10652" s="19">
        <v>7</v>
      </c>
      <c r="V10652" s="20">
        <f>(+T10651/(T10651+U10652))</f>
        <v>0.8</v>
      </c>
    </row>
    <row r="10653" spans="1:22" x14ac:dyDescent="0.35">
      <c r="A10653" s="11">
        <v>219000</v>
      </c>
      <c r="B10653" s="11" t="s">
        <v>582</v>
      </c>
      <c r="C10653" s="11">
        <v>2015</v>
      </c>
      <c r="D10653" s="12">
        <v>9</v>
      </c>
      <c r="E10653" s="13">
        <v>3</v>
      </c>
      <c r="F10653" s="14">
        <f>+(D10653/(D10653+E10653))</f>
        <v>0.75</v>
      </c>
      <c r="G10653" s="15" t="e">
        <v>#N/A</v>
      </c>
      <c r="H10653" s="15" t="e">
        <v>#N/A</v>
      </c>
      <c r="L10653" s="16">
        <v>31</v>
      </c>
      <c r="M10653" s="16">
        <v>3</v>
      </c>
      <c r="N10653" s="17">
        <f>+L10653/(L10653+M10653)</f>
        <v>0.91176470588235292</v>
      </c>
      <c r="T10653" s="19">
        <v>21</v>
      </c>
      <c r="U10653" s="19">
        <v>7</v>
      </c>
      <c r="V10653" s="20">
        <f>(+T10652/(T10652+U10653))</f>
        <v>0.69565217391304346</v>
      </c>
    </row>
    <row r="10654" spans="1:22" x14ac:dyDescent="0.35">
      <c r="A10654" s="11">
        <v>219000</v>
      </c>
      <c r="B10654" s="11" t="s">
        <v>582</v>
      </c>
      <c r="C10654" s="11">
        <v>2016</v>
      </c>
      <c r="D10654" s="12">
        <v>8</v>
      </c>
      <c r="E10654" s="13">
        <v>3</v>
      </c>
      <c r="F10654" s="14">
        <f>+(D10654/(D10654+E10654))</f>
        <v>0.72727272727272729</v>
      </c>
      <c r="G10654" s="15" t="e">
        <v>#N/A</v>
      </c>
      <c r="H10654" s="15" t="e">
        <v>#N/A</v>
      </c>
      <c r="L10654" s="16">
        <v>34</v>
      </c>
      <c r="M10654" s="16">
        <v>2</v>
      </c>
      <c r="N10654" s="17">
        <f>+L10654/(L10654+M10654)</f>
        <v>0.94444444444444442</v>
      </c>
      <c r="O10654" s="18">
        <v>43631</v>
      </c>
      <c r="P10654" s="18">
        <v>2726</v>
      </c>
      <c r="T10654" s="19">
        <v>24</v>
      </c>
      <c r="U10654" s="19">
        <v>12</v>
      </c>
      <c r="V10654" s="20">
        <f>(+T10653/(T10653+U10654))</f>
        <v>0.63636363636363635</v>
      </c>
    </row>
    <row r="10655" spans="1:22" x14ac:dyDescent="0.35">
      <c r="A10655" s="11">
        <v>219000</v>
      </c>
      <c r="B10655" s="11" t="s">
        <v>582</v>
      </c>
      <c r="C10655" s="11">
        <v>2017</v>
      </c>
      <c r="D10655" s="12">
        <v>4</v>
      </c>
      <c r="E10655" s="13">
        <v>7</v>
      </c>
      <c r="F10655" s="14">
        <f>+(D10655/(D10655+E10655))</f>
        <v>0.36363636363636365</v>
      </c>
      <c r="G10655" s="15" t="e">
        <v>#N/A</v>
      </c>
      <c r="H10655" s="15" t="e">
        <v>#N/A</v>
      </c>
      <c r="L10655" s="16">
        <v>24</v>
      </c>
      <c r="M10655" s="16">
        <v>9</v>
      </c>
      <c r="N10655" s="17">
        <f>+L10655/(L10655+M10655)</f>
        <v>0.72727272727272729</v>
      </c>
      <c r="O10655" s="18">
        <v>35898</v>
      </c>
      <c r="P10655" s="18">
        <v>2111</v>
      </c>
      <c r="T10655" s="19">
        <v>23</v>
      </c>
      <c r="U10655" s="19">
        <v>10</v>
      </c>
      <c r="V10655" s="20">
        <f>(+T10654/(T10654+U10655))</f>
        <v>0.70588235294117652</v>
      </c>
    </row>
    <row r="10656" spans="1:22" x14ac:dyDescent="0.35">
      <c r="A10656" s="11">
        <v>219000</v>
      </c>
      <c r="B10656" s="11" t="s">
        <v>582</v>
      </c>
      <c r="C10656" s="11">
        <v>2018</v>
      </c>
      <c r="D10656" s="12">
        <v>7</v>
      </c>
      <c r="E10656" s="13">
        <v>4</v>
      </c>
      <c r="F10656" s="14">
        <f>+(D10656/(D10656+E10656))</f>
        <v>0.63636363636363635</v>
      </c>
      <c r="G10656" s="15">
        <v>19310</v>
      </c>
      <c r="H10656" s="15">
        <v>3862</v>
      </c>
      <c r="L10656" s="16">
        <v>16</v>
      </c>
      <c r="M10656" s="16">
        <v>14</v>
      </c>
      <c r="N10656" s="17">
        <f>+L10656/(L10656+M10656)</f>
        <v>0.53333333333333333</v>
      </c>
      <c r="O10656" s="18">
        <v>36327</v>
      </c>
      <c r="P10656" s="18">
        <v>2421</v>
      </c>
      <c r="T10656" s="19">
        <v>29</v>
      </c>
      <c r="U10656" s="19">
        <v>8</v>
      </c>
      <c r="V10656" s="20">
        <f>(+T10655/(T10655+U10656))</f>
        <v>0.74193548387096775</v>
      </c>
    </row>
    <row r="10657" spans="1:24" x14ac:dyDescent="0.35">
      <c r="A10657" s="11">
        <v>219000</v>
      </c>
      <c r="B10657" s="11" t="s">
        <v>582</v>
      </c>
      <c r="C10657" s="11">
        <v>2019</v>
      </c>
      <c r="D10657" s="12">
        <v>9</v>
      </c>
      <c r="E10657" s="13">
        <v>3</v>
      </c>
      <c r="F10657" s="14">
        <f>+(D10657/(D10657+E10657))</f>
        <v>0.75</v>
      </c>
      <c r="G10657" s="15">
        <v>17277</v>
      </c>
      <c r="H10657" s="15">
        <v>2880</v>
      </c>
      <c r="L10657" s="16">
        <v>18</v>
      </c>
      <c r="M10657" s="16">
        <v>11</v>
      </c>
      <c r="N10657" s="17">
        <f>+L10657/(L10657+M10657)</f>
        <v>0.62068965517241381</v>
      </c>
      <c r="T10657" s="19">
        <v>22</v>
      </c>
      <c r="U10657" s="19">
        <v>8</v>
      </c>
      <c r="V10657" s="20">
        <f>(+T10656/(T10656+U10657))</f>
        <v>0.78378378378378377</v>
      </c>
      <c r="W10657" s="21">
        <v>30491</v>
      </c>
      <c r="X10657" s="21">
        <v>1906</v>
      </c>
    </row>
    <row r="10658" spans="1:24" x14ac:dyDescent="0.35">
      <c r="A10658" s="11">
        <v>219000</v>
      </c>
      <c r="B10658" s="11" t="s">
        <v>582</v>
      </c>
      <c r="C10658" s="11">
        <v>2020</v>
      </c>
      <c r="G10658" s="15" t="e">
        <v>#N/A</v>
      </c>
      <c r="H10658" s="15" t="e">
        <v>#N/A</v>
      </c>
      <c r="L10658" s="16">
        <v>19</v>
      </c>
      <c r="M10658" s="16">
        <v>11</v>
      </c>
      <c r="N10658" s="17">
        <f>+L10658/(L10658+M10658)</f>
        <v>0.6333333333333333</v>
      </c>
      <c r="T10658" s="19">
        <v>17</v>
      </c>
      <c r="U10658" s="19">
        <v>4</v>
      </c>
      <c r="V10658" s="20">
        <f>(+T10657/(T10657+U10658))</f>
        <v>0.84615384615384615</v>
      </c>
    </row>
    <row r="10659" spans="1:24" x14ac:dyDescent="0.35">
      <c r="A10659" s="11">
        <v>219000</v>
      </c>
      <c r="B10659" s="11" t="s">
        <v>582</v>
      </c>
      <c r="C10659" s="11">
        <v>2021</v>
      </c>
      <c r="D10659" s="12">
        <v>9</v>
      </c>
      <c r="E10659" s="13">
        <v>3</v>
      </c>
      <c r="F10659" s="14">
        <f>+(D10659/(D10659+E10659))</f>
        <v>0.75</v>
      </c>
      <c r="G10659" s="15" t="e">
        <v>#N/A</v>
      </c>
      <c r="H10659" s="15" t="e">
        <v>#N/A</v>
      </c>
      <c r="L10659" s="16">
        <v>9</v>
      </c>
      <c r="M10659" s="16">
        <v>7</v>
      </c>
      <c r="N10659" s="17">
        <f>+L10659/(L10659+M10659)</f>
        <v>0.5625</v>
      </c>
      <c r="T10659" s="19">
        <v>12</v>
      </c>
      <c r="U10659" s="19">
        <v>11</v>
      </c>
      <c r="V10659" s="20">
        <f>(+T10658/(T10658+U10659))</f>
        <v>0.6071428571428571</v>
      </c>
    </row>
    <row r="10660" spans="1:24" x14ac:dyDescent="0.35">
      <c r="A10660" s="11">
        <v>219000</v>
      </c>
      <c r="B10660" s="11" t="s">
        <v>582</v>
      </c>
      <c r="C10660" s="11">
        <v>2022</v>
      </c>
      <c r="D10660" s="12">
        <v>7</v>
      </c>
      <c r="E10660" s="13">
        <v>4</v>
      </c>
      <c r="F10660" s="14">
        <f>+(D10660/(D10660+E10660))</f>
        <v>0.63636363636363635</v>
      </c>
      <c r="G10660" s="15" t="e">
        <v>#N/A</v>
      </c>
      <c r="H10660" s="15" t="e">
        <v>#N/A</v>
      </c>
      <c r="L10660" s="16">
        <v>26</v>
      </c>
      <c r="M10660" s="16">
        <v>4</v>
      </c>
      <c r="N10660" s="17">
        <f>+L10660/(L10660+M10660)</f>
        <v>0.8666666666666667</v>
      </c>
      <c r="O10660" s="18">
        <v>23891</v>
      </c>
      <c r="P10660" s="18">
        <v>1405</v>
      </c>
      <c r="S10660" s="70" t="e">
        <f>+Q10660/R10660</f>
        <v>#DIV/0!</v>
      </c>
      <c r="T10660" s="19">
        <v>13</v>
      </c>
      <c r="U10660" s="19">
        <v>11</v>
      </c>
      <c r="V10660" s="20">
        <f>(+T10659/(T10659+U10660))</f>
        <v>0.52173913043478259</v>
      </c>
      <c r="W10660" s="21">
        <v>14325</v>
      </c>
      <c r="X10660" s="21">
        <v>1023</v>
      </c>
    </row>
    <row r="10661" spans="1:24" x14ac:dyDescent="0.35">
      <c r="A10661" s="11">
        <v>219091</v>
      </c>
      <c r="B10661" s="11" t="s">
        <v>583</v>
      </c>
      <c r="C10661" s="11">
        <v>2004</v>
      </c>
      <c r="D10661" s="12">
        <v>1</v>
      </c>
      <c r="E10661" s="13">
        <v>9</v>
      </c>
      <c r="F10661" s="14">
        <f>+(D10661/(D10661+E10661))</f>
        <v>0.1</v>
      </c>
      <c r="G10661" s="15" t="e">
        <v>#N/A</v>
      </c>
      <c r="H10661" s="15" t="e">
        <v>#N/A</v>
      </c>
      <c r="N10661" s="17" t="e">
        <f>+L10661/(L10661+M10661)</f>
        <v>#DIV/0!</v>
      </c>
      <c r="V10661" s="20"/>
    </row>
    <row r="10662" spans="1:24" x14ac:dyDescent="0.35">
      <c r="A10662" s="11">
        <v>219091</v>
      </c>
      <c r="B10662" s="11" t="s">
        <v>583</v>
      </c>
      <c r="C10662" s="11">
        <v>2005</v>
      </c>
      <c r="D10662" s="12">
        <v>0</v>
      </c>
      <c r="E10662" s="13">
        <v>9</v>
      </c>
      <c r="F10662" s="14">
        <f>+(D10662/(D10662+E10662))</f>
        <v>0</v>
      </c>
      <c r="G10662" s="15" t="e">
        <v>#N/A</v>
      </c>
      <c r="H10662" s="15" t="e">
        <v>#N/A</v>
      </c>
      <c r="N10662" s="17" t="e">
        <f>+L10662/(L10662+M10662)</f>
        <v>#DIV/0!</v>
      </c>
      <c r="V10662" s="20" t="e">
        <f>(+T10662/(T10662+U10662))</f>
        <v>#DIV/0!</v>
      </c>
    </row>
    <row r="10663" spans="1:24" x14ac:dyDescent="0.35">
      <c r="A10663" s="11">
        <v>219091</v>
      </c>
      <c r="B10663" s="11" t="s">
        <v>583</v>
      </c>
      <c r="C10663" s="11">
        <v>2006</v>
      </c>
      <c r="D10663" s="12">
        <v>3</v>
      </c>
      <c r="E10663" s="13">
        <v>6</v>
      </c>
      <c r="F10663" s="14">
        <f>+(D10663/(D10663+E10663))</f>
        <v>0.33333333333333331</v>
      </c>
      <c r="G10663" s="15" t="e">
        <v>#N/A</v>
      </c>
      <c r="H10663" s="15" t="e">
        <v>#N/A</v>
      </c>
      <c r="L10663" s="16">
        <v>14</v>
      </c>
      <c r="M10663" s="16">
        <v>17</v>
      </c>
      <c r="N10663" s="17">
        <f>+L10663/(L10663+M10663)</f>
        <v>0.45161290322580644</v>
      </c>
      <c r="V10663" s="20">
        <v>0</v>
      </c>
    </row>
    <row r="10664" spans="1:24" x14ac:dyDescent="0.35">
      <c r="A10664" s="11">
        <v>219091</v>
      </c>
      <c r="B10664" s="11" t="s">
        <v>583</v>
      </c>
      <c r="C10664" s="11">
        <v>2007</v>
      </c>
      <c r="D10664" s="12">
        <v>2</v>
      </c>
      <c r="E10664" s="13">
        <v>7</v>
      </c>
      <c r="F10664" s="14">
        <f>+(D10664/(D10664+E10664))</f>
        <v>0.22222222222222221</v>
      </c>
      <c r="G10664" s="15" t="e">
        <v>#N/A</v>
      </c>
      <c r="H10664" s="15" t="e">
        <v>#N/A</v>
      </c>
      <c r="L10664" s="16">
        <v>24</v>
      </c>
      <c r="M10664" s="16">
        <v>8</v>
      </c>
      <c r="N10664" s="17">
        <f>+L10664/(L10664+M10664)</f>
        <v>0.75</v>
      </c>
      <c r="V10664" s="20" t="e">
        <f>(+T10664/(T10664+U10664))</f>
        <v>#DIV/0!</v>
      </c>
    </row>
    <row r="10665" spans="1:24" x14ac:dyDescent="0.35">
      <c r="A10665" s="11">
        <v>219091</v>
      </c>
      <c r="B10665" s="11" t="s">
        <v>583</v>
      </c>
      <c r="C10665" s="11">
        <v>2008</v>
      </c>
      <c r="D10665" s="12">
        <v>6</v>
      </c>
      <c r="E10665" s="13">
        <v>4</v>
      </c>
      <c r="F10665" s="14">
        <f>+(D10665/(D10665+E10665))</f>
        <v>0.6</v>
      </c>
      <c r="G10665" s="15" t="e">
        <v>#N/A</v>
      </c>
      <c r="H10665" s="15" t="e">
        <v>#N/A</v>
      </c>
      <c r="L10665" s="16">
        <v>24</v>
      </c>
      <c r="M10665" s="16">
        <v>9</v>
      </c>
      <c r="N10665" s="17">
        <f>+L10665/(L10665+M10665)</f>
        <v>0.72727272727272729</v>
      </c>
      <c r="V10665" s="20" t="e">
        <f>(+T10665/(T10665+U10665))</f>
        <v>#DIV/0!</v>
      </c>
    </row>
    <row r="10666" spans="1:24" x14ac:dyDescent="0.35">
      <c r="A10666" s="11">
        <v>219091</v>
      </c>
      <c r="B10666" s="11" t="s">
        <v>583</v>
      </c>
      <c r="C10666" s="11">
        <v>2009</v>
      </c>
      <c r="D10666" s="12">
        <v>4</v>
      </c>
      <c r="E10666" s="13">
        <v>5</v>
      </c>
      <c r="F10666" s="14">
        <f>+(D10666/(D10666+E10666))</f>
        <v>0.44444444444444442</v>
      </c>
      <c r="G10666" s="15" t="e">
        <v>#N/A</v>
      </c>
      <c r="H10666" s="15" t="e">
        <v>#N/A</v>
      </c>
      <c r="L10666" s="16">
        <v>25</v>
      </c>
      <c r="M10666" s="16">
        <v>9</v>
      </c>
      <c r="N10666" s="17">
        <f>+L10666/(L10666+M10666)</f>
        <v>0.73529411764705888</v>
      </c>
      <c r="V10666" s="20" t="e">
        <f>(+T10666/(T10666+U10666))</f>
        <v>#DIV/0!</v>
      </c>
    </row>
    <row r="10667" spans="1:24" x14ac:dyDescent="0.35">
      <c r="A10667" s="11">
        <v>219091</v>
      </c>
      <c r="B10667" s="11" t="s">
        <v>583</v>
      </c>
      <c r="C10667" s="11">
        <v>2010</v>
      </c>
      <c r="D10667" s="12">
        <v>5</v>
      </c>
      <c r="E10667" s="13">
        <v>5</v>
      </c>
      <c r="F10667" s="14">
        <f>+(D10667/(D10667+E10667))</f>
        <v>0.5</v>
      </c>
      <c r="G10667" s="15" t="e">
        <v>#N/A</v>
      </c>
      <c r="H10667" s="15" t="e">
        <v>#N/A</v>
      </c>
      <c r="L10667" s="16">
        <v>28</v>
      </c>
      <c r="M10667" s="16">
        <v>6</v>
      </c>
      <c r="N10667" s="17">
        <f>+L10667/(L10667+M10667)</f>
        <v>0.82352941176470584</v>
      </c>
      <c r="T10667" s="19">
        <v>8</v>
      </c>
      <c r="U10667" s="19">
        <v>24</v>
      </c>
      <c r="V10667" s="20">
        <f>(+T10667/(T10667+U10667))</f>
        <v>0.25</v>
      </c>
    </row>
    <row r="10668" spans="1:24" x14ac:dyDescent="0.35">
      <c r="A10668" s="11">
        <v>219091</v>
      </c>
      <c r="B10668" s="11" t="s">
        <v>583</v>
      </c>
      <c r="C10668" s="11">
        <v>2011</v>
      </c>
      <c r="D10668" s="12">
        <v>6</v>
      </c>
      <c r="E10668" s="13">
        <v>4</v>
      </c>
      <c r="F10668" s="14">
        <f>+(D10668/(D10668+E10668))</f>
        <v>0.6</v>
      </c>
      <c r="G10668" s="15" t="e">
        <v>#N/A</v>
      </c>
      <c r="H10668" s="15" t="e">
        <v>#N/A</v>
      </c>
      <c r="N10668" s="17"/>
      <c r="T10668" s="19">
        <v>6</v>
      </c>
      <c r="U10668" s="19">
        <v>25</v>
      </c>
      <c r="V10668" s="20">
        <f>(+T10668/(T10668+U10668))</f>
        <v>0.19354838709677419</v>
      </c>
    </row>
    <row r="10669" spans="1:24" x14ac:dyDescent="0.35">
      <c r="A10669" s="11">
        <v>219091</v>
      </c>
      <c r="B10669" s="11" t="s">
        <v>583</v>
      </c>
      <c r="C10669" s="11">
        <v>2012</v>
      </c>
      <c r="D10669" s="12">
        <v>6</v>
      </c>
      <c r="E10669" s="13">
        <v>4</v>
      </c>
      <c r="F10669" s="14">
        <f>+(D10669/(D10669+E10669))</f>
        <v>0.6</v>
      </c>
      <c r="G10669" s="15" t="e">
        <v>#N/A</v>
      </c>
      <c r="H10669" s="15" t="e">
        <v>#N/A</v>
      </c>
      <c r="L10669" s="16">
        <v>15</v>
      </c>
      <c r="M10669" s="16">
        <v>15</v>
      </c>
      <c r="N10669" s="17">
        <f>+L10669/(L10669+M10669)</f>
        <v>0.5</v>
      </c>
      <c r="T10669" s="19">
        <v>16</v>
      </c>
      <c r="U10669" s="19">
        <v>14</v>
      </c>
      <c r="V10669" s="20">
        <f>(+T10669/(T10669+U10669))</f>
        <v>0.53333333333333333</v>
      </c>
    </row>
    <row r="10670" spans="1:24" x14ac:dyDescent="0.35">
      <c r="A10670" s="11">
        <v>219091</v>
      </c>
      <c r="B10670" s="11" t="s">
        <v>583</v>
      </c>
      <c r="C10670" s="11">
        <v>2013</v>
      </c>
      <c r="D10670" s="12">
        <v>8</v>
      </c>
      <c r="E10670" s="13">
        <v>3</v>
      </c>
      <c r="F10670" s="14">
        <f>+(D10670/(D10670+E10670))</f>
        <v>0.72727272727272729</v>
      </c>
      <c r="G10670" s="15" t="e">
        <v>#N/A</v>
      </c>
      <c r="H10670" s="15" t="e">
        <v>#N/A</v>
      </c>
      <c r="L10670" s="16">
        <v>14</v>
      </c>
      <c r="M10670" s="16">
        <v>17</v>
      </c>
      <c r="N10670" s="17">
        <f>+L10670/(L10670+M10670)</f>
        <v>0.45161290322580644</v>
      </c>
      <c r="T10670" s="19">
        <v>20</v>
      </c>
      <c r="U10670" s="19">
        <v>11</v>
      </c>
      <c r="V10670" s="20">
        <f>(+T10670/(T10670+U10670))</f>
        <v>0.64516129032258063</v>
      </c>
    </row>
    <row r="10671" spans="1:24" x14ac:dyDescent="0.35">
      <c r="A10671" s="11">
        <v>219091</v>
      </c>
      <c r="B10671" s="11" t="s">
        <v>583</v>
      </c>
      <c r="C10671" s="11">
        <v>2014</v>
      </c>
      <c r="D10671" s="12">
        <v>7</v>
      </c>
      <c r="E10671" s="13">
        <v>4</v>
      </c>
      <c r="F10671" s="14">
        <f>+(D10671/(D10671+E10671))</f>
        <v>0.63636363636363635</v>
      </c>
      <c r="G10671" s="15" t="e">
        <v>#N/A</v>
      </c>
      <c r="H10671" s="15" t="e">
        <v>#N/A</v>
      </c>
      <c r="L10671" s="16">
        <v>18</v>
      </c>
      <c r="M10671" s="16">
        <v>14</v>
      </c>
      <c r="N10671" s="17">
        <f>+L10671/(L10671+M10671)</f>
        <v>0.5625</v>
      </c>
      <c r="T10671" s="19">
        <v>18</v>
      </c>
      <c r="U10671" s="19">
        <v>13</v>
      </c>
      <c r="V10671" s="20">
        <f>(+T10671/(T10671+U10671))</f>
        <v>0.58064516129032262</v>
      </c>
    </row>
    <row r="10672" spans="1:24" x14ac:dyDescent="0.35">
      <c r="A10672" s="11">
        <v>219091</v>
      </c>
      <c r="B10672" s="11" t="s">
        <v>583</v>
      </c>
      <c r="C10672" s="11">
        <v>2015</v>
      </c>
      <c r="D10672" s="12">
        <v>9</v>
      </c>
      <c r="E10672" s="13">
        <v>2</v>
      </c>
      <c r="F10672" s="14">
        <f>+(D10672/(D10672+E10672))</f>
        <v>0.81818181818181823</v>
      </c>
      <c r="G10672" s="15" t="e">
        <v>#N/A</v>
      </c>
      <c r="H10672" s="15" t="e">
        <v>#N/A</v>
      </c>
      <c r="L10672" s="16">
        <v>32</v>
      </c>
      <c r="M10672" s="16">
        <v>5</v>
      </c>
      <c r="N10672" s="17">
        <f>+L10672/(L10672+M10672)</f>
        <v>0.86486486486486491</v>
      </c>
      <c r="T10672" s="19">
        <v>14</v>
      </c>
      <c r="U10672" s="19">
        <v>17</v>
      </c>
      <c r="V10672" s="20">
        <f>(+T10672/(T10672+U10672))</f>
        <v>0.45161290322580644</v>
      </c>
    </row>
    <row r="10673" spans="1:24" x14ac:dyDescent="0.35">
      <c r="A10673" s="11">
        <v>219091</v>
      </c>
      <c r="B10673" s="11" t="s">
        <v>583</v>
      </c>
      <c r="C10673" s="11">
        <v>2016</v>
      </c>
      <c r="D10673" s="12">
        <v>8</v>
      </c>
      <c r="E10673" s="13">
        <v>3</v>
      </c>
      <c r="F10673" s="14">
        <f>+(D10673/(D10673+E10673))</f>
        <v>0.72727272727272729</v>
      </c>
      <c r="G10673" s="15">
        <v>7948</v>
      </c>
      <c r="H10673" s="15">
        <v>1216</v>
      </c>
      <c r="L10673" s="16">
        <v>23</v>
      </c>
      <c r="M10673" s="16">
        <v>11</v>
      </c>
      <c r="N10673" s="17">
        <f>+L10673/(L10673+M10673)</f>
        <v>0.67647058823529416</v>
      </c>
      <c r="T10673" s="19">
        <v>27</v>
      </c>
      <c r="U10673" s="19">
        <v>9</v>
      </c>
      <c r="V10673" s="20">
        <f>(+T10673/(T10673+U10673))</f>
        <v>0.75</v>
      </c>
    </row>
    <row r="10674" spans="1:24" x14ac:dyDescent="0.35">
      <c r="A10674" s="11">
        <v>219091</v>
      </c>
      <c r="B10674" s="11" t="s">
        <v>583</v>
      </c>
      <c r="C10674" s="11">
        <v>2017</v>
      </c>
      <c r="D10674" s="12">
        <v>6</v>
      </c>
      <c r="E10674" s="13">
        <v>5</v>
      </c>
      <c r="F10674" s="14">
        <f>+(D10674/(D10674+E10674))</f>
        <v>0.54545454545454541</v>
      </c>
      <c r="G10674" s="15" t="e">
        <v>#N/A</v>
      </c>
      <c r="H10674" s="15" t="e">
        <v>#N/A</v>
      </c>
      <c r="L10674" s="16">
        <v>23</v>
      </c>
      <c r="M10674" s="16">
        <v>10</v>
      </c>
      <c r="N10674" s="17">
        <f>+L10674/(L10674+M10674)</f>
        <v>0.69696969696969702</v>
      </c>
      <c r="T10674" s="19">
        <v>27</v>
      </c>
      <c r="U10674" s="19">
        <v>7</v>
      </c>
      <c r="V10674" s="20">
        <f>(+T10674/(T10674+U10674))</f>
        <v>0.79411764705882348</v>
      </c>
    </row>
    <row r="10675" spans="1:24" x14ac:dyDescent="0.35">
      <c r="A10675" s="11">
        <v>219091</v>
      </c>
      <c r="B10675" s="11" t="s">
        <v>583</v>
      </c>
      <c r="C10675" s="11">
        <v>2018</v>
      </c>
      <c r="D10675" s="12">
        <v>2</v>
      </c>
      <c r="E10675" s="13">
        <v>9</v>
      </c>
      <c r="F10675" s="14">
        <f>+(D10675/(D10675+E10675))</f>
        <v>0.18181818181818182</v>
      </c>
      <c r="G10675" s="15" t="e">
        <v>#N/A</v>
      </c>
      <c r="H10675" s="15" t="e">
        <v>#N/A</v>
      </c>
      <c r="L10675" s="16">
        <v>23</v>
      </c>
      <c r="M10675" s="16">
        <v>11</v>
      </c>
      <c r="N10675" s="17">
        <f>+L10675/(L10675+M10675)</f>
        <v>0.67647058823529416</v>
      </c>
      <c r="T10675" s="19">
        <v>32</v>
      </c>
      <c r="U10675" s="19">
        <v>6</v>
      </c>
      <c r="V10675" s="20">
        <f>(+T10675/(T10675+U10675))</f>
        <v>0.84210526315789469</v>
      </c>
    </row>
    <row r="10676" spans="1:24" x14ac:dyDescent="0.35">
      <c r="A10676" s="11">
        <v>219091</v>
      </c>
      <c r="B10676" s="11" t="s">
        <v>583</v>
      </c>
      <c r="C10676" s="11">
        <v>2019</v>
      </c>
      <c r="D10676" s="12">
        <v>3</v>
      </c>
      <c r="E10676" s="13">
        <v>8</v>
      </c>
      <c r="F10676" s="14">
        <f>+(D10676/(D10676+E10676))</f>
        <v>0.27272727272727271</v>
      </c>
      <c r="G10676" s="15">
        <v>14473</v>
      </c>
      <c r="H10676" s="15">
        <v>2412</v>
      </c>
      <c r="L10676" s="16">
        <v>23</v>
      </c>
      <c r="M10676" s="16">
        <v>10</v>
      </c>
      <c r="N10676" s="17">
        <f>+L10676/(L10676+M10676)</f>
        <v>0.69696969696969702</v>
      </c>
      <c r="T10676" s="19">
        <v>31</v>
      </c>
      <c r="U10676" s="19">
        <v>6</v>
      </c>
      <c r="V10676" s="20">
        <f>(+T10676/(T10676+U10676))</f>
        <v>0.83783783783783783</v>
      </c>
    </row>
    <row r="10677" spans="1:24" x14ac:dyDescent="0.35">
      <c r="A10677" s="11">
        <v>219091</v>
      </c>
      <c r="B10677" s="11" t="s">
        <v>583</v>
      </c>
      <c r="C10677" s="11">
        <v>2020</v>
      </c>
      <c r="D10677" s="12">
        <v>4</v>
      </c>
      <c r="E10677" s="13">
        <v>5</v>
      </c>
      <c r="F10677" s="14">
        <f>+(D10677/(D10677+E10677))</f>
        <v>0.44444444444444442</v>
      </c>
      <c r="G10677" s="15" t="e">
        <v>#N/A</v>
      </c>
      <c r="H10677" s="15" t="e">
        <v>#N/A</v>
      </c>
      <c r="L10677" s="16">
        <v>23</v>
      </c>
      <c r="M10677" s="16">
        <v>9</v>
      </c>
      <c r="N10677" s="17">
        <f>+L10677/(L10677+M10677)</f>
        <v>0.71875</v>
      </c>
      <c r="T10677" s="19">
        <v>21</v>
      </c>
      <c r="U10677" s="19">
        <v>11</v>
      </c>
      <c r="V10677" s="20">
        <f>(+T10677/(T10677+U10677))</f>
        <v>0.65625</v>
      </c>
    </row>
    <row r="10678" spans="1:24" x14ac:dyDescent="0.35">
      <c r="A10678" s="11">
        <v>219091</v>
      </c>
      <c r="B10678" s="11" t="s">
        <v>583</v>
      </c>
      <c r="C10678" s="11">
        <v>2021</v>
      </c>
      <c r="D10678" s="12">
        <v>4</v>
      </c>
      <c r="E10678" s="13">
        <v>7</v>
      </c>
      <c r="F10678" s="14">
        <f>+(D10678/(D10678+E10678))</f>
        <v>0.36363636363636365</v>
      </c>
      <c r="G10678" s="15" t="e">
        <v>#N/A</v>
      </c>
      <c r="H10678" s="15" t="e">
        <v>#N/A</v>
      </c>
      <c r="L10678" s="16">
        <v>19</v>
      </c>
      <c r="M10678" s="16">
        <v>8</v>
      </c>
      <c r="N10678" s="17">
        <f>+L10678/(L10678+M10678)</f>
        <v>0.70370370370370372</v>
      </c>
      <c r="T10678" s="19">
        <v>14</v>
      </c>
      <c r="U10678" s="19">
        <v>11</v>
      </c>
      <c r="V10678" s="20">
        <f>(+T10678/(T10678+U10678))</f>
        <v>0.56000000000000005</v>
      </c>
    </row>
    <row r="10679" spans="1:24" x14ac:dyDescent="0.35">
      <c r="A10679" s="11">
        <v>219091</v>
      </c>
      <c r="B10679" s="11" t="s">
        <v>583</v>
      </c>
      <c r="C10679" s="11">
        <v>2022</v>
      </c>
      <c r="D10679" s="12">
        <v>2</v>
      </c>
      <c r="E10679" s="13">
        <v>9</v>
      </c>
      <c r="F10679" s="14">
        <f>+(D10679/(D10679+E10679))</f>
        <v>0.18181818181818182</v>
      </c>
      <c r="G10679" s="15" t="e">
        <v>#N/A</v>
      </c>
      <c r="H10679" s="15" t="e">
        <v>#N/A</v>
      </c>
      <c r="L10679" s="16">
        <v>13</v>
      </c>
      <c r="M10679" s="16">
        <v>16</v>
      </c>
      <c r="N10679" s="17">
        <f>+L10679/(L10679+M10679)</f>
        <v>0.44827586206896552</v>
      </c>
      <c r="S10679" s="70" t="e">
        <f>+Q10679/R10679</f>
        <v>#DIV/0!</v>
      </c>
      <c r="T10679" s="19">
        <v>27</v>
      </c>
      <c r="U10679" s="19">
        <v>8</v>
      </c>
      <c r="V10679" s="20">
        <f>(+T10679/(T10679+U10679))</f>
        <v>0.77142857142857146</v>
      </c>
    </row>
    <row r="10680" spans="1:24" x14ac:dyDescent="0.35">
      <c r="A10680" s="11">
        <v>219259</v>
      </c>
      <c r="B10680" s="11" t="s">
        <v>584</v>
      </c>
      <c r="C10680" s="11">
        <v>2004</v>
      </c>
      <c r="D10680" s="12">
        <v>6</v>
      </c>
      <c r="E10680" s="13">
        <v>5</v>
      </c>
      <c r="F10680" s="14">
        <f>+(D10680/(D10680+E10680))</f>
        <v>0.54545454545454541</v>
      </c>
      <c r="G10680" s="15" t="e">
        <v>#N/A</v>
      </c>
      <c r="H10680" s="15" t="e">
        <v>#N/A</v>
      </c>
      <c r="L10680" s="16">
        <v>24</v>
      </c>
      <c r="M10680" s="16">
        <v>7</v>
      </c>
      <c r="N10680" s="17">
        <f>+L10680/(L10680+M10680)</f>
        <v>0.77419354838709675</v>
      </c>
      <c r="O10680" s="18">
        <v>49340</v>
      </c>
      <c r="P10680" s="18">
        <v>2741</v>
      </c>
      <c r="T10680" s="19">
        <v>13</v>
      </c>
      <c r="U10680" s="19">
        <v>15</v>
      </c>
      <c r="V10680" s="20">
        <f>(+T10680/(T10680+U10680))</f>
        <v>0.4642857142857143</v>
      </c>
    </row>
    <row r="10681" spans="1:24" x14ac:dyDescent="0.35">
      <c r="A10681" s="11">
        <v>219259</v>
      </c>
      <c r="B10681" s="11" t="s">
        <v>584</v>
      </c>
      <c r="C10681" s="11">
        <v>2005</v>
      </c>
      <c r="D10681" s="12">
        <v>6</v>
      </c>
      <c r="E10681" s="13">
        <v>5</v>
      </c>
      <c r="F10681" s="14">
        <f>+(D10681/(D10681+E10681))</f>
        <v>0.54545454545454541</v>
      </c>
      <c r="G10681" s="15" t="e">
        <v>#N/A</v>
      </c>
      <c r="H10681" s="15" t="e">
        <v>#N/A</v>
      </c>
      <c r="L10681" s="16">
        <v>21</v>
      </c>
      <c r="M10681" s="16">
        <v>10</v>
      </c>
      <c r="N10681" s="17">
        <f>+L10681/(L10681+M10681)</f>
        <v>0.67741935483870963</v>
      </c>
      <c r="T10681" s="19">
        <v>17</v>
      </c>
      <c r="U10681" s="19">
        <v>12</v>
      </c>
      <c r="V10681" s="20">
        <f>(+T10681/(T10681+U10681))</f>
        <v>0.58620689655172409</v>
      </c>
    </row>
    <row r="10682" spans="1:24" x14ac:dyDescent="0.35">
      <c r="A10682" s="11">
        <v>219259</v>
      </c>
      <c r="B10682" s="11" t="s">
        <v>584</v>
      </c>
      <c r="C10682" s="11">
        <v>2006</v>
      </c>
      <c r="D10682" s="12">
        <v>4</v>
      </c>
      <c r="E10682" s="13">
        <v>7</v>
      </c>
      <c r="F10682" s="14">
        <f>+(D10682/(D10682+E10682))</f>
        <v>0.36363636363636365</v>
      </c>
      <c r="G10682" s="15" t="e">
        <v>#N/A</v>
      </c>
      <c r="H10682" s="15" t="e">
        <v>#N/A</v>
      </c>
      <c r="L10682" s="16">
        <v>27</v>
      </c>
      <c r="M10682" s="16">
        <v>6</v>
      </c>
      <c r="N10682" s="17">
        <f>+L10682/(L10682+M10682)</f>
        <v>0.81818181818181823</v>
      </c>
      <c r="T10682" s="19">
        <v>25</v>
      </c>
      <c r="U10682" s="19">
        <v>7</v>
      </c>
      <c r="V10682" s="20">
        <f>(+T10682/(T10682+U10682))</f>
        <v>0.78125</v>
      </c>
    </row>
    <row r="10683" spans="1:24" x14ac:dyDescent="0.35">
      <c r="A10683" s="11">
        <v>219259</v>
      </c>
      <c r="B10683" s="11" t="s">
        <v>584</v>
      </c>
      <c r="C10683" s="11">
        <v>2007</v>
      </c>
      <c r="D10683" s="12">
        <v>5</v>
      </c>
      <c r="E10683" s="13">
        <v>6</v>
      </c>
      <c r="F10683" s="14">
        <f>+(D10683/(D10683+E10683))</f>
        <v>0.45454545454545453</v>
      </c>
      <c r="G10683" s="15" t="e">
        <v>#N/A</v>
      </c>
      <c r="H10683" s="15" t="e">
        <v>#N/A</v>
      </c>
      <c r="L10683" s="16">
        <v>21</v>
      </c>
      <c r="M10683" s="16">
        <v>8</v>
      </c>
      <c r="N10683" s="17">
        <f>+L10683/(L10683+M10683)</f>
        <v>0.72413793103448276</v>
      </c>
      <c r="T10683" s="19">
        <v>20</v>
      </c>
      <c r="U10683" s="19">
        <v>9</v>
      </c>
      <c r="V10683" s="20">
        <f>(+T10683/(T10683+U10683))</f>
        <v>0.68965517241379315</v>
      </c>
    </row>
    <row r="10684" spans="1:24" x14ac:dyDescent="0.35">
      <c r="A10684" s="11">
        <v>219259</v>
      </c>
      <c r="B10684" s="11" t="s">
        <v>584</v>
      </c>
      <c r="C10684" s="11">
        <v>2008</v>
      </c>
      <c r="D10684" s="12">
        <v>1</v>
      </c>
      <c r="E10684" s="13">
        <v>10</v>
      </c>
      <c r="F10684" s="14">
        <f>+(D10684/(D10684+E10684))</f>
        <v>9.0909090909090912E-2</v>
      </c>
      <c r="G10684" s="15" t="e">
        <v>#N/A</v>
      </c>
      <c r="H10684" s="15" t="e">
        <v>#N/A</v>
      </c>
      <c r="L10684" s="16">
        <v>29</v>
      </c>
      <c r="M10684" s="16">
        <v>4</v>
      </c>
      <c r="N10684" s="17">
        <f>+L10684/(L10684+M10684)</f>
        <v>0.87878787878787878</v>
      </c>
      <c r="P10684" s="18">
        <v>3270</v>
      </c>
      <c r="T10684" s="19">
        <v>12</v>
      </c>
      <c r="U10684" s="19">
        <v>16</v>
      </c>
      <c r="V10684" s="20">
        <f>(+T10684/(T10684+U10684))</f>
        <v>0.42857142857142855</v>
      </c>
      <c r="W10684" s="21">
        <v>29803</v>
      </c>
      <c r="X10684" s="21">
        <v>2483</v>
      </c>
    </row>
    <row r="10685" spans="1:24" x14ac:dyDescent="0.35">
      <c r="A10685" s="11">
        <v>219259</v>
      </c>
      <c r="B10685" s="11" t="s">
        <v>584</v>
      </c>
      <c r="C10685" s="11">
        <v>2009</v>
      </c>
      <c r="D10685" s="12">
        <v>2</v>
      </c>
      <c r="E10685" s="13">
        <v>9</v>
      </c>
      <c r="F10685" s="14">
        <f>+(D10685/(D10685+E10685))</f>
        <v>0.18181818181818182</v>
      </c>
      <c r="G10685" s="15" t="e">
        <v>#N/A</v>
      </c>
      <c r="H10685" s="15" t="e">
        <v>#N/A</v>
      </c>
      <c r="L10685" s="16">
        <v>19</v>
      </c>
      <c r="M10685" s="16">
        <v>11</v>
      </c>
      <c r="N10685" s="17">
        <f>+L10685/(L10685+M10685)</f>
        <v>0.6333333333333333</v>
      </c>
      <c r="P10685" s="18">
        <v>4735</v>
      </c>
      <c r="T10685" s="19">
        <v>12</v>
      </c>
      <c r="U10685" s="19">
        <v>15</v>
      </c>
      <c r="V10685" s="20">
        <f>(+T10685/(T10685+U10685))</f>
        <v>0.44444444444444442</v>
      </c>
      <c r="W10685" s="21">
        <v>37404</v>
      </c>
      <c r="X10685" s="21">
        <v>3400</v>
      </c>
    </row>
    <row r="10686" spans="1:24" x14ac:dyDescent="0.35">
      <c r="A10686" s="11">
        <v>219259</v>
      </c>
      <c r="B10686" s="11" t="s">
        <v>584</v>
      </c>
      <c r="C10686" s="11">
        <v>2010</v>
      </c>
      <c r="D10686" s="12">
        <v>2</v>
      </c>
      <c r="E10686" s="13">
        <v>9</v>
      </c>
      <c r="F10686" s="14">
        <f>+(D10686/(D10686+E10686))</f>
        <v>0.18181818181818182</v>
      </c>
      <c r="G10686" s="15" t="e">
        <v>#N/A</v>
      </c>
      <c r="H10686" s="15" t="e">
        <v>#N/A</v>
      </c>
      <c r="L10686" s="16">
        <v>13</v>
      </c>
      <c r="M10686" s="16">
        <v>14</v>
      </c>
      <c r="N10686" s="17">
        <f>+L10686/(L10686+M10686)</f>
        <v>0.48148148148148145</v>
      </c>
      <c r="P10686" s="18">
        <v>3414</v>
      </c>
      <c r="T10686" s="19">
        <v>15</v>
      </c>
      <c r="U10686" s="19">
        <v>13</v>
      </c>
      <c r="V10686" s="20">
        <f>(+T10686/(T10686+U10686))</f>
        <v>0.5357142857142857</v>
      </c>
      <c r="W10686" s="21">
        <v>40563</v>
      </c>
      <c r="X10686" s="21">
        <v>2897</v>
      </c>
    </row>
    <row r="10687" spans="1:24" x14ac:dyDescent="0.35">
      <c r="A10687" s="11">
        <v>219259</v>
      </c>
      <c r="B10687" s="11" t="s">
        <v>584</v>
      </c>
      <c r="C10687" s="11">
        <v>2011</v>
      </c>
      <c r="D10687" s="12">
        <v>5</v>
      </c>
      <c r="E10687" s="13">
        <v>6</v>
      </c>
      <c r="F10687" s="14">
        <f>+(D10687/(D10687+E10687))</f>
        <v>0.45454545454545453</v>
      </c>
      <c r="G10687" s="15" t="e">
        <v>#N/A</v>
      </c>
      <c r="H10687" s="15" t="e">
        <v>#N/A</v>
      </c>
      <c r="L10687" s="16">
        <v>12</v>
      </c>
      <c r="M10687" s="16">
        <v>14</v>
      </c>
      <c r="N10687" s="17">
        <f>+L10687/(L10687+M10687)</f>
        <v>0.46153846153846156</v>
      </c>
      <c r="P10687" s="18">
        <v>3016</v>
      </c>
      <c r="T10687" s="19">
        <v>21</v>
      </c>
      <c r="U10687" s="19">
        <v>9</v>
      </c>
      <c r="V10687" s="20">
        <f>(+T10687/(T10687+U10687))</f>
        <v>0.7</v>
      </c>
      <c r="W10687" s="21">
        <v>31187</v>
      </c>
      <c r="X10687" s="21">
        <v>2399</v>
      </c>
    </row>
    <row r="10688" spans="1:24" x14ac:dyDescent="0.35">
      <c r="A10688" s="11">
        <v>219259</v>
      </c>
      <c r="B10688" s="11" t="s">
        <v>584</v>
      </c>
      <c r="C10688" s="11">
        <v>2012</v>
      </c>
      <c r="D10688" s="12">
        <v>6</v>
      </c>
      <c r="E10688" s="13">
        <v>5</v>
      </c>
      <c r="F10688" s="14">
        <f>+(D10688/(D10688+E10688))</f>
        <v>0.54545454545454541</v>
      </c>
      <c r="G10688" s="15" t="e">
        <v>#N/A</v>
      </c>
      <c r="H10688" s="15" t="e">
        <v>#N/A</v>
      </c>
      <c r="L10688" s="16">
        <v>13</v>
      </c>
      <c r="M10688" s="16">
        <v>13</v>
      </c>
      <c r="N10688" s="17">
        <f>+L10688/(L10688+M10688)</f>
        <v>0.5</v>
      </c>
      <c r="P10688" s="18">
        <v>3382</v>
      </c>
      <c r="T10688" s="19">
        <v>15</v>
      </c>
      <c r="U10688" s="19">
        <v>14</v>
      </c>
      <c r="V10688" s="20">
        <f>(+T10688/(T10688+U10688))</f>
        <v>0.51724137931034486</v>
      </c>
      <c r="W10688" s="21">
        <v>34851</v>
      </c>
      <c r="X10688" s="21">
        <v>2681</v>
      </c>
    </row>
    <row r="10689" spans="1:24" x14ac:dyDescent="0.35">
      <c r="A10689" s="11">
        <v>219259</v>
      </c>
      <c r="B10689" s="11" t="s">
        <v>584</v>
      </c>
      <c r="C10689" s="11">
        <v>2013</v>
      </c>
      <c r="D10689" s="12">
        <v>4</v>
      </c>
      <c r="E10689" s="13">
        <v>7</v>
      </c>
      <c r="F10689" s="14">
        <f>+(D10689/(D10689+E10689))</f>
        <v>0.36363636363636365</v>
      </c>
      <c r="G10689" s="15" t="e">
        <v>#N/A</v>
      </c>
      <c r="H10689" s="15" t="e">
        <v>#N/A</v>
      </c>
      <c r="L10689" s="16">
        <v>20</v>
      </c>
      <c r="M10689" s="16">
        <v>11</v>
      </c>
      <c r="N10689" s="17">
        <f>+L10689/(L10689+M10689)</f>
        <v>0.64516129032258063</v>
      </c>
      <c r="P10689" s="18">
        <v>3199</v>
      </c>
      <c r="T10689" s="19">
        <v>16</v>
      </c>
      <c r="U10689" s="19">
        <v>12</v>
      </c>
      <c r="V10689" s="20">
        <f>(+T10689/(T10689+U10689))</f>
        <v>0.5714285714285714</v>
      </c>
      <c r="W10689" s="21">
        <v>32834</v>
      </c>
      <c r="X10689" s="21">
        <v>2345</v>
      </c>
    </row>
    <row r="10690" spans="1:24" x14ac:dyDescent="0.35">
      <c r="A10690" s="11">
        <v>219259</v>
      </c>
      <c r="B10690" s="11" t="s">
        <v>584</v>
      </c>
      <c r="C10690" s="11">
        <v>2014</v>
      </c>
      <c r="D10690" s="12">
        <v>8</v>
      </c>
      <c r="E10690" s="13">
        <v>3</v>
      </c>
      <c r="F10690" s="14">
        <f>+(D10690/(D10690+E10690))</f>
        <v>0.72727272727272729</v>
      </c>
      <c r="G10690" s="15" t="e">
        <v>#N/A</v>
      </c>
      <c r="H10690" s="15" t="e">
        <v>#N/A</v>
      </c>
      <c r="L10690" s="16">
        <v>18</v>
      </c>
      <c r="M10690" s="16">
        <v>11</v>
      </c>
      <c r="N10690" s="17">
        <f>+L10690/(L10690+M10690)</f>
        <v>0.62068965517241381</v>
      </c>
      <c r="P10690" s="18">
        <v>3383</v>
      </c>
      <c r="T10690" s="19">
        <v>24</v>
      </c>
      <c r="U10690" s="19">
        <v>7</v>
      </c>
      <c r="V10690" s="20">
        <f>(+T10690/(T10690+U10690))</f>
        <v>0.77419354838709675</v>
      </c>
      <c r="W10690" s="21">
        <v>36165</v>
      </c>
      <c r="X10690" s="21">
        <v>2583</v>
      </c>
    </row>
    <row r="10691" spans="1:24" x14ac:dyDescent="0.35">
      <c r="A10691" s="11">
        <v>219259</v>
      </c>
      <c r="B10691" s="11" t="s">
        <v>584</v>
      </c>
      <c r="C10691" s="11">
        <v>2015</v>
      </c>
      <c r="D10691" s="12">
        <v>6</v>
      </c>
      <c r="E10691" s="13">
        <v>5</v>
      </c>
      <c r="F10691" s="14">
        <f>+(D10691/(D10691+E10691))</f>
        <v>0.54545454545454541</v>
      </c>
      <c r="G10691" s="15" t="e">
        <v>#N/A</v>
      </c>
      <c r="H10691" s="15" t="e">
        <v>#N/A</v>
      </c>
      <c r="L10691" s="16">
        <v>23</v>
      </c>
      <c r="M10691" s="16">
        <v>9</v>
      </c>
      <c r="N10691" s="17">
        <f>+L10691/(L10691+M10691)</f>
        <v>0.71875</v>
      </c>
      <c r="P10691" s="18">
        <v>3402</v>
      </c>
      <c r="T10691" s="19">
        <v>26</v>
      </c>
      <c r="U10691" s="19">
        <v>7</v>
      </c>
      <c r="V10691" s="20">
        <f>(+T10691/(T10691+U10691))</f>
        <v>0.78787878787878785</v>
      </c>
      <c r="W10691" s="21">
        <v>44128</v>
      </c>
      <c r="X10691" s="21">
        <v>2758</v>
      </c>
    </row>
    <row r="10692" spans="1:24" x14ac:dyDescent="0.35">
      <c r="A10692" s="11">
        <v>219259</v>
      </c>
      <c r="B10692" s="11" t="s">
        <v>584</v>
      </c>
      <c r="C10692" s="11">
        <v>2016</v>
      </c>
      <c r="D10692" s="12">
        <v>6</v>
      </c>
      <c r="E10692" s="13">
        <v>5</v>
      </c>
      <c r="F10692" s="14">
        <f>+(D10692/(D10692+E10692))</f>
        <v>0.54545454545454541</v>
      </c>
      <c r="G10692" s="15" t="e">
        <v>#N/A</v>
      </c>
      <c r="H10692" s="15" t="e">
        <v>#N/A</v>
      </c>
      <c r="L10692" s="16">
        <v>18</v>
      </c>
      <c r="M10692" s="16">
        <v>12</v>
      </c>
      <c r="N10692" s="17">
        <f>+L10692/(L10692+M10692)</f>
        <v>0.6</v>
      </c>
      <c r="O10692" s="18">
        <v>50200</v>
      </c>
      <c r="P10692" s="18">
        <v>3346</v>
      </c>
      <c r="T10692" s="19">
        <v>23</v>
      </c>
      <c r="U10692" s="19">
        <v>8</v>
      </c>
      <c r="V10692" s="20">
        <f>(+T10692/(T10692+U10692))</f>
        <v>0.74193548387096775</v>
      </c>
      <c r="W10692" s="21">
        <v>34558</v>
      </c>
      <c r="X10692" s="21">
        <v>2880</v>
      </c>
    </row>
    <row r="10693" spans="1:24" x14ac:dyDescent="0.35">
      <c r="A10693" s="11">
        <v>219259</v>
      </c>
      <c r="B10693" s="11" t="s">
        <v>584</v>
      </c>
      <c r="C10693" s="11">
        <v>2017</v>
      </c>
      <c r="D10693" s="12">
        <v>6</v>
      </c>
      <c r="E10693" s="13">
        <v>5</v>
      </c>
      <c r="F10693" s="14">
        <f>+(D10693/(D10693+E10693))</f>
        <v>0.54545454545454541</v>
      </c>
      <c r="G10693" s="15" t="e">
        <v>#N/A</v>
      </c>
      <c r="H10693" s="15" t="e">
        <v>#N/A</v>
      </c>
      <c r="L10693" s="16">
        <v>22</v>
      </c>
      <c r="M10693" s="16">
        <v>8</v>
      </c>
      <c r="N10693" s="17">
        <f>+L10693/(L10693+M10693)</f>
        <v>0.73333333333333328</v>
      </c>
      <c r="O10693" s="18">
        <v>49729</v>
      </c>
      <c r="P10693" s="18">
        <v>3552</v>
      </c>
      <c r="T10693" s="19">
        <v>24</v>
      </c>
      <c r="U10693" s="19">
        <v>7</v>
      </c>
      <c r="V10693" s="20">
        <f>(+T10693/(T10693+U10693))</f>
        <v>0.77419354838709675</v>
      </c>
      <c r="W10693" s="21">
        <v>37835</v>
      </c>
      <c r="X10693" s="21">
        <v>2910</v>
      </c>
    </row>
    <row r="10694" spans="1:24" x14ac:dyDescent="0.35">
      <c r="A10694" s="11">
        <v>219259</v>
      </c>
      <c r="B10694" s="11" t="s">
        <v>584</v>
      </c>
      <c r="C10694" s="11">
        <v>2018</v>
      </c>
      <c r="D10694" s="12">
        <v>4</v>
      </c>
      <c r="E10694" s="13">
        <v>7</v>
      </c>
      <c r="F10694" s="14">
        <f>+(D10694/(D10694+E10694))</f>
        <v>0.36363636363636365</v>
      </c>
      <c r="G10694" s="15" t="e">
        <v>#N/A</v>
      </c>
      <c r="H10694" s="15" t="e">
        <v>#N/A</v>
      </c>
      <c r="L10694" s="16">
        <v>36</v>
      </c>
      <c r="M10694" s="16">
        <v>4</v>
      </c>
      <c r="N10694" s="17">
        <f>+L10694/(L10694+M10694)</f>
        <v>0.9</v>
      </c>
      <c r="O10694" s="18">
        <v>55980</v>
      </c>
      <c r="P10694" s="18">
        <v>3732</v>
      </c>
      <c r="T10694" s="19">
        <v>26</v>
      </c>
      <c r="U10694" s="19">
        <v>6</v>
      </c>
      <c r="V10694" s="20">
        <f>(+T10694/(T10694+U10694))</f>
        <v>0.8125</v>
      </c>
      <c r="W10694" s="21">
        <v>42788</v>
      </c>
      <c r="X10694" s="21">
        <v>3056</v>
      </c>
    </row>
    <row r="10695" spans="1:24" x14ac:dyDescent="0.35">
      <c r="A10695" s="11">
        <v>219259</v>
      </c>
      <c r="B10695" s="11" t="s">
        <v>584</v>
      </c>
      <c r="C10695" s="11">
        <v>2019</v>
      </c>
      <c r="D10695" s="12">
        <v>6</v>
      </c>
      <c r="E10695" s="13">
        <v>5</v>
      </c>
      <c r="F10695" s="14">
        <f>+(D10695/(D10695+E10695))</f>
        <v>0.54545454545454541</v>
      </c>
      <c r="G10695" s="15" t="e">
        <v>#N/A</v>
      </c>
      <c r="H10695" s="15">
        <v>2676</v>
      </c>
      <c r="L10695" s="16">
        <v>26</v>
      </c>
      <c r="M10695" s="16">
        <v>7</v>
      </c>
      <c r="N10695" s="17">
        <f>+L10695/(L10695+M10695)</f>
        <v>0.78787878787878785</v>
      </c>
      <c r="P10695" s="18">
        <v>3680</v>
      </c>
      <c r="T10695" s="19">
        <v>10</v>
      </c>
      <c r="U10695" s="19">
        <v>19</v>
      </c>
      <c r="V10695" s="20">
        <f>(+T10695/(T10695+U10695))</f>
        <v>0.34482758620689657</v>
      </c>
      <c r="W10695" s="21">
        <v>33917</v>
      </c>
      <c r="X10695" s="21">
        <v>2609</v>
      </c>
    </row>
    <row r="10696" spans="1:24" x14ac:dyDescent="0.35">
      <c r="A10696" s="11">
        <v>219259</v>
      </c>
      <c r="B10696" s="11" t="s">
        <v>584</v>
      </c>
      <c r="C10696" s="11">
        <v>2020</v>
      </c>
      <c r="G10696" s="15" t="e">
        <v>#N/A</v>
      </c>
      <c r="H10696" s="15" t="e">
        <v>#N/A</v>
      </c>
      <c r="L10696" s="16">
        <v>26</v>
      </c>
      <c r="M10696" s="16">
        <v>6</v>
      </c>
      <c r="N10696" s="17">
        <f>+L10696/(L10696+M10696)</f>
        <v>0.8125</v>
      </c>
      <c r="P10696" s="18">
        <v>3506</v>
      </c>
      <c r="T10696" s="19">
        <v>14</v>
      </c>
      <c r="U10696" s="19">
        <v>16</v>
      </c>
      <c r="V10696" s="20">
        <f>(+T10696/(T10696+U10696))</f>
        <v>0.46666666666666667</v>
      </c>
      <c r="W10696" s="21">
        <v>37050</v>
      </c>
      <c r="X10696" s="21">
        <v>2470</v>
      </c>
    </row>
    <row r="10697" spans="1:24" x14ac:dyDescent="0.35">
      <c r="A10697" s="11">
        <v>219259</v>
      </c>
      <c r="B10697" s="11" t="s">
        <v>584</v>
      </c>
      <c r="C10697" s="11">
        <v>2021</v>
      </c>
      <c r="D10697" s="12">
        <v>7</v>
      </c>
      <c r="E10697" s="13">
        <v>4</v>
      </c>
      <c r="F10697" s="14">
        <f>+(D10697/(D10697+E10697))</f>
        <v>0.63636363636363635</v>
      </c>
      <c r="G10697" s="15" t="e">
        <v>#N/A</v>
      </c>
      <c r="H10697" s="15" t="e">
        <v>#N/A</v>
      </c>
      <c r="L10697" s="16">
        <v>19</v>
      </c>
      <c r="M10697" s="16">
        <v>2</v>
      </c>
      <c r="N10697" s="17">
        <f>+L10697/(L10697+M10697)</f>
        <v>0.90476190476190477</v>
      </c>
      <c r="T10697" s="19">
        <v>5</v>
      </c>
      <c r="U10697" s="19">
        <v>9</v>
      </c>
      <c r="V10697" s="20">
        <f>(+T10697/(T10697+U10697))</f>
        <v>0.35714285714285715</v>
      </c>
    </row>
    <row r="10698" spans="1:24" x14ac:dyDescent="0.35">
      <c r="A10698" s="11">
        <v>219259</v>
      </c>
      <c r="B10698" s="11" t="s">
        <v>584</v>
      </c>
      <c r="C10698" s="11">
        <v>2022</v>
      </c>
      <c r="D10698" s="12">
        <v>6</v>
      </c>
      <c r="E10698" s="13">
        <v>5</v>
      </c>
      <c r="F10698" s="14">
        <f>+(D10698/(D10698+E10698))</f>
        <v>0.54545454545454541</v>
      </c>
      <c r="G10698" s="15" t="e">
        <v>#N/A</v>
      </c>
      <c r="H10698" s="15" t="e">
        <v>#N/A</v>
      </c>
      <c r="L10698" s="16">
        <v>20</v>
      </c>
      <c r="M10698" s="16">
        <v>12</v>
      </c>
      <c r="N10698" s="17">
        <f>+L10698/(L10698+M10698)</f>
        <v>0.625</v>
      </c>
      <c r="O10698" s="18">
        <v>37714</v>
      </c>
      <c r="P10698" s="18">
        <v>2357</v>
      </c>
      <c r="S10698" s="70" t="e">
        <f>+Q10698/R10698</f>
        <v>#DIV/0!</v>
      </c>
      <c r="T10698" s="19">
        <v>13</v>
      </c>
      <c r="U10698" s="19">
        <v>15</v>
      </c>
      <c r="V10698" s="20">
        <f>(+T10698/(T10698+U10698))</f>
        <v>0.4642857142857143</v>
      </c>
    </row>
    <row r="10699" spans="1:24" x14ac:dyDescent="0.35">
      <c r="A10699" s="11">
        <v>219356</v>
      </c>
      <c r="B10699" s="11" t="s">
        <v>585</v>
      </c>
      <c r="C10699" s="11">
        <v>2004</v>
      </c>
      <c r="D10699" s="12">
        <v>6</v>
      </c>
      <c r="E10699" s="13">
        <v>5</v>
      </c>
      <c r="F10699" s="14">
        <f>+(D10699/(D10699+E10699))</f>
        <v>0.54545454545454541</v>
      </c>
      <c r="G10699" s="15" t="e">
        <v>#N/A</v>
      </c>
      <c r="H10699" s="15" t="e">
        <v>#N/A</v>
      </c>
      <c r="L10699" s="16">
        <v>27</v>
      </c>
      <c r="M10699" s="16">
        <v>7</v>
      </c>
      <c r="N10699" s="17">
        <f>+L10699/(L10699+M10699)</f>
        <v>0.79411764705882348</v>
      </c>
      <c r="O10699" s="18">
        <v>57383</v>
      </c>
      <c r="P10699" s="18">
        <v>3375</v>
      </c>
      <c r="T10699" s="19">
        <v>26</v>
      </c>
      <c r="U10699" s="19">
        <v>7</v>
      </c>
      <c r="V10699" s="20">
        <f>(+T10699/(T10699+U10699))</f>
        <v>0.78787878787878785</v>
      </c>
      <c r="W10699" s="21">
        <v>25568</v>
      </c>
      <c r="X10699" s="21">
        <v>1967</v>
      </c>
    </row>
    <row r="10700" spans="1:24" x14ac:dyDescent="0.35">
      <c r="A10700" s="11">
        <v>219356</v>
      </c>
      <c r="B10700" s="11" t="s">
        <v>585</v>
      </c>
      <c r="C10700" s="11">
        <v>2005</v>
      </c>
      <c r="D10700" s="12">
        <v>6</v>
      </c>
      <c r="E10700" s="13">
        <v>5</v>
      </c>
      <c r="F10700" s="14">
        <f>+(D10700/(D10700+E10700))</f>
        <v>0.54545454545454541</v>
      </c>
      <c r="G10700" s="15" t="e">
        <v>#N/A</v>
      </c>
      <c r="H10700" s="15" t="e">
        <v>#N/A</v>
      </c>
      <c r="L10700" s="16">
        <v>10</v>
      </c>
      <c r="M10700" s="16">
        <v>18</v>
      </c>
      <c r="N10700" s="17">
        <f>+L10700/(L10700+M10700)</f>
        <v>0.35714285714285715</v>
      </c>
      <c r="T10700" s="19">
        <v>21</v>
      </c>
      <c r="U10700" s="19">
        <v>7</v>
      </c>
      <c r="V10700" s="20">
        <f>(+T10700/(T10700+U10700))</f>
        <v>0.75</v>
      </c>
    </row>
    <row r="10701" spans="1:24" x14ac:dyDescent="0.35">
      <c r="A10701" s="11">
        <v>219356</v>
      </c>
      <c r="B10701" s="11" t="s">
        <v>585</v>
      </c>
      <c r="C10701" s="11">
        <v>2006</v>
      </c>
      <c r="D10701" s="12">
        <v>7</v>
      </c>
      <c r="E10701" s="13">
        <v>4</v>
      </c>
      <c r="F10701" s="14">
        <f>+(D10701/(D10701+E10701))</f>
        <v>0.63636363636363635</v>
      </c>
      <c r="G10701" s="15" t="e">
        <v>#N/A</v>
      </c>
      <c r="H10701" s="15" t="e">
        <v>#N/A</v>
      </c>
      <c r="L10701" s="16">
        <v>9</v>
      </c>
      <c r="M10701" s="16">
        <v>20</v>
      </c>
      <c r="N10701" s="17">
        <f>+L10701/(L10701+M10701)</f>
        <v>0.31034482758620691</v>
      </c>
      <c r="T10701" s="19">
        <v>19</v>
      </c>
      <c r="U10701" s="19">
        <v>9</v>
      </c>
      <c r="V10701" s="20">
        <f>(+T10701/(T10701+U10701))</f>
        <v>0.6785714285714286</v>
      </c>
    </row>
    <row r="10702" spans="1:24" x14ac:dyDescent="0.35">
      <c r="A10702" s="11">
        <v>219356</v>
      </c>
      <c r="B10702" s="11" t="s">
        <v>585</v>
      </c>
      <c r="C10702" s="11">
        <v>2007</v>
      </c>
      <c r="D10702" s="12">
        <v>7</v>
      </c>
      <c r="E10702" s="13">
        <v>4</v>
      </c>
      <c r="F10702" s="14">
        <f>+(D10702/(D10702+E10702))</f>
        <v>0.63636363636363635</v>
      </c>
      <c r="G10702" s="15" t="e">
        <v>#N/A</v>
      </c>
      <c r="H10702" s="15" t="e">
        <v>#N/A</v>
      </c>
      <c r="L10702" s="16">
        <v>6</v>
      </c>
      <c r="M10702" s="16">
        <v>24</v>
      </c>
      <c r="N10702" s="17">
        <f>+L10702/(L10702+M10702)</f>
        <v>0.2</v>
      </c>
      <c r="T10702" s="19">
        <v>25</v>
      </c>
      <c r="U10702" s="19">
        <v>6</v>
      </c>
      <c r="V10702" s="20">
        <f>(+T10702/(T10702+U10702))</f>
        <v>0.80645161290322576</v>
      </c>
    </row>
    <row r="10703" spans="1:24" x14ac:dyDescent="0.35">
      <c r="A10703" s="11">
        <v>219356</v>
      </c>
      <c r="B10703" s="11" t="s">
        <v>585</v>
      </c>
      <c r="C10703" s="11">
        <v>2008</v>
      </c>
      <c r="D10703" s="12">
        <v>7</v>
      </c>
      <c r="E10703" s="13">
        <v>5</v>
      </c>
      <c r="F10703" s="14">
        <f>+(D10703/(D10703+E10703))</f>
        <v>0.58333333333333337</v>
      </c>
      <c r="G10703" s="15" t="e">
        <v>#N/A</v>
      </c>
      <c r="H10703" s="15" t="e">
        <v>#N/A</v>
      </c>
      <c r="L10703" s="16">
        <v>8</v>
      </c>
      <c r="M10703" s="16">
        <v>21</v>
      </c>
      <c r="N10703" s="17">
        <f>+L10703/(L10703+M10703)</f>
        <v>0.27586206896551724</v>
      </c>
      <c r="T10703" s="19">
        <v>23</v>
      </c>
      <c r="U10703" s="19">
        <v>7</v>
      </c>
      <c r="V10703" s="20">
        <f>(+T10703/(T10703+U10703))</f>
        <v>0.76666666666666672</v>
      </c>
    </row>
    <row r="10704" spans="1:24" x14ac:dyDescent="0.35">
      <c r="A10704" s="11">
        <v>219356</v>
      </c>
      <c r="B10704" s="11" t="s">
        <v>585</v>
      </c>
      <c r="C10704" s="11">
        <v>2009</v>
      </c>
      <c r="D10704" s="12">
        <v>8</v>
      </c>
      <c r="E10704" s="13">
        <v>4</v>
      </c>
      <c r="F10704" s="14">
        <f>+(D10704/(D10704+E10704))</f>
        <v>0.66666666666666663</v>
      </c>
      <c r="G10704" s="15" t="e">
        <v>#N/A</v>
      </c>
      <c r="H10704" s="15" t="e">
        <v>#N/A</v>
      </c>
      <c r="L10704" s="16">
        <v>13</v>
      </c>
      <c r="M10704" s="16">
        <v>20</v>
      </c>
      <c r="N10704" s="17">
        <f>+L10704/(L10704+M10704)</f>
        <v>0.39393939393939392</v>
      </c>
      <c r="T10704" s="19">
        <v>32</v>
      </c>
      <c r="U10704" s="19">
        <v>3</v>
      </c>
      <c r="V10704" s="20">
        <f>(+T10704/(T10704+U10704))</f>
        <v>0.91428571428571426</v>
      </c>
    </row>
    <row r="10705" spans="1:24" x14ac:dyDescent="0.35">
      <c r="A10705" s="11">
        <v>219356</v>
      </c>
      <c r="B10705" s="11" t="s">
        <v>585</v>
      </c>
      <c r="C10705" s="11">
        <v>2010</v>
      </c>
      <c r="D10705" s="12">
        <v>5</v>
      </c>
      <c r="E10705" s="13">
        <v>6</v>
      </c>
      <c r="F10705" s="14">
        <f>+(D10705/(D10705+E10705))</f>
        <v>0.45454545454545453</v>
      </c>
      <c r="G10705" s="15" t="e">
        <v>#N/A</v>
      </c>
      <c r="H10705" s="15" t="e">
        <v>#N/A</v>
      </c>
      <c r="L10705" s="16">
        <v>14</v>
      </c>
      <c r="M10705" s="16">
        <v>16</v>
      </c>
      <c r="N10705" s="17">
        <f>+L10705/(L10705+M10705)</f>
        <v>0.46666666666666667</v>
      </c>
      <c r="T10705" s="19">
        <v>22</v>
      </c>
      <c r="U10705" s="19">
        <v>11</v>
      </c>
      <c r="V10705" s="20">
        <f>(+T10705/(T10705+U10705))</f>
        <v>0.66666666666666663</v>
      </c>
    </row>
    <row r="10706" spans="1:24" x14ac:dyDescent="0.35">
      <c r="A10706" s="11">
        <v>219356</v>
      </c>
      <c r="B10706" s="11" t="s">
        <v>585</v>
      </c>
      <c r="C10706" s="11">
        <v>2011</v>
      </c>
      <c r="D10706" s="12">
        <v>5</v>
      </c>
      <c r="E10706" s="13">
        <v>6</v>
      </c>
      <c r="F10706" s="14">
        <f>+(D10706/(D10706+E10706))</f>
        <v>0.45454545454545453</v>
      </c>
      <c r="G10706" s="15" t="e">
        <v>#N/A</v>
      </c>
      <c r="H10706" s="15" t="e">
        <v>#N/A</v>
      </c>
      <c r="L10706" s="16">
        <v>19</v>
      </c>
      <c r="M10706" s="16">
        <v>12</v>
      </c>
      <c r="N10706" s="17">
        <f>+L10706/(L10706+M10706)</f>
        <v>0.61290322580645162</v>
      </c>
      <c r="T10706" s="19">
        <v>19</v>
      </c>
      <c r="U10706" s="19">
        <v>14</v>
      </c>
      <c r="V10706" s="20">
        <f>(+T10706/(T10706+U10706))</f>
        <v>0.5757575757575758</v>
      </c>
    </row>
    <row r="10707" spans="1:24" x14ac:dyDescent="0.35">
      <c r="A10707" s="11">
        <v>219356</v>
      </c>
      <c r="B10707" s="11" t="s">
        <v>585</v>
      </c>
      <c r="C10707" s="11">
        <v>2012</v>
      </c>
      <c r="D10707" s="12">
        <v>9</v>
      </c>
      <c r="E10707" s="13">
        <v>4</v>
      </c>
      <c r="F10707" s="14">
        <f>+(D10707/(D10707+E10707))</f>
        <v>0.69230769230769229</v>
      </c>
      <c r="G10707" s="15" t="e">
        <v>#N/A</v>
      </c>
      <c r="H10707" s="15" t="e">
        <v>#N/A</v>
      </c>
      <c r="L10707" s="16">
        <v>27</v>
      </c>
      <c r="M10707" s="16">
        <v>8</v>
      </c>
      <c r="N10707" s="17">
        <f>+L10707/(L10707+M10707)</f>
        <v>0.77142857142857146</v>
      </c>
      <c r="T10707" s="19">
        <v>24</v>
      </c>
      <c r="U10707" s="19">
        <v>9</v>
      </c>
      <c r="V10707" s="20">
        <f>(+T10707/(T10707+U10707))</f>
        <v>0.72727272727272729</v>
      </c>
    </row>
    <row r="10708" spans="1:24" x14ac:dyDescent="0.35">
      <c r="A10708" s="11">
        <v>219356</v>
      </c>
      <c r="B10708" s="11" t="s">
        <v>585</v>
      </c>
      <c r="C10708" s="11">
        <v>2013</v>
      </c>
      <c r="D10708" s="12">
        <v>8</v>
      </c>
      <c r="E10708" s="13">
        <v>5</v>
      </c>
      <c r="F10708" s="14">
        <f>+(D10708/(D10708+E10708))</f>
        <v>0.61538461538461542</v>
      </c>
      <c r="G10708" s="15" t="e">
        <v>#N/A</v>
      </c>
      <c r="H10708" s="15" t="e">
        <v>#N/A</v>
      </c>
      <c r="L10708" s="16">
        <v>25</v>
      </c>
      <c r="M10708" s="16">
        <v>10</v>
      </c>
      <c r="N10708" s="17">
        <f>+L10708/(L10708+M10708)</f>
        <v>0.7142857142857143</v>
      </c>
      <c r="T10708" s="19">
        <v>25</v>
      </c>
      <c r="U10708" s="19">
        <v>8</v>
      </c>
      <c r="V10708" s="20">
        <f>(+T10708/(T10708+U10708))</f>
        <v>0.75757575757575757</v>
      </c>
    </row>
    <row r="10709" spans="1:24" x14ac:dyDescent="0.35">
      <c r="A10709" s="11">
        <v>219356</v>
      </c>
      <c r="B10709" s="11" t="s">
        <v>585</v>
      </c>
      <c r="C10709" s="11">
        <v>2014</v>
      </c>
      <c r="D10709" s="12">
        <v>9</v>
      </c>
      <c r="E10709" s="13">
        <v>5</v>
      </c>
      <c r="F10709" s="14">
        <f>+(D10709/(D10709+E10709))</f>
        <v>0.6428571428571429</v>
      </c>
      <c r="G10709" s="15" t="e">
        <v>#N/A</v>
      </c>
      <c r="H10709" s="15" t="e">
        <v>#N/A</v>
      </c>
      <c r="L10709" s="16">
        <v>19</v>
      </c>
      <c r="M10709" s="16">
        <v>13</v>
      </c>
      <c r="N10709" s="17">
        <f>+L10709/(L10709+M10709)</f>
        <v>0.59375</v>
      </c>
      <c r="T10709" s="19">
        <v>26</v>
      </c>
      <c r="U10709" s="19">
        <v>10</v>
      </c>
      <c r="V10709" s="20">
        <f>(+T10709/(T10709+U10709))</f>
        <v>0.72222222222222221</v>
      </c>
    </row>
    <row r="10710" spans="1:24" x14ac:dyDescent="0.35">
      <c r="A10710" s="11">
        <v>219356</v>
      </c>
      <c r="B10710" s="11" t="s">
        <v>585</v>
      </c>
      <c r="C10710" s="11">
        <v>2015</v>
      </c>
      <c r="D10710" s="12">
        <v>8</v>
      </c>
      <c r="E10710" s="13">
        <v>4</v>
      </c>
      <c r="F10710" s="14">
        <f>+(D10710/(D10710+E10710))</f>
        <v>0.66666666666666663</v>
      </c>
      <c r="G10710" s="15" t="e">
        <v>#N/A</v>
      </c>
      <c r="H10710" s="15" t="e">
        <v>#N/A</v>
      </c>
      <c r="L10710" s="16">
        <v>24</v>
      </c>
      <c r="M10710" s="16">
        <v>11</v>
      </c>
      <c r="N10710" s="17">
        <f>+L10710/(L10710+M10710)</f>
        <v>0.68571428571428572</v>
      </c>
      <c r="T10710" s="19">
        <v>24</v>
      </c>
      <c r="U10710" s="19">
        <v>9</v>
      </c>
      <c r="V10710" s="20">
        <f>(+T10710/(T10710+U10710))</f>
        <v>0.72727272727272729</v>
      </c>
    </row>
    <row r="10711" spans="1:24" x14ac:dyDescent="0.35">
      <c r="A10711" s="11">
        <v>219356</v>
      </c>
      <c r="B10711" s="11" t="s">
        <v>585</v>
      </c>
      <c r="C10711" s="11">
        <v>2016</v>
      </c>
      <c r="D10711" s="12">
        <v>9</v>
      </c>
      <c r="E10711" s="13">
        <v>4</v>
      </c>
      <c r="F10711" s="14">
        <f>+(D10711/(D10711+E10711))</f>
        <v>0.69230769230769229</v>
      </c>
      <c r="G10711" s="15" t="e">
        <v>#N/A</v>
      </c>
      <c r="H10711" s="15" t="e">
        <v>#N/A</v>
      </c>
      <c r="L10711" s="16">
        <v>26</v>
      </c>
      <c r="M10711" s="16">
        <v>8</v>
      </c>
      <c r="N10711" s="17">
        <f>+L10711/(L10711+M10711)</f>
        <v>0.76470588235294112</v>
      </c>
      <c r="O10711" s="18">
        <v>30173</v>
      </c>
      <c r="P10711" s="18">
        <v>2321</v>
      </c>
      <c r="T10711" s="19">
        <v>27</v>
      </c>
      <c r="U10711" s="19">
        <v>7</v>
      </c>
      <c r="V10711" s="20">
        <f>(+T10711/(T10711+U10711))</f>
        <v>0.79411764705882348</v>
      </c>
    </row>
    <row r="10712" spans="1:24" x14ac:dyDescent="0.35">
      <c r="A10712" s="11">
        <v>219356</v>
      </c>
      <c r="B10712" s="11" t="s">
        <v>585</v>
      </c>
      <c r="C10712" s="11">
        <v>2017</v>
      </c>
      <c r="D10712" s="12">
        <v>3</v>
      </c>
      <c r="E10712" s="13">
        <v>7</v>
      </c>
      <c r="F10712" s="14">
        <f>+(D10712/(D10712+E10712))</f>
        <v>0.3</v>
      </c>
      <c r="G10712" s="15" t="e">
        <v>#N/A</v>
      </c>
      <c r="H10712" s="15">
        <v>11994</v>
      </c>
      <c r="L10712" s="16">
        <v>18</v>
      </c>
      <c r="M10712" s="16">
        <v>17</v>
      </c>
      <c r="N10712" s="17">
        <f>+L10712/(L10712+M10712)</f>
        <v>0.51428571428571423</v>
      </c>
      <c r="T10712" s="19">
        <v>23</v>
      </c>
      <c r="U10712" s="19">
        <v>9</v>
      </c>
      <c r="V10712" s="20">
        <f>(+T10712/(T10712+U10712))</f>
        <v>0.71875</v>
      </c>
    </row>
    <row r="10713" spans="1:24" x14ac:dyDescent="0.35">
      <c r="A10713" s="11">
        <v>219356</v>
      </c>
      <c r="B10713" s="11" t="s">
        <v>585</v>
      </c>
      <c r="C10713" s="11">
        <v>2018</v>
      </c>
      <c r="D10713" s="12">
        <v>5</v>
      </c>
      <c r="E10713" s="13">
        <v>6</v>
      </c>
      <c r="F10713" s="14">
        <f>+(D10713/(D10713+E10713))</f>
        <v>0.45454545454545453</v>
      </c>
      <c r="G10713" s="15" t="e">
        <v>#N/A</v>
      </c>
      <c r="H10713" s="15" t="e">
        <v>#N/A</v>
      </c>
      <c r="L10713" s="16">
        <v>28</v>
      </c>
      <c r="M10713" s="16">
        <v>7</v>
      </c>
      <c r="N10713" s="17">
        <f>+L10713/(L10713+M10713)</f>
        <v>0.8</v>
      </c>
      <c r="O10713" s="18">
        <v>34383</v>
      </c>
      <c r="P10713" s="18">
        <v>2292</v>
      </c>
      <c r="T10713" s="19">
        <v>26</v>
      </c>
      <c r="U10713" s="19">
        <v>7</v>
      </c>
      <c r="V10713" s="20">
        <f>(+T10713/(T10713+U10713))</f>
        <v>0.78787878787878785</v>
      </c>
    </row>
    <row r="10714" spans="1:24" x14ac:dyDescent="0.35">
      <c r="A10714" s="11">
        <v>219356</v>
      </c>
      <c r="B10714" s="11" t="s">
        <v>585</v>
      </c>
      <c r="C10714" s="11">
        <v>2019</v>
      </c>
      <c r="D10714" s="12">
        <v>8</v>
      </c>
      <c r="E10714" s="13">
        <v>3</v>
      </c>
      <c r="F10714" s="14">
        <f>+(D10714/(D10714+E10714))</f>
        <v>0.72727272727272729</v>
      </c>
      <c r="G10714" s="15">
        <v>87764</v>
      </c>
      <c r="H10714" s="15">
        <v>10971</v>
      </c>
      <c r="L10714" s="16">
        <v>24</v>
      </c>
      <c r="M10714" s="16">
        <v>9</v>
      </c>
      <c r="N10714" s="17">
        <f>+L10714/(L10714+M10714)</f>
        <v>0.72727272727272729</v>
      </c>
      <c r="T10714" s="19">
        <v>28</v>
      </c>
      <c r="U10714" s="19">
        <v>7</v>
      </c>
      <c r="V10714" s="20">
        <f>(+T10714/(T10714+U10714))</f>
        <v>0.8</v>
      </c>
    </row>
    <row r="10715" spans="1:24" x14ac:dyDescent="0.35">
      <c r="A10715" s="11">
        <v>219356</v>
      </c>
      <c r="B10715" s="11" t="s">
        <v>585</v>
      </c>
      <c r="C10715" s="11">
        <v>2020</v>
      </c>
      <c r="D10715" s="12">
        <v>3</v>
      </c>
      <c r="E10715" s="13">
        <v>7</v>
      </c>
      <c r="F10715" s="14">
        <f>+(D10715/(D10715+E10715))</f>
        <v>0.3</v>
      </c>
      <c r="G10715" s="15" t="e">
        <v>#N/A</v>
      </c>
      <c r="H10715" s="15" t="e">
        <v>#N/A</v>
      </c>
      <c r="L10715" s="16">
        <v>22</v>
      </c>
      <c r="M10715" s="16">
        <v>10</v>
      </c>
      <c r="N10715" s="17">
        <f>+L10715/(L10715+M10715)</f>
        <v>0.6875</v>
      </c>
      <c r="T10715" s="19">
        <v>23</v>
      </c>
      <c r="U10715" s="19">
        <v>10</v>
      </c>
      <c r="V10715" s="20">
        <f>(+T10715/(T10715+U10715))</f>
        <v>0.69696969696969702</v>
      </c>
    </row>
    <row r="10716" spans="1:24" x14ac:dyDescent="0.35">
      <c r="A10716" s="11">
        <v>219356</v>
      </c>
      <c r="B10716" s="11" t="s">
        <v>585</v>
      </c>
      <c r="C10716" s="11">
        <v>2021</v>
      </c>
      <c r="D10716" s="12">
        <v>7</v>
      </c>
      <c r="E10716" s="13">
        <v>5</v>
      </c>
      <c r="F10716" s="14">
        <f>+(D10716/(D10716+E10716))</f>
        <v>0.58333333333333337</v>
      </c>
      <c r="G10716" s="15" t="e">
        <v>#N/A</v>
      </c>
      <c r="H10716" s="15">
        <v>12668</v>
      </c>
      <c r="L10716" s="16">
        <v>16</v>
      </c>
      <c r="M10716" s="16">
        <v>7</v>
      </c>
      <c r="N10716" s="17">
        <f>+L10716/(L10716+M10716)</f>
        <v>0.69565217391304346</v>
      </c>
      <c r="O10716" s="18">
        <v>32180</v>
      </c>
      <c r="P10716" s="18">
        <v>2299</v>
      </c>
      <c r="T10716" s="19">
        <v>21</v>
      </c>
      <c r="U10716" s="19">
        <v>4</v>
      </c>
      <c r="V10716" s="20">
        <f>(+T10716/(T10716+U10716))</f>
        <v>0.84</v>
      </c>
    </row>
    <row r="10717" spans="1:24" x14ac:dyDescent="0.35">
      <c r="A10717" s="11">
        <v>219356</v>
      </c>
      <c r="B10717" s="11" t="s">
        <v>585</v>
      </c>
      <c r="C10717" s="11">
        <v>2022</v>
      </c>
      <c r="D10717" s="12">
        <v>13</v>
      </c>
      <c r="E10717" s="13">
        <v>1</v>
      </c>
      <c r="F10717" s="14">
        <f>+(D10717/(D10717+E10717))</f>
        <v>0.9285714285714286</v>
      </c>
      <c r="G10717" s="15" t="e">
        <v>#N/A</v>
      </c>
      <c r="H10717" s="15" t="e">
        <v>#N/A</v>
      </c>
      <c r="L10717" s="16">
        <v>30</v>
      </c>
      <c r="M10717" s="16">
        <v>5</v>
      </c>
      <c r="N10717" s="17">
        <f>+L10717/(L10717+M10717)</f>
        <v>0.8571428571428571</v>
      </c>
      <c r="O10717" s="18">
        <v>39983</v>
      </c>
      <c r="P10717" s="18">
        <v>3076</v>
      </c>
      <c r="S10717" s="70" t="e">
        <f>+Q10717/R10717</f>
        <v>#DIV/0!</v>
      </c>
      <c r="T10717" s="19">
        <v>29</v>
      </c>
      <c r="U10717" s="19">
        <v>9</v>
      </c>
      <c r="V10717" s="20">
        <f>(+T10717/(T10717+U10717))</f>
        <v>0.76315789473684215</v>
      </c>
      <c r="W10717" s="21">
        <v>45028</v>
      </c>
      <c r="X10717" s="21">
        <v>2251</v>
      </c>
    </row>
    <row r="10718" spans="1:24" x14ac:dyDescent="0.35">
      <c r="A10718" s="11">
        <v>219471</v>
      </c>
      <c r="B10718" s="11" t="s">
        <v>586</v>
      </c>
      <c r="C10718" s="11">
        <v>2004</v>
      </c>
      <c r="D10718" s="12">
        <v>9</v>
      </c>
      <c r="E10718" s="13">
        <v>2</v>
      </c>
      <c r="F10718" s="14">
        <f>+(D10718/(D10718+E10718))</f>
        <v>0.81818181818181823</v>
      </c>
      <c r="G10718" s="15" t="e">
        <v>#N/A</v>
      </c>
      <c r="H10718" s="15" t="e">
        <v>#N/A</v>
      </c>
      <c r="L10718" s="16">
        <v>22</v>
      </c>
      <c r="M10718" s="16">
        <v>10</v>
      </c>
      <c r="N10718" s="17">
        <f>+L10718/(L10718+M10718)</f>
        <v>0.6875</v>
      </c>
      <c r="T10718" s="19">
        <v>25</v>
      </c>
      <c r="U10718" s="19">
        <v>8</v>
      </c>
      <c r="V10718" s="20">
        <f>(+T10718/(T10718+U10718))</f>
        <v>0.75757575757575757</v>
      </c>
    </row>
    <row r="10719" spans="1:24" x14ac:dyDescent="0.35">
      <c r="A10719" s="11">
        <v>219471</v>
      </c>
      <c r="B10719" s="11" t="s">
        <v>586</v>
      </c>
      <c r="C10719" s="11">
        <v>2005</v>
      </c>
      <c r="D10719" s="12">
        <v>9</v>
      </c>
      <c r="E10719" s="13">
        <v>2</v>
      </c>
      <c r="F10719" s="14">
        <f>+(D10719/(D10719+E10719))</f>
        <v>0.81818181818181823</v>
      </c>
      <c r="G10719" s="15" t="e">
        <v>#N/A</v>
      </c>
      <c r="H10719" s="15" t="e">
        <v>#N/A</v>
      </c>
      <c r="L10719" s="16">
        <v>27</v>
      </c>
      <c r="M10719" s="16">
        <v>6</v>
      </c>
      <c r="N10719" s="17">
        <f>+L10719/(L10719+M10719)</f>
        <v>0.81818181818181823</v>
      </c>
      <c r="T10719" s="19">
        <v>17</v>
      </c>
      <c r="U10719" s="19">
        <v>13</v>
      </c>
      <c r="V10719" s="20">
        <f>(+T10719/(T10719+U10719))</f>
        <v>0.56666666666666665</v>
      </c>
    </row>
    <row r="10720" spans="1:24" x14ac:dyDescent="0.35">
      <c r="A10720" s="11">
        <v>219471</v>
      </c>
      <c r="B10720" s="11" t="s">
        <v>586</v>
      </c>
      <c r="C10720" s="11">
        <v>2006</v>
      </c>
      <c r="D10720" s="12">
        <v>9</v>
      </c>
      <c r="E10720" s="13">
        <v>4</v>
      </c>
      <c r="F10720" s="14">
        <f>+(D10720/(D10720+E10720))</f>
        <v>0.69230769230769229</v>
      </c>
      <c r="G10720" s="15" t="e">
        <v>#N/A</v>
      </c>
      <c r="H10720" s="15" t="e">
        <v>#N/A</v>
      </c>
      <c r="L10720" s="16">
        <v>20</v>
      </c>
      <c r="M10720" s="16">
        <v>10</v>
      </c>
      <c r="N10720" s="17">
        <f>+L10720/(L10720+M10720)</f>
        <v>0.66666666666666663</v>
      </c>
      <c r="T10720" s="19">
        <v>15</v>
      </c>
      <c r="U10720" s="19">
        <v>13</v>
      </c>
      <c r="V10720" s="20">
        <f>(+T10720/(T10720+U10720))</f>
        <v>0.5357142857142857</v>
      </c>
    </row>
    <row r="10721" spans="1:22" x14ac:dyDescent="0.35">
      <c r="A10721" s="11">
        <v>219471</v>
      </c>
      <c r="B10721" s="11" t="s">
        <v>586</v>
      </c>
      <c r="C10721" s="11">
        <v>2007</v>
      </c>
      <c r="D10721" s="12">
        <v>6</v>
      </c>
      <c r="E10721" s="13">
        <v>5</v>
      </c>
      <c r="F10721" s="14">
        <f>+(D10721/(D10721+E10721))</f>
        <v>0.54545454545454541</v>
      </c>
      <c r="G10721" s="15" t="e">
        <v>#N/A</v>
      </c>
      <c r="H10721" s="15" t="e">
        <v>#N/A</v>
      </c>
      <c r="L10721" s="16">
        <v>23</v>
      </c>
      <c r="M10721" s="16">
        <v>7</v>
      </c>
      <c r="N10721" s="17">
        <f>+L10721/(L10721+M10721)</f>
        <v>0.76666666666666672</v>
      </c>
      <c r="T10721" s="19">
        <v>22</v>
      </c>
      <c r="U10721" s="19">
        <v>9</v>
      </c>
      <c r="V10721" s="20">
        <f>(+T10721/(T10721+U10721))</f>
        <v>0.70967741935483875</v>
      </c>
    </row>
    <row r="10722" spans="1:22" x14ac:dyDescent="0.35">
      <c r="A10722" s="11">
        <v>219471</v>
      </c>
      <c r="B10722" s="11" t="s">
        <v>586</v>
      </c>
      <c r="C10722" s="11">
        <v>2008</v>
      </c>
      <c r="D10722" s="12">
        <v>6</v>
      </c>
      <c r="E10722" s="13">
        <v>5</v>
      </c>
      <c r="F10722" s="14">
        <f>+(D10722/(D10722+E10722))</f>
        <v>0.54545454545454541</v>
      </c>
      <c r="G10722" s="15" t="e">
        <v>#N/A</v>
      </c>
      <c r="H10722" s="15" t="e">
        <v>#N/A</v>
      </c>
      <c r="L10722" s="16">
        <v>22</v>
      </c>
      <c r="M10722" s="16">
        <v>7</v>
      </c>
      <c r="N10722" s="17">
        <f>+L10722/(L10722+M10722)</f>
        <v>0.75862068965517238</v>
      </c>
      <c r="T10722" s="19">
        <v>33</v>
      </c>
      <c r="U10722" s="19">
        <v>2</v>
      </c>
      <c r="V10722" s="20">
        <f>(+T10722/(T10722+U10722))</f>
        <v>0.94285714285714284</v>
      </c>
    </row>
    <row r="10723" spans="1:22" x14ac:dyDescent="0.35">
      <c r="A10723" s="11">
        <v>219471</v>
      </c>
      <c r="B10723" s="11" t="s">
        <v>586</v>
      </c>
      <c r="C10723" s="11">
        <v>2009</v>
      </c>
      <c r="D10723" s="12">
        <v>5</v>
      </c>
      <c r="E10723" s="13">
        <v>5</v>
      </c>
      <c r="F10723" s="14">
        <f>+(D10723/(D10723+E10723))</f>
        <v>0.5</v>
      </c>
      <c r="G10723" s="15" t="e">
        <v>#N/A</v>
      </c>
      <c r="H10723" s="15" t="e">
        <v>#N/A</v>
      </c>
      <c r="L10723" s="16">
        <v>20</v>
      </c>
      <c r="M10723" s="16">
        <v>9</v>
      </c>
      <c r="N10723" s="17">
        <f>+L10723/(L10723+M10723)</f>
        <v>0.68965517241379315</v>
      </c>
      <c r="T10723" s="19">
        <v>18</v>
      </c>
      <c r="U10723" s="19">
        <v>11</v>
      </c>
      <c r="V10723" s="20">
        <f>(+T10723/(T10723+U10723))</f>
        <v>0.62068965517241381</v>
      </c>
    </row>
    <row r="10724" spans="1:22" x14ac:dyDescent="0.35">
      <c r="A10724" s="11">
        <v>219471</v>
      </c>
      <c r="B10724" s="11" t="s">
        <v>586</v>
      </c>
      <c r="C10724" s="11">
        <v>2010</v>
      </c>
      <c r="D10724" s="12">
        <v>4</v>
      </c>
      <c r="E10724" s="13">
        <v>7</v>
      </c>
      <c r="F10724" s="14">
        <f>+(D10724/(D10724+E10724))</f>
        <v>0.36363636363636365</v>
      </c>
      <c r="G10724" s="15" t="e">
        <v>#N/A</v>
      </c>
      <c r="H10724" s="15" t="e">
        <v>#N/A</v>
      </c>
      <c r="L10724" s="16">
        <v>22</v>
      </c>
      <c r="M10724" s="16">
        <v>10</v>
      </c>
      <c r="N10724" s="17">
        <f>+L10724/(L10724+M10724)</f>
        <v>0.6875</v>
      </c>
      <c r="T10724" s="19">
        <v>15</v>
      </c>
      <c r="U10724" s="19">
        <v>16</v>
      </c>
      <c r="V10724" s="20">
        <f>(+T10724/(T10724+U10724))</f>
        <v>0.4838709677419355</v>
      </c>
    </row>
    <row r="10725" spans="1:22" x14ac:dyDescent="0.35">
      <c r="A10725" s="11">
        <v>219471</v>
      </c>
      <c r="B10725" s="11" t="s">
        <v>586</v>
      </c>
      <c r="C10725" s="11">
        <v>2011</v>
      </c>
      <c r="D10725" s="12">
        <v>6</v>
      </c>
      <c r="E10725" s="13">
        <v>5</v>
      </c>
      <c r="F10725" s="14">
        <f>+(D10725/(D10725+E10725))</f>
        <v>0.54545454545454541</v>
      </c>
      <c r="G10725" s="15" t="e">
        <v>#N/A</v>
      </c>
      <c r="H10725" s="15" t="e">
        <v>#N/A</v>
      </c>
      <c r="L10725" s="16">
        <v>18</v>
      </c>
      <c r="M10725" s="16">
        <v>15</v>
      </c>
      <c r="N10725" s="17">
        <f>+L10725/(L10725+M10725)</f>
        <v>0.54545454545454541</v>
      </c>
      <c r="T10725" s="19">
        <v>20</v>
      </c>
      <c r="U10725" s="19">
        <v>12</v>
      </c>
      <c r="V10725" s="20">
        <f>(+T10725/(T10725+U10725))</f>
        <v>0.625</v>
      </c>
    </row>
    <row r="10726" spans="1:22" x14ac:dyDescent="0.35">
      <c r="A10726" s="11">
        <v>219471</v>
      </c>
      <c r="B10726" s="11" t="s">
        <v>586</v>
      </c>
      <c r="C10726" s="11">
        <v>2012</v>
      </c>
      <c r="D10726" s="12">
        <v>1</v>
      </c>
      <c r="E10726" s="13">
        <v>10</v>
      </c>
      <c r="F10726" s="14">
        <f>+(D10726/(D10726+E10726))</f>
        <v>9.0909090909090912E-2</v>
      </c>
      <c r="G10726" s="15" t="e">
        <v>#N/A</v>
      </c>
      <c r="H10726" s="15" t="e">
        <v>#N/A</v>
      </c>
      <c r="L10726" s="16">
        <v>10</v>
      </c>
      <c r="M10726" s="16">
        <v>18</v>
      </c>
      <c r="N10726" s="17">
        <f>+L10726/(L10726+M10726)</f>
        <v>0.35714285714285715</v>
      </c>
      <c r="T10726" s="19">
        <v>23</v>
      </c>
      <c r="U10726" s="19">
        <v>8</v>
      </c>
      <c r="V10726" s="20">
        <f>(+T10726/(T10726+U10726))</f>
        <v>0.74193548387096775</v>
      </c>
    </row>
    <row r="10727" spans="1:22" x14ac:dyDescent="0.35">
      <c r="A10727" s="11">
        <v>219471</v>
      </c>
      <c r="B10727" s="11" t="s">
        <v>586</v>
      </c>
      <c r="C10727" s="11">
        <v>2013</v>
      </c>
      <c r="D10727" s="12">
        <v>4</v>
      </c>
      <c r="E10727" s="13">
        <v>8</v>
      </c>
      <c r="F10727" s="14">
        <f>+(D10727/(D10727+E10727))</f>
        <v>0.33333333333333331</v>
      </c>
      <c r="G10727" s="15" t="e">
        <v>#N/A</v>
      </c>
      <c r="H10727" s="15" t="e">
        <v>#N/A</v>
      </c>
      <c r="L10727" s="16">
        <v>10</v>
      </c>
      <c r="M10727" s="16">
        <v>20</v>
      </c>
      <c r="N10727" s="17">
        <f>+L10727/(L10727+M10727)</f>
        <v>0.33333333333333331</v>
      </c>
      <c r="T10727" s="19">
        <v>19</v>
      </c>
      <c r="U10727" s="19">
        <v>16</v>
      </c>
      <c r="V10727" s="20">
        <f>(+T10727/(T10727+U10727))</f>
        <v>0.54285714285714282</v>
      </c>
    </row>
    <row r="10728" spans="1:22" x14ac:dyDescent="0.35">
      <c r="A10728" s="11">
        <v>219471</v>
      </c>
      <c r="B10728" s="11" t="s">
        <v>586</v>
      </c>
      <c r="C10728" s="11">
        <v>2014</v>
      </c>
      <c r="D10728" s="12">
        <v>2</v>
      </c>
      <c r="E10728" s="13">
        <v>10</v>
      </c>
      <c r="F10728" s="14">
        <f>+(D10728/(D10728+E10728))</f>
        <v>0.16666666666666666</v>
      </c>
      <c r="G10728" s="15" t="e">
        <v>#N/A</v>
      </c>
      <c r="H10728" s="15" t="e">
        <v>#N/A</v>
      </c>
      <c r="L10728" s="16">
        <v>12</v>
      </c>
      <c r="M10728" s="16">
        <v>18</v>
      </c>
      <c r="N10728" s="17">
        <f>+L10728/(L10728+M10728)</f>
        <v>0.4</v>
      </c>
      <c r="T10728" s="19">
        <v>19</v>
      </c>
      <c r="U10728" s="19">
        <v>14</v>
      </c>
      <c r="V10728" s="20">
        <f>(+T10728/(T10728+U10728))</f>
        <v>0.5757575757575758</v>
      </c>
    </row>
    <row r="10729" spans="1:22" x14ac:dyDescent="0.35">
      <c r="A10729" s="11">
        <v>219471</v>
      </c>
      <c r="B10729" s="11" t="s">
        <v>586</v>
      </c>
      <c r="C10729" s="11">
        <v>2015</v>
      </c>
      <c r="D10729" s="12">
        <v>5</v>
      </c>
      <c r="E10729" s="13">
        <v>6</v>
      </c>
      <c r="F10729" s="14">
        <f>+(D10729/(D10729+E10729))</f>
        <v>0.45454545454545453</v>
      </c>
      <c r="G10729" s="15" t="e">
        <v>#N/A</v>
      </c>
      <c r="H10729" s="15" t="e">
        <v>#N/A</v>
      </c>
      <c r="L10729" s="16">
        <v>17</v>
      </c>
      <c r="M10729" s="16">
        <v>16</v>
      </c>
      <c r="N10729" s="17">
        <f>+L10729/(L10729+M10729)</f>
        <v>0.51515151515151514</v>
      </c>
      <c r="T10729" s="19">
        <v>26</v>
      </c>
      <c r="U10729" s="19">
        <v>8</v>
      </c>
      <c r="V10729" s="20">
        <f>(+T10729/(T10729+U10729))</f>
        <v>0.76470588235294112</v>
      </c>
    </row>
    <row r="10730" spans="1:22" x14ac:dyDescent="0.35">
      <c r="A10730" s="11">
        <v>219471</v>
      </c>
      <c r="B10730" s="11" t="s">
        <v>586</v>
      </c>
      <c r="C10730" s="11">
        <v>2016</v>
      </c>
      <c r="D10730" s="12">
        <v>4</v>
      </c>
      <c r="E10730" s="13">
        <v>7</v>
      </c>
      <c r="F10730" s="14">
        <f>+(D10730/(D10730+E10730))</f>
        <v>0.36363636363636365</v>
      </c>
      <c r="G10730" s="15" t="e">
        <v>#N/A</v>
      </c>
      <c r="H10730" s="15" t="e">
        <v>#N/A</v>
      </c>
      <c r="L10730" s="16">
        <v>14</v>
      </c>
      <c r="M10730" s="16">
        <v>18</v>
      </c>
      <c r="N10730" s="17">
        <f>+L10730/(L10730+M10730)</f>
        <v>0.4375</v>
      </c>
      <c r="T10730" s="19">
        <v>32</v>
      </c>
      <c r="U10730" s="19">
        <v>6</v>
      </c>
      <c r="V10730" s="20">
        <f>(+T10730/(T10730+U10730))</f>
        <v>0.84210526315789469</v>
      </c>
    </row>
    <row r="10731" spans="1:22" x14ac:dyDescent="0.35">
      <c r="A10731" s="11">
        <v>219471</v>
      </c>
      <c r="B10731" s="11" t="s">
        <v>586</v>
      </c>
      <c r="C10731" s="11">
        <v>2017</v>
      </c>
      <c r="D10731" s="12">
        <v>8</v>
      </c>
      <c r="E10731" s="13">
        <v>5</v>
      </c>
      <c r="F10731" s="14">
        <f>+(D10731/(D10731+E10731))</f>
        <v>0.61538461538461542</v>
      </c>
      <c r="G10731" s="15" t="e">
        <v>#N/A</v>
      </c>
      <c r="H10731" s="15" t="e">
        <v>#N/A</v>
      </c>
      <c r="L10731" s="16">
        <v>22</v>
      </c>
      <c r="M10731" s="16">
        <v>12</v>
      </c>
      <c r="N10731" s="17">
        <f>+L10731/(L10731+M10731)</f>
        <v>0.6470588235294118</v>
      </c>
      <c r="O10731" s="18">
        <v>30695</v>
      </c>
      <c r="P10731" s="18">
        <v>2192</v>
      </c>
      <c r="T10731" s="19">
        <v>23</v>
      </c>
      <c r="U10731" s="19">
        <v>9</v>
      </c>
      <c r="V10731" s="20">
        <f>(+T10731/(T10731+U10731))</f>
        <v>0.71875</v>
      </c>
    </row>
    <row r="10732" spans="1:22" x14ac:dyDescent="0.35">
      <c r="A10732" s="11">
        <v>219471</v>
      </c>
      <c r="B10732" s="11" t="s">
        <v>586</v>
      </c>
      <c r="C10732" s="11">
        <v>2018</v>
      </c>
      <c r="D10732" s="12">
        <v>4</v>
      </c>
      <c r="E10732" s="13">
        <v>7</v>
      </c>
      <c r="F10732" s="14">
        <f>+(D10732/(D10732+E10732))</f>
        <v>0.36363636363636365</v>
      </c>
      <c r="G10732" s="15" t="e">
        <v>#N/A</v>
      </c>
      <c r="H10732" s="15" t="e">
        <v>#N/A</v>
      </c>
      <c r="L10732" s="16">
        <v>26</v>
      </c>
      <c r="M10732" s="16">
        <v>9</v>
      </c>
      <c r="N10732" s="17">
        <f>+L10732/(L10732+M10732)</f>
        <v>0.74285714285714288</v>
      </c>
      <c r="O10732" s="18">
        <v>34036</v>
      </c>
      <c r="P10732" s="18">
        <v>2269</v>
      </c>
      <c r="T10732" s="19">
        <v>29</v>
      </c>
      <c r="U10732" s="19">
        <v>7</v>
      </c>
      <c r="V10732" s="20">
        <f>(+T10732/(T10732+U10732))</f>
        <v>0.80555555555555558</v>
      </c>
    </row>
    <row r="10733" spans="1:22" x14ac:dyDescent="0.35">
      <c r="A10733" s="11">
        <v>219471</v>
      </c>
      <c r="B10733" s="11" t="s">
        <v>586</v>
      </c>
      <c r="C10733" s="11">
        <v>2019</v>
      </c>
      <c r="D10733" s="12">
        <v>4</v>
      </c>
      <c r="E10733" s="13">
        <v>7</v>
      </c>
      <c r="F10733" s="14">
        <f>+(D10733/(D10733+E10733))</f>
        <v>0.36363636363636365</v>
      </c>
      <c r="G10733" s="15">
        <v>30225</v>
      </c>
      <c r="H10733" s="15">
        <v>5038</v>
      </c>
      <c r="L10733" s="16">
        <v>13</v>
      </c>
      <c r="M10733" s="16">
        <v>17</v>
      </c>
      <c r="N10733" s="17">
        <f>+L10733/(L10733+M10733)</f>
        <v>0.43333333333333335</v>
      </c>
      <c r="T10733" s="19">
        <v>28</v>
      </c>
      <c r="U10733" s="19">
        <v>6</v>
      </c>
      <c r="V10733" s="20">
        <f>(+T10733/(T10733+U10733))</f>
        <v>0.82352941176470584</v>
      </c>
    </row>
    <row r="10734" spans="1:22" x14ac:dyDescent="0.35">
      <c r="A10734" s="11">
        <v>219471</v>
      </c>
      <c r="B10734" s="11" t="s">
        <v>586</v>
      </c>
      <c r="C10734" s="11">
        <v>2020</v>
      </c>
      <c r="D10734" s="12">
        <v>1</v>
      </c>
      <c r="E10734" s="13">
        <v>3</v>
      </c>
      <c r="F10734" s="14">
        <f>+(D10734/(D10734+E10734))</f>
        <v>0.25</v>
      </c>
      <c r="G10734" s="15" t="e">
        <v>#N/A</v>
      </c>
      <c r="H10734" s="15" t="e">
        <v>#N/A</v>
      </c>
      <c r="L10734" s="16">
        <v>20</v>
      </c>
      <c r="M10734" s="16">
        <v>12</v>
      </c>
      <c r="N10734" s="17">
        <f>+L10734/(L10734+M10734)</f>
        <v>0.625</v>
      </c>
      <c r="T10734" s="19">
        <v>30</v>
      </c>
      <c r="U10734" s="19">
        <v>2</v>
      </c>
      <c r="V10734" s="20">
        <f>(+T10734/(T10734+U10734))</f>
        <v>0.9375</v>
      </c>
    </row>
    <row r="10735" spans="1:22" x14ac:dyDescent="0.35">
      <c r="A10735" s="11">
        <v>219471</v>
      </c>
      <c r="B10735" s="11" t="s">
        <v>586</v>
      </c>
      <c r="C10735" s="11">
        <v>2021</v>
      </c>
      <c r="D10735" s="12">
        <v>7</v>
      </c>
      <c r="E10735" s="13">
        <v>5</v>
      </c>
      <c r="F10735" s="14">
        <f>+(D10735/(D10735+E10735))</f>
        <v>0.58333333333333337</v>
      </c>
      <c r="G10735" s="15" t="e">
        <v>#N/A</v>
      </c>
      <c r="H10735" s="15">
        <v>5816</v>
      </c>
      <c r="L10735" s="16">
        <v>14</v>
      </c>
      <c r="M10735" s="16">
        <v>11</v>
      </c>
      <c r="N10735" s="17">
        <f>+L10735/(L10735+M10735)</f>
        <v>0.56000000000000005</v>
      </c>
      <c r="T10735" s="19">
        <v>19</v>
      </c>
      <c r="U10735" s="19">
        <v>6</v>
      </c>
      <c r="V10735" s="20">
        <f>(+T10735/(T10735+U10735))</f>
        <v>0.76</v>
      </c>
    </row>
    <row r="10736" spans="1:22" x14ac:dyDescent="0.35">
      <c r="A10736" s="11">
        <v>219471</v>
      </c>
      <c r="B10736" s="11" t="s">
        <v>586</v>
      </c>
      <c r="C10736" s="11">
        <v>2022</v>
      </c>
      <c r="D10736" s="12">
        <v>3</v>
      </c>
      <c r="E10736" s="13">
        <v>8</v>
      </c>
      <c r="F10736" s="14">
        <f>+(D10736/(D10736+E10736))</f>
        <v>0.27272727272727271</v>
      </c>
      <c r="G10736" s="15" t="e">
        <v>#N/A</v>
      </c>
      <c r="H10736" s="15" t="e">
        <v>#N/A</v>
      </c>
      <c r="L10736" s="16">
        <v>19</v>
      </c>
      <c r="M10736" s="16">
        <v>12</v>
      </c>
      <c r="N10736" s="17">
        <f>+L10736/(L10736+M10736)</f>
        <v>0.61290322580645162</v>
      </c>
      <c r="O10736" s="18">
        <v>24883</v>
      </c>
      <c r="P10736" s="18">
        <v>1659</v>
      </c>
      <c r="S10736" s="70" t="e">
        <f>+Q10736/R10736</f>
        <v>#DIV/0!</v>
      </c>
      <c r="T10736" s="19">
        <v>29</v>
      </c>
      <c r="U10736" s="19">
        <v>6</v>
      </c>
      <c r="V10736" s="20">
        <f>(+T10736/(T10736+U10736))</f>
        <v>0.82857142857142863</v>
      </c>
    </row>
    <row r="10737" spans="1:24" x14ac:dyDescent="0.35">
      <c r="A10737" s="11">
        <v>219806</v>
      </c>
      <c r="B10737" s="11" t="s">
        <v>587</v>
      </c>
      <c r="C10737" s="11">
        <v>2004</v>
      </c>
      <c r="D10737" s="12">
        <v>9</v>
      </c>
      <c r="E10737" s="13">
        <v>3</v>
      </c>
      <c r="F10737" s="14">
        <f>+(D10737/(D10737+E10737))</f>
        <v>0.75</v>
      </c>
      <c r="G10737" s="15" t="e">
        <v>#N/A</v>
      </c>
      <c r="H10737" s="15" t="e">
        <v>#N/A</v>
      </c>
      <c r="L10737" s="16">
        <v>18</v>
      </c>
      <c r="M10737" s="16">
        <v>10</v>
      </c>
      <c r="N10737" s="17">
        <f>+L10737/(L10737+M10737)</f>
        <v>0.6428571428571429</v>
      </c>
      <c r="T10737" s="19">
        <v>10</v>
      </c>
      <c r="U10737" s="19">
        <v>18</v>
      </c>
      <c r="V10737" s="20">
        <f>(+T10737/(T10737+U10737))</f>
        <v>0.35714285714285715</v>
      </c>
    </row>
    <row r="10738" spans="1:24" x14ac:dyDescent="0.35">
      <c r="A10738" s="11">
        <v>219806</v>
      </c>
      <c r="B10738" s="11" t="s">
        <v>587</v>
      </c>
      <c r="C10738" s="11">
        <v>2005</v>
      </c>
      <c r="D10738" s="12">
        <v>8</v>
      </c>
      <c r="E10738" s="13">
        <v>2</v>
      </c>
      <c r="F10738" s="14">
        <f>+(D10738/(D10738+E10738))</f>
        <v>0.8</v>
      </c>
      <c r="G10738" s="15" t="e">
        <v>#N/A</v>
      </c>
      <c r="H10738" s="15" t="e">
        <v>#N/A</v>
      </c>
      <c r="L10738" s="16">
        <v>12</v>
      </c>
      <c r="M10738" s="16">
        <v>16</v>
      </c>
      <c r="N10738" s="17">
        <f>+L10738/(L10738+M10738)</f>
        <v>0.42857142857142855</v>
      </c>
      <c r="T10738" s="19">
        <v>25</v>
      </c>
      <c r="U10738" s="19">
        <v>8</v>
      </c>
      <c r="V10738" s="20">
        <f>(+T10738/(T10738+U10738))</f>
        <v>0.75757575757575757</v>
      </c>
    </row>
    <row r="10739" spans="1:24" x14ac:dyDescent="0.35">
      <c r="A10739" s="11">
        <v>219806</v>
      </c>
      <c r="B10739" s="11" t="s">
        <v>587</v>
      </c>
      <c r="C10739" s="11">
        <v>2006</v>
      </c>
      <c r="D10739" s="12">
        <v>8</v>
      </c>
      <c r="E10739" s="13">
        <v>3</v>
      </c>
      <c r="F10739" s="14">
        <f>+(D10739/(D10739+E10739))</f>
        <v>0.72727272727272729</v>
      </c>
      <c r="G10739" s="15" t="e">
        <v>#N/A</v>
      </c>
      <c r="H10739" s="15" t="e">
        <v>#N/A</v>
      </c>
      <c r="L10739" s="16">
        <v>10</v>
      </c>
      <c r="M10739" s="16">
        <v>17</v>
      </c>
      <c r="N10739" s="17">
        <f>+L10739/(L10739+M10739)</f>
        <v>0.37037037037037035</v>
      </c>
      <c r="T10739" s="19">
        <v>16</v>
      </c>
      <c r="U10739" s="19">
        <v>13</v>
      </c>
      <c r="V10739" s="20">
        <f>(+T10739/(T10739+U10739))</f>
        <v>0.55172413793103448</v>
      </c>
    </row>
    <row r="10740" spans="1:24" x14ac:dyDescent="0.35">
      <c r="A10740" s="11">
        <v>219806</v>
      </c>
      <c r="B10740" s="11" t="s">
        <v>587</v>
      </c>
      <c r="C10740" s="11">
        <v>2007</v>
      </c>
      <c r="D10740" s="12">
        <v>10</v>
      </c>
      <c r="E10740" s="13">
        <v>1</v>
      </c>
      <c r="F10740" s="14">
        <f>+(D10740/(D10740+E10740))</f>
        <v>0.90909090909090906</v>
      </c>
      <c r="G10740" s="15" t="e">
        <v>#N/A</v>
      </c>
      <c r="H10740" s="15" t="e">
        <v>#N/A</v>
      </c>
      <c r="L10740" s="16">
        <v>10</v>
      </c>
      <c r="M10740" s="16">
        <v>19</v>
      </c>
      <c r="N10740" s="17">
        <f>+L10740/(L10740+M10740)</f>
        <v>0.34482758620689657</v>
      </c>
      <c r="T10740" s="19">
        <v>21</v>
      </c>
      <c r="U10740" s="19">
        <v>10</v>
      </c>
      <c r="V10740" s="20">
        <f>(+T10740/(T10740+U10740))</f>
        <v>0.67741935483870963</v>
      </c>
    </row>
    <row r="10741" spans="1:24" x14ac:dyDescent="0.35">
      <c r="A10741" s="11">
        <v>219806</v>
      </c>
      <c r="B10741" s="11" t="s">
        <v>587</v>
      </c>
      <c r="C10741" s="11">
        <v>2008</v>
      </c>
      <c r="D10741" s="12">
        <v>7</v>
      </c>
      <c r="E10741" s="13">
        <v>4</v>
      </c>
      <c r="F10741" s="14">
        <f>+(D10741/(D10741+E10741))</f>
        <v>0.63636363636363635</v>
      </c>
      <c r="G10741" s="15" t="e">
        <v>#N/A</v>
      </c>
      <c r="H10741" s="15" t="e">
        <v>#N/A</v>
      </c>
      <c r="L10741" s="16">
        <v>18</v>
      </c>
      <c r="M10741" s="16">
        <v>9</v>
      </c>
      <c r="N10741" s="17">
        <f>+L10741/(L10741+M10741)</f>
        <v>0.66666666666666663</v>
      </c>
      <c r="T10741" s="19">
        <v>15</v>
      </c>
      <c r="U10741" s="19">
        <v>14</v>
      </c>
      <c r="V10741" s="20">
        <f>(+T10741/(T10741+U10741))</f>
        <v>0.51724137931034486</v>
      </c>
    </row>
    <row r="10742" spans="1:24" x14ac:dyDescent="0.35">
      <c r="A10742" s="11">
        <v>219806</v>
      </c>
      <c r="B10742" s="11" t="s">
        <v>587</v>
      </c>
      <c r="C10742" s="11">
        <v>2009</v>
      </c>
      <c r="D10742" s="12">
        <v>11</v>
      </c>
      <c r="E10742" s="13">
        <v>3</v>
      </c>
      <c r="F10742" s="14">
        <f>+(D10742/(D10742+E10742))</f>
        <v>0.7857142857142857</v>
      </c>
      <c r="G10742" s="15" t="e">
        <v>#N/A</v>
      </c>
      <c r="H10742" s="15" t="e">
        <v>#N/A</v>
      </c>
      <c r="L10742" s="16">
        <v>7</v>
      </c>
      <c r="M10742" s="16">
        <v>21</v>
      </c>
      <c r="N10742" s="17">
        <f>+L10742/(L10742+M10742)</f>
        <v>0.25</v>
      </c>
      <c r="T10742" s="19">
        <v>19</v>
      </c>
      <c r="U10742" s="19">
        <v>11</v>
      </c>
      <c r="V10742" s="20">
        <f>(+T10742/(T10742+U10742))</f>
        <v>0.6333333333333333</v>
      </c>
    </row>
    <row r="10743" spans="1:24" x14ac:dyDescent="0.35">
      <c r="A10743" s="11">
        <v>219806</v>
      </c>
      <c r="B10743" s="11" t="s">
        <v>587</v>
      </c>
      <c r="C10743" s="11">
        <v>2010</v>
      </c>
      <c r="D10743" s="12">
        <v>7</v>
      </c>
      <c r="E10743" s="13">
        <v>4</v>
      </c>
      <c r="F10743" s="14">
        <f>+(D10743/(D10743+E10743))</f>
        <v>0.63636363636363635</v>
      </c>
      <c r="G10743" s="15" t="e">
        <v>#N/A</v>
      </c>
      <c r="H10743" s="15" t="e">
        <v>#N/A</v>
      </c>
      <c r="L10743" s="16">
        <v>11</v>
      </c>
      <c r="M10743" s="16">
        <v>18</v>
      </c>
      <c r="N10743" s="17">
        <f>+L10743/(L10743+M10743)</f>
        <v>0.37931034482758619</v>
      </c>
      <c r="T10743" s="19">
        <v>24</v>
      </c>
      <c r="U10743" s="19">
        <v>7</v>
      </c>
      <c r="V10743" s="20">
        <f>(+T10743/(T10743+U10743))</f>
        <v>0.77419354838709675</v>
      </c>
    </row>
    <row r="10744" spans="1:24" x14ac:dyDescent="0.35">
      <c r="A10744" s="11">
        <v>219806</v>
      </c>
      <c r="B10744" s="11" t="s">
        <v>587</v>
      </c>
      <c r="C10744" s="11">
        <v>2011</v>
      </c>
      <c r="D10744" s="12">
        <v>5</v>
      </c>
      <c r="E10744" s="13">
        <v>6</v>
      </c>
      <c r="F10744" s="14">
        <f>+(D10744/(D10744+E10744))</f>
        <v>0.45454545454545453</v>
      </c>
      <c r="G10744" s="15" t="e">
        <v>#N/A</v>
      </c>
      <c r="H10744" s="15" t="e">
        <v>#N/A</v>
      </c>
      <c r="L10744" s="16">
        <v>11</v>
      </c>
      <c r="M10744" s="16">
        <v>16</v>
      </c>
      <c r="N10744" s="17">
        <f>+L10744/(L10744+M10744)</f>
        <v>0.40740740740740738</v>
      </c>
      <c r="T10744" s="19">
        <v>14</v>
      </c>
      <c r="U10744" s="19">
        <v>16</v>
      </c>
      <c r="V10744" s="20">
        <f>(+T10744/(T10744+U10744))</f>
        <v>0.46666666666666667</v>
      </c>
    </row>
    <row r="10745" spans="1:24" x14ac:dyDescent="0.35">
      <c r="A10745" s="11">
        <v>219806</v>
      </c>
      <c r="B10745" s="11" t="s">
        <v>587</v>
      </c>
      <c r="C10745" s="11">
        <v>2012</v>
      </c>
      <c r="D10745" s="12">
        <v>9</v>
      </c>
      <c r="E10745" s="13">
        <v>3</v>
      </c>
      <c r="F10745" s="14">
        <f>+(D10745/(D10745+E10745))</f>
        <v>0.75</v>
      </c>
      <c r="G10745" s="15" t="e">
        <v>#N/A</v>
      </c>
      <c r="H10745" s="15" t="e">
        <v>#N/A</v>
      </c>
      <c r="L10745" s="16">
        <v>15</v>
      </c>
      <c r="M10745" s="16">
        <v>14</v>
      </c>
      <c r="N10745" s="17">
        <f>+L10745/(L10745+M10745)</f>
        <v>0.51724137931034486</v>
      </c>
      <c r="T10745" s="19">
        <v>17</v>
      </c>
      <c r="U10745" s="19">
        <v>11</v>
      </c>
      <c r="V10745" s="20">
        <f>(+T10745/(T10745+U10745))</f>
        <v>0.6071428571428571</v>
      </c>
    </row>
    <row r="10746" spans="1:24" x14ac:dyDescent="0.35">
      <c r="A10746" s="11">
        <v>219806</v>
      </c>
      <c r="B10746" s="11" t="s">
        <v>587</v>
      </c>
      <c r="C10746" s="11">
        <v>2013</v>
      </c>
      <c r="D10746" s="12">
        <v>10</v>
      </c>
      <c r="E10746" s="13">
        <v>3</v>
      </c>
      <c r="F10746" s="14">
        <f>+(D10746/(D10746+E10746))</f>
        <v>0.76923076923076927</v>
      </c>
      <c r="G10746" s="15" t="e">
        <v>#N/A</v>
      </c>
      <c r="H10746" s="15" t="e">
        <v>#N/A</v>
      </c>
      <c r="L10746" s="16">
        <v>20</v>
      </c>
      <c r="M10746" s="16">
        <v>8</v>
      </c>
      <c r="N10746" s="17">
        <f>+L10746/(L10746+M10746)</f>
        <v>0.7142857142857143</v>
      </c>
      <c r="T10746" s="19">
        <v>16</v>
      </c>
      <c r="U10746" s="19">
        <v>11</v>
      </c>
      <c r="V10746" s="20">
        <f>(+T10746/(T10746+U10746))</f>
        <v>0.59259259259259256</v>
      </c>
    </row>
    <row r="10747" spans="1:24" x14ac:dyDescent="0.35">
      <c r="A10747" s="11">
        <v>219806</v>
      </c>
      <c r="B10747" s="11" t="s">
        <v>587</v>
      </c>
      <c r="C10747" s="11">
        <v>2014</v>
      </c>
      <c r="D10747" s="12">
        <v>7</v>
      </c>
      <c r="E10747" s="13">
        <v>3</v>
      </c>
      <c r="F10747" s="14">
        <f>+(D10747/(D10747+E10747))</f>
        <v>0.7</v>
      </c>
      <c r="G10747" s="15" t="e">
        <v>#N/A</v>
      </c>
      <c r="H10747" s="15" t="e">
        <v>#N/A</v>
      </c>
      <c r="L10747" s="16">
        <v>19</v>
      </c>
      <c r="M10747" s="16">
        <v>9</v>
      </c>
      <c r="N10747" s="17">
        <f>+L10747/(L10747+M10747)</f>
        <v>0.6785714285714286</v>
      </c>
      <c r="T10747" s="19">
        <v>16</v>
      </c>
      <c r="U10747" s="19">
        <v>14</v>
      </c>
      <c r="V10747" s="20">
        <f>(+T10747/(T10747+U10747))</f>
        <v>0.53333333333333333</v>
      </c>
    </row>
    <row r="10748" spans="1:24" x14ac:dyDescent="0.35">
      <c r="A10748" s="11">
        <v>219806</v>
      </c>
      <c r="B10748" s="11" t="s">
        <v>587</v>
      </c>
      <c r="C10748" s="11">
        <v>2015</v>
      </c>
      <c r="D10748" s="12">
        <v>9</v>
      </c>
      <c r="E10748" s="13">
        <v>3</v>
      </c>
      <c r="F10748" s="14">
        <f>+(D10748/(D10748+E10748))</f>
        <v>0.75</v>
      </c>
      <c r="G10748" s="15" t="e">
        <v>#N/A</v>
      </c>
      <c r="H10748" s="15" t="e">
        <v>#N/A</v>
      </c>
      <c r="L10748" s="16">
        <v>7</v>
      </c>
      <c r="M10748" s="16">
        <v>14</v>
      </c>
      <c r="N10748" s="17">
        <f>+L10748/(L10748+M10748)</f>
        <v>0.33333333333333331</v>
      </c>
      <c r="T10748" s="19">
        <v>19</v>
      </c>
      <c r="U10748" s="19">
        <v>11</v>
      </c>
      <c r="V10748" s="20">
        <f>(+T10748/(T10748+U10748))</f>
        <v>0.6333333333333333</v>
      </c>
    </row>
    <row r="10749" spans="1:24" x14ac:dyDescent="0.35">
      <c r="A10749" s="11">
        <v>219806</v>
      </c>
      <c r="B10749" s="11" t="s">
        <v>587</v>
      </c>
      <c r="C10749" s="11">
        <v>2016</v>
      </c>
      <c r="D10749" s="12">
        <v>4</v>
      </c>
      <c r="E10749" s="13">
        <v>7</v>
      </c>
      <c r="F10749" s="14">
        <f>+(D10749/(D10749+E10749))</f>
        <v>0.36363636363636365</v>
      </c>
      <c r="G10749" s="15" t="e">
        <v>#N/A</v>
      </c>
      <c r="H10749" s="15">
        <v>20</v>
      </c>
      <c r="L10749" s="16">
        <v>16</v>
      </c>
      <c r="M10749" s="16">
        <v>13</v>
      </c>
      <c r="N10749" s="17">
        <f>+L10749/(L10749+M10749)</f>
        <v>0.55172413793103448</v>
      </c>
      <c r="T10749" s="19">
        <v>18</v>
      </c>
      <c r="U10749" s="19">
        <v>11</v>
      </c>
      <c r="V10749" s="20">
        <f>(+T10749/(T10749+U10749))</f>
        <v>0.62068965517241381</v>
      </c>
    </row>
    <row r="10750" spans="1:24" x14ac:dyDescent="0.35">
      <c r="A10750" s="11">
        <v>219806</v>
      </c>
      <c r="B10750" s="11" t="s">
        <v>587</v>
      </c>
      <c r="C10750" s="11">
        <v>2017</v>
      </c>
      <c r="D10750" s="12">
        <v>8</v>
      </c>
      <c r="E10750" s="13">
        <v>3</v>
      </c>
      <c r="F10750" s="14">
        <f>+(D10750/(D10750+E10750))</f>
        <v>0.72727272727272729</v>
      </c>
      <c r="G10750" s="15" t="e">
        <v>#N/A</v>
      </c>
      <c r="H10750" s="15" t="e">
        <v>#N/A</v>
      </c>
      <c r="L10750" s="16">
        <v>19</v>
      </c>
      <c r="M10750" s="16">
        <v>11</v>
      </c>
      <c r="N10750" s="17">
        <f>+L10750/(L10750+M10750)</f>
        <v>0.6333333333333333</v>
      </c>
      <c r="O10750" s="18">
        <v>12111</v>
      </c>
      <c r="P10750" s="18">
        <v>865</v>
      </c>
      <c r="T10750" s="19">
        <v>20</v>
      </c>
      <c r="U10750" s="19">
        <v>10</v>
      </c>
      <c r="V10750" s="20">
        <f>(+T10750/(T10750+U10750))</f>
        <v>0.66666666666666663</v>
      </c>
    </row>
    <row r="10751" spans="1:24" x14ac:dyDescent="0.35">
      <c r="A10751" s="11">
        <v>219806</v>
      </c>
      <c r="B10751" s="11" t="s">
        <v>587</v>
      </c>
      <c r="C10751" s="11">
        <v>2018</v>
      </c>
      <c r="D10751" s="12">
        <v>7</v>
      </c>
      <c r="E10751" s="13">
        <v>4</v>
      </c>
      <c r="F10751" s="14">
        <f>+(D10751/(D10751+E10751))</f>
        <v>0.63636363636363635</v>
      </c>
      <c r="G10751" s="15" t="e">
        <v>#N/A</v>
      </c>
      <c r="H10751" s="15" t="e">
        <v>#N/A</v>
      </c>
      <c r="L10751" s="16">
        <v>23</v>
      </c>
      <c r="M10751" s="16">
        <v>8</v>
      </c>
      <c r="N10751" s="17">
        <f>+L10751/(L10751+M10751)</f>
        <v>0.74193548387096775</v>
      </c>
      <c r="O10751" s="18">
        <v>11701</v>
      </c>
      <c r="P10751" s="18">
        <v>780</v>
      </c>
      <c r="T10751" s="19">
        <v>32</v>
      </c>
      <c r="U10751" s="19">
        <v>3</v>
      </c>
      <c r="V10751" s="20">
        <f>(+T10751/(T10751+U10751))</f>
        <v>0.91428571428571426</v>
      </c>
      <c r="W10751" s="21">
        <v>9243</v>
      </c>
      <c r="X10751" s="21">
        <v>660</v>
      </c>
    </row>
    <row r="10752" spans="1:24" x14ac:dyDescent="0.35">
      <c r="A10752" s="11">
        <v>219806</v>
      </c>
      <c r="B10752" s="11" t="s">
        <v>587</v>
      </c>
      <c r="C10752" s="11">
        <v>2019</v>
      </c>
      <c r="D10752" s="12">
        <v>9</v>
      </c>
      <c r="E10752" s="13">
        <v>3</v>
      </c>
      <c r="F10752" s="14">
        <f>+(D10752/(D10752+E10752))</f>
        <v>0.75</v>
      </c>
      <c r="G10752" s="15">
        <v>20647</v>
      </c>
      <c r="H10752" s="15">
        <v>3441</v>
      </c>
      <c r="L10752" s="16">
        <v>15</v>
      </c>
      <c r="M10752" s="16">
        <v>14</v>
      </c>
      <c r="N10752" s="17">
        <f>+L10752/(L10752+M10752)</f>
        <v>0.51724137931034486</v>
      </c>
      <c r="T10752" s="19">
        <v>22</v>
      </c>
      <c r="U10752" s="19">
        <v>8</v>
      </c>
      <c r="V10752" s="20">
        <f>(+T10752/(T10752+U10752))</f>
        <v>0.73333333333333328</v>
      </c>
    </row>
    <row r="10753" spans="1:24" x14ac:dyDescent="0.35">
      <c r="A10753" s="11">
        <v>219806</v>
      </c>
      <c r="B10753" s="11" t="s">
        <v>587</v>
      </c>
      <c r="C10753" s="11">
        <v>2020</v>
      </c>
      <c r="D10753" s="12">
        <v>1</v>
      </c>
      <c r="E10753" s="13">
        <v>0</v>
      </c>
      <c r="F10753" s="14">
        <f>+(D10753/(D10753+E10753))</f>
        <v>1</v>
      </c>
      <c r="G10753" s="15" t="e">
        <v>#N/A</v>
      </c>
      <c r="H10753" s="15" t="e">
        <v>#N/A</v>
      </c>
      <c r="L10753" s="16">
        <v>10</v>
      </c>
      <c r="M10753" s="16">
        <v>18</v>
      </c>
      <c r="N10753" s="17">
        <f>+L10753/(L10753+M10753)</f>
        <v>0.35714285714285715</v>
      </c>
      <c r="T10753" s="19">
        <v>22</v>
      </c>
      <c r="U10753" s="19">
        <v>8</v>
      </c>
      <c r="V10753" s="20">
        <f>(+T10753/(T10753+U10753))</f>
        <v>0.73333333333333328</v>
      </c>
      <c r="W10753" s="21">
        <v>9243</v>
      </c>
      <c r="X10753" s="21">
        <v>660</v>
      </c>
    </row>
    <row r="10754" spans="1:24" x14ac:dyDescent="0.35">
      <c r="A10754" s="11">
        <v>219806</v>
      </c>
      <c r="B10754" s="11" t="s">
        <v>587</v>
      </c>
      <c r="C10754" s="11">
        <v>2021</v>
      </c>
      <c r="D10754" s="12">
        <v>1</v>
      </c>
      <c r="E10754" s="13">
        <v>9</v>
      </c>
      <c r="F10754" s="14">
        <f>+(D10754/(D10754+E10754))</f>
        <v>0.1</v>
      </c>
      <c r="G10754" s="15" t="e">
        <v>#N/A</v>
      </c>
      <c r="H10754" s="15" t="e">
        <v>#N/A</v>
      </c>
      <c r="L10754" s="16">
        <v>16</v>
      </c>
      <c r="M10754" s="16">
        <v>6</v>
      </c>
      <c r="N10754" s="17">
        <f>+L10754/(L10754+M10754)</f>
        <v>0.72727272727272729</v>
      </c>
      <c r="T10754" s="19">
        <v>15</v>
      </c>
      <c r="U10754" s="19">
        <v>4</v>
      </c>
      <c r="V10754" s="20">
        <f>(+T10754/(T10754+U10754))</f>
        <v>0.78947368421052633</v>
      </c>
    </row>
    <row r="10755" spans="1:24" x14ac:dyDescent="0.35">
      <c r="A10755" s="11">
        <v>219806</v>
      </c>
      <c r="B10755" s="11" t="s">
        <v>587</v>
      </c>
      <c r="C10755" s="11">
        <v>2022</v>
      </c>
      <c r="D10755" s="12">
        <v>6</v>
      </c>
      <c r="E10755" s="13">
        <v>5</v>
      </c>
      <c r="F10755" s="14">
        <f>+(D10755/(D10755+E10755))</f>
        <v>0.54545454545454541</v>
      </c>
      <c r="G10755" s="15" t="e">
        <v>#N/A</v>
      </c>
      <c r="H10755" s="15" t="e">
        <v>#N/A</v>
      </c>
      <c r="L10755" s="16">
        <v>20</v>
      </c>
      <c r="M10755" s="16">
        <v>11</v>
      </c>
      <c r="N10755" s="17">
        <f>+L10755/(L10755+M10755)</f>
        <v>0.64516129032258063</v>
      </c>
      <c r="O10755" s="18">
        <v>8756</v>
      </c>
      <c r="P10755" s="18">
        <v>547</v>
      </c>
      <c r="S10755" s="70" t="e">
        <f>+Q10755/R10755</f>
        <v>#DIV/0!</v>
      </c>
      <c r="T10755" s="19">
        <v>27</v>
      </c>
      <c r="U10755" s="19">
        <v>6</v>
      </c>
      <c r="V10755" s="20">
        <f>(+T10755/(T10755+U10755))</f>
        <v>0.81818181818181823</v>
      </c>
    </row>
    <row r="10756" spans="1:24" x14ac:dyDescent="0.35">
      <c r="A10756" s="11">
        <v>219949</v>
      </c>
      <c r="B10756" s="11" t="s">
        <v>588</v>
      </c>
      <c r="C10756" s="11">
        <v>2004</v>
      </c>
      <c r="D10756" s="12">
        <v>0</v>
      </c>
      <c r="E10756" s="13">
        <v>10</v>
      </c>
      <c r="F10756" s="14">
        <f>+(D10756/(D10756+E10756))</f>
        <v>0</v>
      </c>
      <c r="G10756" s="15" t="e">
        <v>#N/A</v>
      </c>
      <c r="H10756" s="15" t="e">
        <v>#N/A</v>
      </c>
      <c r="N10756" s="17" t="e">
        <f>+L10756/(L10756+M10756)</f>
        <v>#DIV/0!</v>
      </c>
      <c r="V10756" s="20" t="e">
        <f>(+T10756/(T10756+U10756))</f>
        <v>#DIV/0!</v>
      </c>
    </row>
    <row r="10757" spans="1:24" x14ac:dyDescent="0.35">
      <c r="A10757" s="11">
        <v>219949</v>
      </c>
      <c r="B10757" s="11" t="s">
        <v>588</v>
      </c>
      <c r="C10757" s="11">
        <v>2005</v>
      </c>
      <c r="D10757" s="12">
        <v>2</v>
      </c>
      <c r="E10757" s="13">
        <v>8</v>
      </c>
      <c r="F10757" s="14">
        <f>+(D10757/(D10757+E10757))</f>
        <v>0.2</v>
      </c>
      <c r="G10757" s="15" t="e">
        <v>#N/A</v>
      </c>
      <c r="H10757" s="15" t="e">
        <v>#N/A</v>
      </c>
      <c r="L10757" s="16">
        <v>18</v>
      </c>
      <c r="M10757" s="16">
        <v>15</v>
      </c>
      <c r="N10757" s="17">
        <f>+L10757/(L10757+M10757)</f>
        <v>0.54545454545454541</v>
      </c>
      <c r="T10757" s="19">
        <v>26</v>
      </c>
      <c r="U10757" s="19">
        <v>9</v>
      </c>
      <c r="V10757" s="20">
        <f>(+T10757/(T10757+U10757))</f>
        <v>0.74285714285714288</v>
      </c>
    </row>
    <row r="10758" spans="1:24" x14ac:dyDescent="0.35">
      <c r="A10758" s="11">
        <v>219949</v>
      </c>
      <c r="B10758" s="11" t="s">
        <v>588</v>
      </c>
      <c r="C10758" s="11">
        <v>2006</v>
      </c>
      <c r="D10758" s="12">
        <v>4</v>
      </c>
      <c r="E10758" s="13">
        <v>6</v>
      </c>
      <c r="F10758" s="14">
        <f>+(D10758/(D10758+E10758))</f>
        <v>0.4</v>
      </c>
      <c r="G10758" s="15" t="e">
        <v>#N/A</v>
      </c>
      <c r="H10758" s="15" t="e">
        <v>#N/A</v>
      </c>
      <c r="L10758" s="16">
        <v>7</v>
      </c>
      <c r="M10758" s="16">
        <v>23</v>
      </c>
      <c r="N10758" s="17">
        <f>+L10758/(L10758+M10758)</f>
        <v>0.23333333333333334</v>
      </c>
      <c r="T10758" s="19">
        <v>24</v>
      </c>
      <c r="U10758" s="19">
        <v>10</v>
      </c>
      <c r="V10758" s="20">
        <f>(+T10758/(T10758+U10758))</f>
        <v>0.70588235294117652</v>
      </c>
    </row>
    <row r="10759" spans="1:24" x14ac:dyDescent="0.35">
      <c r="A10759" s="11">
        <v>219949</v>
      </c>
      <c r="B10759" s="11" t="s">
        <v>588</v>
      </c>
      <c r="C10759" s="11">
        <v>2007</v>
      </c>
      <c r="D10759" s="12">
        <v>3</v>
      </c>
      <c r="E10759" s="13">
        <v>7</v>
      </c>
      <c r="F10759" s="14">
        <f>+(D10759/(D10759+E10759))</f>
        <v>0.3</v>
      </c>
      <c r="G10759" s="15" t="e">
        <v>#N/A</v>
      </c>
      <c r="H10759" s="15" t="e">
        <v>#N/A</v>
      </c>
      <c r="L10759" s="16">
        <v>15</v>
      </c>
      <c r="M10759" s="16">
        <v>15</v>
      </c>
      <c r="N10759" s="17">
        <f>+L10759/(L10759+M10759)</f>
        <v>0.5</v>
      </c>
      <c r="T10759" s="19">
        <v>27</v>
      </c>
      <c r="U10759" s="19">
        <v>8</v>
      </c>
      <c r="V10759" s="20">
        <f>(+T10759/(T10759+U10759))</f>
        <v>0.77142857142857146</v>
      </c>
    </row>
    <row r="10760" spans="1:24" x14ac:dyDescent="0.35">
      <c r="A10760" s="11">
        <v>219949</v>
      </c>
      <c r="B10760" s="11" t="s">
        <v>588</v>
      </c>
      <c r="C10760" s="11">
        <v>2008</v>
      </c>
      <c r="D10760" s="12">
        <v>6</v>
      </c>
      <c r="E10760" s="13">
        <v>5</v>
      </c>
      <c r="F10760" s="14">
        <f>+(D10760/(D10760+E10760))</f>
        <v>0.54545454545454541</v>
      </c>
      <c r="G10760" s="15" t="e">
        <v>#N/A</v>
      </c>
      <c r="H10760" s="15" t="e">
        <v>#N/A</v>
      </c>
      <c r="L10760" s="16">
        <v>21</v>
      </c>
      <c r="M10760" s="16">
        <v>14</v>
      </c>
      <c r="N10760" s="17">
        <f>+L10760/(L10760+M10760)</f>
        <v>0.6</v>
      </c>
      <c r="T10760" s="19">
        <v>14</v>
      </c>
      <c r="U10760" s="19">
        <v>18</v>
      </c>
      <c r="V10760" s="20">
        <f>(+T10760/(T10760+U10760))</f>
        <v>0.4375</v>
      </c>
    </row>
    <row r="10761" spans="1:24" x14ac:dyDescent="0.35">
      <c r="A10761" s="11">
        <v>219949</v>
      </c>
      <c r="B10761" s="11" t="s">
        <v>588</v>
      </c>
      <c r="C10761" s="11">
        <v>2009</v>
      </c>
      <c r="D10761" s="12">
        <v>5</v>
      </c>
      <c r="E10761" s="13">
        <v>6</v>
      </c>
      <c r="F10761" s="14">
        <f>+(D10761/(D10761+E10761))</f>
        <v>0.45454545454545453</v>
      </c>
      <c r="G10761" s="15" t="e">
        <v>#N/A</v>
      </c>
      <c r="H10761" s="15" t="e">
        <v>#N/A</v>
      </c>
      <c r="L10761" s="16">
        <v>26</v>
      </c>
      <c r="M10761" s="16">
        <v>8</v>
      </c>
      <c r="N10761" s="17">
        <f>+L10761/(L10761+M10761)</f>
        <v>0.76470588235294112</v>
      </c>
      <c r="T10761" s="19">
        <v>8</v>
      </c>
      <c r="U10761" s="19">
        <v>24</v>
      </c>
      <c r="V10761" s="20">
        <f>(+T10761/(T10761+U10761))</f>
        <v>0.25</v>
      </c>
    </row>
    <row r="10762" spans="1:24" x14ac:dyDescent="0.35">
      <c r="A10762" s="11">
        <v>219949</v>
      </c>
      <c r="B10762" s="11" t="s">
        <v>588</v>
      </c>
      <c r="C10762" s="11">
        <v>2010</v>
      </c>
      <c r="D10762" s="12">
        <v>8</v>
      </c>
      <c r="E10762" s="13">
        <v>3</v>
      </c>
      <c r="F10762" s="14">
        <f>+(D10762/(D10762+E10762))</f>
        <v>0.72727272727272729</v>
      </c>
      <c r="G10762" s="15" t="e">
        <v>#N/A</v>
      </c>
      <c r="H10762" s="15" t="e">
        <v>#N/A</v>
      </c>
      <c r="L10762" s="16">
        <v>14</v>
      </c>
      <c r="M10762" s="16">
        <v>18</v>
      </c>
      <c r="N10762" s="17">
        <f>+L10762/(L10762+M10762)</f>
        <v>0.4375</v>
      </c>
      <c r="T10762" s="19">
        <v>11</v>
      </c>
      <c r="U10762" s="19">
        <v>21</v>
      </c>
      <c r="V10762" s="20">
        <f>(+T10762/(T10762+U10762))</f>
        <v>0.34375</v>
      </c>
    </row>
    <row r="10763" spans="1:24" x14ac:dyDescent="0.35">
      <c r="A10763" s="11">
        <v>219949</v>
      </c>
      <c r="B10763" s="11" t="s">
        <v>588</v>
      </c>
      <c r="C10763" s="11">
        <v>2011</v>
      </c>
      <c r="D10763" s="12">
        <v>7</v>
      </c>
      <c r="E10763" s="13">
        <v>3</v>
      </c>
      <c r="F10763" s="14">
        <f>+(D10763/(D10763+E10763))</f>
        <v>0.7</v>
      </c>
      <c r="G10763" s="15" t="e">
        <v>#N/A</v>
      </c>
      <c r="H10763" s="15" t="e">
        <v>#N/A</v>
      </c>
      <c r="L10763" s="16">
        <v>18</v>
      </c>
      <c r="M10763" s="16">
        <v>13</v>
      </c>
      <c r="N10763" s="17">
        <f>+L10763/(L10763+M10763)</f>
        <v>0.58064516129032262</v>
      </c>
      <c r="T10763" s="19">
        <v>15</v>
      </c>
      <c r="U10763" s="19">
        <v>17</v>
      </c>
      <c r="V10763" s="20">
        <f>(+T10763/(T10763+U10763))</f>
        <v>0.46875</v>
      </c>
    </row>
    <row r="10764" spans="1:24" x14ac:dyDescent="0.35">
      <c r="A10764" s="11">
        <v>219949</v>
      </c>
      <c r="B10764" s="11" t="s">
        <v>588</v>
      </c>
      <c r="C10764" s="11">
        <v>2012</v>
      </c>
      <c r="D10764" s="12">
        <v>8</v>
      </c>
      <c r="E10764" s="13">
        <v>3</v>
      </c>
      <c r="F10764" s="14">
        <f>+(D10764/(D10764+E10764))</f>
        <v>0.72727272727272729</v>
      </c>
      <c r="G10764" s="15" t="e">
        <v>#N/A</v>
      </c>
      <c r="H10764" s="15" t="e">
        <v>#N/A</v>
      </c>
      <c r="L10764" s="16">
        <v>22</v>
      </c>
      <c r="M10764" s="16">
        <v>10</v>
      </c>
      <c r="N10764" s="17">
        <f>+L10764/(L10764+M10764)</f>
        <v>0.6875</v>
      </c>
      <c r="T10764" s="19">
        <v>15</v>
      </c>
      <c r="U10764" s="19">
        <v>16</v>
      </c>
      <c r="V10764" s="20">
        <f>(+T10764/(T10764+U10764))</f>
        <v>0.4838709677419355</v>
      </c>
    </row>
    <row r="10765" spans="1:24" x14ac:dyDescent="0.35">
      <c r="A10765" s="11">
        <v>219949</v>
      </c>
      <c r="B10765" s="11" t="s">
        <v>588</v>
      </c>
      <c r="C10765" s="11">
        <v>2013</v>
      </c>
      <c r="D10765" s="12">
        <v>7</v>
      </c>
      <c r="E10765" s="13">
        <v>4</v>
      </c>
      <c r="F10765" s="14">
        <f>+(D10765/(D10765+E10765))</f>
        <v>0.63636363636363635</v>
      </c>
      <c r="G10765" s="15" t="e">
        <v>#N/A</v>
      </c>
      <c r="H10765" s="15" t="e">
        <v>#N/A</v>
      </c>
      <c r="L10765" s="16">
        <v>9</v>
      </c>
      <c r="M10765" s="16">
        <v>20</v>
      </c>
      <c r="N10765" s="17">
        <f>+L10765/(L10765+M10765)</f>
        <v>0.31034482758620691</v>
      </c>
      <c r="T10765" s="19">
        <v>33</v>
      </c>
      <c r="U10765" s="19">
        <v>3</v>
      </c>
      <c r="V10765" s="20">
        <f>(+T10765/(T10765+U10765))</f>
        <v>0.91666666666666663</v>
      </c>
    </row>
    <row r="10766" spans="1:24" x14ac:dyDescent="0.35">
      <c r="A10766" s="11">
        <v>219949</v>
      </c>
      <c r="B10766" s="11" t="s">
        <v>588</v>
      </c>
      <c r="C10766" s="11">
        <v>2014</v>
      </c>
      <c r="D10766" s="12">
        <v>6</v>
      </c>
      <c r="E10766" s="13">
        <v>5</v>
      </c>
      <c r="F10766" s="14">
        <f>+(D10766/(D10766+E10766))</f>
        <v>0.54545454545454541</v>
      </c>
      <c r="G10766" s="15" t="e">
        <v>#N/A</v>
      </c>
      <c r="H10766" s="15" t="e">
        <v>#N/A</v>
      </c>
      <c r="L10766" s="16">
        <v>14</v>
      </c>
      <c r="M10766" s="16">
        <v>14</v>
      </c>
      <c r="N10766" s="17">
        <f>+L10766/(L10766+M10766)</f>
        <v>0.5</v>
      </c>
      <c r="T10766" s="19">
        <v>10</v>
      </c>
      <c r="U10766" s="19">
        <v>16</v>
      </c>
      <c r="V10766" s="20">
        <f>(+T10766/(T10766+U10766))</f>
        <v>0.38461538461538464</v>
      </c>
    </row>
    <row r="10767" spans="1:24" x14ac:dyDescent="0.35">
      <c r="A10767" s="11">
        <v>219949</v>
      </c>
      <c r="B10767" s="11" t="s">
        <v>588</v>
      </c>
      <c r="C10767" s="11">
        <v>2015</v>
      </c>
      <c r="D10767" s="12">
        <v>3</v>
      </c>
      <c r="E10767" s="13">
        <v>8</v>
      </c>
      <c r="F10767" s="14">
        <f>+(D10767/(D10767+E10767))</f>
        <v>0.27272727272727271</v>
      </c>
      <c r="G10767" s="15" t="e">
        <v>#N/A</v>
      </c>
      <c r="H10767" s="15" t="e">
        <v>#N/A</v>
      </c>
      <c r="L10767" s="16">
        <v>9</v>
      </c>
      <c r="M10767" s="16">
        <v>12</v>
      </c>
      <c r="N10767" s="17">
        <f>+L10767/(L10767+M10767)</f>
        <v>0.42857142857142855</v>
      </c>
      <c r="T10767" s="19">
        <v>16</v>
      </c>
      <c r="U10767" s="19">
        <v>13</v>
      </c>
      <c r="V10767" s="20">
        <f>(+T10767/(T10767+U10767))</f>
        <v>0.55172413793103448</v>
      </c>
    </row>
    <row r="10768" spans="1:24" x14ac:dyDescent="0.35">
      <c r="A10768" s="11">
        <v>219949</v>
      </c>
      <c r="B10768" s="11" t="s">
        <v>588</v>
      </c>
      <c r="C10768" s="11">
        <v>2016</v>
      </c>
      <c r="D10768" s="12">
        <v>5</v>
      </c>
      <c r="E10768" s="13">
        <v>6</v>
      </c>
      <c r="F10768" s="14">
        <f>+(D10768/(D10768+E10768))</f>
        <v>0.45454545454545453</v>
      </c>
      <c r="G10768" s="15" t="e">
        <v>#N/A</v>
      </c>
      <c r="H10768" s="15" t="e">
        <v>#N/A</v>
      </c>
      <c r="L10768" s="16">
        <v>12</v>
      </c>
      <c r="M10768" s="16">
        <v>20</v>
      </c>
      <c r="N10768" s="17">
        <f>+L10768/(L10768+M10768)</f>
        <v>0.375</v>
      </c>
      <c r="T10768" s="19">
        <v>18</v>
      </c>
      <c r="U10768" s="19">
        <v>13</v>
      </c>
      <c r="V10768" s="20">
        <f>(+T10768/(T10768+U10768))</f>
        <v>0.58064516129032262</v>
      </c>
    </row>
    <row r="10769" spans="1:22" x14ac:dyDescent="0.35">
      <c r="A10769" s="11">
        <v>219949</v>
      </c>
      <c r="B10769" s="11" t="s">
        <v>588</v>
      </c>
      <c r="C10769" s="11">
        <v>2017</v>
      </c>
      <c r="D10769" s="12">
        <v>7</v>
      </c>
      <c r="E10769" s="13">
        <v>4</v>
      </c>
      <c r="F10769" s="14">
        <f>+(D10769/(D10769+E10769))</f>
        <v>0.63636363636363635</v>
      </c>
      <c r="G10769" s="15" t="e">
        <v>#N/A</v>
      </c>
      <c r="H10769" s="15" t="e">
        <v>#N/A</v>
      </c>
      <c r="L10769" s="16">
        <v>12</v>
      </c>
      <c r="M10769" s="16">
        <v>18</v>
      </c>
      <c r="N10769" s="17">
        <f>+L10769/(L10769+M10769)</f>
        <v>0.4</v>
      </c>
      <c r="T10769" s="19">
        <v>15</v>
      </c>
      <c r="U10769" s="19">
        <v>13</v>
      </c>
      <c r="V10769" s="20">
        <f>(+T10769/(T10769+U10769))</f>
        <v>0.5357142857142857</v>
      </c>
    </row>
    <row r="10770" spans="1:22" x14ac:dyDescent="0.35">
      <c r="A10770" s="11">
        <v>219949</v>
      </c>
      <c r="B10770" s="11" t="s">
        <v>588</v>
      </c>
      <c r="C10770" s="11">
        <v>2018</v>
      </c>
      <c r="D10770" s="12">
        <v>6</v>
      </c>
      <c r="E10770" s="13">
        <v>5</v>
      </c>
      <c r="F10770" s="14">
        <f>+(D10770/(D10770+E10770))</f>
        <v>0.54545454545454541</v>
      </c>
      <c r="G10770" s="15" t="e">
        <v>#N/A</v>
      </c>
      <c r="H10770" s="15" t="e">
        <v>#N/A</v>
      </c>
      <c r="L10770" s="16">
        <v>11</v>
      </c>
      <c r="M10770" s="16">
        <v>22</v>
      </c>
      <c r="N10770" s="17">
        <f>+L10770/(L10770+M10770)</f>
        <v>0.33333333333333331</v>
      </c>
      <c r="T10770" s="19">
        <v>20</v>
      </c>
      <c r="U10770" s="19">
        <v>13</v>
      </c>
      <c r="V10770" s="20">
        <f>(+T10770/(T10770+U10770))</f>
        <v>0.60606060606060608</v>
      </c>
    </row>
    <row r="10771" spans="1:22" x14ac:dyDescent="0.35">
      <c r="A10771" s="11">
        <v>219949</v>
      </c>
      <c r="B10771" s="11" t="s">
        <v>588</v>
      </c>
      <c r="C10771" s="11">
        <v>2019</v>
      </c>
      <c r="D10771" s="12">
        <v>5</v>
      </c>
      <c r="E10771" s="13">
        <v>5</v>
      </c>
      <c r="F10771" s="14">
        <f>+(D10771/(D10771+E10771))</f>
        <v>0.5</v>
      </c>
      <c r="G10771" s="15">
        <v>10700</v>
      </c>
      <c r="H10771" s="15">
        <v>2140</v>
      </c>
      <c r="L10771" s="16">
        <v>11</v>
      </c>
      <c r="M10771" s="16">
        <v>19</v>
      </c>
      <c r="N10771" s="17">
        <f>+L10771/(L10771+M10771)</f>
        <v>0.36666666666666664</v>
      </c>
      <c r="T10771" s="19">
        <v>7</v>
      </c>
      <c r="U10771" s="19">
        <v>20</v>
      </c>
      <c r="V10771" s="20">
        <f>(+T10771/(T10771+U10771))</f>
        <v>0.25925925925925924</v>
      </c>
    </row>
    <row r="10772" spans="1:22" x14ac:dyDescent="0.35">
      <c r="A10772" s="11">
        <v>219949</v>
      </c>
      <c r="B10772" s="11" t="s">
        <v>588</v>
      </c>
      <c r="C10772" s="11">
        <v>2020</v>
      </c>
      <c r="D10772" s="12">
        <v>2</v>
      </c>
      <c r="E10772" s="13">
        <v>5</v>
      </c>
      <c r="F10772" s="14">
        <f>+(D10772/(D10772+E10772))</f>
        <v>0.2857142857142857</v>
      </c>
      <c r="G10772" s="15" t="e">
        <v>#N/A</v>
      </c>
      <c r="H10772" s="15" t="e">
        <v>#N/A</v>
      </c>
      <c r="L10772" s="16">
        <v>13</v>
      </c>
      <c r="M10772" s="16">
        <v>20</v>
      </c>
      <c r="N10772" s="17">
        <f>+L10772/(L10772+M10772)</f>
        <v>0.39393939393939392</v>
      </c>
      <c r="T10772" s="19">
        <v>8</v>
      </c>
      <c r="U10772" s="19">
        <v>20</v>
      </c>
      <c r="V10772" s="20">
        <f>(+T10772/(T10772+U10772))</f>
        <v>0.2857142857142857</v>
      </c>
    </row>
    <row r="10773" spans="1:22" x14ac:dyDescent="0.35">
      <c r="A10773" s="11">
        <v>219949</v>
      </c>
      <c r="B10773" s="11" t="s">
        <v>588</v>
      </c>
      <c r="C10773" s="11">
        <v>2021</v>
      </c>
      <c r="D10773" s="12">
        <v>3</v>
      </c>
      <c r="E10773" s="13">
        <v>7</v>
      </c>
      <c r="F10773" s="14">
        <f>+(D10773/(D10773+E10773))</f>
        <v>0.3</v>
      </c>
      <c r="G10773" s="15" t="e">
        <v>#N/A</v>
      </c>
      <c r="H10773" s="15" t="e">
        <v>#N/A</v>
      </c>
      <c r="L10773" s="16">
        <v>10</v>
      </c>
      <c r="M10773" s="16">
        <v>13</v>
      </c>
      <c r="N10773" s="17">
        <f>+L10773/(L10773+M10773)</f>
        <v>0.43478260869565216</v>
      </c>
      <c r="T10773" s="19">
        <v>3</v>
      </c>
      <c r="U10773" s="19">
        <v>12</v>
      </c>
      <c r="V10773" s="20">
        <f>(+T10773/(T10773+U10773))</f>
        <v>0.2</v>
      </c>
    </row>
    <row r="10774" spans="1:22" x14ac:dyDescent="0.35">
      <c r="A10774" s="11">
        <v>219949</v>
      </c>
      <c r="B10774" s="11" t="s">
        <v>588</v>
      </c>
      <c r="C10774" s="11">
        <v>2022</v>
      </c>
      <c r="D10774" s="12">
        <v>3</v>
      </c>
      <c r="E10774" s="13">
        <v>7</v>
      </c>
      <c r="F10774" s="14">
        <f>+(D10774/(D10774+E10774))</f>
        <v>0.3</v>
      </c>
      <c r="G10774" s="15">
        <v>8232</v>
      </c>
      <c r="H10774" s="15">
        <v>1646.4</v>
      </c>
      <c r="L10774" s="16">
        <v>22</v>
      </c>
      <c r="M10774" s="16">
        <v>9</v>
      </c>
      <c r="N10774" s="17">
        <f>+L10774/(L10774+M10774)</f>
        <v>0.70967741935483875</v>
      </c>
      <c r="S10774" s="70" t="e">
        <f>+Q10774/R10774</f>
        <v>#DIV/0!</v>
      </c>
      <c r="T10774" s="19">
        <v>13</v>
      </c>
      <c r="U10774" s="19">
        <v>16</v>
      </c>
      <c r="V10774" s="20">
        <f>(+T10774/(T10774+U10774))</f>
        <v>0.44827586206896552</v>
      </c>
    </row>
    <row r="10775" spans="1:22" x14ac:dyDescent="0.35">
      <c r="A10775" s="11">
        <v>220075</v>
      </c>
      <c r="B10775" s="11" t="s">
        <v>589</v>
      </c>
      <c r="C10775" s="11">
        <v>2004</v>
      </c>
      <c r="G10775" s="15" t="e">
        <v>#N/A</v>
      </c>
      <c r="H10775" s="15">
        <v>9</v>
      </c>
      <c r="L10775" s="16">
        <v>27</v>
      </c>
      <c r="M10775" s="16">
        <v>6</v>
      </c>
      <c r="N10775" s="17">
        <f>+L10775/(L10775+M10775)</f>
        <v>0.81818181818181823</v>
      </c>
      <c r="O10775" s="18">
        <v>52893</v>
      </c>
      <c r="P10775" s="18">
        <v>4408</v>
      </c>
      <c r="T10775" s="19">
        <v>13</v>
      </c>
      <c r="U10775" s="19">
        <v>14</v>
      </c>
      <c r="V10775" s="20">
        <f>(+T10775/(T10775+U10775))</f>
        <v>0.48148148148148145</v>
      </c>
    </row>
    <row r="10776" spans="1:22" x14ac:dyDescent="0.35">
      <c r="A10776" s="11">
        <v>220075</v>
      </c>
      <c r="B10776" s="11" t="s">
        <v>589</v>
      </c>
      <c r="C10776" s="11">
        <v>2005</v>
      </c>
      <c r="G10776" s="15" t="e">
        <v>#N/A</v>
      </c>
      <c r="H10776" s="15" t="e">
        <v>#N/A</v>
      </c>
      <c r="L10776" s="16">
        <v>10</v>
      </c>
      <c r="M10776" s="16">
        <v>19</v>
      </c>
      <c r="N10776" s="17">
        <f>+L10776/(L10776+M10776)</f>
        <v>0.34482758620689657</v>
      </c>
      <c r="T10776" s="19">
        <v>13</v>
      </c>
      <c r="U10776" s="19">
        <v>17</v>
      </c>
      <c r="V10776" s="20">
        <f>(+T10776/(T10776+U10776))</f>
        <v>0.43333333333333335</v>
      </c>
    </row>
    <row r="10777" spans="1:22" x14ac:dyDescent="0.35">
      <c r="A10777" s="11">
        <v>220075</v>
      </c>
      <c r="B10777" s="11" t="s">
        <v>589</v>
      </c>
      <c r="C10777" s="11">
        <v>2006</v>
      </c>
      <c r="G10777" s="15" t="e">
        <v>#N/A</v>
      </c>
      <c r="H10777" s="15" t="e">
        <v>#N/A</v>
      </c>
      <c r="L10777" s="16">
        <v>15</v>
      </c>
      <c r="M10777" s="16">
        <v>13</v>
      </c>
      <c r="N10777" s="17">
        <f>+L10777/(L10777+M10777)</f>
        <v>0.5357142857142857</v>
      </c>
      <c r="T10777" s="19">
        <v>18</v>
      </c>
      <c r="U10777" s="19">
        <v>10</v>
      </c>
      <c r="V10777" s="20">
        <f>(+T10777/(T10777+U10777))</f>
        <v>0.6428571428571429</v>
      </c>
    </row>
    <row r="10778" spans="1:22" x14ac:dyDescent="0.35">
      <c r="A10778" s="11">
        <v>220075</v>
      </c>
      <c r="B10778" s="11" t="s">
        <v>589</v>
      </c>
      <c r="C10778" s="11">
        <v>2007</v>
      </c>
      <c r="G10778" s="15" t="e">
        <v>#N/A</v>
      </c>
      <c r="H10778" s="15" t="e">
        <v>#N/A</v>
      </c>
      <c r="L10778" s="16">
        <v>24</v>
      </c>
      <c r="M10778" s="16">
        <v>10</v>
      </c>
      <c r="N10778" s="17">
        <f>+L10778/(L10778+M10778)</f>
        <v>0.70588235294117652</v>
      </c>
      <c r="T10778" s="19">
        <v>20</v>
      </c>
      <c r="U10778" s="19">
        <v>12</v>
      </c>
      <c r="V10778" s="20">
        <f>(+T10778/(T10778+U10778))</f>
        <v>0.625</v>
      </c>
    </row>
    <row r="10779" spans="1:22" x14ac:dyDescent="0.35">
      <c r="A10779" s="11">
        <v>220075</v>
      </c>
      <c r="B10779" s="11" t="s">
        <v>589</v>
      </c>
      <c r="C10779" s="11">
        <v>2008</v>
      </c>
      <c r="G10779" s="15" t="e">
        <v>#N/A</v>
      </c>
      <c r="H10779" s="15" t="e">
        <v>#N/A</v>
      </c>
      <c r="L10779" s="16">
        <v>19</v>
      </c>
      <c r="M10779" s="16">
        <v>13</v>
      </c>
      <c r="N10779" s="17">
        <f>+L10779/(L10779+M10779)</f>
        <v>0.59375</v>
      </c>
      <c r="T10779" s="19">
        <v>21</v>
      </c>
      <c r="U10779" s="19">
        <v>12</v>
      </c>
      <c r="V10779" s="20">
        <f>(+T10779/(T10779+U10779))</f>
        <v>0.63636363636363635</v>
      </c>
    </row>
    <row r="10780" spans="1:22" x14ac:dyDescent="0.35">
      <c r="A10780" s="11">
        <v>220075</v>
      </c>
      <c r="B10780" s="11" t="s">
        <v>589</v>
      </c>
      <c r="C10780" s="11">
        <v>2009</v>
      </c>
      <c r="G10780" s="15" t="e">
        <v>#N/A</v>
      </c>
      <c r="H10780" s="15" t="e">
        <v>#N/A</v>
      </c>
      <c r="L10780" s="16">
        <v>23</v>
      </c>
      <c r="M10780" s="16">
        <v>16</v>
      </c>
      <c r="N10780" s="17">
        <f>+L10780/(L10780+M10780)</f>
        <v>0.58974358974358976</v>
      </c>
      <c r="T10780" s="19">
        <v>20</v>
      </c>
      <c r="U10780" s="19">
        <v>11</v>
      </c>
      <c r="V10780" s="20">
        <f>(+T10780/(T10780+U10780))</f>
        <v>0.64516129032258063</v>
      </c>
    </row>
    <row r="10781" spans="1:22" x14ac:dyDescent="0.35">
      <c r="A10781" s="11">
        <v>220075</v>
      </c>
      <c r="B10781" s="11" t="s">
        <v>589</v>
      </c>
      <c r="C10781" s="11">
        <v>2010</v>
      </c>
      <c r="G10781" s="15" t="e">
        <v>#N/A</v>
      </c>
      <c r="H10781" s="15" t="e">
        <v>#N/A</v>
      </c>
      <c r="L10781" s="16">
        <v>20</v>
      </c>
      <c r="M10781" s="16">
        <v>1</v>
      </c>
      <c r="N10781" s="17">
        <f>+L10781/(L10781+M10781)</f>
        <v>0.95238095238095233</v>
      </c>
      <c r="T10781" s="19">
        <v>23</v>
      </c>
      <c r="U10781" s="19">
        <v>9</v>
      </c>
      <c r="V10781" s="20">
        <f>(+T10781/(T10781+U10781))</f>
        <v>0.71875</v>
      </c>
    </row>
    <row r="10782" spans="1:22" x14ac:dyDescent="0.35">
      <c r="A10782" s="11">
        <v>220075</v>
      </c>
      <c r="B10782" s="11" t="s">
        <v>589</v>
      </c>
      <c r="C10782" s="11">
        <v>2011</v>
      </c>
      <c r="G10782" s="15" t="e">
        <v>#N/A</v>
      </c>
      <c r="H10782" s="15" t="e">
        <v>#N/A</v>
      </c>
      <c r="L10782" s="16">
        <v>24</v>
      </c>
      <c r="M10782" s="16">
        <v>12</v>
      </c>
      <c r="N10782" s="17">
        <f>+L10782/(L10782+M10782)</f>
        <v>0.66666666666666663</v>
      </c>
      <c r="T10782" s="19">
        <v>19</v>
      </c>
      <c r="U10782" s="19">
        <v>12</v>
      </c>
      <c r="V10782" s="20">
        <f>(+T10782/(T10782+U10782))</f>
        <v>0.61290322580645162</v>
      </c>
    </row>
    <row r="10783" spans="1:22" x14ac:dyDescent="0.35">
      <c r="A10783" s="11">
        <v>220075</v>
      </c>
      <c r="B10783" s="11" t="s">
        <v>589</v>
      </c>
      <c r="C10783" s="11">
        <v>2012</v>
      </c>
      <c r="G10783" s="15" t="e">
        <v>#N/A</v>
      </c>
      <c r="H10783" s="15" t="e">
        <v>#N/A</v>
      </c>
      <c r="L10783" s="16">
        <v>17</v>
      </c>
      <c r="M10783" s="16">
        <v>14</v>
      </c>
      <c r="N10783" s="17">
        <f>+L10783/(L10783+M10783)</f>
        <v>0.54838709677419351</v>
      </c>
      <c r="T10783" s="19">
        <v>8</v>
      </c>
      <c r="U10783" s="19">
        <v>22</v>
      </c>
      <c r="V10783" s="20">
        <f>(+T10783/(T10783+U10783))</f>
        <v>0.26666666666666666</v>
      </c>
    </row>
    <row r="10784" spans="1:22" x14ac:dyDescent="0.35">
      <c r="A10784" s="11">
        <v>220075</v>
      </c>
      <c r="B10784" s="11" t="s">
        <v>589</v>
      </c>
      <c r="C10784" s="11">
        <v>2013</v>
      </c>
      <c r="G10784" s="15" t="e">
        <v>#N/A</v>
      </c>
      <c r="H10784" s="15" t="e">
        <v>#N/A</v>
      </c>
      <c r="L10784" s="16">
        <v>10</v>
      </c>
      <c r="M10784" s="16">
        <v>22</v>
      </c>
      <c r="N10784" s="17">
        <f>+L10784/(L10784+M10784)</f>
        <v>0.3125</v>
      </c>
      <c r="T10784" s="19">
        <v>8</v>
      </c>
      <c r="U10784" s="19">
        <v>18</v>
      </c>
      <c r="V10784" s="20">
        <f>(+T10784/(T10784+U10784))</f>
        <v>0.30769230769230771</v>
      </c>
    </row>
    <row r="10785" spans="1:22" x14ac:dyDescent="0.35">
      <c r="A10785" s="11">
        <v>220075</v>
      </c>
      <c r="B10785" s="11" t="s">
        <v>589</v>
      </c>
      <c r="C10785" s="11">
        <v>2014</v>
      </c>
      <c r="G10785" s="15" t="e">
        <v>#N/A</v>
      </c>
      <c r="H10785" s="15" t="e">
        <v>#N/A</v>
      </c>
      <c r="L10785" s="16">
        <v>19</v>
      </c>
      <c r="M10785" s="16">
        <v>16</v>
      </c>
      <c r="N10785" s="17">
        <f>+L10785/(L10785+M10785)</f>
        <v>0.54285714285714282</v>
      </c>
      <c r="T10785" s="19">
        <v>9</v>
      </c>
      <c r="U10785" s="19">
        <v>21</v>
      </c>
      <c r="V10785" s="20">
        <f>(+T10785/(T10785+U10785))</f>
        <v>0.3</v>
      </c>
    </row>
    <row r="10786" spans="1:22" x14ac:dyDescent="0.35">
      <c r="A10786" s="11">
        <v>220075</v>
      </c>
      <c r="B10786" s="11" t="s">
        <v>589</v>
      </c>
      <c r="C10786" s="11">
        <v>2015</v>
      </c>
      <c r="D10786" s="12">
        <v>2</v>
      </c>
      <c r="E10786" s="13">
        <v>9</v>
      </c>
      <c r="F10786" s="14">
        <f>+(D10786/(D10786+E10786))</f>
        <v>0.18181818181818182</v>
      </c>
      <c r="G10786" s="15" t="e">
        <v>#N/A</v>
      </c>
      <c r="H10786" s="15" t="e">
        <v>#N/A</v>
      </c>
      <c r="L10786" s="16">
        <v>16</v>
      </c>
      <c r="M10786" s="16">
        <v>14</v>
      </c>
      <c r="N10786" s="17">
        <f>+L10786/(L10786+M10786)</f>
        <v>0.53333333333333333</v>
      </c>
      <c r="T10786" s="19">
        <v>21</v>
      </c>
      <c r="U10786" s="19">
        <v>12</v>
      </c>
      <c r="V10786" s="20">
        <f>(+T10786/(T10786+U10786))</f>
        <v>0.63636363636363635</v>
      </c>
    </row>
    <row r="10787" spans="1:22" x14ac:dyDescent="0.35">
      <c r="A10787" s="11">
        <v>220075</v>
      </c>
      <c r="B10787" s="11" t="s">
        <v>589</v>
      </c>
      <c r="C10787" s="11">
        <v>2016</v>
      </c>
      <c r="D10787" s="12">
        <v>5</v>
      </c>
      <c r="E10787" s="13">
        <v>6</v>
      </c>
      <c r="F10787" s="14">
        <f>+(D10787/(D10787+E10787))</f>
        <v>0.45454545454545453</v>
      </c>
      <c r="G10787" s="15" t="e">
        <v>#N/A</v>
      </c>
      <c r="H10787" s="15" t="e">
        <v>#N/A</v>
      </c>
      <c r="L10787" s="16">
        <v>24</v>
      </c>
      <c r="M10787" s="16">
        <v>12</v>
      </c>
      <c r="N10787" s="17">
        <f>+L10787/(L10787+M10787)</f>
        <v>0.66666666666666663</v>
      </c>
      <c r="T10787" s="19">
        <v>16</v>
      </c>
      <c r="U10787" s="19">
        <v>14</v>
      </c>
      <c r="V10787" s="20">
        <f>(+T10787/(T10787+U10787))</f>
        <v>0.53333333333333333</v>
      </c>
    </row>
    <row r="10788" spans="1:22" x14ac:dyDescent="0.35">
      <c r="A10788" s="11">
        <v>220075</v>
      </c>
      <c r="B10788" s="11" t="s">
        <v>589</v>
      </c>
      <c r="C10788" s="11">
        <v>2017</v>
      </c>
      <c r="D10788" s="12">
        <v>4</v>
      </c>
      <c r="E10788" s="13">
        <v>7</v>
      </c>
      <c r="F10788" s="14">
        <f>+(D10788/(D10788+E10788))</f>
        <v>0.36363636363636365</v>
      </c>
      <c r="G10788" s="15" t="e">
        <v>#N/A</v>
      </c>
      <c r="H10788" s="15" t="e">
        <v>#N/A</v>
      </c>
      <c r="L10788" s="16">
        <v>27</v>
      </c>
      <c r="M10788" s="16">
        <v>8</v>
      </c>
      <c r="N10788" s="17">
        <f>+L10788/(L10788+M10788)</f>
        <v>0.77142857142857146</v>
      </c>
      <c r="O10788" s="18">
        <v>60809</v>
      </c>
      <c r="P10788" s="18">
        <v>4053</v>
      </c>
      <c r="T10788" s="19">
        <v>16</v>
      </c>
      <c r="U10788" s="19">
        <v>14</v>
      </c>
      <c r="V10788" s="20">
        <f>(+T10788/(T10788+U10788))</f>
        <v>0.53333333333333333</v>
      </c>
    </row>
    <row r="10789" spans="1:22" x14ac:dyDescent="0.35">
      <c r="A10789" s="11">
        <v>220075</v>
      </c>
      <c r="B10789" s="11" t="s">
        <v>589</v>
      </c>
      <c r="C10789" s="11">
        <v>2018</v>
      </c>
      <c r="D10789" s="12">
        <v>8</v>
      </c>
      <c r="E10789" s="13">
        <v>4</v>
      </c>
      <c r="F10789" s="14">
        <f>+(D10789/(D10789+E10789))</f>
        <v>0.66666666666666663</v>
      </c>
      <c r="G10789" s="15" t="e">
        <v>#N/A</v>
      </c>
      <c r="H10789" s="15" t="e">
        <v>#N/A</v>
      </c>
      <c r="L10789" s="16">
        <v>25</v>
      </c>
      <c r="M10789" s="16">
        <v>9</v>
      </c>
      <c r="N10789" s="17">
        <f>+L10789/(L10789+M10789)</f>
        <v>0.73529411764705888</v>
      </c>
      <c r="O10789" s="18">
        <v>71034</v>
      </c>
      <c r="P10789" s="18">
        <v>4439</v>
      </c>
      <c r="T10789" s="19">
        <v>20</v>
      </c>
      <c r="U10789" s="19">
        <v>13</v>
      </c>
      <c r="V10789" s="20">
        <f>(+T10789/(T10789+U10789))</f>
        <v>0.60606060606060608</v>
      </c>
    </row>
    <row r="10790" spans="1:22" x14ac:dyDescent="0.35">
      <c r="A10790" s="11">
        <v>220075</v>
      </c>
      <c r="B10790" s="11" t="s">
        <v>589</v>
      </c>
      <c r="C10790" s="11">
        <v>2019</v>
      </c>
      <c r="D10790" s="12">
        <v>3</v>
      </c>
      <c r="E10790" s="13">
        <v>9</v>
      </c>
      <c r="F10790" s="14">
        <f>+(D10790/(D10790+E10790))</f>
        <v>0.25</v>
      </c>
      <c r="G10790" s="15">
        <v>51152</v>
      </c>
      <c r="H10790" s="15">
        <v>8525</v>
      </c>
      <c r="L10790" s="16">
        <v>24</v>
      </c>
      <c r="M10790" s="16">
        <v>10</v>
      </c>
      <c r="N10790" s="17">
        <f>+L10790/(L10790+M10790)</f>
        <v>0.70588235294117652</v>
      </c>
      <c r="T10790" s="19">
        <v>10</v>
      </c>
      <c r="U10790" s="19">
        <v>21</v>
      </c>
      <c r="V10790" s="20">
        <f>(+T10790/(T10790+U10790))</f>
        <v>0.32258064516129031</v>
      </c>
    </row>
    <row r="10791" spans="1:22" x14ac:dyDescent="0.35">
      <c r="A10791" s="11">
        <v>220075</v>
      </c>
      <c r="B10791" s="11" t="s">
        <v>589</v>
      </c>
      <c r="C10791" s="11">
        <v>2020</v>
      </c>
      <c r="D10791" s="12">
        <v>4</v>
      </c>
      <c r="E10791" s="13">
        <v>2</v>
      </c>
      <c r="F10791" s="14">
        <f>+(D10791/(D10791+E10791))</f>
        <v>0.66666666666666663</v>
      </c>
      <c r="G10791" s="15" t="e">
        <v>#N/A</v>
      </c>
      <c r="H10791" s="15" t="e">
        <v>#N/A</v>
      </c>
      <c r="L10791" s="16">
        <v>30</v>
      </c>
      <c r="M10791" s="16">
        <v>4</v>
      </c>
      <c r="N10791" s="17">
        <f>+L10791/(L10791+M10791)</f>
        <v>0.88235294117647056</v>
      </c>
      <c r="T10791" s="19">
        <v>9</v>
      </c>
      <c r="U10791" s="19">
        <v>21</v>
      </c>
      <c r="V10791" s="20">
        <f>(+T10791/(T10791+U10791))</f>
        <v>0.3</v>
      </c>
    </row>
    <row r="10792" spans="1:22" x14ac:dyDescent="0.35">
      <c r="A10792" s="11">
        <v>220075</v>
      </c>
      <c r="B10792" s="11" t="s">
        <v>589</v>
      </c>
      <c r="C10792" s="11">
        <v>2021</v>
      </c>
      <c r="D10792" s="12">
        <v>11</v>
      </c>
      <c r="E10792" s="13">
        <v>2</v>
      </c>
      <c r="F10792" s="14">
        <f>+(D10792/(D10792+E10792))</f>
        <v>0.84615384615384615</v>
      </c>
      <c r="G10792" s="15" t="e">
        <v>#N/A</v>
      </c>
      <c r="H10792" s="15" t="e">
        <v>#N/A</v>
      </c>
      <c r="L10792" s="16">
        <v>13</v>
      </c>
      <c r="M10792" s="16">
        <v>12</v>
      </c>
      <c r="N10792" s="17">
        <f>+L10792/(L10792+M10792)</f>
        <v>0.52</v>
      </c>
      <c r="T10792" s="19">
        <v>4</v>
      </c>
      <c r="U10792" s="19">
        <v>16</v>
      </c>
      <c r="V10792" s="20">
        <f>(+T10792/(T10792+U10792))</f>
        <v>0.2</v>
      </c>
    </row>
    <row r="10793" spans="1:22" x14ac:dyDescent="0.35">
      <c r="A10793" s="11">
        <v>220075</v>
      </c>
      <c r="B10793" s="11" t="s">
        <v>589</v>
      </c>
      <c r="C10793" s="11">
        <v>2022</v>
      </c>
      <c r="D10793" s="12">
        <v>3</v>
      </c>
      <c r="E10793" s="13">
        <v>8</v>
      </c>
      <c r="F10793" s="14">
        <f>+(D10793/(D10793+E10793))</f>
        <v>0.27272727272727271</v>
      </c>
      <c r="G10793" s="15" t="e">
        <v>#N/A</v>
      </c>
      <c r="H10793" s="15" t="e">
        <v>#N/A</v>
      </c>
      <c r="L10793" s="16">
        <v>15</v>
      </c>
      <c r="M10793" s="16">
        <v>17</v>
      </c>
      <c r="N10793" s="17">
        <f>+L10793/(L10793+M10793)</f>
        <v>0.46875</v>
      </c>
      <c r="O10793" s="18">
        <v>46503</v>
      </c>
      <c r="P10793" s="18">
        <v>3222</v>
      </c>
      <c r="S10793" s="70" t="e">
        <f>+Q10793/R10793</f>
        <v>#DIV/0!</v>
      </c>
      <c r="T10793" s="19">
        <v>6</v>
      </c>
      <c r="U10793" s="19">
        <v>22</v>
      </c>
      <c r="V10793" s="20">
        <f>(+T10793/(T10793+U10793))</f>
        <v>0.21428571428571427</v>
      </c>
    </row>
    <row r="10794" spans="1:22" x14ac:dyDescent="0.35">
      <c r="A10794" s="11">
        <v>220181</v>
      </c>
      <c r="B10794" s="11" t="s">
        <v>590</v>
      </c>
      <c r="C10794" s="11">
        <v>2004</v>
      </c>
      <c r="D10794" s="24"/>
      <c r="E10794" s="28"/>
      <c r="F10794" s="29"/>
      <c r="G10794" s="30"/>
      <c r="H10794" s="30"/>
      <c r="I10794" s="30"/>
      <c r="J10794" s="30"/>
      <c r="K10794" s="30"/>
      <c r="L10794" s="16">
        <v>13</v>
      </c>
      <c r="M10794" s="16">
        <v>13</v>
      </c>
      <c r="N10794" s="17">
        <f>+L10794/(L10794+M10794)</f>
        <v>0.5</v>
      </c>
      <c r="V10794" s="20" t="e">
        <f>(+T10794/(T10794+U10794))</f>
        <v>#DIV/0!</v>
      </c>
    </row>
    <row r="10795" spans="1:22" x14ac:dyDescent="0.35">
      <c r="A10795" s="11">
        <v>220181</v>
      </c>
      <c r="B10795" s="11" t="s">
        <v>590</v>
      </c>
      <c r="C10795" s="11">
        <v>2005</v>
      </c>
      <c r="D10795" s="24"/>
      <c r="E10795" s="28"/>
      <c r="F10795" s="29"/>
      <c r="G10795" s="30"/>
      <c r="H10795" s="30"/>
      <c r="I10795" s="30"/>
      <c r="J10795" s="30"/>
      <c r="K10795" s="30"/>
      <c r="L10795" s="16">
        <v>16</v>
      </c>
      <c r="M10795" s="16">
        <v>10</v>
      </c>
      <c r="N10795" s="17">
        <f>+L10795/(L10795+M10795)</f>
        <v>0.61538461538461542</v>
      </c>
      <c r="V10795" s="20" t="e">
        <f>(+T10795/(T10795+U10795))</f>
        <v>#DIV/0!</v>
      </c>
    </row>
    <row r="10796" spans="1:22" x14ac:dyDescent="0.35">
      <c r="A10796" s="11">
        <v>220181</v>
      </c>
      <c r="B10796" s="11" t="s">
        <v>590</v>
      </c>
      <c r="C10796" s="11">
        <v>2006</v>
      </c>
      <c r="D10796" s="24"/>
      <c r="E10796" s="28"/>
      <c r="F10796" s="29"/>
      <c r="G10796" s="30"/>
      <c r="H10796" s="30"/>
      <c r="I10796" s="30"/>
      <c r="J10796" s="30"/>
      <c r="K10796" s="30"/>
      <c r="L10796" s="16">
        <v>15</v>
      </c>
      <c r="M10796" s="16">
        <v>11</v>
      </c>
      <c r="N10796" s="17">
        <f>+L10796/(L10796+M10796)</f>
        <v>0.57692307692307687</v>
      </c>
      <c r="T10796" s="19">
        <v>4</v>
      </c>
      <c r="U10796" s="19">
        <v>20</v>
      </c>
      <c r="V10796" s="20">
        <f>(+T10796/(T10796+U10796))</f>
        <v>0.16666666666666666</v>
      </c>
    </row>
    <row r="10797" spans="1:22" x14ac:dyDescent="0.35">
      <c r="A10797" s="11">
        <v>220181</v>
      </c>
      <c r="B10797" s="11" t="s">
        <v>590</v>
      </c>
      <c r="C10797" s="11">
        <v>2007</v>
      </c>
      <c r="D10797" s="24"/>
      <c r="E10797" s="28"/>
      <c r="F10797" s="29"/>
      <c r="G10797" s="30"/>
      <c r="H10797" s="30"/>
      <c r="I10797" s="30"/>
      <c r="J10797" s="30"/>
      <c r="K10797" s="30"/>
      <c r="L10797" s="16">
        <v>5</v>
      </c>
      <c r="M10797" s="16">
        <v>18</v>
      </c>
      <c r="N10797" s="17">
        <f>+L10797/(L10797+M10797)</f>
        <v>0.21739130434782608</v>
      </c>
      <c r="T10797" s="19">
        <v>1</v>
      </c>
      <c r="U10797" s="19">
        <v>16</v>
      </c>
      <c r="V10797" s="20">
        <f>(+T10797/(T10797+U10797))</f>
        <v>5.8823529411764705E-2</v>
      </c>
    </row>
    <row r="10798" spans="1:22" x14ac:dyDescent="0.35">
      <c r="A10798" s="11">
        <v>220181</v>
      </c>
      <c r="B10798" s="11" t="s">
        <v>590</v>
      </c>
      <c r="C10798" s="11">
        <v>2008</v>
      </c>
      <c r="D10798" s="24"/>
      <c r="E10798" s="28"/>
      <c r="F10798" s="29"/>
      <c r="G10798" s="30"/>
      <c r="H10798" s="30"/>
      <c r="I10798" s="30"/>
      <c r="J10798" s="30"/>
      <c r="K10798" s="30"/>
      <c r="N10798" s="17" t="e">
        <f>+L10798/(L10798+M10798)</f>
        <v>#DIV/0!</v>
      </c>
      <c r="T10798" s="19">
        <v>2</v>
      </c>
      <c r="U10798" s="19">
        <v>12</v>
      </c>
      <c r="V10798" s="20">
        <f>(+T10798/(T10798+U10798))</f>
        <v>0.14285714285714285</v>
      </c>
    </row>
    <row r="10799" spans="1:22" x14ac:dyDescent="0.35">
      <c r="A10799" s="11">
        <v>220181</v>
      </c>
      <c r="B10799" s="11" t="s">
        <v>590</v>
      </c>
      <c r="C10799" s="11">
        <v>2009</v>
      </c>
      <c r="D10799" s="24"/>
      <c r="E10799" s="28"/>
      <c r="F10799" s="29"/>
      <c r="G10799" s="30"/>
      <c r="H10799" s="30"/>
      <c r="I10799" s="30"/>
      <c r="J10799" s="30"/>
      <c r="K10799" s="30"/>
      <c r="N10799" s="17" t="e">
        <f>+L10799/(L10799+M10799)</f>
        <v>#DIV/0!</v>
      </c>
      <c r="V10799" s="20" t="e">
        <f>(+T10799/(T10799+U10799))</f>
        <v>#DIV/0!</v>
      </c>
    </row>
    <row r="10800" spans="1:22" x14ac:dyDescent="0.35">
      <c r="A10800" s="11">
        <v>220181</v>
      </c>
      <c r="B10800" s="11" t="s">
        <v>590</v>
      </c>
      <c r="C10800" s="11">
        <v>2010</v>
      </c>
      <c r="D10800" s="24"/>
      <c r="E10800" s="28"/>
      <c r="F10800" s="29"/>
      <c r="G10800" s="30"/>
      <c r="H10800" s="30"/>
      <c r="I10800" s="30"/>
      <c r="J10800" s="30"/>
      <c r="K10800" s="30"/>
      <c r="N10800" s="17" t="e">
        <f>+L10800/(L10800+M10800)</f>
        <v>#DIV/0!</v>
      </c>
      <c r="V10800" s="20" t="e">
        <f>(+T10800/(T10800+U10800))</f>
        <v>#DIV/0!</v>
      </c>
    </row>
    <row r="10801" spans="1:22" x14ac:dyDescent="0.35">
      <c r="A10801" s="11">
        <v>220181</v>
      </c>
      <c r="B10801" s="11" t="s">
        <v>590</v>
      </c>
      <c r="C10801" s="11">
        <v>2011</v>
      </c>
      <c r="D10801" s="24"/>
      <c r="E10801" s="28"/>
      <c r="F10801" s="29"/>
      <c r="G10801" s="30"/>
      <c r="H10801" s="30"/>
      <c r="I10801" s="30"/>
      <c r="J10801" s="30"/>
      <c r="K10801" s="30"/>
      <c r="N10801" s="17" t="e">
        <f>+L10801/(L10801+M10801)</f>
        <v>#DIV/0!</v>
      </c>
      <c r="V10801" s="20" t="e">
        <f>(+T10801/(T10801+U10801))</f>
        <v>#DIV/0!</v>
      </c>
    </row>
    <row r="10802" spans="1:22" x14ac:dyDescent="0.35">
      <c r="A10802" s="11">
        <v>220181</v>
      </c>
      <c r="B10802" s="11" t="s">
        <v>590</v>
      </c>
      <c r="C10802" s="11">
        <v>2012</v>
      </c>
      <c r="D10802" s="24"/>
      <c r="E10802" s="28"/>
      <c r="F10802" s="29"/>
      <c r="G10802" s="30"/>
      <c r="H10802" s="30"/>
      <c r="I10802" s="30"/>
      <c r="J10802" s="30"/>
      <c r="K10802" s="30"/>
      <c r="N10802" s="17" t="e">
        <f>+L10802/(L10802+M10802)</f>
        <v>#DIV/0!</v>
      </c>
      <c r="V10802" s="20" t="e">
        <f>(+T10802/(T10802+U10802))</f>
        <v>#DIV/0!</v>
      </c>
    </row>
    <row r="10803" spans="1:22" x14ac:dyDescent="0.35">
      <c r="A10803" s="11">
        <v>220181</v>
      </c>
      <c r="B10803" s="11" t="s">
        <v>590</v>
      </c>
      <c r="C10803" s="11">
        <v>2013</v>
      </c>
      <c r="D10803" s="24"/>
      <c r="E10803" s="28"/>
      <c r="F10803" s="29"/>
      <c r="G10803" s="30"/>
      <c r="H10803" s="30"/>
      <c r="I10803" s="30"/>
      <c r="J10803" s="30"/>
      <c r="K10803" s="30"/>
      <c r="N10803" s="17" t="e">
        <f>+L10803/(L10803+M10803)</f>
        <v>#DIV/0!</v>
      </c>
      <c r="V10803" s="20" t="e">
        <f>(+T10803/(T10803+U10803))</f>
        <v>#DIV/0!</v>
      </c>
    </row>
    <row r="10804" spans="1:22" x14ac:dyDescent="0.35">
      <c r="A10804" s="11">
        <v>220181</v>
      </c>
      <c r="B10804" s="11" t="s">
        <v>590</v>
      </c>
      <c r="C10804" s="11">
        <v>2014</v>
      </c>
      <c r="D10804" s="24"/>
      <c r="E10804" s="28"/>
      <c r="F10804" s="29"/>
      <c r="G10804" s="30"/>
      <c r="H10804" s="30"/>
      <c r="I10804" s="30"/>
      <c r="J10804" s="30"/>
      <c r="K10804" s="30"/>
      <c r="N10804" s="17" t="e">
        <f>+L10804/(L10804+M10804)</f>
        <v>#DIV/0!</v>
      </c>
      <c r="V10804" s="20" t="e">
        <f>(+T10804/(T10804+U10804))</f>
        <v>#DIV/0!</v>
      </c>
    </row>
    <row r="10805" spans="1:22" x14ac:dyDescent="0.35">
      <c r="A10805" s="11">
        <v>220181</v>
      </c>
      <c r="B10805" s="11" t="s">
        <v>590</v>
      </c>
      <c r="C10805" s="11">
        <v>2015</v>
      </c>
      <c r="D10805" s="24"/>
      <c r="E10805" s="28"/>
      <c r="F10805" s="29"/>
      <c r="G10805" s="30"/>
      <c r="H10805" s="30"/>
      <c r="I10805" s="30"/>
      <c r="J10805" s="30"/>
      <c r="K10805" s="30"/>
      <c r="L10805" s="16">
        <v>4</v>
      </c>
      <c r="M10805" s="16">
        <v>25</v>
      </c>
      <c r="N10805" s="17">
        <f>+L10805/(L10805+M10805)</f>
        <v>0.13793103448275862</v>
      </c>
      <c r="T10805" s="19">
        <v>0</v>
      </c>
      <c r="U10805" s="19">
        <v>24</v>
      </c>
      <c r="V10805" s="20">
        <f>(+T10805/(T10805+U10805))</f>
        <v>0</v>
      </c>
    </row>
    <row r="10806" spans="1:22" x14ac:dyDescent="0.35">
      <c r="A10806" s="11">
        <v>220181</v>
      </c>
      <c r="B10806" s="11" t="s">
        <v>590</v>
      </c>
      <c r="C10806" s="11">
        <v>2016</v>
      </c>
      <c r="D10806" s="24"/>
      <c r="E10806" s="28"/>
      <c r="F10806" s="29"/>
      <c r="G10806" s="30"/>
      <c r="H10806" s="30"/>
      <c r="I10806" s="30"/>
      <c r="J10806" s="30"/>
      <c r="K10806" s="30"/>
      <c r="L10806" s="16">
        <v>8</v>
      </c>
      <c r="M10806" s="16">
        <v>22</v>
      </c>
      <c r="N10806" s="17">
        <f>+L10806/(L10806+M10806)</f>
        <v>0.26666666666666666</v>
      </c>
      <c r="T10806" s="19">
        <v>10</v>
      </c>
      <c r="U10806" s="19">
        <v>19</v>
      </c>
      <c r="V10806" s="20">
        <f>(+T10806/(T10806+U10806))</f>
        <v>0.34482758620689657</v>
      </c>
    </row>
    <row r="10807" spans="1:22" x14ac:dyDescent="0.35">
      <c r="A10807" s="11">
        <v>220181</v>
      </c>
      <c r="B10807" s="11" t="s">
        <v>590</v>
      </c>
      <c r="C10807" s="11">
        <v>2017</v>
      </c>
      <c r="D10807" s="24"/>
      <c r="E10807" s="28"/>
      <c r="F10807" s="29"/>
      <c r="G10807" s="30"/>
      <c r="H10807" s="30"/>
      <c r="I10807" s="30"/>
      <c r="J10807" s="30"/>
      <c r="K10807" s="30"/>
      <c r="L10807" s="16">
        <v>4</v>
      </c>
      <c r="M10807" s="16">
        <v>19</v>
      </c>
      <c r="N10807" s="17">
        <f>+L10807/(L10807+M10807)</f>
        <v>0.17391304347826086</v>
      </c>
      <c r="T10807" s="19">
        <v>2</v>
      </c>
      <c r="U10807" s="19">
        <v>10</v>
      </c>
      <c r="V10807" s="20">
        <f>(+T10807/(T10807+U10807))</f>
        <v>0.16666666666666666</v>
      </c>
    </row>
    <row r="10808" spans="1:22" x14ac:dyDescent="0.35">
      <c r="A10808" s="11">
        <v>220181</v>
      </c>
      <c r="B10808" s="11" t="s">
        <v>590</v>
      </c>
      <c r="C10808" s="11">
        <v>2018</v>
      </c>
      <c r="D10808" s="24"/>
      <c r="E10808" s="28"/>
      <c r="F10808" s="29"/>
      <c r="G10808" s="30"/>
      <c r="H10808" s="30"/>
      <c r="I10808" s="30"/>
      <c r="J10808" s="30"/>
      <c r="K10808" s="30"/>
      <c r="N10808" s="17"/>
      <c r="T10808" s="19">
        <v>7</v>
      </c>
      <c r="U10808" s="19">
        <v>18</v>
      </c>
      <c r="V10808" s="20">
        <f>(+T10808/(T10808+U10808))</f>
        <v>0.28000000000000003</v>
      </c>
    </row>
    <row r="10809" spans="1:22" x14ac:dyDescent="0.35">
      <c r="A10809" s="11">
        <v>220181</v>
      </c>
      <c r="B10809" s="11" t="s">
        <v>590</v>
      </c>
      <c r="C10809" s="11">
        <v>2019</v>
      </c>
      <c r="D10809" s="24"/>
      <c r="E10809" s="28"/>
      <c r="F10809" s="29"/>
      <c r="G10809" s="30"/>
      <c r="H10809" s="30"/>
      <c r="I10809" s="30"/>
      <c r="J10809" s="30"/>
      <c r="K10809" s="30"/>
      <c r="L10809" s="16">
        <v>10</v>
      </c>
      <c r="M10809" s="16">
        <v>16</v>
      </c>
      <c r="N10809" s="17">
        <f>+L10809/(L10809+M10809)</f>
        <v>0.38461538461538464</v>
      </c>
      <c r="T10809" s="19">
        <v>6</v>
      </c>
      <c r="U10809" s="19">
        <v>18</v>
      </c>
      <c r="V10809" s="20">
        <f>(+T10809/(T10809+U10809))</f>
        <v>0.25</v>
      </c>
    </row>
    <row r="10810" spans="1:22" x14ac:dyDescent="0.35">
      <c r="A10810" s="11">
        <v>220181</v>
      </c>
      <c r="B10810" s="11" t="s">
        <v>590</v>
      </c>
      <c r="C10810" s="11">
        <v>2020</v>
      </c>
      <c r="D10810" s="24"/>
      <c r="E10810" s="28"/>
      <c r="F10810" s="29"/>
      <c r="G10810" s="30"/>
      <c r="H10810" s="30"/>
      <c r="I10810" s="30"/>
      <c r="J10810" s="30"/>
      <c r="K10810" s="30"/>
      <c r="L10810" s="16">
        <v>8</v>
      </c>
      <c r="M10810" s="16">
        <v>21</v>
      </c>
      <c r="N10810" s="17">
        <f>+L10810/(L10810+M10810)</f>
        <v>0.27586206896551724</v>
      </c>
      <c r="V10810" s="20"/>
    </row>
    <row r="10811" spans="1:22" x14ac:dyDescent="0.35">
      <c r="A10811" s="11">
        <v>220181</v>
      </c>
      <c r="B10811" s="11" t="s">
        <v>590</v>
      </c>
      <c r="C10811" s="11">
        <v>2021</v>
      </c>
      <c r="D10811" s="24"/>
      <c r="E10811" s="28"/>
      <c r="F10811" s="29"/>
      <c r="G10811" s="30"/>
      <c r="H10811" s="30"/>
      <c r="I10811" s="30"/>
      <c r="J10811" s="30"/>
      <c r="K10811" s="30"/>
      <c r="N10811" s="17"/>
      <c r="V10811" s="20"/>
    </row>
    <row r="10812" spans="1:22" x14ac:dyDescent="0.35">
      <c r="A10812" s="11">
        <v>220181</v>
      </c>
      <c r="B10812" s="11" t="s">
        <v>590</v>
      </c>
      <c r="C10812" s="11">
        <v>2022</v>
      </c>
      <c r="D10812" s="24"/>
      <c r="E10812" s="28"/>
      <c r="F10812" s="29"/>
      <c r="G10812" s="30"/>
      <c r="H10812" s="30"/>
      <c r="I10812" s="30"/>
      <c r="J10812" s="30"/>
      <c r="K10812" s="30"/>
      <c r="L10812" s="16">
        <v>3</v>
      </c>
      <c r="M10812" s="16">
        <v>26</v>
      </c>
      <c r="N10812" s="17">
        <f>+L10812/(L10812+M10812)</f>
        <v>0.10344827586206896</v>
      </c>
      <c r="S10812" s="70" t="e">
        <f>+Q10812/R10812</f>
        <v>#DIV/0!</v>
      </c>
      <c r="T10812" s="19">
        <v>9</v>
      </c>
      <c r="U10812" s="19">
        <v>19</v>
      </c>
      <c r="V10812" s="20">
        <f>(+T10812/(T10812+U10812))</f>
        <v>0.32142857142857145</v>
      </c>
    </row>
    <row r="10813" spans="1:22" x14ac:dyDescent="0.35">
      <c r="A10813" s="11">
        <v>220862</v>
      </c>
      <c r="B10813" s="11" t="s">
        <v>591</v>
      </c>
      <c r="C10813" s="11">
        <v>2004</v>
      </c>
      <c r="D10813" s="12">
        <v>8</v>
      </c>
      <c r="E10813" s="13">
        <v>4</v>
      </c>
      <c r="F10813" s="14">
        <f>+(D10813/(D10813+E10813))</f>
        <v>0.66666666666666663</v>
      </c>
      <c r="G10813" s="15" t="e">
        <v>#N/A</v>
      </c>
      <c r="H10813" s="15" t="e">
        <v>#N/A</v>
      </c>
      <c r="L10813" s="16">
        <v>22</v>
      </c>
      <c r="M10813" s="16">
        <v>8</v>
      </c>
      <c r="N10813" s="17">
        <f>+L10813/(L10813+M10813)</f>
        <v>0.73333333333333328</v>
      </c>
      <c r="O10813" s="18">
        <v>231481</v>
      </c>
      <c r="P10813" s="18">
        <v>15432</v>
      </c>
      <c r="T10813" s="19">
        <v>21</v>
      </c>
      <c r="U10813" s="19">
        <v>10</v>
      </c>
      <c r="V10813" s="20">
        <f>(+T10813/(T10813+U10813))</f>
        <v>0.67741935483870963</v>
      </c>
    </row>
    <row r="10814" spans="1:22" x14ac:dyDescent="0.35">
      <c r="A10814" s="11">
        <v>220862</v>
      </c>
      <c r="B10814" s="11" t="s">
        <v>591</v>
      </c>
      <c r="C10814" s="11">
        <v>2005</v>
      </c>
      <c r="D10814" s="12">
        <v>7</v>
      </c>
      <c r="E10814" s="13">
        <v>5</v>
      </c>
      <c r="F10814" s="14">
        <f>+(D10814/(D10814+E10814))</f>
        <v>0.58333333333333337</v>
      </c>
      <c r="G10814" s="15" t="e">
        <v>#N/A</v>
      </c>
      <c r="H10814" s="15" t="e">
        <v>#N/A</v>
      </c>
      <c r="L10814" s="16">
        <v>22</v>
      </c>
      <c r="M10814" s="16">
        <v>16</v>
      </c>
      <c r="N10814" s="17">
        <f>+L10814/(L10814+M10814)</f>
        <v>0.57894736842105265</v>
      </c>
      <c r="T10814" s="19">
        <v>13</v>
      </c>
      <c r="U10814" s="19">
        <v>16</v>
      </c>
      <c r="V10814" s="20">
        <f>(+T10814/(T10814+U10814))</f>
        <v>0.44827586206896552</v>
      </c>
    </row>
    <row r="10815" spans="1:22" x14ac:dyDescent="0.35">
      <c r="A10815" s="11">
        <v>220862</v>
      </c>
      <c r="B10815" s="11" t="s">
        <v>591</v>
      </c>
      <c r="C10815" s="11">
        <v>2006</v>
      </c>
      <c r="D10815" s="12">
        <v>2</v>
      </c>
      <c r="E10815" s="13">
        <v>10</v>
      </c>
      <c r="F10815" s="14">
        <f>+(D10815/(D10815+E10815))</f>
        <v>0.16666666666666666</v>
      </c>
      <c r="G10815" s="15">
        <v>227077</v>
      </c>
      <c r="H10815" s="15">
        <v>32440</v>
      </c>
      <c r="L10815" s="16">
        <v>33</v>
      </c>
      <c r="M10815" s="16">
        <v>4</v>
      </c>
      <c r="N10815" s="17">
        <f>+L10815/(L10815+M10815)</f>
        <v>0.89189189189189189</v>
      </c>
      <c r="T10815" s="19">
        <v>3</v>
      </c>
      <c r="U10815" s="19">
        <v>25</v>
      </c>
      <c r="V10815" s="20">
        <f>(+T10815/(T10815+U10815))</f>
        <v>0.10714285714285714</v>
      </c>
    </row>
    <row r="10816" spans="1:22" x14ac:dyDescent="0.35">
      <c r="A10816" s="11">
        <v>220862</v>
      </c>
      <c r="B10816" s="11" t="s">
        <v>591</v>
      </c>
      <c r="C10816" s="11">
        <v>2007</v>
      </c>
      <c r="D10816" s="12">
        <v>7</v>
      </c>
      <c r="E10816" s="13">
        <v>6</v>
      </c>
      <c r="F10816" s="14">
        <f>+(D10816/(D10816+E10816))</f>
        <v>0.53846153846153844</v>
      </c>
      <c r="G10816" s="15" t="e">
        <v>#N/A</v>
      </c>
      <c r="H10816" s="15" t="e">
        <v>#N/A</v>
      </c>
      <c r="L10816" s="16">
        <v>33</v>
      </c>
      <c r="M10816" s="16">
        <v>4</v>
      </c>
      <c r="N10816" s="17">
        <f>+L10816/(L10816+M10816)</f>
        <v>0.89189189189189189</v>
      </c>
      <c r="T10816" s="19">
        <v>4</v>
      </c>
      <c r="U10816" s="19">
        <v>27</v>
      </c>
      <c r="V10816" s="20">
        <f>(+T10816/(T10816+U10816))</f>
        <v>0.12903225806451613</v>
      </c>
    </row>
    <row r="10817" spans="1:22" x14ac:dyDescent="0.35">
      <c r="A10817" s="11">
        <v>220862</v>
      </c>
      <c r="B10817" s="11" t="s">
        <v>591</v>
      </c>
      <c r="C10817" s="11">
        <v>2008</v>
      </c>
      <c r="D10817" s="12">
        <v>6</v>
      </c>
      <c r="E10817" s="13">
        <v>7</v>
      </c>
      <c r="F10817" s="14">
        <f>+(D10817/(D10817+E10817))</f>
        <v>0.46153846153846156</v>
      </c>
      <c r="G10817" s="15" t="e">
        <v>#N/A</v>
      </c>
      <c r="H10817" s="15" t="e">
        <v>#N/A</v>
      </c>
      <c r="L10817" s="16">
        <v>38</v>
      </c>
      <c r="M10817" s="16">
        <v>2</v>
      </c>
      <c r="N10817" s="17">
        <f>+L10817/(L10817+M10817)</f>
        <v>0.95</v>
      </c>
      <c r="T10817" s="19">
        <v>10</v>
      </c>
      <c r="U10817" s="19">
        <v>20</v>
      </c>
      <c r="V10817" s="20">
        <f>(+T10817/(T10817+U10817))</f>
        <v>0.33333333333333331</v>
      </c>
    </row>
    <row r="10818" spans="1:22" x14ac:dyDescent="0.35">
      <c r="A10818" s="11">
        <v>220862</v>
      </c>
      <c r="B10818" s="11" t="s">
        <v>591</v>
      </c>
      <c r="C10818" s="11">
        <v>2009</v>
      </c>
      <c r="D10818" s="12">
        <v>2</v>
      </c>
      <c r="E10818" s="13">
        <v>10</v>
      </c>
      <c r="F10818" s="14">
        <f>+(D10818/(D10818+E10818))</f>
        <v>0.16666666666666666</v>
      </c>
      <c r="G10818" s="15" t="e">
        <v>#N/A</v>
      </c>
      <c r="H10818" s="15" t="e">
        <v>#N/A</v>
      </c>
      <c r="L10818" s="16">
        <v>33</v>
      </c>
      <c r="M10818" s="16">
        <v>4</v>
      </c>
      <c r="N10818" s="17">
        <f>+L10818/(L10818+M10818)</f>
        <v>0.89189189189189189</v>
      </c>
      <c r="T10818" s="19">
        <v>12</v>
      </c>
      <c r="U10818" s="19">
        <v>18</v>
      </c>
      <c r="V10818" s="20">
        <f>(+T10818/(T10818+U10818))</f>
        <v>0.4</v>
      </c>
    </row>
    <row r="10819" spans="1:22" x14ac:dyDescent="0.35">
      <c r="A10819" s="11">
        <v>220862</v>
      </c>
      <c r="B10819" s="11" t="s">
        <v>591</v>
      </c>
      <c r="C10819" s="11">
        <v>2010</v>
      </c>
      <c r="D10819" s="12">
        <v>1</v>
      </c>
      <c r="E10819" s="13">
        <v>11</v>
      </c>
      <c r="F10819" s="14">
        <f>+(D10819/(D10819+E10819))</f>
        <v>8.3333333333333329E-2</v>
      </c>
      <c r="G10819" s="15" t="e">
        <v>#N/A</v>
      </c>
      <c r="H10819" s="15" t="e">
        <v>#N/A</v>
      </c>
      <c r="L10819" s="16">
        <v>24</v>
      </c>
      <c r="M10819" s="16">
        <v>10</v>
      </c>
      <c r="N10819" s="17">
        <f>+L10819/(L10819+M10819)</f>
        <v>0.70588235294117652</v>
      </c>
      <c r="T10819" s="19">
        <v>20</v>
      </c>
      <c r="U10819" s="19">
        <v>14</v>
      </c>
      <c r="V10819" s="20">
        <f>(+T10819/(T10819+U10819))</f>
        <v>0.58823529411764708</v>
      </c>
    </row>
    <row r="10820" spans="1:22" x14ac:dyDescent="0.35">
      <c r="A10820" s="11">
        <v>220862</v>
      </c>
      <c r="B10820" s="11" t="s">
        <v>591</v>
      </c>
      <c r="C10820" s="11">
        <v>2011</v>
      </c>
      <c r="D10820" s="12">
        <v>2</v>
      </c>
      <c r="E10820" s="13">
        <v>10</v>
      </c>
      <c r="F10820" s="14">
        <f>+(D10820/(D10820+E10820))</f>
        <v>0.16666666666666666</v>
      </c>
      <c r="G10820" s="15" t="e">
        <v>#N/A</v>
      </c>
      <c r="H10820" s="15" t="e">
        <v>#N/A</v>
      </c>
      <c r="L10820" s="16">
        <v>25</v>
      </c>
      <c r="M10820" s="16">
        <v>10</v>
      </c>
      <c r="N10820" s="17">
        <f>+L10820/(L10820+M10820)</f>
        <v>0.7142857142857143</v>
      </c>
      <c r="T10820" s="19">
        <v>21</v>
      </c>
      <c r="U10820" s="19">
        <v>13</v>
      </c>
      <c r="V10820" s="20">
        <f>(+T10820/(T10820+U10820))</f>
        <v>0.61764705882352944</v>
      </c>
    </row>
    <row r="10821" spans="1:22" x14ac:dyDescent="0.35">
      <c r="A10821" s="11">
        <v>220862</v>
      </c>
      <c r="B10821" s="11" t="s">
        <v>591</v>
      </c>
      <c r="C10821" s="11">
        <v>2012</v>
      </c>
      <c r="D10821" s="12">
        <v>4</v>
      </c>
      <c r="E10821" s="13">
        <v>8</v>
      </c>
      <c r="F10821" s="14">
        <f>+(D10821/(D10821+E10821))</f>
        <v>0.33333333333333331</v>
      </c>
      <c r="G10821" s="15" t="e">
        <v>#N/A</v>
      </c>
      <c r="H10821" s="15" t="e">
        <v>#N/A</v>
      </c>
      <c r="L10821" s="16">
        <v>26</v>
      </c>
      <c r="M10821" s="16">
        <v>9</v>
      </c>
      <c r="N10821" s="17">
        <f>+L10821/(L10821+M10821)</f>
        <v>0.74285714285714288</v>
      </c>
      <c r="T10821" s="19">
        <v>25</v>
      </c>
      <c r="U10821" s="19">
        <v>8</v>
      </c>
      <c r="V10821" s="20">
        <f>(+T10821/(T10821+U10821))</f>
        <v>0.75757575757575757</v>
      </c>
    </row>
    <row r="10822" spans="1:22" x14ac:dyDescent="0.35">
      <c r="A10822" s="11">
        <v>220862</v>
      </c>
      <c r="B10822" s="11" t="s">
        <v>591</v>
      </c>
      <c r="C10822" s="11">
        <v>2013</v>
      </c>
      <c r="D10822" s="12">
        <v>3</v>
      </c>
      <c r="E10822" s="13">
        <v>9</v>
      </c>
      <c r="F10822" s="14">
        <f>+(D10822/(D10822+E10822))</f>
        <v>0.25</v>
      </c>
      <c r="G10822" s="15" t="e">
        <v>#N/A</v>
      </c>
      <c r="H10822" s="15" t="e">
        <v>#N/A</v>
      </c>
      <c r="L10822" s="16">
        <v>31</v>
      </c>
      <c r="M10822" s="16">
        <v>5</v>
      </c>
      <c r="N10822" s="17">
        <f>+L10822/(L10822+M10822)</f>
        <v>0.86111111111111116</v>
      </c>
      <c r="T10822" s="19">
        <v>17</v>
      </c>
      <c r="U10822" s="19">
        <v>15</v>
      </c>
      <c r="V10822" s="20">
        <f>(+T10822/(T10822+U10822))</f>
        <v>0.53125</v>
      </c>
    </row>
    <row r="10823" spans="1:22" x14ac:dyDescent="0.35">
      <c r="A10823" s="11">
        <v>220862</v>
      </c>
      <c r="B10823" s="11" t="s">
        <v>591</v>
      </c>
      <c r="C10823" s="11">
        <v>2014</v>
      </c>
      <c r="D10823" s="12">
        <v>10</v>
      </c>
      <c r="E10823" s="13">
        <v>3</v>
      </c>
      <c r="F10823" s="14">
        <f>+(D10823/(D10823+E10823))</f>
        <v>0.76923076923076927</v>
      </c>
      <c r="G10823" s="15" t="e">
        <v>#N/A</v>
      </c>
      <c r="H10823" s="15" t="e">
        <v>#N/A</v>
      </c>
      <c r="L10823" s="16">
        <v>24</v>
      </c>
      <c r="M10823" s="16">
        <v>10</v>
      </c>
      <c r="N10823" s="17">
        <f>+L10823/(L10823+M10823)</f>
        <v>0.70588235294117652</v>
      </c>
      <c r="T10823" s="19">
        <v>13</v>
      </c>
      <c r="U10823" s="19">
        <v>18</v>
      </c>
      <c r="V10823" s="20">
        <f>(+T10823/(T10823+U10823))</f>
        <v>0.41935483870967744</v>
      </c>
    </row>
    <row r="10824" spans="1:22" x14ac:dyDescent="0.35">
      <c r="A10824" s="11">
        <v>220862</v>
      </c>
      <c r="B10824" s="11" t="s">
        <v>591</v>
      </c>
      <c r="C10824" s="11">
        <v>2015</v>
      </c>
      <c r="D10824" s="12">
        <v>9</v>
      </c>
      <c r="E10824" s="13">
        <v>4</v>
      </c>
      <c r="F10824" s="14">
        <f>+(D10824/(D10824+E10824))</f>
        <v>0.69230769230769229</v>
      </c>
      <c r="G10824" s="15" t="e">
        <v>#N/A</v>
      </c>
      <c r="H10824" s="15" t="e">
        <v>#N/A</v>
      </c>
      <c r="L10824" s="16">
        <v>18</v>
      </c>
      <c r="M10824" s="16">
        <v>14</v>
      </c>
      <c r="N10824" s="17">
        <f>+L10824/(L10824+M10824)</f>
        <v>0.5625</v>
      </c>
      <c r="T10824" s="19">
        <v>14</v>
      </c>
      <c r="U10824" s="19">
        <v>17</v>
      </c>
      <c r="V10824" s="20">
        <f>(+T10824/(T10824+U10824))</f>
        <v>0.45161290322580644</v>
      </c>
    </row>
    <row r="10825" spans="1:22" x14ac:dyDescent="0.35">
      <c r="A10825" s="11">
        <v>220862</v>
      </c>
      <c r="B10825" s="11" t="s">
        <v>591</v>
      </c>
      <c r="C10825" s="11">
        <v>2016</v>
      </c>
      <c r="D10825" s="12">
        <v>8</v>
      </c>
      <c r="E10825" s="13">
        <v>5</v>
      </c>
      <c r="F10825" s="14">
        <f>+(D10825/(D10825+E10825))</f>
        <v>0.61538461538461542</v>
      </c>
      <c r="G10825" s="15" t="e">
        <v>#N/A</v>
      </c>
      <c r="H10825" s="15" t="e">
        <v>#N/A</v>
      </c>
      <c r="L10825" s="16">
        <v>19</v>
      </c>
      <c r="M10825" s="16">
        <v>15</v>
      </c>
      <c r="N10825" s="17">
        <f>+L10825/(L10825+M10825)</f>
        <v>0.55882352941176472</v>
      </c>
      <c r="T10825" s="19">
        <v>18</v>
      </c>
      <c r="U10825" s="19">
        <v>13</v>
      </c>
      <c r="V10825" s="20">
        <f>(+T10825/(T10825+U10825))</f>
        <v>0.58064516129032262</v>
      </c>
    </row>
    <row r="10826" spans="1:22" x14ac:dyDescent="0.35">
      <c r="A10826" s="11">
        <v>220862</v>
      </c>
      <c r="B10826" s="11" t="s">
        <v>591</v>
      </c>
      <c r="C10826" s="11">
        <v>2017</v>
      </c>
      <c r="D10826" s="12">
        <v>10</v>
      </c>
      <c r="E10826" s="13">
        <v>3</v>
      </c>
      <c r="F10826" s="14">
        <f>+(D10826/(D10826+E10826))</f>
        <v>0.76923076923076927</v>
      </c>
      <c r="G10826" s="15" t="e">
        <v>#N/A</v>
      </c>
      <c r="H10826" s="15" t="e">
        <v>#N/A</v>
      </c>
      <c r="L10826" s="16">
        <v>19</v>
      </c>
      <c r="M10826" s="16">
        <v>13</v>
      </c>
      <c r="N10826" s="17">
        <f>+L10826/(L10826+M10826)</f>
        <v>0.59375</v>
      </c>
      <c r="O10826" s="18">
        <v>173208</v>
      </c>
      <c r="P10826" s="18">
        <v>9622</v>
      </c>
      <c r="T10826" s="19">
        <v>14</v>
      </c>
      <c r="U10826" s="19">
        <v>16</v>
      </c>
      <c r="V10826" s="20">
        <f>(+T10826/(T10826+U10826))</f>
        <v>0.46666666666666667</v>
      </c>
    </row>
    <row r="10827" spans="1:22" x14ac:dyDescent="0.35">
      <c r="A10827" s="11">
        <v>220862</v>
      </c>
      <c r="B10827" s="11" t="s">
        <v>591</v>
      </c>
      <c r="C10827" s="11">
        <v>2018</v>
      </c>
      <c r="D10827" s="12">
        <v>8</v>
      </c>
      <c r="E10827" s="13">
        <v>6</v>
      </c>
      <c r="F10827" s="14">
        <f>+(D10827/(D10827+E10827))</f>
        <v>0.5714285714285714</v>
      </c>
      <c r="G10827" s="15" t="e">
        <v>#N/A</v>
      </c>
      <c r="H10827" s="15" t="e">
        <v>#N/A</v>
      </c>
      <c r="L10827" s="16">
        <v>21</v>
      </c>
      <c r="M10827" s="16">
        <v>13</v>
      </c>
      <c r="N10827" s="17">
        <f>+L10827/(L10827+M10827)</f>
        <v>0.61764705882352944</v>
      </c>
      <c r="O10827" s="18">
        <v>118277</v>
      </c>
      <c r="P10827" s="18">
        <v>6225</v>
      </c>
      <c r="T10827" s="19">
        <v>10</v>
      </c>
      <c r="U10827" s="19">
        <v>20</v>
      </c>
      <c r="V10827" s="20">
        <f>(+T10827/(T10827+U10827))</f>
        <v>0.33333333333333331</v>
      </c>
    </row>
    <row r="10828" spans="1:22" x14ac:dyDescent="0.35">
      <c r="A10828" s="11">
        <v>220862</v>
      </c>
      <c r="B10828" s="11" t="s">
        <v>591</v>
      </c>
      <c r="C10828" s="11">
        <v>2019</v>
      </c>
      <c r="D10828" s="12">
        <v>12</v>
      </c>
      <c r="E10828" s="13">
        <v>2</v>
      </c>
      <c r="F10828" s="14">
        <f>+(D10828/(D10828+E10828))</f>
        <v>0.8571428571428571</v>
      </c>
      <c r="G10828" s="15">
        <v>271710</v>
      </c>
      <c r="H10828" s="15">
        <v>38816</v>
      </c>
      <c r="L10828" s="16">
        <v>22</v>
      </c>
      <c r="M10828" s="16">
        <v>14</v>
      </c>
      <c r="N10828" s="17">
        <f>+L10828/(L10828+M10828)</f>
        <v>0.61111111111111116</v>
      </c>
      <c r="P10828" s="18">
        <v>14065</v>
      </c>
      <c r="T10828" s="19">
        <v>11</v>
      </c>
      <c r="U10828" s="19">
        <v>20</v>
      </c>
      <c r="V10828" s="20">
        <f>(+T10828/(T10828+U10828))</f>
        <v>0.35483870967741937</v>
      </c>
    </row>
    <row r="10829" spans="1:22" x14ac:dyDescent="0.35">
      <c r="A10829" s="11">
        <v>220862</v>
      </c>
      <c r="B10829" s="11" t="s">
        <v>591</v>
      </c>
      <c r="C10829" s="11">
        <v>2020</v>
      </c>
      <c r="D10829" s="12">
        <v>8</v>
      </c>
      <c r="E10829" s="13">
        <v>3</v>
      </c>
      <c r="F10829" s="14">
        <f>+(D10829/(D10829+E10829))</f>
        <v>0.72727272727272729</v>
      </c>
      <c r="G10829" s="15" t="e">
        <v>#N/A</v>
      </c>
      <c r="H10829" s="15" t="e">
        <v>#N/A</v>
      </c>
      <c r="L10829" s="16">
        <v>21</v>
      </c>
      <c r="M10829" s="16">
        <v>10</v>
      </c>
      <c r="N10829" s="17">
        <f>+L10829/(L10829+M10829)</f>
        <v>0.67741935483870963</v>
      </c>
      <c r="T10829" s="19">
        <v>14</v>
      </c>
      <c r="U10829" s="19">
        <v>16</v>
      </c>
      <c r="V10829" s="20">
        <f>(+T10829/(T10829+U10829))</f>
        <v>0.46666666666666667</v>
      </c>
    </row>
    <row r="10830" spans="1:22" x14ac:dyDescent="0.35">
      <c r="A10830" s="11">
        <v>220862</v>
      </c>
      <c r="B10830" s="11" t="s">
        <v>591</v>
      </c>
      <c r="C10830" s="11">
        <v>2021</v>
      </c>
      <c r="D10830" s="12">
        <v>6</v>
      </c>
      <c r="E10830" s="13">
        <v>6</v>
      </c>
      <c r="F10830" s="14">
        <f>+(D10830/(D10830+E10830))</f>
        <v>0.5</v>
      </c>
      <c r="G10830" s="15" t="e">
        <v>#N/A</v>
      </c>
      <c r="H10830" s="15" t="e">
        <v>#N/A</v>
      </c>
      <c r="L10830" s="16">
        <v>20</v>
      </c>
      <c r="M10830" s="16">
        <v>8</v>
      </c>
      <c r="N10830" s="17">
        <f>+L10830/(L10830+M10830)</f>
        <v>0.7142857142857143</v>
      </c>
      <c r="T10830" s="19">
        <v>4</v>
      </c>
      <c r="U10830" s="19">
        <v>15</v>
      </c>
      <c r="V10830" s="20">
        <f>(+T10830/(T10830+U10830))</f>
        <v>0.21052631578947367</v>
      </c>
    </row>
    <row r="10831" spans="1:22" x14ac:dyDescent="0.35">
      <c r="A10831" s="11">
        <v>220862</v>
      </c>
      <c r="B10831" s="11" t="s">
        <v>591</v>
      </c>
      <c r="C10831" s="11">
        <v>2022</v>
      </c>
      <c r="D10831" s="12">
        <v>7</v>
      </c>
      <c r="E10831" s="13">
        <v>6</v>
      </c>
      <c r="F10831" s="14">
        <f>+(D10831/(D10831+E10831))</f>
        <v>0.53846153846153844</v>
      </c>
      <c r="G10831" s="15" t="e">
        <v>#N/A</v>
      </c>
      <c r="H10831" s="15" t="e">
        <v>#N/A</v>
      </c>
      <c r="L10831" s="16">
        <v>22</v>
      </c>
      <c r="M10831" s="16">
        <v>11</v>
      </c>
      <c r="N10831" s="17">
        <f>+L10831/(L10831+M10831)</f>
        <v>0.66666666666666663</v>
      </c>
      <c r="O10831" s="18">
        <v>210948</v>
      </c>
      <c r="P10831" s="18">
        <v>14063</v>
      </c>
      <c r="S10831" s="70" t="e">
        <f>+Q10831/R10831</f>
        <v>#DIV/0!</v>
      </c>
      <c r="T10831" s="19">
        <v>16</v>
      </c>
      <c r="U10831" s="19">
        <v>12</v>
      </c>
      <c r="V10831" s="20">
        <f>(+T10831/(T10831+U10831))</f>
        <v>0.5714285714285714</v>
      </c>
    </row>
    <row r="10832" spans="1:22" x14ac:dyDescent="0.35">
      <c r="A10832" s="11">
        <v>220978</v>
      </c>
      <c r="B10832" s="11" t="s">
        <v>592</v>
      </c>
      <c r="C10832" s="11">
        <v>2004</v>
      </c>
      <c r="D10832" s="12">
        <v>5</v>
      </c>
      <c r="E10832" s="13">
        <v>6</v>
      </c>
      <c r="F10832" s="14">
        <f>+(D10832/(D10832+E10832))</f>
        <v>0.45454545454545453</v>
      </c>
      <c r="G10832" s="15" t="e">
        <v>#N/A</v>
      </c>
      <c r="H10832" s="15" t="e">
        <v>#N/A</v>
      </c>
      <c r="L10832" s="16">
        <v>17</v>
      </c>
      <c r="M10832" s="16">
        <v>12</v>
      </c>
      <c r="N10832" s="17">
        <f>+L10832/(L10832+M10832)</f>
        <v>0.58620689655172409</v>
      </c>
      <c r="O10832" s="18">
        <v>48655</v>
      </c>
      <c r="P10832" s="18">
        <v>3743</v>
      </c>
      <c r="T10832" s="19">
        <v>24</v>
      </c>
      <c r="U10832" s="19">
        <v>8</v>
      </c>
      <c r="V10832" s="20">
        <f>(+T10832/(T10832+U10832))</f>
        <v>0.75</v>
      </c>
    </row>
    <row r="10833" spans="1:24" x14ac:dyDescent="0.35">
      <c r="A10833" s="11">
        <v>220978</v>
      </c>
      <c r="B10833" s="11" t="s">
        <v>592</v>
      </c>
      <c r="C10833" s="11">
        <v>2005</v>
      </c>
      <c r="D10833" s="12">
        <v>4</v>
      </c>
      <c r="E10833" s="13">
        <v>7</v>
      </c>
      <c r="F10833" s="14">
        <f>+(D10833/(D10833+E10833))</f>
        <v>0.36363636363636365</v>
      </c>
      <c r="G10833" s="15" t="e">
        <v>#N/A</v>
      </c>
      <c r="H10833" s="15" t="e">
        <v>#N/A</v>
      </c>
      <c r="L10833" s="16">
        <v>19</v>
      </c>
      <c r="M10833" s="16">
        <v>12</v>
      </c>
      <c r="N10833" s="17">
        <f>+L10833/(L10833+M10833)</f>
        <v>0.61290322580645162</v>
      </c>
      <c r="T10833" s="19">
        <v>24</v>
      </c>
      <c r="U10833" s="19">
        <v>9</v>
      </c>
      <c r="V10833" s="20">
        <f>(+T10833/(T10833+U10833))</f>
        <v>0.72727272727272729</v>
      </c>
    </row>
    <row r="10834" spans="1:24" x14ac:dyDescent="0.35">
      <c r="A10834" s="11">
        <v>220978</v>
      </c>
      <c r="B10834" s="11" t="s">
        <v>592</v>
      </c>
      <c r="C10834" s="11">
        <v>2006</v>
      </c>
      <c r="D10834" s="12">
        <v>5</v>
      </c>
      <c r="E10834" s="13">
        <v>6</v>
      </c>
      <c r="F10834" s="14">
        <f>+(D10834/(D10834+E10834))</f>
        <v>0.45454545454545453</v>
      </c>
      <c r="G10834" s="15">
        <v>110185</v>
      </c>
      <c r="H10834" s="15">
        <v>22037</v>
      </c>
      <c r="L10834" s="16">
        <v>16</v>
      </c>
      <c r="M10834" s="16">
        <v>12</v>
      </c>
      <c r="N10834" s="17">
        <f>+L10834/(L10834+M10834)</f>
        <v>0.5714285714285714</v>
      </c>
      <c r="T10834" s="19">
        <v>20</v>
      </c>
      <c r="U10834" s="19">
        <v>11</v>
      </c>
      <c r="V10834" s="20">
        <f>(+T10834/(T10834+U10834))</f>
        <v>0.64516129032258063</v>
      </c>
    </row>
    <row r="10835" spans="1:24" x14ac:dyDescent="0.35">
      <c r="A10835" s="11">
        <v>220978</v>
      </c>
      <c r="B10835" s="11" t="s">
        <v>592</v>
      </c>
      <c r="C10835" s="11">
        <v>2007</v>
      </c>
      <c r="D10835" s="12">
        <v>5</v>
      </c>
      <c r="E10835" s="13">
        <v>7</v>
      </c>
      <c r="F10835" s="14">
        <f>+(D10835/(D10835+E10835))</f>
        <v>0.41666666666666669</v>
      </c>
      <c r="G10835" s="15" t="e">
        <v>#N/A</v>
      </c>
      <c r="H10835" s="15" t="e">
        <v>#N/A</v>
      </c>
      <c r="L10835" s="16">
        <v>15</v>
      </c>
      <c r="M10835" s="16">
        <v>17</v>
      </c>
      <c r="N10835" s="17">
        <f>+L10835/(L10835+M10835)</f>
        <v>0.46875</v>
      </c>
      <c r="T10835" s="19">
        <v>30</v>
      </c>
      <c r="U10835" s="19">
        <v>4</v>
      </c>
      <c r="V10835" s="20">
        <f>(+T10835/(T10835+U10835))</f>
        <v>0.88235294117647056</v>
      </c>
    </row>
    <row r="10836" spans="1:24" x14ac:dyDescent="0.35">
      <c r="A10836" s="11">
        <v>220978</v>
      </c>
      <c r="B10836" s="11" t="s">
        <v>592</v>
      </c>
      <c r="C10836" s="11">
        <v>2008</v>
      </c>
      <c r="D10836" s="12">
        <v>5</v>
      </c>
      <c r="E10836" s="13">
        <v>7</v>
      </c>
      <c r="F10836" s="14">
        <f>+(D10836/(D10836+E10836))</f>
        <v>0.41666666666666669</v>
      </c>
      <c r="G10836" s="15" t="e">
        <v>#N/A</v>
      </c>
      <c r="H10836" s="15" t="e">
        <v>#N/A</v>
      </c>
      <c r="L10836" s="16">
        <v>17</v>
      </c>
      <c r="M10836" s="16">
        <v>15</v>
      </c>
      <c r="N10836" s="17">
        <f>+L10836/(L10836+M10836)</f>
        <v>0.53125</v>
      </c>
      <c r="T10836" s="19">
        <v>22</v>
      </c>
      <c r="U10836" s="19">
        <v>12</v>
      </c>
      <c r="V10836" s="20">
        <f>(+T10836/(T10836+U10836))</f>
        <v>0.6470588235294118</v>
      </c>
    </row>
    <row r="10837" spans="1:24" x14ac:dyDescent="0.35">
      <c r="A10837" s="11">
        <v>220978</v>
      </c>
      <c r="B10837" s="11" t="s">
        <v>592</v>
      </c>
      <c r="C10837" s="11">
        <v>2009</v>
      </c>
      <c r="D10837" s="12">
        <v>10</v>
      </c>
      <c r="E10837" s="13">
        <v>3</v>
      </c>
      <c r="F10837" s="14">
        <f>+(D10837/(D10837+E10837))</f>
        <v>0.76923076923076927</v>
      </c>
      <c r="G10837" s="15" t="e">
        <v>#N/A</v>
      </c>
      <c r="H10837" s="15" t="e">
        <v>#N/A</v>
      </c>
      <c r="L10837" s="16">
        <v>18</v>
      </c>
      <c r="M10837" s="16">
        <v>3</v>
      </c>
      <c r="N10837" s="17">
        <f>+L10837/(L10837+M10837)</f>
        <v>0.8571428571428571</v>
      </c>
      <c r="T10837" s="19">
        <v>28</v>
      </c>
      <c r="U10837" s="19">
        <v>6</v>
      </c>
      <c r="V10837" s="20">
        <f>(+T10837/(T10837+U10837))</f>
        <v>0.82352941176470584</v>
      </c>
    </row>
    <row r="10838" spans="1:24" x14ac:dyDescent="0.35">
      <c r="A10838" s="11">
        <v>220978</v>
      </c>
      <c r="B10838" s="11" t="s">
        <v>592</v>
      </c>
      <c r="C10838" s="11">
        <v>2010</v>
      </c>
      <c r="D10838" s="12">
        <v>6</v>
      </c>
      <c r="E10838" s="13">
        <v>7</v>
      </c>
      <c r="F10838" s="14">
        <f>+(D10838/(D10838+E10838))</f>
        <v>0.46153846153846156</v>
      </c>
      <c r="G10838" s="15" t="e">
        <v>#N/A</v>
      </c>
      <c r="H10838" s="15" t="e">
        <v>#N/A</v>
      </c>
      <c r="L10838" s="16">
        <v>19</v>
      </c>
      <c r="M10838" s="16">
        <v>14</v>
      </c>
      <c r="N10838" s="17">
        <f>+L10838/(L10838+M10838)</f>
        <v>0.5757575757575758</v>
      </c>
      <c r="T10838" s="19">
        <v>25</v>
      </c>
      <c r="U10838" s="19">
        <v>6</v>
      </c>
      <c r="V10838" s="20">
        <f>(+T10838/(T10838+U10838))</f>
        <v>0.80645161290322576</v>
      </c>
    </row>
    <row r="10839" spans="1:24" x14ac:dyDescent="0.35">
      <c r="A10839" s="11">
        <v>220978</v>
      </c>
      <c r="B10839" s="11" t="s">
        <v>592</v>
      </c>
      <c r="C10839" s="11">
        <v>2011</v>
      </c>
      <c r="D10839" s="12">
        <v>2</v>
      </c>
      <c r="E10839" s="13">
        <v>10</v>
      </c>
      <c r="F10839" s="14">
        <f>+(D10839/(D10839+E10839))</f>
        <v>0.16666666666666666</v>
      </c>
      <c r="G10839" s="15" t="e">
        <v>#N/A</v>
      </c>
      <c r="H10839" s="15" t="e">
        <v>#N/A</v>
      </c>
      <c r="L10839" s="16">
        <v>16</v>
      </c>
      <c r="M10839" s="16">
        <v>16</v>
      </c>
      <c r="N10839" s="17">
        <f>+L10839/(L10839+M10839)</f>
        <v>0.5</v>
      </c>
      <c r="T10839" s="19">
        <v>23</v>
      </c>
      <c r="U10839" s="19">
        <v>8</v>
      </c>
      <c r="V10839" s="20">
        <f>(+T10839/(T10839+U10839))</f>
        <v>0.74193548387096775</v>
      </c>
    </row>
    <row r="10840" spans="1:24" x14ac:dyDescent="0.35">
      <c r="A10840" s="11">
        <v>220978</v>
      </c>
      <c r="B10840" s="11" t="s">
        <v>592</v>
      </c>
      <c r="C10840" s="11">
        <v>2012</v>
      </c>
      <c r="D10840" s="12">
        <v>8</v>
      </c>
      <c r="E10840" s="13">
        <v>4</v>
      </c>
      <c r="F10840" s="14">
        <f>+(D10840/(D10840+E10840))</f>
        <v>0.66666666666666663</v>
      </c>
      <c r="G10840" s="15" t="e">
        <v>#N/A</v>
      </c>
      <c r="H10840" s="15" t="e">
        <v>#N/A</v>
      </c>
      <c r="L10840" s="16">
        <v>27</v>
      </c>
      <c r="M10840" s="16">
        <v>7</v>
      </c>
      <c r="N10840" s="17">
        <f>+L10840/(L10840+M10840)</f>
        <v>0.79411764705882348</v>
      </c>
      <c r="T10840" s="19">
        <v>26</v>
      </c>
      <c r="U10840" s="19">
        <v>7</v>
      </c>
      <c r="V10840" s="20">
        <f>(+T10840/(T10840+U10840))</f>
        <v>0.78787878787878785</v>
      </c>
    </row>
    <row r="10841" spans="1:24" x14ac:dyDescent="0.35">
      <c r="A10841" s="11">
        <v>220978</v>
      </c>
      <c r="B10841" s="11" t="s">
        <v>592</v>
      </c>
      <c r="C10841" s="11">
        <v>2013</v>
      </c>
      <c r="D10841" s="12">
        <v>8</v>
      </c>
      <c r="E10841" s="13">
        <v>5</v>
      </c>
      <c r="F10841" s="14">
        <f>+(D10841/(D10841+E10841))</f>
        <v>0.61538461538461542</v>
      </c>
      <c r="G10841" s="15" t="e">
        <v>#N/A</v>
      </c>
      <c r="H10841" s="15" t="e">
        <v>#N/A</v>
      </c>
      <c r="L10841" s="16">
        <v>28</v>
      </c>
      <c r="M10841" s="16">
        <v>6</v>
      </c>
      <c r="N10841" s="17">
        <f>+L10841/(L10841+M10841)</f>
        <v>0.82352941176470584</v>
      </c>
      <c r="T10841" s="19">
        <v>25</v>
      </c>
      <c r="U10841" s="19">
        <v>8</v>
      </c>
      <c r="V10841" s="20">
        <f>(+T10841/(T10841+U10841))</f>
        <v>0.75757575757575757</v>
      </c>
    </row>
    <row r="10842" spans="1:24" x14ac:dyDescent="0.35">
      <c r="A10842" s="11">
        <v>220978</v>
      </c>
      <c r="B10842" s="11" t="s">
        <v>592</v>
      </c>
      <c r="C10842" s="11">
        <v>2014</v>
      </c>
      <c r="D10842" s="12">
        <v>6</v>
      </c>
      <c r="E10842" s="13">
        <v>6</v>
      </c>
      <c r="F10842" s="14">
        <f>+(D10842/(D10842+E10842))</f>
        <v>0.5</v>
      </c>
      <c r="G10842" s="15" t="e">
        <v>#N/A</v>
      </c>
      <c r="H10842" s="15" t="e">
        <v>#N/A</v>
      </c>
      <c r="L10842" s="16">
        <v>24</v>
      </c>
      <c r="M10842" s="16">
        <v>9</v>
      </c>
      <c r="N10842" s="17">
        <f>+L10842/(L10842+M10842)</f>
        <v>0.72727272727272729</v>
      </c>
      <c r="T10842" s="19">
        <v>29</v>
      </c>
      <c r="U10842" s="19">
        <v>5</v>
      </c>
      <c r="V10842" s="20">
        <f>(+T10842/(T10842+U10842))</f>
        <v>0.8529411764705882</v>
      </c>
    </row>
    <row r="10843" spans="1:24" x14ac:dyDescent="0.35">
      <c r="A10843" s="11">
        <v>220978</v>
      </c>
      <c r="B10843" s="11" t="s">
        <v>592</v>
      </c>
      <c r="C10843" s="11">
        <v>2015</v>
      </c>
      <c r="D10843" s="12">
        <v>7</v>
      </c>
      <c r="E10843" s="13">
        <v>6</v>
      </c>
      <c r="F10843" s="14">
        <f>+(D10843/(D10843+E10843))</f>
        <v>0.53846153846153844</v>
      </c>
      <c r="G10843" s="15" t="e">
        <v>#N/A</v>
      </c>
      <c r="H10843" s="15" t="e">
        <v>#N/A</v>
      </c>
      <c r="L10843" s="16">
        <v>19</v>
      </c>
      <c r="M10843" s="16">
        <v>17</v>
      </c>
      <c r="N10843" s="17">
        <f>+L10843/(L10843+M10843)</f>
        <v>0.52777777777777779</v>
      </c>
      <c r="T10843" s="19">
        <v>224</v>
      </c>
      <c r="U10843" s="19">
        <v>10</v>
      </c>
      <c r="V10843" s="20">
        <f>(+T10843/(T10843+U10843))</f>
        <v>0.95726495726495731</v>
      </c>
    </row>
    <row r="10844" spans="1:24" x14ac:dyDescent="0.35">
      <c r="A10844" s="11">
        <v>220978</v>
      </c>
      <c r="B10844" s="11" t="s">
        <v>592</v>
      </c>
      <c r="C10844" s="11">
        <v>2016</v>
      </c>
      <c r="D10844" s="12">
        <v>8</v>
      </c>
      <c r="E10844" s="13">
        <v>5</v>
      </c>
      <c r="F10844" s="14">
        <f>+(D10844/(D10844+E10844))</f>
        <v>0.61538461538461542</v>
      </c>
      <c r="G10844" s="15" t="e">
        <v>#N/A</v>
      </c>
      <c r="H10844" s="15" t="e">
        <v>#N/A</v>
      </c>
      <c r="L10844" s="16">
        <v>25</v>
      </c>
      <c r="M10844" s="16">
        <v>10</v>
      </c>
      <c r="N10844" s="17">
        <f>+L10844/(L10844+M10844)</f>
        <v>0.7142857142857143</v>
      </c>
      <c r="T10844" s="19">
        <v>24</v>
      </c>
      <c r="U10844" s="19">
        <v>9</v>
      </c>
      <c r="V10844" s="20">
        <f>(+T10844/(T10844+U10844))</f>
        <v>0.72727272727272729</v>
      </c>
    </row>
    <row r="10845" spans="1:24" x14ac:dyDescent="0.35">
      <c r="A10845" s="11">
        <v>220978</v>
      </c>
      <c r="B10845" s="11" t="s">
        <v>592</v>
      </c>
      <c r="C10845" s="11">
        <v>2017</v>
      </c>
      <c r="D10845" s="12">
        <v>7</v>
      </c>
      <c r="E10845" s="13">
        <v>6</v>
      </c>
      <c r="F10845" s="14">
        <f>+(D10845/(D10845+E10845))</f>
        <v>0.53846153846153844</v>
      </c>
      <c r="G10845" s="15" t="e">
        <v>#N/A</v>
      </c>
      <c r="H10845" s="15" t="e">
        <v>#N/A</v>
      </c>
      <c r="L10845" s="16">
        <v>31</v>
      </c>
      <c r="M10845" s="16">
        <v>5</v>
      </c>
      <c r="N10845" s="17">
        <f>+L10845/(L10845+M10845)</f>
        <v>0.86111111111111116</v>
      </c>
      <c r="O10845" s="18">
        <v>88628</v>
      </c>
      <c r="P10845" s="18">
        <v>5908</v>
      </c>
      <c r="T10845" s="19">
        <v>23</v>
      </c>
      <c r="U10845" s="19">
        <v>11</v>
      </c>
      <c r="V10845" s="20">
        <f>(+T10845/(T10845+U10845))</f>
        <v>0.67647058823529416</v>
      </c>
    </row>
    <row r="10846" spans="1:24" x14ac:dyDescent="0.35">
      <c r="A10846" s="11">
        <v>220978</v>
      </c>
      <c r="B10846" s="11" t="s">
        <v>592</v>
      </c>
      <c r="C10846" s="11">
        <v>2018</v>
      </c>
      <c r="D10846" s="12">
        <v>8</v>
      </c>
      <c r="E10846" s="13">
        <v>6</v>
      </c>
      <c r="F10846" s="14">
        <f>+(D10846/(D10846+E10846))</f>
        <v>0.5714285714285714</v>
      </c>
      <c r="G10846" s="15" t="e">
        <v>#N/A</v>
      </c>
      <c r="H10846" s="15" t="e">
        <v>#N/A</v>
      </c>
      <c r="L10846" s="16">
        <v>25</v>
      </c>
      <c r="M10846" s="16">
        <v>8</v>
      </c>
      <c r="N10846" s="17">
        <f>+L10846/(L10846+M10846)</f>
        <v>0.75757575757575757</v>
      </c>
      <c r="O10846" s="18">
        <v>94837</v>
      </c>
      <c r="P10846" s="18">
        <v>6774</v>
      </c>
      <c r="T10846" s="19">
        <v>18</v>
      </c>
      <c r="U10846" s="19">
        <v>13</v>
      </c>
      <c r="V10846" s="20">
        <f>(+T10846/(T10846+U10846))</f>
        <v>0.58064516129032262</v>
      </c>
    </row>
    <row r="10847" spans="1:24" x14ac:dyDescent="0.35">
      <c r="A10847" s="11">
        <v>220978</v>
      </c>
      <c r="B10847" s="11" t="s">
        <v>592</v>
      </c>
      <c r="C10847" s="11">
        <v>2019</v>
      </c>
      <c r="D10847" s="12">
        <v>4</v>
      </c>
      <c r="E10847" s="13">
        <v>8</v>
      </c>
      <c r="F10847" s="14">
        <f>+(D10847/(D10847+E10847))</f>
        <v>0.33333333333333331</v>
      </c>
      <c r="G10847" s="15">
        <v>85516</v>
      </c>
      <c r="H10847" s="15">
        <v>14253</v>
      </c>
      <c r="L10847" s="16">
        <v>11</v>
      </c>
      <c r="M10847" s="16">
        <v>21</v>
      </c>
      <c r="N10847" s="17">
        <f>+L10847/(L10847+M10847)</f>
        <v>0.34375</v>
      </c>
      <c r="T10847" s="19">
        <v>23</v>
      </c>
      <c r="U10847" s="19">
        <v>11</v>
      </c>
      <c r="V10847" s="20">
        <f>(+T10847/(T10847+U10847))</f>
        <v>0.67647058823529416</v>
      </c>
      <c r="W10847" s="21">
        <v>60943</v>
      </c>
      <c r="X10847" s="21">
        <v>4353</v>
      </c>
    </row>
    <row r="10848" spans="1:24" x14ac:dyDescent="0.35">
      <c r="A10848" s="11">
        <v>220978</v>
      </c>
      <c r="B10848" s="11" t="s">
        <v>592</v>
      </c>
      <c r="C10848" s="11">
        <v>2020</v>
      </c>
      <c r="D10848" s="12">
        <v>3</v>
      </c>
      <c r="E10848" s="13">
        <v>6</v>
      </c>
      <c r="F10848" s="14">
        <f>+(D10848/(D10848+E10848))</f>
        <v>0.33333333333333331</v>
      </c>
      <c r="G10848" s="15" t="e">
        <v>#N/A</v>
      </c>
      <c r="H10848" s="15" t="e">
        <v>#N/A</v>
      </c>
      <c r="L10848" s="16">
        <v>8</v>
      </c>
      <c r="M10848" s="16">
        <v>23</v>
      </c>
      <c r="N10848" s="17">
        <f>+L10848/(L10848+M10848)</f>
        <v>0.25806451612903225</v>
      </c>
      <c r="T10848" s="19">
        <v>21</v>
      </c>
      <c r="U10848" s="19">
        <v>9</v>
      </c>
      <c r="V10848" s="20">
        <f>(+T10848/(T10848+U10848))</f>
        <v>0.7</v>
      </c>
    </row>
    <row r="10849" spans="1:22" x14ac:dyDescent="0.35">
      <c r="A10849" s="11">
        <v>220978</v>
      </c>
      <c r="B10849" s="11" t="s">
        <v>592</v>
      </c>
      <c r="C10849" s="11">
        <v>2021</v>
      </c>
      <c r="D10849" s="12">
        <v>7</v>
      </c>
      <c r="E10849" s="13">
        <v>6</v>
      </c>
      <c r="F10849" s="14">
        <f>+(D10849/(D10849+E10849))</f>
        <v>0.53846153846153844</v>
      </c>
      <c r="G10849" s="15" t="e">
        <v>#N/A</v>
      </c>
      <c r="H10849" s="15" t="e">
        <v>#N/A</v>
      </c>
      <c r="L10849" s="16">
        <v>5</v>
      </c>
      <c r="M10849" s="16">
        <v>18</v>
      </c>
      <c r="N10849" s="17">
        <f>+L10849/(L10849+M10849)</f>
        <v>0.21739130434782608</v>
      </c>
      <c r="T10849" s="19">
        <v>17</v>
      </c>
      <c r="U10849" s="19">
        <v>8</v>
      </c>
      <c r="V10849" s="20">
        <f>(+T10849/(T10849+U10849))</f>
        <v>0.68</v>
      </c>
    </row>
    <row r="10850" spans="1:22" x14ac:dyDescent="0.35">
      <c r="A10850" s="11">
        <v>220978</v>
      </c>
      <c r="B10850" s="11" t="s">
        <v>592</v>
      </c>
      <c r="C10850" s="11">
        <v>2022</v>
      </c>
      <c r="D10850" s="12">
        <v>8</v>
      </c>
      <c r="E10850" s="13">
        <v>5</v>
      </c>
      <c r="F10850" s="14">
        <f>+(D10850/(D10850+E10850))</f>
        <v>0.61538461538461542</v>
      </c>
      <c r="G10850" s="15" t="e">
        <v>#N/A</v>
      </c>
      <c r="H10850" s="15" t="e">
        <v>#N/A</v>
      </c>
      <c r="L10850" s="16">
        <v>26</v>
      </c>
      <c r="M10850" s="16">
        <v>11</v>
      </c>
      <c r="N10850" s="17">
        <f>+L10850/(L10850+M10850)</f>
        <v>0.70270270270270274</v>
      </c>
      <c r="O10850" s="18">
        <v>49418</v>
      </c>
      <c r="P10850" s="18">
        <v>3295</v>
      </c>
      <c r="S10850" s="70" t="e">
        <f>+Q10850/R10850</f>
        <v>#DIV/0!</v>
      </c>
      <c r="T10850" s="19">
        <v>27</v>
      </c>
      <c r="U10850" s="19">
        <v>8</v>
      </c>
      <c r="V10850" s="20">
        <f>(+T10850/(T10850+U10850))</f>
        <v>0.77142857142857146</v>
      </c>
    </row>
    <row r="10851" spans="1:22" x14ac:dyDescent="0.35">
      <c r="A10851" s="11">
        <v>221351</v>
      </c>
      <c r="B10851" s="11" t="s">
        <v>593</v>
      </c>
      <c r="C10851" s="11">
        <v>2004</v>
      </c>
      <c r="D10851" s="12">
        <v>5</v>
      </c>
      <c r="E10851" s="13">
        <v>5</v>
      </c>
      <c r="F10851" s="14">
        <f>+(D10851/(D10851+E10851))</f>
        <v>0.5</v>
      </c>
      <c r="G10851" s="15" t="e">
        <v>#N/A</v>
      </c>
      <c r="H10851" s="15" t="e">
        <v>#N/A</v>
      </c>
      <c r="L10851" s="16">
        <v>9</v>
      </c>
      <c r="M10851" s="16">
        <v>14</v>
      </c>
      <c r="N10851" s="17">
        <f>+T10851/(T10851+U10851)</f>
        <v>0.42307692307692307</v>
      </c>
      <c r="T10851" s="22">
        <v>11</v>
      </c>
      <c r="U10851" s="22">
        <v>15</v>
      </c>
      <c r="V10851" s="20" t="e">
        <f>(+#REF!/(#REF!+#REF!))</f>
        <v>#REF!</v>
      </c>
    </row>
    <row r="10852" spans="1:22" x14ac:dyDescent="0.35">
      <c r="A10852" s="11">
        <v>221351</v>
      </c>
      <c r="B10852" s="11" t="s">
        <v>593</v>
      </c>
      <c r="C10852" s="11">
        <v>2005</v>
      </c>
      <c r="D10852" s="12">
        <v>2</v>
      </c>
      <c r="E10852" s="13">
        <v>8</v>
      </c>
      <c r="F10852" s="14">
        <f>+(D10852/(D10852+E10852))</f>
        <v>0.2</v>
      </c>
      <c r="G10852" s="15" t="e">
        <v>#N/A</v>
      </c>
      <c r="H10852" s="15" t="e">
        <v>#N/A</v>
      </c>
      <c r="L10852" s="16">
        <v>7</v>
      </c>
      <c r="M10852" s="16">
        <v>16</v>
      </c>
      <c r="N10852" s="17">
        <f>+T10852/(T10852+U10852)</f>
        <v>0.61538461538461542</v>
      </c>
      <c r="T10852" s="22">
        <v>16</v>
      </c>
      <c r="U10852" s="22">
        <v>10</v>
      </c>
      <c r="V10852" s="20" t="e">
        <f>(+#REF!/(#REF!+#REF!))</f>
        <v>#REF!</v>
      </c>
    </row>
    <row r="10853" spans="1:22" x14ac:dyDescent="0.35">
      <c r="A10853" s="11">
        <v>221351</v>
      </c>
      <c r="B10853" s="11" t="s">
        <v>593</v>
      </c>
      <c r="C10853" s="11">
        <v>2006</v>
      </c>
      <c r="D10853" s="12">
        <v>6</v>
      </c>
      <c r="E10853" s="13">
        <v>4</v>
      </c>
      <c r="F10853" s="14">
        <f>+(D10853/(D10853+E10853))</f>
        <v>0.6</v>
      </c>
      <c r="G10853" s="15" t="e">
        <v>#N/A</v>
      </c>
      <c r="H10853" s="15" t="e">
        <v>#N/A</v>
      </c>
      <c r="L10853" s="16">
        <v>14</v>
      </c>
      <c r="M10853" s="16">
        <v>13</v>
      </c>
      <c r="N10853" s="17">
        <f>+T10853/(T10853+U10853)</f>
        <v>0.69230769230769229</v>
      </c>
      <c r="T10853" s="22">
        <v>18</v>
      </c>
      <c r="U10853" s="22">
        <v>8</v>
      </c>
      <c r="V10853" s="20" t="e">
        <f>(+#REF!/(#REF!+#REF!))</f>
        <v>#REF!</v>
      </c>
    </row>
    <row r="10854" spans="1:22" x14ac:dyDescent="0.35">
      <c r="A10854" s="11">
        <v>221351</v>
      </c>
      <c r="B10854" s="11" t="s">
        <v>593</v>
      </c>
      <c r="C10854" s="11">
        <v>2007</v>
      </c>
      <c r="D10854" s="12">
        <v>6</v>
      </c>
      <c r="E10854" s="13">
        <v>4</v>
      </c>
      <c r="F10854" s="14">
        <f>+(D10854/(D10854+E10854))</f>
        <v>0.6</v>
      </c>
      <c r="G10854" s="15" t="e">
        <v>#N/A</v>
      </c>
      <c r="H10854" s="15" t="e">
        <v>#N/A</v>
      </c>
      <c r="L10854" s="16">
        <v>8</v>
      </c>
      <c r="M10854" s="16">
        <v>15</v>
      </c>
      <c r="N10854" s="17">
        <f>+T10854/(T10854+U10854)</f>
        <v>0.61538461538461542</v>
      </c>
      <c r="T10854" s="22">
        <v>16</v>
      </c>
      <c r="U10854" s="22">
        <v>10</v>
      </c>
      <c r="V10854" s="20" t="e">
        <f>(+#REF!/(#REF!+#REF!))</f>
        <v>#REF!</v>
      </c>
    </row>
    <row r="10855" spans="1:22" x14ac:dyDescent="0.35">
      <c r="A10855" s="11">
        <v>221351</v>
      </c>
      <c r="B10855" s="11" t="s">
        <v>593</v>
      </c>
      <c r="C10855" s="11">
        <v>2008</v>
      </c>
      <c r="D10855" s="12">
        <v>4</v>
      </c>
      <c r="E10855" s="13">
        <v>6</v>
      </c>
      <c r="F10855" s="14">
        <f>+(D10855/(D10855+E10855))</f>
        <v>0.4</v>
      </c>
      <c r="G10855" s="15" t="e">
        <v>#N/A</v>
      </c>
      <c r="H10855" s="15" t="e">
        <v>#N/A</v>
      </c>
      <c r="L10855" s="16">
        <v>11</v>
      </c>
      <c r="M10855" s="16">
        <v>15</v>
      </c>
      <c r="N10855" s="17">
        <f>+T10855/(T10855+U10855)</f>
        <v>0.48</v>
      </c>
      <c r="T10855" s="22">
        <v>12</v>
      </c>
      <c r="U10855" s="22">
        <v>13</v>
      </c>
      <c r="V10855" s="20" t="e">
        <f>(+#REF!/(#REF!+#REF!))</f>
        <v>#REF!</v>
      </c>
    </row>
    <row r="10856" spans="1:22" x14ac:dyDescent="0.35">
      <c r="A10856" s="11">
        <v>221351</v>
      </c>
      <c r="B10856" s="11" t="s">
        <v>593</v>
      </c>
      <c r="C10856" s="11">
        <v>2009</v>
      </c>
      <c r="D10856" s="12">
        <v>3</v>
      </c>
      <c r="E10856" s="13">
        <v>7</v>
      </c>
      <c r="F10856" s="14">
        <f>+(D10856/(D10856+E10856))</f>
        <v>0.3</v>
      </c>
      <c r="G10856" s="15" t="e">
        <v>#N/A</v>
      </c>
      <c r="H10856" s="15" t="e">
        <v>#N/A</v>
      </c>
      <c r="L10856" s="16">
        <v>8</v>
      </c>
      <c r="M10856" s="16">
        <v>16</v>
      </c>
      <c r="N10856" s="17">
        <f>+T10856/(T10856+U10856)</f>
        <v>0.5</v>
      </c>
      <c r="T10856" s="22">
        <v>13</v>
      </c>
      <c r="U10856" s="22">
        <v>13</v>
      </c>
      <c r="V10856" s="20" t="e">
        <f>(+#REF!/(#REF!+#REF!))</f>
        <v>#REF!</v>
      </c>
    </row>
    <row r="10857" spans="1:22" x14ac:dyDescent="0.35">
      <c r="A10857" s="11">
        <v>221351</v>
      </c>
      <c r="B10857" s="11" t="s">
        <v>593</v>
      </c>
      <c r="C10857" s="11">
        <v>2010</v>
      </c>
      <c r="D10857" s="12">
        <v>4</v>
      </c>
      <c r="E10857" s="13">
        <v>6</v>
      </c>
      <c r="F10857" s="14">
        <f>+(D10857/(D10857+E10857))</f>
        <v>0.4</v>
      </c>
      <c r="G10857" s="15" t="e">
        <v>#N/A</v>
      </c>
      <c r="H10857" s="15" t="e">
        <v>#N/A</v>
      </c>
      <c r="L10857" s="16">
        <v>10</v>
      </c>
      <c r="M10857" s="16">
        <v>16</v>
      </c>
      <c r="N10857" s="17">
        <f>+T10857/(T10857+U10857)</f>
        <v>0.51851851851851849</v>
      </c>
      <c r="T10857" s="22">
        <v>14</v>
      </c>
      <c r="U10857" s="22">
        <v>13</v>
      </c>
      <c r="V10857" s="20" t="e">
        <f>(+#REF!/(#REF!+#REF!))</f>
        <v>#REF!</v>
      </c>
    </row>
    <row r="10858" spans="1:22" x14ac:dyDescent="0.35">
      <c r="A10858" s="11">
        <v>221351</v>
      </c>
      <c r="B10858" s="11" t="s">
        <v>593</v>
      </c>
      <c r="C10858" s="11">
        <v>2011</v>
      </c>
      <c r="D10858" s="12">
        <v>3</v>
      </c>
      <c r="E10858" s="13">
        <v>6</v>
      </c>
      <c r="F10858" s="14">
        <f>+(D10858/(D10858+E10858))</f>
        <v>0.33333333333333331</v>
      </c>
      <c r="G10858" s="15" t="e">
        <v>#N/A</v>
      </c>
      <c r="H10858" s="15" t="e">
        <v>#N/A</v>
      </c>
      <c r="L10858" s="16">
        <v>7</v>
      </c>
      <c r="M10858" s="16">
        <v>18</v>
      </c>
      <c r="N10858" s="17">
        <f>+T10858/(T10858+U10858)</f>
        <v>0.36</v>
      </c>
      <c r="T10858" s="22">
        <v>9</v>
      </c>
      <c r="U10858" s="22">
        <v>16</v>
      </c>
      <c r="V10858" s="20" t="e">
        <f>(+#REF!/(#REF!+#REF!))</f>
        <v>#REF!</v>
      </c>
    </row>
    <row r="10859" spans="1:22" x14ac:dyDescent="0.35">
      <c r="A10859" s="11">
        <v>221351</v>
      </c>
      <c r="B10859" s="11" t="s">
        <v>593</v>
      </c>
      <c r="C10859" s="11">
        <v>2012</v>
      </c>
      <c r="D10859" s="12">
        <v>6</v>
      </c>
      <c r="E10859" s="13">
        <v>3</v>
      </c>
      <c r="F10859" s="14">
        <f>+(D10859/(D10859+E10859))</f>
        <v>0.66666666666666663</v>
      </c>
      <c r="G10859" s="15" t="e">
        <v>#N/A</v>
      </c>
      <c r="H10859" s="15" t="e">
        <v>#N/A</v>
      </c>
      <c r="L10859" s="16">
        <v>18</v>
      </c>
      <c r="M10859" s="16">
        <v>9</v>
      </c>
      <c r="N10859" s="17">
        <f>+T10859/(T10859+U10859)</f>
        <v>0.69230769230769229</v>
      </c>
      <c r="T10859" s="22">
        <v>18</v>
      </c>
      <c r="U10859" s="22">
        <v>8</v>
      </c>
      <c r="V10859" s="20" t="e">
        <f>(+#REF!/(#REF!+#REF!))</f>
        <v>#REF!</v>
      </c>
    </row>
    <row r="10860" spans="1:22" x14ac:dyDescent="0.35">
      <c r="A10860" s="11">
        <v>221351</v>
      </c>
      <c r="B10860" s="11" t="s">
        <v>593</v>
      </c>
      <c r="C10860" s="11">
        <v>2013</v>
      </c>
      <c r="D10860" s="12">
        <v>8</v>
      </c>
      <c r="E10860" s="13">
        <v>2</v>
      </c>
      <c r="F10860" s="14">
        <f>+(D10860/(D10860+E10860))</f>
        <v>0.8</v>
      </c>
      <c r="G10860" s="15" t="e">
        <v>#N/A</v>
      </c>
      <c r="H10860" s="15" t="e">
        <v>#N/A</v>
      </c>
      <c r="L10860" s="16">
        <v>16</v>
      </c>
      <c r="M10860" s="16">
        <v>10</v>
      </c>
      <c r="N10860" s="17">
        <f>+T10860/(T10860+U10860)</f>
        <v>0.86206896551724133</v>
      </c>
      <c r="T10860" s="22">
        <v>25</v>
      </c>
      <c r="U10860" s="22">
        <v>4</v>
      </c>
      <c r="V10860" s="20" t="e">
        <f>(+#REF!/(#REF!+#REF!))</f>
        <v>#REF!</v>
      </c>
    </row>
    <row r="10861" spans="1:22" x14ac:dyDescent="0.35">
      <c r="A10861" s="11">
        <v>221351</v>
      </c>
      <c r="B10861" s="11" t="s">
        <v>593</v>
      </c>
      <c r="C10861" s="11">
        <v>2014</v>
      </c>
      <c r="D10861" s="12">
        <v>8</v>
      </c>
      <c r="E10861" s="13">
        <v>2</v>
      </c>
      <c r="F10861" s="14">
        <f>+(D10861/(D10861+E10861))</f>
        <v>0.8</v>
      </c>
      <c r="G10861" s="15" t="e">
        <v>#N/A</v>
      </c>
      <c r="H10861" s="15" t="e">
        <v>#N/A</v>
      </c>
      <c r="L10861" s="16">
        <v>15</v>
      </c>
      <c r="M10861" s="16">
        <v>12</v>
      </c>
      <c r="N10861" s="17">
        <f>+T10861/(T10861+U10861)</f>
        <v>0.86206896551724133</v>
      </c>
      <c r="T10861" s="22">
        <v>25</v>
      </c>
      <c r="U10861" s="22">
        <v>4</v>
      </c>
      <c r="V10861" s="20" t="e">
        <f>(+#REF!/(#REF!+#REF!))</f>
        <v>#REF!</v>
      </c>
    </row>
    <row r="10862" spans="1:22" x14ac:dyDescent="0.35">
      <c r="A10862" s="11">
        <v>221351</v>
      </c>
      <c r="B10862" s="11" t="s">
        <v>593</v>
      </c>
      <c r="C10862" s="11">
        <v>2015</v>
      </c>
      <c r="D10862" s="12">
        <v>4</v>
      </c>
      <c r="E10862" s="13">
        <v>6</v>
      </c>
      <c r="F10862" s="14">
        <f>+(D10862/(D10862+E10862))</f>
        <v>0.4</v>
      </c>
      <c r="G10862" s="15" t="e">
        <v>#N/A</v>
      </c>
      <c r="H10862" s="15" t="e">
        <v>#N/A</v>
      </c>
      <c r="L10862" s="16">
        <v>20</v>
      </c>
      <c r="M10862" s="16">
        <v>7</v>
      </c>
      <c r="N10862" s="17">
        <f>+T10862/(T10862+U10862)</f>
        <v>0.68965517241379315</v>
      </c>
      <c r="T10862" s="22">
        <v>20</v>
      </c>
      <c r="U10862" s="22">
        <v>9</v>
      </c>
      <c r="V10862" s="20" t="e">
        <f>(+#REF!/(#REF!+#REF!))</f>
        <v>#REF!</v>
      </c>
    </row>
    <row r="10863" spans="1:22" x14ac:dyDescent="0.35">
      <c r="A10863" s="11">
        <v>221351</v>
      </c>
      <c r="B10863" s="11" t="s">
        <v>593</v>
      </c>
      <c r="C10863" s="11">
        <v>2016</v>
      </c>
      <c r="D10863" s="12">
        <v>6</v>
      </c>
      <c r="E10863" s="13">
        <v>4</v>
      </c>
      <c r="F10863" s="14">
        <f>+(D10863/(D10863+E10863))</f>
        <v>0.6</v>
      </c>
      <c r="G10863" s="15" t="e">
        <v>#N/A</v>
      </c>
      <c r="H10863" s="15" t="e">
        <v>#N/A</v>
      </c>
      <c r="L10863" s="16">
        <v>10</v>
      </c>
      <c r="M10863" s="16">
        <v>16</v>
      </c>
      <c r="N10863" s="17">
        <f>+T10863/(T10863+U10863)</f>
        <v>0.52</v>
      </c>
      <c r="T10863" s="22">
        <v>13</v>
      </c>
      <c r="U10863" s="22">
        <v>12</v>
      </c>
      <c r="V10863" s="20" t="e">
        <f>(+#REF!/(#REF!+#REF!))</f>
        <v>#REF!</v>
      </c>
    </row>
    <row r="10864" spans="1:22" x14ac:dyDescent="0.35">
      <c r="A10864" s="11">
        <v>221351</v>
      </c>
      <c r="B10864" s="11" t="s">
        <v>593</v>
      </c>
      <c r="C10864" s="11">
        <v>2017</v>
      </c>
      <c r="D10864" s="12">
        <v>4</v>
      </c>
      <c r="E10864" s="13">
        <v>6</v>
      </c>
      <c r="F10864" s="14">
        <f>+(D10864/(D10864+E10864))</f>
        <v>0.4</v>
      </c>
      <c r="G10864" s="15" t="e">
        <v>#N/A</v>
      </c>
      <c r="H10864" s="15" t="e">
        <v>#N/A</v>
      </c>
      <c r="L10864" s="16">
        <v>17</v>
      </c>
      <c r="M10864" s="16">
        <v>11</v>
      </c>
      <c r="N10864" s="17">
        <f>+T10864/(T10864+U10864)</f>
        <v>0.19230769230769232</v>
      </c>
      <c r="O10864" s="18">
        <v>5230</v>
      </c>
      <c r="P10864" s="18">
        <v>326</v>
      </c>
      <c r="T10864" s="22">
        <v>5</v>
      </c>
      <c r="U10864" s="22">
        <v>21</v>
      </c>
      <c r="V10864" s="20" t="e">
        <f>(+#REF!/(#REF!+#REF!))</f>
        <v>#REF!</v>
      </c>
    </row>
    <row r="10865" spans="1:22" x14ac:dyDescent="0.35">
      <c r="A10865" s="11">
        <v>221351</v>
      </c>
      <c r="B10865" s="11" t="s">
        <v>593</v>
      </c>
      <c r="C10865" s="11">
        <v>2018</v>
      </c>
      <c r="D10865" s="12">
        <v>5</v>
      </c>
      <c r="E10865" s="13">
        <v>5</v>
      </c>
      <c r="F10865" s="14">
        <f>+(D10865/(D10865+E10865))</f>
        <v>0.5</v>
      </c>
      <c r="G10865" s="15" t="e">
        <v>#N/A</v>
      </c>
      <c r="H10865" s="15" t="e">
        <v>#N/A</v>
      </c>
      <c r="L10865" s="16">
        <v>13</v>
      </c>
      <c r="M10865" s="16">
        <v>13</v>
      </c>
      <c r="N10865" s="17">
        <f>+T10865/(T10865+U10865)</f>
        <v>0.66666666666666663</v>
      </c>
      <c r="O10865" s="18">
        <v>2493</v>
      </c>
      <c r="P10865" s="18">
        <v>166</v>
      </c>
      <c r="T10865" s="22">
        <v>18</v>
      </c>
      <c r="U10865" s="22">
        <v>9</v>
      </c>
      <c r="V10865" s="20" t="e">
        <f>(+#REF!/(#REF!+#REF!))</f>
        <v>#REF!</v>
      </c>
    </row>
    <row r="10866" spans="1:22" x14ac:dyDescent="0.35">
      <c r="A10866" s="11">
        <v>221351</v>
      </c>
      <c r="B10866" s="11" t="s">
        <v>593</v>
      </c>
      <c r="C10866" s="11">
        <v>2019</v>
      </c>
      <c r="D10866" s="12">
        <v>1</v>
      </c>
      <c r="E10866" s="13">
        <v>9</v>
      </c>
      <c r="F10866" s="14">
        <f>+(D10866/(D10866+E10866))</f>
        <v>0.1</v>
      </c>
      <c r="G10866" s="15">
        <v>4739</v>
      </c>
      <c r="H10866" s="15">
        <v>948</v>
      </c>
      <c r="L10866" s="16">
        <v>5</v>
      </c>
      <c r="M10866" s="16">
        <v>21</v>
      </c>
      <c r="N10866" s="17">
        <f>+T10866/(T10866+U10866)</f>
        <v>0.58620689655172409</v>
      </c>
      <c r="T10866" s="22">
        <v>17</v>
      </c>
      <c r="U10866" s="22">
        <v>12</v>
      </c>
      <c r="V10866" s="20" t="e">
        <f>(+#REF!/(#REF!+#REF!))</f>
        <v>#REF!</v>
      </c>
    </row>
    <row r="10867" spans="1:22" x14ac:dyDescent="0.35">
      <c r="A10867" s="11">
        <v>221351</v>
      </c>
      <c r="B10867" s="11" t="s">
        <v>593</v>
      </c>
      <c r="C10867" s="11">
        <v>2020</v>
      </c>
      <c r="D10867" s="12">
        <v>0</v>
      </c>
      <c r="E10867" s="13">
        <v>2</v>
      </c>
      <c r="F10867" s="14">
        <f>+(D10867/(D10867+E10867))</f>
        <v>0</v>
      </c>
      <c r="G10867" s="15" t="e">
        <v>#N/A</v>
      </c>
      <c r="H10867" s="15" t="e">
        <v>#N/A</v>
      </c>
      <c r="L10867" s="16">
        <v>5</v>
      </c>
      <c r="M10867" s="16">
        <v>21</v>
      </c>
      <c r="N10867" s="17">
        <f>+T10867/(T10867+U10867)</f>
        <v>0.62962962962962965</v>
      </c>
      <c r="T10867" s="22">
        <v>17</v>
      </c>
      <c r="U10867" s="22">
        <v>10</v>
      </c>
      <c r="V10867" s="20" t="e">
        <f>(+#REF!/(#REF!+#REF!))</f>
        <v>#REF!</v>
      </c>
    </row>
    <row r="10868" spans="1:22" x14ac:dyDescent="0.35">
      <c r="A10868" s="11">
        <v>221351</v>
      </c>
      <c r="B10868" s="11" t="s">
        <v>593</v>
      </c>
      <c r="C10868" s="11">
        <v>2021</v>
      </c>
      <c r="D10868" s="12">
        <v>3</v>
      </c>
      <c r="E10868" s="13">
        <v>7</v>
      </c>
      <c r="F10868" s="14">
        <f>+(D10868/(D10868+E10868))</f>
        <v>0.3</v>
      </c>
      <c r="G10868" s="15" t="e">
        <v>#N/A</v>
      </c>
      <c r="H10868" s="15" t="e">
        <v>#N/A</v>
      </c>
      <c r="L10868" s="16">
        <v>2</v>
      </c>
      <c r="M10868" s="16">
        <v>12</v>
      </c>
      <c r="N10868" s="17">
        <f>+T10868/(T10868+U10868)</f>
        <v>0.76923076923076927</v>
      </c>
      <c r="T10868" s="22">
        <v>10</v>
      </c>
      <c r="U10868" s="22">
        <v>3</v>
      </c>
      <c r="V10868" s="20" t="e">
        <f>(+#REF!/(#REF!+#REF!))</f>
        <v>#REF!</v>
      </c>
    </row>
    <row r="10869" spans="1:22" x14ac:dyDescent="0.35">
      <c r="A10869" s="11">
        <v>221351</v>
      </c>
      <c r="B10869" s="11" t="s">
        <v>593</v>
      </c>
      <c r="C10869" s="11">
        <v>2022</v>
      </c>
      <c r="D10869" s="12">
        <v>5</v>
      </c>
      <c r="E10869" s="13">
        <v>5</v>
      </c>
      <c r="F10869" s="14">
        <f>+(D10869/(D10869+E10869))</f>
        <v>0.5</v>
      </c>
      <c r="G10869" s="15" t="e">
        <v>#N/A</v>
      </c>
      <c r="H10869" s="15" t="e">
        <v>#N/A</v>
      </c>
      <c r="L10869" s="16">
        <v>10</v>
      </c>
      <c r="M10869" s="16">
        <v>15</v>
      </c>
      <c r="N10869" s="17">
        <f>+T10869/(T10869+U10869)</f>
        <v>0.88461538461538458</v>
      </c>
      <c r="O10869" s="18">
        <v>2425</v>
      </c>
      <c r="P10869" s="18">
        <v>220</v>
      </c>
      <c r="S10869" s="70" t="e">
        <f>+Q10869/R10869</f>
        <v>#DIV/0!</v>
      </c>
      <c r="T10869" s="22">
        <v>23</v>
      </c>
      <c r="U10869" s="22">
        <v>3</v>
      </c>
      <c r="V10869" s="20" t="e">
        <f>(+#REF!/(#REF!+#REF!))</f>
        <v>#REF!</v>
      </c>
    </row>
    <row r="10870" spans="1:22" x14ac:dyDescent="0.35">
      <c r="A10870" s="11">
        <v>221519</v>
      </c>
      <c r="B10870" s="11" t="s">
        <v>594</v>
      </c>
      <c r="C10870" s="11">
        <v>2004</v>
      </c>
      <c r="D10870" s="12">
        <v>2</v>
      </c>
      <c r="E10870" s="13">
        <v>8</v>
      </c>
      <c r="F10870" s="14">
        <f>+(D10870/(D10870+E10870))</f>
        <v>0.2</v>
      </c>
      <c r="G10870" s="15" t="e">
        <v>#N/A</v>
      </c>
      <c r="H10870" s="15" t="e">
        <v>#N/A</v>
      </c>
      <c r="L10870" s="16">
        <v>7</v>
      </c>
      <c r="M10870" s="16">
        <v>18</v>
      </c>
      <c r="N10870" s="17">
        <f>+L10870/(L10870+M10870)</f>
        <v>0.28000000000000003</v>
      </c>
      <c r="T10870" s="19">
        <v>12</v>
      </c>
      <c r="U10870" s="19">
        <v>14</v>
      </c>
      <c r="V10870" s="20">
        <f>(+T10870/(T10870+U10870))</f>
        <v>0.46153846153846156</v>
      </c>
    </row>
    <row r="10871" spans="1:22" x14ac:dyDescent="0.35">
      <c r="A10871" s="11">
        <v>221519</v>
      </c>
      <c r="B10871" s="11" t="s">
        <v>594</v>
      </c>
      <c r="C10871" s="11">
        <v>2005</v>
      </c>
      <c r="D10871" s="12">
        <v>5</v>
      </c>
      <c r="E10871" s="13">
        <v>5</v>
      </c>
      <c r="F10871" s="14">
        <f>+(D10871/(D10871+E10871))</f>
        <v>0.5</v>
      </c>
      <c r="G10871" s="15" t="e">
        <v>#N/A</v>
      </c>
      <c r="H10871" s="15" t="e">
        <v>#N/A</v>
      </c>
      <c r="L10871" s="16">
        <v>12</v>
      </c>
      <c r="M10871" s="16">
        <v>15</v>
      </c>
      <c r="N10871" s="17">
        <f>+L10871/(L10871+M10871)</f>
        <v>0.44444444444444442</v>
      </c>
      <c r="T10871" s="19">
        <v>19</v>
      </c>
      <c r="U10871" s="19">
        <v>7</v>
      </c>
      <c r="V10871" s="20">
        <f>(+T10871/(T10871+U10871))</f>
        <v>0.73076923076923073</v>
      </c>
    </row>
    <row r="10872" spans="1:22" x14ac:dyDescent="0.35">
      <c r="A10872" s="11">
        <v>221519</v>
      </c>
      <c r="B10872" s="11" t="s">
        <v>594</v>
      </c>
      <c r="C10872" s="11">
        <v>2006</v>
      </c>
      <c r="D10872" s="12">
        <v>2</v>
      </c>
      <c r="E10872" s="13">
        <v>8</v>
      </c>
      <c r="F10872" s="14">
        <f>+(D10872/(D10872+E10872))</f>
        <v>0.2</v>
      </c>
      <c r="G10872" s="15" t="e">
        <v>#N/A</v>
      </c>
      <c r="H10872" s="15" t="e">
        <v>#N/A</v>
      </c>
      <c r="L10872" s="16">
        <v>7</v>
      </c>
      <c r="M10872" s="16">
        <v>17</v>
      </c>
      <c r="N10872" s="17">
        <f>+L10872/(L10872+M10872)</f>
        <v>0.29166666666666669</v>
      </c>
      <c r="T10872" s="19">
        <v>11</v>
      </c>
      <c r="U10872" s="19">
        <v>14</v>
      </c>
      <c r="V10872" s="20">
        <f>(+T10872/(T10872+U10872))</f>
        <v>0.44</v>
      </c>
    </row>
    <row r="10873" spans="1:22" x14ac:dyDescent="0.35">
      <c r="A10873" s="11">
        <v>221519</v>
      </c>
      <c r="B10873" s="11" t="s">
        <v>594</v>
      </c>
      <c r="C10873" s="11">
        <v>2007</v>
      </c>
      <c r="D10873" s="12">
        <v>1</v>
      </c>
      <c r="E10873" s="13">
        <v>8</v>
      </c>
      <c r="F10873" s="14">
        <f>+(D10873/(D10873+E10873))</f>
        <v>0.1111111111111111</v>
      </c>
      <c r="G10873" s="15" t="e">
        <v>#N/A</v>
      </c>
      <c r="H10873" s="15" t="e">
        <v>#N/A</v>
      </c>
      <c r="L10873" s="16">
        <v>6</v>
      </c>
      <c r="M10873" s="16">
        <v>19</v>
      </c>
      <c r="N10873" s="17">
        <f>+L10873/(L10873+M10873)</f>
        <v>0.24</v>
      </c>
      <c r="T10873" s="19">
        <v>9</v>
      </c>
      <c r="U10873" s="19">
        <v>16</v>
      </c>
      <c r="V10873" s="20">
        <f>(+T10873/(T10873+U10873))</f>
        <v>0.36</v>
      </c>
    </row>
    <row r="10874" spans="1:22" x14ac:dyDescent="0.35">
      <c r="A10874" s="11">
        <v>221519</v>
      </c>
      <c r="B10874" s="11" t="s">
        <v>594</v>
      </c>
      <c r="C10874" s="11">
        <v>2008</v>
      </c>
      <c r="D10874" s="12">
        <v>2</v>
      </c>
      <c r="E10874" s="13">
        <v>8</v>
      </c>
      <c r="F10874" s="14">
        <f>+(D10874/(D10874+E10874))</f>
        <v>0.2</v>
      </c>
      <c r="G10874" s="15" t="e">
        <v>#N/A</v>
      </c>
      <c r="H10874" s="15" t="e">
        <v>#N/A</v>
      </c>
      <c r="L10874" s="16">
        <v>7</v>
      </c>
      <c r="M10874" s="16">
        <v>18</v>
      </c>
      <c r="N10874" s="17">
        <f>+L10874/(L10874+M10874)</f>
        <v>0.28000000000000003</v>
      </c>
      <c r="T10874" s="19">
        <v>9</v>
      </c>
      <c r="U10874" s="19">
        <v>17</v>
      </c>
      <c r="V10874" s="20">
        <f>(+T10874/(T10874+U10874))</f>
        <v>0.34615384615384615</v>
      </c>
    </row>
    <row r="10875" spans="1:22" x14ac:dyDescent="0.35">
      <c r="A10875" s="11">
        <v>221519</v>
      </c>
      <c r="B10875" s="11" t="s">
        <v>594</v>
      </c>
      <c r="C10875" s="11">
        <v>2009</v>
      </c>
      <c r="D10875" s="12">
        <v>0</v>
      </c>
      <c r="E10875" s="13">
        <v>9</v>
      </c>
      <c r="F10875" s="14">
        <f>+(D10875/(D10875+E10875))</f>
        <v>0</v>
      </c>
      <c r="G10875" s="15" t="e">
        <v>#N/A</v>
      </c>
      <c r="H10875" s="15" t="e">
        <v>#N/A</v>
      </c>
      <c r="L10875" s="16">
        <v>7</v>
      </c>
      <c r="M10875" s="16">
        <v>19</v>
      </c>
      <c r="N10875" s="17">
        <f>+L10875/(L10875+M10875)</f>
        <v>0.26923076923076922</v>
      </c>
      <c r="T10875" s="19">
        <v>4</v>
      </c>
      <c r="U10875" s="19">
        <v>20</v>
      </c>
      <c r="V10875" s="20">
        <f>(+T10875/(T10875+U10875))</f>
        <v>0.16666666666666666</v>
      </c>
    </row>
    <row r="10876" spans="1:22" x14ac:dyDescent="0.35">
      <c r="A10876" s="11">
        <v>221519</v>
      </c>
      <c r="B10876" s="11" t="s">
        <v>594</v>
      </c>
      <c r="C10876" s="11">
        <v>2010</v>
      </c>
      <c r="D10876" s="12">
        <v>1</v>
      </c>
      <c r="E10876" s="13">
        <v>9</v>
      </c>
      <c r="F10876" s="14">
        <f>+(D10876/(D10876+E10876))</f>
        <v>0.1</v>
      </c>
      <c r="G10876" s="15" t="e">
        <v>#N/A</v>
      </c>
      <c r="H10876" s="15" t="e">
        <v>#N/A</v>
      </c>
      <c r="L10876" s="16">
        <v>4</v>
      </c>
      <c r="M10876" s="16">
        <v>21</v>
      </c>
      <c r="N10876" s="17">
        <f>+L10876/(L10876+M10876)</f>
        <v>0.16</v>
      </c>
      <c r="T10876" s="19">
        <v>6</v>
      </c>
      <c r="U10876" s="19">
        <v>19</v>
      </c>
      <c r="V10876" s="20">
        <f>(+T10876/(T10876+U10876))</f>
        <v>0.24</v>
      </c>
    </row>
    <row r="10877" spans="1:22" x14ac:dyDescent="0.35">
      <c r="A10877" s="11">
        <v>221519</v>
      </c>
      <c r="B10877" s="11" t="s">
        <v>594</v>
      </c>
      <c r="C10877" s="11">
        <v>2011</v>
      </c>
      <c r="D10877" s="12">
        <v>5</v>
      </c>
      <c r="E10877" s="13">
        <v>5</v>
      </c>
      <c r="F10877" s="14">
        <f>+(D10877/(D10877+E10877))</f>
        <v>0.5</v>
      </c>
      <c r="G10877" s="15" t="e">
        <v>#N/A</v>
      </c>
      <c r="H10877" s="15" t="e">
        <v>#N/A</v>
      </c>
      <c r="L10877" s="16">
        <v>9</v>
      </c>
      <c r="M10877" s="16">
        <v>16</v>
      </c>
      <c r="N10877" s="17">
        <f>+L10877/(L10877+M10877)</f>
        <v>0.36</v>
      </c>
      <c r="T10877" s="19">
        <v>2</v>
      </c>
      <c r="U10877" s="19">
        <v>23</v>
      </c>
      <c r="V10877" s="20">
        <f>(+T10877/(T10877+U10877))</f>
        <v>0.08</v>
      </c>
    </row>
    <row r="10878" spans="1:22" x14ac:dyDescent="0.35">
      <c r="A10878" s="11">
        <v>221519</v>
      </c>
      <c r="B10878" s="11" t="s">
        <v>594</v>
      </c>
      <c r="C10878" s="11">
        <v>2012</v>
      </c>
      <c r="D10878" s="12">
        <v>3</v>
      </c>
      <c r="E10878" s="13">
        <v>7</v>
      </c>
      <c r="F10878" s="14">
        <f>+(D10878/(D10878+E10878))</f>
        <v>0.3</v>
      </c>
      <c r="G10878" s="15" t="e">
        <v>#N/A</v>
      </c>
      <c r="H10878" s="15" t="e">
        <v>#N/A</v>
      </c>
      <c r="L10878" s="16">
        <v>12</v>
      </c>
      <c r="M10878" s="16">
        <v>13</v>
      </c>
      <c r="N10878" s="17">
        <f>+L10878/(L10878+M10878)</f>
        <v>0.48</v>
      </c>
      <c r="T10878" s="19">
        <v>10</v>
      </c>
      <c r="U10878" s="19">
        <v>114</v>
      </c>
      <c r="V10878" s="20">
        <f>(+T10878/(T10878+U10878))</f>
        <v>8.0645161290322578E-2</v>
      </c>
    </row>
    <row r="10879" spans="1:22" x14ac:dyDescent="0.35">
      <c r="A10879" s="11">
        <v>221519</v>
      </c>
      <c r="B10879" s="11" t="s">
        <v>594</v>
      </c>
      <c r="C10879" s="11">
        <v>2013</v>
      </c>
      <c r="D10879" s="12">
        <v>4</v>
      </c>
      <c r="E10879" s="13">
        <v>6</v>
      </c>
      <c r="F10879" s="14">
        <f>+(D10879/(D10879+E10879))</f>
        <v>0.4</v>
      </c>
      <c r="G10879" s="15" t="e">
        <v>#N/A</v>
      </c>
      <c r="H10879" s="15" t="e">
        <v>#N/A</v>
      </c>
      <c r="L10879" s="16">
        <v>17</v>
      </c>
      <c r="M10879" s="16">
        <v>9</v>
      </c>
      <c r="N10879" s="17">
        <f>+L10879/(L10879+M10879)</f>
        <v>0.65384615384615385</v>
      </c>
      <c r="T10879" s="19">
        <v>6</v>
      </c>
      <c r="U10879" s="19">
        <v>19</v>
      </c>
      <c r="V10879" s="20">
        <f>(+T10879/(T10879+U10879))</f>
        <v>0.24</v>
      </c>
    </row>
    <row r="10880" spans="1:22" x14ac:dyDescent="0.35">
      <c r="A10880" s="11">
        <v>221519</v>
      </c>
      <c r="B10880" s="11" t="s">
        <v>594</v>
      </c>
      <c r="C10880" s="11">
        <v>2014</v>
      </c>
      <c r="D10880" s="12">
        <v>2</v>
      </c>
      <c r="E10880" s="13">
        <v>8</v>
      </c>
      <c r="F10880" s="14">
        <f>+(D10880/(D10880+E10880))</f>
        <v>0.2</v>
      </c>
      <c r="G10880" s="15" t="e">
        <v>#N/A</v>
      </c>
      <c r="H10880" s="15" t="e">
        <v>#N/A</v>
      </c>
      <c r="L10880" s="16">
        <v>13</v>
      </c>
      <c r="M10880" s="16">
        <v>13</v>
      </c>
      <c r="N10880" s="17">
        <f>+L10880/(L10880+M10880)</f>
        <v>0.5</v>
      </c>
      <c r="T10880" s="19">
        <v>9</v>
      </c>
      <c r="U10880" s="19">
        <v>17</v>
      </c>
      <c r="V10880" s="20">
        <f>(+T10880/(T10880+U10880))</f>
        <v>0.34615384615384615</v>
      </c>
    </row>
    <row r="10881" spans="1:22" x14ac:dyDescent="0.35">
      <c r="A10881" s="11">
        <v>221519</v>
      </c>
      <c r="B10881" s="11" t="s">
        <v>594</v>
      </c>
      <c r="C10881" s="11">
        <v>2015</v>
      </c>
      <c r="D10881" s="12">
        <v>1</v>
      </c>
      <c r="E10881" s="13">
        <v>9</v>
      </c>
      <c r="F10881" s="14">
        <f>+(D10881/(D10881+E10881))</f>
        <v>0.1</v>
      </c>
      <c r="G10881" s="15" t="e">
        <v>#N/A</v>
      </c>
      <c r="H10881" s="15" t="e">
        <v>#N/A</v>
      </c>
      <c r="L10881" s="16">
        <v>16</v>
      </c>
      <c r="M10881" s="16">
        <v>10</v>
      </c>
      <c r="N10881" s="17">
        <f>+L10881/(L10881+M10881)</f>
        <v>0.61538461538461542</v>
      </c>
      <c r="T10881" s="19">
        <v>12</v>
      </c>
      <c r="U10881" s="19">
        <v>13</v>
      </c>
      <c r="V10881" s="20">
        <f>(+T10881/(T10881+U10881))</f>
        <v>0.48</v>
      </c>
    </row>
    <row r="10882" spans="1:22" x14ac:dyDescent="0.35">
      <c r="A10882" s="11">
        <v>221519</v>
      </c>
      <c r="B10882" s="11" t="s">
        <v>594</v>
      </c>
      <c r="C10882" s="11">
        <v>2016</v>
      </c>
      <c r="D10882" s="12">
        <v>0</v>
      </c>
      <c r="E10882" s="13">
        <v>10</v>
      </c>
      <c r="F10882" s="14">
        <f>+(D10882/(D10882+E10882))</f>
        <v>0</v>
      </c>
      <c r="G10882" s="15" t="e">
        <v>#N/A</v>
      </c>
      <c r="H10882" s="15" t="e">
        <v>#N/A</v>
      </c>
      <c r="L10882" s="16">
        <v>20</v>
      </c>
      <c r="M10882" s="16">
        <v>8</v>
      </c>
      <c r="N10882" s="17">
        <f>+L10882/(L10882+M10882)</f>
        <v>0.7142857142857143</v>
      </c>
      <c r="T10882" s="19">
        <v>12</v>
      </c>
      <c r="U10882" s="19">
        <v>14</v>
      </c>
      <c r="V10882" s="20">
        <f>(+T10882/(T10882+U10882))</f>
        <v>0.46153846153846156</v>
      </c>
    </row>
    <row r="10883" spans="1:22" x14ac:dyDescent="0.35">
      <c r="A10883" s="11">
        <v>221519</v>
      </c>
      <c r="B10883" s="11" t="s">
        <v>594</v>
      </c>
      <c r="C10883" s="11">
        <v>2017</v>
      </c>
      <c r="D10883" s="12">
        <v>3</v>
      </c>
      <c r="E10883" s="13">
        <v>7</v>
      </c>
      <c r="F10883" s="14">
        <f>+(D10883/(D10883+E10883))</f>
        <v>0.3</v>
      </c>
      <c r="G10883" s="15" t="e">
        <v>#N/A</v>
      </c>
      <c r="H10883" s="15" t="e">
        <v>#N/A</v>
      </c>
      <c r="L10883" s="16">
        <v>15</v>
      </c>
      <c r="M10883" s="16">
        <v>12</v>
      </c>
      <c r="N10883" s="17">
        <f>+L10883/(L10883+M10883)</f>
        <v>0.55555555555555558</v>
      </c>
      <c r="O10883" s="18">
        <v>4176</v>
      </c>
      <c r="P10883" s="18">
        <v>348</v>
      </c>
      <c r="T10883" s="19">
        <v>9</v>
      </c>
      <c r="U10883" s="19">
        <v>16</v>
      </c>
      <c r="V10883" s="20">
        <f>(+T10883/(T10883+U10883))</f>
        <v>0.36</v>
      </c>
    </row>
    <row r="10884" spans="1:22" x14ac:dyDescent="0.35">
      <c r="A10884" s="11">
        <v>221519</v>
      </c>
      <c r="B10884" s="11" t="s">
        <v>594</v>
      </c>
      <c r="C10884" s="11">
        <v>2018</v>
      </c>
      <c r="D10884" s="12">
        <v>4</v>
      </c>
      <c r="E10884" s="13">
        <v>6</v>
      </c>
      <c r="F10884" s="14">
        <f>+(D10884/(D10884+E10884))</f>
        <v>0.4</v>
      </c>
      <c r="G10884" s="15" t="e">
        <v>#N/A</v>
      </c>
      <c r="H10884" s="15" t="e">
        <v>#N/A</v>
      </c>
      <c r="L10884" s="16">
        <v>14</v>
      </c>
      <c r="M10884" s="16">
        <v>11</v>
      </c>
      <c r="N10884" s="17">
        <f>+L10884/(L10884+M10884)</f>
        <v>0.56000000000000005</v>
      </c>
      <c r="O10884" s="18">
        <v>2547</v>
      </c>
      <c r="P10884" s="18">
        <v>212</v>
      </c>
      <c r="T10884" s="19">
        <v>10</v>
      </c>
      <c r="U10884" s="19">
        <v>15</v>
      </c>
      <c r="V10884" s="20">
        <f>(+T10884/(T10884+U10884))</f>
        <v>0.4</v>
      </c>
    </row>
    <row r="10885" spans="1:22" x14ac:dyDescent="0.35">
      <c r="A10885" s="11">
        <v>221519</v>
      </c>
      <c r="B10885" s="11" t="s">
        <v>594</v>
      </c>
      <c r="C10885" s="11">
        <v>2019</v>
      </c>
      <c r="D10885" s="12">
        <v>0</v>
      </c>
      <c r="E10885" s="13">
        <v>10</v>
      </c>
      <c r="F10885" s="14">
        <f>+(D10885/(D10885+E10885))</f>
        <v>0</v>
      </c>
      <c r="G10885" s="15">
        <v>9710</v>
      </c>
      <c r="H10885" s="15">
        <v>1942</v>
      </c>
      <c r="L10885" s="16">
        <v>22</v>
      </c>
      <c r="M10885" s="16">
        <v>7</v>
      </c>
      <c r="N10885" s="17">
        <f>+L10885/(L10885+M10885)</f>
        <v>0.75862068965517238</v>
      </c>
      <c r="T10885" s="19">
        <v>10</v>
      </c>
      <c r="U10885" s="19">
        <v>16</v>
      </c>
      <c r="V10885" s="20">
        <f>(+T10885/(T10885+U10885))</f>
        <v>0.38461538461538464</v>
      </c>
    </row>
    <row r="10886" spans="1:22" x14ac:dyDescent="0.35">
      <c r="A10886" s="11">
        <v>221519</v>
      </c>
      <c r="B10886" s="11" t="s">
        <v>594</v>
      </c>
      <c r="C10886" s="11">
        <v>2020</v>
      </c>
      <c r="D10886" s="12">
        <v>0</v>
      </c>
      <c r="E10886" s="13">
        <v>1</v>
      </c>
      <c r="F10886" s="14">
        <f>+(D10886/(D10886+E10886))</f>
        <v>0</v>
      </c>
      <c r="G10886" s="15" t="e">
        <v>#N/A</v>
      </c>
      <c r="H10886" s="15" t="e">
        <v>#N/A</v>
      </c>
      <c r="L10886" s="16">
        <v>12</v>
      </c>
      <c r="M10886" s="16">
        <v>14</v>
      </c>
      <c r="N10886" s="17">
        <f>+L10886/(L10886+M10886)</f>
        <v>0.46153846153846156</v>
      </c>
      <c r="T10886" s="19">
        <v>10</v>
      </c>
      <c r="U10886" s="19">
        <v>16</v>
      </c>
      <c r="V10886" s="20">
        <f>(+T10886/(T10886+U10886))</f>
        <v>0.38461538461538464</v>
      </c>
    </row>
    <row r="10887" spans="1:22" x14ac:dyDescent="0.35">
      <c r="A10887" s="11">
        <v>221519</v>
      </c>
      <c r="B10887" s="11" t="s">
        <v>594</v>
      </c>
      <c r="C10887" s="11">
        <v>2021</v>
      </c>
      <c r="D10887" s="12">
        <v>0</v>
      </c>
      <c r="E10887" s="13">
        <v>10</v>
      </c>
      <c r="F10887" s="14">
        <f>+(D10887/(D10887+E10887))</f>
        <v>0</v>
      </c>
      <c r="G10887" s="15" t="e">
        <v>#N/A</v>
      </c>
      <c r="H10887" s="15" t="e">
        <v>#N/A</v>
      </c>
      <c r="L10887" s="16">
        <v>1</v>
      </c>
      <c r="M10887" s="16">
        <v>4</v>
      </c>
      <c r="N10887" s="17">
        <f>+L10887/(L10887+M10887)</f>
        <v>0.2</v>
      </c>
      <c r="V10887" s="20"/>
    </row>
    <row r="10888" spans="1:22" x14ac:dyDescent="0.35">
      <c r="A10888" s="11">
        <v>221519</v>
      </c>
      <c r="B10888" s="11" t="s">
        <v>594</v>
      </c>
      <c r="C10888" s="11">
        <v>2022</v>
      </c>
      <c r="D10888" s="12">
        <v>2</v>
      </c>
      <c r="E10888" s="13">
        <v>8</v>
      </c>
      <c r="F10888" s="14">
        <f>+(D10888/(D10888+E10888))</f>
        <v>0.2</v>
      </c>
      <c r="G10888" s="15" t="e">
        <v>#N/A</v>
      </c>
      <c r="H10888" s="15" t="e">
        <v>#N/A</v>
      </c>
      <c r="L10888" s="16">
        <v>6</v>
      </c>
      <c r="M10888" s="16">
        <v>16</v>
      </c>
      <c r="N10888" s="17">
        <f>+L10888/(L10888+M10888)</f>
        <v>0.27272727272727271</v>
      </c>
      <c r="O10888" s="18">
        <v>3242</v>
      </c>
      <c r="P10888" s="18">
        <v>270</v>
      </c>
      <c r="S10888" s="70" t="e">
        <f>+Q10888/R10888</f>
        <v>#DIV/0!</v>
      </c>
      <c r="T10888" s="19">
        <v>9</v>
      </c>
      <c r="U10888" s="19">
        <v>15</v>
      </c>
      <c r="V10888" s="20">
        <f>(+T10888/(T10888+U10888))</f>
        <v>0.375</v>
      </c>
    </row>
    <row r="10889" spans="1:22" x14ac:dyDescent="0.35">
      <c r="A10889" s="11">
        <v>221740</v>
      </c>
      <c r="B10889" s="11" t="s">
        <v>595</v>
      </c>
      <c r="C10889" s="11">
        <v>2004</v>
      </c>
      <c r="D10889" s="12">
        <v>2</v>
      </c>
      <c r="E10889" s="13">
        <v>9</v>
      </c>
      <c r="F10889" s="14">
        <f>+(D10889/(D10889+E10889))</f>
        <v>0.18181818181818182</v>
      </c>
      <c r="G10889" s="15" t="e">
        <v>#N/A</v>
      </c>
      <c r="H10889" s="15" t="e">
        <v>#N/A</v>
      </c>
      <c r="L10889" s="16">
        <v>19</v>
      </c>
      <c r="M10889" s="16">
        <v>11</v>
      </c>
      <c r="N10889" s="17">
        <f>+L10889/(L10889+M10889)</f>
        <v>0.6333333333333333</v>
      </c>
      <c r="T10889" s="19">
        <v>29</v>
      </c>
      <c r="U10889" s="19">
        <v>3</v>
      </c>
      <c r="V10889" s="20">
        <f>(+T10889/(T10889+U10889))</f>
        <v>0.90625</v>
      </c>
    </row>
    <row r="10890" spans="1:22" x14ac:dyDescent="0.35">
      <c r="A10890" s="11">
        <v>221740</v>
      </c>
      <c r="B10890" s="11" t="s">
        <v>595</v>
      </c>
      <c r="C10890" s="11">
        <v>2005</v>
      </c>
      <c r="D10890" s="12">
        <v>6</v>
      </c>
      <c r="E10890" s="13">
        <v>5</v>
      </c>
      <c r="F10890" s="14">
        <f>+(D10890/(D10890+E10890))</f>
        <v>0.54545454545454541</v>
      </c>
      <c r="G10890" s="15" t="e">
        <v>#N/A</v>
      </c>
      <c r="H10890" s="15" t="e">
        <v>#N/A</v>
      </c>
      <c r="L10890" s="16">
        <v>20</v>
      </c>
      <c r="M10890" s="16">
        <v>11</v>
      </c>
      <c r="N10890" s="17">
        <f>+L10890/(L10890+M10890)</f>
        <v>0.64516129032258063</v>
      </c>
      <c r="O10890" s="18">
        <v>60487</v>
      </c>
      <c r="P10890" s="18">
        <v>4321</v>
      </c>
      <c r="T10890" s="19">
        <v>25</v>
      </c>
      <c r="U10890" s="19">
        <v>5</v>
      </c>
      <c r="V10890" s="20">
        <f>(+T10890/(T10890+U10890))</f>
        <v>0.83333333333333337</v>
      </c>
    </row>
    <row r="10891" spans="1:22" x14ac:dyDescent="0.35">
      <c r="A10891" s="11">
        <v>221740</v>
      </c>
      <c r="B10891" s="11" t="s">
        <v>595</v>
      </c>
      <c r="C10891" s="11">
        <v>2006</v>
      </c>
      <c r="D10891" s="12">
        <v>3</v>
      </c>
      <c r="E10891" s="13">
        <v>8</v>
      </c>
      <c r="F10891" s="14">
        <f>+(D10891/(D10891+E10891))</f>
        <v>0.27272727272727271</v>
      </c>
      <c r="G10891" s="15" t="e">
        <v>#N/A</v>
      </c>
      <c r="H10891" s="15" t="e">
        <v>#N/A</v>
      </c>
      <c r="L10891" s="16">
        <v>19</v>
      </c>
      <c r="M10891" s="16">
        <v>13</v>
      </c>
      <c r="N10891" s="17">
        <f>+L10891/(L10891+M10891)</f>
        <v>0.59375</v>
      </c>
      <c r="T10891" s="19">
        <v>27</v>
      </c>
      <c r="U10891" s="19">
        <v>4</v>
      </c>
      <c r="V10891" s="20">
        <f>(+T10891/(T10891+U10891))</f>
        <v>0.87096774193548387</v>
      </c>
    </row>
    <row r="10892" spans="1:22" x14ac:dyDescent="0.35">
      <c r="A10892" s="11">
        <v>221740</v>
      </c>
      <c r="B10892" s="11" t="s">
        <v>595</v>
      </c>
      <c r="C10892" s="11">
        <v>2007</v>
      </c>
      <c r="D10892" s="12">
        <v>2</v>
      </c>
      <c r="E10892" s="13">
        <v>9</v>
      </c>
      <c r="F10892" s="14">
        <f>+(D10892/(D10892+E10892))</f>
        <v>0.18181818181818182</v>
      </c>
      <c r="G10892" s="15" t="e">
        <v>#N/A</v>
      </c>
      <c r="H10892" s="15" t="e">
        <v>#N/A</v>
      </c>
      <c r="L10892" s="16">
        <v>15</v>
      </c>
      <c r="M10892" s="16">
        <v>18</v>
      </c>
      <c r="N10892" s="17">
        <f>+L10892/(L10892+M10892)</f>
        <v>0.45454545454545453</v>
      </c>
      <c r="T10892" s="19">
        <v>25</v>
      </c>
      <c r="U10892" s="19">
        <v>8</v>
      </c>
      <c r="V10892" s="20">
        <f>(+T10892/(T10892+U10892))</f>
        <v>0.75757575757575757</v>
      </c>
    </row>
    <row r="10893" spans="1:22" x14ac:dyDescent="0.35">
      <c r="A10893" s="11">
        <v>221740</v>
      </c>
      <c r="B10893" s="11" t="s">
        <v>595</v>
      </c>
      <c r="C10893" s="11">
        <v>2008</v>
      </c>
      <c r="D10893" s="12">
        <v>1</v>
      </c>
      <c r="E10893" s="13">
        <v>11</v>
      </c>
      <c r="F10893" s="14">
        <f>+(D10893/(D10893+E10893))</f>
        <v>8.3333333333333329E-2</v>
      </c>
      <c r="G10893" s="15" t="e">
        <v>#N/A</v>
      </c>
      <c r="H10893" s="15" t="e">
        <v>#N/A</v>
      </c>
      <c r="L10893" s="16">
        <v>18</v>
      </c>
      <c r="M10893" s="16">
        <v>13</v>
      </c>
      <c r="N10893" s="17">
        <f>+L10893/(L10893+M10893)</f>
        <v>0.58064516129032262</v>
      </c>
      <c r="T10893" s="19">
        <v>29</v>
      </c>
      <c r="U10893" s="19">
        <v>4</v>
      </c>
      <c r="V10893" s="20">
        <f>(+T10893/(T10893+U10893))</f>
        <v>0.87878787878787878</v>
      </c>
    </row>
    <row r="10894" spans="1:22" x14ac:dyDescent="0.35">
      <c r="A10894" s="11">
        <v>221740</v>
      </c>
      <c r="B10894" s="11" t="s">
        <v>595</v>
      </c>
      <c r="C10894" s="11">
        <v>2009</v>
      </c>
      <c r="D10894" s="12">
        <v>6</v>
      </c>
      <c r="E10894" s="13">
        <v>5</v>
      </c>
      <c r="F10894" s="14">
        <f>+(D10894/(D10894+E10894))</f>
        <v>0.54545454545454541</v>
      </c>
      <c r="G10894" s="15" t="e">
        <v>#N/A</v>
      </c>
      <c r="H10894" s="15" t="e">
        <v>#N/A</v>
      </c>
      <c r="L10894" s="16">
        <v>18</v>
      </c>
      <c r="M10894" s="16">
        <v>24</v>
      </c>
      <c r="N10894" s="17">
        <f>+L10894/(L10894+M10894)</f>
        <v>0.42857142857142855</v>
      </c>
      <c r="T10894" s="19">
        <v>22</v>
      </c>
      <c r="U10894" s="19">
        <v>10</v>
      </c>
      <c r="V10894" s="20">
        <f>(+T10894/(T10894+U10894))</f>
        <v>0.6875</v>
      </c>
    </row>
    <row r="10895" spans="1:22" x14ac:dyDescent="0.35">
      <c r="A10895" s="11">
        <v>221740</v>
      </c>
      <c r="B10895" s="11" t="s">
        <v>595</v>
      </c>
      <c r="C10895" s="11">
        <v>2010</v>
      </c>
      <c r="D10895" s="12">
        <v>6</v>
      </c>
      <c r="E10895" s="13">
        <v>5</v>
      </c>
      <c r="F10895" s="14">
        <f>+(D10895/(D10895+E10895))</f>
        <v>0.54545454545454541</v>
      </c>
      <c r="G10895" s="15" t="e">
        <v>#N/A</v>
      </c>
      <c r="H10895" s="15" t="e">
        <v>#N/A</v>
      </c>
      <c r="L10895" s="16">
        <v>15</v>
      </c>
      <c r="M10895" s="16">
        <v>2</v>
      </c>
      <c r="N10895" s="17">
        <f>+L10895/(L10895+M10895)</f>
        <v>0.88235294117647056</v>
      </c>
      <c r="T10895" s="19">
        <v>24</v>
      </c>
      <c r="U10895" s="19">
        <v>9</v>
      </c>
      <c r="V10895" s="20">
        <f>(+T10895/(T10895+U10895))</f>
        <v>0.72727272727272729</v>
      </c>
    </row>
    <row r="10896" spans="1:22" x14ac:dyDescent="0.35">
      <c r="A10896" s="11">
        <v>221740</v>
      </c>
      <c r="B10896" s="11" t="s">
        <v>595</v>
      </c>
      <c r="C10896" s="11">
        <v>2011</v>
      </c>
      <c r="D10896" s="12">
        <v>5</v>
      </c>
      <c r="E10896" s="13">
        <v>6</v>
      </c>
      <c r="F10896" s="14">
        <f>+(D10896/(D10896+E10896))</f>
        <v>0.45454545454545453</v>
      </c>
      <c r="G10896" s="15" t="e">
        <v>#N/A</v>
      </c>
      <c r="H10896" s="15" t="e">
        <v>#N/A</v>
      </c>
      <c r="L10896" s="16">
        <v>16</v>
      </c>
      <c r="M10896" s="16">
        <v>16</v>
      </c>
      <c r="N10896" s="17">
        <f>+L10896/(L10896+M10896)</f>
        <v>0.5</v>
      </c>
      <c r="T10896" s="19">
        <v>17</v>
      </c>
      <c r="U10896" s="19">
        <v>14</v>
      </c>
      <c r="V10896" s="20">
        <f>(+T10896/(T10896+U10896))</f>
        <v>0.54838709677419351</v>
      </c>
    </row>
    <row r="10897" spans="1:24" x14ac:dyDescent="0.35">
      <c r="A10897" s="11">
        <v>221740</v>
      </c>
      <c r="B10897" s="11" t="s">
        <v>595</v>
      </c>
      <c r="C10897" s="11">
        <v>2012</v>
      </c>
      <c r="D10897" s="12">
        <v>6</v>
      </c>
      <c r="E10897" s="13">
        <v>5</v>
      </c>
      <c r="F10897" s="14">
        <f>+(D10897/(D10897+E10897))</f>
        <v>0.54545454545454541</v>
      </c>
      <c r="G10897" s="15" t="e">
        <v>#N/A</v>
      </c>
      <c r="H10897" s="15" t="e">
        <v>#N/A</v>
      </c>
      <c r="L10897" s="16">
        <v>11</v>
      </c>
      <c r="M10897" s="16">
        <v>21</v>
      </c>
      <c r="N10897" s="17">
        <f>+L10897/(L10897+M10897)</f>
        <v>0.34375</v>
      </c>
      <c r="T10897" s="19">
        <v>22</v>
      </c>
      <c r="U10897" s="19">
        <v>10</v>
      </c>
      <c r="V10897" s="20">
        <f>(+T10897/(T10897+U10897))</f>
        <v>0.6875</v>
      </c>
    </row>
    <row r="10898" spans="1:24" x14ac:dyDescent="0.35">
      <c r="A10898" s="11">
        <v>221740</v>
      </c>
      <c r="B10898" s="11" t="s">
        <v>595</v>
      </c>
      <c r="C10898" s="11">
        <v>2013</v>
      </c>
      <c r="D10898" s="12">
        <v>8</v>
      </c>
      <c r="E10898" s="13">
        <v>4</v>
      </c>
      <c r="F10898" s="14">
        <f>+(D10898/(D10898+E10898))</f>
        <v>0.66666666666666663</v>
      </c>
      <c r="G10898" s="15" t="e">
        <v>#N/A</v>
      </c>
      <c r="H10898" s="15" t="e">
        <v>#N/A</v>
      </c>
      <c r="L10898" s="16">
        <v>13</v>
      </c>
      <c r="M10898" s="16">
        <v>19</v>
      </c>
      <c r="N10898" s="17">
        <f>+L10898/(L10898+M10898)</f>
        <v>0.40625</v>
      </c>
      <c r="T10898" s="19">
        <v>29</v>
      </c>
      <c r="U10898" s="19">
        <v>4</v>
      </c>
      <c r="V10898" s="20">
        <f>(+T10898/(T10898+U10898))</f>
        <v>0.87878787878787878</v>
      </c>
    </row>
    <row r="10899" spans="1:24" x14ac:dyDescent="0.35">
      <c r="A10899" s="11">
        <v>221740</v>
      </c>
      <c r="B10899" s="11" t="s">
        <v>595</v>
      </c>
      <c r="C10899" s="11">
        <v>2014</v>
      </c>
      <c r="D10899" s="12">
        <v>10</v>
      </c>
      <c r="E10899" s="13">
        <v>4</v>
      </c>
      <c r="F10899" s="14">
        <f>+(D10899/(D10899+E10899))</f>
        <v>0.7142857142857143</v>
      </c>
      <c r="G10899" s="15" t="e">
        <v>#N/A</v>
      </c>
      <c r="H10899" s="15" t="e">
        <v>#N/A</v>
      </c>
      <c r="L10899" s="16">
        <v>18</v>
      </c>
      <c r="M10899" s="16">
        <v>15</v>
      </c>
      <c r="N10899" s="17">
        <f>+L10899/(L10899+M10899)</f>
        <v>0.54545454545454541</v>
      </c>
      <c r="T10899" s="19">
        <v>29</v>
      </c>
      <c r="U10899" s="19">
        <v>4</v>
      </c>
      <c r="V10899" s="20">
        <f>(+T10899/(T10899+U10899))</f>
        <v>0.87878787878787878</v>
      </c>
    </row>
    <row r="10900" spans="1:24" x14ac:dyDescent="0.35">
      <c r="A10900" s="11">
        <v>221740</v>
      </c>
      <c r="B10900" s="11" t="s">
        <v>595</v>
      </c>
      <c r="C10900" s="11">
        <v>2015</v>
      </c>
      <c r="D10900" s="12">
        <v>9</v>
      </c>
      <c r="E10900" s="13">
        <v>4</v>
      </c>
      <c r="F10900" s="14">
        <f>+(D10900/(D10900+E10900))</f>
        <v>0.69230769230769229</v>
      </c>
      <c r="G10900" s="15" t="e">
        <v>#N/A</v>
      </c>
      <c r="H10900" s="15" t="e">
        <v>#N/A</v>
      </c>
      <c r="L10900" s="16">
        <v>22</v>
      </c>
      <c r="M10900" s="16">
        <v>10</v>
      </c>
      <c r="N10900" s="17">
        <f>+L10900/(L10900+M10900)</f>
        <v>0.6875</v>
      </c>
      <c r="T10900" s="19">
        <v>29</v>
      </c>
      <c r="U10900" s="19">
        <v>4</v>
      </c>
      <c r="V10900" s="20">
        <f>(+T10900/(T10900+U10900))</f>
        <v>0.87878787878787878</v>
      </c>
    </row>
    <row r="10901" spans="1:24" x14ac:dyDescent="0.35">
      <c r="A10901" s="11">
        <v>221740</v>
      </c>
      <c r="B10901" s="11" t="s">
        <v>595</v>
      </c>
      <c r="C10901" s="11">
        <v>2016</v>
      </c>
      <c r="D10901" s="12">
        <v>9</v>
      </c>
      <c r="E10901" s="13">
        <v>4</v>
      </c>
      <c r="F10901" s="14">
        <f>+(D10901/(D10901+E10901))</f>
        <v>0.69230769230769229</v>
      </c>
      <c r="G10901" s="15" t="e">
        <v>#N/A</v>
      </c>
      <c r="H10901" s="15" t="e">
        <v>#N/A</v>
      </c>
      <c r="L10901" s="16">
        <v>29</v>
      </c>
      <c r="M10901" s="16">
        <v>6</v>
      </c>
      <c r="N10901" s="17">
        <f>+L10901/(L10901+M10901)</f>
        <v>0.82857142857142863</v>
      </c>
      <c r="T10901" s="19">
        <v>24</v>
      </c>
      <c r="U10901" s="19">
        <v>8</v>
      </c>
      <c r="V10901" s="20">
        <f>(+T10901/(T10901+U10901))</f>
        <v>0.75</v>
      </c>
    </row>
    <row r="10902" spans="1:24" x14ac:dyDescent="0.35">
      <c r="A10902" s="11">
        <v>221740</v>
      </c>
      <c r="B10902" s="11" t="s">
        <v>595</v>
      </c>
      <c r="C10902" s="11">
        <v>2017</v>
      </c>
      <c r="D10902" s="12">
        <v>3</v>
      </c>
      <c r="E10902" s="13">
        <v>8</v>
      </c>
      <c r="F10902" s="14">
        <f>+(D10902/(D10902+E10902))</f>
        <v>0.27272727272727271</v>
      </c>
      <c r="G10902" s="15" t="e">
        <v>#N/A</v>
      </c>
      <c r="H10902" s="15" t="e">
        <v>#N/A</v>
      </c>
      <c r="L10902" s="16">
        <v>19</v>
      </c>
      <c r="M10902" s="16">
        <v>12</v>
      </c>
      <c r="N10902" s="17">
        <f>+L10902/(L10902+M10902)</f>
        <v>0.61290322580645162</v>
      </c>
      <c r="O10902" s="18">
        <v>53851</v>
      </c>
      <c r="P10902" s="18">
        <v>3846</v>
      </c>
      <c r="T10902" s="19">
        <v>21</v>
      </c>
      <c r="U10902" s="19">
        <v>11</v>
      </c>
      <c r="V10902" s="20">
        <f>(+T10902/(T10902+U10902))</f>
        <v>0.65625</v>
      </c>
    </row>
    <row r="10903" spans="1:24" x14ac:dyDescent="0.35">
      <c r="A10903" s="11">
        <v>221740</v>
      </c>
      <c r="B10903" s="11" t="s">
        <v>595</v>
      </c>
      <c r="C10903" s="11">
        <v>2018</v>
      </c>
      <c r="D10903" s="12">
        <v>6</v>
      </c>
      <c r="E10903" s="13">
        <v>5</v>
      </c>
      <c r="F10903" s="14">
        <f>+(D10903/(D10903+E10903))</f>
        <v>0.54545454545454541</v>
      </c>
      <c r="G10903" s="15" t="e">
        <v>#N/A</v>
      </c>
      <c r="H10903" s="15" t="e">
        <v>#N/A</v>
      </c>
      <c r="L10903" s="16">
        <v>10</v>
      </c>
      <c r="M10903" s="16">
        <v>23</v>
      </c>
      <c r="N10903" s="17">
        <f>+L10903/(L10903+M10903)</f>
        <v>0.30303030303030304</v>
      </c>
      <c r="O10903" s="18">
        <v>51811</v>
      </c>
      <c r="P10903" s="18">
        <v>3175</v>
      </c>
      <c r="T10903" s="19">
        <v>17</v>
      </c>
      <c r="U10903" s="19">
        <v>13</v>
      </c>
      <c r="V10903" s="20">
        <f>(+T10903/(T10903+U10903))</f>
        <v>0.56666666666666665</v>
      </c>
    </row>
    <row r="10904" spans="1:24" x14ac:dyDescent="0.35">
      <c r="A10904" s="11">
        <v>221740</v>
      </c>
      <c r="B10904" s="11" t="s">
        <v>595</v>
      </c>
      <c r="C10904" s="11">
        <v>2019</v>
      </c>
      <c r="D10904" s="12">
        <v>6</v>
      </c>
      <c r="E10904" s="13">
        <v>6</v>
      </c>
      <c r="F10904" s="14">
        <f>+(D10904/(D10904+E10904))</f>
        <v>0.5</v>
      </c>
      <c r="G10904" s="15">
        <v>46603</v>
      </c>
      <c r="H10904" s="15">
        <v>7767</v>
      </c>
      <c r="L10904" s="16">
        <v>12</v>
      </c>
      <c r="M10904" s="16">
        <v>20</v>
      </c>
      <c r="N10904" s="17">
        <f>+L10904/(L10904+M10904)</f>
        <v>0.375</v>
      </c>
      <c r="T10904" s="19">
        <v>14</v>
      </c>
      <c r="U10904" s="19">
        <v>17</v>
      </c>
      <c r="V10904" s="20">
        <f>(+T10904/(T10904+U10904))</f>
        <v>0.45161290322580644</v>
      </c>
    </row>
    <row r="10905" spans="1:24" x14ac:dyDescent="0.35">
      <c r="A10905" s="11">
        <v>221740</v>
      </c>
      <c r="B10905" s="11" t="s">
        <v>595</v>
      </c>
      <c r="C10905" s="11">
        <v>2020</v>
      </c>
      <c r="D10905" s="12">
        <v>3</v>
      </c>
      <c r="E10905" s="13">
        <v>2</v>
      </c>
      <c r="F10905" s="14">
        <f>+(D10905/(D10905+E10905))</f>
        <v>0.6</v>
      </c>
      <c r="G10905" s="15" t="e">
        <v>#N/A</v>
      </c>
      <c r="H10905" s="15" t="e">
        <v>#N/A</v>
      </c>
      <c r="L10905" s="16">
        <v>20</v>
      </c>
      <c r="M10905" s="16">
        <v>13</v>
      </c>
      <c r="N10905" s="17">
        <f>+L10905/(L10905+M10905)</f>
        <v>0.60606060606060608</v>
      </c>
      <c r="T10905" s="19">
        <v>11</v>
      </c>
      <c r="U10905" s="19">
        <v>18</v>
      </c>
      <c r="V10905" s="20">
        <f>(+T10905/(T10905+U10905))</f>
        <v>0.37931034482758619</v>
      </c>
    </row>
    <row r="10906" spans="1:24" x14ac:dyDescent="0.35">
      <c r="A10906" s="11">
        <v>221740</v>
      </c>
      <c r="B10906" s="11" t="s">
        <v>595</v>
      </c>
      <c r="C10906" s="11">
        <v>2021</v>
      </c>
      <c r="D10906" s="12">
        <v>4</v>
      </c>
      <c r="E10906" s="13">
        <v>5</v>
      </c>
      <c r="F10906" s="14">
        <f>+(D10906/(D10906+E10906))</f>
        <v>0.44444444444444442</v>
      </c>
      <c r="G10906" s="15" t="e">
        <v>#N/A</v>
      </c>
      <c r="H10906" s="15" t="e">
        <v>#N/A</v>
      </c>
      <c r="L10906" s="16">
        <v>18</v>
      </c>
      <c r="M10906" s="16">
        <v>8</v>
      </c>
      <c r="N10906" s="17">
        <f>+L10906/(L10906+M10906)</f>
        <v>0.69230769230769229</v>
      </c>
      <c r="T10906" s="19">
        <v>14</v>
      </c>
      <c r="U10906" s="19">
        <v>10</v>
      </c>
      <c r="V10906" s="20">
        <f>(+T10906/(T10906+U10906))</f>
        <v>0.58333333333333337</v>
      </c>
    </row>
    <row r="10907" spans="1:24" x14ac:dyDescent="0.35">
      <c r="A10907" s="11">
        <v>221740</v>
      </c>
      <c r="B10907" s="11" t="s">
        <v>595</v>
      </c>
      <c r="C10907" s="11">
        <v>2022</v>
      </c>
      <c r="D10907" s="12">
        <v>6</v>
      </c>
      <c r="E10907" s="13">
        <v>4</v>
      </c>
      <c r="F10907" s="14">
        <f>+(D10907/(D10907+E10907))</f>
        <v>0.6</v>
      </c>
      <c r="G10907" s="15" t="e">
        <v>#N/A</v>
      </c>
      <c r="H10907" s="15" t="e">
        <v>#N/A</v>
      </c>
      <c r="L10907" s="16">
        <v>27</v>
      </c>
      <c r="M10907" s="16">
        <v>8</v>
      </c>
      <c r="N10907" s="17">
        <f>+L10907/(L10907+M10907)</f>
        <v>0.77142857142857146</v>
      </c>
      <c r="O10907" s="18">
        <v>50518</v>
      </c>
      <c r="P10907" s="18">
        <v>3368</v>
      </c>
      <c r="S10907" s="70" t="e">
        <f>+Q10907/R10907</f>
        <v>#DIV/0!</v>
      </c>
      <c r="T10907" s="19">
        <v>7</v>
      </c>
      <c r="U10907" s="19">
        <v>23</v>
      </c>
      <c r="V10907" s="20">
        <f>(+T10907/(T10907+U10907))</f>
        <v>0.23333333333333334</v>
      </c>
    </row>
    <row r="10908" spans="1:24" x14ac:dyDescent="0.35">
      <c r="A10908" s="11">
        <v>221759</v>
      </c>
      <c r="B10908" s="11" t="s">
        <v>596</v>
      </c>
      <c r="C10908" s="11">
        <v>2004</v>
      </c>
      <c r="D10908" s="12">
        <v>10</v>
      </c>
      <c r="E10908" s="13">
        <v>3</v>
      </c>
      <c r="F10908" s="14">
        <f>+(D10908/(D10908+E10908))</f>
        <v>0.76923076923076927</v>
      </c>
      <c r="G10908" s="15" t="e">
        <v>#N/A</v>
      </c>
      <c r="H10908" s="15" t="e">
        <v>#N/A</v>
      </c>
      <c r="L10908" s="16">
        <v>15</v>
      </c>
      <c r="M10908" s="16">
        <v>14</v>
      </c>
      <c r="N10908" s="17">
        <f>+L10908/(L10908+M10908)</f>
        <v>0.51724137931034486</v>
      </c>
      <c r="O10908" s="18">
        <v>228248</v>
      </c>
      <c r="P10908" s="18">
        <v>13426</v>
      </c>
      <c r="T10908" s="19">
        <v>31</v>
      </c>
      <c r="U10908" s="19">
        <v>4</v>
      </c>
      <c r="V10908" s="20">
        <f>(+T10908/(T10908+U10908))</f>
        <v>0.88571428571428568</v>
      </c>
      <c r="W10908" s="21">
        <v>201638</v>
      </c>
      <c r="X10908" s="21">
        <v>14403</v>
      </c>
    </row>
    <row r="10909" spans="1:24" x14ac:dyDescent="0.35">
      <c r="A10909" s="11">
        <v>221759</v>
      </c>
      <c r="B10909" s="11" t="s">
        <v>596</v>
      </c>
      <c r="C10909" s="11">
        <v>2005</v>
      </c>
      <c r="D10909" s="12">
        <v>5</v>
      </c>
      <c r="E10909" s="13">
        <v>6</v>
      </c>
      <c r="F10909" s="14">
        <f>+(D10909/(D10909+E10909))</f>
        <v>0.45454545454545453</v>
      </c>
      <c r="G10909" s="15" t="e">
        <v>#N/A</v>
      </c>
      <c r="H10909" s="15" t="e">
        <v>#N/A</v>
      </c>
      <c r="L10909" s="16">
        <v>14</v>
      </c>
      <c r="M10909" s="16">
        <v>17</v>
      </c>
      <c r="N10909" s="17">
        <f>+L10909/(L10909+M10909)</f>
        <v>0.45161290322580644</v>
      </c>
      <c r="T10909" s="19">
        <v>30</v>
      </c>
      <c r="U10909" s="19">
        <v>5</v>
      </c>
      <c r="V10909" s="20">
        <f>(+T10909/(T10909+U10909))</f>
        <v>0.8571428571428571</v>
      </c>
      <c r="W10909" s="21">
        <v>201734</v>
      </c>
      <c r="X10909" s="21">
        <v>13449</v>
      </c>
    </row>
    <row r="10910" spans="1:24" x14ac:dyDescent="0.35">
      <c r="A10910" s="11">
        <v>221759</v>
      </c>
      <c r="B10910" s="11" t="s">
        <v>596</v>
      </c>
      <c r="C10910" s="11">
        <v>2006</v>
      </c>
      <c r="D10910" s="12">
        <v>9</v>
      </c>
      <c r="E10910" s="13">
        <v>4</v>
      </c>
      <c r="F10910" s="14">
        <f>+(D10910/(D10910+E10910))</f>
        <v>0.69230769230769229</v>
      </c>
      <c r="G10910" s="15">
        <v>740521</v>
      </c>
      <c r="H10910" s="15">
        <v>105789</v>
      </c>
      <c r="L10910" s="16">
        <v>22</v>
      </c>
      <c r="M10910" s="16">
        <v>8</v>
      </c>
      <c r="N10910" s="17">
        <f>+L10910/(L10910+M10910)</f>
        <v>0.73333333333333328</v>
      </c>
      <c r="T10910" s="19">
        <v>31</v>
      </c>
      <c r="U10910" s="19">
        <v>5</v>
      </c>
      <c r="V10910" s="20">
        <f>(+T10910/(T10910+U10910))</f>
        <v>0.86111111111111116</v>
      </c>
      <c r="W10910" s="21">
        <v>214890</v>
      </c>
      <c r="X10910" s="21">
        <v>15356</v>
      </c>
    </row>
    <row r="10911" spans="1:24" x14ac:dyDescent="0.35">
      <c r="A10911" s="11">
        <v>221759</v>
      </c>
      <c r="B10911" s="11" t="s">
        <v>596</v>
      </c>
      <c r="C10911" s="11">
        <v>2007</v>
      </c>
      <c r="D10911" s="12">
        <v>10</v>
      </c>
      <c r="E10911" s="13">
        <v>4</v>
      </c>
      <c r="F10911" s="14">
        <f>+(D10911/(D10911+E10911))</f>
        <v>0.7142857142857143</v>
      </c>
      <c r="G10911" s="15" t="e">
        <v>#N/A</v>
      </c>
      <c r="H10911" s="15" t="e">
        <v>#N/A</v>
      </c>
      <c r="L10911" s="16">
        <v>24</v>
      </c>
      <c r="M10911" s="16">
        <v>11</v>
      </c>
      <c r="N10911" s="17">
        <f>+L10911/(L10911+M10911)</f>
        <v>0.68571428571428572</v>
      </c>
      <c r="T10911" s="19">
        <v>34</v>
      </c>
      <c r="U10911" s="19">
        <v>3</v>
      </c>
      <c r="V10911" s="20">
        <f>(+T10911/(T10911+U10911))</f>
        <v>0.91891891891891897</v>
      </c>
      <c r="W10911" s="21">
        <v>234845</v>
      </c>
      <c r="X10911" s="21">
        <v>14678</v>
      </c>
    </row>
    <row r="10912" spans="1:24" x14ac:dyDescent="0.35">
      <c r="A10912" s="11">
        <v>221759</v>
      </c>
      <c r="B10912" s="11" t="s">
        <v>596</v>
      </c>
      <c r="C10912" s="11">
        <v>2008</v>
      </c>
      <c r="D10912" s="12">
        <v>5</v>
      </c>
      <c r="E10912" s="13">
        <v>7</v>
      </c>
      <c r="F10912" s="14">
        <f>+(D10912/(D10912+E10912))</f>
        <v>0.41666666666666669</v>
      </c>
      <c r="G10912" s="15" t="e">
        <v>#N/A</v>
      </c>
      <c r="H10912" s="15" t="e">
        <v>#N/A</v>
      </c>
      <c r="L10912" s="16">
        <v>31</v>
      </c>
      <c r="M10912" s="16">
        <v>5</v>
      </c>
      <c r="N10912" s="17">
        <f>+L10912/(L10912+M10912)</f>
        <v>0.86111111111111116</v>
      </c>
      <c r="T10912" s="19">
        <v>36</v>
      </c>
      <c r="U10912" s="19">
        <v>2</v>
      </c>
      <c r="V10912" s="20">
        <f>(+T10912/(T10912+U10912))</f>
        <v>0.94736842105263153</v>
      </c>
      <c r="W10912" s="21">
        <v>236940</v>
      </c>
      <c r="X10912" s="21">
        <v>15796</v>
      </c>
    </row>
    <row r="10913" spans="1:24" x14ac:dyDescent="0.35">
      <c r="A10913" s="11">
        <v>221759</v>
      </c>
      <c r="B10913" s="11" t="s">
        <v>596</v>
      </c>
      <c r="C10913" s="11">
        <v>2009</v>
      </c>
      <c r="D10913" s="12">
        <v>7</v>
      </c>
      <c r="E10913" s="13">
        <v>6</v>
      </c>
      <c r="F10913" s="14">
        <f>+(D10913/(D10913+E10913))</f>
        <v>0.53846153846153844</v>
      </c>
      <c r="G10913" s="15" t="e">
        <v>#N/A</v>
      </c>
      <c r="H10913" s="15" t="e">
        <v>#N/A</v>
      </c>
      <c r="L10913" s="16">
        <v>21</v>
      </c>
      <c r="M10913" s="16">
        <v>13</v>
      </c>
      <c r="N10913" s="17">
        <f>+L10913/(L10913+M10913)</f>
        <v>0.61764705882352944</v>
      </c>
      <c r="T10913" s="19">
        <v>22</v>
      </c>
      <c r="U10913" s="19">
        <v>11</v>
      </c>
      <c r="V10913" s="20">
        <f>(+T10913/(T10913+U10913))</f>
        <v>0.66666666666666663</v>
      </c>
      <c r="W10913" s="21">
        <v>209991</v>
      </c>
      <c r="X10913" s="21">
        <v>13999</v>
      </c>
    </row>
    <row r="10914" spans="1:24" x14ac:dyDescent="0.35">
      <c r="A10914" s="11">
        <v>221759</v>
      </c>
      <c r="B10914" s="11" t="s">
        <v>596</v>
      </c>
      <c r="C10914" s="11">
        <v>2010</v>
      </c>
      <c r="D10914" s="12">
        <v>6</v>
      </c>
      <c r="E10914" s="13">
        <v>7</v>
      </c>
      <c r="F10914" s="14">
        <f>+(D10914/(D10914+E10914))</f>
        <v>0.46153846153846156</v>
      </c>
      <c r="G10914" s="15" t="e">
        <v>#N/A</v>
      </c>
      <c r="H10914" s="15" t="e">
        <v>#N/A</v>
      </c>
      <c r="L10914" s="16">
        <v>28</v>
      </c>
      <c r="M10914" s="16">
        <v>9</v>
      </c>
      <c r="N10914" s="17">
        <f>+L10914/(L10914+M10914)</f>
        <v>0.7567567567567568</v>
      </c>
      <c r="T10914" s="19">
        <v>32</v>
      </c>
      <c r="U10914" s="19">
        <v>3</v>
      </c>
      <c r="V10914" s="20">
        <f>(+T10914/(T10914+U10914))</f>
        <v>0.91428571428571426</v>
      </c>
      <c r="W10914" s="21">
        <v>219233</v>
      </c>
      <c r="X10914" s="21">
        <v>12896</v>
      </c>
    </row>
    <row r="10915" spans="1:24" x14ac:dyDescent="0.35">
      <c r="A10915" s="11">
        <v>221759</v>
      </c>
      <c r="B10915" s="11" t="s">
        <v>596</v>
      </c>
      <c r="C10915" s="11">
        <v>2011</v>
      </c>
      <c r="D10915" s="12">
        <v>5</v>
      </c>
      <c r="E10915" s="13">
        <v>7</v>
      </c>
      <c r="F10915" s="14">
        <f>+(D10915/(D10915+E10915))</f>
        <v>0.41666666666666669</v>
      </c>
      <c r="G10915" s="15" t="e">
        <v>#N/A</v>
      </c>
      <c r="H10915" s="15" t="e">
        <v>#N/A</v>
      </c>
      <c r="L10915" s="16">
        <v>19</v>
      </c>
      <c r="M10915" s="16">
        <v>15</v>
      </c>
      <c r="N10915" s="17">
        <f>+L10915/(L10915+M10915)</f>
        <v>0.55882352941176472</v>
      </c>
      <c r="T10915" s="19">
        <v>34</v>
      </c>
      <c r="U10915" s="19">
        <v>3</v>
      </c>
      <c r="V10915" s="20">
        <f>(+T10915/(T10915+U10915))</f>
        <v>0.91891891891891897</v>
      </c>
      <c r="W10915" s="21">
        <v>214187</v>
      </c>
      <c r="X10915" s="21">
        <v>12599</v>
      </c>
    </row>
    <row r="10916" spans="1:24" x14ac:dyDescent="0.35">
      <c r="A10916" s="11">
        <v>221759</v>
      </c>
      <c r="B10916" s="11" t="s">
        <v>596</v>
      </c>
      <c r="C10916" s="11">
        <v>2012</v>
      </c>
      <c r="D10916" s="12">
        <v>5</v>
      </c>
      <c r="E10916" s="13">
        <v>7</v>
      </c>
      <c r="F10916" s="14">
        <f>+(D10916/(D10916+E10916))</f>
        <v>0.41666666666666669</v>
      </c>
      <c r="G10916" s="15" t="e">
        <v>#N/A</v>
      </c>
      <c r="H10916" s="15" t="e">
        <v>#N/A</v>
      </c>
      <c r="L10916" s="16">
        <v>19</v>
      </c>
      <c r="M10916" s="16">
        <v>15</v>
      </c>
      <c r="N10916" s="17">
        <f>+L10916/(L10916+M10916)</f>
        <v>0.55882352941176472</v>
      </c>
      <c r="T10916" s="19">
        <v>27</v>
      </c>
      <c r="U10916" s="19">
        <v>9</v>
      </c>
      <c r="V10916" s="20">
        <f>(+T10916/(T10916+U10916))</f>
        <v>0.75</v>
      </c>
      <c r="W10916" s="21">
        <v>216206</v>
      </c>
      <c r="X10916" s="21">
        <v>14414</v>
      </c>
    </row>
    <row r="10917" spans="1:24" x14ac:dyDescent="0.35">
      <c r="A10917" s="11">
        <v>221759</v>
      </c>
      <c r="B10917" s="11" t="s">
        <v>596</v>
      </c>
      <c r="C10917" s="11">
        <v>2013</v>
      </c>
      <c r="D10917" s="12">
        <v>5</v>
      </c>
      <c r="E10917" s="13">
        <v>7</v>
      </c>
      <c r="F10917" s="14">
        <f>+(D10917/(D10917+E10917))</f>
        <v>0.41666666666666669</v>
      </c>
      <c r="G10917" s="15" t="e">
        <v>#N/A</v>
      </c>
      <c r="H10917" s="15" t="e">
        <v>#N/A</v>
      </c>
      <c r="L10917" s="16">
        <v>20</v>
      </c>
      <c r="M10917" s="16">
        <v>13</v>
      </c>
      <c r="N10917" s="17">
        <f>+L10917/(L10917+M10917)</f>
        <v>0.60606060606060608</v>
      </c>
      <c r="T10917" s="19">
        <v>27</v>
      </c>
      <c r="U10917" s="19">
        <v>8</v>
      </c>
      <c r="V10917" s="20">
        <f>(+T10917/(T10917+U10917))</f>
        <v>0.77142857142857146</v>
      </c>
      <c r="W10917" s="21">
        <v>205027</v>
      </c>
      <c r="X10917" s="21">
        <v>11390</v>
      </c>
    </row>
    <row r="10918" spans="1:24" x14ac:dyDescent="0.35">
      <c r="A10918" s="11">
        <v>221759</v>
      </c>
      <c r="B10918" s="11" t="s">
        <v>596</v>
      </c>
      <c r="C10918" s="11">
        <v>2014</v>
      </c>
      <c r="D10918" s="12">
        <v>7</v>
      </c>
      <c r="E10918" s="13">
        <v>6</v>
      </c>
      <c r="F10918" s="14">
        <f>+(D10918/(D10918+E10918))</f>
        <v>0.53846153846153844</v>
      </c>
      <c r="G10918" s="15" t="e">
        <v>#N/A</v>
      </c>
      <c r="H10918" s="15" t="e">
        <v>#N/A</v>
      </c>
      <c r="L10918" s="16">
        <v>24</v>
      </c>
      <c r="M10918" s="16">
        <v>13</v>
      </c>
      <c r="N10918" s="17">
        <f>+L10918/(L10918+M10918)</f>
        <v>0.64864864864864868</v>
      </c>
      <c r="T10918" s="19">
        <v>29</v>
      </c>
      <c r="U10918" s="19">
        <v>6</v>
      </c>
      <c r="V10918" s="20">
        <f>(+T10918/(T10918+U10918))</f>
        <v>0.82857142857142863</v>
      </c>
      <c r="W10918" s="21">
        <v>198692</v>
      </c>
      <c r="X10918" s="21">
        <v>11038</v>
      </c>
    </row>
    <row r="10919" spans="1:24" x14ac:dyDescent="0.35">
      <c r="A10919" s="11">
        <v>221759</v>
      </c>
      <c r="B10919" s="11" t="s">
        <v>596</v>
      </c>
      <c r="C10919" s="11">
        <v>2015</v>
      </c>
      <c r="D10919" s="12">
        <v>9</v>
      </c>
      <c r="E10919" s="13">
        <v>4</v>
      </c>
      <c r="F10919" s="14">
        <f>+(D10919/(D10919+E10919))</f>
        <v>0.69230769230769229</v>
      </c>
      <c r="G10919" s="15" t="e">
        <v>#N/A</v>
      </c>
      <c r="H10919" s="15">
        <v>100584</v>
      </c>
      <c r="L10919" s="16">
        <v>16</v>
      </c>
      <c r="M10919" s="16">
        <v>16</v>
      </c>
      <c r="N10919" s="17">
        <f>+L10919/(L10919+M10919)</f>
        <v>0.5</v>
      </c>
      <c r="T10919" s="19">
        <v>30</v>
      </c>
      <c r="U10919" s="19">
        <v>6</v>
      </c>
      <c r="V10919" s="20">
        <f>(+T10919/(T10919+U10919))</f>
        <v>0.83333333333333337</v>
      </c>
    </row>
    <row r="10920" spans="1:24" x14ac:dyDescent="0.35">
      <c r="A10920" s="11">
        <v>221759</v>
      </c>
      <c r="B10920" s="11" t="s">
        <v>596</v>
      </c>
      <c r="C10920" s="11">
        <v>2016</v>
      </c>
      <c r="D10920" s="12">
        <v>9</v>
      </c>
      <c r="E10920" s="13">
        <v>4</v>
      </c>
      <c r="F10920" s="14">
        <f>+(D10920/(D10920+E10920))</f>
        <v>0.69230769230769229</v>
      </c>
      <c r="G10920" s="15" t="e">
        <v>#N/A</v>
      </c>
      <c r="H10920" s="15">
        <v>100968</v>
      </c>
      <c r="L10920" s="16">
        <v>15</v>
      </c>
      <c r="M10920" s="16">
        <v>19</v>
      </c>
      <c r="N10920" s="17">
        <f>+L10920/(L10920+M10920)</f>
        <v>0.44117647058823528</v>
      </c>
      <c r="T10920" s="19">
        <v>22</v>
      </c>
      <c r="U10920" s="19">
        <v>14</v>
      </c>
      <c r="V10920" s="20">
        <f>(+T10920/(T10920+U10920))</f>
        <v>0.61111111111111116</v>
      </c>
    </row>
    <row r="10921" spans="1:24" x14ac:dyDescent="0.35">
      <c r="A10921" s="11">
        <v>221759</v>
      </c>
      <c r="B10921" s="11" t="s">
        <v>596</v>
      </c>
      <c r="C10921" s="11">
        <v>2017</v>
      </c>
      <c r="D10921" s="12">
        <v>4</v>
      </c>
      <c r="E10921" s="13">
        <v>8</v>
      </c>
      <c r="F10921" s="14">
        <f>+(D10921/(D10921+E10921))</f>
        <v>0.33333333333333331</v>
      </c>
      <c r="G10921" s="15" t="e">
        <v>#N/A</v>
      </c>
      <c r="H10921" s="15">
        <v>95779</v>
      </c>
      <c r="L10921" s="16">
        <v>16</v>
      </c>
      <c r="M10921" s="16">
        <v>16</v>
      </c>
      <c r="N10921" s="17">
        <f>+L10921/(L10921+M10921)</f>
        <v>0.5</v>
      </c>
      <c r="O10921" s="18">
        <v>218190</v>
      </c>
      <c r="P10921" s="18">
        <v>13636</v>
      </c>
      <c r="T10921" s="19">
        <v>20</v>
      </c>
      <c r="U10921" s="19">
        <v>12</v>
      </c>
      <c r="V10921" s="20">
        <f>(+T10921/(T10921+U10921))</f>
        <v>0.625</v>
      </c>
    </row>
    <row r="10922" spans="1:24" x14ac:dyDescent="0.35">
      <c r="A10922" s="11">
        <v>221759</v>
      </c>
      <c r="B10922" s="11" t="s">
        <v>596</v>
      </c>
      <c r="C10922" s="11">
        <v>2018</v>
      </c>
      <c r="D10922" s="12">
        <v>5</v>
      </c>
      <c r="E10922" s="13">
        <v>7</v>
      </c>
      <c r="F10922" s="14">
        <f>+(D10922/(D10922+E10922))</f>
        <v>0.41666666666666669</v>
      </c>
      <c r="G10922" s="15" t="e">
        <v>#N/A</v>
      </c>
      <c r="H10922" s="15">
        <v>92984</v>
      </c>
      <c r="L10922" s="16">
        <v>26</v>
      </c>
      <c r="M10922" s="16">
        <v>9</v>
      </c>
      <c r="N10922" s="17">
        <f>+L10922/(L10922+M10922)</f>
        <v>0.74285714285714288</v>
      </c>
      <c r="O10922" s="18">
        <v>243148</v>
      </c>
      <c r="P10922" s="18">
        <v>16210</v>
      </c>
      <c r="T10922" s="19">
        <v>25</v>
      </c>
      <c r="U10922" s="19">
        <v>8</v>
      </c>
      <c r="V10922" s="20">
        <f>(+T10922/(T10922+U10922))</f>
        <v>0.75757575757575757</v>
      </c>
    </row>
    <row r="10923" spans="1:24" x14ac:dyDescent="0.35">
      <c r="A10923" s="11">
        <v>221759</v>
      </c>
      <c r="B10923" s="11" t="s">
        <v>596</v>
      </c>
      <c r="C10923" s="11">
        <v>2019</v>
      </c>
      <c r="D10923" s="12">
        <v>8</v>
      </c>
      <c r="E10923" s="13">
        <v>5</v>
      </c>
      <c r="F10923" s="14">
        <f>+(D10923/(D10923+E10923))</f>
        <v>0.61538461538461542</v>
      </c>
      <c r="G10923" s="15">
        <v>702912</v>
      </c>
      <c r="H10923" s="15">
        <v>87864</v>
      </c>
      <c r="L10923" s="16">
        <v>31</v>
      </c>
      <c r="M10923" s="16">
        <v>6</v>
      </c>
      <c r="N10923" s="17">
        <f>+L10923/(L10923+M10923)</f>
        <v>0.83783783783783783</v>
      </c>
      <c r="P10923" s="18">
        <v>19034</v>
      </c>
      <c r="T10923" s="19">
        <v>19</v>
      </c>
      <c r="U10923" s="19">
        <v>13</v>
      </c>
      <c r="V10923" s="20">
        <f>(+T10923/(T10923+U10923))</f>
        <v>0.59375</v>
      </c>
    </row>
    <row r="10924" spans="1:24" x14ac:dyDescent="0.35">
      <c r="A10924" s="11">
        <v>221759</v>
      </c>
      <c r="B10924" s="11" t="s">
        <v>596</v>
      </c>
      <c r="C10924" s="11">
        <v>2020</v>
      </c>
      <c r="D10924" s="12">
        <v>3</v>
      </c>
      <c r="E10924" s="13">
        <v>7</v>
      </c>
      <c r="F10924" s="14">
        <f>+(D10924/(D10924+E10924))</f>
        <v>0.3</v>
      </c>
      <c r="G10924" s="15" t="e">
        <v>#N/A</v>
      </c>
      <c r="H10924" s="15" t="e">
        <v>#N/A</v>
      </c>
      <c r="L10924" s="16">
        <v>17</v>
      </c>
      <c r="M10924" s="16">
        <v>14</v>
      </c>
      <c r="N10924" s="17">
        <f>+L10924/(L10924+M10924)</f>
        <v>0.54838709677419351</v>
      </c>
      <c r="P10924" s="18">
        <v>18990</v>
      </c>
      <c r="T10924" s="19">
        <v>21</v>
      </c>
      <c r="U10924" s="19">
        <v>10</v>
      </c>
      <c r="V10924" s="20">
        <f>(+T10924/(T10924+U10924))</f>
        <v>0.67741935483870963</v>
      </c>
    </row>
    <row r="10925" spans="1:24" x14ac:dyDescent="0.35">
      <c r="A10925" s="11">
        <v>221759</v>
      </c>
      <c r="B10925" s="11" t="s">
        <v>596</v>
      </c>
      <c r="C10925" s="11">
        <v>2021</v>
      </c>
      <c r="D10925" s="12">
        <v>7</v>
      </c>
      <c r="E10925" s="13">
        <v>6</v>
      </c>
      <c r="F10925" s="14">
        <f>+(D10925/(D10925+E10925))</f>
        <v>0.53846153846153844</v>
      </c>
      <c r="G10925" s="15" t="e">
        <v>#N/A</v>
      </c>
      <c r="H10925" s="15">
        <v>86386</v>
      </c>
      <c r="L10925" s="16">
        <v>18</v>
      </c>
      <c r="M10925" s="16">
        <v>9</v>
      </c>
      <c r="N10925" s="17">
        <f>+L10925/(L10925+M10925)</f>
        <v>0.66666666666666663</v>
      </c>
      <c r="T10925" s="19">
        <v>17</v>
      </c>
      <c r="U10925" s="19">
        <v>8</v>
      </c>
      <c r="V10925" s="20">
        <f>(+T10925/(T10925+U10925))</f>
        <v>0.68</v>
      </c>
    </row>
    <row r="10926" spans="1:24" x14ac:dyDescent="0.35">
      <c r="A10926" s="11">
        <v>221759</v>
      </c>
      <c r="B10926" s="11" t="s">
        <v>596</v>
      </c>
      <c r="C10926" s="11">
        <v>2022</v>
      </c>
      <c r="D10926" s="12">
        <v>11</v>
      </c>
      <c r="E10926" s="13">
        <v>2</v>
      </c>
      <c r="F10926" s="14">
        <f>+(D10926/(D10926+E10926))</f>
        <v>0.84615384615384615</v>
      </c>
      <c r="G10926" s="15" t="e">
        <v>#N/A</v>
      </c>
      <c r="H10926" s="15" t="e">
        <v>#N/A</v>
      </c>
      <c r="L10926" s="16">
        <v>27</v>
      </c>
      <c r="M10926" s="16">
        <v>8</v>
      </c>
      <c r="N10926" s="17">
        <f>+L10926/(L10926+M10926)</f>
        <v>0.77142857142857146</v>
      </c>
      <c r="O10926" s="18">
        <v>291236</v>
      </c>
      <c r="P10926" s="18">
        <v>18202</v>
      </c>
      <c r="S10926" s="70" t="e">
        <f>+Q10926/R10926</f>
        <v>#DIV/0!</v>
      </c>
      <c r="T10926" s="19">
        <v>25</v>
      </c>
      <c r="U10926" s="19">
        <v>9</v>
      </c>
      <c r="V10926" s="20">
        <f>(+T10926/(T10926+U10926))</f>
        <v>0.73529411764705888</v>
      </c>
      <c r="W10926" s="21">
        <v>134587</v>
      </c>
      <c r="X10926" s="21">
        <v>7477</v>
      </c>
    </row>
    <row r="10927" spans="1:24" x14ac:dyDescent="0.35">
      <c r="A10927" s="11">
        <v>221768</v>
      </c>
      <c r="B10927" s="11" t="s">
        <v>597</v>
      </c>
      <c r="C10927" s="11">
        <v>2004</v>
      </c>
      <c r="D10927" s="12">
        <v>2</v>
      </c>
      <c r="E10927" s="13">
        <v>9</v>
      </c>
      <c r="F10927" s="14">
        <f>+(D10927/(D10927+E10927))</f>
        <v>0.18181818181818182</v>
      </c>
      <c r="G10927" s="15" t="e">
        <v>#N/A</v>
      </c>
      <c r="H10927" s="15" t="e">
        <v>#N/A</v>
      </c>
      <c r="L10927" s="16">
        <v>10</v>
      </c>
      <c r="M10927" s="16">
        <v>18</v>
      </c>
      <c r="N10927" s="17">
        <f>+L10927/(L10927+M10927)</f>
        <v>0.35714285714285715</v>
      </c>
      <c r="O10927" s="18">
        <v>32073</v>
      </c>
      <c r="P10927" s="18">
        <v>2673</v>
      </c>
      <c r="T10927" s="19">
        <v>11</v>
      </c>
      <c r="U10927" s="19">
        <v>16</v>
      </c>
      <c r="V10927" s="20">
        <f>(+T10927/(T10927+U10927))</f>
        <v>0.40740740740740738</v>
      </c>
    </row>
    <row r="10928" spans="1:24" x14ac:dyDescent="0.35">
      <c r="A10928" s="11">
        <v>221768</v>
      </c>
      <c r="B10928" s="11" t="s">
        <v>597</v>
      </c>
      <c r="C10928" s="11">
        <v>2005</v>
      </c>
      <c r="D10928" s="12">
        <v>6</v>
      </c>
      <c r="E10928" s="13">
        <v>5</v>
      </c>
      <c r="F10928" s="14">
        <f>+(D10928/(D10928+E10928))</f>
        <v>0.54545454545454541</v>
      </c>
      <c r="G10928" s="15" t="e">
        <v>#N/A</v>
      </c>
      <c r="H10928" s="15" t="e">
        <v>#N/A</v>
      </c>
      <c r="L10928" s="16">
        <v>6</v>
      </c>
      <c r="M10928" s="16">
        <v>21</v>
      </c>
      <c r="N10928" s="17">
        <f>+L10928/(L10928+M10928)</f>
        <v>0.22222222222222221</v>
      </c>
      <c r="T10928" s="19">
        <v>9</v>
      </c>
      <c r="U10928" s="19">
        <v>19</v>
      </c>
      <c r="V10928" s="20">
        <f>(+T10928/(T10928+U10928))</f>
        <v>0.32142857142857145</v>
      </c>
    </row>
    <row r="10929" spans="1:22" x14ac:dyDescent="0.35">
      <c r="A10929" s="11">
        <v>221768</v>
      </c>
      <c r="B10929" s="11" t="s">
        <v>597</v>
      </c>
      <c r="C10929" s="11">
        <v>2006</v>
      </c>
      <c r="D10929" s="12">
        <v>9</v>
      </c>
      <c r="E10929" s="13">
        <v>3</v>
      </c>
      <c r="F10929" s="14">
        <f>+(D10929/(D10929+E10929))</f>
        <v>0.75</v>
      </c>
      <c r="G10929" s="15" t="e">
        <v>#N/A</v>
      </c>
      <c r="H10929" s="15" t="e">
        <v>#N/A</v>
      </c>
      <c r="L10929" s="16">
        <v>13</v>
      </c>
      <c r="M10929" s="16">
        <v>15</v>
      </c>
      <c r="N10929" s="17">
        <f>+L10929/(L10929+M10929)</f>
        <v>0.4642857142857143</v>
      </c>
      <c r="T10929" s="19">
        <v>8</v>
      </c>
      <c r="U10929" s="19">
        <v>19</v>
      </c>
      <c r="V10929" s="20">
        <f>(+T10929/(T10929+U10929))</f>
        <v>0.29629629629629628</v>
      </c>
    </row>
    <row r="10930" spans="1:22" x14ac:dyDescent="0.35">
      <c r="A10930" s="11">
        <v>221768</v>
      </c>
      <c r="B10930" s="11" t="s">
        <v>597</v>
      </c>
      <c r="C10930" s="11">
        <v>2007</v>
      </c>
      <c r="D10930" s="12">
        <v>4</v>
      </c>
      <c r="E10930" s="13">
        <v>7</v>
      </c>
      <c r="F10930" s="14">
        <f>+(D10930/(D10930+E10930))</f>
        <v>0.36363636363636365</v>
      </c>
      <c r="G10930" s="15" t="e">
        <v>#N/A</v>
      </c>
      <c r="H10930" s="15" t="e">
        <v>#N/A</v>
      </c>
      <c r="L10930" s="16">
        <v>8</v>
      </c>
      <c r="M10930" s="16">
        <v>23</v>
      </c>
      <c r="N10930" s="17">
        <f>+L10930/(L10930+M10930)</f>
        <v>0.25806451612903225</v>
      </c>
      <c r="T10930" s="19">
        <v>17</v>
      </c>
      <c r="U10930" s="19">
        <v>13</v>
      </c>
      <c r="V10930" s="20">
        <f>(+T10930/(T10930+U10930))</f>
        <v>0.56666666666666665</v>
      </c>
    </row>
    <row r="10931" spans="1:22" x14ac:dyDescent="0.35">
      <c r="A10931" s="11">
        <v>221768</v>
      </c>
      <c r="B10931" s="11" t="s">
        <v>597</v>
      </c>
      <c r="C10931" s="11">
        <v>2008</v>
      </c>
      <c r="D10931" s="12">
        <v>8</v>
      </c>
      <c r="E10931" s="13">
        <v>4</v>
      </c>
      <c r="F10931" s="14">
        <f>+(D10931/(D10931+E10931))</f>
        <v>0.66666666666666663</v>
      </c>
      <c r="G10931" s="15" t="e">
        <v>#N/A</v>
      </c>
      <c r="H10931" s="15" t="e">
        <v>#N/A</v>
      </c>
      <c r="L10931" s="16">
        <v>17</v>
      </c>
      <c r="M10931" s="16">
        <v>16</v>
      </c>
      <c r="N10931" s="17">
        <f>+L10931/(L10931+M10931)</f>
        <v>0.51515151515151514</v>
      </c>
      <c r="T10931" s="19">
        <v>5</v>
      </c>
      <c r="U10931" s="19">
        <v>25</v>
      </c>
      <c r="V10931" s="20">
        <f>(+T10931/(T10931+U10931))</f>
        <v>0.16666666666666666</v>
      </c>
    </row>
    <row r="10932" spans="1:22" x14ac:dyDescent="0.35">
      <c r="A10932" s="11">
        <v>221768</v>
      </c>
      <c r="B10932" s="11" t="s">
        <v>597</v>
      </c>
      <c r="C10932" s="11">
        <v>2009</v>
      </c>
      <c r="D10932" s="12">
        <v>5</v>
      </c>
      <c r="E10932" s="13">
        <v>6</v>
      </c>
      <c r="F10932" s="14">
        <f>+(D10932/(D10932+E10932))</f>
        <v>0.45454545454545453</v>
      </c>
      <c r="G10932" s="15" t="e">
        <v>#N/A</v>
      </c>
      <c r="H10932" s="15" t="e">
        <v>#N/A</v>
      </c>
      <c r="L10932" s="16">
        <v>22</v>
      </c>
      <c r="M10932" s="16">
        <v>10</v>
      </c>
      <c r="N10932" s="17">
        <f>+L10932/(L10932+M10932)</f>
        <v>0.6875</v>
      </c>
      <c r="T10932" s="19">
        <v>2</v>
      </c>
      <c r="U10932" s="19">
        <v>27</v>
      </c>
      <c r="V10932" s="20">
        <f>(+T10932/(T10932+U10932))</f>
        <v>6.8965517241379309E-2</v>
      </c>
    </row>
    <row r="10933" spans="1:22" x14ac:dyDescent="0.35">
      <c r="A10933" s="11">
        <v>221768</v>
      </c>
      <c r="B10933" s="11" t="s">
        <v>597</v>
      </c>
      <c r="C10933" s="11">
        <v>2010</v>
      </c>
      <c r="D10933" s="12">
        <v>6</v>
      </c>
      <c r="E10933" s="13">
        <v>5</v>
      </c>
      <c r="F10933" s="14">
        <f>+(D10933/(D10933+E10933))</f>
        <v>0.54545454545454541</v>
      </c>
      <c r="G10933" s="15" t="e">
        <v>#N/A</v>
      </c>
      <c r="H10933" s="15" t="e">
        <v>#N/A</v>
      </c>
      <c r="L10933" s="16">
        <v>4</v>
      </c>
      <c r="M10933" s="16">
        <v>25</v>
      </c>
      <c r="N10933" s="17">
        <f>+L10933/(L10933+M10933)</f>
        <v>0.13793103448275862</v>
      </c>
      <c r="T10933" s="19">
        <v>11</v>
      </c>
      <c r="U10933" s="19">
        <v>19</v>
      </c>
      <c r="V10933" s="20">
        <f>(+T10933/(T10933+U10933))</f>
        <v>0.36666666666666664</v>
      </c>
    </row>
    <row r="10934" spans="1:22" x14ac:dyDescent="0.35">
      <c r="A10934" s="11">
        <v>221768</v>
      </c>
      <c r="B10934" s="11" t="s">
        <v>597</v>
      </c>
      <c r="C10934" s="11">
        <v>2011</v>
      </c>
      <c r="D10934" s="12">
        <v>5</v>
      </c>
      <c r="E10934" s="13">
        <v>6</v>
      </c>
      <c r="F10934" s="14">
        <f>+(D10934/(D10934+E10934))</f>
        <v>0.45454545454545453</v>
      </c>
      <c r="G10934" s="15" t="e">
        <v>#N/A</v>
      </c>
      <c r="H10934" s="15" t="e">
        <v>#N/A</v>
      </c>
      <c r="L10934" s="16">
        <v>12</v>
      </c>
      <c r="M10934" s="16">
        <v>21</v>
      </c>
      <c r="N10934" s="17">
        <f>+L10934/(L10934+M10934)</f>
        <v>0.36363636363636365</v>
      </c>
      <c r="T10934" s="19">
        <v>21</v>
      </c>
      <c r="U10934" s="19">
        <v>11</v>
      </c>
      <c r="V10934" s="20">
        <f>(+T10934/(T10934+U10934))</f>
        <v>0.65625</v>
      </c>
    </row>
    <row r="10935" spans="1:22" x14ac:dyDescent="0.35">
      <c r="A10935" s="11">
        <v>221768</v>
      </c>
      <c r="B10935" s="11" t="s">
        <v>597</v>
      </c>
      <c r="C10935" s="11">
        <v>2012</v>
      </c>
      <c r="D10935" s="12">
        <v>8</v>
      </c>
      <c r="E10935" s="13">
        <v>3</v>
      </c>
      <c r="F10935" s="14">
        <f>+(D10935/(D10935+E10935))</f>
        <v>0.72727272727272729</v>
      </c>
      <c r="G10935" s="15" t="e">
        <v>#N/A</v>
      </c>
      <c r="H10935" s="15" t="e">
        <v>#N/A</v>
      </c>
      <c r="L10935" s="16">
        <v>4</v>
      </c>
      <c r="M10935" s="16">
        <v>27</v>
      </c>
      <c r="N10935" s="17">
        <f>+L10935/(L10935+M10935)</f>
        <v>0.12903225806451613</v>
      </c>
      <c r="T10935" s="19">
        <v>23</v>
      </c>
      <c r="U10935" s="19">
        <v>9</v>
      </c>
      <c r="V10935" s="20">
        <f>(+T10935/(T10935+U10935))</f>
        <v>0.71875</v>
      </c>
    </row>
    <row r="10936" spans="1:22" x14ac:dyDescent="0.35">
      <c r="A10936" s="11">
        <v>221768</v>
      </c>
      <c r="B10936" s="11" t="s">
        <v>597</v>
      </c>
      <c r="C10936" s="11">
        <v>2013</v>
      </c>
      <c r="D10936" s="12">
        <v>7</v>
      </c>
      <c r="E10936" s="13">
        <v>5</v>
      </c>
      <c r="F10936" s="14">
        <f>+(D10936/(D10936+E10936))</f>
        <v>0.58333333333333337</v>
      </c>
      <c r="G10936" s="15" t="e">
        <v>#N/A</v>
      </c>
      <c r="H10936" s="15" t="e">
        <v>#N/A</v>
      </c>
      <c r="L10936" s="16">
        <v>9</v>
      </c>
      <c r="M10936" s="16">
        <v>21</v>
      </c>
      <c r="N10936" s="17">
        <f>+L10936/(L10936+M10936)</f>
        <v>0.3</v>
      </c>
      <c r="T10936" s="19">
        <v>19</v>
      </c>
      <c r="U10936" s="19">
        <v>15</v>
      </c>
      <c r="V10936" s="20">
        <f>(+T10936/(T10936+U10936))</f>
        <v>0.55882352941176472</v>
      </c>
    </row>
    <row r="10937" spans="1:22" x14ac:dyDescent="0.35">
      <c r="A10937" s="11">
        <v>221768</v>
      </c>
      <c r="B10937" s="11" t="s">
        <v>597</v>
      </c>
      <c r="C10937" s="11">
        <v>2014</v>
      </c>
      <c r="D10937" s="12">
        <v>6</v>
      </c>
      <c r="E10937" s="13">
        <v>6</v>
      </c>
      <c r="F10937" s="14">
        <f>+(D10937/(D10937+E10937))</f>
        <v>0.5</v>
      </c>
      <c r="G10937" s="15" t="e">
        <v>#N/A</v>
      </c>
      <c r="H10937" s="15" t="e">
        <v>#N/A</v>
      </c>
      <c r="L10937" s="16">
        <v>8</v>
      </c>
      <c r="M10937" s="16">
        <v>23</v>
      </c>
      <c r="N10937" s="17">
        <f>+L10937/(L10937+M10937)</f>
        <v>0.25806451612903225</v>
      </c>
      <c r="T10937" s="19">
        <v>24</v>
      </c>
      <c r="U10937" s="19">
        <v>8</v>
      </c>
      <c r="V10937" s="20">
        <f>(+T10937/(T10937+U10937))</f>
        <v>0.75</v>
      </c>
    </row>
    <row r="10938" spans="1:22" x14ac:dyDescent="0.35">
      <c r="A10938" s="11">
        <v>221768</v>
      </c>
      <c r="B10938" s="11" t="s">
        <v>597</v>
      </c>
      <c r="C10938" s="11">
        <v>2015</v>
      </c>
      <c r="D10938" s="12">
        <v>7</v>
      </c>
      <c r="E10938" s="13">
        <v>4</v>
      </c>
      <c r="F10938" s="14">
        <f>+(D10938/(D10938+E10938))</f>
        <v>0.63636363636363635</v>
      </c>
      <c r="G10938" s="15" t="e">
        <v>#N/A</v>
      </c>
      <c r="H10938" s="15" t="e">
        <v>#N/A</v>
      </c>
      <c r="L10938" s="16">
        <v>21</v>
      </c>
      <c r="M10938" s="16">
        <v>13</v>
      </c>
      <c r="N10938" s="17">
        <f>+L10938/(L10938+M10938)</f>
        <v>0.61764705882352944</v>
      </c>
      <c r="T10938" s="19">
        <v>22</v>
      </c>
      <c r="U10938" s="19">
        <v>11</v>
      </c>
      <c r="V10938" s="20">
        <f>(+T10938/(T10938+U10938))</f>
        <v>0.66666666666666663</v>
      </c>
    </row>
    <row r="10939" spans="1:22" x14ac:dyDescent="0.35">
      <c r="A10939" s="11">
        <v>221768</v>
      </c>
      <c r="B10939" s="11" t="s">
        <v>597</v>
      </c>
      <c r="C10939" s="11">
        <v>2016</v>
      </c>
      <c r="D10939" s="12">
        <v>7</v>
      </c>
      <c r="E10939" s="13">
        <v>5</v>
      </c>
      <c r="F10939" s="14">
        <f>+(D10939/(D10939+E10939))</f>
        <v>0.58333333333333337</v>
      </c>
      <c r="G10939" s="15" t="e">
        <v>#N/A</v>
      </c>
      <c r="H10939" s="15" t="e">
        <v>#N/A</v>
      </c>
      <c r="L10939" s="16">
        <v>20</v>
      </c>
      <c r="M10939" s="16">
        <v>15</v>
      </c>
      <c r="N10939" s="17">
        <f>+L10939/(L10939+M10939)</f>
        <v>0.5714285714285714</v>
      </c>
      <c r="T10939" s="19">
        <v>22</v>
      </c>
      <c r="U10939" s="19">
        <v>10</v>
      </c>
      <c r="V10939" s="20">
        <f>(+T10939/(T10939+U10939))</f>
        <v>0.6875</v>
      </c>
    </row>
    <row r="10940" spans="1:22" x14ac:dyDescent="0.35">
      <c r="A10940" s="11">
        <v>221768</v>
      </c>
      <c r="B10940" s="11" t="s">
        <v>597</v>
      </c>
      <c r="C10940" s="11">
        <v>2017</v>
      </c>
      <c r="D10940" s="12">
        <v>6</v>
      </c>
      <c r="E10940" s="13">
        <v>5</v>
      </c>
      <c r="F10940" s="14">
        <f>+(D10940/(D10940+E10940))</f>
        <v>0.54545454545454541</v>
      </c>
      <c r="G10940" s="15" t="e">
        <v>#N/A</v>
      </c>
      <c r="H10940" s="15" t="e">
        <v>#N/A</v>
      </c>
      <c r="L10940" s="16">
        <v>22</v>
      </c>
      <c r="M10940" s="16">
        <v>13</v>
      </c>
      <c r="N10940" s="17">
        <f>+L10940/(L10940+M10940)</f>
        <v>0.62857142857142856</v>
      </c>
      <c r="O10940" s="18">
        <v>24637</v>
      </c>
      <c r="P10940" s="18">
        <v>1539</v>
      </c>
      <c r="T10940" s="19">
        <v>12</v>
      </c>
      <c r="U10940" s="19">
        <v>19</v>
      </c>
      <c r="V10940" s="20">
        <f>(+T10940/(T10940+U10940))</f>
        <v>0.38709677419354838</v>
      </c>
    </row>
    <row r="10941" spans="1:22" x14ac:dyDescent="0.35">
      <c r="A10941" s="11">
        <v>221768</v>
      </c>
      <c r="B10941" s="11" t="s">
        <v>597</v>
      </c>
      <c r="C10941" s="11">
        <v>2018</v>
      </c>
      <c r="D10941" s="12">
        <v>2</v>
      </c>
      <c r="E10941" s="13">
        <v>9</v>
      </c>
      <c r="F10941" s="14">
        <f>+(D10941/(D10941+E10941))</f>
        <v>0.18181818181818182</v>
      </c>
      <c r="G10941" s="15" t="e">
        <v>#N/A</v>
      </c>
      <c r="H10941" s="15" t="e">
        <v>#N/A</v>
      </c>
      <c r="L10941" s="16">
        <v>10</v>
      </c>
      <c r="M10941" s="16">
        <v>21</v>
      </c>
      <c r="N10941" s="17">
        <f>+L10941/(L10941+M10941)</f>
        <v>0.32258064516129031</v>
      </c>
      <c r="O10941" s="18">
        <v>21050</v>
      </c>
      <c r="P10941" s="18">
        <v>1503</v>
      </c>
      <c r="T10941" s="19">
        <v>19</v>
      </c>
      <c r="U10941" s="19">
        <v>15</v>
      </c>
      <c r="V10941" s="20">
        <f>(+T10941/(T10941+U10941))</f>
        <v>0.55882352941176472</v>
      </c>
    </row>
    <row r="10942" spans="1:22" x14ac:dyDescent="0.35">
      <c r="A10942" s="11">
        <v>221768</v>
      </c>
      <c r="B10942" s="11" t="s">
        <v>597</v>
      </c>
      <c r="C10942" s="11">
        <v>2019</v>
      </c>
      <c r="D10942" s="12">
        <v>6</v>
      </c>
      <c r="E10942" s="13">
        <v>5</v>
      </c>
      <c r="F10942" s="14">
        <f>+(D10942/(D10942+E10942))</f>
        <v>0.54545454545454541</v>
      </c>
      <c r="G10942" s="15" t="e">
        <v>#N/A</v>
      </c>
      <c r="H10942" s="15">
        <v>3114</v>
      </c>
      <c r="L10942" s="16">
        <v>12</v>
      </c>
      <c r="M10942" s="16">
        <v>19</v>
      </c>
      <c r="N10942" s="17">
        <f>+L10942/(L10942+M10942)</f>
        <v>0.38709677419354838</v>
      </c>
      <c r="T10942" s="19">
        <v>23</v>
      </c>
      <c r="U10942" s="19">
        <v>9</v>
      </c>
      <c r="V10942" s="20">
        <f>(+T10942/(T10942+U10942))</f>
        <v>0.71875</v>
      </c>
    </row>
    <row r="10943" spans="1:22" x14ac:dyDescent="0.35">
      <c r="A10943" s="11">
        <v>221768</v>
      </c>
      <c r="B10943" s="11" t="s">
        <v>597</v>
      </c>
      <c r="C10943" s="11">
        <v>2020</v>
      </c>
      <c r="D10943" s="12">
        <v>3</v>
      </c>
      <c r="E10943" s="13">
        <v>4</v>
      </c>
      <c r="F10943" s="14">
        <f>+(D10943/(D10943+E10943))</f>
        <v>0.42857142857142855</v>
      </c>
      <c r="G10943" s="15" t="e">
        <v>#N/A</v>
      </c>
      <c r="H10943" s="15" t="e">
        <v>#N/A</v>
      </c>
      <c r="L10943" s="16">
        <v>9</v>
      </c>
      <c r="M10943" s="16">
        <v>20</v>
      </c>
      <c r="N10943" s="17">
        <f>+L10943/(L10943+M10943)</f>
        <v>0.31034482758620691</v>
      </c>
      <c r="T10943" s="19">
        <v>22</v>
      </c>
      <c r="U10943" s="19">
        <v>10</v>
      </c>
      <c r="V10943" s="20">
        <f>(+T10943/(T10943+U10943))</f>
        <v>0.6875</v>
      </c>
    </row>
    <row r="10944" spans="1:22" x14ac:dyDescent="0.35">
      <c r="A10944" s="11">
        <v>221768</v>
      </c>
      <c r="B10944" s="11" t="s">
        <v>597</v>
      </c>
      <c r="C10944" s="11">
        <v>2021</v>
      </c>
      <c r="D10944" s="12">
        <v>10</v>
      </c>
      <c r="E10944" s="13">
        <v>3</v>
      </c>
      <c r="F10944" s="14">
        <f>+(D10944/(D10944+E10944))</f>
        <v>0.76923076923076927</v>
      </c>
      <c r="G10944" s="15" t="e">
        <v>#N/A</v>
      </c>
      <c r="H10944" s="15">
        <v>4208</v>
      </c>
      <c r="L10944" s="16">
        <v>8</v>
      </c>
      <c r="M10944" s="16">
        <v>16</v>
      </c>
      <c r="N10944" s="17">
        <f>+L10944/(L10944+M10944)</f>
        <v>0.33333333333333331</v>
      </c>
      <c r="T10944" s="19">
        <v>22</v>
      </c>
      <c r="U10944" s="19">
        <v>6</v>
      </c>
      <c r="V10944" s="20">
        <f>(+T10944/(T10944+U10944))</f>
        <v>0.7857142857142857</v>
      </c>
    </row>
    <row r="10945" spans="1:22" x14ac:dyDescent="0.35">
      <c r="A10945" s="11">
        <v>221768</v>
      </c>
      <c r="B10945" s="11" t="s">
        <v>597</v>
      </c>
      <c r="C10945" s="11">
        <v>2022</v>
      </c>
      <c r="D10945" s="12">
        <v>7</v>
      </c>
      <c r="E10945" s="13">
        <v>4</v>
      </c>
      <c r="F10945" s="14">
        <f>+(D10945/(D10945+E10945))</f>
        <v>0.63636363636363635</v>
      </c>
      <c r="G10945" s="15" t="e">
        <v>#N/A</v>
      </c>
      <c r="H10945" s="15" t="e">
        <v>#N/A</v>
      </c>
      <c r="L10945" s="16">
        <v>8</v>
      </c>
      <c r="M10945" s="16">
        <v>22</v>
      </c>
      <c r="N10945" s="17">
        <f>+L10945/(L10945+M10945)</f>
        <v>0.26666666666666666</v>
      </c>
      <c r="O10945" s="18">
        <v>17905</v>
      </c>
      <c r="P10945" s="18">
        <v>1377</v>
      </c>
      <c r="S10945" s="70" t="e">
        <f>+Q10945/R10945</f>
        <v>#DIV/0!</v>
      </c>
      <c r="T10945" s="19">
        <v>12</v>
      </c>
      <c r="U10945" s="19">
        <v>18</v>
      </c>
      <c r="V10945" s="20">
        <f>(+T10945/(T10945+U10945))</f>
        <v>0.4</v>
      </c>
    </row>
    <row r="10946" spans="1:22" x14ac:dyDescent="0.35">
      <c r="A10946" s="11">
        <v>221838</v>
      </c>
      <c r="B10946" s="11" t="s">
        <v>598</v>
      </c>
      <c r="C10946" s="11">
        <v>2004</v>
      </c>
      <c r="D10946" s="12">
        <v>4</v>
      </c>
      <c r="E10946" s="13">
        <v>7</v>
      </c>
      <c r="F10946" s="14">
        <f>+(D10946/(D10946+E10946))</f>
        <v>0.36363636363636365</v>
      </c>
      <c r="G10946" s="15" t="e">
        <v>#N/A</v>
      </c>
      <c r="H10946" s="15" t="e">
        <v>#N/A</v>
      </c>
      <c r="L10946" s="16">
        <v>7</v>
      </c>
      <c r="M10946" s="16">
        <v>21</v>
      </c>
      <c r="N10946" s="17">
        <f>+L10946/(L10946+M10946)</f>
        <v>0.25</v>
      </c>
      <c r="O10946" s="18">
        <v>39428</v>
      </c>
      <c r="P10946" s="18">
        <v>3286</v>
      </c>
      <c r="T10946" s="19">
        <v>1</v>
      </c>
      <c r="U10946" s="19">
        <v>25</v>
      </c>
      <c r="V10946" s="20">
        <f>(+T10946/(T10946+U10946))</f>
        <v>3.8461538461538464E-2</v>
      </c>
    </row>
    <row r="10947" spans="1:22" x14ac:dyDescent="0.35">
      <c r="A10947" s="11">
        <v>221838</v>
      </c>
      <c r="B10947" s="11" t="s">
        <v>598</v>
      </c>
      <c r="C10947" s="11">
        <v>2005</v>
      </c>
      <c r="D10947" s="12">
        <v>2</v>
      </c>
      <c r="E10947" s="13">
        <v>9</v>
      </c>
      <c r="F10947" s="14">
        <f>+(D10947/(D10947+E10947))</f>
        <v>0.18181818181818182</v>
      </c>
      <c r="G10947" s="15" t="e">
        <v>#N/A</v>
      </c>
      <c r="H10947" s="15" t="e">
        <v>#N/A</v>
      </c>
      <c r="L10947" s="16">
        <v>14</v>
      </c>
      <c r="M10947" s="16">
        <v>17</v>
      </c>
      <c r="N10947" s="17">
        <f>+L10947/(L10947+M10947)</f>
        <v>0.45161290322580644</v>
      </c>
      <c r="T10947" s="19">
        <v>11</v>
      </c>
      <c r="U10947" s="19">
        <v>17</v>
      </c>
      <c r="V10947" s="20">
        <f>(+T10947/(T10947+U10947))</f>
        <v>0.39285714285714285</v>
      </c>
    </row>
    <row r="10948" spans="1:22" x14ac:dyDescent="0.35">
      <c r="A10948" s="11">
        <v>221838</v>
      </c>
      <c r="B10948" s="11" t="s">
        <v>598</v>
      </c>
      <c r="C10948" s="11">
        <v>2006</v>
      </c>
      <c r="D10948" s="12">
        <v>6</v>
      </c>
      <c r="E10948" s="13">
        <v>5</v>
      </c>
      <c r="F10948" s="14">
        <f>+(D10948/(D10948+E10948))</f>
        <v>0.54545454545454541</v>
      </c>
      <c r="G10948" s="15" t="e">
        <v>#N/A</v>
      </c>
      <c r="H10948" s="15" t="e">
        <v>#N/A</v>
      </c>
      <c r="L10948" s="16">
        <v>13</v>
      </c>
      <c r="M10948" s="16">
        <v>15</v>
      </c>
      <c r="N10948" s="17">
        <f>+L10948/(L10948+M10948)</f>
        <v>0.4642857142857143</v>
      </c>
      <c r="T10948" s="19">
        <v>0</v>
      </c>
      <c r="U10948" s="19">
        <v>27</v>
      </c>
      <c r="V10948" s="20">
        <f>(+T10948/(T10948+U10948))</f>
        <v>0</v>
      </c>
    </row>
    <row r="10949" spans="1:22" x14ac:dyDescent="0.35">
      <c r="A10949" s="11">
        <v>221838</v>
      </c>
      <c r="B10949" s="11" t="s">
        <v>598</v>
      </c>
      <c r="C10949" s="11">
        <v>2007</v>
      </c>
      <c r="D10949" s="12">
        <v>5</v>
      </c>
      <c r="E10949" s="13">
        <v>6</v>
      </c>
      <c r="F10949" s="14">
        <f>+(D10949/(D10949+E10949))</f>
        <v>0.45454545454545453</v>
      </c>
      <c r="G10949" s="15" t="e">
        <v>#N/A</v>
      </c>
      <c r="H10949" s="15" t="e">
        <v>#N/A</v>
      </c>
      <c r="L10949" s="16">
        <v>12</v>
      </c>
      <c r="M10949" s="16">
        <v>20</v>
      </c>
      <c r="N10949" s="17">
        <f>+L10949/(L10949+M10949)</f>
        <v>0.375</v>
      </c>
      <c r="T10949" s="19">
        <v>7</v>
      </c>
      <c r="U10949" s="19">
        <v>22</v>
      </c>
      <c r="V10949" s="20">
        <f>(+T10949/(T10949+U10949))</f>
        <v>0.2413793103448276</v>
      </c>
    </row>
    <row r="10950" spans="1:22" x14ac:dyDescent="0.35">
      <c r="A10950" s="11">
        <v>221838</v>
      </c>
      <c r="B10950" s="11" t="s">
        <v>598</v>
      </c>
      <c r="C10950" s="11">
        <v>2008</v>
      </c>
      <c r="D10950" s="12">
        <v>8</v>
      </c>
      <c r="E10950" s="13">
        <v>4</v>
      </c>
      <c r="F10950" s="14">
        <f>+(D10950/(D10950+E10950))</f>
        <v>0.66666666666666663</v>
      </c>
      <c r="G10950" s="15" t="e">
        <v>#N/A</v>
      </c>
      <c r="H10950" s="15" t="e">
        <v>#N/A</v>
      </c>
      <c r="L10950" s="16">
        <v>15</v>
      </c>
      <c r="M10950" s="16">
        <v>17</v>
      </c>
      <c r="N10950" s="17">
        <f>+L10950/(L10950+M10950)</f>
        <v>0.46875</v>
      </c>
      <c r="T10950" s="19">
        <v>13</v>
      </c>
      <c r="U10950" s="19">
        <v>17</v>
      </c>
      <c r="V10950" s="20">
        <f>(+T10950/(T10950+U10950))</f>
        <v>0.43333333333333335</v>
      </c>
    </row>
    <row r="10951" spans="1:22" x14ac:dyDescent="0.35">
      <c r="A10951" s="11">
        <v>221838</v>
      </c>
      <c r="B10951" s="11" t="s">
        <v>598</v>
      </c>
      <c r="C10951" s="11">
        <v>2009</v>
      </c>
      <c r="D10951" s="12">
        <v>4</v>
      </c>
      <c r="E10951" s="13">
        <v>7</v>
      </c>
      <c r="F10951" s="14">
        <f>+(D10951/(D10951+E10951))</f>
        <v>0.36363636363636365</v>
      </c>
      <c r="G10951" s="15" t="e">
        <v>#N/A</v>
      </c>
      <c r="H10951" s="15" t="e">
        <v>#N/A</v>
      </c>
      <c r="L10951" s="16">
        <v>12</v>
      </c>
      <c r="M10951" s="16">
        <v>18</v>
      </c>
      <c r="N10951" s="17">
        <f>+L10951/(L10951+M10951)</f>
        <v>0.4</v>
      </c>
      <c r="T10951" s="19">
        <v>18</v>
      </c>
      <c r="U10951" s="19">
        <v>13</v>
      </c>
      <c r="V10951" s="20">
        <f>(+T10951/(T10951+U10951))</f>
        <v>0.58064516129032262</v>
      </c>
    </row>
    <row r="10952" spans="1:22" x14ac:dyDescent="0.35">
      <c r="A10952" s="11">
        <v>221838</v>
      </c>
      <c r="B10952" s="11" t="s">
        <v>598</v>
      </c>
      <c r="C10952" s="11">
        <v>2010</v>
      </c>
      <c r="D10952" s="12">
        <v>3</v>
      </c>
      <c r="E10952" s="13">
        <v>8</v>
      </c>
      <c r="F10952" s="14">
        <f>+(D10952/(D10952+E10952))</f>
        <v>0.27272727272727271</v>
      </c>
      <c r="G10952" s="15" t="e">
        <v>#N/A</v>
      </c>
      <c r="H10952" s="15" t="e">
        <v>#N/A</v>
      </c>
      <c r="L10952" s="16">
        <v>9</v>
      </c>
      <c r="M10952" s="16">
        <v>23</v>
      </c>
      <c r="N10952" s="17">
        <f>+L10952/(L10952+M10952)</f>
        <v>0.28125</v>
      </c>
      <c r="T10952" s="19">
        <v>10</v>
      </c>
      <c r="U10952" s="19">
        <v>18</v>
      </c>
      <c r="V10952" s="20">
        <f>(+T10952/(T10952+U10952))</f>
        <v>0.35714285714285715</v>
      </c>
    </row>
    <row r="10953" spans="1:22" x14ac:dyDescent="0.35">
      <c r="A10953" s="11">
        <v>221838</v>
      </c>
      <c r="B10953" s="11" t="s">
        <v>598</v>
      </c>
      <c r="C10953" s="11">
        <v>2011</v>
      </c>
      <c r="D10953" s="12">
        <v>5</v>
      </c>
      <c r="E10953" s="13">
        <v>6</v>
      </c>
      <c r="F10953" s="14">
        <f>+(D10953/(D10953+E10953))</f>
        <v>0.45454545454545453</v>
      </c>
      <c r="G10953" s="15" t="e">
        <v>#N/A</v>
      </c>
      <c r="H10953" s="15" t="e">
        <v>#N/A</v>
      </c>
      <c r="L10953" s="16">
        <v>14</v>
      </c>
      <c r="M10953" s="16">
        <v>16</v>
      </c>
      <c r="N10953" s="17">
        <f>+L10953/(L10953+M10953)</f>
        <v>0.46666666666666667</v>
      </c>
      <c r="T10953" s="19">
        <v>9</v>
      </c>
      <c r="U10953" s="19">
        <v>21</v>
      </c>
      <c r="V10953" s="20">
        <f>(+T10953/(T10953+U10953))</f>
        <v>0.3</v>
      </c>
    </row>
    <row r="10954" spans="1:22" x14ac:dyDescent="0.35">
      <c r="A10954" s="11">
        <v>221838</v>
      </c>
      <c r="B10954" s="11" t="s">
        <v>598</v>
      </c>
      <c r="C10954" s="11">
        <v>2012</v>
      </c>
      <c r="D10954" s="12">
        <v>8</v>
      </c>
      <c r="E10954" s="13">
        <v>3</v>
      </c>
      <c r="F10954" s="14">
        <f>+(D10954/(D10954+E10954))</f>
        <v>0.72727272727272729</v>
      </c>
      <c r="G10954" s="15" t="e">
        <v>#N/A</v>
      </c>
      <c r="H10954" s="15" t="e">
        <v>#N/A</v>
      </c>
      <c r="L10954" s="16">
        <v>20</v>
      </c>
      <c r="M10954" s="16">
        <v>13</v>
      </c>
      <c r="N10954" s="17">
        <f>+L10954/(L10954+M10954)</f>
        <v>0.60606060606060608</v>
      </c>
      <c r="T10954" s="19">
        <v>9</v>
      </c>
      <c r="U10954" s="19">
        <v>20</v>
      </c>
      <c r="V10954" s="20">
        <f>(+T10954/(T10954+U10954))</f>
        <v>0.31034482758620691</v>
      </c>
    </row>
    <row r="10955" spans="1:22" x14ac:dyDescent="0.35">
      <c r="A10955" s="11">
        <v>221838</v>
      </c>
      <c r="B10955" s="11" t="s">
        <v>598</v>
      </c>
      <c r="C10955" s="11">
        <v>2013</v>
      </c>
      <c r="D10955" s="12">
        <v>10</v>
      </c>
      <c r="E10955" s="13">
        <v>4</v>
      </c>
      <c r="F10955" s="14">
        <f>+(D10955/(D10955+E10955))</f>
        <v>0.7142857142857143</v>
      </c>
      <c r="G10955" s="15" t="e">
        <v>#N/A</v>
      </c>
      <c r="H10955" s="15" t="e">
        <v>#N/A</v>
      </c>
      <c r="L10955" s="16">
        <v>18</v>
      </c>
      <c r="M10955" s="16">
        <v>15</v>
      </c>
      <c r="N10955" s="17">
        <f>+L10955/(L10955+M10955)</f>
        <v>0.54545454545454541</v>
      </c>
      <c r="T10955" s="19">
        <v>13</v>
      </c>
      <c r="U10955" s="19">
        <v>15</v>
      </c>
      <c r="V10955" s="20">
        <f>(+T10955/(T10955+U10955))</f>
        <v>0.4642857142857143</v>
      </c>
    </row>
    <row r="10956" spans="1:22" x14ac:dyDescent="0.35">
      <c r="A10956" s="11">
        <v>221838</v>
      </c>
      <c r="B10956" s="11" t="s">
        <v>598</v>
      </c>
      <c r="C10956" s="11">
        <v>2014</v>
      </c>
      <c r="D10956" s="12">
        <v>6</v>
      </c>
      <c r="E10956" s="13">
        <v>6</v>
      </c>
      <c r="F10956" s="14">
        <f>+(D10956/(D10956+E10956))</f>
        <v>0.5</v>
      </c>
      <c r="G10956" s="15" t="e">
        <v>#N/A</v>
      </c>
      <c r="H10956" s="15" t="e">
        <v>#N/A</v>
      </c>
      <c r="L10956" s="16">
        <v>5</v>
      </c>
      <c r="M10956" s="16">
        <v>25</v>
      </c>
      <c r="N10956" s="17">
        <f>+L10956/(L10956+M10956)</f>
        <v>0.16666666666666666</v>
      </c>
      <c r="T10956" s="19">
        <v>12</v>
      </c>
      <c r="U10956" s="19">
        <v>18</v>
      </c>
      <c r="V10956" s="20">
        <f>(+T10956/(T10956+U10956))</f>
        <v>0.4</v>
      </c>
    </row>
    <row r="10957" spans="1:22" x14ac:dyDescent="0.35">
      <c r="A10957" s="11">
        <v>221838</v>
      </c>
      <c r="B10957" s="11" t="s">
        <v>598</v>
      </c>
      <c r="C10957" s="11">
        <v>2015</v>
      </c>
      <c r="D10957" s="12">
        <v>4</v>
      </c>
      <c r="E10957" s="13">
        <v>6</v>
      </c>
      <c r="F10957" s="14">
        <f>+(D10957/(D10957+E10957))</f>
        <v>0.4</v>
      </c>
      <c r="G10957" s="15" t="e">
        <v>#N/A</v>
      </c>
      <c r="H10957" s="15" t="e">
        <v>#N/A</v>
      </c>
      <c r="L10957" s="16">
        <v>5</v>
      </c>
      <c r="M10957" s="16">
        <v>26</v>
      </c>
      <c r="N10957" s="17">
        <f>+L10957/(L10957+M10957)</f>
        <v>0.16129032258064516</v>
      </c>
      <c r="T10957" s="19">
        <v>18</v>
      </c>
      <c r="U10957" s="19">
        <v>13</v>
      </c>
      <c r="V10957" s="20">
        <f>(+T10957/(T10957+U10957))</f>
        <v>0.58064516129032262</v>
      </c>
    </row>
    <row r="10958" spans="1:22" x14ac:dyDescent="0.35">
      <c r="A10958" s="11">
        <v>221838</v>
      </c>
      <c r="B10958" s="11" t="s">
        <v>598</v>
      </c>
      <c r="C10958" s="11">
        <v>2016</v>
      </c>
      <c r="D10958" s="12">
        <v>7</v>
      </c>
      <c r="E10958" s="13">
        <v>4</v>
      </c>
      <c r="F10958" s="14">
        <f>+(D10958/(D10958+E10958))</f>
        <v>0.63636363636363635</v>
      </c>
      <c r="G10958" s="15" t="e">
        <v>#N/A</v>
      </c>
      <c r="H10958" s="15" t="e">
        <v>#N/A</v>
      </c>
      <c r="L10958" s="16">
        <v>20</v>
      </c>
      <c r="M10958" s="16">
        <v>11</v>
      </c>
      <c r="N10958" s="17">
        <f>+L10958/(L10958+M10958)</f>
        <v>0.64516129032258063</v>
      </c>
      <c r="T10958" s="19">
        <v>12</v>
      </c>
      <c r="U10958" s="19">
        <v>18</v>
      </c>
      <c r="V10958" s="20">
        <f>(+T10958/(T10958+U10958))</f>
        <v>0.4</v>
      </c>
    </row>
    <row r="10959" spans="1:22" x14ac:dyDescent="0.35">
      <c r="A10959" s="11">
        <v>221838</v>
      </c>
      <c r="B10959" s="11" t="s">
        <v>598</v>
      </c>
      <c r="C10959" s="11">
        <v>2017</v>
      </c>
      <c r="D10959" s="12">
        <v>6</v>
      </c>
      <c r="E10959" s="13">
        <v>5</v>
      </c>
      <c r="F10959" s="14">
        <f>+(D10959/(D10959+E10959))</f>
        <v>0.54545454545454541</v>
      </c>
      <c r="G10959" s="15" t="e">
        <v>#N/A</v>
      </c>
      <c r="H10959" s="15">
        <v>12080</v>
      </c>
      <c r="L10959" s="16">
        <v>17</v>
      </c>
      <c r="M10959" s="16">
        <v>13</v>
      </c>
      <c r="N10959" s="17">
        <f>+L10959/(L10959+M10959)</f>
        <v>0.56666666666666665</v>
      </c>
      <c r="O10959" s="18">
        <v>31527</v>
      </c>
      <c r="P10959" s="18">
        <v>2627</v>
      </c>
      <c r="T10959" s="19">
        <v>10</v>
      </c>
      <c r="U10959" s="19">
        <v>16</v>
      </c>
      <c r="V10959" s="20">
        <f>(+T10959/(T10959+U10959))</f>
        <v>0.38461538461538464</v>
      </c>
    </row>
    <row r="10960" spans="1:22" x14ac:dyDescent="0.35">
      <c r="A10960" s="11">
        <v>221838</v>
      </c>
      <c r="B10960" s="11" t="s">
        <v>598</v>
      </c>
      <c r="C10960" s="11">
        <v>2018</v>
      </c>
      <c r="D10960" s="12">
        <v>4</v>
      </c>
      <c r="E10960" s="13">
        <v>5</v>
      </c>
      <c r="F10960" s="14">
        <f>+(D10960/(D10960+E10960))</f>
        <v>0.44444444444444442</v>
      </c>
      <c r="G10960" s="15" t="e">
        <v>#N/A</v>
      </c>
      <c r="H10960" s="15" t="e">
        <v>#N/A</v>
      </c>
      <c r="L10960" s="16">
        <v>15</v>
      </c>
      <c r="M10960" s="16">
        <v>15</v>
      </c>
      <c r="N10960" s="17">
        <f>+L10960/(L10960+M10960)</f>
        <v>0.5</v>
      </c>
      <c r="O10960" s="18">
        <v>26652</v>
      </c>
      <c r="P10960" s="18">
        <v>1903</v>
      </c>
      <c r="T10960" s="19">
        <v>6</v>
      </c>
      <c r="U10960" s="19">
        <v>21</v>
      </c>
      <c r="V10960" s="20">
        <f>(+T10960/(T10960+U10960))</f>
        <v>0.22222222222222221</v>
      </c>
    </row>
    <row r="10961" spans="1:22" x14ac:dyDescent="0.35">
      <c r="A10961" s="11">
        <v>221838</v>
      </c>
      <c r="B10961" s="11" t="s">
        <v>598</v>
      </c>
      <c r="C10961" s="11">
        <v>2019</v>
      </c>
      <c r="D10961" s="12">
        <v>3</v>
      </c>
      <c r="E10961" s="13">
        <v>9</v>
      </c>
      <c r="F10961" s="14">
        <f>+(D10961/(D10961+E10961))</f>
        <v>0.25</v>
      </c>
      <c r="G10961" s="15">
        <v>52723</v>
      </c>
      <c r="H10961" s="15">
        <v>8787</v>
      </c>
      <c r="L10961" s="16">
        <v>9</v>
      </c>
      <c r="M10961" s="16">
        <v>21</v>
      </c>
      <c r="N10961" s="17">
        <f>+L10961/(L10961+M10961)</f>
        <v>0.3</v>
      </c>
      <c r="T10961" s="19">
        <v>5</v>
      </c>
      <c r="U10961" s="19">
        <v>25</v>
      </c>
      <c r="V10961" s="20">
        <f>(+T10961/(T10961+U10961))</f>
        <v>0.16666666666666666</v>
      </c>
    </row>
    <row r="10962" spans="1:22" x14ac:dyDescent="0.35">
      <c r="A10962" s="11">
        <v>221838</v>
      </c>
      <c r="B10962" s="11" t="s">
        <v>598</v>
      </c>
      <c r="C10962" s="11">
        <v>2020</v>
      </c>
      <c r="D10962" s="12">
        <v>3</v>
      </c>
      <c r="E10962" s="13">
        <v>5</v>
      </c>
      <c r="F10962" s="14">
        <f>+(D10962/(D10962+E10962))</f>
        <v>0.375</v>
      </c>
      <c r="G10962" s="15" t="e">
        <v>#N/A</v>
      </c>
      <c r="H10962" s="15" t="e">
        <v>#N/A</v>
      </c>
      <c r="L10962" s="16">
        <v>18</v>
      </c>
      <c r="M10962" s="16">
        <v>15</v>
      </c>
      <c r="N10962" s="17">
        <f>+L10962/(L10962+M10962)</f>
        <v>0.54545454545454541</v>
      </c>
      <c r="T10962" s="19">
        <v>4</v>
      </c>
      <c r="U10962" s="19">
        <v>24</v>
      </c>
      <c r="V10962" s="20">
        <f>(+T10962/(T10962+U10962))</f>
        <v>0.14285714285714285</v>
      </c>
    </row>
    <row r="10963" spans="1:22" x14ac:dyDescent="0.35">
      <c r="A10963" s="11">
        <v>221838</v>
      </c>
      <c r="B10963" s="11" t="s">
        <v>598</v>
      </c>
      <c r="C10963" s="11">
        <v>2021</v>
      </c>
      <c r="D10963" s="12">
        <v>7</v>
      </c>
      <c r="E10963" s="13">
        <v>6</v>
      </c>
      <c r="F10963" s="14">
        <f>+(D10963/(D10963+E10963))</f>
        <v>0.53846153846153844</v>
      </c>
      <c r="G10963" s="15" t="e">
        <v>#N/A</v>
      </c>
      <c r="H10963" s="15">
        <v>4023</v>
      </c>
      <c r="L10963" s="16">
        <v>4</v>
      </c>
      <c r="M10963" s="16">
        <v>19</v>
      </c>
      <c r="N10963" s="17">
        <f>+L10963/(L10963+M10963)</f>
        <v>0.17391304347826086</v>
      </c>
      <c r="T10963" s="19">
        <v>0</v>
      </c>
      <c r="U10963" s="19">
        <v>22</v>
      </c>
      <c r="V10963" s="20">
        <f>(+T10963/(T10963+U10963))</f>
        <v>0</v>
      </c>
    </row>
    <row r="10964" spans="1:22" x14ac:dyDescent="0.35">
      <c r="A10964" s="11">
        <v>221838</v>
      </c>
      <c r="B10964" s="11" t="s">
        <v>598</v>
      </c>
      <c r="C10964" s="11">
        <v>2022</v>
      </c>
      <c r="D10964" s="12">
        <v>4</v>
      </c>
      <c r="E10964" s="13">
        <v>7</v>
      </c>
      <c r="F10964" s="14">
        <f>+(D10964/(D10964+E10964))</f>
        <v>0.36363636363636365</v>
      </c>
      <c r="G10964" s="15" t="e">
        <v>#N/A</v>
      </c>
      <c r="H10964" s="15" t="e">
        <v>#N/A</v>
      </c>
      <c r="L10964" s="16">
        <v>14</v>
      </c>
      <c r="M10964" s="16">
        <v>18</v>
      </c>
      <c r="N10964" s="17">
        <f>+L10964/(L10964+M10964)</f>
        <v>0.4375</v>
      </c>
      <c r="O10964" s="18">
        <v>15507</v>
      </c>
      <c r="P10964" s="18">
        <v>1193</v>
      </c>
      <c r="S10964" s="70" t="e">
        <f>+Q10964/R10964</f>
        <v>#DIV/0!</v>
      </c>
      <c r="T10964" s="19">
        <v>12</v>
      </c>
      <c r="U10964" s="19">
        <v>19</v>
      </c>
      <c r="V10964" s="20">
        <f>(+T10964/(T10964+U10964))</f>
        <v>0.38709677419354838</v>
      </c>
    </row>
    <row r="10965" spans="1:22" x14ac:dyDescent="0.35">
      <c r="A10965" s="11">
        <v>221847</v>
      </c>
      <c r="B10965" s="11" t="s">
        <v>599</v>
      </c>
      <c r="C10965" s="11">
        <v>2004</v>
      </c>
      <c r="D10965" s="12">
        <v>6</v>
      </c>
      <c r="E10965" s="13">
        <v>5</v>
      </c>
      <c r="F10965" s="14">
        <f>+(D10965/(D10965+E10965))</f>
        <v>0.54545454545454541</v>
      </c>
      <c r="G10965" s="15" t="e">
        <v>#N/A</v>
      </c>
      <c r="H10965" s="15" t="e">
        <v>#N/A</v>
      </c>
      <c r="L10965" s="16">
        <v>13</v>
      </c>
      <c r="M10965" s="16">
        <v>15</v>
      </c>
      <c r="N10965" s="17">
        <f>+L10965/(L10965+M10965)</f>
        <v>0.4642857142857143</v>
      </c>
      <c r="O10965" s="18">
        <v>46579</v>
      </c>
      <c r="P10965" s="18">
        <v>3105</v>
      </c>
      <c r="T10965" s="19">
        <v>18</v>
      </c>
      <c r="U10965" s="19">
        <v>11</v>
      </c>
      <c r="V10965" s="20">
        <f>(+T10965/(T10965+U10965))</f>
        <v>0.62068965517241381</v>
      </c>
    </row>
    <row r="10966" spans="1:22" x14ac:dyDescent="0.35">
      <c r="A10966" s="11">
        <v>221847</v>
      </c>
      <c r="B10966" s="11" t="s">
        <v>599</v>
      </c>
      <c r="C10966" s="11">
        <v>2005</v>
      </c>
      <c r="D10966" s="12">
        <v>4</v>
      </c>
      <c r="E10966" s="13">
        <v>7</v>
      </c>
      <c r="F10966" s="14">
        <f>+(D10966/(D10966+E10966))</f>
        <v>0.36363636363636365</v>
      </c>
      <c r="G10966" s="15" t="e">
        <v>#N/A</v>
      </c>
      <c r="H10966" s="15" t="e">
        <v>#N/A</v>
      </c>
      <c r="L10966" s="16">
        <v>18</v>
      </c>
      <c r="M10966" s="16">
        <v>11</v>
      </c>
      <c r="N10966" s="17">
        <f>+L10966/(L10966+M10966)</f>
        <v>0.62068965517241381</v>
      </c>
      <c r="T10966" s="19">
        <v>21</v>
      </c>
      <c r="U10966" s="19">
        <v>8</v>
      </c>
      <c r="V10966" s="20">
        <f>(+T10966/(T10966+U10966))</f>
        <v>0.72413793103448276</v>
      </c>
    </row>
    <row r="10967" spans="1:22" x14ac:dyDescent="0.35">
      <c r="A10967" s="11">
        <v>221847</v>
      </c>
      <c r="B10967" s="11" t="s">
        <v>599</v>
      </c>
      <c r="C10967" s="11">
        <v>2006</v>
      </c>
      <c r="D10967" s="12">
        <v>9</v>
      </c>
      <c r="E10967" s="13">
        <v>3</v>
      </c>
      <c r="F10967" s="14">
        <f>+(D10967/(D10967+E10967))</f>
        <v>0.75</v>
      </c>
      <c r="G10967" s="15" t="e">
        <v>#N/A</v>
      </c>
      <c r="H10967" s="15" t="e">
        <v>#N/A</v>
      </c>
      <c r="L10967" s="16">
        <v>19</v>
      </c>
      <c r="M10967" s="16">
        <v>12</v>
      </c>
      <c r="N10967" s="17">
        <f>+L10967/(L10967+M10967)</f>
        <v>0.61290322580645162</v>
      </c>
      <c r="T10967" s="19">
        <v>23</v>
      </c>
      <c r="U10967" s="19">
        <v>9</v>
      </c>
      <c r="V10967" s="20">
        <f>(+T10967/(T10967+U10967))</f>
        <v>0.71875</v>
      </c>
    </row>
    <row r="10968" spans="1:22" x14ac:dyDescent="0.35">
      <c r="A10968" s="11">
        <v>221847</v>
      </c>
      <c r="B10968" s="11" t="s">
        <v>599</v>
      </c>
      <c r="C10968" s="11">
        <v>2007</v>
      </c>
      <c r="D10968" s="12">
        <v>4</v>
      </c>
      <c r="E10968" s="13">
        <v>7</v>
      </c>
      <c r="F10968" s="14">
        <f>+(D10968/(D10968+E10968))</f>
        <v>0.36363636363636365</v>
      </c>
      <c r="G10968" s="15" t="e">
        <v>#N/A</v>
      </c>
      <c r="H10968" s="15" t="e">
        <v>#N/A</v>
      </c>
      <c r="L10968" s="16">
        <v>19</v>
      </c>
      <c r="M10968" s="16">
        <v>13</v>
      </c>
      <c r="N10968" s="17">
        <f>+L10968/(L10968+M10968)</f>
        <v>0.59375</v>
      </c>
      <c r="T10968" s="19">
        <v>12</v>
      </c>
      <c r="U10968" s="19">
        <v>18</v>
      </c>
      <c r="V10968" s="20">
        <f>(+T10968/(T10968+U10968))</f>
        <v>0.4</v>
      </c>
    </row>
    <row r="10969" spans="1:22" x14ac:dyDescent="0.35">
      <c r="A10969" s="11">
        <v>221847</v>
      </c>
      <c r="B10969" s="11" t="s">
        <v>599</v>
      </c>
      <c r="C10969" s="11">
        <v>2008</v>
      </c>
      <c r="D10969" s="12">
        <v>3</v>
      </c>
      <c r="E10969" s="13">
        <v>9</v>
      </c>
      <c r="F10969" s="14">
        <f>+(D10969/(D10969+E10969))</f>
        <v>0.25</v>
      </c>
      <c r="G10969" s="15" t="e">
        <v>#N/A</v>
      </c>
      <c r="H10969" s="15" t="e">
        <v>#N/A</v>
      </c>
      <c r="L10969" s="16">
        <v>13</v>
      </c>
      <c r="M10969" s="16">
        <v>19</v>
      </c>
      <c r="N10969" s="17">
        <f>+L10969/(L10969+M10969)</f>
        <v>0.40625</v>
      </c>
      <c r="T10969" s="19">
        <v>8</v>
      </c>
      <c r="U10969" s="19">
        <v>22</v>
      </c>
      <c r="V10969" s="20">
        <f>(+T10969/(T10969+U10969))</f>
        <v>0.26666666666666666</v>
      </c>
    </row>
    <row r="10970" spans="1:22" x14ac:dyDescent="0.35">
      <c r="A10970" s="11">
        <v>221847</v>
      </c>
      <c r="B10970" s="11" t="s">
        <v>599</v>
      </c>
      <c r="C10970" s="11">
        <v>2009</v>
      </c>
      <c r="D10970" s="12">
        <v>6</v>
      </c>
      <c r="E10970" s="13">
        <v>5</v>
      </c>
      <c r="F10970" s="14">
        <f>+(D10970/(D10970+E10970))</f>
        <v>0.54545454545454541</v>
      </c>
      <c r="G10970" s="15" t="e">
        <v>#N/A</v>
      </c>
      <c r="H10970" s="15" t="e">
        <v>#N/A</v>
      </c>
      <c r="L10970" s="16">
        <v>12</v>
      </c>
      <c r="M10970" s="16">
        <v>18</v>
      </c>
      <c r="N10970" s="17">
        <f>+L10970/(L10970+M10970)</f>
        <v>0.4</v>
      </c>
      <c r="T10970" s="19">
        <v>9</v>
      </c>
      <c r="U10970" s="19">
        <v>21</v>
      </c>
      <c r="V10970" s="20">
        <f>(+T10970/(T10970+U10970))</f>
        <v>0.3</v>
      </c>
    </row>
    <row r="10971" spans="1:22" x14ac:dyDescent="0.35">
      <c r="A10971" s="11">
        <v>221847</v>
      </c>
      <c r="B10971" s="11" t="s">
        <v>599</v>
      </c>
      <c r="C10971" s="11">
        <v>2010</v>
      </c>
      <c r="D10971" s="12">
        <v>5</v>
      </c>
      <c r="E10971" s="13">
        <v>6</v>
      </c>
      <c r="F10971" s="14">
        <f>+(D10971/(D10971+E10971))</f>
        <v>0.45454545454545453</v>
      </c>
      <c r="G10971" s="15" t="e">
        <v>#N/A</v>
      </c>
      <c r="H10971" s="15" t="e">
        <v>#N/A</v>
      </c>
      <c r="L10971" s="16">
        <v>15</v>
      </c>
      <c r="M10971" s="16">
        <v>17</v>
      </c>
      <c r="N10971" s="17">
        <f>+L10971/(L10971+M10971)</f>
        <v>0.46875</v>
      </c>
      <c r="T10971" s="19">
        <v>14</v>
      </c>
      <c r="U10971" s="19">
        <v>16</v>
      </c>
      <c r="V10971" s="20">
        <f>(+T10971/(T10971+U10971))</f>
        <v>0.46666666666666667</v>
      </c>
    </row>
    <row r="10972" spans="1:22" x14ac:dyDescent="0.35">
      <c r="A10972" s="11">
        <v>221847</v>
      </c>
      <c r="B10972" s="11" t="s">
        <v>599</v>
      </c>
      <c r="C10972" s="11">
        <v>2011</v>
      </c>
      <c r="D10972" s="12">
        <v>7</v>
      </c>
      <c r="E10972" s="13">
        <v>4</v>
      </c>
      <c r="F10972" s="14">
        <f>+(D10972/(D10972+E10972))</f>
        <v>0.63636363636363635</v>
      </c>
      <c r="G10972" s="15" t="e">
        <v>#N/A</v>
      </c>
      <c r="H10972" s="15" t="e">
        <v>#N/A</v>
      </c>
      <c r="L10972" s="16">
        <v>20</v>
      </c>
      <c r="M10972" s="16">
        <v>13</v>
      </c>
      <c r="N10972" s="17">
        <f>+L10972/(L10972+M10972)</f>
        <v>0.60606060606060608</v>
      </c>
      <c r="T10972" s="19">
        <v>23</v>
      </c>
      <c r="U10972" s="19">
        <v>8</v>
      </c>
      <c r="V10972" s="20">
        <f>(+T10972/(T10972+U10972))</f>
        <v>0.74193548387096775</v>
      </c>
    </row>
    <row r="10973" spans="1:22" x14ac:dyDescent="0.35">
      <c r="A10973" s="11">
        <v>221847</v>
      </c>
      <c r="B10973" s="11" t="s">
        <v>599</v>
      </c>
      <c r="C10973" s="11">
        <v>2012</v>
      </c>
      <c r="D10973" s="12">
        <v>3</v>
      </c>
      <c r="E10973" s="13">
        <v>8</v>
      </c>
      <c r="F10973" s="14">
        <f>+(D10973/(D10973+E10973))</f>
        <v>0.27272727272727271</v>
      </c>
      <c r="G10973" s="15" t="e">
        <v>#N/A</v>
      </c>
      <c r="H10973" s="15" t="e">
        <v>#N/A</v>
      </c>
      <c r="L10973" s="16">
        <v>19</v>
      </c>
      <c r="M10973" s="16">
        <v>14</v>
      </c>
      <c r="N10973" s="17">
        <f>+L10973/(L10973+M10973)</f>
        <v>0.5757575757575758</v>
      </c>
      <c r="T10973" s="19">
        <v>17</v>
      </c>
      <c r="U10973" s="19">
        <v>17</v>
      </c>
      <c r="V10973" s="20">
        <f>(+T10973/(T10973+U10973))</f>
        <v>0.5</v>
      </c>
    </row>
    <row r="10974" spans="1:22" x14ac:dyDescent="0.35">
      <c r="A10974" s="11">
        <v>221847</v>
      </c>
      <c r="B10974" s="11" t="s">
        <v>599</v>
      </c>
      <c r="C10974" s="11">
        <v>2013</v>
      </c>
      <c r="D10974" s="12">
        <v>5</v>
      </c>
      <c r="E10974" s="13">
        <v>7</v>
      </c>
      <c r="F10974" s="14">
        <f>+(D10974/(D10974+E10974))</f>
        <v>0.41666666666666669</v>
      </c>
      <c r="G10974" s="15" t="e">
        <v>#N/A</v>
      </c>
      <c r="H10974" s="15" t="e">
        <v>#N/A</v>
      </c>
      <c r="L10974" s="16">
        <v>12</v>
      </c>
      <c r="M10974" s="16">
        <v>17</v>
      </c>
      <c r="N10974" s="17">
        <f>+L10974/(L10974+M10974)</f>
        <v>0.41379310344827586</v>
      </c>
      <c r="T10974" s="19">
        <v>19</v>
      </c>
      <c r="U10974" s="19">
        <v>12</v>
      </c>
      <c r="V10974" s="20">
        <f>(+T10974/(T10974+U10974))</f>
        <v>0.61290322580645162</v>
      </c>
    </row>
    <row r="10975" spans="1:22" x14ac:dyDescent="0.35">
      <c r="A10975" s="11">
        <v>221847</v>
      </c>
      <c r="B10975" s="11" t="s">
        <v>599</v>
      </c>
      <c r="C10975" s="11">
        <v>2014</v>
      </c>
      <c r="D10975" s="12">
        <v>5</v>
      </c>
      <c r="E10975" s="13">
        <v>7</v>
      </c>
      <c r="F10975" s="14">
        <f>+(D10975/(D10975+E10975))</f>
        <v>0.41666666666666669</v>
      </c>
      <c r="G10975" s="15" t="e">
        <v>#N/A</v>
      </c>
      <c r="H10975" s="15" t="e">
        <v>#N/A</v>
      </c>
      <c r="L10975" s="16">
        <v>17</v>
      </c>
      <c r="M10975" s="16">
        <v>16</v>
      </c>
      <c r="N10975" s="17">
        <f>+L10975/(L10975+M10975)</f>
        <v>0.51515151515151514</v>
      </c>
      <c r="T10975" s="19">
        <v>12</v>
      </c>
      <c r="U10975" s="19">
        <v>18</v>
      </c>
      <c r="V10975" s="20">
        <f>(+T10975/(T10975+U10975))</f>
        <v>0.4</v>
      </c>
    </row>
    <row r="10976" spans="1:22" x14ac:dyDescent="0.35">
      <c r="A10976" s="11">
        <v>221847</v>
      </c>
      <c r="B10976" s="11" t="s">
        <v>599</v>
      </c>
      <c r="C10976" s="11">
        <v>2015</v>
      </c>
      <c r="D10976" s="12">
        <v>4</v>
      </c>
      <c r="E10976" s="13">
        <v>7</v>
      </c>
      <c r="F10976" s="14">
        <f>+(D10976/(D10976+E10976))</f>
        <v>0.36363636363636365</v>
      </c>
      <c r="G10976" s="15" t="e">
        <v>#N/A</v>
      </c>
      <c r="H10976" s="15" t="e">
        <v>#N/A</v>
      </c>
      <c r="L10976" s="16">
        <v>12</v>
      </c>
      <c r="M10976" s="16">
        <v>18</v>
      </c>
      <c r="N10976" s="17">
        <f>+L10976/(L10976+M10976)</f>
        <v>0.4</v>
      </c>
      <c r="T10976" s="19">
        <v>6</v>
      </c>
      <c r="U10976" s="19">
        <v>23</v>
      </c>
      <c r="V10976" s="20">
        <f>(+T10976/(T10976+U10976))</f>
        <v>0.20689655172413793</v>
      </c>
    </row>
    <row r="10977" spans="1:22" x14ac:dyDescent="0.35">
      <c r="A10977" s="11">
        <v>221847</v>
      </c>
      <c r="B10977" s="11" t="s">
        <v>599</v>
      </c>
      <c r="C10977" s="11">
        <v>2016</v>
      </c>
      <c r="D10977" s="12">
        <v>5</v>
      </c>
      <c r="E10977" s="13">
        <v>6</v>
      </c>
      <c r="F10977" s="14">
        <f>+(D10977/(D10977+E10977))</f>
        <v>0.45454545454545453</v>
      </c>
      <c r="G10977" s="15" t="e">
        <v>#N/A</v>
      </c>
      <c r="H10977" s="15" t="e">
        <v>#N/A</v>
      </c>
      <c r="L10977" s="16">
        <v>19</v>
      </c>
      <c r="M10977" s="16">
        <v>12</v>
      </c>
      <c r="N10977" s="17">
        <f>+L10977/(L10977+M10977)</f>
        <v>0.61290322580645162</v>
      </c>
      <c r="T10977" s="19">
        <v>10</v>
      </c>
      <c r="U10977" s="19">
        <v>19</v>
      </c>
      <c r="V10977" s="20">
        <f>(+T10977/(T10977+U10977))</f>
        <v>0.34482758620689657</v>
      </c>
    </row>
    <row r="10978" spans="1:22" x14ac:dyDescent="0.35">
      <c r="A10978" s="11">
        <v>221847</v>
      </c>
      <c r="B10978" s="11" t="s">
        <v>599</v>
      </c>
      <c r="C10978" s="11">
        <v>2017</v>
      </c>
      <c r="D10978" s="12">
        <v>1</v>
      </c>
      <c r="E10978" s="13">
        <v>10</v>
      </c>
      <c r="F10978" s="14">
        <f>+(D10978/(D10978+E10978))</f>
        <v>9.0909090909090912E-2</v>
      </c>
      <c r="G10978" s="15" t="e">
        <v>#N/A</v>
      </c>
      <c r="H10978" s="15" t="e">
        <v>#N/A</v>
      </c>
      <c r="L10978" s="16">
        <v>12</v>
      </c>
      <c r="M10978" s="16">
        <v>20</v>
      </c>
      <c r="N10978" s="17">
        <f>+L10978/(L10978+M10978)</f>
        <v>0.375</v>
      </c>
      <c r="O10978" s="18">
        <v>25031</v>
      </c>
      <c r="P10978" s="18">
        <v>1668</v>
      </c>
      <c r="T10978" s="19">
        <v>10</v>
      </c>
      <c r="U10978" s="19">
        <v>20</v>
      </c>
      <c r="V10978" s="20">
        <f>(+T10978/(T10978+U10978))</f>
        <v>0.33333333333333331</v>
      </c>
    </row>
    <row r="10979" spans="1:22" x14ac:dyDescent="0.35">
      <c r="A10979" s="11">
        <v>221847</v>
      </c>
      <c r="B10979" s="11" t="s">
        <v>599</v>
      </c>
      <c r="C10979" s="11">
        <v>2018</v>
      </c>
      <c r="D10979" s="12">
        <v>1</v>
      </c>
      <c r="E10979" s="13">
        <v>10</v>
      </c>
      <c r="F10979" s="14">
        <f>+(D10979/(D10979+E10979))</f>
        <v>9.0909090909090912E-2</v>
      </c>
      <c r="G10979" s="15" t="e">
        <v>#N/A</v>
      </c>
      <c r="H10979" s="15" t="e">
        <v>#N/A</v>
      </c>
      <c r="L10979" s="16">
        <v>19</v>
      </c>
      <c r="M10979" s="16">
        <v>14</v>
      </c>
      <c r="N10979" s="17">
        <f>+L10979/(L10979+M10979)</f>
        <v>0.5757575757575758</v>
      </c>
      <c r="O10979" s="18">
        <v>27624</v>
      </c>
      <c r="P10979" s="18">
        <v>1973</v>
      </c>
      <c r="T10979" s="19">
        <v>7</v>
      </c>
      <c r="U10979" s="19">
        <v>22</v>
      </c>
      <c r="V10979" s="20">
        <f>(+T10979/(T10979+U10979))</f>
        <v>0.2413793103448276</v>
      </c>
    </row>
    <row r="10980" spans="1:22" x14ac:dyDescent="0.35">
      <c r="A10980" s="11">
        <v>221847</v>
      </c>
      <c r="B10980" s="11" t="s">
        <v>599</v>
      </c>
      <c r="C10980" s="11">
        <v>2019</v>
      </c>
      <c r="D10980" s="12">
        <v>6</v>
      </c>
      <c r="E10980" s="13">
        <v>6</v>
      </c>
      <c r="F10980" s="14">
        <f>+(D10980/(D10980+E10980))</f>
        <v>0.5</v>
      </c>
      <c r="G10980" s="15">
        <v>40203</v>
      </c>
      <c r="H10980" s="15">
        <v>6701</v>
      </c>
      <c r="L10980" s="16">
        <v>8</v>
      </c>
      <c r="M10980" s="16">
        <v>23</v>
      </c>
      <c r="N10980" s="17">
        <f>+L10980/(L10980+M10980)</f>
        <v>0.25806451612903225</v>
      </c>
      <c r="T10980" s="19">
        <v>22</v>
      </c>
      <c r="U10980" s="19">
        <v>11</v>
      </c>
      <c r="V10980" s="20">
        <f>(+T10980/(T10980+U10980))</f>
        <v>0.66666666666666663</v>
      </c>
    </row>
    <row r="10981" spans="1:22" x14ac:dyDescent="0.35">
      <c r="A10981" s="11">
        <v>221847</v>
      </c>
      <c r="B10981" s="11" t="s">
        <v>599</v>
      </c>
      <c r="C10981" s="11">
        <v>2020</v>
      </c>
      <c r="D10981" s="12">
        <v>3</v>
      </c>
      <c r="E10981" s="13">
        <v>5</v>
      </c>
      <c r="F10981" s="14">
        <f>+(D10981/(D10981+E10981))</f>
        <v>0.375</v>
      </c>
      <c r="G10981" s="15" t="e">
        <v>#N/A</v>
      </c>
      <c r="H10981" s="15" t="e">
        <v>#N/A</v>
      </c>
      <c r="L10981" s="16">
        <v>9</v>
      </c>
      <c r="M10981" s="16">
        <v>22</v>
      </c>
      <c r="N10981" s="17">
        <f>+L10981/(L10981+M10981)</f>
        <v>0.29032258064516131</v>
      </c>
      <c r="T10981" s="19">
        <v>17</v>
      </c>
      <c r="U10981" s="19">
        <v>113</v>
      </c>
      <c r="V10981" s="20">
        <f>(+T10981/(T10981+U10981))</f>
        <v>0.13076923076923078</v>
      </c>
    </row>
    <row r="10982" spans="1:22" x14ac:dyDescent="0.35">
      <c r="A10982" s="11">
        <v>221847</v>
      </c>
      <c r="B10982" s="11" t="s">
        <v>599</v>
      </c>
      <c r="C10982" s="11">
        <v>2021</v>
      </c>
      <c r="D10982" s="12">
        <v>3</v>
      </c>
      <c r="E10982" s="13">
        <v>8</v>
      </c>
      <c r="F10982" s="14">
        <f>+(D10982/(D10982+E10982))</f>
        <v>0.27272727272727271</v>
      </c>
      <c r="G10982" s="15" t="e">
        <v>#N/A</v>
      </c>
      <c r="H10982" s="15">
        <v>5756</v>
      </c>
      <c r="L10982" s="16">
        <v>5</v>
      </c>
      <c r="M10982" s="16">
        <v>22</v>
      </c>
      <c r="N10982" s="17">
        <f>+L10982/(L10982+M10982)</f>
        <v>0.18518518518518517</v>
      </c>
      <c r="T10982" s="19">
        <v>15</v>
      </c>
      <c r="U10982" s="19">
        <v>10</v>
      </c>
      <c r="V10982" s="20">
        <f>(+T10982/(T10982+U10982))</f>
        <v>0.6</v>
      </c>
    </row>
    <row r="10983" spans="1:22" x14ac:dyDescent="0.35">
      <c r="A10983" s="11">
        <v>221847</v>
      </c>
      <c r="B10983" s="11" t="s">
        <v>599</v>
      </c>
      <c r="C10983" s="11">
        <v>2022</v>
      </c>
      <c r="D10983" s="12">
        <v>4</v>
      </c>
      <c r="E10983" s="13">
        <v>7</v>
      </c>
      <c r="F10983" s="14">
        <f>+(D10983/(D10983+E10983))</f>
        <v>0.36363636363636365</v>
      </c>
      <c r="G10983" s="15" t="e">
        <v>#N/A</v>
      </c>
      <c r="H10983" s="15" t="e">
        <v>#N/A</v>
      </c>
      <c r="L10983" s="16">
        <v>11</v>
      </c>
      <c r="M10983" s="16">
        <v>21</v>
      </c>
      <c r="N10983" s="17">
        <f>+L10983/(L10983+M10983)</f>
        <v>0.34375</v>
      </c>
      <c r="O10983" s="18">
        <v>15868</v>
      </c>
      <c r="P10983" s="18">
        <v>1133</v>
      </c>
      <c r="S10983" s="70" t="e">
        <f>+Q10983/R10983</f>
        <v>#DIV/0!</v>
      </c>
      <c r="T10983" s="19">
        <v>21</v>
      </c>
      <c r="U10983" s="19">
        <v>11</v>
      </c>
      <c r="V10983" s="20">
        <f>(+T10983/(T10983+U10983))</f>
        <v>0.65625</v>
      </c>
    </row>
    <row r="10984" spans="1:22" x14ac:dyDescent="0.35">
      <c r="A10984" s="11">
        <v>221999</v>
      </c>
      <c r="B10984" s="11" t="s">
        <v>600</v>
      </c>
      <c r="C10984" s="11">
        <v>2004</v>
      </c>
      <c r="D10984" s="12">
        <v>2</v>
      </c>
      <c r="E10984" s="13">
        <v>9</v>
      </c>
      <c r="F10984" s="14">
        <f>+(D10984/(D10984+E10984))</f>
        <v>0.18181818181818182</v>
      </c>
      <c r="G10984" s="15" t="e">
        <v>#N/A</v>
      </c>
      <c r="H10984" s="15" t="e">
        <v>#N/A</v>
      </c>
      <c r="L10984" s="16">
        <v>23</v>
      </c>
      <c r="M10984" s="16">
        <v>10</v>
      </c>
      <c r="N10984" s="17">
        <f>+L10984/(L10984+M10984)</f>
        <v>0.69696969696969702</v>
      </c>
      <c r="O10984" s="18">
        <v>192301</v>
      </c>
      <c r="P10984" s="18">
        <v>11312</v>
      </c>
      <c r="T10984" s="19">
        <v>26</v>
      </c>
      <c r="U10984" s="19">
        <v>8</v>
      </c>
      <c r="V10984" s="20">
        <f>(+T10984/(T10984+U10984))</f>
        <v>0.76470588235294112</v>
      </c>
    </row>
    <row r="10985" spans="1:22" x14ac:dyDescent="0.35">
      <c r="A10985" s="11">
        <v>221999</v>
      </c>
      <c r="B10985" s="11" t="s">
        <v>600</v>
      </c>
      <c r="C10985" s="11">
        <v>2005</v>
      </c>
      <c r="D10985" s="12">
        <v>5</v>
      </c>
      <c r="E10985" s="13">
        <v>6</v>
      </c>
      <c r="F10985" s="14">
        <f>+(D10985/(D10985+E10985))</f>
        <v>0.45454545454545453</v>
      </c>
      <c r="G10985" s="15" t="e">
        <v>#N/A</v>
      </c>
      <c r="H10985" s="15" t="e">
        <v>#N/A</v>
      </c>
      <c r="L10985" s="16">
        <v>20</v>
      </c>
      <c r="M10985" s="16">
        <v>14</v>
      </c>
      <c r="N10985" s="17">
        <f>+L10985/(L10985+M10985)</f>
        <v>0.58823529411764708</v>
      </c>
      <c r="T10985" s="19">
        <v>24</v>
      </c>
      <c r="U10985" s="19">
        <v>8</v>
      </c>
      <c r="V10985" s="20">
        <f>(+T10985/(T10985+U10985))</f>
        <v>0.75</v>
      </c>
    </row>
    <row r="10986" spans="1:22" x14ac:dyDescent="0.35">
      <c r="A10986" s="11">
        <v>221999</v>
      </c>
      <c r="B10986" s="11" t="s">
        <v>600</v>
      </c>
      <c r="C10986" s="11">
        <v>2006</v>
      </c>
      <c r="D10986" s="12">
        <v>4</v>
      </c>
      <c r="E10986" s="13">
        <v>8</v>
      </c>
      <c r="F10986" s="14">
        <f>+(D10986/(D10986+E10986))</f>
        <v>0.33333333333333331</v>
      </c>
      <c r="G10986" s="15" t="e">
        <v>#N/A</v>
      </c>
      <c r="H10986" s="15" t="e">
        <v>#N/A</v>
      </c>
      <c r="L10986" s="16">
        <v>17</v>
      </c>
      <c r="M10986" s="16">
        <v>13</v>
      </c>
      <c r="N10986" s="17">
        <f>+L10986/(L10986+M10986)</f>
        <v>0.56666666666666665</v>
      </c>
      <c r="T10986" s="19">
        <v>21</v>
      </c>
      <c r="U10986" s="19">
        <v>11</v>
      </c>
      <c r="V10986" s="20">
        <f>(+T10986/(T10986+U10986))</f>
        <v>0.65625</v>
      </c>
    </row>
    <row r="10987" spans="1:22" x14ac:dyDescent="0.35">
      <c r="A10987" s="11">
        <v>221999</v>
      </c>
      <c r="B10987" s="11" t="s">
        <v>600</v>
      </c>
      <c r="C10987" s="11">
        <v>2007</v>
      </c>
      <c r="D10987" s="12">
        <v>5</v>
      </c>
      <c r="E10987" s="13">
        <v>7</v>
      </c>
      <c r="F10987" s="14">
        <f>+(D10987/(D10987+E10987))</f>
        <v>0.41666666666666669</v>
      </c>
      <c r="G10987" s="15" t="e">
        <v>#N/A</v>
      </c>
      <c r="H10987" s="15" t="e">
        <v>#N/A</v>
      </c>
      <c r="L10987" s="16">
        <v>22</v>
      </c>
      <c r="M10987" s="16">
        <v>12</v>
      </c>
      <c r="N10987" s="17">
        <f>+L10987/(L10987+M10987)</f>
        <v>0.6470588235294118</v>
      </c>
      <c r="T10987" s="19">
        <v>28</v>
      </c>
      <c r="U10987" s="19">
        <v>6</v>
      </c>
      <c r="V10987" s="20">
        <f>(+T10987/(T10987+U10987))</f>
        <v>0.82352941176470584</v>
      </c>
    </row>
    <row r="10988" spans="1:22" x14ac:dyDescent="0.35">
      <c r="A10988" s="11">
        <v>221999</v>
      </c>
      <c r="B10988" s="11" t="s">
        <v>600</v>
      </c>
      <c r="C10988" s="11">
        <v>2008</v>
      </c>
      <c r="D10988" s="12">
        <v>7</v>
      </c>
      <c r="E10988" s="13">
        <v>6</v>
      </c>
      <c r="F10988" s="14">
        <f>+(D10988/(D10988+E10988))</f>
        <v>0.53846153846153844</v>
      </c>
      <c r="G10988" s="15" t="e">
        <v>#N/A</v>
      </c>
      <c r="H10988" s="15" t="e">
        <v>#N/A</v>
      </c>
      <c r="L10988" s="16">
        <v>26</v>
      </c>
      <c r="M10988" s="16">
        <v>8</v>
      </c>
      <c r="N10988" s="17">
        <f>+L10988/(L10988+M10988)</f>
        <v>0.76470588235294112</v>
      </c>
      <c r="T10988" s="19">
        <v>25</v>
      </c>
      <c r="U10988" s="19">
        <v>9</v>
      </c>
      <c r="V10988" s="20">
        <f>(+T10988/(T10988+U10988))</f>
        <v>0.73529411764705888</v>
      </c>
    </row>
    <row r="10989" spans="1:22" x14ac:dyDescent="0.35">
      <c r="A10989" s="11">
        <v>221999</v>
      </c>
      <c r="B10989" s="11" t="s">
        <v>600</v>
      </c>
      <c r="C10989" s="11">
        <v>2009</v>
      </c>
      <c r="D10989" s="12">
        <v>2</v>
      </c>
      <c r="E10989" s="13">
        <v>19</v>
      </c>
      <c r="F10989" s="14">
        <f>+(D10989/(D10989+E10989))</f>
        <v>9.5238095238095233E-2</v>
      </c>
      <c r="G10989" s="15" t="e">
        <v>#N/A</v>
      </c>
      <c r="H10989" s="15" t="e">
        <v>#N/A</v>
      </c>
      <c r="L10989" s="16">
        <v>19</v>
      </c>
      <c r="M10989" s="16">
        <v>12</v>
      </c>
      <c r="N10989" s="17">
        <f>+L10989/(L10989+M10989)</f>
        <v>0.61290322580645162</v>
      </c>
      <c r="T10989" s="19">
        <v>26</v>
      </c>
      <c r="U10989" s="19">
        <v>9</v>
      </c>
      <c r="V10989" s="20">
        <f>(+T10989/(T10989+U10989))</f>
        <v>0.74285714285714288</v>
      </c>
    </row>
    <row r="10990" spans="1:22" x14ac:dyDescent="0.35">
      <c r="A10990" s="11">
        <v>221999</v>
      </c>
      <c r="B10990" s="11" t="s">
        <v>600</v>
      </c>
      <c r="C10990" s="11">
        <v>2010</v>
      </c>
      <c r="D10990" s="12">
        <v>2</v>
      </c>
      <c r="E10990" s="13">
        <v>10</v>
      </c>
      <c r="F10990" s="14">
        <f>+(D10990/(D10990+E10990))</f>
        <v>0.16666666666666666</v>
      </c>
      <c r="G10990" s="15" t="e">
        <v>#N/A</v>
      </c>
      <c r="H10990" s="15" t="e">
        <v>#N/A</v>
      </c>
      <c r="L10990" s="16">
        <v>24</v>
      </c>
      <c r="M10990" s="16">
        <v>9</v>
      </c>
      <c r="N10990" s="17">
        <f>+L10990/(L10990+M10990)</f>
        <v>0.72727272727272729</v>
      </c>
      <c r="T10990" s="19">
        <v>23</v>
      </c>
      <c r="U10990" s="19">
        <v>11</v>
      </c>
      <c r="V10990" s="20">
        <f>(+T10990/(T10990+U10990))</f>
        <v>0.67647058823529416</v>
      </c>
    </row>
    <row r="10991" spans="1:22" x14ac:dyDescent="0.35">
      <c r="A10991" s="11">
        <v>221999</v>
      </c>
      <c r="B10991" s="11" t="s">
        <v>600</v>
      </c>
      <c r="C10991" s="11">
        <v>2011</v>
      </c>
      <c r="D10991" s="12">
        <v>6</v>
      </c>
      <c r="E10991" s="13">
        <v>7</v>
      </c>
      <c r="F10991" s="14">
        <f>+(D10991/(D10991+E10991))</f>
        <v>0.46153846153846156</v>
      </c>
      <c r="G10991" s="15" t="e">
        <v>#N/A</v>
      </c>
      <c r="H10991" s="15" t="e">
        <v>#N/A</v>
      </c>
      <c r="L10991" s="16">
        <v>23</v>
      </c>
      <c r="M10991" s="16">
        <v>11</v>
      </c>
      <c r="N10991" s="17">
        <f>+L10991/(L10991+M10991)</f>
        <v>0.67647058823529416</v>
      </c>
      <c r="T10991" s="19">
        <v>20</v>
      </c>
      <c r="U10991" s="19">
        <v>12</v>
      </c>
      <c r="V10991" s="20">
        <f>(+T10991/(T10991+U10991))</f>
        <v>0.625</v>
      </c>
    </row>
    <row r="10992" spans="1:22" x14ac:dyDescent="0.35">
      <c r="A10992" s="11">
        <v>221999</v>
      </c>
      <c r="B10992" s="11" t="s">
        <v>600</v>
      </c>
      <c r="C10992" s="11">
        <v>2012</v>
      </c>
      <c r="D10992" s="12">
        <v>9</v>
      </c>
      <c r="E10992" s="13">
        <v>4</v>
      </c>
      <c r="F10992" s="14">
        <f>+(D10992/(D10992+E10992))</f>
        <v>0.69230769230769229</v>
      </c>
      <c r="G10992" s="15" t="e">
        <v>#N/A</v>
      </c>
      <c r="H10992" s="15" t="e">
        <v>#N/A</v>
      </c>
      <c r="L10992" s="16">
        <v>25</v>
      </c>
      <c r="M10992" s="16">
        <v>11</v>
      </c>
      <c r="N10992" s="17">
        <f>+L10992/(L10992+M10992)</f>
        <v>0.69444444444444442</v>
      </c>
      <c r="T10992" s="19">
        <v>23</v>
      </c>
      <c r="U10992" s="19">
        <v>10</v>
      </c>
      <c r="V10992" s="20">
        <f>(+T10992/(T10992+U10992))</f>
        <v>0.69696969696969702</v>
      </c>
    </row>
    <row r="10993" spans="1:24" x14ac:dyDescent="0.35">
      <c r="A10993" s="11">
        <v>221999</v>
      </c>
      <c r="B10993" s="11" t="s">
        <v>600</v>
      </c>
      <c r="C10993" s="11">
        <v>2013</v>
      </c>
      <c r="D10993" s="12">
        <v>9</v>
      </c>
      <c r="E10993" s="13">
        <v>4</v>
      </c>
      <c r="F10993" s="14">
        <f>+(D10993/(D10993+E10993))</f>
        <v>0.69230769230769229</v>
      </c>
      <c r="G10993" s="15" t="e">
        <v>#N/A</v>
      </c>
      <c r="H10993" s="15" t="e">
        <v>#N/A</v>
      </c>
      <c r="L10993" s="16">
        <v>16</v>
      </c>
      <c r="M10993" s="16">
        <v>17</v>
      </c>
      <c r="N10993" s="17">
        <f>+L10993/(L10993+M10993)</f>
        <v>0.48484848484848486</v>
      </c>
      <c r="T10993" s="19">
        <v>21</v>
      </c>
      <c r="U10993" s="19">
        <v>12</v>
      </c>
      <c r="V10993" s="20">
        <f>(+T10993/(T10993+U10993))</f>
        <v>0.63636363636363635</v>
      </c>
    </row>
    <row r="10994" spans="1:24" x14ac:dyDescent="0.35">
      <c r="A10994" s="11">
        <v>221999</v>
      </c>
      <c r="B10994" s="11" t="s">
        <v>600</v>
      </c>
      <c r="C10994" s="11">
        <v>2014</v>
      </c>
      <c r="D10994" s="12">
        <v>3</v>
      </c>
      <c r="E10994" s="13">
        <v>9</v>
      </c>
      <c r="F10994" s="14">
        <f>+(D10994/(D10994+E10994))</f>
        <v>0.25</v>
      </c>
      <c r="G10994" s="15" t="e">
        <v>#N/A</v>
      </c>
      <c r="H10994" s="15" t="e">
        <v>#N/A</v>
      </c>
      <c r="L10994" s="16">
        <v>15</v>
      </c>
      <c r="M10994" s="16">
        <v>16</v>
      </c>
      <c r="N10994" s="17">
        <f>+L10994/(L10994+M10994)</f>
        <v>0.4838709677419355</v>
      </c>
      <c r="T10994" s="19">
        <v>18</v>
      </c>
      <c r="U10994" s="19">
        <v>13</v>
      </c>
      <c r="V10994" s="20">
        <f>(+T10994/(T10994+U10994))</f>
        <v>0.58064516129032262</v>
      </c>
    </row>
    <row r="10995" spans="1:24" x14ac:dyDescent="0.35">
      <c r="A10995" s="11">
        <v>221999</v>
      </c>
      <c r="B10995" s="11" t="s">
        <v>600</v>
      </c>
      <c r="C10995" s="11">
        <v>2015</v>
      </c>
      <c r="D10995" s="12">
        <v>4</v>
      </c>
      <c r="E10995" s="13">
        <v>8</v>
      </c>
      <c r="F10995" s="14">
        <f>+(D10995/(D10995+E10995))</f>
        <v>0.33333333333333331</v>
      </c>
      <c r="G10995" s="15" t="e">
        <v>#N/A</v>
      </c>
      <c r="H10995" s="15" t="e">
        <v>#N/A</v>
      </c>
      <c r="L10995" s="16">
        <v>21</v>
      </c>
      <c r="M10995" s="16">
        <v>14</v>
      </c>
      <c r="N10995" s="17">
        <f>+L10995/(L10995+M10995)</f>
        <v>0.6</v>
      </c>
      <c r="T10995" s="19">
        <v>15</v>
      </c>
      <c r="U10995" s="19">
        <v>16</v>
      </c>
      <c r="V10995" s="20">
        <f>(+T10995/(T10995+U10995))</f>
        <v>0.4838709677419355</v>
      </c>
    </row>
    <row r="10996" spans="1:24" x14ac:dyDescent="0.35">
      <c r="A10996" s="11">
        <v>221999</v>
      </c>
      <c r="B10996" s="11" t="s">
        <v>600</v>
      </c>
      <c r="C10996" s="11">
        <v>2016</v>
      </c>
      <c r="D10996" s="12">
        <v>6</v>
      </c>
      <c r="E10996" s="13">
        <v>7</v>
      </c>
      <c r="F10996" s="14">
        <f>+(D10996/(D10996+E10996))</f>
        <v>0.46153846153846156</v>
      </c>
      <c r="G10996" s="15" t="e">
        <v>#N/A</v>
      </c>
      <c r="H10996" s="15" t="e">
        <v>#N/A</v>
      </c>
      <c r="L10996" s="16">
        <v>19</v>
      </c>
      <c r="M10996" s="16">
        <v>14</v>
      </c>
      <c r="N10996" s="17">
        <f>+L10996/(L10996+M10996)</f>
        <v>0.5757575757575758</v>
      </c>
      <c r="T10996" s="19">
        <v>18</v>
      </c>
      <c r="U10996" s="19">
        <v>14</v>
      </c>
      <c r="V10996" s="20">
        <f>(+T10996/(T10996+U10996))</f>
        <v>0.5625</v>
      </c>
    </row>
    <row r="10997" spans="1:24" x14ac:dyDescent="0.35">
      <c r="A10997" s="11">
        <v>221999</v>
      </c>
      <c r="B10997" s="11" t="s">
        <v>600</v>
      </c>
      <c r="C10997" s="11">
        <v>2017</v>
      </c>
      <c r="D10997" s="12">
        <v>5</v>
      </c>
      <c r="E10997" s="13">
        <v>7</v>
      </c>
      <c r="F10997" s="14">
        <f>+(D10997/(D10997+E10997))</f>
        <v>0.41666666666666669</v>
      </c>
      <c r="G10997" s="15" t="e">
        <v>#N/A</v>
      </c>
      <c r="H10997" s="15" t="e">
        <v>#N/A</v>
      </c>
      <c r="L10997" s="16">
        <v>19</v>
      </c>
      <c r="M10997" s="16">
        <v>16</v>
      </c>
      <c r="N10997" s="17">
        <f>+L10997/(L10997+M10997)</f>
        <v>0.54285714285714282</v>
      </c>
      <c r="O10997" s="18">
        <v>154169</v>
      </c>
      <c r="P10997" s="18">
        <v>9635</v>
      </c>
      <c r="T10997" s="19">
        <v>14</v>
      </c>
      <c r="U10997" s="19">
        <v>16</v>
      </c>
      <c r="V10997" s="20">
        <f>(+T10997/(T10997+U10997))</f>
        <v>0.46666666666666667</v>
      </c>
    </row>
    <row r="10998" spans="1:24" x14ac:dyDescent="0.35">
      <c r="A10998" s="11">
        <v>221999</v>
      </c>
      <c r="B10998" s="11" t="s">
        <v>600</v>
      </c>
      <c r="C10998" s="11">
        <v>2018</v>
      </c>
      <c r="D10998" s="12">
        <v>6</v>
      </c>
      <c r="E10998" s="13">
        <v>7</v>
      </c>
      <c r="F10998" s="14">
        <f>+(D10998/(D10998+E10998))</f>
        <v>0.46153846153846156</v>
      </c>
      <c r="G10998" s="15" t="e">
        <v>#N/A</v>
      </c>
      <c r="H10998" s="15" t="e">
        <v>#N/A</v>
      </c>
      <c r="L10998" s="16">
        <v>12</v>
      </c>
      <c r="M10998" s="16">
        <v>20</v>
      </c>
      <c r="N10998" s="17">
        <f>+L10998/(L10998+M10998)</f>
        <v>0.375</v>
      </c>
      <c r="O10998" s="18">
        <v>164845</v>
      </c>
      <c r="P10998" s="18">
        <v>9158</v>
      </c>
      <c r="T10998" s="19">
        <v>7</v>
      </c>
      <c r="U10998" s="19">
        <v>24</v>
      </c>
      <c r="V10998" s="20">
        <f>(+T10998/(T10998+U10998))</f>
        <v>0.22580645161290322</v>
      </c>
    </row>
    <row r="10999" spans="1:24" x14ac:dyDescent="0.35">
      <c r="A10999" s="11">
        <v>221999</v>
      </c>
      <c r="B10999" s="11" t="s">
        <v>600</v>
      </c>
      <c r="C10999" s="11">
        <v>2019</v>
      </c>
      <c r="D10999" s="12">
        <v>3</v>
      </c>
      <c r="E10999" s="13">
        <v>9</v>
      </c>
      <c r="F10999" s="14">
        <f>+(D10999/(D10999+E10999))</f>
        <v>0.25</v>
      </c>
      <c r="G10999" s="15">
        <v>184016</v>
      </c>
      <c r="H10999" s="15">
        <v>26288</v>
      </c>
      <c r="L10999" s="16">
        <v>9</v>
      </c>
      <c r="M10999" s="16">
        <v>23</v>
      </c>
      <c r="N10999" s="17">
        <f>+L10999/(L10999+M10999)</f>
        <v>0.28125</v>
      </c>
      <c r="T10999" s="19">
        <v>7</v>
      </c>
      <c r="U10999" s="19">
        <v>23</v>
      </c>
      <c r="V10999" s="20">
        <f>(+T10999/(T10999+U10999))</f>
        <v>0.23333333333333334</v>
      </c>
    </row>
    <row r="11000" spans="1:24" x14ac:dyDescent="0.35">
      <c r="A11000" s="11">
        <v>221999</v>
      </c>
      <c r="B11000" s="11" t="s">
        <v>600</v>
      </c>
      <c r="C11000" s="11">
        <v>2020</v>
      </c>
      <c r="D11000" s="12">
        <v>0</v>
      </c>
      <c r="E11000" s="13">
        <v>9</v>
      </c>
      <c r="F11000" s="14">
        <f>+(D11000/(D11000+E11000))</f>
        <v>0</v>
      </c>
      <c r="G11000" s="15" t="e">
        <v>#N/A</v>
      </c>
      <c r="H11000" s="15" t="e">
        <v>#N/A</v>
      </c>
      <c r="L11000" s="16">
        <v>11</v>
      </c>
      <c r="M11000" s="16">
        <v>21</v>
      </c>
      <c r="N11000" s="17">
        <f>+L11000/(L11000+M11000)</f>
        <v>0.34375</v>
      </c>
      <c r="O11000" s="18">
        <v>187484</v>
      </c>
      <c r="P11000" s="18">
        <v>9374</v>
      </c>
      <c r="T11000" s="19">
        <v>14</v>
      </c>
      <c r="U11000" s="19">
        <v>6</v>
      </c>
      <c r="V11000" s="20">
        <f>(+T11000/(T11000+U11000))</f>
        <v>0.7</v>
      </c>
    </row>
    <row r="11001" spans="1:24" x14ac:dyDescent="0.35">
      <c r="A11001" s="11">
        <v>221999</v>
      </c>
      <c r="B11001" s="11" t="s">
        <v>600</v>
      </c>
      <c r="C11001" s="11">
        <v>2021</v>
      </c>
      <c r="D11001" s="12">
        <v>2</v>
      </c>
      <c r="E11001" s="13">
        <v>10</v>
      </c>
      <c r="F11001" s="14">
        <f>+(D11001/(D11001+E11001))</f>
        <v>0.16666666666666666</v>
      </c>
      <c r="G11001" s="15" t="e">
        <v>#N/A</v>
      </c>
      <c r="H11001" s="15" t="e">
        <v>#N/A</v>
      </c>
      <c r="L11001" s="16">
        <v>9</v>
      </c>
      <c r="M11001" s="16">
        <v>16</v>
      </c>
      <c r="N11001" s="17">
        <f>+L11001/(L11001+M11001)</f>
        <v>0.36</v>
      </c>
      <c r="T11001" s="19">
        <v>4</v>
      </c>
      <c r="U11001" s="19">
        <v>4</v>
      </c>
      <c r="V11001" s="20">
        <f>(+T11001/(T11001+U11001))</f>
        <v>0.5</v>
      </c>
    </row>
    <row r="11002" spans="1:24" x14ac:dyDescent="0.35">
      <c r="A11002" s="11">
        <v>221999</v>
      </c>
      <c r="B11002" s="11" t="s">
        <v>600</v>
      </c>
      <c r="C11002" s="11">
        <v>2022</v>
      </c>
      <c r="D11002" s="12">
        <v>5</v>
      </c>
      <c r="E11002" s="13">
        <v>7</v>
      </c>
      <c r="F11002" s="14">
        <f>+(D11002/(D11002+E11002))</f>
        <v>0.41666666666666669</v>
      </c>
      <c r="G11002" s="15" t="e">
        <v>#N/A</v>
      </c>
      <c r="H11002" s="15" t="e">
        <v>#N/A</v>
      </c>
      <c r="L11002" s="16">
        <v>19</v>
      </c>
      <c r="M11002" s="16">
        <v>17</v>
      </c>
      <c r="N11002" s="17">
        <f>+L11002/(L11002+M11002)</f>
        <v>0.52777777777777779</v>
      </c>
      <c r="O11002" s="18">
        <v>124939</v>
      </c>
      <c r="P11002" s="18">
        <v>6539</v>
      </c>
      <c r="S11002" s="70" t="e">
        <f>+Q11002/R11002</f>
        <v>#DIV/0!</v>
      </c>
      <c r="T11002" s="19">
        <v>16</v>
      </c>
      <c r="U11002" s="19">
        <v>19</v>
      </c>
      <c r="V11002" s="20">
        <f>(+T11002/(T11002+U11002))</f>
        <v>0.45714285714285713</v>
      </c>
    </row>
    <row r="11003" spans="1:24" x14ac:dyDescent="0.35">
      <c r="A11003" s="11">
        <v>222178</v>
      </c>
      <c r="B11003" s="11" t="s">
        <v>601</v>
      </c>
      <c r="C11003" s="11">
        <v>2004</v>
      </c>
      <c r="D11003" s="12">
        <v>5</v>
      </c>
      <c r="E11003" s="13">
        <v>5</v>
      </c>
      <c r="F11003" s="14">
        <f>+(D11003/(D11003+E11003))</f>
        <v>0.5</v>
      </c>
      <c r="G11003" s="15">
        <v>24280</v>
      </c>
      <c r="H11003" s="15">
        <v>4856</v>
      </c>
      <c r="L11003" s="16">
        <v>12</v>
      </c>
      <c r="M11003" s="16">
        <v>17</v>
      </c>
      <c r="N11003" s="17">
        <f>+L11003/(L11003+M11003)</f>
        <v>0.41379310344827586</v>
      </c>
      <c r="O11003" s="18">
        <v>14300</v>
      </c>
      <c r="P11003" s="18">
        <v>894</v>
      </c>
      <c r="T11003" s="19">
        <v>19</v>
      </c>
      <c r="U11003" s="19">
        <v>10</v>
      </c>
      <c r="V11003" s="20">
        <f>(+T11003/(T11003+U11003))</f>
        <v>0.65517241379310343</v>
      </c>
      <c r="W11003" s="21">
        <v>12160</v>
      </c>
      <c r="X11003" s="21">
        <v>1013</v>
      </c>
    </row>
    <row r="11004" spans="1:24" x14ac:dyDescent="0.35">
      <c r="A11004" s="11">
        <v>222178</v>
      </c>
      <c r="B11004" s="11" t="s">
        <v>601</v>
      </c>
      <c r="C11004" s="11">
        <v>2005</v>
      </c>
      <c r="D11004" s="12">
        <v>4</v>
      </c>
      <c r="E11004" s="13">
        <v>6</v>
      </c>
      <c r="F11004" s="14">
        <f>+(D11004/(D11004+E11004))</f>
        <v>0.4</v>
      </c>
      <c r="G11004" s="15">
        <v>34787</v>
      </c>
      <c r="H11004" s="15">
        <v>6957</v>
      </c>
      <c r="L11004" s="16">
        <v>8</v>
      </c>
      <c r="M11004" s="16">
        <v>19</v>
      </c>
      <c r="N11004" s="17">
        <f>+L11004/(L11004+M11004)</f>
        <v>0.29629629629629628</v>
      </c>
      <c r="O11004" s="18">
        <v>10904</v>
      </c>
      <c r="P11004" s="18">
        <v>682</v>
      </c>
      <c r="T11004" s="19">
        <v>20</v>
      </c>
      <c r="U11004" s="19">
        <v>10</v>
      </c>
      <c r="V11004" s="20">
        <f>(+T11004/(T11004+U11004))</f>
        <v>0.66666666666666663</v>
      </c>
      <c r="W11004" s="21">
        <v>9750</v>
      </c>
      <c r="X11004" s="21">
        <v>696</v>
      </c>
    </row>
    <row r="11005" spans="1:24" x14ac:dyDescent="0.35">
      <c r="A11005" s="11">
        <v>222178</v>
      </c>
      <c r="B11005" s="11" t="s">
        <v>601</v>
      </c>
      <c r="C11005" s="11">
        <v>2006</v>
      </c>
      <c r="D11005" s="12">
        <v>8</v>
      </c>
      <c r="E11005" s="13">
        <v>3</v>
      </c>
      <c r="F11005" s="14">
        <f>+(D11005/(D11005+E11005))</f>
        <v>0.72727272727272729</v>
      </c>
      <c r="G11005" s="15">
        <v>45005</v>
      </c>
      <c r="H11005" s="15">
        <v>9001</v>
      </c>
      <c r="L11005" s="16">
        <v>8</v>
      </c>
      <c r="M11005" s="16">
        <v>19</v>
      </c>
      <c r="N11005" s="17">
        <f>+L11005/(L11005+M11005)</f>
        <v>0.29629629629629628</v>
      </c>
      <c r="O11005" s="18">
        <v>11970</v>
      </c>
      <c r="P11005" s="18">
        <v>798</v>
      </c>
      <c r="T11005" s="19">
        <v>12</v>
      </c>
      <c r="U11005" s="19">
        <v>15</v>
      </c>
      <c r="V11005" s="20">
        <f>(+T11005/(T11005+U11005))</f>
        <v>0.44444444444444442</v>
      </c>
      <c r="W11005" s="21">
        <v>7800</v>
      </c>
      <c r="X11005" s="21">
        <v>650</v>
      </c>
    </row>
    <row r="11006" spans="1:24" x14ac:dyDescent="0.35">
      <c r="A11006" s="11">
        <v>222178</v>
      </c>
      <c r="B11006" s="11" t="s">
        <v>601</v>
      </c>
      <c r="C11006" s="11">
        <v>2007</v>
      </c>
      <c r="D11006" s="12">
        <v>10</v>
      </c>
      <c r="E11006" s="13">
        <v>3</v>
      </c>
      <c r="F11006" s="14">
        <f>+(D11006/(D11006+E11006))</f>
        <v>0.76923076923076927</v>
      </c>
      <c r="G11006" s="15">
        <v>48047</v>
      </c>
      <c r="H11006" s="15">
        <v>8008</v>
      </c>
      <c r="L11006" s="16">
        <v>10</v>
      </c>
      <c r="M11006" s="16">
        <v>18</v>
      </c>
      <c r="N11006" s="17">
        <f>+L11006/(L11006+M11006)</f>
        <v>0.35714285714285715</v>
      </c>
      <c r="O11006" s="18">
        <v>10909</v>
      </c>
      <c r="P11006" s="18">
        <v>779</v>
      </c>
      <c r="T11006" s="19">
        <v>18</v>
      </c>
      <c r="U11006" s="19">
        <v>12</v>
      </c>
      <c r="V11006" s="20">
        <f>(+T11006/(T11006+U11006))</f>
        <v>0.6</v>
      </c>
      <c r="W11006" s="21">
        <v>9250</v>
      </c>
      <c r="X11006" s="21">
        <v>661</v>
      </c>
    </row>
    <row r="11007" spans="1:24" x14ac:dyDescent="0.35">
      <c r="A11007" s="11">
        <v>222178</v>
      </c>
      <c r="B11007" s="11" t="s">
        <v>601</v>
      </c>
      <c r="C11007" s="11">
        <v>2008</v>
      </c>
      <c r="D11007" s="12">
        <v>11</v>
      </c>
      <c r="E11007" s="13">
        <v>1</v>
      </c>
      <c r="F11007" s="14">
        <f>+(D11007/(D11007+E11007))</f>
        <v>0.91666666666666663</v>
      </c>
      <c r="G11007" s="15">
        <v>61575</v>
      </c>
      <c r="H11007" s="15">
        <v>8796</v>
      </c>
      <c r="L11007" s="16">
        <v>10</v>
      </c>
      <c r="M11007" s="16">
        <v>16</v>
      </c>
      <c r="N11007" s="17">
        <f>+L11007/(L11007+M11007)</f>
        <v>0.38461538461538464</v>
      </c>
      <c r="O11007" s="18">
        <v>13731</v>
      </c>
      <c r="P11007" s="18">
        <v>1056</v>
      </c>
      <c r="T11007" s="19">
        <v>19</v>
      </c>
      <c r="U11007" s="19">
        <v>11</v>
      </c>
      <c r="V11007" s="20">
        <f>(+T11007/(T11007+U11007))</f>
        <v>0.6333333333333333</v>
      </c>
      <c r="W11007" s="21">
        <v>8890</v>
      </c>
      <c r="X11007" s="21">
        <v>684</v>
      </c>
    </row>
    <row r="11008" spans="1:24" x14ac:dyDescent="0.35">
      <c r="A11008" s="11">
        <v>222178</v>
      </c>
      <c r="B11008" s="11" t="s">
        <v>601</v>
      </c>
      <c r="C11008" s="11">
        <v>2009</v>
      </c>
      <c r="D11008" s="12">
        <v>9</v>
      </c>
      <c r="E11008" s="13">
        <v>4</v>
      </c>
      <c r="F11008" s="14">
        <f>+(D11008/(D11008+E11008))</f>
        <v>0.69230769230769229</v>
      </c>
      <c r="G11008" s="15">
        <v>54371</v>
      </c>
      <c r="H11008" s="15">
        <v>9062</v>
      </c>
      <c r="L11008" s="16">
        <v>10</v>
      </c>
      <c r="M11008" s="16">
        <v>16</v>
      </c>
      <c r="N11008" s="17">
        <f>+L11008/(L11008+M11008)</f>
        <v>0.38461538461538464</v>
      </c>
      <c r="O11008" s="18">
        <v>7563</v>
      </c>
      <c r="P11008" s="18">
        <v>540</v>
      </c>
      <c r="T11008" s="19">
        <v>18</v>
      </c>
      <c r="U11008" s="19">
        <v>11</v>
      </c>
      <c r="V11008" s="20">
        <f>(+T11008/(T11008+U11008))</f>
        <v>0.62068965517241381</v>
      </c>
      <c r="W11008" s="21">
        <v>5677</v>
      </c>
      <c r="X11008" s="21">
        <v>437</v>
      </c>
    </row>
    <row r="11009" spans="1:24" x14ac:dyDescent="0.35">
      <c r="A11009" s="11">
        <v>222178</v>
      </c>
      <c r="B11009" s="11" t="s">
        <v>601</v>
      </c>
      <c r="C11009" s="11">
        <v>2010</v>
      </c>
      <c r="D11009" s="12">
        <v>11</v>
      </c>
      <c r="E11009" s="13">
        <v>1</v>
      </c>
      <c r="F11009" s="14">
        <f>+(D11009/(D11009+E11009))</f>
        <v>0.91666666666666663</v>
      </c>
      <c r="G11009" s="15">
        <v>50320</v>
      </c>
      <c r="H11009" s="15">
        <v>8387</v>
      </c>
      <c r="L11009" s="16">
        <v>8</v>
      </c>
      <c r="M11009" s="16">
        <v>21</v>
      </c>
      <c r="N11009" s="17">
        <f>+L11009/(L11009+M11009)</f>
        <v>0.27586206896551724</v>
      </c>
      <c r="O11009" s="18">
        <v>9303</v>
      </c>
      <c r="P11009" s="18">
        <v>581</v>
      </c>
      <c r="T11009" s="19">
        <v>17</v>
      </c>
      <c r="U11009" s="19">
        <v>11</v>
      </c>
      <c r="V11009" s="20">
        <f>(+T11009/(T11009+U11009))</f>
        <v>0.6071428571428571</v>
      </c>
      <c r="W11009" s="21">
        <v>8556</v>
      </c>
      <c r="X11009" s="21">
        <v>713</v>
      </c>
    </row>
    <row r="11010" spans="1:24" x14ac:dyDescent="0.35">
      <c r="A11010" s="11">
        <v>222178</v>
      </c>
      <c r="B11010" s="11" t="s">
        <v>601</v>
      </c>
      <c r="C11010" s="11">
        <v>2011</v>
      </c>
      <c r="D11010" s="12">
        <v>8</v>
      </c>
      <c r="E11010" s="13">
        <v>3</v>
      </c>
      <c r="F11010" s="14">
        <f>+(D11010/(D11010+E11010))</f>
        <v>0.72727272727272729</v>
      </c>
      <c r="G11010" s="15">
        <v>34955</v>
      </c>
      <c r="H11010" s="15">
        <v>6991</v>
      </c>
      <c r="L11010" s="16">
        <v>9</v>
      </c>
      <c r="M11010" s="16">
        <v>17</v>
      </c>
      <c r="N11010" s="17">
        <f>+L11010/(L11010+M11010)</f>
        <v>0.34615384615384615</v>
      </c>
      <c r="O11010" s="18">
        <v>7039</v>
      </c>
      <c r="P11010" s="18">
        <v>541</v>
      </c>
      <c r="T11010" s="19">
        <v>11</v>
      </c>
      <c r="U11010" s="19">
        <v>16</v>
      </c>
      <c r="V11010" s="20">
        <f>(+T11010/(T11010+U11010))</f>
        <v>0.40740740740740738</v>
      </c>
      <c r="W11010" s="21">
        <v>5464</v>
      </c>
      <c r="X11010" s="21">
        <v>455</v>
      </c>
    </row>
    <row r="11011" spans="1:24" x14ac:dyDescent="0.35">
      <c r="A11011" s="11">
        <v>222178</v>
      </c>
      <c r="B11011" s="11" t="s">
        <v>601</v>
      </c>
      <c r="C11011" s="11">
        <v>2012</v>
      </c>
      <c r="D11011" s="12">
        <v>7</v>
      </c>
      <c r="E11011" s="13">
        <v>4</v>
      </c>
      <c r="F11011" s="14">
        <f>+(D11011/(D11011+E11011))</f>
        <v>0.63636363636363635</v>
      </c>
      <c r="G11011" s="15">
        <v>33077</v>
      </c>
      <c r="H11011" s="15">
        <v>6615</v>
      </c>
      <c r="L11011" s="16">
        <v>12</v>
      </c>
      <c r="M11011" s="16">
        <v>16</v>
      </c>
      <c r="N11011" s="17">
        <f>+L11011/(L11011+M11011)</f>
        <v>0.42857142857142855</v>
      </c>
      <c r="O11011" s="18">
        <v>9113</v>
      </c>
      <c r="P11011" s="18">
        <v>570</v>
      </c>
      <c r="T11011" s="19">
        <v>12</v>
      </c>
      <c r="U11011" s="19">
        <v>14</v>
      </c>
      <c r="V11011" s="20">
        <f>(+T11011/(T11011+U11011))</f>
        <v>0.46153846153846156</v>
      </c>
      <c r="W11011" s="21">
        <v>5464</v>
      </c>
      <c r="X11011" s="21">
        <v>455</v>
      </c>
    </row>
    <row r="11012" spans="1:24" x14ac:dyDescent="0.35">
      <c r="A11012" s="11">
        <v>222178</v>
      </c>
      <c r="B11012" s="11" t="s">
        <v>601</v>
      </c>
      <c r="C11012" s="11">
        <v>2013</v>
      </c>
      <c r="D11012" s="12">
        <v>6</v>
      </c>
      <c r="E11012" s="13">
        <v>5</v>
      </c>
      <c r="F11012" s="14">
        <f>+(D11012/(D11012+E11012))</f>
        <v>0.54545454545454541</v>
      </c>
      <c r="G11012" s="15">
        <v>28355</v>
      </c>
      <c r="H11012" s="15">
        <v>7089</v>
      </c>
      <c r="L11012" s="16">
        <v>12</v>
      </c>
      <c r="M11012" s="16">
        <v>14</v>
      </c>
      <c r="N11012" s="17">
        <f>+L11012/(L11012+M11012)</f>
        <v>0.46153846153846156</v>
      </c>
      <c r="O11012" s="18">
        <v>14537</v>
      </c>
      <c r="P11012" s="18">
        <v>1038</v>
      </c>
      <c r="T11012" s="19">
        <v>21</v>
      </c>
      <c r="U11012" s="19">
        <v>7</v>
      </c>
      <c r="V11012" s="20">
        <f>(+T11012/(T11012+U11012))</f>
        <v>0.75</v>
      </c>
      <c r="W11012" s="21">
        <v>12175</v>
      </c>
      <c r="X11012" s="21">
        <v>937</v>
      </c>
    </row>
    <row r="11013" spans="1:24" x14ac:dyDescent="0.35">
      <c r="A11013" s="11">
        <v>222178</v>
      </c>
      <c r="B11013" s="11" t="s">
        <v>601</v>
      </c>
      <c r="C11013" s="11">
        <v>2014</v>
      </c>
      <c r="D11013" s="12">
        <v>6</v>
      </c>
      <c r="E11013" s="13">
        <v>5</v>
      </c>
      <c r="F11013" s="14">
        <f>+(D11013/(D11013+E11013))</f>
        <v>0.54545454545454541</v>
      </c>
      <c r="G11013" s="15">
        <v>39004</v>
      </c>
      <c r="H11013" s="15">
        <v>7801</v>
      </c>
      <c r="L11013" s="16">
        <v>11</v>
      </c>
      <c r="M11013" s="16">
        <v>20</v>
      </c>
      <c r="N11013" s="17">
        <f>+L11013/(L11013+M11013)</f>
        <v>0.35483870967741937</v>
      </c>
      <c r="O11013" s="18">
        <v>13818</v>
      </c>
      <c r="P11013" s="18">
        <v>987</v>
      </c>
      <c r="T11013" s="19">
        <v>18</v>
      </c>
      <c r="U11013" s="19">
        <v>12</v>
      </c>
      <c r="V11013" s="20">
        <f>(+T11013/(T11013+U11013))</f>
        <v>0.6</v>
      </c>
      <c r="W11013" s="21">
        <v>10924</v>
      </c>
      <c r="X11013" s="21">
        <v>780</v>
      </c>
    </row>
    <row r="11014" spans="1:24" x14ac:dyDescent="0.35">
      <c r="A11014" s="11">
        <v>222178</v>
      </c>
      <c r="B11014" s="11" t="s">
        <v>601</v>
      </c>
      <c r="C11014" s="11">
        <v>2015</v>
      </c>
      <c r="D11014" s="12">
        <v>3</v>
      </c>
      <c r="E11014" s="13">
        <v>8</v>
      </c>
      <c r="F11014" s="14">
        <f>+(D11014/(D11014+E11014))</f>
        <v>0.27272727272727271</v>
      </c>
      <c r="G11014" s="15">
        <v>25686</v>
      </c>
      <c r="H11014" s="15">
        <v>5137</v>
      </c>
      <c r="L11014" s="16">
        <v>10</v>
      </c>
      <c r="M11014" s="16">
        <v>21</v>
      </c>
      <c r="N11014" s="17">
        <f>+L11014/(L11014+M11014)</f>
        <v>0.32258064516129031</v>
      </c>
      <c r="O11014" s="18">
        <v>16466</v>
      </c>
      <c r="P11014" s="18">
        <v>1267</v>
      </c>
      <c r="T11014" s="19">
        <v>17</v>
      </c>
      <c r="U11014" s="19">
        <v>12</v>
      </c>
      <c r="V11014" s="20">
        <f>(+T11014/(T11014+U11014))</f>
        <v>0.58620689655172409</v>
      </c>
      <c r="W11014" s="21">
        <v>13570</v>
      </c>
      <c r="X11014" s="21">
        <v>905</v>
      </c>
    </row>
    <row r="11015" spans="1:24" x14ac:dyDescent="0.35">
      <c r="A11015" s="11">
        <v>222178</v>
      </c>
      <c r="B11015" s="11" t="s">
        <v>601</v>
      </c>
      <c r="C11015" s="11">
        <v>2016</v>
      </c>
      <c r="D11015" s="12">
        <v>2</v>
      </c>
      <c r="E11015" s="13">
        <v>9</v>
      </c>
      <c r="F11015" s="14">
        <f>+(D11015/(D11015+E11015))</f>
        <v>0.18181818181818182</v>
      </c>
      <c r="G11015" s="15">
        <v>31709</v>
      </c>
      <c r="H11015" s="15">
        <v>6342</v>
      </c>
      <c r="L11015" s="16">
        <v>13</v>
      </c>
      <c r="M11015" s="16">
        <v>18</v>
      </c>
      <c r="N11015" s="17">
        <f>+L11015/(L11015+M11015)</f>
        <v>0.41935483870967744</v>
      </c>
      <c r="O11015" s="18">
        <v>18927</v>
      </c>
      <c r="P11015" s="18">
        <v>1352</v>
      </c>
      <c r="T11015" s="19">
        <v>26</v>
      </c>
      <c r="U11015" s="19">
        <v>4</v>
      </c>
      <c r="V11015" s="20">
        <f>(+T11015/(T11015+U11015))</f>
        <v>0.8666666666666667</v>
      </c>
      <c r="W11015" s="21">
        <v>14503</v>
      </c>
      <c r="X11015" s="21">
        <v>1036</v>
      </c>
    </row>
    <row r="11016" spans="1:24" x14ac:dyDescent="0.35">
      <c r="A11016" s="11">
        <v>222178</v>
      </c>
      <c r="B11016" s="11" t="s">
        <v>601</v>
      </c>
      <c r="C11016" s="11">
        <v>2017</v>
      </c>
      <c r="D11016" s="12">
        <v>2</v>
      </c>
      <c r="E11016" s="13">
        <v>9</v>
      </c>
      <c r="F11016" s="14">
        <f>+(D11016/(D11016+E11016))</f>
        <v>0.18181818181818182</v>
      </c>
      <c r="G11016" s="15">
        <v>52204</v>
      </c>
      <c r="H11016" s="15">
        <v>10041</v>
      </c>
      <c r="L11016" s="16">
        <v>13</v>
      </c>
      <c r="M11016" s="16">
        <v>16</v>
      </c>
      <c r="N11016" s="17">
        <f>+L11016/(L11016+M11016)</f>
        <v>0.44827586206896552</v>
      </c>
      <c r="O11016" s="18">
        <v>18382</v>
      </c>
      <c r="P11016" s="18">
        <v>1313</v>
      </c>
      <c r="T11016" s="19">
        <v>23</v>
      </c>
      <c r="U11016" s="19">
        <v>9</v>
      </c>
      <c r="V11016" s="20">
        <f>(+T11016/(T11016+U11016))</f>
        <v>0.71875</v>
      </c>
      <c r="W11016" s="21">
        <v>15772</v>
      </c>
      <c r="X11016" s="21">
        <v>1051</v>
      </c>
    </row>
    <row r="11017" spans="1:24" x14ac:dyDescent="0.35">
      <c r="A11017" s="11">
        <v>222178</v>
      </c>
      <c r="B11017" s="11" t="s">
        <v>601</v>
      </c>
      <c r="C11017" s="11">
        <v>2018</v>
      </c>
      <c r="D11017" s="12">
        <v>6</v>
      </c>
      <c r="E11017" s="13">
        <v>5</v>
      </c>
      <c r="F11017" s="14">
        <f>+(D11017/(D11017+E11017))</f>
        <v>0.54545454545454541</v>
      </c>
      <c r="G11017" s="15">
        <v>44953</v>
      </c>
      <c r="H11017" s="15">
        <v>8991</v>
      </c>
      <c r="L11017" s="16">
        <v>16</v>
      </c>
      <c r="M11017" s="16">
        <v>16</v>
      </c>
      <c r="N11017" s="17">
        <f>+L11017/(L11017+M11017)</f>
        <v>0.5</v>
      </c>
      <c r="O11017" s="18">
        <v>18702</v>
      </c>
      <c r="P11017" s="18">
        <v>1247</v>
      </c>
      <c r="T11017" s="19">
        <v>16</v>
      </c>
      <c r="U11017" s="19">
        <v>14</v>
      </c>
      <c r="V11017" s="20">
        <f>(+T11017/(T11017+U11017))</f>
        <v>0.53333333333333333</v>
      </c>
      <c r="W11017" s="21">
        <v>16481</v>
      </c>
      <c r="X11017" s="21">
        <v>1099</v>
      </c>
    </row>
    <row r="11018" spans="1:24" x14ac:dyDescent="0.35">
      <c r="A11018" s="11">
        <v>222178</v>
      </c>
      <c r="B11018" s="11" t="s">
        <v>601</v>
      </c>
      <c r="C11018" s="11">
        <v>2019</v>
      </c>
      <c r="D11018" s="12">
        <v>5</v>
      </c>
      <c r="E11018" s="13">
        <v>7</v>
      </c>
      <c r="F11018" s="14">
        <f>+(D11018/(D11018+E11018))</f>
        <v>0.41666666666666669</v>
      </c>
      <c r="G11018" s="15">
        <v>47291</v>
      </c>
      <c r="H11018" s="15">
        <v>7882</v>
      </c>
      <c r="L11018" s="16">
        <v>27</v>
      </c>
      <c r="M11018" s="16">
        <v>7</v>
      </c>
      <c r="N11018" s="17">
        <f>+L11018/(L11018+M11018)</f>
        <v>0.79411764705882348</v>
      </c>
      <c r="O11018" s="18">
        <v>18882</v>
      </c>
      <c r="P11018" s="18">
        <v>1259</v>
      </c>
      <c r="T11018" s="19">
        <v>23</v>
      </c>
      <c r="U11018" s="19">
        <v>9</v>
      </c>
      <c r="V11018" s="20">
        <f>(+T11018/(T11018+U11018))</f>
        <v>0.71875</v>
      </c>
      <c r="W11018" s="21">
        <v>18183</v>
      </c>
      <c r="X11018" s="21">
        <v>1299</v>
      </c>
    </row>
    <row r="11019" spans="1:24" x14ac:dyDescent="0.35">
      <c r="A11019" s="11">
        <v>222178</v>
      </c>
      <c r="B11019" s="11" t="s">
        <v>601</v>
      </c>
      <c r="C11019" s="11">
        <v>2020</v>
      </c>
      <c r="D11019" s="12">
        <v>1</v>
      </c>
      <c r="E11019" s="13">
        <v>5</v>
      </c>
      <c r="F11019" s="14">
        <f>+(D11019/(D11019+E11019))</f>
        <v>0.16666666666666666</v>
      </c>
      <c r="G11019" s="15" t="e">
        <v>#N/A</v>
      </c>
      <c r="H11019" s="15" t="e">
        <v>#N/A</v>
      </c>
      <c r="L11019" s="16">
        <v>20</v>
      </c>
      <c r="M11019" s="16">
        <v>11</v>
      </c>
      <c r="N11019" s="17">
        <f>+L11019/(L11019+M11019)</f>
        <v>0.64516129032258063</v>
      </c>
      <c r="O11019" s="18">
        <v>23544</v>
      </c>
      <c r="P11019" s="18">
        <v>1472</v>
      </c>
      <c r="T11019" s="19">
        <v>24</v>
      </c>
      <c r="U11019" s="19">
        <v>5</v>
      </c>
      <c r="V11019" s="20">
        <f>(+T11019/(T11019+U11019))</f>
        <v>0.82758620689655171</v>
      </c>
      <c r="W11019" s="21">
        <v>24809</v>
      </c>
      <c r="X11019" s="21">
        <v>1551</v>
      </c>
    </row>
    <row r="11020" spans="1:24" x14ac:dyDescent="0.35">
      <c r="A11020" s="11">
        <v>222178</v>
      </c>
      <c r="B11020" s="11" t="s">
        <v>601</v>
      </c>
      <c r="C11020" s="11">
        <v>2021</v>
      </c>
      <c r="D11020" s="12">
        <v>5</v>
      </c>
      <c r="E11020" s="13">
        <v>6</v>
      </c>
      <c r="F11020" s="14">
        <f>+(D11020/(D11020+E11020))</f>
        <v>0.45454545454545453</v>
      </c>
      <c r="G11020" s="15">
        <v>44492</v>
      </c>
      <c r="H11020" s="15" t="e">
        <v>#N/A</v>
      </c>
      <c r="L11020" s="16">
        <v>24</v>
      </c>
      <c r="M11020" s="16">
        <v>5</v>
      </c>
      <c r="N11020" s="17">
        <f>+L11020/(L11020+M11020)</f>
        <v>0.82758620689655171</v>
      </c>
      <c r="T11020" s="19">
        <v>14</v>
      </c>
      <c r="U11020" s="19">
        <v>13</v>
      </c>
      <c r="V11020" s="20">
        <f>(+T11020/(T11020+U11020))</f>
        <v>0.51851851851851849</v>
      </c>
    </row>
    <row r="11021" spans="1:24" x14ac:dyDescent="0.35">
      <c r="A11021" s="11">
        <v>222178</v>
      </c>
      <c r="B11021" s="11" t="s">
        <v>601</v>
      </c>
      <c r="C11021" s="11">
        <v>2022</v>
      </c>
      <c r="D11021" s="12">
        <v>7</v>
      </c>
      <c r="E11021" s="13">
        <v>4</v>
      </c>
      <c r="F11021" s="14">
        <f>+(D11021/(D11021+E11021))</f>
        <v>0.63636363636363635</v>
      </c>
      <c r="G11021" s="15">
        <v>37089</v>
      </c>
      <c r="H11021" s="15" t="e">
        <v>#N/A</v>
      </c>
      <c r="L11021" s="16">
        <v>25</v>
      </c>
      <c r="M11021" s="16">
        <v>11</v>
      </c>
      <c r="N11021" s="17">
        <f>+L11021/(L11021+M11021)</f>
        <v>0.69444444444444442</v>
      </c>
      <c r="O11021" s="18">
        <v>12682</v>
      </c>
      <c r="P11021" s="18">
        <v>7446</v>
      </c>
      <c r="Q11021" s="17">
        <v>0.45500000000000002</v>
      </c>
      <c r="R11021" s="17">
        <v>0.16600000000000001</v>
      </c>
      <c r="S11021" s="70">
        <f>+Q11021/R11021</f>
        <v>2.7409638554216866</v>
      </c>
      <c r="T11021" s="19">
        <v>17</v>
      </c>
      <c r="U11021" s="19">
        <v>13</v>
      </c>
      <c r="V11021" s="20">
        <f>(+T11021/(T11021+U11021))</f>
        <v>0.56666666666666665</v>
      </c>
      <c r="W11021" s="21">
        <v>8158</v>
      </c>
      <c r="X11021" s="21">
        <v>510</v>
      </c>
    </row>
    <row r="11022" spans="1:24" x14ac:dyDescent="0.35">
      <c r="A11022" s="11">
        <v>223232</v>
      </c>
      <c r="B11022" s="11" t="s">
        <v>602</v>
      </c>
      <c r="C11022" s="11">
        <v>2004</v>
      </c>
      <c r="D11022" s="12">
        <v>3</v>
      </c>
      <c r="E11022" s="13">
        <v>8</v>
      </c>
      <c r="F11022" s="14">
        <f>+(D11022/(D11022+E11022))</f>
        <v>0.27272727272727271</v>
      </c>
      <c r="G11022" s="15" t="e">
        <v>#N/A</v>
      </c>
      <c r="H11022" s="15" t="e">
        <v>#N/A</v>
      </c>
      <c r="L11022" s="16">
        <v>8</v>
      </c>
      <c r="M11022" s="16">
        <v>21</v>
      </c>
      <c r="N11022" s="17">
        <f>+L11022/(L11022+M11022)</f>
        <v>0.27586206896551724</v>
      </c>
      <c r="O11022" s="18">
        <v>82474</v>
      </c>
      <c r="P11022" s="18">
        <v>4851</v>
      </c>
      <c r="T11022" s="19">
        <v>26</v>
      </c>
      <c r="U11022" s="19">
        <v>9</v>
      </c>
      <c r="V11022" s="20">
        <f>(+T11022/(T11022+U11022))</f>
        <v>0.74285714285714288</v>
      </c>
    </row>
    <row r="11023" spans="1:24" x14ac:dyDescent="0.35">
      <c r="A11023" s="11">
        <v>223232</v>
      </c>
      <c r="B11023" s="11" t="s">
        <v>602</v>
      </c>
      <c r="C11023" s="11">
        <v>2005</v>
      </c>
      <c r="D11023" s="12">
        <v>5</v>
      </c>
      <c r="E11023" s="13">
        <v>6</v>
      </c>
      <c r="F11023" s="14">
        <f>+(D11023/(D11023+E11023))</f>
        <v>0.45454545454545453</v>
      </c>
      <c r="G11023" s="15" t="e">
        <v>#N/A</v>
      </c>
      <c r="H11023" s="15" t="e">
        <v>#N/A</v>
      </c>
      <c r="L11023" s="16">
        <v>9</v>
      </c>
      <c r="M11023" s="16">
        <v>19</v>
      </c>
      <c r="N11023" s="17">
        <f>+L11023/(L11023+M11023)</f>
        <v>0.32142857142857145</v>
      </c>
      <c r="T11023" s="19">
        <v>33</v>
      </c>
      <c r="U11023" s="19">
        <v>3</v>
      </c>
      <c r="V11023" s="20">
        <f>(+T11023/(T11023+U11023))</f>
        <v>0.91666666666666663</v>
      </c>
    </row>
    <row r="11024" spans="1:24" x14ac:dyDescent="0.35">
      <c r="A11024" s="11">
        <v>223232</v>
      </c>
      <c r="B11024" s="11" t="s">
        <v>602</v>
      </c>
      <c r="C11024" s="11">
        <v>2006</v>
      </c>
      <c r="D11024" s="12">
        <v>4</v>
      </c>
      <c r="E11024" s="13">
        <v>8</v>
      </c>
      <c r="F11024" s="14">
        <f>+(D11024/(D11024+E11024))</f>
        <v>0.33333333333333331</v>
      </c>
      <c r="G11024" s="15">
        <v>259559</v>
      </c>
      <c r="H11024" s="15">
        <v>37080</v>
      </c>
      <c r="L11024" s="16">
        <v>4</v>
      </c>
      <c r="M11024" s="16">
        <v>13</v>
      </c>
      <c r="N11024" s="17">
        <f>+L11024/(L11024+M11024)</f>
        <v>0.23529411764705882</v>
      </c>
      <c r="T11024" s="19">
        <v>26</v>
      </c>
      <c r="U11024" s="19">
        <v>7</v>
      </c>
      <c r="V11024" s="20">
        <f>(+T11024/(T11024+U11024))</f>
        <v>0.78787878787878785</v>
      </c>
    </row>
    <row r="11025" spans="1:24" x14ac:dyDescent="0.35">
      <c r="A11025" s="11">
        <v>223232</v>
      </c>
      <c r="B11025" s="11" t="s">
        <v>602</v>
      </c>
      <c r="C11025" s="11">
        <v>2007</v>
      </c>
      <c r="D11025" s="12">
        <v>3</v>
      </c>
      <c r="E11025" s="13">
        <v>9</v>
      </c>
      <c r="F11025" s="14">
        <f>+(D11025/(D11025+E11025))</f>
        <v>0.25</v>
      </c>
      <c r="G11025" s="15" t="e">
        <v>#N/A</v>
      </c>
      <c r="H11025" s="15" t="e">
        <v>#N/A</v>
      </c>
      <c r="L11025" s="16">
        <v>15</v>
      </c>
      <c r="M11025" s="16">
        <v>16</v>
      </c>
      <c r="N11025" s="17">
        <f>+L11025/(L11025+M11025)</f>
        <v>0.4838709677419355</v>
      </c>
      <c r="T11025" s="19">
        <v>26</v>
      </c>
      <c r="U11025" s="19">
        <v>8</v>
      </c>
      <c r="V11025" s="20">
        <f>(+T11025/(T11025+U11025))</f>
        <v>0.76470588235294112</v>
      </c>
    </row>
    <row r="11026" spans="1:24" x14ac:dyDescent="0.35">
      <c r="A11026" s="11">
        <v>223232</v>
      </c>
      <c r="B11026" s="11" t="s">
        <v>602</v>
      </c>
      <c r="C11026" s="11">
        <v>2008</v>
      </c>
      <c r="D11026" s="12">
        <v>4</v>
      </c>
      <c r="E11026" s="13">
        <v>8</v>
      </c>
      <c r="F11026" s="14">
        <f>+(D11026/(D11026+E11026))</f>
        <v>0.33333333333333331</v>
      </c>
      <c r="G11026" s="15" t="e">
        <v>#N/A</v>
      </c>
      <c r="H11026" s="15" t="e">
        <v>#N/A</v>
      </c>
      <c r="L11026" s="16">
        <v>21</v>
      </c>
      <c r="M11026" s="16">
        <v>11</v>
      </c>
      <c r="N11026" s="17">
        <f>+L11026/(L11026+M11026)</f>
        <v>0.65625</v>
      </c>
      <c r="T11026" s="19">
        <v>25</v>
      </c>
      <c r="U11026" s="19">
        <v>7</v>
      </c>
      <c r="V11026" s="20">
        <f>(+T11026/(T11026+U11026))</f>
        <v>0.78125</v>
      </c>
    </row>
    <row r="11027" spans="1:24" x14ac:dyDescent="0.35">
      <c r="A11027" s="11">
        <v>223232</v>
      </c>
      <c r="B11027" s="11" t="s">
        <v>602</v>
      </c>
      <c r="C11027" s="11">
        <v>2009</v>
      </c>
      <c r="D11027" s="12">
        <v>4</v>
      </c>
      <c r="E11027" s="13">
        <v>8</v>
      </c>
      <c r="F11027" s="14">
        <f>+(D11027/(D11027+E11027))</f>
        <v>0.33333333333333331</v>
      </c>
      <c r="G11027" s="15" t="e">
        <v>#N/A</v>
      </c>
      <c r="H11027" s="15" t="e">
        <v>#N/A</v>
      </c>
      <c r="L11027" s="16">
        <v>24</v>
      </c>
      <c r="M11027" s="16">
        <v>15</v>
      </c>
      <c r="N11027" s="17">
        <f>+L11027/(L11027+M11027)</f>
        <v>0.61538461538461542</v>
      </c>
      <c r="T11027" s="19">
        <v>29</v>
      </c>
      <c r="U11027" s="19">
        <v>6</v>
      </c>
      <c r="V11027" s="20">
        <f>(+T11027/(T11027+U11027))</f>
        <v>0.82857142857142863</v>
      </c>
    </row>
    <row r="11028" spans="1:24" x14ac:dyDescent="0.35">
      <c r="A11028" s="11">
        <v>223232</v>
      </c>
      <c r="B11028" s="11" t="s">
        <v>602</v>
      </c>
      <c r="C11028" s="11">
        <v>2010</v>
      </c>
      <c r="D11028" s="12">
        <v>7</v>
      </c>
      <c r="E11028" s="13">
        <v>6</v>
      </c>
      <c r="F11028" s="14">
        <f>+(D11028/(D11028+E11028))</f>
        <v>0.53846153846153844</v>
      </c>
      <c r="G11028" s="15" t="e">
        <v>#N/A</v>
      </c>
      <c r="H11028" s="15" t="e">
        <v>#N/A</v>
      </c>
      <c r="L11028" s="16">
        <v>28</v>
      </c>
      <c r="M11028" s="16">
        <v>8</v>
      </c>
      <c r="N11028" s="17">
        <f>+L11028/(L11028+M11028)</f>
        <v>0.77777777777777779</v>
      </c>
      <c r="T11028" s="19">
        <v>27</v>
      </c>
      <c r="U11028" s="19">
        <v>10</v>
      </c>
      <c r="V11028" s="20">
        <f>(+T11028/(T11028+U11028))</f>
        <v>0.72972972972972971</v>
      </c>
    </row>
    <row r="11029" spans="1:24" x14ac:dyDescent="0.35">
      <c r="A11029" s="11">
        <v>223232</v>
      </c>
      <c r="B11029" s="11" t="s">
        <v>602</v>
      </c>
      <c r="C11029" s="11">
        <v>2011</v>
      </c>
      <c r="D11029" s="12">
        <v>10</v>
      </c>
      <c r="E11029" s="13">
        <v>6</v>
      </c>
      <c r="F11029" s="14">
        <f>+(D11029/(D11029+E11029))</f>
        <v>0.625</v>
      </c>
      <c r="G11029" s="15" t="e">
        <v>#N/A</v>
      </c>
      <c r="H11029" s="15" t="e">
        <v>#N/A</v>
      </c>
      <c r="L11029" s="16">
        <v>18</v>
      </c>
      <c r="M11029" s="16">
        <v>13</v>
      </c>
      <c r="N11029" s="17">
        <f>+L11029/(L11029+M11029)</f>
        <v>0.58064516129032262</v>
      </c>
      <c r="T11029" s="19">
        <v>34</v>
      </c>
      <c r="U11029" s="19">
        <v>3</v>
      </c>
      <c r="V11029" s="20">
        <f>(+T11029/(T11029+U11029))</f>
        <v>0.91891891891891897</v>
      </c>
    </row>
    <row r="11030" spans="1:24" x14ac:dyDescent="0.35">
      <c r="A11030" s="11">
        <v>223232</v>
      </c>
      <c r="B11030" s="11" t="s">
        <v>602</v>
      </c>
      <c r="C11030" s="11">
        <v>2012</v>
      </c>
      <c r="D11030" s="12">
        <v>10</v>
      </c>
      <c r="E11030" s="13">
        <v>3</v>
      </c>
      <c r="F11030" s="14">
        <f>+(D11030/(D11030+E11030))</f>
        <v>0.76923076923076927</v>
      </c>
      <c r="G11030" s="15" t="e">
        <v>#N/A</v>
      </c>
      <c r="H11030" s="15" t="e">
        <v>#N/A</v>
      </c>
      <c r="L11030" s="16">
        <v>30</v>
      </c>
      <c r="M11030" s="16">
        <v>8</v>
      </c>
      <c r="N11030" s="17">
        <f>+L11030/(L11030+M11030)</f>
        <v>0.78947368421052633</v>
      </c>
      <c r="T11030" s="19">
        <v>40</v>
      </c>
      <c r="U11030" s="19">
        <v>0</v>
      </c>
      <c r="V11030" s="20">
        <f>(+T11030/(T11030+U11030))</f>
        <v>1</v>
      </c>
    </row>
    <row r="11031" spans="1:24" x14ac:dyDescent="0.35">
      <c r="A11031" s="11">
        <v>223232</v>
      </c>
      <c r="B11031" s="11" t="s">
        <v>602</v>
      </c>
      <c r="C11031" s="11">
        <v>2013</v>
      </c>
      <c r="D11031" s="12">
        <v>8</v>
      </c>
      <c r="E11031" s="13">
        <v>5</v>
      </c>
      <c r="F11031" s="14">
        <f>+(D11031/(D11031+E11031))</f>
        <v>0.61538461538461542</v>
      </c>
      <c r="G11031" s="15" t="e">
        <v>#N/A</v>
      </c>
      <c r="H11031" s="15" t="e">
        <v>#N/A</v>
      </c>
      <c r="L11031" s="16">
        <v>23</v>
      </c>
      <c r="M11031" s="16">
        <v>14</v>
      </c>
      <c r="N11031" s="17">
        <f>+L11031/(L11031+M11031)</f>
        <v>0.6216216216216216</v>
      </c>
      <c r="T11031" s="19">
        <v>34</v>
      </c>
      <c r="U11031" s="19">
        <v>2</v>
      </c>
      <c r="V11031" s="20">
        <f>(+T11031/(T11031+U11031))</f>
        <v>0.94444444444444442</v>
      </c>
    </row>
    <row r="11032" spans="1:24" x14ac:dyDescent="0.35">
      <c r="A11032" s="11">
        <v>223232</v>
      </c>
      <c r="B11032" s="11" t="s">
        <v>602</v>
      </c>
      <c r="C11032" s="11">
        <v>2014</v>
      </c>
      <c r="D11032" s="12">
        <v>11</v>
      </c>
      <c r="E11032" s="13">
        <v>2</v>
      </c>
      <c r="F11032" s="14">
        <f>+(D11032/(D11032+E11032))</f>
        <v>0.84615384615384615</v>
      </c>
      <c r="G11032" s="15" t="e">
        <v>#N/A</v>
      </c>
      <c r="H11032" s="15" t="e">
        <v>#N/A</v>
      </c>
      <c r="L11032" s="16">
        <v>26</v>
      </c>
      <c r="M11032" s="16">
        <v>12</v>
      </c>
      <c r="N11032" s="17">
        <f>+L11032/(L11032+M11032)</f>
        <v>0.68421052631578949</v>
      </c>
      <c r="T11032" s="19">
        <v>32</v>
      </c>
      <c r="U11032" s="19">
        <v>5</v>
      </c>
      <c r="V11032" s="20">
        <f>(+T11032/(T11032+U11032))</f>
        <v>0.86486486486486491</v>
      </c>
    </row>
    <row r="11033" spans="1:24" x14ac:dyDescent="0.35">
      <c r="A11033" s="11">
        <v>223232</v>
      </c>
      <c r="B11033" s="11" t="s">
        <v>602</v>
      </c>
      <c r="C11033" s="11">
        <v>2015</v>
      </c>
      <c r="D11033" s="12">
        <v>10</v>
      </c>
      <c r="E11033" s="13">
        <v>3</v>
      </c>
      <c r="F11033" s="14">
        <f>+(D11033/(D11033+E11033))</f>
        <v>0.76923076923076927</v>
      </c>
      <c r="G11033" s="15" t="e">
        <v>#N/A</v>
      </c>
      <c r="H11033" s="15" t="e">
        <v>#N/A</v>
      </c>
      <c r="L11033" s="16">
        <v>24</v>
      </c>
      <c r="M11033" s="16">
        <v>10</v>
      </c>
      <c r="N11033" s="17">
        <f>+L11033/(L11033+M11033)</f>
        <v>0.70588235294117652</v>
      </c>
      <c r="T11033" s="19">
        <v>33</v>
      </c>
      <c r="U11033" s="19">
        <v>4</v>
      </c>
      <c r="V11033" s="20">
        <f>(+T11033/(T11033+U11033))</f>
        <v>0.89189189189189189</v>
      </c>
    </row>
    <row r="11034" spans="1:24" x14ac:dyDescent="0.35">
      <c r="A11034" s="11">
        <v>223232</v>
      </c>
      <c r="B11034" s="11" t="s">
        <v>602</v>
      </c>
      <c r="C11034" s="11">
        <v>2016</v>
      </c>
      <c r="D11034" s="12">
        <v>7</v>
      </c>
      <c r="E11034" s="13">
        <v>6</v>
      </c>
      <c r="F11034" s="14">
        <f>+(D11034/(D11034+E11034))</f>
        <v>0.53846153846153844</v>
      </c>
      <c r="G11034" s="15" t="e">
        <v>#N/A</v>
      </c>
      <c r="H11034" s="15" t="e">
        <v>#N/A</v>
      </c>
      <c r="L11034" s="16">
        <v>22</v>
      </c>
      <c r="M11034" s="16">
        <v>12</v>
      </c>
      <c r="N11034" s="17">
        <f>+L11034/(L11034+M11034)</f>
        <v>0.6470588235294118</v>
      </c>
      <c r="T11034" s="19">
        <v>36</v>
      </c>
      <c r="U11034" s="19">
        <v>2</v>
      </c>
      <c r="V11034" s="20">
        <f>(+T11034/(T11034+U11034))</f>
        <v>0.94736842105263153</v>
      </c>
    </row>
    <row r="11035" spans="1:24" x14ac:dyDescent="0.35">
      <c r="A11035" s="11">
        <v>223232</v>
      </c>
      <c r="B11035" s="11" t="s">
        <v>602</v>
      </c>
      <c r="C11035" s="11">
        <v>2017</v>
      </c>
      <c r="D11035" s="12">
        <v>1</v>
      </c>
      <c r="E11035" s="13">
        <v>11</v>
      </c>
      <c r="F11035" s="14">
        <f>+(D11035/(D11035+E11035))</f>
        <v>8.3333333333333329E-2</v>
      </c>
      <c r="G11035" s="15" t="e">
        <v>#N/A</v>
      </c>
      <c r="H11035" s="15" t="e">
        <v>#N/A</v>
      </c>
      <c r="L11035" s="16">
        <v>27</v>
      </c>
      <c r="M11035" s="16">
        <v>8</v>
      </c>
      <c r="N11035" s="17">
        <f>+L11035/(L11035+M11035)</f>
        <v>0.77142857142857146</v>
      </c>
      <c r="O11035" s="18">
        <v>122609</v>
      </c>
      <c r="P11035" s="18">
        <v>6811</v>
      </c>
      <c r="T11035" s="19">
        <v>33</v>
      </c>
      <c r="U11035" s="19">
        <v>4</v>
      </c>
      <c r="V11035" s="20">
        <f>(+T11035/(T11035+U11035))</f>
        <v>0.89189189189189189</v>
      </c>
    </row>
    <row r="11036" spans="1:24" x14ac:dyDescent="0.35">
      <c r="A11036" s="11">
        <v>223232</v>
      </c>
      <c r="B11036" s="11" t="s">
        <v>602</v>
      </c>
      <c r="C11036" s="11">
        <v>2018</v>
      </c>
      <c r="D11036" s="12">
        <v>7</v>
      </c>
      <c r="E11036" s="13">
        <v>6</v>
      </c>
      <c r="F11036" s="14">
        <f>+(D11036/(D11036+E11036))</f>
        <v>0.53846153846153844</v>
      </c>
      <c r="G11036" s="15">
        <v>248017</v>
      </c>
      <c r="H11036" s="15">
        <v>41336</v>
      </c>
      <c r="L11036" s="16">
        <v>19</v>
      </c>
      <c r="M11036" s="16">
        <v>15</v>
      </c>
      <c r="N11036" s="17">
        <f>+L11036/(L11036+M11036)</f>
        <v>0.55882352941176472</v>
      </c>
      <c r="O11036" s="18">
        <v>120304</v>
      </c>
      <c r="P11036" s="18">
        <v>6331</v>
      </c>
      <c r="T11036" s="19">
        <v>33</v>
      </c>
      <c r="U11036" s="19">
        <v>2</v>
      </c>
      <c r="V11036" s="20">
        <f>(+T11036/(T11036+U11036))</f>
        <v>0.94285714285714284</v>
      </c>
    </row>
    <row r="11037" spans="1:24" x14ac:dyDescent="0.35">
      <c r="A11037" s="11">
        <v>223232</v>
      </c>
      <c r="B11037" s="11" t="s">
        <v>602</v>
      </c>
      <c r="C11037" s="11">
        <v>2019</v>
      </c>
      <c r="D11037" s="12">
        <v>11</v>
      </c>
      <c r="E11037" s="13">
        <v>3</v>
      </c>
      <c r="F11037" s="14">
        <f>+(D11037/(D11037+E11037))</f>
        <v>0.7857142857142857</v>
      </c>
      <c r="G11037" s="15">
        <v>318621</v>
      </c>
      <c r="H11037" s="15">
        <v>45517</v>
      </c>
      <c r="L11037" s="16">
        <v>20</v>
      </c>
      <c r="M11037" s="16">
        <v>14</v>
      </c>
      <c r="N11037" s="17">
        <f>+L11037/(L11037+M11037)</f>
        <v>0.58823529411764708</v>
      </c>
      <c r="T11037" s="19">
        <v>37</v>
      </c>
      <c r="U11037" s="19">
        <v>1</v>
      </c>
      <c r="V11037" s="20">
        <f>(+T11037/(T11037+U11037))</f>
        <v>0.97368421052631582</v>
      </c>
      <c r="W11037" s="21">
        <v>104234</v>
      </c>
      <c r="X11037" s="21">
        <v>6131</v>
      </c>
    </row>
    <row r="11038" spans="1:24" x14ac:dyDescent="0.35">
      <c r="A11038" s="11">
        <v>223232</v>
      </c>
      <c r="B11038" s="11" t="s">
        <v>602</v>
      </c>
      <c r="C11038" s="11">
        <v>2020</v>
      </c>
      <c r="D11038" s="12">
        <v>2</v>
      </c>
      <c r="E11038" s="13">
        <v>7</v>
      </c>
      <c r="F11038" s="14">
        <f>+(D11038/(D11038+E11038))</f>
        <v>0.22222222222222221</v>
      </c>
      <c r="G11038" s="15" t="e">
        <v>#N/A</v>
      </c>
      <c r="H11038" s="15" t="e">
        <v>#N/A</v>
      </c>
      <c r="L11038" s="16">
        <v>26</v>
      </c>
      <c r="M11038" s="16">
        <v>4</v>
      </c>
      <c r="N11038" s="17">
        <f>+L11038/(L11038+M11038)</f>
        <v>0.8666666666666667</v>
      </c>
      <c r="O11038" s="18">
        <v>122664</v>
      </c>
      <c r="P11038" s="18">
        <v>8178</v>
      </c>
      <c r="T11038" s="19">
        <v>28</v>
      </c>
      <c r="U11038" s="19">
        <v>2</v>
      </c>
      <c r="V11038" s="20">
        <f>(+T11038/(T11038+U11038))</f>
        <v>0.93333333333333335</v>
      </c>
    </row>
    <row r="11039" spans="1:24" x14ac:dyDescent="0.35">
      <c r="A11039" s="11">
        <v>223232</v>
      </c>
      <c r="B11039" s="11" t="s">
        <v>602</v>
      </c>
      <c r="C11039" s="11">
        <v>2021</v>
      </c>
      <c r="D11039" s="12">
        <v>12</v>
      </c>
      <c r="E11039" s="13">
        <v>2</v>
      </c>
      <c r="F11039" s="14">
        <f>+(D11039/(D11039+E11039))</f>
        <v>0.8571428571428571</v>
      </c>
      <c r="G11039" s="15" t="e">
        <v>#N/A</v>
      </c>
      <c r="H11039" s="15" t="e">
        <v>#N/A</v>
      </c>
      <c r="L11039" s="16">
        <v>28</v>
      </c>
      <c r="M11039" s="16">
        <v>2</v>
      </c>
      <c r="N11039" s="17">
        <f>+L11039/(L11039+M11039)</f>
        <v>0.93333333333333335</v>
      </c>
      <c r="T11039" s="19">
        <v>28</v>
      </c>
      <c r="U11039" s="19">
        <v>3</v>
      </c>
      <c r="V11039" s="20">
        <f>(+T11039/(T11039+U11039))</f>
        <v>0.90322580645161288</v>
      </c>
    </row>
    <row r="11040" spans="1:24" x14ac:dyDescent="0.35">
      <c r="A11040" s="11">
        <v>223232</v>
      </c>
      <c r="B11040" s="11" t="s">
        <v>602</v>
      </c>
      <c r="C11040" s="11">
        <v>2022</v>
      </c>
      <c r="D11040" s="12">
        <v>6</v>
      </c>
      <c r="E11040" s="13">
        <v>6</v>
      </c>
      <c r="F11040" s="14">
        <f>+(D11040/(D11040+E11040))</f>
        <v>0.5</v>
      </c>
      <c r="G11040" s="15" t="e">
        <v>#N/A</v>
      </c>
      <c r="H11040" s="15" t="e">
        <v>#N/A</v>
      </c>
      <c r="L11040" s="16">
        <v>11</v>
      </c>
      <c r="M11040" s="16">
        <v>14</v>
      </c>
      <c r="N11040" s="17">
        <f>+L11040/(L11040+M11040)</f>
        <v>0.44</v>
      </c>
      <c r="O11040" s="18">
        <v>143457</v>
      </c>
      <c r="P11040" s="18">
        <v>8439</v>
      </c>
      <c r="S11040" s="70" t="e">
        <f>+Q11040/R11040</f>
        <v>#DIV/0!</v>
      </c>
      <c r="T11040" s="19">
        <v>28</v>
      </c>
      <c r="U11040" s="19">
        <v>7</v>
      </c>
      <c r="V11040" s="20">
        <f>(+T11040/(T11040+U11040))</f>
        <v>0.8</v>
      </c>
      <c r="W11040" s="21">
        <v>77081</v>
      </c>
      <c r="X11040" s="21">
        <v>4534</v>
      </c>
    </row>
    <row r="11041" spans="1:22" x14ac:dyDescent="0.35">
      <c r="A11041" s="11">
        <v>224004</v>
      </c>
      <c r="B11041" s="11" t="s">
        <v>603</v>
      </c>
      <c r="C11041" s="11">
        <v>2004</v>
      </c>
      <c r="D11041" s="24"/>
      <c r="E11041" s="28"/>
      <c r="F11041" s="29"/>
      <c r="G11041" s="30"/>
      <c r="H11041" s="30"/>
      <c r="I11041" s="30"/>
      <c r="J11041" s="30"/>
      <c r="K11041" s="30"/>
      <c r="L11041" s="16">
        <v>11</v>
      </c>
      <c r="M11041" s="40">
        <v>14</v>
      </c>
      <c r="N11041" s="14">
        <f>+(L11041/(L11041+M11041))</f>
        <v>0.44</v>
      </c>
      <c r="T11041" s="19">
        <v>16</v>
      </c>
      <c r="U11041" s="19">
        <v>9</v>
      </c>
      <c r="V11041" s="20">
        <f>(+T11041/(T11041+U11041))</f>
        <v>0.64</v>
      </c>
    </row>
    <row r="11042" spans="1:22" x14ac:dyDescent="0.35">
      <c r="A11042" s="11">
        <v>224004</v>
      </c>
      <c r="B11042" s="11" t="s">
        <v>603</v>
      </c>
      <c r="C11042" s="11">
        <v>2005</v>
      </c>
      <c r="D11042" s="24"/>
      <c r="E11042" s="28"/>
      <c r="F11042" s="29"/>
      <c r="G11042" s="30"/>
      <c r="H11042" s="30"/>
      <c r="I11042" s="30"/>
      <c r="J11042" s="30"/>
      <c r="K11042" s="30"/>
      <c r="L11042" s="16">
        <v>6</v>
      </c>
      <c r="M11042" s="40">
        <v>19</v>
      </c>
      <c r="N11042" s="14">
        <f>+(L11042/(L11042+M11042))</f>
        <v>0.24</v>
      </c>
      <c r="T11042" s="19">
        <v>16</v>
      </c>
      <c r="U11042" s="19">
        <v>10</v>
      </c>
      <c r="V11042" s="20">
        <f>(+T11042/(T11042+U11042))</f>
        <v>0.61538461538461542</v>
      </c>
    </row>
    <row r="11043" spans="1:22" x14ac:dyDescent="0.35">
      <c r="A11043" s="11">
        <v>224004</v>
      </c>
      <c r="B11043" s="11" t="s">
        <v>603</v>
      </c>
      <c r="C11043" s="11">
        <v>2006</v>
      </c>
      <c r="D11043" s="24"/>
      <c r="E11043" s="28"/>
      <c r="F11043" s="29"/>
      <c r="G11043" s="30"/>
      <c r="H11043" s="30"/>
      <c r="I11043" s="30"/>
      <c r="J11043" s="30"/>
      <c r="K11043" s="30"/>
      <c r="L11043" s="16">
        <v>6</v>
      </c>
      <c r="M11043" s="40">
        <v>18</v>
      </c>
      <c r="N11043" s="14">
        <f>+(L11043/(L11043+M11043))</f>
        <v>0.25</v>
      </c>
      <c r="T11043" s="19">
        <v>8</v>
      </c>
      <c r="U11043" s="19">
        <v>17</v>
      </c>
      <c r="V11043" s="20">
        <f>(+T11043/(T11043+U11043))</f>
        <v>0.32</v>
      </c>
    </row>
    <row r="11044" spans="1:22" x14ac:dyDescent="0.35">
      <c r="A11044" s="11">
        <v>224004</v>
      </c>
      <c r="B11044" s="11" t="s">
        <v>603</v>
      </c>
      <c r="C11044" s="11">
        <v>2007</v>
      </c>
      <c r="D11044" s="24"/>
      <c r="E11044" s="28"/>
      <c r="F11044" s="29"/>
      <c r="G11044" s="30"/>
      <c r="H11044" s="30"/>
      <c r="I11044" s="30"/>
      <c r="J11044" s="30"/>
      <c r="K11044" s="30"/>
      <c r="L11044" s="16">
        <v>10</v>
      </c>
      <c r="M11044" s="40">
        <v>16</v>
      </c>
      <c r="N11044" s="14">
        <f>+(L11044/(L11044+M11044))</f>
        <v>0.38461538461538464</v>
      </c>
      <c r="T11044" s="19">
        <v>8</v>
      </c>
      <c r="U11044" s="19">
        <v>16</v>
      </c>
      <c r="V11044" s="20">
        <f>(+T11044/(T11044+U11044))</f>
        <v>0.33333333333333331</v>
      </c>
    </row>
    <row r="11045" spans="1:22" x14ac:dyDescent="0.35">
      <c r="A11045" s="11">
        <v>224004</v>
      </c>
      <c r="B11045" s="11" t="s">
        <v>603</v>
      </c>
      <c r="C11045" s="11">
        <v>2008</v>
      </c>
      <c r="D11045" s="24"/>
      <c r="E11045" s="28"/>
      <c r="F11045" s="29"/>
      <c r="G11045" s="30"/>
      <c r="H11045" s="30"/>
      <c r="I11045" s="30"/>
      <c r="J11045" s="30"/>
      <c r="K11045" s="30"/>
      <c r="L11045" s="16">
        <v>19</v>
      </c>
      <c r="M11045" s="40">
        <v>9</v>
      </c>
      <c r="N11045" s="14">
        <f>+(L11045/(L11045+M11045))</f>
        <v>0.6785714285714286</v>
      </c>
      <c r="T11045" s="19">
        <v>14</v>
      </c>
      <c r="U11045" s="19">
        <v>11</v>
      </c>
      <c r="V11045" s="20">
        <f>(+T11045/(T11045+U11045))</f>
        <v>0.56000000000000005</v>
      </c>
    </row>
    <row r="11046" spans="1:22" x14ac:dyDescent="0.35">
      <c r="A11046" s="11">
        <v>224004</v>
      </c>
      <c r="B11046" s="11" t="s">
        <v>603</v>
      </c>
      <c r="C11046" s="11">
        <v>2009</v>
      </c>
      <c r="D11046" s="24"/>
      <c r="E11046" s="28"/>
      <c r="F11046" s="29"/>
      <c r="G11046" s="30"/>
      <c r="H11046" s="30"/>
      <c r="I11046" s="30"/>
      <c r="J11046" s="30"/>
      <c r="K11046" s="30"/>
      <c r="L11046" s="16">
        <v>10</v>
      </c>
      <c r="M11046" s="40">
        <v>16</v>
      </c>
      <c r="N11046" s="14">
        <f>+(L11046/(L11046+M11046))</f>
        <v>0.38461538461538464</v>
      </c>
      <c r="T11046" s="19">
        <v>11</v>
      </c>
      <c r="U11046" s="19">
        <v>12</v>
      </c>
      <c r="V11046" s="20">
        <f>(+T11046/(T11046+U11046))</f>
        <v>0.47826086956521741</v>
      </c>
    </row>
    <row r="11047" spans="1:22" x14ac:dyDescent="0.35">
      <c r="A11047" s="11">
        <v>224004</v>
      </c>
      <c r="B11047" s="11" t="s">
        <v>603</v>
      </c>
      <c r="C11047" s="11">
        <v>2010</v>
      </c>
      <c r="D11047" s="24"/>
      <c r="E11047" s="28"/>
      <c r="F11047" s="29"/>
      <c r="G11047" s="30"/>
      <c r="H11047" s="30"/>
      <c r="I11047" s="30"/>
      <c r="J11047" s="30"/>
      <c r="K11047" s="30"/>
      <c r="L11047" s="16">
        <v>16</v>
      </c>
      <c r="M11047" s="40">
        <v>10</v>
      </c>
      <c r="N11047" s="14">
        <f>+(L11047/(L11047+M11047))</f>
        <v>0.61538461538461542</v>
      </c>
      <c r="T11047" s="19">
        <v>9</v>
      </c>
      <c r="U11047" s="19">
        <v>16</v>
      </c>
      <c r="V11047" s="20">
        <f>(+T11047/(T11047+U11047))</f>
        <v>0.36</v>
      </c>
    </row>
    <row r="11048" spans="1:22" x14ac:dyDescent="0.35">
      <c r="A11048" s="11">
        <v>224004</v>
      </c>
      <c r="B11048" s="11" t="s">
        <v>603</v>
      </c>
      <c r="C11048" s="11">
        <v>2011</v>
      </c>
      <c r="D11048" s="24"/>
      <c r="E11048" s="28"/>
      <c r="F11048" s="29"/>
      <c r="G11048" s="30"/>
      <c r="H11048" s="30"/>
      <c r="I11048" s="30"/>
      <c r="J11048" s="30"/>
      <c r="K11048" s="30"/>
      <c r="L11048" s="16">
        <v>15</v>
      </c>
      <c r="M11048" s="40">
        <v>11</v>
      </c>
      <c r="N11048" s="14">
        <f>+(L11048/(L11048+M11048))</f>
        <v>0.57692307692307687</v>
      </c>
      <c r="T11048" s="19">
        <v>14</v>
      </c>
      <c r="U11048" s="19">
        <v>10</v>
      </c>
      <c r="V11048" s="20">
        <f>(+T11048/(T11048+U11048))</f>
        <v>0.58333333333333337</v>
      </c>
    </row>
    <row r="11049" spans="1:22" x14ac:dyDescent="0.35">
      <c r="A11049" s="11">
        <v>224004</v>
      </c>
      <c r="B11049" s="11" t="s">
        <v>603</v>
      </c>
      <c r="C11049" s="11">
        <v>2012</v>
      </c>
      <c r="D11049" s="24"/>
      <c r="E11049" s="28"/>
      <c r="F11049" s="29"/>
      <c r="G11049" s="30"/>
      <c r="H11049" s="30"/>
      <c r="I11049" s="30"/>
      <c r="J11049" s="30"/>
      <c r="K11049" s="30"/>
      <c r="L11049" s="16">
        <v>13</v>
      </c>
      <c r="M11049" s="40">
        <v>12</v>
      </c>
      <c r="N11049" s="14">
        <f>+(L11049/(L11049+M11049))</f>
        <v>0.52</v>
      </c>
      <c r="T11049" s="19">
        <v>23</v>
      </c>
      <c r="U11049" s="19">
        <v>5</v>
      </c>
      <c r="V11049" s="20">
        <f>(+T11049/(T11049+U11049))</f>
        <v>0.8214285714285714</v>
      </c>
    </row>
    <row r="11050" spans="1:22" x14ac:dyDescent="0.35">
      <c r="A11050" s="11">
        <v>224004</v>
      </c>
      <c r="B11050" s="11" t="s">
        <v>603</v>
      </c>
      <c r="C11050" s="11">
        <v>2013</v>
      </c>
      <c r="D11050" s="24"/>
      <c r="E11050" s="28"/>
      <c r="F11050" s="29"/>
      <c r="G11050" s="30"/>
      <c r="H11050" s="30"/>
      <c r="I11050" s="30"/>
      <c r="J11050" s="30"/>
      <c r="K11050" s="30"/>
      <c r="L11050" s="16">
        <v>24</v>
      </c>
      <c r="M11050" s="40">
        <v>6</v>
      </c>
      <c r="N11050" s="14">
        <f>+(L11050/(L11050+M11050))</f>
        <v>0.8</v>
      </c>
      <c r="T11050" s="19">
        <v>18</v>
      </c>
      <c r="U11050" s="19">
        <v>9</v>
      </c>
      <c r="V11050" s="20">
        <f>(+T11050/(T11050+U11050))</f>
        <v>0.66666666666666663</v>
      </c>
    </row>
    <row r="11051" spans="1:22" x14ac:dyDescent="0.35">
      <c r="A11051" s="11">
        <v>224004</v>
      </c>
      <c r="B11051" s="11" t="s">
        <v>603</v>
      </c>
      <c r="C11051" s="11">
        <v>2014</v>
      </c>
      <c r="D11051" s="24"/>
      <c r="E11051" s="28"/>
      <c r="F11051" s="29"/>
      <c r="G11051" s="30"/>
      <c r="H11051" s="30"/>
      <c r="I11051" s="30"/>
      <c r="J11051" s="30"/>
      <c r="K11051" s="30"/>
      <c r="L11051" s="16">
        <v>16</v>
      </c>
      <c r="M11051" s="40">
        <v>10</v>
      </c>
      <c r="N11051" s="14">
        <f>+(L11051/(L11051+M11051))</f>
        <v>0.61538461538461542</v>
      </c>
      <c r="T11051" s="19">
        <v>11</v>
      </c>
      <c r="U11051" s="19">
        <v>15</v>
      </c>
      <c r="V11051" s="20">
        <f>(+T11051/(T11051+U11051))</f>
        <v>0.42307692307692307</v>
      </c>
    </row>
    <row r="11052" spans="1:22" x14ac:dyDescent="0.35">
      <c r="A11052" s="11">
        <v>224004</v>
      </c>
      <c r="B11052" s="11" t="s">
        <v>603</v>
      </c>
      <c r="C11052" s="11">
        <v>2015</v>
      </c>
      <c r="D11052" s="24"/>
      <c r="E11052" s="28"/>
      <c r="F11052" s="29"/>
      <c r="G11052" s="30"/>
      <c r="H11052" s="30"/>
      <c r="I11052" s="30"/>
      <c r="J11052" s="30"/>
      <c r="K11052" s="30"/>
      <c r="L11052" s="16">
        <v>18</v>
      </c>
      <c r="M11052" s="40">
        <v>10</v>
      </c>
      <c r="N11052" s="14">
        <f>+(L11052/(L11052+M11052))</f>
        <v>0.6428571428571429</v>
      </c>
      <c r="T11052" s="19">
        <v>9</v>
      </c>
      <c r="U11052" s="19">
        <v>16</v>
      </c>
      <c r="V11052" s="20">
        <f>(+T11052/(T11052+U11052))</f>
        <v>0.36</v>
      </c>
    </row>
    <row r="11053" spans="1:22" x14ac:dyDescent="0.35">
      <c r="A11053" s="11">
        <v>224004</v>
      </c>
      <c r="B11053" s="11" t="s">
        <v>603</v>
      </c>
      <c r="C11053" s="11">
        <v>2016</v>
      </c>
      <c r="D11053" s="24"/>
      <c r="E11053" s="28"/>
      <c r="F11053" s="29"/>
      <c r="G11053" s="30"/>
      <c r="H11053" s="30"/>
      <c r="I11053" s="30"/>
      <c r="J11053" s="30"/>
      <c r="K11053" s="30"/>
      <c r="L11053" s="16">
        <v>15</v>
      </c>
      <c r="M11053" s="40">
        <v>11</v>
      </c>
      <c r="N11053" s="14">
        <f>+(L11053/(L11053+M11053))</f>
        <v>0.57692307692307687</v>
      </c>
      <c r="T11053" s="19">
        <v>14</v>
      </c>
      <c r="U11053" s="19">
        <v>12</v>
      </c>
      <c r="V11053" s="20">
        <f>(+T11053/(T11053+U11053))</f>
        <v>0.53846153846153844</v>
      </c>
    </row>
    <row r="11054" spans="1:22" x14ac:dyDescent="0.35">
      <c r="A11054" s="11">
        <v>224004</v>
      </c>
      <c r="B11054" s="11" t="s">
        <v>603</v>
      </c>
      <c r="C11054" s="11">
        <v>2017</v>
      </c>
      <c r="D11054" s="24"/>
      <c r="E11054" s="28"/>
      <c r="F11054" s="29"/>
      <c r="G11054" s="30"/>
      <c r="H11054" s="30"/>
      <c r="I11054" s="30"/>
      <c r="J11054" s="30"/>
      <c r="K11054" s="30"/>
      <c r="L11054" s="16">
        <v>19</v>
      </c>
      <c r="M11054" s="40">
        <v>8</v>
      </c>
      <c r="N11054" s="14">
        <f>+(L11054/(L11054+M11054))</f>
        <v>0.70370370370370372</v>
      </c>
      <c r="O11054" s="18">
        <v>3002</v>
      </c>
      <c r="P11054" s="18">
        <v>300</v>
      </c>
      <c r="T11054" s="19">
        <v>16</v>
      </c>
      <c r="U11054" s="19">
        <v>10</v>
      </c>
      <c r="V11054" s="20">
        <f>(+T11054/(T11054+U11054))</f>
        <v>0.61538461538461542</v>
      </c>
    </row>
    <row r="11055" spans="1:22" x14ac:dyDescent="0.35">
      <c r="A11055" s="11">
        <v>224004</v>
      </c>
      <c r="B11055" s="11" t="s">
        <v>603</v>
      </c>
      <c r="C11055" s="11">
        <v>2018</v>
      </c>
      <c r="D11055" s="24"/>
      <c r="E11055" s="28"/>
      <c r="F11055" s="29"/>
      <c r="G11055" s="30"/>
      <c r="H11055" s="30"/>
      <c r="I11055" s="30"/>
      <c r="J11055" s="30"/>
      <c r="K11055" s="30"/>
      <c r="L11055" s="16">
        <v>15</v>
      </c>
      <c r="M11055" s="40">
        <v>11</v>
      </c>
      <c r="N11055" s="14">
        <f>+(L11055/(L11055+M11055))</f>
        <v>0.57692307692307687</v>
      </c>
      <c r="O11055" s="18">
        <v>2636</v>
      </c>
      <c r="P11055" s="18">
        <v>211</v>
      </c>
      <c r="T11055" s="19">
        <v>15</v>
      </c>
      <c r="U11055" s="19">
        <v>12</v>
      </c>
      <c r="V11055" s="20">
        <f>(+T11055/(T11055+U11055))</f>
        <v>0.55555555555555558</v>
      </c>
    </row>
    <row r="11056" spans="1:22" x14ac:dyDescent="0.35">
      <c r="A11056" s="11">
        <v>224004</v>
      </c>
      <c r="B11056" s="11" t="s">
        <v>603</v>
      </c>
      <c r="C11056" s="11">
        <v>2019</v>
      </c>
      <c r="D11056" s="24"/>
      <c r="E11056" s="28"/>
      <c r="F11056" s="29"/>
      <c r="G11056" s="30"/>
      <c r="H11056" s="30"/>
      <c r="I11056" s="30"/>
      <c r="J11056" s="30"/>
      <c r="K11056" s="30"/>
      <c r="L11056" s="16">
        <v>13</v>
      </c>
      <c r="M11056" s="40">
        <v>14</v>
      </c>
      <c r="N11056" s="14">
        <f>+(L11056/(L11056+M11056))</f>
        <v>0.48148148148148145</v>
      </c>
      <c r="T11056" s="19">
        <v>8</v>
      </c>
      <c r="U11056" s="19">
        <v>17</v>
      </c>
      <c r="V11056" s="20">
        <f>(+T11056/(T11056+U11056))</f>
        <v>0.32</v>
      </c>
    </row>
    <row r="11057" spans="1:22" x14ac:dyDescent="0.35">
      <c r="A11057" s="11">
        <v>224004</v>
      </c>
      <c r="B11057" s="11" t="s">
        <v>603</v>
      </c>
      <c r="C11057" s="11">
        <v>2020</v>
      </c>
      <c r="D11057" s="24"/>
      <c r="E11057" s="28"/>
      <c r="F11057" s="29"/>
      <c r="G11057" s="30"/>
      <c r="H11057" s="30"/>
      <c r="I11057" s="30"/>
      <c r="J11057" s="30"/>
      <c r="K11057" s="30"/>
      <c r="L11057" s="16">
        <v>12</v>
      </c>
      <c r="M11057" s="40">
        <v>14</v>
      </c>
      <c r="N11057" s="14">
        <f>+(L11057/(L11057+M11057))</f>
        <v>0.46153846153846156</v>
      </c>
      <c r="O11057" s="18">
        <v>1430</v>
      </c>
      <c r="P11057" s="18">
        <v>130</v>
      </c>
      <c r="T11057" s="19">
        <v>9</v>
      </c>
      <c r="U11057" s="19">
        <v>17</v>
      </c>
      <c r="V11057" s="20">
        <f>(+T11057/(T11057+U11057))</f>
        <v>0.34615384615384615</v>
      </c>
    </row>
    <row r="11058" spans="1:22" x14ac:dyDescent="0.35">
      <c r="A11058" s="11">
        <v>224004</v>
      </c>
      <c r="B11058" s="11" t="s">
        <v>603</v>
      </c>
      <c r="C11058" s="11">
        <v>2021</v>
      </c>
      <c r="D11058" s="24"/>
      <c r="E11058" s="28"/>
      <c r="F11058" s="29"/>
      <c r="G11058" s="30"/>
      <c r="H11058" s="30"/>
      <c r="I11058" s="30"/>
      <c r="J11058" s="30"/>
      <c r="K11058" s="30"/>
      <c r="L11058" s="16">
        <v>5</v>
      </c>
      <c r="M11058" s="40">
        <v>6</v>
      </c>
      <c r="N11058" s="14">
        <f>+(L11058/(L11058+M11058))</f>
        <v>0.45454545454545453</v>
      </c>
      <c r="T11058" s="19">
        <v>2</v>
      </c>
      <c r="U11058" s="19">
        <v>8</v>
      </c>
      <c r="V11058" s="20">
        <f>(+T11058/(T11058+U11058))</f>
        <v>0.2</v>
      </c>
    </row>
    <row r="11059" spans="1:22" x14ac:dyDescent="0.35">
      <c r="A11059" s="11">
        <v>224004</v>
      </c>
      <c r="B11059" s="11" t="s">
        <v>603</v>
      </c>
      <c r="C11059" s="11">
        <v>2022</v>
      </c>
      <c r="D11059" s="24"/>
      <c r="E11059" s="28"/>
      <c r="F11059" s="29"/>
      <c r="G11059" s="30"/>
      <c r="H11059" s="30"/>
      <c r="I11059" s="30"/>
      <c r="J11059" s="30"/>
      <c r="K11059" s="30"/>
      <c r="L11059" s="16">
        <v>9</v>
      </c>
      <c r="M11059" s="40">
        <v>15</v>
      </c>
      <c r="N11059" s="14">
        <f>+(L11059/(L11059+M11059))</f>
        <v>0.375</v>
      </c>
      <c r="O11059" s="18">
        <v>876</v>
      </c>
      <c r="P11059" s="18">
        <v>80</v>
      </c>
      <c r="S11059" s="70" t="e">
        <f>+Q11059/R11059</f>
        <v>#DIV/0!</v>
      </c>
      <c r="T11059" s="19">
        <v>9</v>
      </c>
      <c r="U11059" s="19">
        <v>17</v>
      </c>
      <c r="V11059" s="20">
        <f>(+T11059/(T11059+U11059))</f>
        <v>0.34615384615384615</v>
      </c>
    </row>
    <row r="11060" spans="1:22" x14ac:dyDescent="0.35">
      <c r="A11060" s="11">
        <v>224147</v>
      </c>
      <c r="B11060" s="11" t="s">
        <v>604</v>
      </c>
      <c r="C11060" s="11">
        <v>2004</v>
      </c>
      <c r="D11060" s="24"/>
      <c r="E11060" s="28"/>
      <c r="F11060" s="29"/>
      <c r="G11060" s="30"/>
      <c r="H11060" s="30"/>
      <c r="I11060" s="30"/>
      <c r="J11060" s="30"/>
      <c r="K11060" s="30"/>
      <c r="L11060" s="16">
        <v>15</v>
      </c>
      <c r="M11060" s="16">
        <v>11</v>
      </c>
      <c r="N11060" s="17">
        <f>+L11060/(L11060+M11060)</f>
        <v>0.57692307692307687</v>
      </c>
      <c r="O11060" s="18">
        <v>23703</v>
      </c>
      <c r="P11060" s="18">
        <v>1823</v>
      </c>
      <c r="T11060" s="19">
        <v>19</v>
      </c>
      <c r="U11060" s="19">
        <v>9</v>
      </c>
      <c r="V11060" s="20">
        <f>(+T11060/(T11060+U11060))</f>
        <v>0.6785714285714286</v>
      </c>
    </row>
    <row r="11061" spans="1:22" x14ac:dyDescent="0.35">
      <c r="A11061" s="11">
        <v>224147</v>
      </c>
      <c r="B11061" s="11" t="s">
        <v>604</v>
      </c>
      <c r="C11061" s="11">
        <v>2005</v>
      </c>
      <c r="D11061" s="24"/>
      <c r="E11061" s="28"/>
      <c r="F11061" s="29"/>
      <c r="G11061" s="30"/>
      <c r="H11061" s="30"/>
      <c r="I11061" s="30"/>
      <c r="J11061" s="30"/>
      <c r="K11061" s="30"/>
      <c r="L11061" s="16">
        <v>20</v>
      </c>
      <c r="M11061" s="16">
        <v>8</v>
      </c>
      <c r="N11061" s="17">
        <f>+L11061/(L11061+M11061)</f>
        <v>0.7142857142857143</v>
      </c>
      <c r="T11061" s="19">
        <v>23</v>
      </c>
      <c r="U11061" s="19">
        <v>7</v>
      </c>
      <c r="V11061" s="20">
        <f>(+T11061/(T11061+U11061))</f>
        <v>0.76666666666666672</v>
      </c>
    </row>
    <row r="11062" spans="1:22" x14ac:dyDescent="0.35">
      <c r="A11062" s="11">
        <v>224147</v>
      </c>
      <c r="B11062" s="11" t="s">
        <v>604</v>
      </c>
      <c r="C11062" s="11">
        <v>2006</v>
      </c>
      <c r="D11062" s="24"/>
      <c r="E11062" s="28"/>
      <c r="F11062" s="29"/>
      <c r="G11062" s="30"/>
      <c r="H11062" s="30"/>
      <c r="I11062" s="30"/>
      <c r="J11062" s="30"/>
      <c r="K11062" s="30"/>
      <c r="L11062" s="16">
        <v>20</v>
      </c>
      <c r="M11062" s="16">
        <v>8</v>
      </c>
      <c r="N11062" s="17">
        <f>+L11062/(L11062+M11062)</f>
        <v>0.7142857142857143</v>
      </c>
      <c r="T11062" s="19">
        <v>16</v>
      </c>
      <c r="U11062" s="19">
        <v>12</v>
      </c>
      <c r="V11062" s="20">
        <f>(+T11062/(T11062+U11062))</f>
        <v>0.5714285714285714</v>
      </c>
    </row>
    <row r="11063" spans="1:22" x14ac:dyDescent="0.35">
      <c r="A11063" s="11">
        <v>224147</v>
      </c>
      <c r="B11063" s="11" t="s">
        <v>604</v>
      </c>
      <c r="C11063" s="11">
        <v>2007</v>
      </c>
      <c r="D11063" s="24"/>
      <c r="E11063" s="28"/>
      <c r="F11063" s="29"/>
      <c r="G11063" s="30"/>
      <c r="H11063" s="30"/>
      <c r="I11063" s="30"/>
      <c r="J11063" s="30"/>
      <c r="K11063" s="30"/>
      <c r="L11063" s="16">
        <v>26</v>
      </c>
      <c r="M11063" s="16">
        <v>7</v>
      </c>
      <c r="N11063" s="17">
        <f>+L11063/(L11063+M11063)</f>
        <v>0.78787878787878785</v>
      </c>
      <c r="T11063" s="19">
        <v>15</v>
      </c>
      <c r="U11063" s="19">
        <v>16</v>
      </c>
      <c r="V11063" s="20">
        <f>(+T11063/(T11063+U11063))</f>
        <v>0.4838709677419355</v>
      </c>
    </row>
    <row r="11064" spans="1:22" x14ac:dyDescent="0.35">
      <c r="A11064" s="11">
        <v>224147</v>
      </c>
      <c r="B11064" s="11" t="s">
        <v>604</v>
      </c>
      <c r="C11064" s="11">
        <v>2008</v>
      </c>
      <c r="D11064" s="24"/>
      <c r="E11064" s="28"/>
      <c r="F11064" s="29"/>
      <c r="G11064" s="30"/>
      <c r="H11064" s="30"/>
      <c r="I11064" s="30"/>
      <c r="J11064" s="30"/>
      <c r="K11064" s="30"/>
      <c r="L11064" s="16">
        <v>9</v>
      </c>
      <c r="M11064" s="16">
        <v>20</v>
      </c>
      <c r="N11064" s="17">
        <f>+L11064/(L11064+M11064)</f>
        <v>0.31034482758620691</v>
      </c>
      <c r="T11064" s="19">
        <v>12</v>
      </c>
      <c r="U11064" s="19">
        <v>20</v>
      </c>
      <c r="V11064" s="20">
        <f>(+T11064/(T11064+U11064))</f>
        <v>0.375</v>
      </c>
    </row>
    <row r="11065" spans="1:22" x14ac:dyDescent="0.35">
      <c r="A11065" s="11">
        <v>224147</v>
      </c>
      <c r="B11065" s="11" t="s">
        <v>604</v>
      </c>
      <c r="C11065" s="11">
        <v>2009</v>
      </c>
      <c r="D11065" s="24"/>
      <c r="E11065" s="28"/>
      <c r="F11065" s="29"/>
      <c r="G11065" s="30"/>
      <c r="H11065" s="30"/>
      <c r="I11065" s="30"/>
      <c r="J11065" s="30"/>
      <c r="K11065" s="30"/>
      <c r="L11065" s="16">
        <v>18</v>
      </c>
      <c r="M11065" s="16">
        <v>15</v>
      </c>
      <c r="N11065" s="17">
        <f>+L11065/(L11065+M11065)</f>
        <v>0.54545454545454541</v>
      </c>
      <c r="T11065" s="19">
        <v>11</v>
      </c>
      <c r="U11065" s="19">
        <v>19</v>
      </c>
      <c r="V11065" s="20">
        <f>(+T11065/(T11065+U11065))</f>
        <v>0.36666666666666664</v>
      </c>
    </row>
    <row r="11066" spans="1:22" x14ac:dyDescent="0.35">
      <c r="A11066" s="11">
        <v>224147</v>
      </c>
      <c r="B11066" s="11" t="s">
        <v>604</v>
      </c>
      <c r="C11066" s="11">
        <v>2010</v>
      </c>
      <c r="D11066" s="24"/>
      <c r="E11066" s="28"/>
      <c r="F11066" s="29"/>
      <c r="G11066" s="30"/>
      <c r="H11066" s="30"/>
      <c r="I11066" s="30"/>
      <c r="J11066" s="30"/>
      <c r="K11066" s="30"/>
      <c r="L11066" s="16">
        <v>17</v>
      </c>
      <c r="M11066" s="16">
        <v>15</v>
      </c>
      <c r="N11066" s="17">
        <f>+L11066/(L11066+M11066)</f>
        <v>0.53125</v>
      </c>
      <c r="T11066" s="19">
        <v>24</v>
      </c>
      <c r="U11066" s="19">
        <v>11</v>
      </c>
      <c r="V11066" s="20">
        <f>(+T11066/(T11066+U11066))</f>
        <v>0.68571428571428572</v>
      </c>
    </row>
    <row r="11067" spans="1:22" x14ac:dyDescent="0.35">
      <c r="A11067" s="11">
        <v>224147</v>
      </c>
      <c r="B11067" s="11" t="s">
        <v>604</v>
      </c>
      <c r="C11067" s="11">
        <v>2011</v>
      </c>
      <c r="D11067" s="24"/>
      <c r="E11067" s="28"/>
      <c r="F11067" s="29"/>
      <c r="G11067" s="30"/>
      <c r="H11067" s="30"/>
      <c r="I11067" s="30"/>
      <c r="J11067" s="30"/>
      <c r="K11067" s="30"/>
      <c r="L11067" s="16">
        <v>10</v>
      </c>
      <c r="M11067" s="16">
        <v>21</v>
      </c>
      <c r="N11067" s="17">
        <f>+L11067/(L11067+M11067)</f>
        <v>0.32258064516129031</v>
      </c>
      <c r="T11067" s="19">
        <v>2</v>
      </c>
      <c r="U11067" s="19">
        <v>27</v>
      </c>
      <c r="V11067" s="20">
        <f>(+T11067/(T11067+U11067))</f>
        <v>6.8965517241379309E-2</v>
      </c>
    </row>
    <row r="11068" spans="1:22" x14ac:dyDescent="0.35">
      <c r="A11068" s="11">
        <v>224147</v>
      </c>
      <c r="B11068" s="11" t="s">
        <v>604</v>
      </c>
      <c r="C11068" s="11">
        <v>2012</v>
      </c>
      <c r="D11068" s="24"/>
      <c r="E11068" s="28"/>
      <c r="F11068" s="29"/>
      <c r="G11068" s="30"/>
      <c r="H11068" s="30"/>
      <c r="I11068" s="30"/>
      <c r="J11068" s="30"/>
      <c r="K11068" s="30"/>
      <c r="L11068" s="16">
        <v>6</v>
      </c>
      <c r="M11068" s="16">
        <v>24</v>
      </c>
      <c r="N11068" s="17">
        <f>+L11068/(L11068+M11068)</f>
        <v>0.2</v>
      </c>
      <c r="T11068" s="19">
        <v>9</v>
      </c>
      <c r="U11068" s="19">
        <v>20</v>
      </c>
      <c r="V11068" s="20">
        <f>(+T11068/(T11068+U11068))</f>
        <v>0.31034482758620691</v>
      </c>
    </row>
    <row r="11069" spans="1:22" x14ac:dyDescent="0.35">
      <c r="A11069" s="11">
        <v>224147</v>
      </c>
      <c r="B11069" s="11" t="s">
        <v>604</v>
      </c>
      <c r="C11069" s="11">
        <v>2013</v>
      </c>
      <c r="D11069" s="24"/>
      <c r="E11069" s="28"/>
      <c r="F11069" s="29"/>
      <c r="G11069" s="30"/>
      <c r="H11069" s="30"/>
      <c r="I11069" s="30"/>
      <c r="J11069" s="30"/>
      <c r="K11069" s="30"/>
      <c r="L11069" s="16">
        <v>6</v>
      </c>
      <c r="M11069" s="16">
        <v>23</v>
      </c>
      <c r="N11069" s="17">
        <f>+L11069/(L11069+M11069)</f>
        <v>0.20689655172413793</v>
      </c>
      <c r="T11069" s="19">
        <v>4</v>
      </c>
      <c r="U11069" s="19">
        <v>25</v>
      </c>
      <c r="V11069" s="20">
        <f>(+T11069/(T11069+U11069))</f>
        <v>0.13793103448275862</v>
      </c>
    </row>
    <row r="11070" spans="1:22" x14ac:dyDescent="0.35">
      <c r="A11070" s="11">
        <v>224147</v>
      </c>
      <c r="B11070" s="11" t="s">
        <v>604</v>
      </c>
      <c r="C11070" s="11">
        <v>2014</v>
      </c>
      <c r="D11070" s="24"/>
      <c r="E11070" s="28"/>
      <c r="F11070" s="29"/>
      <c r="G11070" s="30"/>
      <c r="H11070" s="30"/>
      <c r="I11070" s="30"/>
      <c r="J11070" s="30"/>
      <c r="K11070" s="30"/>
      <c r="L11070" s="16">
        <v>18</v>
      </c>
      <c r="M11070" s="16">
        <v>16</v>
      </c>
      <c r="N11070" s="17">
        <f>+L11070/(L11070+M11070)</f>
        <v>0.52941176470588236</v>
      </c>
      <c r="T11070" s="19">
        <v>18</v>
      </c>
      <c r="U11070" s="19">
        <v>12</v>
      </c>
      <c r="V11070" s="20">
        <f>(+T11070/(T11070+U11070))</f>
        <v>0.6</v>
      </c>
    </row>
    <row r="11071" spans="1:22" x14ac:dyDescent="0.35">
      <c r="A11071" s="11">
        <v>224147</v>
      </c>
      <c r="B11071" s="11" t="s">
        <v>604</v>
      </c>
      <c r="C11071" s="11">
        <v>2015</v>
      </c>
      <c r="D11071" s="24"/>
      <c r="E11071" s="28"/>
      <c r="F11071" s="29"/>
      <c r="G11071" s="30"/>
      <c r="H11071" s="30"/>
      <c r="I11071" s="30"/>
      <c r="J11071" s="30"/>
      <c r="K11071" s="30"/>
      <c r="L11071" s="16">
        <v>20</v>
      </c>
      <c r="M11071" s="16">
        <v>14</v>
      </c>
      <c r="N11071" s="17">
        <f>+L11071/(L11071+M11071)</f>
        <v>0.58823529411764708</v>
      </c>
      <c r="T11071" s="19">
        <v>16</v>
      </c>
      <c r="U11071" s="19">
        <v>14</v>
      </c>
      <c r="V11071" s="20">
        <f>(+T11071/(T11071+U11071))</f>
        <v>0.53333333333333333</v>
      </c>
    </row>
    <row r="11072" spans="1:22" x14ac:dyDescent="0.35">
      <c r="A11072" s="11">
        <v>224147</v>
      </c>
      <c r="B11072" s="11" t="s">
        <v>604</v>
      </c>
      <c r="C11072" s="11">
        <v>2016</v>
      </c>
      <c r="D11072" s="24"/>
      <c r="E11072" s="28"/>
      <c r="F11072" s="29"/>
      <c r="G11072" s="30"/>
      <c r="H11072" s="30"/>
      <c r="I11072" s="30"/>
      <c r="J11072" s="30"/>
      <c r="K11072" s="30"/>
      <c r="L11072" s="16">
        <v>25</v>
      </c>
      <c r="M11072" s="16">
        <v>8</v>
      </c>
      <c r="N11072" s="17">
        <f>+L11072/(L11072+M11072)</f>
        <v>0.75757575757575757</v>
      </c>
      <c r="T11072" s="19">
        <v>9</v>
      </c>
      <c r="U11072" s="19">
        <v>20</v>
      </c>
      <c r="V11072" s="20">
        <f>(+T11072/(T11072+U11072))</f>
        <v>0.31034482758620691</v>
      </c>
    </row>
    <row r="11073" spans="1:24" x14ac:dyDescent="0.35">
      <c r="A11073" s="11">
        <v>224147</v>
      </c>
      <c r="B11073" s="11" t="s">
        <v>604</v>
      </c>
      <c r="C11073" s="11">
        <v>2017</v>
      </c>
      <c r="D11073" s="24"/>
      <c r="E11073" s="28"/>
      <c r="F11073" s="29"/>
      <c r="G11073" s="30"/>
      <c r="H11073" s="30"/>
      <c r="I11073" s="30"/>
      <c r="J11073" s="30"/>
      <c r="K11073" s="30"/>
      <c r="L11073" s="16">
        <v>24</v>
      </c>
      <c r="M11073" s="16">
        <v>12</v>
      </c>
      <c r="N11073" s="17">
        <f>+L11073/(L11073+M11073)</f>
        <v>0.66666666666666663</v>
      </c>
      <c r="T11073" s="19">
        <v>14</v>
      </c>
      <c r="U11073" s="19">
        <v>18</v>
      </c>
      <c r="V11073" s="20">
        <f>(+T11073/(T11073+U11073))</f>
        <v>0.4375</v>
      </c>
    </row>
    <row r="11074" spans="1:24" x14ac:dyDescent="0.35">
      <c r="A11074" s="11">
        <v>224147</v>
      </c>
      <c r="B11074" s="11" t="s">
        <v>604</v>
      </c>
      <c r="C11074" s="11">
        <v>2018</v>
      </c>
      <c r="D11074" s="24"/>
      <c r="E11074" s="28"/>
      <c r="F11074" s="29"/>
      <c r="G11074" s="30"/>
      <c r="H11074" s="30"/>
      <c r="I11074" s="30"/>
      <c r="J11074" s="30"/>
      <c r="K11074" s="30"/>
      <c r="L11074" s="16">
        <v>11</v>
      </c>
      <c r="M11074" s="16">
        <v>18</v>
      </c>
      <c r="N11074" s="17">
        <f>+L11074/(L11074+M11074)</f>
        <v>0.37931034482758619</v>
      </c>
      <c r="O11074" s="18">
        <v>20801</v>
      </c>
      <c r="P11074" s="18">
        <v>1600</v>
      </c>
      <c r="T11074" s="19">
        <v>19</v>
      </c>
      <c r="U11074" s="19">
        <v>12</v>
      </c>
      <c r="V11074" s="20">
        <f>(+T11074/(T11074+U11074))</f>
        <v>0.61290322580645162</v>
      </c>
    </row>
    <row r="11075" spans="1:24" x14ac:dyDescent="0.35">
      <c r="A11075" s="11">
        <v>224147</v>
      </c>
      <c r="B11075" s="11" t="s">
        <v>604</v>
      </c>
      <c r="C11075" s="11">
        <v>2019</v>
      </c>
      <c r="D11075" s="24"/>
      <c r="E11075" s="28"/>
      <c r="F11075" s="29"/>
      <c r="G11075" s="30"/>
      <c r="H11075" s="30"/>
      <c r="I11075" s="30"/>
      <c r="J11075" s="30"/>
      <c r="K11075" s="30"/>
      <c r="L11075" s="16">
        <v>14</v>
      </c>
      <c r="M11075" s="16">
        <v>18</v>
      </c>
      <c r="N11075" s="17">
        <f>+L11075/(L11075+M11075)</f>
        <v>0.4375</v>
      </c>
      <c r="O11075" s="18">
        <v>18959</v>
      </c>
      <c r="P11075" s="18">
        <v>1185</v>
      </c>
      <c r="T11075" s="19">
        <v>17</v>
      </c>
      <c r="U11075" s="19">
        <v>16</v>
      </c>
      <c r="V11075" s="20">
        <f>(+T11075/(T11075+U11075))</f>
        <v>0.51515151515151514</v>
      </c>
      <c r="W11075" s="21">
        <v>72388</v>
      </c>
      <c r="X11075" s="21">
        <v>4022</v>
      </c>
    </row>
    <row r="11076" spans="1:24" x14ac:dyDescent="0.35">
      <c r="A11076" s="11">
        <v>224147</v>
      </c>
      <c r="B11076" s="11" t="s">
        <v>604</v>
      </c>
      <c r="C11076" s="11">
        <v>2020</v>
      </c>
      <c r="D11076" s="24"/>
      <c r="E11076" s="28"/>
      <c r="F11076" s="29"/>
      <c r="G11076" s="30"/>
      <c r="H11076" s="30"/>
      <c r="I11076" s="30"/>
      <c r="J11076" s="30"/>
      <c r="K11076" s="30"/>
      <c r="L11076" s="16">
        <v>14</v>
      </c>
      <c r="M11076" s="16">
        <v>18</v>
      </c>
      <c r="N11076" s="17">
        <f>+L11076/(L11076+M11076)</f>
        <v>0.4375</v>
      </c>
      <c r="O11076" s="18">
        <v>12957</v>
      </c>
      <c r="P11076" s="18">
        <v>810</v>
      </c>
      <c r="T11076" s="19">
        <v>23</v>
      </c>
      <c r="U11076" s="19">
        <v>7</v>
      </c>
      <c r="V11076" s="20">
        <f>(+T11076/(T11076+U11076))</f>
        <v>0.76666666666666672</v>
      </c>
    </row>
    <row r="11077" spans="1:24" x14ac:dyDescent="0.35">
      <c r="A11077" s="11">
        <v>224147</v>
      </c>
      <c r="B11077" s="11" t="s">
        <v>604</v>
      </c>
      <c r="C11077" s="11">
        <v>2021</v>
      </c>
      <c r="D11077" s="24"/>
      <c r="E11077" s="28"/>
      <c r="F11077" s="29"/>
      <c r="G11077" s="30"/>
      <c r="H11077" s="30"/>
      <c r="I11077" s="30"/>
      <c r="J11077" s="30"/>
      <c r="K11077" s="30"/>
      <c r="L11077" s="16">
        <v>5</v>
      </c>
      <c r="M11077" s="16">
        <v>19</v>
      </c>
      <c r="N11077" s="17">
        <f>+L11077/(L11077+M11077)</f>
        <v>0.20833333333333334</v>
      </c>
      <c r="T11077" s="19">
        <v>6</v>
      </c>
      <c r="U11077" s="19">
        <v>13</v>
      </c>
      <c r="V11077" s="20">
        <f>(+T11077/(T11077+U11077))</f>
        <v>0.31578947368421051</v>
      </c>
    </row>
    <row r="11078" spans="1:24" x14ac:dyDescent="0.35">
      <c r="A11078" s="11">
        <v>224147</v>
      </c>
      <c r="B11078" s="11" t="s">
        <v>604</v>
      </c>
      <c r="C11078" s="11">
        <v>2022</v>
      </c>
      <c r="D11078" s="24"/>
      <c r="E11078" s="28"/>
      <c r="F11078" s="29"/>
      <c r="G11078" s="30"/>
      <c r="H11078" s="30"/>
      <c r="I11078" s="30"/>
      <c r="J11078" s="30"/>
      <c r="K11078" s="30"/>
      <c r="L11078" s="16">
        <v>23</v>
      </c>
      <c r="M11078" s="16">
        <v>12</v>
      </c>
      <c r="N11078" s="17">
        <f>+L11078/(L11078+M11078)</f>
        <v>0.65714285714285714</v>
      </c>
      <c r="O11078" s="18">
        <v>22953</v>
      </c>
      <c r="P11078" s="18">
        <v>1435</v>
      </c>
      <c r="S11078" s="70" t="e">
        <f>+Q11078/R11078</f>
        <v>#DIV/0!</v>
      </c>
      <c r="T11078" s="19">
        <v>19</v>
      </c>
      <c r="U11078" s="19">
        <v>10</v>
      </c>
      <c r="V11078" s="20">
        <f>(+T11078/(T11078+U11078))</f>
        <v>0.65517241379310343</v>
      </c>
      <c r="W11078" s="21">
        <v>11178</v>
      </c>
      <c r="X11078" s="21">
        <v>798</v>
      </c>
    </row>
    <row r="11079" spans="1:24" x14ac:dyDescent="0.35">
      <c r="A11079" s="11">
        <v>224323</v>
      </c>
      <c r="B11079" s="11" t="s">
        <v>605</v>
      </c>
      <c r="C11079" s="11">
        <v>2004</v>
      </c>
      <c r="D11079" s="24"/>
      <c r="E11079" s="28"/>
      <c r="F11079" s="29"/>
      <c r="G11079" s="30"/>
      <c r="H11079" s="30"/>
      <c r="I11079" s="30"/>
      <c r="J11079" s="30"/>
      <c r="K11079" s="30"/>
      <c r="L11079" s="16">
        <v>13</v>
      </c>
      <c r="M11079" s="16">
        <v>13</v>
      </c>
      <c r="N11079" s="17">
        <f>+L11079/(L11079+M11079)</f>
        <v>0.5</v>
      </c>
      <c r="T11079" s="19">
        <v>13</v>
      </c>
      <c r="U11079" s="19">
        <v>11</v>
      </c>
      <c r="V11079" s="20">
        <f>(+T11079/(T11079+U11079))</f>
        <v>0.54166666666666663</v>
      </c>
    </row>
    <row r="11080" spans="1:24" x14ac:dyDescent="0.35">
      <c r="A11080" s="11">
        <v>224323</v>
      </c>
      <c r="B11080" s="11" t="s">
        <v>605</v>
      </c>
      <c r="C11080" s="11">
        <v>2005</v>
      </c>
      <c r="D11080" s="24"/>
      <c r="E11080" s="28"/>
      <c r="F11080" s="29"/>
      <c r="G11080" s="30"/>
      <c r="H11080" s="30"/>
      <c r="I11080" s="30"/>
      <c r="J11080" s="30"/>
      <c r="K11080" s="30"/>
      <c r="N11080" s="17">
        <f>+L11081/(L11081+M11080)</f>
        <v>1</v>
      </c>
      <c r="T11080" s="19">
        <v>13</v>
      </c>
      <c r="U11080" s="19">
        <v>12</v>
      </c>
      <c r="V11080" s="20">
        <f>(+T11080/(T11080+U11080))</f>
        <v>0.52</v>
      </c>
    </row>
    <row r="11081" spans="1:24" x14ac:dyDescent="0.35">
      <c r="A11081" s="11">
        <v>224323</v>
      </c>
      <c r="B11081" s="11" t="s">
        <v>605</v>
      </c>
      <c r="C11081" s="11">
        <v>2006</v>
      </c>
      <c r="D11081" s="24"/>
      <c r="E11081" s="28"/>
      <c r="F11081" s="29"/>
      <c r="G11081" s="30"/>
      <c r="H11081" s="30"/>
      <c r="I11081" s="30"/>
      <c r="J11081" s="30"/>
      <c r="K11081" s="30"/>
      <c r="L11081" s="16">
        <v>5</v>
      </c>
      <c r="M11081" s="16">
        <v>20</v>
      </c>
      <c r="N11081" s="17">
        <f>+L11082/(L11082+M11081)</f>
        <v>0.375</v>
      </c>
      <c r="T11081" s="19">
        <v>13</v>
      </c>
      <c r="U11081" s="19">
        <v>14</v>
      </c>
      <c r="V11081" s="20">
        <f>(+T11081/(T11081+U11081))</f>
        <v>0.48148148148148145</v>
      </c>
    </row>
    <row r="11082" spans="1:24" x14ac:dyDescent="0.35">
      <c r="A11082" s="11">
        <v>224323</v>
      </c>
      <c r="B11082" s="11" t="s">
        <v>605</v>
      </c>
      <c r="C11082" s="11">
        <v>2007</v>
      </c>
      <c r="D11082" s="24"/>
      <c r="E11082" s="28"/>
      <c r="F11082" s="29"/>
      <c r="G11082" s="30"/>
      <c r="H11082" s="30"/>
      <c r="I11082" s="30"/>
      <c r="J11082" s="30"/>
      <c r="K11082" s="30"/>
      <c r="L11082" s="16">
        <v>12</v>
      </c>
      <c r="M11082" s="16">
        <v>15</v>
      </c>
      <c r="N11082" s="17">
        <f>+L11083/(L11083+M11082)</f>
        <v>0.42307692307692307</v>
      </c>
      <c r="T11082" s="19">
        <v>12</v>
      </c>
      <c r="U11082" s="19">
        <v>15</v>
      </c>
      <c r="V11082" s="20">
        <f>(+T11082/(T11082+U11082))</f>
        <v>0.44444444444444442</v>
      </c>
    </row>
    <row r="11083" spans="1:24" x14ac:dyDescent="0.35">
      <c r="A11083" s="11">
        <v>224323</v>
      </c>
      <c r="B11083" s="11" t="s">
        <v>605</v>
      </c>
      <c r="C11083" s="11">
        <v>2008</v>
      </c>
      <c r="D11083" s="24"/>
      <c r="E11083" s="28"/>
      <c r="F11083" s="29"/>
      <c r="G11083" s="30"/>
      <c r="H11083" s="30"/>
      <c r="I11083" s="30"/>
      <c r="J11083" s="30"/>
      <c r="K11083" s="30"/>
      <c r="L11083" s="16">
        <v>11</v>
      </c>
      <c r="M11083" s="16">
        <v>15</v>
      </c>
      <c r="N11083" s="17">
        <f>+L11084/(L11084+M11083)</f>
        <v>0.375</v>
      </c>
      <c r="T11083" s="19">
        <v>14</v>
      </c>
      <c r="U11083" s="19">
        <v>13</v>
      </c>
      <c r="V11083" s="20">
        <f>(+T11083/(T11083+U11083))</f>
        <v>0.51851851851851849</v>
      </c>
    </row>
    <row r="11084" spans="1:24" x14ac:dyDescent="0.35">
      <c r="A11084" s="11">
        <v>224323</v>
      </c>
      <c r="B11084" s="11" t="s">
        <v>605</v>
      </c>
      <c r="C11084" s="11">
        <v>2009</v>
      </c>
      <c r="D11084" s="24"/>
      <c r="E11084" s="28"/>
      <c r="F11084" s="29"/>
      <c r="G11084" s="30"/>
      <c r="H11084" s="30"/>
      <c r="I11084" s="30"/>
      <c r="J11084" s="30"/>
      <c r="K11084" s="30"/>
      <c r="L11084" s="16">
        <v>9</v>
      </c>
      <c r="M11084" s="16">
        <v>18</v>
      </c>
      <c r="N11084" s="17">
        <f>+L11085/(L11085+M11084)</f>
        <v>0.4</v>
      </c>
      <c r="T11084" s="19">
        <v>6</v>
      </c>
      <c r="U11084" s="19">
        <v>19</v>
      </c>
      <c r="V11084" s="20">
        <f>(+T11084/(T11084+U11084))</f>
        <v>0.24</v>
      </c>
    </row>
    <row r="11085" spans="1:24" x14ac:dyDescent="0.35">
      <c r="A11085" s="11">
        <v>224323</v>
      </c>
      <c r="B11085" s="11" t="s">
        <v>605</v>
      </c>
      <c r="C11085" s="11">
        <v>2010</v>
      </c>
      <c r="D11085" s="24"/>
      <c r="E11085" s="28"/>
      <c r="F11085" s="29"/>
      <c r="G11085" s="30"/>
      <c r="H11085" s="30"/>
      <c r="I11085" s="30"/>
      <c r="J11085" s="30"/>
      <c r="K11085" s="30"/>
      <c r="L11085" s="16">
        <v>12</v>
      </c>
      <c r="M11085" s="16">
        <v>14</v>
      </c>
      <c r="N11085" s="17">
        <f>+L11086/(L11086+M11085)</f>
        <v>0.22222222222222221</v>
      </c>
      <c r="T11085" s="19">
        <v>15</v>
      </c>
      <c r="U11085" s="19">
        <v>13</v>
      </c>
      <c r="V11085" s="20">
        <f>(+T11085/(T11085+U11085))</f>
        <v>0.5357142857142857</v>
      </c>
    </row>
    <row r="11086" spans="1:24" x14ac:dyDescent="0.35">
      <c r="A11086" s="11">
        <v>224323</v>
      </c>
      <c r="B11086" s="11" t="s">
        <v>605</v>
      </c>
      <c r="C11086" s="11">
        <v>2011</v>
      </c>
      <c r="D11086" s="24"/>
      <c r="E11086" s="28"/>
      <c r="F11086" s="29"/>
      <c r="G11086" s="30"/>
      <c r="H11086" s="30"/>
      <c r="I11086" s="30"/>
      <c r="J11086" s="30"/>
      <c r="K11086" s="30"/>
      <c r="L11086" s="16">
        <v>4</v>
      </c>
      <c r="M11086" s="16">
        <v>23</v>
      </c>
      <c r="N11086" s="17">
        <f>+L11087/(L11087+M11086)</f>
        <v>0.20689655172413793</v>
      </c>
      <c r="T11086" s="19">
        <v>14</v>
      </c>
      <c r="U11086" s="19">
        <v>12</v>
      </c>
      <c r="V11086" s="20">
        <f>(+T11086/(T11086+U11086))</f>
        <v>0.53846153846153844</v>
      </c>
    </row>
    <row r="11087" spans="1:24" x14ac:dyDescent="0.35">
      <c r="A11087" s="11">
        <v>224323</v>
      </c>
      <c r="B11087" s="11" t="s">
        <v>605</v>
      </c>
      <c r="C11087" s="11">
        <v>2012</v>
      </c>
      <c r="D11087" s="24"/>
      <c r="E11087" s="28"/>
      <c r="F11087" s="29"/>
      <c r="G11087" s="30"/>
      <c r="H11087" s="30"/>
      <c r="I11087" s="30"/>
      <c r="J11087" s="30"/>
      <c r="K11087" s="30"/>
      <c r="L11087" s="16">
        <v>6</v>
      </c>
      <c r="M11087" s="16">
        <v>19</v>
      </c>
      <c r="N11087" s="17">
        <f>+L11088/(L11088+M11087)</f>
        <v>0.42424242424242425</v>
      </c>
      <c r="T11087" s="19">
        <v>8</v>
      </c>
      <c r="U11087" s="19">
        <v>18</v>
      </c>
      <c r="V11087" s="20">
        <f>(+T11087/(T11087+U11087))</f>
        <v>0.30769230769230771</v>
      </c>
    </row>
    <row r="11088" spans="1:24" x14ac:dyDescent="0.35">
      <c r="A11088" s="11">
        <v>224323</v>
      </c>
      <c r="B11088" s="11" t="s">
        <v>605</v>
      </c>
      <c r="C11088" s="11">
        <v>2013</v>
      </c>
      <c r="D11088" s="24"/>
      <c r="E11088" s="28"/>
      <c r="F11088" s="29"/>
      <c r="G11088" s="30"/>
      <c r="H11088" s="30"/>
      <c r="I11088" s="30"/>
      <c r="J11088" s="30"/>
      <c r="K11088" s="30"/>
      <c r="L11088" s="16">
        <v>14</v>
      </c>
      <c r="M11088" s="16">
        <v>12</v>
      </c>
      <c r="N11088" s="17">
        <f>+L11089/(L11089+M11088)</f>
        <v>0.5</v>
      </c>
      <c r="T11088" s="19">
        <v>12</v>
      </c>
      <c r="U11088" s="19">
        <v>14</v>
      </c>
      <c r="V11088" s="20">
        <f>(+T11088/(T11088+U11088))</f>
        <v>0.46153846153846156</v>
      </c>
    </row>
    <row r="11089" spans="1:22" x14ac:dyDescent="0.35">
      <c r="A11089" s="11">
        <v>224323</v>
      </c>
      <c r="B11089" s="11" t="s">
        <v>605</v>
      </c>
      <c r="C11089" s="11">
        <v>2014</v>
      </c>
      <c r="D11089" s="24"/>
      <c r="E11089" s="28"/>
      <c r="F11089" s="29"/>
      <c r="G11089" s="30"/>
      <c r="H11089" s="30"/>
      <c r="I11089" s="30"/>
      <c r="J11089" s="30"/>
      <c r="K11089" s="30"/>
      <c r="L11089" s="16">
        <v>12</v>
      </c>
      <c r="M11089" s="16">
        <v>14</v>
      </c>
      <c r="N11089" s="17">
        <f>+L11090/(L11090+M11089)</f>
        <v>0.5625</v>
      </c>
      <c r="T11089" s="19">
        <v>13</v>
      </c>
      <c r="U11089" s="19">
        <v>13</v>
      </c>
      <c r="V11089" s="20">
        <f>(+T11089/(T11089+U11089))</f>
        <v>0.5</v>
      </c>
    </row>
    <row r="11090" spans="1:22" x14ac:dyDescent="0.35">
      <c r="A11090" s="11">
        <v>224323</v>
      </c>
      <c r="B11090" s="11" t="s">
        <v>605</v>
      </c>
      <c r="C11090" s="11">
        <v>2015</v>
      </c>
      <c r="D11090" s="24"/>
      <c r="E11090" s="28"/>
      <c r="F11090" s="29"/>
      <c r="G11090" s="30"/>
      <c r="H11090" s="30"/>
      <c r="I11090" s="30"/>
      <c r="J11090" s="30"/>
      <c r="K11090" s="30"/>
      <c r="L11090" s="16">
        <v>18</v>
      </c>
      <c r="M11090" s="16">
        <v>9</v>
      </c>
      <c r="N11090" s="17">
        <f>+L11091/(L11091+M11090)</f>
        <v>0.52631578947368418</v>
      </c>
      <c r="T11090" s="19">
        <v>14</v>
      </c>
      <c r="U11090" s="19">
        <v>12</v>
      </c>
      <c r="V11090" s="20">
        <f>(+T11090/(T11090+U11090))</f>
        <v>0.53846153846153844</v>
      </c>
    </row>
    <row r="11091" spans="1:22" x14ac:dyDescent="0.35">
      <c r="A11091" s="11">
        <v>224323</v>
      </c>
      <c r="B11091" s="11" t="s">
        <v>605</v>
      </c>
      <c r="C11091" s="11">
        <v>2016</v>
      </c>
      <c r="D11091" s="24"/>
      <c r="E11091" s="28"/>
      <c r="F11091" s="29"/>
      <c r="G11091" s="30"/>
      <c r="H11091" s="30"/>
      <c r="I11091" s="30"/>
      <c r="J11091" s="30"/>
      <c r="K11091" s="30"/>
      <c r="L11091" s="16">
        <v>10</v>
      </c>
      <c r="M11091" s="16">
        <v>15</v>
      </c>
      <c r="N11091" s="17">
        <f>+L11092/(L11092+M11091)</f>
        <v>0.375</v>
      </c>
      <c r="T11091" s="19">
        <v>8</v>
      </c>
      <c r="U11091" s="19">
        <v>17</v>
      </c>
      <c r="V11091" s="20">
        <f>(+T11091/(T11091+U11091))</f>
        <v>0.32</v>
      </c>
    </row>
    <row r="11092" spans="1:22" x14ac:dyDescent="0.35">
      <c r="A11092" s="11">
        <v>224323</v>
      </c>
      <c r="B11092" s="11" t="s">
        <v>605</v>
      </c>
      <c r="C11092" s="11">
        <v>2017</v>
      </c>
      <c r="D11092" s="24"/>
      <c r="E11092" s="28"/>
      <c r="F11092" s="29"/>
      <c r="G11092" s="30"/>
      <c r="H11092" s="30"/>
      <c r="I11092" s="30"/>
      <c r="J11092" s="30"/>
      <c r="K11092" s="30"/>
      <c r="L11092" s="16">
        <v>9</v>
      </c>
      <c r="M11092" s="16">
        <v>16</v>
      </c>
      <c r="N11092" s="17">
        <f>+L11093/(L11093+M11092)</f>
        <v>0.4838709677419355</v>
      </c>
      <c r="O11092" s="18">
        <v>3155</v>
      </c>
      <c r="P11092" s="18">
        <v>262</v>
      </c>
      <c r="T11092" s="19">
        <v>11</v>
      </c>
      <c r="U11092" s="19">
        <v>15</v>
      </c>
      <c r="V11092" s="20">
        <f>(+T11092/(T11092+U11092))</f>
        <v>0.42307692307692307</v>
      </c>
    </row>
    <row r="11093" spans="1:22" x14ac:dyDescent="0.35">
      <c r="A11093" s="11">
        <v>224323</v>
      </c>
      <c r="B11093" s="11" t="s">
        <v>605</v>
      </c>
      <c r="C11093" s="11">
        <v>2018</v>
      </c>
      <c r="D11093" s="24"/>
      <c r="E11093" s="28"/>
      <c r="F11093" s="29"/>
      <c r="G11093" s="30"/>
      <c r="H11093" s="30"/>
      <c r="I11093" s="30"/>
      <c r="J11093" s="30"/>
      <c r="K11093" s="30"/>
      <c r="L11093" s="16">
        <v>15</v>
      </c>
      <c r="M11093" s="16">
        <v>11</v>
      </c>
      <c r="N11093" s="17">
        <f>+L11094/(L11094+M11093)</f>
        <v>0.5</v>
      </c>
      <c r="O11093" s="18">
        <v>3146</v>
      </c>
      <c r="P11093" s="18">
        <v>262</v>
      </c>
      <c r="T11093" s="19">
        <v>9</v>
      </c>
      <c r="U11093" s="19">
        <v>16</v>
      </c>
      <c r="V11093" s="20">
        <f>(+T11093/(T11093+U11093))</f>
        <v>0.36</v>
      </c>
    </row>
    <row r="11094" spans="1:22" x14ac:dyDescent="0.35">
      <c r="A11094" s="11">
        <v>224323</v>
      </c>
      <c r="B11094" s="11" t="s">
        <v>605</v>
      </c>
      <c r="C11094" s="11">
        <v>2019</v>
      </c>
      <c r="D11094" s="24"/>
      <c r="E11094" s="28"/>
      <c r="F11094" s="29"/>
      <c r="G11094" s="30"/>
      <c r="H11094" s="30"/>
      <c r="I11094" s="30"/>
      <c r="J11094" s="30"/>
      <c r="K11094" s="30"/>
      <c r="L11094" s="16">
        <v>11</v>
      </c>
      <c r="M11094" s="16">
        <v>17</v>
      </c>
      <c r="N11094" s="17">
        <f>+L11095/(L11095+M11094)</f>
        <v>0.41379310344827586</v>
      </c>
      <c r="T11094" s="19">
        <v>2</v>
      </c>
      <c r="U11094" s="19">
        <v>23</v>
      </c>
      <c r="V11094" s="20">
        <f>(+T11094/(T11094+U11094))</f>
        <v>0.08</v>
      </c>
    </row>
    <row r="11095" spans="1:22" x14ac:dyDescent="0.35">
      <c r="A11095" s="11">
        <v>224323</v>
      </c>
      <c r="B11095" s="11" t="s">
        <v>605</v>
      </c>
      <c r="C11095" s="11">
        <v>2020</v>
      </c>
      <c r="D11095" s="24"/>
      <c r="E11095" s="28"/>
      <c r="F11095" s="29"/>
      <c r="G11095" s="30"/>
      <c r="H11095" s="30"/>
      <c r="I11095" s="30"/>
      <c r="J11095" s="30"/>
      <c r="K11095" s="30"/>
      <c r="L11095" s="16">
        <v>12</v>
      </c>
      <c r="M11095" s="16">
        <v>13</v>
      </c>
      <c r="N11095" s="17">
        <f>+L11096/(L11096+M11095)</f>
        <v>0.23529411764705882</v>
      </c>
      <c r="O11095" s="18">
        <v>2961</v>
      </c>
      <c r="P11095" s="18">
        <v>247</v>
      </c>
      <c r="T11095" s="19">
        <v>3</v>
      </c>
      <c r="U11095" s="19">
        <v>22</v>
      </c>
      <c r="V11095" s="20">
        <f>(+T11095/(T11095+U11095))</f>
        <v>0.12</v>
      </c>
    </row>
    <row r="11096" spans="1:22" x14ac:dyDescent="0.35">
      <c r="A11096" s="11">
        <v>224323</v>
      </c>
      <c r="B11096" s="11" t="s">
        <v>605</v>
      </c>
      <c r="C11096" s="11">
        <v>2021</v>
      </c>
      <c r="D11096" s="24"/>
      <c r="E11096" s="28"/>
      <c r="F11096" s="29"/>
      <c r="G11096" s="30"/>
      <c r="H11096" s="30"/>
      <c r="I11096" s="30"/>
      <c r="J11096" s="30"/>
      <c r="K11096" s="30"/>
      <c r="L11096" s="16">
        <v>4</v>
      </c>
      <c r="M11096" s="16">
        <v>7</v>
      </c>
      <c r="N11096" s="17">
        <f>+L11097/(L11097+M11096)</f>
        <v>0.5</v>
      </c>
      <c r="T11096" s="19">
        <v>4</v>
      </c>
      <c r="U11096" s="19">
        <v>6</v>
      </c>
      <c r="V11096" s="20">
        <f>(+T11096/(T11096+U11096))</f>
        <v>0.4</v>
      </c>
    </row>
    <row r="11097" spans="1:22" x14ac:dyDescent="0.35">
      <c r="A11097" s="11">
        <v>224323</v>
      </c>
      <c r="B11097" s="11" t="s">
        <v>605</v>
      </c>
      <c r="C11097" s="11">
        <v>2022</v>
      </c>
      <c r="D11097" s="24"/>
      <c r="E11097" s="28"/>
      <c r="F11097" s="29"/>
      <c r="G11097" s="30"/>
      <c r="H11097" s="30"/>
      <c r="I11097" s="30"/>
      <c r="J11097" s="30"/>
      <c r="K11097" s="30"/>
      <c r="L11097" s="16">
        <v>7</v>
      </c>
      <c r="M11097" s="16">
        <v>17</v>
      </c>
      <c r="N11097" s="17">
        <f>+L11098/(L11098+M11097)</f>
        <v>0.29166666666666669</v>
      </c>
      <c r="O11097" s="18">
        <v>1790</v>
      </c>
      <c r="P11097" s="18">
        <v>163</v>
      </c>
      <c r="S11097" s="70" t="e">
        <f>+Q11097/R11097</f>
        <v>#DIV/0!</v>
      </c>
      <c r="T11097" s="19">
        <v>5</v>
      </c>
      <c r="U11097" s="19">
        <v>19</v>
      </c>
      <c r="V11097" s="20">
        <f>(+T11097/(T11097+U11097))</f>
        <v>0.20833333333333334</v>
      </c>
    </row>
    <row r="11098" spans="1:22" x14ac:dyDescent="0.35">
      <c r="A11098" s="11">
        <v>225247</v>
      </c>
      <c r="B11098" s="11" t="s">
        <v>606</v>
      </c>
      <c r="C11098" s="11">
        <v>2004</v>
      </c>
      <c r="D11098" s="12">
        <v>10</v>
      </c>
      <c r="E11098" s="13">
        <v>1</v>
      </c>
      <c r="F11098" s="14">
        <f>+(D11098/(D11098+E11098))</f>
        <v>0.90909090909090906</v>
      </c>
      <c r="G11098" s="15" t="e">
        <v>#N/A</v>
      </c>
      <c r="H11098" s="15" t="e">
        <v>#N/A</v>
      </c>
      <c r="L11098" s="16">
        <v>7</v>
      </c>
      <c r="M11098" s="16">
        <v>18</v>
      </c>
      <c r="N11098" s="17">
        <f>+L11098/(L11098+M11098)</f>
        <v>0.28000000000000003</v>
      </c>
      <c r="T11098" s="19">
        <v>27</v>
      </c>
      <c r="U11098" s="19">
        <v>3</v>
      </c>
      <c r="V11098" s="20">
        <f>(+T11098/(T11098+U11098))</f>
        <v>0.9</v>
      </c>
    </row>
    <row r="11099" spans="1:22" x14ac:dyDescent="0.35">
      <c r="A11099" s="11">
        <v>225247</v>
      </c>
      <c r="B11099" s="11" t="s">
        <v>606</v>
      </c>
      <c r="C11099" s="11">
        <v>2005</v>
      </c>
      <c r="D11099" s="12">
        <v>8</v>
      </c>
      <c r="E11099" s="13">
        <v>2</v>
      </c>
      <c r="F11099" s="14">
        <f>+(D11099/(D11099+E11099))</f>
        <v>0.8</v>
      </c>
      <c r="G11099" s="15" t="e">
        <v>#N/A</v>
      </c>
      <c r="H11099" s="15" t="e">
        <v>#N/A</v>
      </c>
      <c r="L11099" s="16">
        <v>19</v>
      </c>
      <c r="M11099" s="16">
        <v>8</v>
      </c>
      <c r="N11099" s="17">
        <f>+L11099/(L11099+M11099)</f>
        <v>0.70370370370370372</v>
      </c>
      <c r="T11099" s="19">
        <v>22</v>
      </c>
      <c r="U11099" s="19">
        <v>3</v>
      </c>
      <c r="V11099" s="20">
        <f>(+T11099/(T11099+U11099))</f>
        <v>0.88</v>
      </c>
    </row>
    <row r="11100" spans="1:22" x14ac:dyDescent="0.35">
      <c r="A11100" s="11">
        <v>225247</v>
      </c>
      <c r="B11100" s="11" t="s">
        <v>606</v>
      </c>
      <c r="C11100" s="11">
        <v>2006</v>
      </c>
      <c r="D11100" s="12">
        <v>8</v>
      </c>
      <c r="E11100" s="13">
        <v>2</v>
      </c>
      <c r="F11100" s="14">
        <f>+(D11100/(D11100+E11100))</f>
        <v>0.8</v>
      </c>
      <c r="G11100" s="15" t="e">
        <v>#N/A</v>
      </c>
      <c r="H11100" s="15" t="e">
        <v>#N/A</v>
      </c>
      <c r="L11100" s="16">
        <v>14</v>
      </c>
      <c r="M11100" s="16">
        <v>11</v>
      </c>
      <c r="N11100" s="17">
        <f>+L11100/(L11100+M11100)</f>
        <v>0.56000000000000005</v>
      </c>
      <c r="T11100" s="19">
        <v>24</v>
      </c>
      <c r="U11100" s="19">
        <v>4</v>
      </c>
      <c r="V11100" s="20">
        <f>(+T11100/(T11100+U11100))</f>
        <v>0.8571428571428571</v>
      </c>
    </row>
    <row r="11101" spans="1:22" x14ac:dyDescent="0.35">
      <c r="A11101" s="11">
        <v>225247</v>
      </c>
      <c r="B11101" s="11" t="s">
        <v>606</v>
      </c>
      <c r="C11101" s="11">
        <v>2007</v>
      </c>
      <c r="D11101" s="12">
        <v>8</v>
      </c>
      <c r="E11101" s="13">
        <v>2</v>
      </c>
      <c r="F11101" s="14">
        <f>+(D11101/(D11101+E11101))</f>
        <v>0.8</v>
      </c>
      <c r="G11101" s="15" t="e">
        <v>#N/A</v>
      </c>
      <c r="H11101" s="15" t="e">
        <v>#N/A</v>
      </c>
      <c r="L11101" s="16">
        <v>16</v>
      </c>
      <c r="M11101" s="16">
        <v>12</v>
      </c>
      <c r="N11101" s="17">
        <f>+L11101/(L11101+M11101)</f>
        <v>0.5714285714285714</v>
      </c>
      <c r="T11101" s="19">
        <v>21</v>
      </c>
      <c r="U11101" s="19">
        <v>7</v>
      </c>
      <c r="V11101" s="20">
        <f>(+T11101/(T11101+U11101))</f>
        <v>0.75</v>
      </c>
    </row>
    <row r="11102" spans="1:22" x14ac:dyDescent="0.35">
      <c r="A11102" s="11">
        <v>225247</v>
      </c>
      <c r="B11102" s="11" t="s">
        <v>606</v>
      </c>
      <c r="C11102" s="11">
        <v>2008</v>
      </c>
      <c r="D11102" s="12">
        <v>6</v>
      </c>
      <c r="E11102" s="13">
        <v>4</v>
      </c>
      <c r="F11102" s="14">
        <f>+(D11102/(D11102+E11102))</f>
        <v>0.6</v>
      </c>
      <c r="G11102" s="15" t="e">
        <v>#N/A</v>
      </c>
      <c r="H11102" s="15" t="e">
        <v>#N/A</v>
      </c>
      <c r="L11102" s="16">
        <v>15</v>
      </c>
      <c r="M11102" s="16">
        <v>12</v>
      </c>
      <c r="N11102" s="17">
        <f>+L11102/(L11102+M11102)</f>
        <v>0.55555555555555558</v>
      </c>
      <c r="T11102" s="19">
        <v>21</v>
      </c>
      <c r="U11102" s="19">
        <v>5</v>
      </c>
      <c r="V11102" s="20">
        <f>(+T11102/(T11102+U11102))</f>
        <v>0.80769230769230771</v>
      </c>
    </row>
    <row r="11103" spans="1:22" x14ac:dyDescent="0.35">
      <c r="A11103" s="11">
        <v>225247</v>
      </c>
      <c r="B11103" s="11" t="s">
        <v>606</v>
      </c>
      <c r="C11103" s="11">
        <v>2009</v>
      </c>
      <c r="D11103" s="12">
        <v>6</v>
      </c>
      <c r="E11103" s="13">
        <v>4</v>
      </c>
      <c r="F11103" s="14">
        <f>+(D11103/(D11103+E11103))</f>
        <v>0.6</v>
      </c>
      <c r="G11103" s="15" t="e">
        <v>#N/A</v>
      </c>
      <c r="H11103" s="15" t="e">
        <v>#N/A</v>
      </c>
      <c r="L11103" s="16">
        <v>9</v>
      </c>
      <c r="M11103" s="16">
        <v>16</v>
      </c>
      <c r="N11103" s="17">
        <f>+L11103/(L11103+M11103)</f>
        <v>0.36</v>
      </c>
      <c r="T11103" s="19">
        <v>22</v>
      </c>
      <c r="U11103" s="19">
        <v>6</v>
      </c>
      <c r="V11103" s="20">
        <f>(+T11103/(T11103+U11103))</f>
        <v>0.7857142857142857</v>
      </c>
    </row>
    <row r="11104" spans="1:22" x14ac:dyDescent="0.35">
      <c r="A11104" s="11">
        <v>225247</v>
      </c>
      <c r="B11104" s="11" t="s">
        <v>606</v>
      </c>
      <c r="C11104" s="11">
        <v>2010</v>
      </c>
      <c r="D11104" s="12">
        <v>8</v>
      </c>
      <c r="E11104" s="13">
        <v>2</v>
      </c>
      <c r="F11104" s="14">
        <f>+(D11104/(D11104+E11104))</f>
        <v>0.8</v>
      </c>
      <c r="G11104" s="15" t="e">
        <v>#N/A</v>
      </c>
      <c r="H11104" s="15" t="e">
        <v>#N/A</v>
      </c>
      <c r="L11104" s="16">
        <v>7</v>
      </c>
      <c r="M11104" s="16">
        <v>18</v>
      </c>
      <c r="N11104" s="17">
        <f>+L11104/(L11104+M11104)</f>
        <v>0.28000000000000003</v>
      </c>
      <c r="T11104" s="19">
        <v>15</v>
      </c>
      <c r="U11104" s="19">
        <v>6</v>
      </c>
      <c r="V11104" s="20">
        <f>(+T11104/(T11104+U11104))</f>
        <v>0.7142857142857143</v>
      </c>
    </row>
    <row r="11105" spans="1:22" x14ac:dyDescent="0.35">
      <c r="A11105" s="11">
        <v>225247</v>
      </c>
      <c r="B11105" s="11" t="s">
        <v>606</v>
      </c>
      <c r="C11105" s="11">
        <v>2011</v>
      </c>
      <c r="D11105" s="12">
        <v>6</v>
      </c>
      <c r="E11105" s="13">
        <v>4</v>
      </c>
      <c r="F11105" s="14">
        <f>+(D11105/(D11105+E11105))</f>
        <v>0.6</v>
      </c>
      <c r="G11105" s="15" t="e">
        <v>#N/A</v>
      </c>
      <c r="H11105" s="15" t="e">
        <v>#N/A</v>
      </c>
      <c r="L11105" s="16">
        <v>17</v>
      </c>
      <c r="M11105" s="16">
        <v>10</v>
      </c>
      <c r="N11105" s="17">
        <f>+L11105/(L11105+M11105)</f>
        <v>0.62962962962962965</v>
      </c>
      <c r="T11105" s="19">
        <v>19</v>
      </c>
      <c r="U11105" s="19">
        <v>11</v>
      </c>
      <c r="V11105" s="20">
        <f>(+T11105/(T11105+U11105))</f>
        <v>0.6333333333333333</v>
      </c>
    </row>
    <row r="11106" spans="1:22" x14ac:dyDescent="0.35">
      <c r="A11106" s="11">
        <v>225247</v>
      </c>
      <c r="B11106" s="11" t="s">
        <v>606</v>
      </c>
      <c r="C11106" s="11">
        <v>2012</v>
      </c>
      <c r="D11106" s="12">
        <v>4</v>
      </c>
      <c r="E11106" s="13">
        <v>6</v>
      </c>
      <c r="F11106" s="14">
        <f>+(D11106/(D11106+E11106))</f>
        <v>0.4</v>
      </c>
      <c r="G11106" s="15" t="e">
        <v>#N/A</v>
      </c>
      <c r="H11106" s="15" t="e">
        <v>#N/A</v>
      </c>
      <c r="L11106" s="16">
        <v>21</v>
      </c>
      <c r="M11106" s="16">
        <v>7</v>
      </c>
      <c r="N11106" s="17">
        <f>+L11106/(L11106+M11106)</f>
        <v>0.75</v>
      </c>
      <c r="T11106" s="19">
        <v>13</v>
      </c>
      <c r="U11106" s="19">
        <v>7</v>
      </c>
      <c r="V11106" s="20">
        <f>(+T11106/(T11106+U11106))</f>
        <v>0.65</v>
      </c>
    </row>
    <row r="11107" spans="1:22" x14ac:dyDescent="0.35">
      <c r="A11107" s="11">
        <v>225247</v>
      </c>
      <c r="B11107" s="11" t="s">
        <v>606</v>
      </c>
      <c r="C11107" s="11">
        <v>2013</v>
      </c>
      <c r="D11107" s="12">
        <v>4</v>
      </c>
      <c r="E11107" s="13">
        <v>6</v>
      </c>
      <c r="F11107" s="14">
        <f>+(D11107/(D11107+E11107))</f>
        <v>0.4</v>
      </c>
      <c r="G11107" s="15" t="e">
        <v>#N/A</v>
      </c>
      <c r="H11107" s="15" t="e">
        <v>#N/A</v>
      </c>
      <c r="L11107" s="16">
        <v>16</v>
      </c>
      <c r="M11107" s="16">
        <v>11</v>
      </c>
      <c r="N11107" s="17">
        <f>+L11107/(L11107+M11107)</f>
        <v>0.59259259259259256</v>
      </c>
      <c r="T11107" s="19">
        <v>13</v>
      </c>
      <c r="U11107" s="19">
        <v>14</v>
      </c>
      <c r="V11107" s="20">
        <f>(+T11107/(T11107+U11107))</f>
        <v>0.48148148148148145</v>
      </c>
    </row>
    <row r="11108" spans="1:22" x14ac:dyDescent="0.35">
      <c r="A11108" s="11">
        <v>225247</v>
      </c>
      <c r="B11108" s="11" t="s">
        <v>606</v>
      </c>
      <c r="C11108" s="11">
        <v>2014</v>
      </c>
      <c r="D11108" s="12">
        <v>6</v>
      </c>
      <c r="E11108" s="13">
        <v>3</v>
      </c>
      <c r="F11108" s="14">
        <f>+(D11108/(D11108+E11108))</f>
        <v>0.66666666666666663</v>
      </c>
      <c r="G11108" s="15" t="e">
        <v>#N/A</v>
      </c>
      <c r="H11108" s="15" t="e">
        <v>#N/A</v>
      </c>
      <c r="L11108" s="16">
        <v>19</v>
      </c>
      <c r="M11108" s="16">
        <v>9</v>
      </c>
      <c r="N11108" s="17">
        <f>+L11108/(L11108+M11108)</f>
        <v>0.6785714285714286</v>
      </c>
      <c r="T11108" s="19">
        <v>8</v>
      </c>
      <c r="U11108" s="19">
        <v>14</v>
      </c>
      <c r="V11108" s="20">
        <f>(+T11108/(T11108+U11108))</f>
        <v>0.36363636363636365</v>
      </c>
    </row>
    <row r="11109" spans="1:22" x14ac:dyDescent="0.35">
      <c r="A11109" s="11">
        <v>225247</v>
      </c>
      <c r="B11109" s="11" t="s">
        <v>606</v>
      </c>
      <c r="C11109" s="11">
        <v>2015</v>
      </c>
      <c r="D11109" s="12">
        <v>9</v>
      </c>
      <c r="E11109" s="13">
        <v>2</v>
      </c>
      <c r="F11109" s="14">
        <f>+(D11109/(D11109+E11109))</f>
        <v>0.81818181818181823</v>
      </c>
      <c r="G11109" s="15" t="e">
        <v>#N/A</v>
      </c>
      <c r="H11109" s="15" t="e">
        <v>#N/A</v>
      </c>
      <c r="L11109" s="16">
        <v>20</v>
      </c>
      <c r="M11109" s="16">
        <v>7</v>
      </c>
      <c r="N11109" s="17">
        <f>+L11109/(L11109+M11109)</f>
        <v>0.7407407407407407</v>
      </c>
      <c r="T11109" s="19">
        <v>12</v>
      </c>
      <c r="U11109" s="19">
        <v>17</v>
      </c>
      <c r="V11109" s="20">
        <f>(+T11109/(T11109+U11109))</f>
        <v>0.41379310344827586</v>
      </c>
    </row>
    <row r="11110" spans="1:22" x14ac:dyDescent="0.35">
      <c r="A11110" s="11">
        <v>225247</v>
      </c>
      <c r="B11110" s="11" t="s">
        <v>606</v>
      </c>
      <c r="C11110" s="11">
        <v>2016</v>
      </c>
      <c r="D11110" s="12">
        <v>9</v>
      </c>
      <c r="E11110" s="13">
        <v>2</v>
      </c>
      <c r="F11110" s="14">
        <f>+(D11110/(D11110+E11110))</f>
        <v>0.81818181818181823</v>
      </c>
      <c r="G11110" s="15" t="e">
        <v>#N/A</v>
      </c>
      <c r="H11110" s="15" t="e">
        <v>#N/A</v>
      </c>
      <c r="L11110" s="16">
        <v>19</v>
      </c>
      <c r="M11110" s="16">
        <v>11</v>
      </c>
      <c r="N11110" s="17">
        <f>+L11110/(L11110+M11110)</f>
        <v>0.6333333333333333</v>
      </c>
      <c r="T11110" s="19">
        <v>10</v>
      </c>
      <c r="U11110" s="19">
        <v>14</v>
      </c>
      <c r="V11110" s="20">
        <f>(+T11110/(T11110+U11110))</f>
        <v>0.41666666666666669</v>
      </c>
    </row>
    <row r="11111" spans="1:22" x14ac:dyDescent="0.35">
      <c r="A11111" s="11">
        <v>225247</v>
      </c>
      <c r="B11111" s="11" t="s">
        <v>606</v>
      </c>
      <c r="C11111" s="11">
        <v>2017</v>
      </c>
      <c r="D11111" s="12">
        <v>9</v>
      </c>
      <c r="E11111" s="13">
        <v>2</v>
      </c>
      <c r="F11111" s="14">
        <f>+(D11111/(D11111+E11111))</f>
        <v>0.81818181818181823</v>
      </c>
      <c r="G11111" s="15" t="e">
        <v>#N/A</v>
      </c>
      <c r="H11111" s="15" t="e">
        <v>#N/A</v>
      </c>
      <c r="L11111" s="16">
        <v>24</v>
      </c>
      <c r="M11111" s="16">
        <v>7</v>
      </c>
      <c r="N11111" s="17">
        <f>+L11111/(L11111+M11111)</f>
        <v>0.77419354838709675</v>
      </c>
      <c r="O11111" s="18">
        <v>11536</v>
      </c>
      <c r="P11111" s="18">
        <v>824</v>
      </c>
      <c r="T11111" s="19">
        <v>8</v>
      </c>
      <c r="U11111" s="19">
        <v>16</v>
      </c>
      <c r="V11111" s="20">
        <f>(+T11111/(T11111+U11111))</f>
        <v>0.33333333333333331</v>
      </c>
    </row>
    <row r="11112" spans="1:22" x14ac:dyDescent="0.35">
      <c r="A11112" s="11">
        <v>225247</v>
      </c>
      <c r="B11112" s="11" t="s">
        <v>606</v>
      </c>
      <c r="C11112" s="11">
        <v>2018</v>
      </c>
      <c r="D11112" s="12">
        <v>9</v>
      </c>
      <c r="E11112" s="13">
        <v>2</v>
      </c>
      <c r="F11112" s="14">
        <f>+(D11112/(D11112+E11112))</f>
        <v>0.81818181818181823</v>
      </c>
      <c r="G11112" s="15" t="e">
        <v>#N/A</v>
      </c>
      <c r="H11112" s="15" t="e">
        <v>#N/A</v>
      </c>
      <c r="L11112" s="16">
        <v>9</v>
      </c>
      <c r="M11112" s="16">
        <v>16</v>
      </c>
      <c r="N11112" s="17">
        <f>+L11112/(L11112+M11112)</f>
        <v>0.36</v>
      </c>
      <c r="O11112" s="18">
        <v>5831</v>
      </c>
      <c r="P11112" s="18">
        <v>530</v>
      </c>
      <c r="T11112" s="19">
        <v>6</v>
      </c>
      <c r="U11112" s="19">
        <v>20</v>
      </c>
      <c r="V11112" s="20">
        <f>(+T11112/(T11112+U11112))</f>
        <v>0.23076923076923078</v>
      </c>
    </row>
    <row r="11113" spans="1:22" x14ac:dyDescent="0.35">
      <c r="A11113" s="11">
        <v>225247</v>
      </c>
      <c r="B11113" s="11" t="s">
        <v>606</v>
      </c>
      <c r="C11113" s="11">
        <v>2019</v>
      </c>
      <c r="D11113" s="12">
        <v>8</v>
      </c>
      <c r="E11113" s="13">
        <v>2</v>
      </c>
      <c r="F11113" s="14">
        <f>+(D11113/(D11113+E11113))</f>
        <v>0.8</v>
      </c>
      <c r="G11113" s="15">
        <v>15815</v>
      </c>
      <c r="H11113" s="15">
        <v>3163</v>
      </c>
      <c r="L11113" s="16">
        <v>17</v>
      </c>
      <c r="M11113" s="16">
        <v>11</v>
      </c>
      <c r="N11113" s="17">
        <f>+L11113/(L11113+M11113)</f>
        <v>0.6071428571428571</v>
      </c>
      <c r="T11113" s="19">
        <v>19</v>
      </c>
      <c r="U11113" s="19">
        <v>8</v>
      </c>
      <c r="V11113" s="20">
        <f>(+T11113/(T11113+U11113))</f>
        <v>0.70370370370370372</v>
      </c>
    </row>
    <row r="11114" spans="1:22" x14ac:dyDescent="0.35">
      <c r="A11114" s="11">
        <v>225247</v>
      </c>
      <c r="B11114" s="11" t="s">
        <v>606</v>
      </c>
      <c r="C11114" s="11">
        <v>2020</v>
      </c>
      <c r="D11114" s="12">
        <v>4</v>
      </c>
      <c r="E11114" s="13">
        <v>1</v>
      </c>
      <c r="F11114" s="14">
        <f>+(D11114/(D11114+E11114))</f>
        <v>0.8</v>
      </c>
      <c r="G11114" s="15" t="e">
        <v>#N/A</v>
      </c>
      <c r="H11114" s="15" t="e">
        <v>#N/A</v>
      </c>
      <c r="L11114" s="16">
        <v>11</v>
      </c>
      <c r="M11114" s="16">
        <v>15</v>
      </c>
      <c r="N11114" s="17">
        <f>+L11114/(L11114+M11114)</f>
        <v>0.42307692307692307</v>
      </c>
      <c r="O11114" s="18">
        <v>7741</v>
      </c>
      <c r="P11114" s="18">
        <v>595</v>
      </c>
      <c r="T11114" s="19">
        <v>21</v>
      </c>
      <c r="U11114" s="19">
        <v>7</v>
      </c>
      <c r="V11114" s="20">
        <f>(+T11114/(T11114+U11114))</f>
        <v>0.75</v>
      </c>
    </row>
    <row r="11115" spans="1:22" x14ac:dyDescent="0.35">
      <c r="A11115" s="11">
        <v>225247</v>
      </c>
      <c r="B11115" s="11" t="s">
        <v>606</v>
      </c>
      <c r="C11115" s="11">
        <v>2021</v>
      </c>
      <c r="D11115" s="12">
        <v>9</v>
      </c>
      <c r="E11115" s="13">
        <v>1</v>
      </c>
      <c r="F11115" s="14">
        <f>+(D11115/(D11115+E11115))</f>
        <v>0.9</v>
      </c>
      <c r="G11115" s="15" t="e">
        <v>#N/A</v>
      </c>
      <c r="H11115" s="15" t="e">
        <v>#N/A</v>
      </c>
      <c r="L11115" s="16">
        <v>16</v>
      </c>
      <c r="M11115" s="16">
        <v>8</v>
      </c>
      <c r="N11115" s="17">
        <f>+L11115/(L11115+M11115)</f>
        <v>0.66666666666666663</v>
      </c>
      <c r="T11115" s="19">
        <v>16</v>
      </c>
      <c r="U11115" s="19">
        <v>5</v>
      </c>
      <c r="V11115" s="20">
        <f>(+T11115/(T11115+U11115))</f>
        <v>0.76190476190476186</v>
      </c>
    </row>
    <row r="11116" spans="1:22" x14ac:dyDescent="0.35">
      <c r="A11116" s="11">
        <v>225247</v>
      </c>
      <c r="B11116" s="11" t="s">
        <v>606</v>
      </c>
      <c r="C11116" s="11">
        <v>2022</v>
      </c>
      <c r="D11116" s="12">
        <v>9</v>
      </c>
      <c r="E11116" s="13">
        <v>2</v>
      </c>
      <c r="F11116" s="14">
        <f>+(D11116/(D11116+E11116))</f>
        <v>0.81818181818181823</v>
      </c>
      <c r="G11116" s="15" t="e">
        <v>#N/A</v>
      </c>
      <c r="H11116" s="15" t="e">
        <v>#N/A</v>
      </c>
      <c r="L11116" s="16">
        <v>17</v>
      </c>
      <c r="M11116" s="16">
        <v>8</v>
      </c>
      <c r="N11116" s="17">
        <f>+L11116/(L11116+M11116)</f>
        <v>0.68</v>
      </c>
      <c r="O11116" s="18">
        <v>5610</v>
      </c>
      <c r="P11116" s="18">
        <v>510</v>
      </c>
      <c r="S11116" s="70" t="e">
        <f>+Q11116/R11116</f>
        <v>#DIV/0!</v>
      </c>
      <c r="T11116" s="19">
        <v>21</v>
      </c>
      <c r="U11116" s="19">
        <v>5</v>
      </c>
      <c r="V11116" s="20">
        <f>(+T11116/(T11116+U11116))</f>
        <v>0.80769230769230771</v>
      </c>
    </row>
    <row r="11117" spans="1:22" x14ac:dyDescent="0.35">
      <c r="A11117" s="11">
        <v>225399</v>
      </c>
      <c r="B11117" s="11" t="s">
        <v>607</v>
      </c>
      <c r="C11117" s="11">
        <v>2004</v>
      </c>
      <c r="G11117" s="15" t="e">
        <v>#N/A</v>
      </c>
      <c r="H11117" s="15" t="e">
        <v>#N/A</v>
      </c>
      <c r="N11117" s="17" t="e">
        <f>+L11117/(L11117+M11117)</f>
        <v>#DIV/0!</v>
      </c>
      <c r="V11117" s="20" t="e">
        <f>(+T11117/(T11117+U11117))</f>
        <v>#DIV/0!</v>
      </c>
    </row>
    <row r="11118" spans="1:22" x14ac:dyDescent="0.35">
      <c r="A11118" s="11">
        <v>225399</v>
      </c>
      <c r="B11118" s="11" t="s">
        <v>607</v>
      </c>
      <c r="C11118" s="11">
        <v>2005</v>
      </c>
      <c r="G11118" s="15" t="e">
        <v>#N/A</v>
      </c>
      <c r="H11118" s="15" t="e">
        <v>#N/A</v>
      </c>
      <c r="N11118" s="17" t="e">
        <f>+L11118/(L11118+M11118)</f>
        <v>#DIV/0!</v>
      </c>
      <c r="V11118" s="20" t="e">
        <f>(+T11118/(T11118+U11118))</f>
        <v>#DIV/0!</v>
      </c>
    </row>
    <row r="11119" spans="1:22" x14ac:dyDescent="0.35">
      <c r="A11119" s="11">
        <v>225399</v>
      </c>
      <c r="B11119" s="11" t="s">
        <v>607</v>
      </c>
      <c r="C11119" s="11">
        <v>2006</v>
      </c>
      <c r="G11119" s="15" t="e">
        <v>#N/A</v>
      </c>
      <c r="H11119" s="15" t="e">
        <v>#N/A</v>
      </c>
      <c r="N11119" s="17" t="e">
        <f>+L11119/(L11119+M11119)</f>
        <v>#DIV/0!</v>
      </c>
      <c r="V11119" s="20" t="e">
        <f>(+T11119/(T11119+U11119))</f>
        <v>#DIV/0!</v>
      </c>
    </row>
    <row r="11120" spans="1:22" x14ac:dyDescent="0.35">
      <c r="A11120" s="11">
        <v>225399</v>
      </c>
      <c r="B11120" s="11" t="s">
        <v>607</v>
      </c>
      <c r="C11120" s="11">
        <v>2007</v>
      </c>
      <c r="G11120" s="15" t="e">
        <v>#N/A</v>
      </c>
      <c r="H11120" s="15" t="e">
        <v>#N/A</v>
      </c>
      <c r="N11120" s="17" t="e">
        <f>+L11120/(L11120+M11120)</f>
        <v>#DIV/0!</v>
      </c>
      <c r="V11120" s="20" t="e">
        <f>(+T11120/(T11120+U11120))</f>
        <v>#DIV/0!</v>
      </c>
    </row>
    <row r="11121" spans="1:24" x14ac:dyDescent="0.35">
      <c r="A11121" s="11">
        <v>225399</v>
      </c>
      <c r="B11121" s="11" t="s">
        <v>607</v>
      </c>
      <c r="C11121" s="11">
        <v>2008</v>
      </c>
      <c r="G11121" s="15" t="e">
        <v>#N/A</v>
      </c>
      <c r="H11121" s="15" t="e">
        <v>#N/A</v>
      </c>
      <c r="N11121" s="17" t="e">
        <f>+L11121/(L11121+M11121)</f>
        <v>#DIV/0!</v>
      </c>
      <c r="V11121" s="20" t="e">
        <f>(+T11121/(T11121+U11121))</f>
        <v>#DIV/0!</v>
      </c>
    </row>
    <row r="11122" spans="1:24" x14ac:dyDescent="0.35">
      <c r="A11122" s="11">
        <v>225399</v>
      </c>
      <c r="B11122" s="11" t="s">
        <v>607</v>
      </c>
      <c r="C11122" s="11">
        <v>2009</v>
      </c>
      <c r="G11122" s="15" t="e">
        <v>#N/A</v>
      </c>
      <c r="H11122" s="15" t="e">
        <v>#N/A</v>
      </c>
      <c r="L11122" s="16">
        <v>5</v>
      </c>
      <c r="M11122" s="16">
        <v>25</v>
      </c>
      <c r="N11122" s="17">
        <f>+L11122/(L11122+M11122)</f>
        <v>0.16666666666666666</v>
      </c>
      <c r="V11122" s="20" t="e">
        <f>(+T11122/(T11122+U11122))</f>
        <v>#DIV/0!</v>
      </c>
    </row>
    <row r="11123" spans="1:24" x14ac:dyDescent="0.35">
      <c r="A11123" s="11">
        <v>225399</v>
      </c>
      <c r="B11123" s="11" t="s">
        <v>607</v>
      </c>
      <c r="C11123" s="11">
        <v>2010</v>
      </c>
      <c r="G11123" s="15" t="e">
        <v>#N/A</v>
      </c>
      <c r="H11123" s="15" t="e">
        <v>#N/A</v>
      </c>
      <c r="L11123" s="16">
        <v>12</v>
      </c>
      <c r="M11123" s="16">
        <v>21</v>
      </c>
      <c r="N11123" s="17">
        <f>+L11123/(L11123+M11123)</f>
        <v>0.36363636363636365</v>
      </c>
      <c r="T11123" s="19">
        <v>3</v>
      </c>
      <c r="U11123" s="19">
        <v>25</v>
      </c>
      <c r="V11123" s="20">
        <f>(+T11123/(T11123+U11123))</f>
        <v>0.10714285714285714</v>
      </c>
    </row>
    <row r="11124" spans="1:24" x14ac:dyDescent="0.35">
      <c r="A11124" s="11">
        <v>225399</v>
      </c>
      <c r="B11124" s="11" t="s">
        <v>607</v>
      </c>
      <c r="C11124" s="11">
        <v>2011</v>
      </c>
      <c r="G11124" s="15" t="e">
        <v>#N/A</v>
      </c>
      <c r="H11124" s="15" t="e">
        <v>#N/A</v>
      </c>
      <c r="L11124" s="16">
        <v>5</v>
      </c>
      <c r="M11124" s="16">
        <v>26</v>
      </c>
      <c r="N11124" s="17">
        <f>+L11124/(L11124+M11124)</f>
        <v>0.16129032258064516</v>
      </c>
      <c r="T11124" s="19">
        <v>4</v>
      </c>
      <c r="U11124" s="19">
        <v>25</v>
      </c>
      <c r="V11124" s="20">
        <f>(+T11124/(T11124+U11124))</f>
        <v>0.13793103448275862</v>
      </c>
    </row>
    <row r="11125" spans="1:24" x14ac:dyDescent="0.35">
      <c r="A11125" s="11">
        <v>225399</v>
      </c>
      <c r="B11125" s="11" t="s">
        <v>607</v>
      </c>
      <c r="C11125" s="11">
        <v>2012</v>
      </c>
      <c r="G11125" s="15" t="e">
        <v>#N/A</v>
      </c>
      <c r="H11125" s="15" t="e">
        <v>#N/A</v>
      </c>
      <c r="L11125" s="16">
        <v>10</v>
      </c>
      <c r="M11125" s="16">
        <v>20</v>
      </c>
      <c r="N11125" s="17">
        <f>+L11125/(L11125+M11125)</f>
        <v>0.33333333333333331</v>
      </c>
      <c r="T11125" s="19">
        <v>1</v>
      </c>
      <c r="U11125" s="19">
        <v>27</v>
      </c>
      <c r="V11125" s="20">
        <f>(+T11125/(T11125+U11125))</f>
        <v>3.5714285714285712E-2</v>
      </c>
    </row>
    <row r="11126" spans="1:24" x14ac:dyDescent="0.35">
      <c r="A11126" s="11">
        <v>225399</v>
      </c>
      <c r="B11126" s="11" t="s">
        <v>607</v>
      </c>
      <c r="C11126" s="11">
        <v>2013</v>
      </c>
      <c r="D11126" s="12">
        <v>3</v>
      </c>
      <c r="E11126" s="13">
        <v>4</v>
      </c>
      <c r="F11126" s="14">
        <f>+(D11126/(D11126+E11126))</f>
        <v>0.42857142857142855</v>
      </c>
      <c r="G11126" s="15" t="e">
        <v>#N/A</v>
      </c>
      <c r="H11126" s="15" t="e">
        <v>#N/A</v>
      </c>
      <c r="L11126" s="16">
        <v>14</v>
      </c>
      <c r="M11126" s="16">
        <v>17</v>
      </c>
      <c r="N11126" s="17">
        <f>+L11126/(L11126+M11126)</f>
        <v>0.45161290322580644</v>
      </c>
      <c r="T11126" s="19">
        <v>7</v>
      </c>
      <c r="U11126" s="19">
        <v>24</v>
      </c>
      <c r="V11126" s="20">
        <f>(+T11126/(T11126+U11126))</f>
        <v>0.22580645161290322</v>
      </c>
    </row>
    <row r="11127" spans="1:24" x14ac:dyDescent="0.35">
      <c r="A11127" s="11">
        <v>225399</v>
      </c>
      <c r="B11127" s="11" t="s">
        <v>607</v>
      </c>
      <c r="C11127" s="11">
        <v>2014</v>
      </c>
      <c r="D11127" s="12">
        <v>2</v>
      </c>
      <c r="E11127" s="13">
        <v>9</v>
      </c>
      <c r="F11127" s="14">
        <f>+(D11127/(D11127+E11127))</f>
        <v>0.18181818181818182</v>
      </c>
      <c r="G11127" s="15" t="e">
        <v>#N/A</v>
      </c>
      <c r="H11127" s="15" t="e">
        <v>#N/A</v>
      </c>
      <c r="L11127" s="16">
        <v>6</v>
      </c>
      <c r="M11127" s="16">
        <v>25</v>
      </c>
      <c r="N11127" s="17">
        <f>+L11127/(L11127+M11127)</f>
        <v>0.19354838709677419</v>
      </c>
      <c r="T11127" s="19">
        <v>12</v>
      </c>
      <c r="U11127" s="19">
        <v>17</v>
      </c>
      <c r="V11127" s="20">
        <f>(+T11127/(T11127+U11127))</f>
        <v>0.41379310344827586</v>
      </c>
    </row>
    <row r="11128" spans="1:24" x14ac:dyDescent="0.35">
      <c r="A11128" s="11">
        <v>225399</v>
      </c>
      <c r="B11128" s="11" t="s">
        <v>607</v>
      </c>
      <c r="C11128" s="11">
        <v>2015</v>
      </c>
      <c r="D11128" s="12">
        <v>2</v>
      </c>
      <c r="E11128" s="13">
        <v>9</v>
      </c>
      <c r="F11128" s="14">
        <f>+(D11128/(D11128+E11128))</f>
        <v>0.18181818181818182</v>
      </c>
      <c r="G11128" s="15" t="e">
        <v>#N/A</v>
      </c>
      <c r="H11128" s="15" t="e">
        <v>#N/A</v>
      </c>
      <c r="L11128" s="16">
        <v>12</v>
      </c>
      <c r="M11128" s="16">
        <v>16</v>
      </c>
      <c r="N11128" s="17">
        <f>+L11128/(L11128+M11128)</f>
        <v>0.42857142857142855</v>
      </c>
      <c r="T11128" s="19">
        <v>15</v>
      </c>
      <c r="U11128" s="19">
        <v>18</v>
      </c>
      <c r="V11128" s="20">
        <f>(+T11128/(T11128+U11128))</f>
        <v>0.45454545454545453</v>
      </c>
    </row>
    <row r="11129" spans="1:24" x14ac:dyDescent="0.35">
      <c r="A11129" s="11">
        <v>225399</v>
      </c>
      <c r="B11129" s="11" t="s">
        <v>607</v>
      </c>
      <c r="C11129" s="11">
        <v>2016</v>
      </c>
      <c r="D11129" s="12">
        <v>4</v>
      </c>
      <c r="E11129" s="13">
        <v>7</v>
      </c>
      <c r="F11129" s="14">
        <f>+(D11129/(D11129+E11129))</f>
        <v>0.36363636363636365</v>
      </c>
      <c r="G11129" s="15" t="e">
        <v>#N/A</v>
      </c>
      <c r="H11129" s="15" t="e">
        <v>#N/A</v>
      </c>
      <c r="L11129" s="16">
        <v>17</v>
      </c>
      <c r="M11129" s="16">
        <v>17</v>
      </c>
      <c r="N11129" s="17">
        <f>+L11129/(L11129+M11129)</f>
        <v>0.5</v>
      </c>
      <c r="T11129" s="19">
        <v>14</v>
      </c>
      <c r="U11129" s="19">
        <v>15</v>
      </c>
      <c r="V11129" s="20">
        <f>(+T11129/(T11129+U11129))</f>
        <v>0.48275862068965519</v>
      </c>
    </row>
    <row r="11130" spans="1:24" x14ac:dyDescent="0.35">
      <c r="A11130" s="11">
        <v>225399</v>
      </c>
      <c r="B11130" s="11" t="s">
        <v>607</v>
      </c>
      <c r="C11130" s="11">
        <v>2017</v>
      </c>
      <c r="D11130" s="12">
        <v>1</v>
      </c>
      <c r="E11130" s="13">
        <v>10</v>
      </c>
      <c r="F11130" s="14">
        <f>+(D11130/(D11130+E11130))</f>
        <v>9.0909090909090912E-2</v>
      </c>
      <c r="G11130" s="15" t="e">
        <v>#N/A</v>
      </c>
      <c r="H11130" s="15" t="e">
        <v>#N/A</v>
      </c>
      <c r="L11130" s="16">
        <v>17</v>
      </c>
      <c r="M11130" s="16">
        <v>14</v>
      </c>
      <c r="N11130" s="17">
        <f>+L11130/(L11130+M11130)</f>
        <v>0.54838709677419351</v>
      </c>
      <c r="O11130" s="18">
        <v>10238</v>
      </c>
      <c r="P11130" s="18">
        <v>731</v>
      </c>
      <c r="T11130" s="19">
        <v>6</v>
      </c>
      <c r="U11130" s="19">
        <v>22</v>
      </c>
      <c r="V11130" s="20">
        <f>(+T11130/(T11130+U11130))</f>
        <v>0.21428571428571427</v>
      </c>
    </row>
    <row r="11131" spans="1:24" x14ac:dyDescent="0.35">
      <c r="A11131" s="11">
        <v>225399</v>
      </c>
      <c r="B11131" s="11" t="s">
        <v>607</v>
      </c>
      <c r="C11131" s="11">
        <v>2018</v>
      </c>
      <c r="D11131" s="12">
        <v>1</v>
      </c>
      <c r="E11131" s="13">
        <v>10</v>
      </c>
      <c r="F11131" s="14">
        <f>+(D11131/(D11131+E11131))</f>
        <v>9.0909090909090912E-2</v>
      </c>
      <c r="G11131" s="15" t="e">
        <v>#N/A</v>
      </c>
      <c r="H11131" s="15" t="e">
        <v>#N/A</v>
      </c>
      <c r="L11131" s="16">
        <v>6</v>
      </c>
      <c r="M11131" s="16">
        <v>25</v>
      </c>
      <c r="N11131" s="17">
        <f>+L11131/(L11131+M11131)</f>
        <v>0.19354838709677419</v>
      </c>
      <c r="O11131" s="18">
        <v>8842</v>
      </c>
      <c r="P11131" s="18">
        <v>680</v>
      </c>
      <c r="T11131" s="19">
        <v>10</v>
      </c>
      <c r="U11131" s="19">
        <v>18</v>
      </c>
      <c r="V11131" s="20">
        <f>(+T11131/(T11131+U11131))</f>
        <v>0.35714285714285715</v>
      </c>
    </row>
    <row r="11132" spans="1:24" x14ac:dyDescent="0.35">
      <c r="A11132" s="11">
        <v>225399</v>
      </c>
      <c r="B11132" s="11" t="s">
        <v>607</v>
      </c>
      <c r="C11132" s="11">
        <v>2019</v>
      </c>
      <c r="D11132" s="12">
        <v>5</v>
      </c>
      <c r="E11132" s="13">
        <v>7</v>
      </c>
      <c r="F11132" s="14">
        <f>+(D11132/(D11132+E11132))</f>
        <v>0.41666666666666669</v>
      </c>
      <c r="G11132" s="15">
        <v>13932</v>
      </c>
      <c r="H11132" s="15">
        <v>2322</v>
      </c>
      <c r="L11132" s="16">
        <v>12</v>
      </c>
      <c r="M11132" s="16">
        <v>18</v>
      </c>
      <c r="N11132" s="17">
        <f>+L11132/(L11132+M11132)</f>
        <v>0.4</v>
      </c>
      <c r="T11132" s="19">
        <v>9</v>
      </c>
      <c r="U11132" s="19">
        <v>19</v>
      </c>
      <c r="V11132" s="20">
        <f>(+T11132/(T11132+U11132))</f>
        <v>0.32142857142857145</v>
      </c>
    </row>
    <row r="11133" spans="1:24" x14ac:dyDescent="0.35">
      <c r="A11133" s="11">
        <v>225399</v>
      </c>
      <c r="B11133" s="11" t="s">
        <v>607</v>
      </c>
      <c r="C11133" s="11">
        <v>2020</v>
      </c>
      <c r="D11133" s="12">
        <v>1</v>
      </c>
      <c r="E11133" s="13">
        <v>3</v>
      </c>
      <c r="F11133" s="14">
        <f>+(D11133/(D11133+E11133))</f>
        <v>0.25</v>
      </c>
      <c r="G11133" s="15" t="e">
        <v>#N/A</v>
      </c>
      <c r="H11133" s="15" t="e">
        <v>#N/A</v>
      </c>
      <c r="L11133" s="16">
        <v>4</v>
      </c>
      <c r="M11133" s="16">
        <v>25</v>
      </c>
      <c r="N11133" s="17">
        <f>+L11133/(L11133+M11133)</f>
        <v>0.13793103448275862</v>
      </c>
      <c r="O11133" s="18">
        <v>7583</v>
      </c>
      <c r="P11133" s="18">
        <v>689</v>
      </c>
      <c r="T11133" s="19">
        <v>8</v>
      </c>
      <c r="U11133" s="19">
        <v>21</v>
      </c>
      <c r="V11133" s="20">
        <f>(+T11133/(T11133+U11133))</f>
        <v>0.27586206896551724</v>
      </c>
    </row>
    <row r="11134" spans="1:24" x14ac:dyDescent="0.35">
      <c r="A11134" s="11">
        <v>225399</v>
      </c>
      <c r="B11134" s="11" t="s">
        <v>607</v>
      </c>
      <c r="C11134" s="11">
        <v>2021</v>
      </c>
      <c r="D11134" s="12">
        <v>0</v>
      </c>
      <c r="E11134" s="13">
        <v>11</v>
      </c>
      <c r="F11134" s="14">
        <f>+(D11134/(D11134+E11134))</f>
        <v>0</v>
      </c>
      <c r="G11134" s="15" t="e">
        <v>#N/A</v>
      </c>
      <c r="H11134" s="15" t="e">
        <v>#N/A</v>
      </c>
      <c r="L11134" s="16">
        <v>6</v>
      </c>
      <c r="M11134" s="16">
        <v>19</v>
      </c>
      <c r="N11134" s="17">
        <f>+L11134/(L11134+M11134)</f>
        <v>0.24</v>
      </c>
      <c r="T11134" s="19">
        <v>11</v>
      </c>
      <c r="U11134" s="19">
        <v>11</v>
      </c>
      <c r="V11134" s="20">
        <f>(+T11134/(T11134+U11134))</f>
        <v>0.5</v>
      </c>
    </row>
    <row r="11135" spans="1:24" x14ac:dyDescent="0.35">
      <c r="A11135" s="11">
        <v>225399</v>
      </c>
      <c r="B11135" s="11" t="s">
        <v>607</v>
      </c>
      <c r="C11135" s="11">
        <v>2022</v>
      </c>
      <c r="D11135" s="12">
        <v>2</v>
      </c>
      <c r="E11135" s="13">
        <v>9</v>
      </c>
      <c r="F11135" s="14">
        <f>+(D11135/(D11135+E11135))</f>
        <v>0.18181818181818182</v>
      </c>
      <c r="G11135" s="15" t="e">
        <v>#N/A</v>
      </c>
      <c r="H11135" s="15" t="e">
        <v>#N/A</v>
      </c>
      <c r="L11135" s="16">
        <v>11</v>
      </c>
      <c r="M11135" s="16">
        <v>18</v>
      </c>
      <c r="N11135" s="17">
        <f>+L11135/(L11135+M11135)</f>
        <v>0.37931034482758619</v>
      </c>
      <c r="O11135" s="18">
        <v>8199</v>
      </c>
      <c r="P11135" s="18">
        <v>631</v>
      </c>
      <c r="S11135" s="70" t="e">
        <f>+Q11135/R11135</f>
        <v>#DIV/0!</v>
      </c>
      <c r="T11135" s="19">
        <v>16</v>
      </c>
      <c r="U11135" s="19">
        <v>11</v>
      </c>
      <c r="V11135" s="20">
        <f>(+T11135/(T11135+U11135))</f>
        <v>0.59259259259259256</v>
      </c>
      <c r="W11135" s="21">
        <v>2444</v>
      </c>
      <c r="X11135" s="21">
        <v>204</v>
      </c>
    </row>
    <row r="11136" spans="1:24" x14ac:dyDescent="0.35">
      <c r="A11136" s="11">
        <v>225511</v>
      </c>
      <c r="B11136" s="11" t="s">
        <v>608</v>
      </c>
      <c r="C11136" s="11">
        <v>2004</v>
      </c>
      <c r="D11136" s="12">
        <v>3</v>
      </c>
      <c r="E11136" s="13">
        <v>8</v>
      </c>
      <c r="F11136" s="14">
        <f>+(D11136/(D11136+E11136))</f>
        <v>0.27272727272727271</v>
      </c>
      <c r="G11136" s="15" t="e">
        <v>#N/A</v>
      </c>
      <c r="H11136" s="15" t="e">
        <v>#N/A</v>
      </c>
      <c r="L11136" s="16">
        <v>9</v>
      </c>
      <c r="M11136" s="16">
        <v>18</v>
      </c>
      <c r="N11136" s="17">
        <f>+L11136/(L11136+M11136)</f>
        <v>0.33333333333333331</v>
      </c>
      <c r="O11136" s="18">
        <v>49021</v>
      </c>
      <c r="P11136" s="18">
        <v>2884</v>
      </c>
      <c r="T11136" s="19">
        <v>28</v>
      </c>
      <c r="U11136" s="19">
        <v>4</v>
      </c>
      <c r="V11136" s="20">
        <f>(+T11136/(T11136+U11136))</f>
        <v>0.875</v>
      </c>
    </row>
    <row r="11137" spans="1:22" x14ac:dyDescent="0.35">
      <c r="A11137" s="11">
        <v>225511</v>
      </c>
      <c r="B11137" s="11" t="s">
        <v>608</v>
      </c>
      <c r="C11137" s="11">
        <v>2005</v>
      </c>
      <c r="D11137" s="12">
        <v>6</v>
      </c>
      <c r="E11137" s="13">
        <v>6</v>
      </c>
      <c r="F11137" s="14">
        <f>+(D11137/(D11137+E11137))</f>
        <v>0.5</v>
      </c>
      <c r="G11137" s="15" t="e">
        <v>#N/A</v>
      </c>
      <c r="H11137" s="15" t="e">
        <v>#N/A</v>
      </c>
      <c r="L11137" s="16">
        <v>18</v>
      </c>
      <c r="M11137" s="16">
        <v>14</v>
      </c>
      <c r="N11137" s="17">
        <f>+L11137/(L11137+M11137)</f>
        <v>0.5625</v>
      </c>
      <c r="T11137" s="19">
        <v>21</v>
      </c>
      <c r="U11137" s="19">
        <v>9</v>
      </c>
      <c r="V11137" s="20">
        <f>(+T11137/(T11137+U11137))</f>
        <v>0.7</v>
      </c>
    </row>
    <row r="11138" spans="1:22" x14ac:dyDescent="0.35">
      <c r="A11138" s="11">
        <v>225511</v>
      </c>
      <c r="B11138" s="11" t="s">
        <v>608</v>
      </c>
      <c r="C11138" s="11">
        <v>2006</v>
      </c>
      <c r="D11138" s="12">
        <v>10</v>
      </c>
      <c r="E11138" s="13">
        <v>4</v>
      </c>
      <c r="F11138" s="14">
        <f>+(D11138/(D11138+E11138))</f>
        <v>0.7142857142857143</v>
      </c>
      <c r="G11138" s="15" t="e">
        <v>#N/A</v>
      </c>
      <c r="H11138" s="15" t="e">
        <v>#N/A</v>
      </c>
      <c r="L11138" s="16">
        <v>21</v>
      </c>
      <c r="M11138" s="16">
        <v>10</v>
      </c>
      <c r="N11138" s="17">
        <f>+L11138/(L11138+M11138)</f>
        <v>0.67741935483870963</v>
      </c>
      <c r="T11138" s="19">
        <v>13</v>
      </c>
      <c r="U11138" s="19">
        <v>16</v>
      </c>
      <c r="V11138" s="20">
        <f>(+T11138/(T11138+U11138))</f>
        <v>0.44827586206896552</v>
      </c>
    </row>
    <row r="11139" spans="1:22" x14ac:dyDescent="0.35">
      <c r="A11139" s="11">
        <v>225511</v>
      </c>
      <c r="B11139" s="11" t="s">
        <v>608</v>
      </c>
      <c r="C11139" s="11">
        <v>2007</v>
      </c>
      <c r="D11139" s="12">
        <v>8</v>
      </c>
      <c r="E11139" s="13">
        <v>5</v>
      </c>
      <c r="F11139" s="14">
        <f>+(D11139/(D11139+E11139))</f>
        <v>0.61538461538461542</v>
      </c>
      <c r="G11139" s="15" t="e">
        <v>#N/A</v>
      </c>
      <c r="H11139" s="15" t="e">
        <v>#N/A</v>
      </c>
      <c r="L11139" s="16">
        <v>18</v>
      </c>
      <c r="M11139" s="16">
        <v>15</v>
      </c>
      <c r="N11139" s="17">
        <f>+L11139/(L11139+M11139)</f>
        <v>0.54545454545454541</v>
      </c>
      <c r="T11139" s="19">
        <v>9</v>
      </c>
      <c r="U11139" s="19">
        <v>19</v>
      </c>
      <c r="V11139" s="20">
        <f>(+T11139/(T11139+U11139))</f>
        <v>0.32142857142857145</v>
      </c>
    </row>
    <row r="11140" spans="1:22" x14ac:dyDescent="0.35">
      <c r="A11140" s="11">
        <v>225511</v>
      </c>
      <c r="B11140" s="11" t="s">
        <v>608</v>
      </c>
      <c r="C11140" s="11">
        <v>2008</v>
      </c>
      <c r="D11140" s="12">
        <v>8</v>
      </c>
      <c r="E11140" s="13">
        <v>5</v>
      </c>
      <c r="F11140" s="14">
        <f>+(D11140/(D11140+E11140))</f>
        <v>0.61538461538461542</v>
      </c>
      <c r="G11140" s="15" t="e">
        <v>#N/A</v>
      </c>
      <c r="H11140" s="15" t="e">
        <v>#N/A</v>
      </c>
      <c r="L11140" s="16">
        <v>24</v>
      </c>
      <c r="M11140" s="16">
        <v>10</v>
      </c>
      <c r="N11140" s="17">
        <f>+L11140/(L11140+M11140)</f>
        <v>0.70588235294117652</v>
      </c>
      <c r="T11140" s="19">
        <v>15</v>
      </c>
      <c r="U11140" s="19">
        <v>16</v>
      </c>
      <c r="V11140" s="20">
        <f>(+T11140/(T11140+U11140))</f>
        <v>0.4838709677419355</v>
      </c>
    </row>
    <row r="11141" spans="1:22" x14ac:dyDescent="0.35">
      <c r="A11141" s="11">
        <v>225511</v>
      </c>
      <c r="B11141" s="11" t="s">
        <v>608</v>
      </c>
      <c r="C11141" s="11">
        <v>2009</v>
      </c>
      <c r="D11141" s="12">
        <v>10</v>
      </c>
      <c r="E11141" s="13">
        <v>4</v>
      </c>
      <c r="F11141" s="14">
        <f>+(D11141/(D11141+E11141))</f>
        <v>0.7142857142857143</v>
      </c>
      <c r="G11141" s="15" t="e">
        <v>#N/A</v>
      </c>
      <c r="H11141" s="15" t="e">
        <v>#N/A</v>
      </c>
      <c r="L11141" s="16">
        <v>21</v>
      </c>
      <c r="M11141" s="16">
        <v>12</v>
      </c>
      <c r="N11141" s="17">
        <f>+L11141/(L11141+M11141)</f>
        <v>0.63636363636363635</v>
      </c>
      <c r="T11141" s="19">
        <v>19</v>
      </c>
      <c r="U11141" s="19">
        <v>10</v>
      </c>
      <c r="V11141" s="20">
        <f>(+T11141/(T11141+U11141))</f>
        <v>0.65517241379310343</v>
      </c>
    </row>
    <row r="11142" spans="1:22" x14ac:dyDescent="0.35">
      <c r="A11142" s="11">
        <v>225511</v>
      </c>
      <c r="B11142" s="11" t="s">
        <v>608</v>
      </c>
      <c r="C11142" s="11">
        <v>2010</v>
      </c>
      <c r="D11142" s="12">
        <v>5</v>
      </c>
      <c r="E11142" s="13">
        <v>7</v>
      </c>
      <c r="F11142" s="14">
        <f>+(D11142/(D11142+E11142))</f>
        <v>0.41666666666666669</v>
      </c>
      <c r="G11142" s="15" t="e">
        <v>#N/A</v>
      </c>
      <c r="H11142" s="15" t="e">
        <v>#N/A</v>
      </c>
      <c r="L11142" s="16">
        <v>19</v>
      </c>
      <c r="M11142" s="16">
        <v>16</v>
      </c>
      <c r="N11142" s="17">
        <f>+L11142/(L11142+M11142)</f>
        <v>0.54285714285714282</v>
      </c>
      <c r="T11142" s="19">
        <v>17</v>
      </c>
      <c r="U11142" s="19">
        <v>15</v>
      </c>
      <c r="V11142" s="20">
        <f>(+T11142/(T11142+U11142))</f>
        <v>0.53125</v>
      </c>
    </row>
    <row r="11143" spans="1:22" x14ac:dyDescent="0.35">
      <c r="A11143" s="11">
        <v>225511</v>
      </c>
      <c r="B11143" s="11" t="s">
        <v>608</v>
      </c>
      <c r="C11143" s="11">
        <v>2011</v>
      </c>
      <c r="D11143" s="12">
        <v>13</v>
      </c>
      <c r="E11143" s="13">
        <v>1</v>
      </c>
      <c r="F11143" s="14">
        <f>+(D11143/(D11143+E11143))</f>
        <v>0.9285714285714286</v>
      </c>
      <c r="G11143" s="15" t="e">
        <v>#N/A</v>
      </c>
      <c r="H11143" s="15" t="e">
        <v>#N/A</v>
      </c>
      <c r="L11143" s="16">
        <v>12</v>
      </c>
      <c r="M11143" s="16">
        <v>18</v>
      </c>
      <c r="N11143" s="17">
        <f>+L11143/(L11143+M11143)</f>
        <v>0.4</v>
      </c>
      <c r="T11143" s="19">
        <v>26</v>
      </c>
      <c r="U11143" s="19">
        <v>6</v>
      </c>
      <c r="V11143" s="20">
        <f>(+T11143/(T11143+U11143))</f>
        <v>0.8125</v>
      </c>
    </row>
    <row r="11144" spans="1:22" x14ac:dyDescent="0.35">
      <c r="A11144" s="11">
        <v>225511</v>
      </c>
      <c r="B11144" s="11" t="s">
        <v>608</v>
      </c>
      <c r="C11144" s="11">
        <v>2012</v>
      </c>
      <c r="D11144" s="12">
        <v>5</v>
      </c>
      <c r="E11144" s="13">
        <v>7</v>
      </c>
      <c r="F11144" s="14">
        <f>+(D11144/(D11144+E11144))</f>
        <v>0.41666666666666669</v>
      </c>
      <c r="G11144" s="15" t="e">
        <v>#N/A</v>
      </c>
      <c r="H11144" s="15" t="e">
        <v>#N/A</v>
      </c>
      <c r="L11144" s="16">
        <v>15</v>
      </c>
      <c r="M11144" s="16">
        <v>15</v>
      </c>
      <c r="N11144" s="17">
        <f>+L11144/(L11144+M11144)</f>
        <v>0.5</v>
      </c>
      <c r="T11144" s="19">
        <v>3</v>
      </c>
      <c r="U11144" s="19">
        <v>26</v>
      </c>
      <c r="V11144" s="20">
        <f>(+T11144/(T11144+U11144))</f>
        <v>0.10344827586206896</v>
      </c>
    </row>
    <row r="11145" spans="1:22" x14ac:dyDescent="0.35">
      <c r="A11145" s="11">
        <v>225511</v>
      </c>
      <c r="B11145" s="11" t="s">
        <v>608</v>
      </c>
      <c r="C11145" s="11">
        <v>2013</v>
      </c>
      <c r="D11145" s="12">
        <v>8</v>
      </c>
      <c r="E11145" s="13">
        <v>5</v>
      </c>
      <c r="F11145" s="14">
        <f>+(D11145/(D11145+E11145))</f>
        <v>0.61538461538461542</v>
      </c>
      <c r="G11145" s="15" t="e">
        <v>#N/A</v>
      </c>
      <c r="H11145" s="15" t="e">
        <v>#N/A</v>
      </c>
      <c r="L11145" s="16">
        <v>20</v>
      </c>
      <c r="M11145" s="16">
        <v>13</v>
      </c>
      <c r="N11145" s="17">
        <f>+L11145/(L11145+M11145)</f>
        <v>0.60606060606060608</v>
      </c>
      <c r="T11145" s="19">
        <v>13</v>
      </c>
      <c r="U11145" s="19">
        <v>17</v>
      </c>
      <c r="V11145" s="20">
        <f>(+T11145/(T11145+U11145))</f>
        <v>0.43333333333333335</v>
      </c>
    </row>
    <row r="11146" spans="1:22" x14ac:dyDescent="0.35">
      <c r="A11146" s="11">
        <v>225511</v>
      </c>
      <c r="B11146" s="11" t="s">
        <v>608</v>
      </c>
      <c r="C11146" s="11">
        <v>2014</v>
      </c>
      <c r="D11146" s="12">
        <v>8</v>
      </c>
      <c r="E11146" s="13">
        <v>5</v>
      </c>
      <c r="F11146" s="14">
        <f>+(D11146/(D11146+E11146))</f>
        <v>0.61538461538461542</v>
      </c>
      <c r="G11146" s="15" t="e">
        <v>#N/A</v>
      </c>
      <c r="H11146" s="15" t="e">
        <v>#N/A</v>
      </c>
      <c r="L11146" s="16">
        <v>17</v>
      </c>
      <c r="M11146" s="16">
        <v>16</v>
      </c>
      <c r="N11146" s="17">
        <f>+L11146/(L11146+M11146)</f>
        <v>0.51515151515151514</v>
      </c>
      <c r="T11146" s="19">
        <v>6</v>
      </c>
      <c r="U11146" s="19">
        <v>25</v>
      </c>
      <c r="V11146" s="20">
        <f>(+T11146/(T11146+U11146))</f>
        <v>0.19354838709677419</v>
      </c>
    </row>
    <row r="11147" spans="1:22" x14ac:dyDescent="0.35">
      <c r="A11147" s="11">
        <v>225511</v>
      </c>
      <c r="B11147" s="11" t="s">
        <v>608</v>
      </c>
      <c r="C11147" s="11">
        <v>2015</v>
      </c>
      <c r="D11147" s="12">
        <v>13</v>
      </c>
      <c r="E11147" s="13">
        <v>1</v>
      </c>
      <c r="F11147" s="14">
        <f>+(D11147/(D11147+E11147))</f>
        <v>0.9285714285714286</v>
      </c>
      <c r="G11147" s="15" t="e">
        <v>#N/A</v>
      </c>
      <c r="H11147" s="15" t="e">
        <v>#N/A</v>
      </c>
      <c r="L11147" s="16">
        <v>13</v>
      </c>
      <c r="M11147" s="16">
        <v>19</v>
      </c>
      <c r="N11147" s="17">
        <f>+L11147/(L11147+M11147)</f>
        <v>0.40625</v>
      </c>
      <c r="T11147" s="19">
        <v>6</v>
      </c>
      <c r="U11147" s="19">
        <v>24</v>
      </c>
      <c r="V11147" s="20">
        <f>(+T11147/(T11147+U11147))</f>
        <v>0.2</v>
      </c>
    </row>
    <row r="11148" spans="1:22" x14ac:dyDescent="0.35">
      <c r="A11148" s="11">
        <v>225511</v>
      </c>
      <c r="B11148" s="11" t="s">
        <v>608</v>
      </c>
      <c r="C11148" s="11">
        <v>2016</v>
      </c>
      <c r="D11148" s="12">
        <v>9</v>
      </c>
      <c r="E11148" s="13">
        <v>4</v>
      </c>
      <c r="F11148" s="14">
        <f>+(D11148/(D11148+E11148))</f>
        <v>0.69230769230769229</v>
      </c>
      <c r="G11148" s="15" t="e">
        <v>#N/A</v>
      </c>
      <c r="H11148" s="15" t="e">
        <v>#N/A</v>
      </c>
      <c r="L11148" s="16">
        <v>22</v>
      </c>
      <c r="M11148" s="16">
        <v>10</v>
      </c>
      <c r="N11148" s="17">
        <f>+L11148/(L11148+M11148)</f>
        <v>0.6875</v>
      </c>
      <c r="T11148" s="19">
        <v>6</v>
      </c>
      <c r="U11148" s="19">
        <v>24</v>
      </c>
      <c r="V11148" s="20">
        <f>(+T11148/(T11148+U11148))</f>
        <v>0.2</v>
      </c>
    </row>
    <row r="11149" spans="1:22" x14ac:dyDescent="0.35">
      <c r="A11149" s="11">
        <v>225511</v>
      </c>
      <c r="B11149" s="11" t="s">
        <v>608</v>
      </c>
      <c r="C11149" s="11">
        <v>2017</v>
      </c>
      <c r="D11149" s="12">
        <v>7</v>
      </c>
      <c r="E11149" s="13">
        <v>5</v>
      </c>
      <c r="F11149" s="14">
        <f>+(D11149/(D11149+E11149))</f>
        <v>0.58333333333333337</v>
      </c>
      <c r="G11149" s="15" t="e">
        <v>#N/A</v>
      </c>
      <c r="H11149" s="15" t="e">
        <v>#N/A</v>
      </c>
      <c r="L11149" s="16">
        <v>21</v>
      </c>
      <c r="M11149" s="16">
        <v>11</v>
      </c>
      <c r="N11149" s="17">
        <f>+L11149/(L11149+M11149)</f>
        <v>0.65625</v>
      </c>
      <c r="O11149" s="18">
        <v>69941</v>
      </c>
      <c r="P11149" s="18">
        <v>4114</v>
      </c>
      <c r="T11149" s="19">
        <v>12</v>
      </c>
      <c r="U11149" s="19">
        <v>19</v>
      </c>
      <c r="V11149" s="20">
        <f>(+T11149/(T11149+U11149))</f>
        <v>0.38709677419354838</v>
      </c>
    </row>
    <row r="11150" spans="1:22" x14ac:dyDescent="0.35">
      <c r="A11150" s="11">
        <v>225511</v>
      </c>
      <c r="B11150" s="11" t="s">
        <v>608</v>
      </c>
      <c r="C11150" s="11">
        <v>2018</v>
      </c>
      <c r="D11150" s="12">
        <v>8</v>
      </c>
      <c r="E11150" s="13">
        <v>5</v>
      </c>
      <c r="F11150" s="14">
        <f>+(D11150/(D11150+E11150))</f>
        <v>0.61538461538461542</v>
      </c>
      <c r="G11150" s="15" t="e">
        <v>#N/A</v>
      </c>
      <c r="H11150" s="15" t="e">
        <v>#N/A</v>
      </c>
      <c r="L11150" s="16">
        <v>27</v>
      </c>
      <c r="M11150" s="16">
        <v>8</v>
      </c>
      <c r="N11150" s="17">
        <f>+L11150/(L11150+M11150)</f>
        <v>0.77142857142857146</v>
      </c>
      <c r="O11150" s="18">
        <v>54919</v>
      </c>
      <c r="P11150" s="18">
        <v>3661</v>
      </c>
      <c r="T11150" s="19">
        <v>20</v>
      </c>
      <c r="U11150" s="19">
        <v>12</v>
      </c>
      <c r="V11150" s="20">
        <f>(+T11150/(T11150+U11150))</f>
        <v>0.625</v>
      </c>
    </row>
    <row r="11151" spans="1:22" x14ac:dyDescent="0.35">
      <c r="A11151" s="11">
        <v>225511</v>
      </c>
      <c r="B11151" s="11" t="s">
        <v>608</v>
      </c>
      <c r="C11151" s="11">
        <v>2019</v>
      </c>
      <c r="D11151" s="12">
        <v>4</v>
      </c>
      <c r="E11151" s="13">
        <v>8</v>
      </c>
      <c r="F11151" s="14">
        <f>+(D11151/(D11151+E11151))</f>
        <v>0.33333333333333331</v>
      </c>
      <c r="G11151" s="15">
        <v>127592</v>
      </c>
      <c r="H11151" s="15">
        <v>25518</v>
      </c>
      <c r="L11151" s="16">
        <v>33</v>
      </c>
      <c r="M11151" s="16">
        <v>5</v>
      </c>
      <c r="N11151" s="17">
        <f>+L11151/(L11151+M11151)</f>
        <v>0.86842105263157898</v>
      </c>
      <c r="P11151" s="18">
        <v>6052</v>
      </c>
      <c r="T11151" s="19">
        <v>15</v>
      </c>
      <c r="U11151" s="19">
        <v>16</v>
      </c>
      <c r="V11151" s="20">
        <f>(+T11151/(T11151+U11151))</f>
        <v>0.4838709677419355</v>
      </c>
    </row>
    <row r="11152" spans="1:22" x14ac:dyDescent="0.35">
      <c r="A11152" s="11">
        <v>225511</v>
      </c>
      <c r="B11152" s="11" t="s">
        <v>608</v>
      </c>
      <c r="C11152" s="11">
        <v>2020</v>
      </c>
      <c r="D11152" s="12">
        <v>3</v>
      </c>
      <c r="E11152" s="13">
        <v>5</v>
      </c>
      <c r="F11152" s="14">
        <f>+(D11152/(D11152+E11152))</f>
        <v>0.375</v>
      </c>
      <c r="G11152" s="15" t="e">
        <v>#N/A</v>
      </c>
      <c r="H11152" s="15" t="e">
        <v>#N/A</v>
      </c>
      <c r="L11152" s="16">
        <v>23</v>
      </c>
      <c r="M11152" s="16">
        <v>8</v>
      </c>
      <c r="N11152" s="17">
        <f>+L11152/(L11152+M11152)</f>
        <v>0.74193548387096775</v>
      </c>
      <c r="O11152" s="18">
        <v>107490</v>
      </c>
      <c r="P11152" s="18">
        <v>6718</v>
      </c>
      <c r="T11152" s="19">
        <v>12</v>
      </c>
      <c r="U11152" s="19">
        <v>19</v>
      </c>
      <c r="V11152" s="20">
        <f>(+T11152/(T11152+U11152))</f>
        <v>0.38709677419354838</v>
      </c>
    </row>
    <row r="11153" spans="1:24" x14ac:dyDescent="0.35">
      <c r="A11153" s="11">
        <v>225511</v>
      </c>
      <c r="B11153" s="11" t="s">
        <v>608</v>
      </c>
      <c r="C11153" s="11">
        <v>2021</v>
      </c>
      <c r="D11153" s="12">
        <v>12</v>
      </c>
      <c r="E11153" s="13">
        <v>2</v>
      </c>
      <c r="F11153" s="14">
        <f>+(D11153/(D11153+E11153))</f>
        <v>0.8571428571428571</v>
      </c>
      <c r="G11153" s="15" t="e">
        <v>#N/A</v>
      </c>
      <c r="H11153" s="15" t="e">
        <v>#N/A</v>
      </c>
      <c r="L11153" s="16">
        <v>28</v>
      </c>
      <c r="M11153" s="16">
        <v>4</v>
      </c>
      <c r="N11153" s="17">
        <f>+L11153/(L11153+M11153)</f>
        <v>0.875</v>
      </c>
      <c r="T11153" s="19">
        <v>17</v>
      </c>
      <c r="U11153" s="19">
        <v>8</v>
      </c>
      <c r="V11153" s="20">
        <f>(+T11153/(T11153+U11153))</f>
        <v>0.68</v>
      </c>
    </row>
    <row r="11154" spans="1:24" x14ac:dyDescent="0.35">
      <c r="A11154" s="11">
        <v>225511</v>
      </c>
      <c r="B11154" s="11" t="s">
        <v>608</v>
      </c>
      <c r="C11154" s="11">
        <v>2022</v>
      </c>
      <c r="D11154" s="12">
        <v>8</v>
      </c>
      <c r="E11154" s="13">
        <v>5</v>
      </c>
      <c r="F11154" s="14">
        <f>+(D11154/(D11154+E11154))</f>
        <v>0.61538461538461542</v>
      </c>
      <c r="G11154" s="15" t="e">
        <v>#N/A</v>
      </c>
      <c r="H11154" s="15" t="e">
        <v>#N/A</v>
      </c>
      <c r="L11154" s="16">
        <v>32</v>
      </c>
      <c r="M11154" s="16">
        <v>6</v>
      </c>
      <c r="N11154" s="17">
        <f>+L11154/(L11154+M11154)</f>
        <v>0.84210526315789469</v>
      </c>
      <c r="O11154" s="18">
        <v>121462</v>
      </c>
      <c r="P11154" s="18">
        <v>7145</v>
      </c>
      <c r="T11154" s="19">
        <v>18</v>
      </c>
      <c r="U11154" s="19">
        <v>16</v>
      </c>
      <c r="V11154" s="20">
        <f>(+T11154/(T11154+U11154))</f>
        <v>0.52941176470588236</v>
      </c>
      <c r="W11154" s="21">
        <v>5152</v>
      </c>
      <c r="X11154" s="21">
        <v>368</v>
      </c>
    </row>
    <row r="11155" spans="1:24" x14ac:dyDescent="0.35">
      <c r="A11155" s="11">
        <v>225548</v>
      </c>
      <c r="B11155" s="11" t="s">
        <v>609</v>
      </c>
      <c r="C11155" s="11">
        <v>2004</v>
      </c>
      <c r="D11155" s="12">
        <v>7</v>
      </c>
      <c r="E11155" s="13">
        <v>3</v>
      </c>
      <c r="F11155" s="14">
        <f>+(D11155/(D11155+E11155))</f>
        <v>0.7</v>
      </c>
      <c r="G11155" s="15" t="e">
        <v>#N/A</v>
      </c>
      <c r="H11155" s="15" t="e">
        <v>#N/A</v>
      </c>
      <c r="L11155" s="16">
        <v>16</v>
      </c>
      <c r="M11155" s="16">
        <v>9</v>
      </c>
      <c r="N11155" s="17">
        <f>+L11155/(L11155+M11155)</f>
        <v>0.64</v>
      </c>
      <c r="T11155" s="19">
        <v>20</v>
      </c>
      <c r="U11155" s="19">
        <v>7</v>
      </c>
      <c r="V11155" s="20">
        <f>(+T11155/(T11155+U11155))</f>
        <v>0.7407407407407407</v>
      </c>
    </row>
    <row r="11156" spans="1:24" x14ac:dyDescent="0.35">
      <c r="A11156" s="11">
        <v>225548</v>
      </c>
      <c r="B11156" s="11" t="s">
        <v>609</v>
      </c>
      <c r="C11156" s="11">
        <v>2005</v>
      </c>
      <c r="D11156" s="12">
        <v>7</v>
      </c>
      <c r="E11156" s="13">
        <v>3</v>
      </c>
      <c r="F11156" s="14">
        <f>+(D11156/(D11156+E11156))</f>
        <v>0.7</v>
      </c>
      <c r="G11156" s="15" t="e">
        <v>#N/A</v>
      </c>
      <c r="H11156" s="15" t="e">
        <v>#N/A</v>
      </c>
      <c r="L11156" s="16">
        <v>9</v>
      </c>
      <c r="M11156" s="16">
        <v>16</v>
      </c>
      <c r="N11156" s="17">
        <f>+L11156/(L11156+M11156)</f>
        <v>0.36</v>
      </c>
      <c r="T11156" s="19">
        <v>24</v>
      </c>
      <c r="U11156" s="19">
        <v>5</v>
      </c>
      <c r="V11156" s="20">
        <f>(+T11156/(T11156+U11156))</f>
        <v>0.82758620689655171</v>
      </c>
    </row>
    <row r="11157" spans="1:24" x14ac:dyDescent="0.35">
      <c r="A11157" s="11">
        <v>225548</v>
      </c>
      <c r="B11157" s="11" t="s">
        <v>609</v>
      </c>
      <c r="C11157" s="11">
        <v>2006</v>
      </c>
      <c r="D11157" s="12">
        <v>5</v>
      </c>
      <c r="E11157" s="13">
        <v>5</v>
      </c>
      <c r="F11157" s="14">
        <f>+(D11157/(D11157+E11157))</f>
        <v>0.5</v>
      </c>
      <c r="G11157" s="15" t="e">
        <v>#N/A</v>
      </c>
      <c r="H11157" s="15" t="e">
        <v>#N/A</v>
      </c>
      <c r="L11157" s="16">
        <v>20</v>
      </c>
      <c r="M11157" s="16">
        <v>7</v>
      </c>
      <c r="N11157" s="17">
        <f>+L11157/(L11157+M11157)</f>
        <v>0.7407407407407407</v>
      </c>
      <c r="T11157" s="19">
        <v>24</v>
      </c>
      <c r="U11157" s="19">
        <v>5</v>
      </c>
      <c r="V11157" s="20">
        <f>(+T11157/(T11157+U11157))</f>
        <v>0.82758620689655171</v>
      </c>
    </row>
    <row r="11158" spans="1:24" x14ac:dyDescent="0.35">
      <c r="A11158" s="11">
        <v>225548</v>
      </c>
      <c r="B11158" s="11" t="s">
        <v>609</v>
      </c>
      <c r="C11158" s="11">
        <v>2007</v>
      </c>
      <c r="D11158" s="12">
        <v>1</v>
      </c>
      <c r="E11158" s="13">
        <v>9</v>
      </c>
      <c r="F11158" s="14">
        <f>+(D11158/(D11158+E11158))</f>
        <v>0.1</v>
      </c>
      <c r="G11158" s="15" t="e">
        <v>#N/A</v>
      </c>
      <c r="H11158" s="15" t="e">
        <v>#N/A</v>
      </c>
      <c r="L11158" s="16">
        <v>7</v>
      </c>
      <c r="M11158" s="16">
        <v>18</v>
      </c>
      <c r="N11158" s="17">
        <f>+L11158/(L11158+M11158)</f>
        <v>0.28000000000000003</v>
      </c>
      <c r="T11158" s="19">
        <v>28</v>
      </c>
      <c r="U11158" s="19">
        <v>2</v>
      </c>
      <c r="V11158" s="20">
        <f>(+T11158/(T11158+U11158))</f>
        <v>0.93333333333333335</v>
      </c>
      <c r="W11158" s="21">
        <v>25338</v>
      </c>
      <c r="X11158" s="21">
        <v>1490</v>
      </c>
    </row>
    <row r="11159" spans="1:24" x14ac:dyDescent="0.35">
      <c r="A11159" s="11">
        <v>225548</v>
      </c>
      <c r="B11159" s="11" t="s">
        <v>609</v>
      </c>
      <c r="C11159" s="11">
        <v>2008</v>
      </c>
      <c r="D11159" s="12">
        <v>2</v>
      </c>
      <c r="E11159" s="13">
        <v>8</v>
      </c>
      <c r="F11159" s="14">
        <f>+(D11159/(D11159+E11159))</f>
        <v>0.2</v>
      </c>
      <c r="G11159" s="15" t="e">
        <v>#N/A</v>
      </c>
      <c r="H11159" s="15" t="e">
        <v>#N/A</v>
      </c>
      <c r="L11159" s="16">
        <v>14</v>
      </c>
      <c r="M11159" s="16">
        <v>13</v>
      </c>
      <c r="N11159" s="17">
        <f>+L11159/(L11159+M11159)</f>
        <v>0.51851851851851849</v>
      </c>
      <c r="T11159" s="19">
        <v>33</v>
      </c>
      <c r="U11159" s="19">
        <v>0</v>
      </c>
      <c r="V11159" s="20">
        <f>(+T11159/(T11159+U11159))</f>
        <v>1</v>
      </c>
      <c r="W11159" s="21">
        <v>23234</v>
      </c>
      <c r="X11159" s="21">
        <v>1549</v>
      </c>
    </row>
    <row r="11160" spans="1:24" x14ac:dyDescent="0.35">
      <c r="A11160" s="11">
        <v>225548</v>
      </c>
      <c r="B11160" s="11" t="s">
        <v>609</v>
      </c>
      <c r="C11160" s="11">
        <v>2009</v>
      </c>
      <c r="D11160" s="12">
        <v>4</v>
      </c>
      <c r="E11160" s="13">
        <v>6</v>
      </c>
      <c r="F11160" s="14">
        <f>+(D11160/(D11160+E11160))</f>
        <v>0.4</v>
      </c>
      <c r="G11160" s="15" t="e">
        <v>#N/A</v>
      </c>
      <c r="H11160" s="15" t="e">
        <v>#N/A</v>
      </c>
      <c r="L11160" s="16">
        <v>7</v>
      </c>
      <c r="M11160" s="16">
        <v>18</v>
      </c>
      <c r="N11160" s="17">
        <f>+L11160/(L11160+M11160)</f>
        <v>0.28000000000000003</v>
      </c>
      <c r="T11160" s="19">
        <v>23</v>
      </c>
      <c r="U11160" s="19">
        <v>6</v>
      </c>
      <c r="V11160" s="20">
        <f>(+T11160/(T11160+U11160))</f>
        <v>0.7931034482758621</v>
      </c>
    </row>
    <row r="11161" spans="1:24" x14ac:dyDescent="0.35">
      <c r="A11161" s="11">
        <v>225548</v>
      </c>
      <c r="B11161" s="11" t="s">
        <v>609</v>
      </c>
      <c r="C11161" s="11">
        <v>2010</v>
      </c>
      <c r="D11161" s="12">
        <v>2</v>
      </c>
      <c r="E11161" s="13">
        <v>8</v>
      </c>
      <c r="F11161" s="14">
        <f>+(D11161/(D11161+E11161))</f>
        <v>0.2</v>
      </c>
      <c r="G11161" s="15" t="e">
        <v>#N/A</v>
      </c>
      <c r="H11161" s="15" t="e">
        <v>#N/A</v>
      </c>
      <c r="L11161" s="16">
        <v>6</v>
      </c>
      <c r="M11161" s="16">
        <v>19</v>
      </c>
      <c r="N11161" s="17">
        <f>+L11161/(L11161+M11161)</f>
        <v>0.24</v>
      </c>
      <c r="T11161" s="19">
        <v>21</v>
      </c>
      <c r="U11161" s="19">
        <v>6</v>
      </c>
      <c r="V11161" s="20">
        <f>(+T11161/(T11161+U11161))</f>
        <v>0.77777777777777779</v>
      </c>
    </row>
    <row r="11162" spans="1:24" x14ac:dyDescent="0.35">
      <c r="A11162" s="11">
        <v>225548</v>
      </c>
      <c r="B11162" s="11" t="s">
        <v>609</v>
      </c>
      <c r="C11162" s="11">
        <v>2011</v>
      </c>
      <c r="D11162" s="12">
        <v>1</v>
      </c>
      <c r="E11162" s="13">
        <v>9</v>
      </c>
      <c r="F11162" s="14">
        <f>+(D11162/(D11162+E11162))</f>
        <v>0.1</v>
      </c>
      <c r="G11162" s="15" t="e">
        <v>#N/A</v>
      </c>
      <c r="H11162" s="15" t="e">
        <v>#N/A</v>
      </c>
      <c r="L11162" s="16">
        <v>5</v>
      </c>
      <c r="M11162" s="16">
        <v>20</v>
      </c>
      <c r="N11162" s="17">
        <f>+L11162/(L11162+M11162)</f>
        <v>0.2</v>
      </c>
      <c r="T11162" s="19">
        <v>22</v>
      </c>
      <c r="U11162" s="19">
        <v>8</v>
      </c>
      <c r="V11162" s="20">
        <f>(+T11162/(T11162+U11162))</f>
        <v>0.73333333333333328</v>
      </c>
    </row>
    <row r="11163" spans="1:24" x14ac:dyDescent="0.35">
      <c r="A11163" s="11">
        <v>225548</v>
      </c>
      <c r="B11163" s="11" t="s">
        <v>609</v>
      </c>
      <c r="C11163" s="11">
        <v>2012</v>
      </c>
      <c r="D11163" s="12">
        <v>1</v>
      </c>
      <c r="E11163" s="13">
        <v>9</v>
      </c>
      <c r="F11163" s="14">
        <f>+(D11163/(D11163+E11163))</f>
        <v>0.1</v>
      </c>
      <c r="G11163" s="15" t="e">
        <v>#N/A</v>
      </c>
      <c r="H11163" s="15" t="e">
        <v>#N/A</v>
      </c>
      <c r="L11163" s="16">
        <v>9</v>
      </c>
      <c r="M11163" s="16">
        <v>16</v>
      </c>
      <c r="N11163" s="17">
        <f>+L11163/(L11163+M11163)</f>
        <v>0.36</v>
      </c>
      <c r="T11163" s="19">
        <v>20</v>
      </c>
      <c r="U11163" s="19">
        <v>6</v>
      </c>
      <c r="V11163" s="20">
        <f>(+T11163/(T11163+U11163))</f>
        <v>0.76923076923076927</v>
      </c>
    </row>
    <row r="11164" spans="1:24" x14ac:dyDescent="0.35">
      <c r="A11164" s="11">
        <v>225548</v>
      </c>
      <c r="B11164" s="11" t="s">
        <v>609</v>
      </c>
      <c r="C11164" s="11">
        <v>2013</v>
      </c>
      <c r="D11164" s="12">
        <v>4</v>
      </c>
      <c r="E11164" s="13">
        <v>6</v>
      </c>
      <c r="F11164" s="14">
        <f>+(D11164/(D11164+E11164))</f>
        <v>0.4</v>
      </c>
      <c r="G11164" s="15" t="e">
        <v>#N/A</v>
      </c>
      <c r="H11164" s="15" t="e">
        <v>#N/A</v>
      </c>
      <c r="L11164" s="16">
        <v>8</v>
      </c>
      <c r="M11164" s="16">
        <v>17</v>
      </c>
      <c r="N11164" s="17">
        <f>+L11164/(L11164+M11164)</f>
        <v>0.32</v>
      </c>
      <c r="T11164" s="19">
        <v>22</v>
      </c>
      <c r="U11164" s="19">
        <v>5</v>
      </c>
      <c r="V11164" s="20">
        <f>(+T11164/(T11164+U11164))</f>
        <v>0.81481481481481477</v>
      </c>
    </row>
    <row r="11165" spans="1:24" x14ac:dyDescent="0.35">
      <c r="A11165" s="11">
        <v>225548</v>
      </c>
      <c r="B11165" s="11" t="s">
        <v>609</v>
      </c>
      <c r="C11165" s="11">
        <v>2014</v>
      </c>
      <c r="D11165" s="12">
        <v>4</v>
      </c>
      <c r="E11165" s="13">
        <v>6</v>
      </c>
      <c r="F11165" s="14">
        <f>+(D11165/(D11165+E11165))</f>
        <v>0.4</v>
      </c>
      <c r="G11165" s="15" t="e">
        <v>#N/A</v>
      </c>
      <c r="H11165" s="15" t="e">
        <v>#N/A</v>
      </c>
      <c r="L11165" s="16">
        <v>5</v>
      </c>
      <c r="M11165" s="16">
        <v>20</v>
      </c>
      <c r="N11165" s="17">
        <f>+L11165/(L11165+M11165)</f>
        <v>0.2</v>
      </c>
      <c r="T11165" s="19">
        <v>16</v>
      </c>
      <c r="U11165" s="19">
        <v>10</v>
      </c>
      <c r="V11165" s="20">
        <f>(+T11165/(T11165+U11165))</f>
        <v>0.61538461538461542</v>
      </c>
    </row>
    <row r="11166" spans="1:24" x14ac:dyDescent="0.35">
      <c r="A11166" s="11">
        <v>225548</v>
      </c>
      <c r="B11166" s="11" t="s">
        <v>609</v>
      </c>
      <c r="C11166" s="11">
        <v>2015</v>
      </c>
      <c r="D11166" s="12">
        <v>1</v>
      </c>
      <c r="E11166" s="13">
        <v>9</v>
      </c>
      <c r="F11166" s="14">
        <f>+(D11166/(D11166+E11166))</f>
        <v>0.1</v>
      </c>
      <c r="G11166" s="15" t="e">
        <v>#N/A</v>
      </c>
      <c r="H11166" s="15" t="e">
        <v>#N/A</v>
      </c>
      <c r="L11166" s="16">
        <v>15</v>
      </c>
      <c r="M11166" s="16">
        <v>12</v>
      </c>
      <c r="N11166" s="17">
        <f>+L11166/(L11166+M11166)</f>
        <v>0.55555555555555558</v>
      </c>
      <c r="T11166" s="19">
        <v>16</v>
      </c>
      <c r="U11166" s="19">
        <v>11</v>
      </c>
      <c r="V11166" s="20">
        <f>(+T11166/(T11166+U11166))</f>
        <v>0.59259259259259256</v>
      </c>
    </row>
    <row r="11167" spans="1:24" x14ac:dyDescent="0.35">
      <c r="A11167" s="11">
        <v>225548</v>
      </c>
      <c r="B11167" s="11" t="s">
        <v>609</v>
      </c>
      <c r="C11167" s="11">
        <v>2016</v>
      </c>
      <c r="D11167" s="12">
        <v>0</v>
      </c>
      <c r="E11167" s="13">
        <v>10</v>
      </c>
      <c r="F11167" s="14">
        <f>+(D11167/(D11167+E11167))</f>
        <v>0</v>
      </c>
      <c r="G11167" s="15" t="e">
        <v>#N/A</v>
      </c>
      <c r="H11167" s="15" t="e">
        <v>#N/A</v>
      </c>
      <c r="L11167" s="16">
        <v>10</v>
      </c>
      <c r="M11167" s="16">
        <v>15</v>
      </c>
      <c r="N11167" s="17">
        <f>+L11167/(L11167+M11167)</f>
        <v>0.4</v>
      </c>
      <c r="T11167" s="19">
        <v>18</v>
      </c>
      <c r="U11167" s="19">
        <v>11</v>
      </c>
      <c r="V11167" s="20">
        <f>(+T11167/(T11167+U11167))</f>
        <v>0.62068965517241381</v>
      </c>
    </row>
    <row r="11168" spans="1:24" x14ac:dyDescent="0.35">
      <c r="A11168" s="11">
        <v>225548</v>
      </c>
      <c r="B11168" s="11" t="s">
        <v>609</v>
      </c>
      <c r="C11168" s="11">
        <v>2017</v>
      </c>
      <c r="D11168" s="12">
        <v>1</v>
      </c>
      <c r="E11168" s="13">
        <v>9</v>
      </c>
      <c r="F11168" s="14">
        <f>+(D11168/(D11168+E11168))</f>
        <v>0.1</v>
      </c>
      <c r="G11168" s="15" t="e">
        <v>#N/A</v>
      </c>
      <c r="H11168" s="15" t="e">
        <v>#N/A</v>
      </c>
      <c r="L11168" s="16">
        <v>12</v>
      </c>
      <c r="M11168" s="16">
        <v>12</v>
      </c>
      <c r="N11168" s="17">
        <f>+L11168/(L11168+M11168)</f>
        <v>0.5</v>
      </c>
      <c r="O11168" s="18">
        <v>3480</v>
      </c>
      <c r="P11168" s="18">
        <v>348</v>
      </c>
      <c r="T11168" s="19">
        <v>15</v>
      </c>
      <c r="U11168" s="19">
        <v>11</v>
      </c>
      <c r="V11168" s="20">
        <f>(+T11168/(T11168+U11168))</f>
        <v>0.57692307692307687</v>
      </c>
    </row>
    <row r="11169" spans="1:22" x14ac:dyDescent="0.35">
      <c r="A11169" s="11">
        <v>225548</v>
      </c>
      <c r="B11169" s="11" t="s">
        <v>609</v>
      </c>
      <c r="C11169" s="11">
        <v>2018</v>
      </c>
      <c r="D11169" s="12">
        <v>1</v>
      </c>
      <c r="E11169" s="13">
        <v>9</v>
      </c>
      <c r="F11169" s="14">
        <f>+(D11169/(D11169+E11169))</f>
        <v>0.1</v>
      </c>
      <c r="G11169" s="15" t="e">
        <v>#N/A</v>
      </c>
      <c r="H11169" s="15" t="e">
        <v>#N/A</v>
      </c>
      <c r="L11169" s="16">
        <v>11</v>
      </c>
      <c r="M11169" s="16">
        <v>15</v>
      </c>
      <c r="N11169" s="17">
        <f>+L11169/(L11169+M11169)</f>
        <v>0.42307692307692307</v>
      </c>
      <c r="O11169" s="18">
        <v>2838</v>
      </c>
      <c r="P11169" s="18">
        <v>283</v>
      </c>
      <c r="T11169" s="19">
        <v>15</v>
      </c>
      <c r="U11169" s="19">
        <v>12</v>
      </c>
      <c r="V11169" s="20">
        <f>(+T11169/(T11169+U11169))</f>
        <v>0.55555555555555558</v>
      </c>
    </row>
    <row r="11170" spans="1:22" x14ac:dyDescent="0.35">
      <c r="A11170" s="11">
        <v>225548</v>
      </c>
      <c r="B11170" s="11" t="s">
        <v>609</v>
      </c>
      <c r="C11170" s="11">
        <v>2019</v>
      </c>
      <c r="D11170" s="12">
        <v>5</v>
      </c>
      <c r="E11170" s="13">
        <v>5</v>
      </c>
      <c r="F11170" s="14">
        <f>+(D11170/(D11170+E11170))</f>
        <v>0.5</v>
      </c>
      <c r="G11170" s="15">
        <v>7805</v>
      </c>
      <c r="H11170" s="15">
        <v>1561</v>
      </c>
      <c r="L11170" s="16">
        <v>4</v>
      </c>
      <c r="M11170" s="16">
        <v>21</v>
      </c>
      <c r="N11170" s="17">
        <f>+L11170/(L11170+M11170)</f>
        <v>0.16</v>
      </c>
      <c r="T11170" s="19">
        <v>11</v>
      </c>
      <c r="U11170" s="19">
        <v>15</v>
      </c>
      <c r="V11170" s="20">
        <f>(+T11170/(T11170+U11170))</f>
        <v>0.42307692307692307</v>
      </c>
    </row>
    <row r="11171" spans="1:22" x14ac:dyDescent="0.35">
      <c r="A11171" s="11">
        <v>225548</v>
      </c>
      <c r="B11171" s="11" t="s">
        <v>609</v>
      </c>
      <c r="C11171" s="11">
        <v>2020</v>
      </c>
      <c r="D11171" s="12">
        <v>2</v>
      </c>
      <c r="E11171" s="13">
        <v>3</v>
      </c>
      <c r="F11171" s="14">
        <f>+(D11171/(D11171+E11171))</f>
        <v>0.4</v>
      </c>
      <c r="G11171" s="15" t="e">
        <v>#N/A</v>
      </c>
      <c r="H11171" s="15" t="e">
        <v>#N/A</v>
      </c>
      <c r="L11171" s="16">
        <v>2</v>
      </c>
      <c r="M11171" s="16">
        <v>23</v>
      </c>
      <c r="N11171" s="17">
        <f>+L11171/(L11171+M11171)</f>
        <v>0.08</v>
      </c>
      <c r="O11171" s="18">
        <v>2541</v>
      </c>
      <c r="P11171" s="18">
        <v>231</v>
      </c>
      <c r="T11171" s="19">
        <v>11</v>
      </c>
      <c r="U11171" s="19">
        <v>15</v>
      </c>
      <c r="V11171" s="20">
        <f>(+T11171/(T11171+U11171))</f>
        <v>0.42307692307692307</v>
      </c>
    </row>
    <row r="11172" spans="1:22" x14ac:dyDescent="0.35">
      <c r="A11172" s="11">
        <v>225548</v>
      </c>
      <c r="B11172" s="11" t="s">
        <v>609</v>
      </c>
      <c r="C11172" s="11">
        <v>2021</v>
      </c>
      <c r="D11172" s="12">
        <v>7</v>
      </c>
      <c r="E11172" s="13">
        <v>3</v>
      </c>
      <c r="F11172" s="14">
        <f>+(D11172/(D11172+E11172))</f>
        <v>0.7</v>
      </c>
      <c r="G11172" s="15" t="e">
        <v>#N/A</v>
      </c>
      <c r="H11172" s="15" t="e">
        <v>#N/A</v>
      </c>
      <c r="L11172" s="16">
        <v>0</v>
      </c>
      <c r="M11172" s="16">
        <v>21</v>
      </c>
      <c r="N11172" s="17">
        <f>+L11172/(L11172+M11172)</f>
        <v>0</v>
      </c>
      <c r="T11172" s="19">
        <v>10</v>
      </c>
      <c r="U11172" s="19">
        <v>7</v>
      </c>
      <c r="V11172" s="20">
        <f>(+T11172/(T11172+U11172))</f>
        <v>0.58823529411764708</v>
      </c>
    </row>
    <row r="11173" spans="1:22" x14ac:dyDescent="0.35">
      <c r="A11173" s="11">
        <v>225548</v>
      </c>
      <c r="B11173" s="11" t="s">
        <v>609</v>
      </c>
      <c r="C11173" s="11">
        <v>2022</v>
      </c>
      <c r="D11173" s="12">
        <v>7</v>
      </c>
      <c r="E11173" s="13">
        <v>3</v>
      </c>
      <c r="F11173" s="14">
        <f>+(D11173/(D11173+E11173))</f>
        <v>0.7</v>
      </c>
      <c r="G11173" s="15" t="e">
        <v>#N/A</v>
      </c>
      <c r="H11173" s="15" t="e">
        <v>#N/A</v>
      </c>
      <c r="L11173" s="16">
        <v>7</v>
      </c>
      <c r="M11173" s="16">
        <v>18</v>
      </c>
      <c r="N11173" s="17">
        <f>+L11173/(L11173+M11173)</f>
        <v>0.28000000000000003</v>
      </c>
      <c r="O11173" s="18">
        <v>2559</v>
      </c>
      <c r="P11173" s="18">
        <v>233</v>
      </c>
      <c r="S11173" s="70" t="e">
        <f>+Q11173/R11173</f>
        <v>#DIV/0!</v>
      </c>
      <c r="T11173" s="19">
        <v>4</v>
      </c>
      <c r="U11173" s="19">
        <v>23</v>
      </c>
      <c r="V11173" s="20">
        <f>(+T11173/(T11173+U11173))</f>
        <v>0.14814814814814814</v>
      </c>
    </row>
    <row r="11174" spans="1:22" x14ac:dyDescent="0.35">
      <c r="A11174" s="11">
        <v>225575</v>
      </c>
      <c r="B11174" s="11" t="s">
        <v>610</v>
      </c>
      <c r="C11174" s="11">
        <v>2004</v>
      </c>
      <c r="D11174" s="24"/>
      <c r="E11174" s="28"/>
      <c r="F11174" s="29"/>
      <c r="G11174" s="30"/>
      <c r="H11174" s="30"/>
      <c r="I11174" s="30"/>
      <c r="J11174" s="30"/>
      <c r="K11174" s="30"/>
      <c r="N11174" s="17" t="e">
        <f>+L11174/(L11174+M11174)</f>
        <v>#DIV/0!</v>
      </c>
      <c r="V11174" s="20">
        <f>(+T11155/(T11155+U11155))</f>
        <v>0.7407407407407407</v>
      </c>
    </row>
    <row r="11175" spans="1:22" x14ac:dyDescent="0.35">
      <c r="A11175" s="11">
        <v>225575</v>
      </c>
      <c r="B11175" s="11" t="s">
        <v>610</v>
      </c>
      <c r="C11175" s="11">
        <v>2005</v>
      </c>
      <c r="D11175" s="24"/>
      <c r="E11175" s="28"/>
      <c r="F11175" s="29"/>
      <c r="G11175" s="30"/>
      <c r="H11175" s="30"/>
      <c r="I11175" s="30"/>
      <c r="J11175" s="30"/>
      <c r="K11175" s="30"/>
      <c r="N11175" s="17" t="e">
        <f>+L11175/(L11175+M11175)</f>
        <v>#DIV/0!</v>
      </c>
      <c r="V11175" s="20">
        <f>(+T11156/(T11156+U11156))</f>
        <v>0.82758620689655171</v>
      </c>
    </row>
    <row r="11176" spans="1:22" x14ac:dyDescent="0.35">
      <c r="A11176" s="11">
        <v>225575</v>
      </c>
      <c r="B11176" s="11" t="s">
        <v>610</v>
      </c>
      <c r="C11176" s="11">
        <v>2006</v>
      </c>
      <c r="D11176" s="24"/>
      <c r="E11176" s="28"/>
      <c r="F11176" s="29"/>
      <c r="G11176" s="30"/>
      <c r="H11176" s="30"/>
      <c r="I11176" s="30"/>
      <c r="J11176" s="30"/>
      <c r="K11176" s="30"/>
      <c r="N11176" s="17" t="e">
        <f>+L11176/(L11176+M11176)</f>
        <v>#DIV/0!</v>
      </c>
      <c r="V11176" s="20">
        <f>(+T11157/(T11157+U11157))</f>
        <v>0.82758620689655171</v>
      </c>
    </row>
    <row r="11177" spans="1:22" x14ac:dyDescent="0.35">
      <c r="A11177" s="11">
        <v>225575</v>
      </c>
      <c r="B11177" s="11" t="s">
        <v>610</v>
      </c>
      <c r="C11177" s="11">
        <v>2007</v>
      </c>
      <c r="D11177" s="24"/>
      <c r="E11177" s="28"/>
      <c r="F11177" s="29"/>
      <c r="G11177" s="30"/>
      <c r="H11177" s="30"/>
      <c r="I11177" s="30"/>
      <c r="J11177" s="30"/>
      <c r="K11177" s="30"/>
      <c r="N11177" s="17" t="e">
        <f>+L11177/(L11177+M11177)</f>
        <v>#DIV/0!</v>
      </c>
      <c r="V11177" s="20">
        <f>(+T11158/(T11158+U11158))</f>
        <v>0.93333333333333335</v>
      </c>
    </row>
    <row r="11178" spans="1:22" x14ac:dyDescent="0.35">
      <c r="A11178" s="11">
        <v>225575</v>
      </c>
      <c r="B11178" s="11" t="s">
        <v>610</v>
      </c>
      <c r="C11178" s="11">
        <v>2008</v>
      </c>
      <c r="D11178" s="24"/>
      <c r="E11178" s="28"/>
      <c r="F11178" s="29"/>
      <c r="G11178" s="30"/>
      <c r="H11178" s="30"/>
      <c r="I11178" s="30"/>
      <c r="J11178" s="30"/>
      <c r="K11178" s="30"/>
      <c r="N11178" s="17" t="e">
        <f>+L11178/(L11178+M11178)</f>
        <v>#DIV/0!</v>
      </c>
      <c r="V11178" s="20">
        <f>(+T11159/(T11159+U11159))</f>
        <v>1</v>
      </c>
    </row>
    <row r="11179" spans="1:22" x14ac:dyDescent="0.35">
      <c r="A11179" s="11">
        <v>225575</v>
      </c>
      <c r="B11179" s="11" t="s">
        <v>610</v>
      </c>
      <c r="C11179" s="11">
        <v>2009</v>
      </c>
      <c r="D11179" s="24"/>
      <c r="E11179" s="28"/>
      <c r="F11179" s="29"/>
      <c r="G11179" s="30"/>
      <c r="H11179" s="30"/>
      <c r="I11179" s="30"/>
      <c r="J11179" s="30"/>
      <c r="K11179" s="30"/>
      <c r="L11179" s="16">
        <v>8</v>
      </c>
      <c r="M11179" s="16">
        <v>17</v>
      </c>
      <c r="N11179" s="17">
        <f>+L11179/(L11179+M11179)</f>
        <v>0.32</v>
      </c>
      <c r="T11179" s="19">
        <v>10</v>
      </c>
      <c r="U11179" s="19">
        <v>9</v>
      </c>
      <c r="V11179" s="20">
        <f>(+T11160/(T11160+U11160))</f>
        <v>0.7931034482758621</v>
      </c>
    </row>
    <row r="11180" spans="1:22" x14ac:dyDescent="0.35">
      <c r="A11180" s="11">
        <v>225575</v>
      </c>
      <c r="B11180" s="11" t="s">
        <v>610</v>
      </c>
      <c r="C11180" s="11">
        <v>2010</v>
      </c>
      <c r="D11180" s="24"/>
      <c r="E11180" s="28"/>
      <c r="F11180" s="29"/>
      <c r="G11180" s="30"/>
      <c r="H11180" s="30"/>
      <c r="I11180" s="30"/>
      <c r="J11180" s="30"/>
      <c r="K11180" s="30"/>
      <c r="L11180" s="16">
        <v>1</v>
      </c>
      <c r="M11180" s="16">
        <v>18</v>
      </c>
      <c r="N11180" s="17">
        <f>+L11180/(L11180+M11180)</f>
        <v>5.2631578947368418E-2</v>
      </c>
      <c r="T11180" s="19">
        <v>8</v>
      </c>
      <c r="U11180" s="19">
        <v>21</v>
      </c>
      <c r="V11180" s="20">
        <f>(+T11161/(T11161+U11161))</f>
        <v>0.77777777777777779</v>
      </c>
    </row>
    <row r="11181" spans="1:22" x14ac:dyDescent="0.35">
      <c r="A11181" s="11">
        <v>225575</v>
      </c>
      <c r="B11181" s="11" t="s">
        <v>610</v>
      </c>
      <c r="C11181" s="11">
        <v>2011</v>
      </c>
      <c r="D11181" s="24"/>
      <c r="E11181" s="28"/>
      <c r="F11181" s="29"/>
      <c r="G11181" s="30"/>
      <c r="H11181" s="30"/>
      <c r="I11181" s="30"/>
      <c r="J11181" s="30"/>
      <c r="K11181" s="30"/>
      <c r="L11181" s="16">
        <v>4</v>
      </c>
      <c r="M11181" s="16">
        <v>27</v>
      </c>
      <c r="N11181" s="17">
        <f>+L11181/(L11181+M11181)</f>
        <v>0.12903225806451613</v>
      </c>
      <c r="T11181" s="19">
        <v>10</v>
      </c>
      <c r="U11181" s="19">
        <v>19</v>
      </c>
      <c r="V11181" s="20">
        <f>(+T11162/(T11162+U11162))</f>
        <v>0.73333333333333328</v>
      </c>
    </row>
    <row r="11182" spans="1:22" x14ac:dyDescent="0.35">
      <c r="A11182" s="11">
        <v>225575</v>
      </c>
      <c r="B11182" s="11" t="s">
        <v>610</v>
      </c>
      <c r="C11182" s="11">
        <v>2012</v>
      </c>
      <c r="D11182" s="24"/>
      <c r="E11182" s="28"/>
      <c r="F11182" s="29"/>
      <c r="G11182" s="30"/>
      <c r="H11182" s="30"/>
      <c r="I11182" s="30"/>
      <c r="J11182" s="30"/>
      <c r="K11182" s="30"/>
      <c r="L11182" s="16">
        <v>1</v>
      </c>
      <c r="M11182" s="16">
        <v>28</v>
      </c>
      <c r="N11182" s="17">
        <f>+L11182/(L11182+M11182)</f>
        <v>3.4482758620689655E-2</v>
      </c>
      <c r="T11182" s="19">
        <v>6</v>
      </c>
      <c r="U11182" s="19">
        <v>24</v>
      </c>
      <c r="V11182" s="20">
        <f>(+T11163/(T11163+U11163))</f>
        <v>0.76923076923076927</v>
      </c>
    </row>
    <row r="11183" spans="1:22" x14ac:dyDescent="0.35">
      <c r="A11183" s="11">
        <v>225575</v>
      </c>
      <c r="B11183" s="11" t="s">
        <v>610</v>
      </c>
      <c r="C11183" s="11">
        <v>2013</v>
      </c>
      <c r="D11183" s="24"/>
      <c r="E11183" s="28"/>
      <c r="F11183" s="29"/>
      <c r="G11183" s="30"/>
      <c r="H11183" s="30"/>
      <c r="I11183" s="30"/>
      <c r="J11183" s="30"/>
      <c r="K11183" s="30"/>
      <c r="L11183" s="16">
        <v>6</v>
      </c>
      <c r="M11183" s="16">
        <v>23</v>
      </c>
      <c r="N11183" s="17">
        <f>+L11183/(L11183+M11183)</f>
        <v>0.20689655172413793</v>
      </c>
      <c r="T11183" s="19">
        <v>11</v>
      </c>
      <c r="U11183" s="19">
        <v>20</v>
      </c>
      <c r="V11183" s="20">
        <f>(+T11164/(T11164+U11164))</f>
        <v>0.81481481481481477</v>
      </c>
    </row>
    <row r="11184" spans="1:22" x14ac:dyDescent="0.35">
      <c r="A11184" s="11">
        <v>225575</v>
      </c>
      <c r="B11184" s="11" t="s">
        <v>610</v>
      </c>
      <c r="C11184" s="11">
        <v>2014</v>
      </c>
      <c r="D11184" s="24"/>
      <c r="E11184" s="28"/>
      <c r="F11184" s="29"/>
      <c r="G11184" s="30"/>
      <c r="H11184" s="30"/>
      <c r="I11184" s="30"/>
      <c r="J11184" s="30"/>
      <c r="K11184" s="30"/>
      <c r="L11184" s="16">
        <v>8</v>
      </c>
      <c r="M11184" s="16">
        <v>21</v>
      </c>
      <c r="N11184" s="17">
        <f>+L11184/(L11184+M11184)</f>
        <v>0.27586206896551724</v>
      </c>
      <c r="T11184" s="19">
        <v>15</v>
      </c>
      <c r="U11184" s="19">
        <v>16</v>
      </c>
      <c r="V11184" s="20">
        <f>(+T11165/(T11165+U11165))</f>
        <v>0.61538461538461542</v>
      </c>
    </row>
    <row r="11185" spans="1:22" x14ac:dyDescent="0.35">
      <c r="A11185" s="11">
        <v>225575</v>
      </c>
      <c r="B11185" s="11" t="s">
        <v>610</v>
      </c>
      <c r="C11185" s="11">
        <v>2015</v>
      </c>
      <c r="D11185" s="24"/>
      <c r="E11185" s="28"/>
      <c r="F11185" s="29"/>
      <c r="G11185" s="30"/>
      <c r="H11185" s="30"/>
      <c r="I11185" s="30"/>
      <c r="J11185" s="30"/>
      <c r="K11185" s="30"/>
      <c r="L11185" s="16">
        <v>9</v>
      </c>
      <c r="M11185" s="16">
        <v>20</v>
      </c>
      <c r="N11185" s="17">
        <f>+L11185/(L11185+M11185)</f>
        <v>0.31034482758620691</v>
      </c>
      <c r="T11185" s="19">
        <v>9</v>
      </c>
      <c r="U11185" s="19">
        <v>21</v>
      </c>
      <c r="V11185" s="20">
        <f>(+T11166/(T11166+U11166))</f>
        <v>0.59259259259259256</v>
      </c>
    </row>
    <row r="11186" spans="1:22" x14ac:dyDescent="0.35">
      <c r="A11186" s="11">
        <v>225575</v>
      </c>
      <c r="B11186" s="11" t="s">
        <v>610</v>
      </c>
      <c r="C11186" s="11">
        <v>2016</v>
      </c>
      <c r="D11186" s="24"/>
      <c r="E11186" s="28"/>
      <c r="F11186" s="29"/>
      <c r="G11186" s="30"/>
      <c r="H11186" s="30"/>
      <c r="I11186" s="30"/>
      <c r="J11186" s="30"/>
      <c r="K11186" s="30"/>
      <c r="L11186" s="16">
        <v>7</v>
      </c>
      <c r="M11186" s="16">
        <v>19</v>
      </c>
      <c r="N11186" s="17">
        <f>+L11186/(L11186+M11186)</f>
        <v>0.26923076923076922</v>
      </c>
      <c r="T11186" s="19">
        <v>20</v>
      </c>
      <c r="U11186" s="19">
        <v>7</v>
      </c>
      <c r="V11186" s="20">
        <f>(+T11167/(T11167+U11167))</f>
        <v>0.62068965517241381</v>
      </c>
    </row>
    <row r="11187" spans="1:22" x14ac:dyDescent="0.35">
      <c r="A11187" s="11">
        <v>225575</v>
      </c>
      <c r="B11187" s="11" t="s">
        <v>610</v>
      </c>
      <c r="C11187" s="11">
        <v>2017</v>
      </c>
      <c r="D11187" s="24"/>
      <c r="E11187" s="28"/>
      <c r="F11187" s="29"/>
      <c r="G11187" s="30"/>
      <c r="H11187" s="30"/>
      <c r="I11187" s="30"/>
      <c r="J11187" s="30"/>
      <c r="K11187" s="30"/>
      <c r="L11187" s="16">
        <v>8</v>
      </c>
      <c r="M11187" s="16">
        <v>17</v>
      </c>
      <c r="N11187" s="17">
        <f>+L11187/(L11187+M11187)</f>
        <v>0.32</v>
      </c>
      <c r="T11187" s="19">
        <v>16</v>
      </c>
      <c r="U11187" s="19">
        <v>10</v>
      </c>
      <c r="V11187" s="20">
        <f>(+T11168/(T11168+U11168))</f>
        <v>0.57692307692307687</v>
      </c>
    </row>
    <row r="11188" spans="1:22" x14ac:dyDescent="0.35">
      <c r="A11188" s="11">
        <v>225575</v>
      </c>
      <c r="B11188" s="11" t="s">
        <v>610</v>
      </c>
      <c r="C11188" s="11">
        <v>2018</v>
      </c>
      <c r="D11188" s="24"/>
      <c r="E11188" s="28"/>
      <c r="F11188" s="29"/>
      <c r="G11188" s="30"/>
      <c r="H11188" s="30"/>
      <c r="I11188" s="30"/>
      <c r="J11188" s="30"/>
      <c r="K11188" s="30"/>
      <c r="L11188" s="16">
        <v>8</v>
      </c>
      <c r="M11188" s="16">
        <v>13</v>
      </c>
      <c r="N11188" s="17">
        <f>+L11188/(L11188+M11188)</f>
        <v>0.38095238095238093</v>
      </c>
      <c r="T11188" s="19">
        <v>12</v>
      </c>
      <c r="U11188" s="19">
        <v>10</v>
      </c>
      <c r="V11188" s="20">
        <f>(+T11169/(T11169+U11169))</f>
        <v>0.55555555555555558</v>
      </c>
    </row>
    <row r="11189" spans="1:22" x14ac:dyDescent="0.35">
      <c r="A11189" s="11">
        <v>225575</v>
      </c>
      <c r="B11189" s="11" t="s">
        <v>610</v>
      </c>
      <c r="C11189" s="11">
        <v>2019</v>
      </c>
      <c r="D11189" s="24"/>
      <c r="E11189" s="28"/>
      <c r="F11189" s="29"/>
      <c r="G11189" s="30"/>
      <c r="H11189" s="30"/>
      <c r="I11189" s="30"/>
      <c r="J11189" s="30"/>
      <c r="K11189" s="30"/>
      <c r="L11189" s="16">
        <v>13</v>
      </c>
      <c r="M11189" s="16">
        <v>12</v>
      </c>
      <c r="N11189" s="17">
        <f>+L11189/(L11189+M11189)</f>
        <v>0.52</v>
      </c>
      <c r="T11189" s="19">
        <v>16</v>
      </c>
      <c r="U11189" s="19">
        <v>11</v>
      </c>
      <c r="V11189" s="20">
        <f>(+T11170/(T11170+U11170))</f>
        <v>0.42307692307692307</v>
      </c>
    </row>
    <row r="11190" spans="1:22" x14ac:dyDescent="0.35">
      <c r="A11190" s="11">
        <v>225575</v>
      </c>
      <c r="B11190" s="11" t="s">
        <v>610</v>
      </c>
      <c r="C11190" s="11">
        <v>2020</v>
      </c>
      <c r="D11190" s="24"/>
      <c r="E11190" s="28"/>
      <c r="F11190" s="29"/>
      <c r="G11190" s="30"/>
      <c r="H11190" s="30"/>
      <c r="I11190" s="30"/>
      <c r="J11190" s="30"/>
      <c r="K11190" s="30"/>
      <c r="L11190" s="16">
        <v>9</v>
      </c>
      <c r="M11190" s="16">
        <v>19</v>
      </c>
      <c r="N11190" s="17">
        <f>+L11190/(L11190+M11190)</f>
        <v>0.32142857142857145</v>
      </c>
      <c r="T11190" s="19">
        <v>13</v>
      </c>
      <c r="U11190" s="19">
        <v>11</v>
      </c>
      <c r="V11190" s="20">
        <f>(+T11171/(T11171+U11171))</f>
        <v>0.42307692307692307</v>
      </c>
    </row>
    <row r="11191" spans="1:22" x14ac:dyDescent="0.35">
      <c r="A11191" s="11">
        <v>225575</v>
      </c>
      <c r="B11191" s="11" t="s">
        <v>610</v>
      </c>
      <c r="C11191" s="11">
        <v>2021</v>
      </c>
      <c r="D11191" s="24"/>
      <c r="E11191" s="28"/>
      <c r="F11191" s="29"/>
      <c r="G11191" s="30"/>
      <c r="H11191" s="30"/>
      <c r="I11191" s="30"/>
      <c r="J11191" s="30"/>
      <c r="K11191" s="30"/>
      <c r="N11191" s="17"/>
      <c r="V11191" s="20"/>
    </row>
    <row r="11192" spans="1:22" x14ac:dyDescent="0.35">
      <c r="A11192" s="11">
        <v>225575</v>
      </c>
      <c r="B11192" s="11" t="s">
        <v>610</v>
      </c>
      <c r="C11192" s="11">
        <v>2022</v>
      </c>
      <c r="D11192" s="24"/>
      <c r="E11192" s="28"/>
      <c r="F11192" s="29"/>
      <c r="G11192" s="30"/>
      <c r="H11192" s="30"/>
      <c r="I11192" s="30"/>
      <c r="J11192" s="30"/>
      <c r="K11192" s="30"/>
      <c r="L11192" s="16">
        <v>9</v>
      </c>
      <c r="M11192" s="16">
        <v>20</v>
      </c>
      <c r="N11192" s="17">
        <f>+L11192/(L11192+M11192)</f>
        <v>0.31034482758620691</v>
      </c>
      <c r="S11192" s="70" t="e">
        <f>+Q11192/R11192</f>
        <v>#DIV/0!</v>
      </c>
      <c r="T11192" s="19">
        <v>13</v>
      </c>
      <c r="U11192" s="19">
        <v>14</v>
      </c>
      <c r="V11192" s="20">
        <f>(+T11173/(T11173+U11173))</f>
        <v>0.14814814814814814</v>
      </c>
    </row>
    <row r="11193" spans="1:22" x14ac:dyDescent="0.35">
      <c r="A11193" s="11">
        <v>226091</v>
      </c>
      <c r="B11193" s="11" t="s">
        <v>611</v>
      </c>
      <c r="C11193" s="11">
        <v>2004</v>
      </c>
      <c r="G11193" s="15" t="e">
        <v>#N/A</v>
      </c>
      <c r="H11193" s="15" t="e">
        <v>#N/A</v>
      </c>
      <c r="L11193" s="16">
        <v>11</v>
      </c>
      <c r="M11193" s="16">
        <v>18</v>
      </c>
      <c r="N11193" s="17">
        <f>+L11193/(L11193+M11193)</f>
        <v>0.37931034482758619</v>
      </c>
      <c r="O11193" s="18">
        <v>65011</v>
      </c>
      <c r="P11193" s="18">
        <v>4063</v>
      </c>
      <c r="T11193" s="19">
        <v>4</v>
      </c>
      <c r="U11193" s="19">
        <v>22</v>
      </c>
      <c r="V11193" s="20">
        <f>(+T11193/(T11193+U11193))</f>
        <v>0.15384615384615385</v>
      </c>
    </row>
    <row r="11194" spans="1:22" x14ac:dyDescent="0.35">
      <c r="A11194" s="11">
        <v>226091</v>
      </c>
      <c r="B11194" s="11" t="s">
        <v>611</v>
      </c>
      <c r="C11194" s="11">
        <v>2005</v>
      </c>
      <c r="G11194" s="15" t="e">
        <v>#N/A</v>
      </c>
      <c r="H11194" s="15" t="e">
        <v>#N/A</v>
      </c>
      <c r="L11194" s="16">
        <v>18</v>
      </c>
      <c r="M11194" s="16">
        <v>11</v>
      </c>
      <c r="N11194" s="17">
        <f>+L11194/(L11194+M11194)</f>
        <v>0.62068965517241381</v>
      </c>
      <c r="T11194" s="19">
        <v>9</v>
      </c>
      <c r="U11194" s="19">
        <v>18</v>
      </c>
      <c r="V11194" s="20">
        <f>(+T11194/(T11194+U11194))</f>
        <v>0.33333333333333331</v>
      </c>
    </row>
    <row r="11195" spans="1:22" x14ac:dyDescent="0.35">
      <c r="A11195" s="11">
        <v>226091</v>
      </c>
      <c r="B11195" s="11" t="s">
        <v>611</v>
      </c>
      <c r="C11195" s="11">
        <v>2006</v>
      </c>
      <c r="G11195" s="15" t="e">
        <v>#N/A</v>
      </c>
      <c r="H11195" s="15" t="e">
        <v>#N/A</v>
      </c>
      <c r="L11195" s="16">
        <v>17</v>
      </c>
      <c r="M11195" s="16">
        <v>114</v>
      </c>
      <c r="N11195" s="17">
        <f>+L11195/(L11195+M11195)</f>
        <v>0.12977099236641221</v>
      </c>
      <c r="T11195" s="19">
        <v>11</v>
      </c>
      <c r="U11195" s="19">
        <v>16</v>
      </c>
      <c r="V11195" s="20">
        <f>(+T11195/(T11195+U11195))</f>
        <v>0.40740740740740738</v>
      </c>
    </row>
    <row r="11196" spans="1:22" x14ac:dyDescent="0.35">
      <c r="A11196" s="11">
        <v>226091</v>
      </c>
      <c r="B11196" s="11" t="s">
        <v>611</v>
      </c>
      <c r="C11196" s="11">
        <v>2007</v>
      </c>
      <c r="G11196" s="15" t="e">
        <v>#N/A</v>
      </c>
      <c r="H11196" s="15" t="e">
        <v>#N/A</v>
      </c>
      <c r="L11196" s="16">
        <v>15</v>
      </c>
      <c r="M11196" s="16">
        <v>17</v>
      </c>
      <c r="N11196" s="17">
        <f>+L11196/(L11196+M11196)</f>
        <v>0.46875</v>
      </c>
      <c r="T11196" s="19">
        <v>13</v>
      </c>
      <c r="U11196" s="19">
        <v>17</v>
      </c>
      <c r="V11196" s="20">
        <f>(+T11196/(T11196+U11196))</f>
        <v>0.43333333333333335</v>
      </c>
    </row>
    <row r="11197" spans="1:22" x14ac:dyDescent="0.35">
      <c r="A11197" s="11">
        <v>226091</v>
      </c>
      <c r="B11197" s="11" t="s">
        <v>611</v>
      </c>
      <c r="C11197" s="11">
        <v>2008</v>
      </c>
      <c r="G11197" s="15" t="e">
        <v>#N/A</v>
      </c>
      <c r="H11197" s="15" t="e">
        <v>#N/A</v>
      </c>
      <c r="L11197" s="16">
        <v>19</v>
      </c>
      <c r="M11197" s="16">
        <v>11</v>
      </c>
      <c r="N11197" s="17">
        <f>+L11197/(L11197+M11197)</f>
        <v>0.6333333333333333</v>
      </c>
      <c r="T11197" s="19">
        <v>19</v>
      </c>
      <c r="U11197" s="19">
        <v>13</v>
      </c>
      <c r="V11197" s="20">
        <f>(+T11197/(T11197+U11197))</f>
        <v>0.59375</v>
      </c>
    </row>
    <row r="11198" spans="1:22" x14ac:dyDescent="0.35">
      <c r="A11198" s="11">
        <v>226091</v>
      </c>
      <c r="B11198" s="11" t="s">
        <v>611</v>
      </c>
      <c r="C11198" s="11">
        <v>2009</v>
      </c>
      <c r="G11198" s="15" t="e">
        <v>#N/A</v>
      </c>
      <c r="H11198" s="15" t="e">
        <v>#N/A</v>
      </c>
      <c r="L11198" s="16">
        <v>15</v>
      </c>
      <c r="M11198" s="16">
        <v>15</v>
      </c>
      <c r="N11198" s="17">
        <f>+L11198/(L11198+M11198)</f>
        <v>0.5</v>
      </c>
      <c r="T11198" s="19">
        <v>20</v>
      </c>
      <c r="U11198" s="19" t="s">
        <v>612</v>
      </c>
      <c r="V11198" s="20" t="e">
        <f>(+T11198/(T11198+U11198))</f>
        <v>#VALUE!</v>
      </c>
    </row>
    <row r="11199" spans="1:22" x14ac:dyDescent="0.35">
      <c r="A11199" s="11">
        <v>226091</v>
      </c>
      <c r="B11199" s="11" t="s">
        <v>611</v>
      </c>
      <c r="C11199" s="11">
        <v>2010</v>
      </c>
      <c r="D11199" s="12">
        <v>5</v>
      </c>
      <c r="E11199" s="13">
        <v>6</v>
      </c>
      <c r="F11199" s="14">
        <f>+(D11199/(D11199+E11199))</f>
        <v>0.45454545454545453</v>
      </c>
      <c r="G11199" s="15" t="e">
        <v>#N/A</v>
      </c>
      <c r="H11199" s="15" t="e">
        <v>#N/A</v>
      </c>
      <c r="L11199" s="16">
        <v>14</v>
      </c>
      <c r="M11199" s="16">
        <v>18</v>
      </c>
      <c r="N11199" s="17">
        <f>+L11199/(L11199+M11199)</f>
        <v>0.4375</v>
      </c>
      <c r="T11199" s="19">
        <v>26</v>
      </c>
      <c r="U11199" s="19">
        <v>8</v>
      </c>
      <c r="V11199" s="20">
        <f>(+T11199/(T11199+U11199))</f>
        <v>0.76470588235294112</v>
      </c>
    </row>
    <row r="11200" spans="1:22" x14ac:dyDescent="0.35">
      <c r="A11200" s="11">
        <v>226091</v>
      </c>
      <c r="B11200" s="11" t="s">
        <v>611</v>
      </c>
      <c r="C11200" s="11">
        <v>2011</v>
      </c>
      <c r="D11200" s="12">
        <v>4</v>
      </c>
      <c r="E11200" s="13">
        <v>7</v>
      </c>
      <c r="F11200" s="14">
        <f>+(D11200/(D11200+E11200))</f>
        <v>0.36363636363636365</v>
      </c>
      <c r="G11200" s="15" t="e">
        <v>#N/A</v>
      </c>
      <c r="H11200" s="15" t="e">
        <v>#N/A</v>
      </c>
      <c r="L11200" s="16">
        <v>13</v>
      </c>
      <c r="M11200" s="16">
        <v>17</v>
      </c>
      <c r="N11200" s="17">
        <f>+L11200/(L11200+M11200)</f>
        <v>0.43333333333333335</v>
      </c>
      <c r="T11200" s="19">
        <v>25</v>
      </c>
      <c r="U11200" s="19">
        <v>8</v>
      </c>
      <c r="V11200" s="20">
        <f>(+T11200/(T11200+U11200))</f>
        <v>0.75757575757575757</v>
      </c>
    </row>
    <row r="11201" spans="1:24" x14ac:dyDescent="0.35">
      <c r="A11201" s="11">
        <v>226091</v>
      </c>
      <c r="B11201" s="11" t="s">
        <v>611</v>
      </c>
      <c r="C11201" s="11">
        <v>2012</v>
      </c>
      <c r="D11201" s="12">
        <v>4</v>
      </c>
      <c r="E11201" s="13">
        <v>8</v>
      </c>
      <c r="F11201" s="14">
        <f>+(D11201/(D11201+E11201))</f>
        <v>0.33333333333333331</v>
      </c>
      <c r="G11201" s="15" t="e">
        <v>#N/A</v>
      </c>
      <c r="H11201" s="15" t="e">
        <v>#N/A</v>
      </c>
      <c r="L11201" s="16">
        <v>23</v>
      </c>
      <c r="M11201" s="16">
        <v>12</v>
      </c>
      <c r="N11201" s="17">
        <f>+L11201/(L11201+M11201)</f>
        <v>0.65714285714285714</v>
      </c>
      <c r="T11201" s="19">
        <v>16</v>
      </c>
      <c r="U11201" s="19">
        <v>15</v>
      </c>
      <c r="V11201" s="20">
        <f>(+T11201/(T11201+U11201))</f>
        <v>0.5161290322580645</v>
      </c>
    </row>
    <row r="11202" spans="1:24" x14ac:dyDescent="0.35">
      <c r="A11202" s="11">
        <v>226091</v>
      </c>
      <c r="B11202" s="11" t="s">
        <v>611</v>
      </c>
      <c r="C11202" s="11">
        <v>2013</v>
      </c>
      <c r="D11202" s="12">
        <v>5</v>
      </c>
      <c r="E11202" s="13">
        <v>7</v>
      </c>
      <c r="F11202" s="14">
        <f>+(D11202/(D11202+E11202))</f>
        <v>0.41666666666666669</v>
      </c>
      <c r="G11202" s="15" t="e">
        <v>#N/A</v>
      </c>
      <c r="H11202" s="15" t="e">
        <v>#N/A</v>
      </c>
      <c r="L11202" s="16">
        <v>3</v>
      </c>
      <c r="M11202" s="16">
        <v>28</v>
      </c>
      <c r="N11202" s="17">
        <f>+L11202/(L11202+M11202)</f>
        <v>9.6774193548387094E-2</v>
      </c>
      <c r="T11202" s="19">
        <v>22</v>
      </c>
      <c r="U11202" s="19">
        <v>11</v>
      </c>
      <c r="V11202" s="20">
        <f>(+T11202/(T11202+U11202))</f>
        <v>0.66666666666666663</v>
      </c>
    </row>
    <row r="11203" spans="1:24" x14ac:dyDescent="0.35">
      <c r="A11203" s="11">
        <v>226091</v>
      </c>
      <c r="B11203" s="11" t="s">
        <v>611</v>
      </c>
      <c r="C11203" s="11">
        <v>2014</v>
      </c>
      <c r="D11203" s="12">
        <v>8</v>
      </c>
      <c r="E11203" s="13">
        <v>4</v>
      </c>
      <c r="F11203" s="14">
        <f>+(D11203/(D11203+E11203))</f>
        <v>0.66666666666666663</v>
      </c>
      <c r="G11203" s="15" t="e">
        <v>#N/A</v>
      </c>
      <c r="H11203" s="15" t="e">
        <v>#N/A</v>
      </c>
      <c r="L11203" s="16">
        <v>4</v>
      </c>
      <c r="M11203" s="16">
        <v>25</v>
      </c>
      <c r="N11203" s="17">
        <f>+L11203/(L11203+M11203)</f>
        <v>0.13793103448275862</v>
      </c>
      <c r="T11203" s="19">
        <v>18</v>
      </c>
      <c r="U11203" s="19">
        <v>13</v>
      </c>
      <c r="V11203" s="20">
        <f>(+T11203/(T11203+U11203))</f>
        <v>0.58064516129032262</v>
      </c>
    </row>
    <row r="11204" spans="1:24" x14ac:dyDescent="0.35">
      <c r="A11204" s="11">
        <v>226091</v>
      </c>
      <c r="B11204" s="11" t="s">
        <v>611</v>
      </c>
      <c r="C11204" s="11">
        <v>2015</v>
      </c>
      <c r="D11204" s="12">
        <v>5</v>
      </c>
      <c r="E11204" s="13">
        <v>6</v>
      </c>
      <c r="F11204" s="14">
        <f>+(D11204/(D11204+E11204))</f>
        <v>0.45454545454545453</v>
      </c>
      <c r="G11204" s="15" t="e">
        <v>#N/A</v>
      </c>
      <c r="H11204" s="15" t="e">
        <v>#N/A</v>
      </c>
      <c r="L11204" s="16">
        <v>15</v>
      </c>
      <c r="M11204" s="16">
        <v>15</v>
      </c>
      <c r="N11204" s="17">
        <f>+L11204/(L11204+M11204)</f>
        <v>0.5</v>
      </c>
      <c r="T11204" s="19">
        <v>17</v>
      </c>
      <c r="U11204" s="19">
        <v>13</v>
      </c>
      <c r="V11204" s="20">
        <f>(+T11204/(T11204+U11204))</f>
        <v>0.56666666666666665</v>
      </c>
    </row>
    <row r="11205" spans="1:24" x14ac:dyDescent="0.35">
      <c r="A11205" s="11">
        <v>226091</v>
      </c>
      <c r="B11205" s="11" t="s">
        <v>611</v>
      </c>
      <c r="C11205" s="11">
        <v>2016</v>
      </c>
      <c r="D11205" s="12">
        <v>3</v>
      </c>
      <c r="E11205" s="13">
        <v>8</v>
      </c>
      <c r="F11205" s="14">
        <f>+(D11205/(D11205+E11205))</f>
        <v>0.27272727272727271</v>
      </c>
      <c r="G11205" s="15" t="e">
        <v>#N/A</v>
      </c>
      <c r="H11205" s="15" t="e">
        <v>#N/A</v>
      </c>
      <c r="L11205" s="16">
        <v>11</v>
      </c>
      <c r="M11205" s="16">
        <v>19</v>
      </c>
      <c r="N11205" s="17">
        <f>+L11205/(L11205+M11205)</f>
        <v>0.36666666666666664</v>
      </c>
      <c r="T11205" s="19">
        <v>12</v>
      </c>
      <c r="U11205" s="19">
        <v>19</v>
      </c>
      <c r="V11205" s="20">
        <f>(+T11205/(T11205+U11205))</f>
        <v>0.38709677419354838</v>
      </c>
    </row>
    <row r="11206" spans="1:24" x14ac:dyDescent="0.35">
      <c r="A11206" s="11">
        <v>226091</v>
      </c>
      <c r="B11206" s="11" t="s">
        <v>611</v>
      </c>
      <c r="C11206" s="11">
        <v>2017</v>
      </c>
      <c r="D11206" s="12">
        <v>2</v>
      </c>
      <c r="E11206" s="13">
        <v>9</v>
      </c>
      <c r="F11206" s="14">
        <f>+(D11206/(D11206+E11206))</f>
        <v>0.18181818181818182</v>
      </c>
      <c r="G11206" s="15" t="e">
        <v>#N/A</v>
      </c>
      <c r="H11206" s="15" t="e">
        <v>#N/A</v>
      </c>
      <c r="L11206" s="16">
        <v>19</v>
      </c>
      <c r="M11206" s="16">
        <v>15</v>
      </c>
      <c r="N11206" s="17">
        <f>+L11206/(L11206+M11206)</f>
        <v>0.55882352941176472</v>
      </c>
      <c r="O11206" s="18">
        <v>30241</v>
      </c>
      <c r="P11206" s="18">
        <v>2016</v>
      </c>
      <c r="T11206" s="19">
        <v>22</v>
      </c>
      <c r="U11206" s="19">
        <v>8</v>
      </c>
      <c r="V11206" s="20">
        <f>(+T11206/(T11206+U11206))</f>
        <v>0.73333333333333328</v>
      </c>
    </row>
    <row r="11207" spans="1:24" x14ac:dyDescent="0.35">
      <c r="A11207" s="11">
        <v>226091</v>
      </c>
      <c r="B11207" s="11" t="s">
        <v>611</v>
      </c>
      <c r="C11207" s="11">
        <v>2018</v>
      </c>
      <c r="D11207" s="12">
        <v>7</v>
      </c>
      <c r="E11207" s="13">
        <v>5</v>
      </c>
      <c r="F11207" s="14">
        <f>+(D11207/(D11207+E11207))</f>
        <v>0.58333333333333337</v>
      </c>
      <c r="G11207" s="15" t="e">
        <v>#N/A</v>
      </c>
      <c r="H11207" s="15" t="e">
        <v>#N/A</v>
      </c>
      <c r="L11207" s="16">
        <v>19</v>
      </c>
      <c r="M11207" s="16">
        <v>14</v>
      </c>
      <c r="N11207" s="17">
        <f>+L11207/(L11207+M11207)</f>
        <v>0.5757575757575758</v>
      </c>
      <c r="O11207" s="18">
        <v>23400</v>
      </c>
      <c r="P11207" s="18">
        <v>1560</v>
      </c>
      <c r="T11207" s="19">
        <v>22</v>
      </c>
      <c r="U11207" s="19">
        <v>8</v>
      </c>
      <c r="V11207" s="20">
        <f>(+T11207/(T11207+U11207))</f>
        <v>0.73333333333333328</v>
      </c>
    </row>
    <row r="11208" spans="1:24" x14ac:dyDescent="0.35">
      <c r="A11208" s="11">
        <v>226091</v>
      </c>
      <c r="B11208" s="11" t="s">
        <v>611</v>
      </c>
      <c r="C11208" s="11">
        <v>2019</v>
      </c>
      <c r="D11208" s="12">
        <v>4</v>
      </c>
      <c r="E11208" s="13">
        <v>8</v>
      </c>
      <c r="F11208" s="14">
        <f>+(D11208/(D11208+E11208))</f>
        <v>0.33333333333333331</v>
      </c>
      <c r="G11208" s="15">
        <v>43037</v>
      </c>
      <c r="H11208" s="15">
        <v>7173</v>
      </c>
      <c r="L11208" s="16">
        <v>20</v>
      </c>
      <c r="M11208" s="16">
        <v>13</v>
      </c>
      <c r="N11208" s="17">
        <f>+L11208/(L11208+M11208)</f>
        <v>0.60606060606060608</v>
      </c>
      <c r="T11208" s="19">
        <v>24</v>
      </c>
      <c r="U11208" s="19">
        <v>7</v>
      </c>
      <c r="V11208" s="20">
        <f>(+T11208/(T11208+U11208))</f>
        <v>0.77419354838709675</v>
      </c>
    </row>
    <row r="11209" spans="1:24" x14ac:dyDescent="0.35">
      <c r="A11209" s="11">
        <v>226091</v>
      </c>
      <c r="B11209" s="11" t="s">
        <v>611</v>
      </c>
      <c r="C11209" s="11">
        <v>2020</v>
      </c>
      <c r="D11209" s="12">
        <v>2</v>
      </c>
      <c r="E11209" s="13">
        <v>4</v>
      </c>
      <c r="F11209" s="14">
        <f>+(D11209/(D11209+E11209))</f>
        <v>0.33333333333333331</v>
      </c>
      <c r="G11209" s="15" t="e">
        <v>#N/A</v>
      </c>
      <c r="H11209" s="15" t="e">
        <v>#N/A</v>
      </c>
      <c r="L11209" s="16">
        <v>17</v>
      </c>
      <c r="M11209" s="16">
        <v>15</v>
      </c>
      <c r="N11209" s="17">
        <f>+L11209/(L11209+M11209)</f>
        <v>0.53125</v>
      </c>
      <c r="O11209" s="18">
        <v>33842</v>
      </c>
      <c r="P11209" s="18">
        <v>2256</v>
      </c>
      <c r="T11209" s="19">
        <v>10</v>
      </c>
      <c r="U11209" s="19">
        <v>19</v>
      </c>
      <c r="V11209" s="20">
        <f>(+T11209/(T11209+U11209))</f>
        <v>0.34482758620689657</v>
      </c>
    </row>
    <row r="11210" spans="1:24" x14ac:dyDescent="0.35">
      <c r="A11210" s="11">
        <v>226091</v>
      </c>
      <c r="B11210" s="11" t="s">
        <v>611</v>
      </c>
      <c r="C11210" s="11">
        <v>2021</v>
      </c>
      <c r="D11210" s="12">
        <v>2</v>
      </c>
      <c r="E11210" s="13">
        <v>9</v>
      </c>
      <c r="F11210" s="14">
        <f>+(D11210/(D11210+E11210))</f>
        <v>0.18181818181818182</v>
      </c>
      <c r="G11210" s="15" t="e">
        <v>#N/A</v>
      </c>
      <c r="H11210" s="15" t="e">
        <v>#N/A</v>
      </c>
      <c r="L11210" s="16">
        <v>10</v>
      </c>
      <c r="M11210" s="16">
        <v>18</v>
      </c>
      <c r="N11210" s="17">
        <f>+L11210/(L11210+M11210)</f>
        <v>0.35714285714285715</v>
      </c>
      <c r="T11210" s="19">
        <v>10</v>
      </c>
      <c r="U11210" s="19">
        <v>14</v>
      </c>
      <c r="V11210" s="20">
        <f>(+T11210/(T11210+U11210))</f>
        <v>0.41666666666666669</v>
      </c>
    </row>
    <row r="11211" spans="1:24" x14ac:dyDescent="0.35">
      <c r="A11211" s="11">
        <v>226091</v>
      </c>
      <c r="B11211" s="11" t="s">
        <v>611</v>
      </c>
      <c r="C11211" s="11">
        <v>2022</v>
      </c>
      <c r="D11211" s="12">
        <v>1</v>
      </c>
      <c r="E11211" s="13">
        <v>10</v>
      </c>
      <c r="F11211" s="14">
        <f>+(D11211/(D11211+E11211))</f>
        <v>9.0909090909090912E-2</v>
      </c>
      <c r="G11211" s="15" t="e">
        <v>#N/A</v>
      </c>
      <c r="H11211" s="15" t="e">
        <v>#N/A</v>
      </c>
      <c r="L11211" s="16">
        <v>2</v>
      </c>
      <c r="M11211" s="16">
        <v>27</v>
      </c>
      <c r="N11211" s="17">
        <f>+L11211/(L11211+M11211)</f>
        <v>6.8965517241379309E-2</v>
      </c>
      <c r="O11211" s="18">
        <v>24433</v>
      </c>
      <c r="P11211" s="18">
        <v>2221</v>
      </c>
      <c r="S11211" s="70" t="e">
        <f>+Q11211/R11211</f>
        <v>#DIV/0!</v>
      </c>
      <c r="T11211" s="19">
        <v>14</v>
      </c>
      <c r="U11211" s="19">
        <v>15</v>
      </c>
      <c r="V11211" s="20">
        <f>(+T11211/(T11211+U11211))</f>
        <v>0.48275862068965519</v>
      </c>
      <c r="W11211" s="21">
        <v>13225</v>
      </c>
      <c r="X11211" s="21">
        <v>882</v>
      </c>
    </row>
    <row r="11212" spans="1:24" x14ac:dyDescent="0.35">
      <c r="A11212" s="11">
        <v>226152</v>
      </c>
      <c r="B11212" s="11" t="s">
        <v>613</v>
      </c>
      <c r="C11212" s="11">
        <v>2004</v>
      </c>
      <c r="D11212" s="24"/>
      <c r="E11212" s="28"/>
      <c r="F11212" s="29"/>
      <c r="G11212" s="30"/>
      <c r="H11212" s="30"/>
      <c r="I11212" s="30"/>
      <c r="J11212" s="30"/>
      <c r="K11212" s="30"/>
      <c r="L11212" s="16">
        <v>10</v>
      </c>
      <c r="M11212" s="16">
        <v>22</v>
      </c>
      <c r="N11212" s="17">
        <f>+L11212/(L11212+M11212)</f>
        <v>0.3125</v>
      </c>
      <c r="V11212" s="20" t="e">
        <f>(+T11212/(T11212+U11212))</f>
        <v>#DIV/0!</v>
      </c>
    </row>
    <row r="11213" spans="1:24" x14ac:dyDescent="0.35">
      <c r="A11213" s="11">
        <v>226152</v>
      </c>
      <c r="B11213" s="11" t="s">
        <v>613</v>
      </c>
      <c r="C11213" s="11">
        <v>2005</v>
      </c>
      <c r="D11213" s="24"/>
      <c r="E11213" s="28"/>
      <c r="F11213" s="29"/>
      <c r="G11213" s="30"/>
      <c r="H11213" s="30"/>
      <c r="I11213" s="30"/>
      <c r="J11213" s="30"/>
      <c r="K11213" s="30"/>
      <c r="L11213" s="16">
        <v>14</v>
      </c>
      <c r="M11213" s="16">
        <v>17</v>
      </c>
      <c r="N11213" s="17">
        <f>+L11213/(L11213+M11213)</f>
        <v>0.45161290322580644</v>
      </c>
      <c r="V11213" s="20" t="e">
        <f>(+T11213/(T11213+U11213))</f>
        <v>#DIV/0!</v>
      </c>
    </row>
    <row r="11214" spans="1:24" x14ac:dyDescent="0.35">
      <c r="A11214" s="11">
        <v>226152</v>
      </c>
      <c r="B11214" s="11" t="s">
        <v>613</v>
      </c>
      <c r="C11214" s="11">
        <v>2006</v>
      </c>
      <c r="D11214" s="24"/>
      <c r="E11214" s="28"/>
      <c r="F11214" s="29"/>
      <c r="G11214" s="30"/>
      <c r="H11214" s="30"/>
      <c r="I11214" s="30"/>
      <c r="J11214" s="30"/>
      <c r="K11214" s="30"/>
      <c r="L11214" s="16">
        <v>4</v>
      </c>
      <c r="M11214" s="16">
        <v>2</v>
      </c>
      <c r="N11214" s="17">
        <f>+L11214/(L11214+M11214)</f>
        <v>0.66666666666666663</v>
      </c>
      <c r="V11214" s="20" t="e">
        <f>(+T11214/(T11214+U11214))</f>
        <v>#DIV/0!</v>
      </c>
    </row>
    <row r="11215" spans="1:24" x14ac:dyDescent="0.35">
      <c r="A11215" s="11">
        <v>226152</v>
      </c>
      <c r="B11215" s="11" t="s">
        <v>613</v>
      </c>
      <c r="C11215" s="11">
        <v>2007</v>
      </c>
      <c r="D11215" s="24"/>
      <c r="E11215" s="28"/>
      <c r="F11215" s="29"/>
      <c r="G11215" s="30"/>
      <c r="H11215" s="30"/>
      <c r="I11215" s="30"/>
      <c r="J11215" s="30"/>
      <c r="K11215" s="30"/>
      <c r="L11215" s="16">
        <v>12</v>
      </c>
      <c r="M11215" s="16">
        <v>15</v>
      </c>
      <c r="N11215" s="17">
        <f>+L11215/(L11215+M11215)</f>
        <v>0.44444444444444442</v>
      </c>
      <c r="V11215" s="20">
        <f>(+T11216/(T11216+U11216))</f>
        <v>0.33333333333333331</v>
      </c>
    </row>
    <row r="11216" spans="1:24" x14ac:dyDescent="0.35">
      <c r="A11216" s="11">
        <v>226152</v>
      </c>
      <c r="B11216" s="11" t="s">
        <v>613</v>
      </c>
      <c r="C11216" s="11">
        <v>2008</v>
      </c>
      <c r="D11216" s="24"/>
      <c r="E11216" s="28"/>
      <c r="F11216" s="29"/>
      <c r="G11216" s="30"/>
      <c r="H11216" s="30"/>
      <c r="I11216" s="30"/>
      <c r="J11216" s="30"/>
      <c r="K11216" s="30"/>
      <c r="L11216" s="16">
        <v>10</v>
      </c>
      <c r="M11216" s="16">
        <v>16</v>
      </c>
      <c r="N11216" s="17">
        <f>+L11216/(L11216+M11216)</f>
        <v>0.38461538461538464</v>
      </c>
      <c r="T11216" s="19">
        <v>9</v>
      </c>
      <c r="U11216" s="19">
        <v>18</v>
      </c>
      <c r="V11216" s="20">
        <f>(+T11217/(T11217+U11217))</f>
        <v>0.4642857142857143</v>
      </c>
    </row>
    <row r="11217" spans="1:22" x14ac:dyDescent="0.35">
      <c r="A11217" s="11">
        <v>226152</v>
      </c>
      <c r="B11217" s="11" t="s">
        <v>613</v>
      </c>
      <c r="C11217" s="11">
        <v>2009</v>
      </c>
      <c r="D11217" s="24"/>
      <c r="E11217" s="28"/>
      <c r="F11217" s="29"/>
      <c r="G11217" s="30"/>
      <c r="H11217" s="30"/>
      <c r="I11217" s="30"/>
      <c r="J11217" s="30"/>
      <c r="K11217" s="30"/>
      <c r="L11217" s="16">
        <v>0</v>
      </c>
      <c r="M11217" s="16">
        <v>18</v>
      </c>
      <c r="N11217" s="17">
        <f>+L11217/(L11217+M11217)</f>
        <v>0</v>
      </c>
      <c r="T11217" s="19">
        <v>13</v>
      </c>
      <c r="U11217" s="19">
        <v>15</v>
      </c>
      <c r="V11217" s="20">
        <f>(+T11218/(T11218+U11218))</f>
        <v>0.17857142857142858</v>
      </c>
    </row>
    <row r="11218" spans="1:22" x14ac:dyDescent="0.35">
      <c r="A11218" s="11">
        <v>226152</v>
      </c>
      <c r="B11218" s="11" t="s">
        <v>613</v>
      </c>
      <c r="C11218" s="11">
        <v>2010</v>
      </c>
      <c r="D11218" s="24"/>
      <c r="E11218" s="28"/>
      <c r="F11218" s="29"/>
      <c r="G11218" s="30"/>
      <c r="H11218" s="30"/>
      <c r="I11218" s="30"/>
      <c r="J11218" s="30"/>
      <c r="K11218" s="30"/>
      <c r="L11218" s="16">
        <v>12</v>
      </c>
      <c r="M11218" s="16">
        <v>15</v>
      </c>
      <c r="N11218" s="17">
        <f>+L11218/(L11218+M11218)</f>
        <v>0.44444444444444442</v>
      </c>
      <c r="T11218" s="19">
        <v>5</v>
      </c>
      <c r="U11218" s="19">
        <v>23</v>
      </c>
      <c r="V11218" s="20">
        <f>(+T11219/(T11219+U11219))</f>
        <v>0.22222222222222221</v>
      </c>
    </row>
    <row r="11219" spans="1:22" x14ac:dyDescent="0.35">
      <c r="A11219" s="11">
        <v>226152</v>
      </c>
      <c r="B11219" s="11" t="s">
        <v>613</v>
      </c>
      <c r="C11219" s="11">
        <v>2011</v>
      </c>
      <c r="D11219" s="24"/>
      <c r="E11219" s="28"/>
      <c r="F11219" s="29"/>
      <c r="G11219" s="30"/>
      <c r="H11219" s="30"/>
      <c r="I11219" s="30"/>
      <c r="J11219" s="30"/>
      <c r="K11219" s="30"/>
      <c r="L11219" s="16">
        <v>19</v>
      </c>
      <c r="M11219" s="16">
        <v>11</v>
      </c>
      <c r="N11219" s="17">
        <f>+L11219/(L11219+M11219)</f>
        <v>0.6333333333333333</v>
      </c>
      <c r="T11219" s="19">
        <v>6</v>
      </c>
      <c r="U11219" s="19">
        <v>21</v>
      </c>
      <c r="V11219" s="20">
        <f>(+T11220/(T11220+U11220))</f>
        <v>0.42307692307692307</v>
      </c>
    </row>
    <row r="11220" spans="1:22" x14ac:dyDescent="0.35">
      <c r="A11220" s="11">
        <v>226152</v>
      </c>
      <c r="B11220" s="11" t="s">
        <v>613</v>
      </c>
      <c r="C11220" s="11">
        <v>2012</v>
      </c>
      <c r="D11220" s="24"/>
      <c r="E11220" s="28"/>
      <c r="F11220" s="29"/>
      <c r="G11220" s="30"/>
      <c r="H11220" s="30"/>
      <c r="I11220" s="30"/>
      <c r="J11220" s="30"/>
      <c r="K11220" s="30"/>
      <c r="L11220" s="16">
        <v>15</v>
      </c>
      <c r="M11220" s="16">
        <v>12</v>
      </c>
      <c r="N11220" s="17">
        <f>+L11220/(L11220+M11220)</f>
        <v>0.55555555555555558</v>
      </c>
      <c r="T11220" s="19">
        <v>11</v>
      </c>
      <c r="U11220" s="19">
        <v>15</v>
      </c>
      <c r="V11220" s="20">
        <f>(+T11221/(T11221+U11221))</f>
        <v>0.38461538461538464</v>
      </c>
    </row>
    <row r="11221" spans="1:22" x14ac:dyDescent="0.35">
      <c r="A11221" s="11">
        <v>226152</v>
      </c>
      <c r="B11221" s="11" t="s">
        <v>613</v>
      </c>
      <c r="C11221" s="11">
        <v>2013</v>
      </c>
      <c r="D11221" s="24"/>
      <c r="E11221" s="28"/>
      <c r="F11221" s="29"/>
      <c r="G11221" s="30"/>
      <c r="H11221" s="30"/>
      <c r="I11221" s="30"/>
      <c r="J11221" s="30"/>
      <c r="K11221" s="30"/>
      <c r="L11221" s="16">
        <v>22</v>
      </c>
      <c r="M11221" s="16">
        <v>9</v>
      </c>
      <c r="N11221" s="17">
        <f>+L11221/(L11221+M11221)</f>
        <v>0.70967741935483875</v>
      </c>
      <c r="T11221" s="19">
        <v>10</v>
      </c>
      <c r="U11221" s="19">
        <v>16</v>
      </c>
      <c r="V11221" s="20">
        <f>(+T11222/(T11222+U11222))</f>
        <v>0.6785714285714286</v>
      </c>
    </row>
    <row r="11222" spans="1:22" x14ac:dyDescent="0.35">
      <c r="A11222" s="11">
        <v>226152</v>
      </c>
      <c r="B11222" s="11" t="s">
        <v>613</v>
      </c>
      <c r="C11222" s="11">
        <v>2014</v>
      </c>
      <c r="D11222" s="24"/>
      <c r="E11222" s="28"/>
      <c r="F11222" s="29"/>
      <c r="G11222" s="30"/>
      <c r="H11222" s="30"/>
      <c r="I11222" s="30"/>
      <c r="J11222" s="30"/>
      <c r="K11222" s="30"/>
      <c r="L11222" s="16">
        <v>12</v>
      </c>
      <c r="M11222" s="16">
        <v>16</v>
      </c>
      <c r="N11222" s="17">
        <f>+L11222/(L11222+M11222)</f>
        <v>0.42857142857142855</v>
      </c>
      <c r="T11222" s="19">
        <v>19</v>
      </c>
      <c r="U11222" s="19">
        <v>9</v>
      </c>
      <c r="V11222" s="20">
        <f>(+T11223/(T11223+U11223))</f>
        <v>0.5</v>
      </c>
    </row>
    <row r="11223" spans="1:22" x14ac:dyDescent="0.35">
      <c r="A11223" s="11">
        <v>226152</v>
      </c>
      <c r="B11223" s="11" t="s">
        <v>613</v>
      </c>
      <c r="C11223" s="11">
        <v>2015</v>
      </c>
      <c r="D11223" s="24"/>
      <c r="E11223" s="28"/>
      <c r="F11223" s="29"/>
      <c r="G11223" s="30"/>
      <c r="H11223" s="30"/>
      <c r="I11223" s="30"/>
      <c r="J11223" s="30"/>
      <c r="K11223" s="30"/>
      <c r="L11223" s="16">
        <v>18</v>
      </c>
      <c r="M11223" s="16">
        <v>11</v>
      </c>
      <c r="N11223" s="17">
        <f>+L11223/(L11223+M11223)</f>
        <v>0.62068965517241381</v>
      </c>
      <c r="T11223" s="19">
        <v>13</v>
      </c>
      <c r="U11223" s="19">
        <v>13</v>
      </c>
      <c r="V11223" s="20">
        <f>(+T11224/(T11224+U11224))</f>
        <v>0.55555555555555558</v>
      </c>
    </row>
    <row r="11224" spans="1:22" x14ac:dyDescent="0.35">
      <c r="A11224" s="11">
        <v>226152</v>
      </c>
      <c r="B11224" s="11" t="s">
        <v>613</v>
      </c>
      <c r="C11224" s="11">
        <v>2016</v>
      </c>
      <c r="D11224" s="24"/>
      <c r="E11224" s="28"/>
      <c r="F11224" s="29"/>
      <c r="G11224" s="30"/>
      <c r="H11224" s="30"/>
      <c r="I11224" s="30"/>
      <c r="J11224" s="30"/>
      <c r="K11224" s="30"/>
      <c r="L11224" s="16">
        <v>20</v>
      </c>
      <c r="M11224" s="16">
        <v>11</v>
      </c>
      <c r="N11224" s="17">
        <f>+L11224/(L11224+M11224)</f>
        <v>0.64516129032258063</v>
      </c>
      <c r="T11224" s="19">
        <v>15</v>
      </c>
      <c r="U11224" s="19">
        <v>12</v>
      </c>
      <c r="V11224" s="20">
        <v>25</v>
      </c>
    </row>
    <row r="11225" spans="1:22" x14ac:dyDescent="0.35">
      <c r="A11225" s="11">
        <v>226152</v>
      </c>
      <c r="B11225" s="11" t="s">
        <v>613</v>
      </c>
      <c r="C11225" s="11">
        <v>2017</v>
      </c>
      <c r="D11225" s="24"/>
      <c r="E11225" s="28"/>
      <c r="F11225" s="29"/>
      <c r="G11225" s="30"/>
      <c r="H11225" s="30"/>
      <c r="I11225" s="30"/>
      <c r="J11225" s="30"/>
      <c r="K11225" s="30"/>
      <c r="L11225" s="16">
        <v>11</v>
      </c>
      <c r="M11225" s="16">
        <v>18</v>
      </c>
      <c r="N11225" s="17">
        <f>+L11225/(L11225+M11225)</f>
        <v>0.37931034482758619</v>
      </c>
      <c r="O11225" s="18">
        <v>5301</v>
      </c>
      <c r="P11225" s="18">
        <v>331</v>
      </c>
      <c r="T11225" s="19">
        <v>2</v>
      </c>
      <c r="U11225" s="19">
        <v>25</v>
      </c>
      <c r="V11225" s="20">
        <v>27</v>
      </c>
    </row>
    <row r="11226" spans="1:22" x14ac:dyDescent="0.35">
      <c r="A11226" s="11">
        <v>226152</v>
      </c>
      <c r="B11226" s="11" t="s">
        <v>613</v>
      </c>
      <c r="C11226" s="11">
        <v>2018</v>
      </c>
      <c r="D11226" s="24"/>
      <c r="E11226" s="28"/>
      <c r="F11226" s="29"/>
      <c r="G11226" s="30"/>
      <c r="H11226" s="30"/>
      <c r="I11226" s="30"/>
      <c r="J11226" s="30"/>
      <c r="K11226" s="30"/>
      <c r="L11226" s="16">
        <v>6</v>
      </c>
      <c r="M11226" s="16">
        <v>21</v>
      </c>
      <c r="N11226" s="17">
        <f>+L11226/(L11226+M11226)</f>
        <v>0.22222222222222221</v>
      </c>
      <c r="O11226" s="18">
        <v>4693</v>
      </c>
      <c r="P11226" s="18">
        <v>312</v>
      </c>
      <c r="T11226" s="19">
        <v>3</v>
      </c>
      <c r="U11226" s="19">
        <v>27</v>
      </c>
      <c r="V11226" s="20">
        <f>(+T11226/(T11226+U11226))</f>
        <v>0.1</v>
      </c>
    </row>
    <row r="11227" spans="1:22" x14ac:dyDescent="0.35">
      <c r="A11227" s="11">
        <v>226152</v>
      </c>
      <c r="B11227" s="11" t="s">
        <v>613</v>
      </c>
      <c r="C11227" s="11">
        <v>2019</v>
      </c>
      <c r="D11227" s="24"/>
      <c r="E11227" s="28"/>
      <c r="F11227" s="29"/>
      <c r="G11227" s="30"/>
      <c r="H11227" s="30"/>
      <c r="I11227" s="30"/>
      <c r="J11227" s="30"/>
      <c r="K11227" s="30"/>
      <c r="L11227" s="16">
        <v>3</v>
      </c>
      <c r="M11227" s="16">
        <v>25</v>
      </c>
      <c r="N11227" s="17">
        <f>+L11227/(L11227+M11227)</f>
        <v>0.10714285714285714</v>
      </c>
      <c r="T11227" s="19">
        <v>0</v>
      </c>
      <c r="U11227" s="19">
        <v>27</v>
      </c>
      <c r="V11227" s="20">
        <f>(+T11227/(T11227+U11227))</f>
        <v>0</v>
      </c>
    </row>
    <row r="11228" spans="1:22" x14ac:dyDescent="0.35">
      <c r="A11228" s="11">
        <v>226152</v>
      </c>
      <c r="B11228" s="11" t="s">
        <v>613</v>
      </c>
      <c r="C11228" s="11">
        <v>2020</v>
      </c>
      <c r="D11228" s="24"/>
      <c r="E11228" s="28"/>
      <c r="F11228" s="29"/>
      <c r="G11228" s="30"/>
      <c r="H11228" s="30"/>
      <c r="I11228" s="30"/>
      <c r="J11228" s="30"/>
      <c r="K11228" s="30"/>
      <c r="L11228" s="16">
        <v>1</v>
      </c>
      <c r="M11228" s="16">
        <v>14</v>
      </c>
      <c r="N11228" s="17">
        <f>+L11228/(L11228+M11228)</f>
        <v>6.6666666666666666E-2</v>
      </c>
      <c r="O11228" s="18">
        <v>3207</v>
      </c>
      <c r="P11228" s="18">
        <v>214</v>
      </c>
      <c r="T11228" s="19">
        <v>11</v>
      </c>
      <c r="U11228" s="19">
        <v>17</v>
      </c>
      <c r="V11228" s="20">
        <f>(+T11228/(T11228+U11228))</f>
        <v>0.39285714285714285</v>
      </c>
    </row>
    <row r="11229" spans="1:22" x14ac:dyDescent="0.35">
      <c r="A11229" s="11">
        <v>226152</v>
      </c>
      <c r="B11229" s="11" t="s">
        <v>613</v>
      </c>
      <c r="C11229" s="11">
        <v>2021</v>
      </c>
      <c r="D11229" s="24"/>
      <c r="E11229" s="28"/>
      <c r="F11229" s="29"/>
      <c r="G11229" s="30"/>
      <c r="H11229" s="30"/>
      <c r="I11229" s="30"/>
      <c r="J11229" s="30"/>
      <c r="K11229" s="30"/>
      <c r="L11229" s="16">
        <v>13</v>
      </c>
      <c r="M11229" s="16">
        <v>14</v>
      </c>
      <c r="N11229" s="17">
        <f>+L11229/(L11229+M11229)</f>
        <v>0.48148148148148145</v>
      </c>
      <c r="T11229" s="19">
        <v>11</v>
      </c>
      <c r="U11229" s="19">
        <v>5</v>
      </c>
      <c r="V11229" s="20">
        <f>(+T11229/(T11229+U11229))</f>
        <v>0.6875</v>
      </c>
    </row>
    <row r="11230" spans="1:22" x14ac:dyDescent="0.35">
      <c r="A11230" s="11">
        <v>226152</v>
      </c>
      <c r="B11230" s="11" t="s">
        <v>613</v>
      </c>
      <c r="C11230" s="11">
        <v>2022</v>
      </c>
      <c r="D11230" s="24"/>
      <c r="E11230" s="28"/>
      <c r="F11230" s="29"/>
      <c r="G11230" s="30"/>
      <c r="H11230" s="30"/>
      <c r="I11230" s="30"/>
      <c r="J11230" s="30"/>
      <c r="K11230" s="30"/>
      <c r="N11230" s="17" t="e">
        <f>+L11230/(L11230+M11230)</f>
        <v>#DIV/0!</v>
      </c>
      <c r="O11230" s="18">
        <v>2055</v>
      </c>
      <c r="P11230" s="18">
        <v>171</v>
      </c>
      <c r="S11230" s="70" t="e">
        <f>+Q11230/R11230</f>
        <v>#DIV/0!</v>
      </c>
      <c r="T11230" s="19">
        <v>19</v>
      </c>
      <c r="U11230" s="19">
        <v>11</v>
      </c>
      <c r="V11230" s="20">
        <f>(+T11230/(T11230+U11230))</f>
        <v>0.6333333333333333</v>
      </c>
    </row>
    <row r="11231" spans="1:22" x14ac:dyDescent="0.35">
      <c r="A11231" s="11">
        <v>226231</v>
      </c>
      <c r="B11231" s="11" t="s">
        <v>614</v>
      </c>
      <c r="C11231" s="11">
        <v>2004</v>
      </c>
      <c r="G11231" s="15" t="e">
        <v>#N/A</v>
      </c>
      <c r="H11231" s="15" t="e">
        <v>#N/A</v>
      </c>
      <c r="L11231" s="16">
        <v>6</v>
      </c>
      <c r="M11231" s="16">
        <v>19</v>
      </c>
      <c r="N11231" s="17">
        <f>+L11231/(L11231+M11231)</f>
        <v>0.24</v>
      </c>
      <c r="T11231" s="19">
        <v>4</v>
      </c>
      <c r="U11231" s="19">
        <v>21</v>
      </c>
      <c r="V11231" s="20">
        <f>(+T11231/(T11231+U11231))</f>
        <v>0.16</v>
      </c>
    </row>
    <row r="11232" spans="1:22" x14ac:dyDescent="0.35">
      <c r="A11232" s="11">
        <v>226231</v>
      </c>
      <c r="B11232" s="11" t="s">
        <v>614</v>
      </c>
      <c r="C11232" s="11">
        <v>2005</v>
      </c>
      <c r="G11232" s="15" t="e">
        <v>#N/A</v>
      </c>
      <c r="H11232" s="15" t="e">
        <v>#N/A</v>
      </c>
      <c r="L11232" s="16">
        <v>5</v>
      </c>
      <c r="M11232" s="16">
        <v>20</v>
      </c>
      <c r="N11232" s="17">
        <f>+L11232/(L11232+M11232)</f>
        <v>0.2</v>
      </c>
      <c r="T11232" s="19">
        <v>2</v>
      </c>
      <c r="U11232" s="19">
        <v>23</v>
      </c>
      <c r="V11232" s="20">
        <f>(+T11232/(T11232+U11232))</f>
        <v>0.08</v>
      </c>
    </row>
    <row r="11233" spans="1:22" x14ac:dyDescent="0.35">
      <c r="A11233" s="11">
        <v>226231</v>
      </c>
      <c r="B11233" s="11" t="s">
        <v>614</v>
      </c>
      <c r="C11233" s="11">
        <v>2006</v>
      </c>
      <c r="G11233" s="15" t="e">
        <v>#N/A</v>
      </c>
      <c r="H11233" s="15" t="e">
        <v>#N/A</v>
      </c>
      <c r="L11233" s="16">
        <v>8</v>
      </c>
      <c r="M11233" s="16">
        <v>17</v>
      </c>
      <c r="N11233" s="17">
        <f>+L11233/(L11233+M11233)</f>
        <v>0.32</v>
      </c>
      <c r="T11233" s="19">
        <v>8</v>
      </c>
      <c r="U11233" s="19">
        <v>17</v>
      </c>
      <c r="V11233" s="20">
        <f>(+T11233/(T11233+U11233))</f>
        <v>0.32</v>
      </c>
    </row>
    <row r="11234" spans="1:22" x14ac:dyDescent="0.35">
      <c r="A11234" s="11">
        <v>226231</v>
      </c>
      <c r="B11234" s="11" t="s">
        <v>614</v>
      </c>
      <c r="C11234" s="11">
        <v>2007</v>
      </c>
      <c r="G11234" s="15" t="e">
        <v>#N/A</v>
      </c>
      <c r="H11234" s="15" t="e">
        <v>#N/A</v>
      </c>
      <c r="L11234" s="16">
        <v>15</v>
      </c>
      <c r="M11234" s="16">
        <v>10</v>
      </c>
      <c r="N11234" s="17">
        <f>+L11234/(L11234+M11234)</f>
        <v>0.6</v>
      </c>
      <c r="T11234" s="19">
        <v>4</v>
      </c>
      <c r="U11234" s="19">
        <v>21</v>
      </c>
      <c r="V11234" s="20">
        <f>(+T11234/(T11234+U11234))</f>
        <v>0.16</v>
      </c>
    </row>
    <row r="11235" spans="1:22" x14ac:dyDescent="0.35">
      <c r="A11235" s="11">
        <v>226231</v>
      </c>
      <c r="B11235" s="11" t="s">
        <v>614</v>
      </c>
      <c r="C11235" s="11">
        <v>2008</v>
      </c>
      <c r="G11235" s="15" t="e">
        <v>#N/A</v>
      </c>
      <c r="H11235" s="15" t="e">
        <v>#N/A</v>
      </c>
      <c r="L11235" s="16">
        <v>212</v>
      </c>
      <c r="M11235" s="16">
        <v>13</v>
      </c>
      <c r="N11235" s="17">
        <f>+L11235/(L11235+M11235)</f>
        <v>0.94222222222222218</v>
      </c>
      <c r="T11235" s="19">
        <v>6</v>
      </c>
      <c r="U11235" s="19">
        <v>19</v>
      </c>
      <c r="V11235" s="20">
        <f>(+T11235/(T11235+U11235))</f>
        <v>0.24</v>
      </c>
    </row>
    <row r="11236" spans="1:22" x14ac:dyDescent="0.35">
      <c r="A11236" s="11">
        <v>226231</v>
      </c>
      <c r="B11236" s="11" t="s">
        <v>614</v>
      </c>
      <c r="C11236" s="11">
        <v>2009</v>
      </c>
      <c r="G11236" s="15" t="e">
        <v>#N/A</v>
      </c>
      <c r="H11236" s="15" t="e">
        <v>#N/A</v>
      </c>
      <c r="L11236" s="16">
        <v>16</v>
      </c>
      <c r="M11236" s="16">
        <v>10</v>
      </c>
      <c r="N11236" s="17">
        <f>+L11236/(L11236+M11236)</f>
        <v>0.61538461538461542</v>
      </c>
      <c r="T11236" s="19">
        <v>5</v>
      </c>
      <c r="U11236" s="19">
        <v>20</v>
      </c>
      <c r="V11236" s="20">
        <f>(+T11236/(T11236+U11236))</f>
        <v>0.2</v>
      </c>
    </row>
    <row r="11237" spans="1:22" x14ac:dyDescent="0.35">
      <c r="A11237" s="11">
        <v>226231</v>
      </c>
      <c r="B11237" s="11" t="s">
        <v>614</v>
      </c>
      <c r="C11237" s="11">
        <v>2010</v>
      </c>
      <c r="G11237" s="15" t="e">
        <v>#N/A</v>
      </c>
      <c r="H11237" s="15" t="e">
        <v>#N/A</v>
      </c>
      <c r="L11237" s="16">
        <v>10</v>
      </c>
      <c r="M11237" s="16">
        <v>15</v>
      </c>
      <c r="N11237" s="17">
        <f>+L11237/(L11237+M11237)</f>
        <v>0.4</v>
      </c>
      <c r="T11237" s="19">
        <v>4</v>
      </c>
      <c r="U11237" s="19">
        <v>21</v>
      </c>
      <c r="V11237" s="20">
        <f>(+T11237/(T11237+U11237))</f>
        <v>0.16</v>
      </c>
    </row>
    <row r="11238" spans="1:22" x14ac:dyDescent="0.35">
      <c r="A11238" s="11">
        <v>226231</v>
      </c>
      <c r="B11238" s="11" t="s">
        <v>614</v>
      </c>
      <c r="C11238" s="11">
        <v>2011</v>
      </c>
      <c r="G11238" s="15" t="e">
        <v>#N/A</v>
      </c>
      <c r="H11238" s="15" t="e">
        <v>#N/A</v>
      </c>
      <c r="L11238" s="16">
        <v>3</v>
      </c>
      <c r="M11238" s="16">
        <v>22</v>
      </c>
      <c r="N11238" s="17">
        <f>+L11238/(L11238+M11238)</f>
        <v>0.12</v>
      </c>
      <c r="T11238" s="19">
        <v>2</v>
      </c>
      <c r="U11238" s="19">
        <v>23</v>
      </c>
      <c r="V11238" s="20">
        <f>(+T11238/(T11238+U11238))</f>
        <v>0.08</v>
      </c>
    </row>
    <row r="11239" spans="1:22" x14ac:dyDescent="0.35">
      <c r="A11239" s="11">
        <v>226231</v>
      </c>
      <c r="B11239" s="11" t="s">
        <v>614</v>
      </c>
      <c r="C11239" s="11">
        <v>2012</v>
      </c>
      <c r="G11239" s="15" t="e">
        <v>#N/A</v>
      </c>
      <c r="H11239" s="15" t="e">
        <v>#N/A</v>
      </c>
      <c r="L11239" s="16">
        <v>4</v>
      </c>
      <c r="M11239" s="16">
        <v>21</v>
      </c>
      <c r="N11239" s="17">
        <f>+L11239/(L11239+M11239)</f>
        <v>0.16</v>
      </c>
      <c r="T11239" s="19">
        <v>13</v>
      </c>
      <c r="U11239" s="19">
        <v>13</v>
      </c>
      <c r="V11239" s="20">
        <f>(+T11239/(T11239+U11239))</f>
        <v>0.5</v>
      </c>
    </row>
    <row r="11240" spans="1:22" x14ac:dyDescent="0.35">
      <c r="A11240" s="11">
        <v>226231</v>
      </c>
      <c r="B11240" s="11" t="s">
        <v>614</v>
      </c>
      <c r="C11240" s="11">
        <v>2013</v>
      </c>
      <c r="G11240" s="15" t="e">
        <v>#N/A</v>
      </c>
      <c r="H11240" s="15" t="e">
        <v>#N/A</v>
      </c>
      <c r="L11240" s="16">
        <v>11</v>
      </c>
      <c r="M11240" s="16">
        <v>15</v>
      </c>
      <c r="N11240" s="17">
        <f>+L11240/(L11240+M11240)</f>
        <v>0.42307692307692307</v>
      </c>
      <c r="T11240" s="19">
        <v>8</v>
      </c>
      <c r="U11240" s="19">
        <v>17</v>
      </c>
      <c r="V11240" s="20">
        <f>(+T11240/(T11240+U11240))</f>
        <v>0.32</v>
      </c>
    </row>
    <row r="11241" spans="1:22" x14ac:dyDescent="0.35">
      <c r="A11241" s="11">
        <v>226231</v>
      </c>
      <c r="B11241" s="11" t="s">
        <v>614</v>
      </c>
      <c r="C11241" s="11">
        <v>2014</v>
      </c>
      <c r="G11241" s="15" t="e">
        <v>#N/A</v>
      </c>
      <c r="H11241" s="15" t="e">
        <v>#N/A</v>
      </c>
      <c r="L11241" s="16">
        <v>5</v>
      </c>
      <c r="M11241" s="16">
        <v>10</v>
      </c>
      <c r="N11241" s="17">
        <f>+L11241/(L11241+M11241)</f>
        <v>0.33333333333333331</v>
      </c>
      <c r="T11241" s="19">
        <v>11</v>
      </c>
      <c r="U11241" s="19">
        <v>15</v>
      </c>
      <c r="V11241" s="20">
        <f>(+T11241/(T11241+U11241))</f>
        <v>0.42307692307692307</v>
      </c>
    </row>
    <row r="11242" spans="1:22" x14ac:dyDescent="0.35">
      <c r="A11242" s="11">
        <v>226231</v>
      </c>
      <c r="B11242" s="11" t="s">
        <v>614</v>
      </c>
      <c r="C11242" s="11">
        <v>2015</v>
      </c>
      <c r="G11242" s="15" t="e">
        <v>#N/A</v>
      </c>
      <c r="H11242" s="15" t="e">
        <v>#N/A</v>
      </c>
      <c r="L11242" s="16">
        <v>5</v>
      </c>
      <c r="M11242" s="16">
        <v>20</v>
      </c>
      <c r="N11242" s="17">
        <f>+L11242/(L11242+M11242)</f>
        <v>0.2</v>
      </c>
      <c r="T11242" s="19">
        <v>18</v>
      </c>
      <c r="U11242" s="19">
        <v>17</v>
      </c>
      <c r="V11242" s="20">
        <f>(+T11242/(T11242+U11242))</f>
        <v>0.51428571428571423</v>
      </c>
    </row>
    <row r="11243" spans="1:22" x14ac:dyDescent="0.35">
      <c r="A11243" s="11">
        <v>226231</v>
      </c>
      <c r="B11243" s="11" t="s">
        <v>614</v>
      </c>
      <c r="C11243" s="11">
        <v>2016</v>
      </c>
      <c r="G11243" s="15" t="e">
        <v>#N/A</v>
      </c>
      <c r="H11243" s="15" t="e">
        <v>#N/A</v>
      </c>
      <c r="L11243" s="16">
        <v>12</v>
      </c>
      <c r="M11243" s="16">
        <v>14</v>
      </c>
      <c r="N11243" s="17">
        <f>+L11243/(L11243+M11243)</f>
        <v>0.46153846153846156</v>
      </c>
      <c r="T11243" s="19">
        <v>15</v>
      </c>
      <c r="U11243" s="19">
        <v>11</v>
      </c>
      <c r="V11243" s="20">
        <f>(+T11243/(T11243+U11243))</f>
        <v>0.57692307692307687</v>
      </c>
    </row>
    <row r="11244" spans="1:22" x14ac:dyDescent="0.35">
      <c r="A11244" s="11">
        <v>226231</v>
      </c>
      <c r="B11244" s="11" t="s">
        <v>614</v>
      </c>
      <c r="C11244" s="11">
        <v>2017</v>
      </c>
      <c r="G11244" s="15" t="e">
        <v>#N/A</v>
      </c>
      <c r="H11244" s="15" t="e">
        <v>#N/A</v>
      </c>
      <c r="L11244" s="16">
        <v>22</v>
      </c>
      <c r="M11244" s="16">
        <v>6</v>
      </c>
      <c r="N11244" s="17">
        <f>+L11244/(L11244+M11244)</f>
        <v>0.7857142857142857</v>
      </c>
      <c r="O11244" s="18">
        <v>12329</v>
      </c>
      <c r="T11244" s="19">
        <v>23</v>
      </c>
      <c r="U11244" s="19">
        <v>13</v>
      </c>
      <c r="V11244" s="20">
        <f>(+T11244/(T11244+U11244))</f>
        <v>0.63888888888888884</v>
      </c>
    </row>
    <row r="11245" spans="1:22" x14ac:dyDescent="0.35">
      <c r="A11245" s="11">
        <v>226231</v>
      </c>
      <c r="B11245" s="11" t="s">
        <v>614</v>
      </c>
      <c r="C11245" s="11">
        <v>2018</v>
      </c>
      <c r="G11245" s="15" t="e">
        <v>#N/A</v>
      </c>
      <c r="H11245" s="15" t="e">
        <v>#N/A</v>
      </c>
      <c r="L11245" s="16">
        <v>24</v>
      </c>
      <c r="M11245" s="16">
        <v>5</v>
      </c>
      <c r="N11245" s="17">
        <f>+L11245/(L11245+M11245)</f>
        <v>0.82758620689655171</v>
      </c>
      <c r="O11245" s="18">
        <v>4190</v>
      </c>
      <c r="T11245" s="19">
        <v>21</v>
      </c>
      <c r="U11245" s="19">
        <v>20</v>
      </c>
      <c r="V11245" s="20">
        <f>(+T11245/(T11245+U11245))</f>
        <v>0.51219512195121952</v>
      </c>
    </row>
    <row r="11246" spans="1:22" x14ac:dyDescent="0.35">
      <c r="A11246" s="11">
        <v>226231</v>
      </c>
      <c r="B11246" s="11" t="s">
        <v>614</v>
      </c>
      <c r="C11246" s="11">
        <v>2019</v>
      </c>
      <c r="G11246" s="15" t="e">
        <v>#N/A</v>
      </c>
      <c r="H11246" s="15" t="e">
        <v>#N/A</v>
      </c>
      <c r="L11246" s="16">
        <v>17</v>
      </c>
      <c r="M11246" s="16">
        <v>9</v>
      </c>
      <c r="N11246" s="17">
        <f>+L11246/(L11246+M11246)</f>
        <v>0.65384615384615385</v>
      </c>
      <c r="T11246" s="19">
        <v>15</v>
      </c>
      <c r="U11246" s="19">
        <v>19</v>
      </c>
      <c r="V11246" s="20">
        <f>(+T11246/(T11246+U11246))</f>
        <v>0.44117647058823528</v>
      </c>
    </row>
    <row r="11247" spans="1:22" x14ac:dyDescent="0.35">
      <c r="A11247" s="11">
        <v>226231</v>
      </c>
      <c r="B11247" s="11" t="s">
        <v>614</v>
      </c>
      <c r="C11247" s="11">
        <v>2020</v>
      </c>
      <c r="G11247" s="15" t="e">
        <v>#N/A</v>
      </c>
      <c r="H11247" s="15" t="e">
        <v>#N/A</v>
      </c>
      <c r="L11247" s="16">
        <v>23</v>
      </c>
      <c r="M11247" s="16">
        <v>6</v>
      </c>
      <c r="N11247" s="17">
        <f>+L11247/(L11247+M11247)</f>
        <v>0.7931034482758621</v>
      </c>
      <c r="O11247" s="18">
        <v>4070</v>
      </c>
      <c r="T11247" s="19">
        <v>16</v>
      </c>
      <c r="U11247" s="19">
        <v>12</v>
      </c>
      <c r="V11247" s="20">
        <f>(+T11247/(T11247+U11247))</f>
        <v>0.5714285714285714</v>
      </c>
    </row>
    <row r="11248" spans="1:22" x14ac:dyDescent="0.35">
      <c r="A11248" s="11">
        <v>226231</v>
      </c>
      <c r="B11248" s="11" t="s">
        <v>614</v>
      </c>
      <c r="C11248" s="11">
        <v>2021</v>
      </c>
      <c r="G11248" s="15" t="e">
        <v>#N/A</v>
      </c>
      <c r="H11248" s="15" t="e">
        <v>#N/A</v>
      </c>
      <c r="L11248" s="16">
        <v>7</v>
      </c>
      <c r="M11248" s="16">
        <v>4</v>
      </c>
      <c r="N11248" s="17">
        <f>+L11248/(L11248+M11248)</f>
        <v>0.63636363636363635</v>
      </c>
      <c r="T11248" s="19">
        <v>12</v>
      </c>
      <c r="U11248" s="19">
        <v>6</v>
      </c>
      <c r="V11248" s="20">
        <f>(+T11248/(T11248+U11248))</f>
        <v>0.66666666666666663</v>
      </c>
    </row>
    <row r="11249" spans="1:22" x14ac:dyDescent="0.35">
      <c r="A11249" s="11">
        <v>226231</v>
      </c>
      <c r="B11249" s="11" t="s">
        <v>614</v>
      </c>
      <c r="C11249" s="11">
        <v>2022</v>
      </c>
      <c r="G11249" s="15" t="e">
        <v>#N/A</v>
      </c>
      <c r="H11249" s="15" t="e">
        <v>#N/A</v>
      </c>
      <c r="L11249" s="16">
        <v>22</v>
      </c>
      <c r="M11249" s="16">
        <v>5</v>
      </c>
      <c r="N11249" s="17">
        <f>+L11249/(L11249+M11249)</f>
        <v>0.81481481481481477</v>
      </c>
      <c r="O11249" s="18">
        <v>1531</v>
      </c>
      <c r="P11249" s="18">
        <v>139</v>
      </c>
      <c r="S11249" s="70" t="e">
        <f>+Q11249/R11249</f>
        <v>#DIV/0!</v>
      </c>
      <c r="T11249" s="19">
        <v>13</v>
      </c>
      <c r="U11249" s="19">
        <v>9</v>
      </c>
      <c r="V11249" s="20">
        <f>(+T11249/(T11249+U11249))</f>
        <v>0.59090909090909094</v>
      </c>
    </row>
    <row r="11250" spans="1:22" x14ac:dyDescent="0.35">
      <c r="A11250" s="11">
        <v>226587</v>
      </c>
      <c r="B11250" s="11" t="s">
        <v>615</v>
      </c>
      <c r="C11250" s="11">
        <v>2004</v>
      </c>
      <c r="D11250" s="12">
        <v>2</v>
      </c>
      <c r="E11250" s="13">
        <v>8</v>
      </c>
      <c r="F11250" s="14">
        <f>+(D11250/(D11250+E11250))</f>
        <v>0.2</v>
      </c>
      <c r="G11250" s="15" t="e">
        <v>#N/A</v>
      </c>
      <c r="H11250" s="15" t="e">
        <v>#N/A</v>
      </c>
      <c r="L11250" s="16">
        <v>15</v>
      </c>
      <c r="M11250" s="16">
        <v>10</v>
      </c>
      <c r="N11250" s="17">
        <f>+L11250/(L11250+M11250)</f>
        <v>0.6</v>
      </c>
      <c r="T11250" s="19">
        <v>16</v>
      </c>
      <c r="U11250" s="19">
        <v>9</v>
      </c>
      <c r="V11250" s="20">
        <f>(+T11250/(T11250+U11250))</f>
        <v>0.64</v>
      </c>
    </row>
    <row r="11251" spans="1:22" x14ac:dyDescent="0.35">
      <c r="A11251" s="11">
        <v>226587</v>
      </c>
      <c r="B11251" s="11" t="s">
        <v>615</v>
      </c>
      <c r="C11251" s="11">
        <v>2005</v>
      </c>
      <c r="D11251" s="12">
        <v>5</v>
      </c>
      <c r="E11251" s="13">
        <v>5</v>
      </c>
      <c r="F11251" s="14">
        <f>+(D11251/(D11251+E11251))</f>
        <v>0.5</v>
      </c>
      <c r="G11251" s="15" t="e">
        <v>#N/A</v>
      </c>
      <c r="H11251" s="15" t="e">
        <v>#N/A</v>
      </c>
      <c r="L11251" s="16">
        <v>17</v>
      </c>
      <c r="M11251" s="16">
        <v>9</v>
      </c>
      <c r="N11251" s="17">
        <f>+L11251/(L11251+M11251)</f>
        <v>0.65384615384615385</v>
      </c>
      <c r="T11251" s="19">
        <v>19</v>
      </c>
      <c r="U11251" s="19">
        <v>9</v>
      </c>
      <c r="V11251" s="20">
        <f>(+T11251/(T11251+U11251))</f>
        <v>0.6785714285714286</v>
      </c>
    </row>
    <row r="11252" spans="1:22" x14ac:dyDescent="0.35">
      <c r="A11252" s="11">
        <v>226587</v>
      </c>
      <c r="B11252" s="11" t="s">
        <v>615</v>
      </c>
      <c r="C11252" s="11">
        <v>2006</v>
      </c>
      <c r="D11252" s="12">
        <v>3</v>
      </c>
      <c r="E11252" s="13">
        <v>7</v>
      </c>
      <c r="F11252" s="14">
        <f>+(D11252/(D11252+E11252))</f>
        <v>0.3</v>
      </c>
      <c r="G11252" s="15" t="e">
        <v>#N/A</v>
      </c>
      <c r="H11252" s="15" t="e">
        <v>#N/A</v>
      </c>
      <c r="L11252" s="16">
        <v>18</v>
      </c>
      <c r="M11252" s="16">
        <v>9</v>
      </c>
      <c r="N11252" s="17">
        <f>+L11252/(L11252+M11252)</f>
        <v>0.66666666666666663</v>
      </c>
      <c r="T11252" s="19">
        <v>26</v>
      </c>
      <c r="U11252" s="19">
        <v>3</v>
      </c>
      <c r="V11252" s="20">
        <f>(+T11252/(T11252+U11252))</f>
        <v>0.89655172413793105</v>
      </c>
    </row>
    <row r="11253" spans="1:22" x14ac:dyDescent="0.35">
      <c r="A11253" s="11">
        <v>226587</v>
      </c>
      <c r="B11253" s="11" t="s">
        <v>615</v>
      </c>
      <c r="C11253" s="11">
        <v>2007</v>
      </c>
      <c r="D11253" s="12">
        <v>2</v>
      </c>
      <c r="E11253" s="13">
        <v>8</v>
      </c>
      <c r="F11253" s="14">
        <f>+(D11253/(D11253+E11253))</f>
        <v>0.2</v>
      </c>
      <c r="G11253" s="15" t="e">
        <v>#N/A</v>
      </c>
      <c r="H11253" s="15" t="e">
        <v>#N/A</v>
      </c>
      <c r="L11253" s="16">
        <v>20</v>
      </c>
      <c r="M11253" s="16">
        <v>7</v>
      </c>
      <c r="N11253" s="17">
        <f>+L11253/(L11253+M11253)</f>
        <v>0.7407407407407407</v>
      </c>
      <c r="T11253" s="19">
        <v>24</v>
      </c>
      <c r="U11253" s="19">
        <v>5</v>
      </c>
      <c r="V11253" s="20">
        <f>(+T11253/(T11253+U11253))</f>
        <v>0.82758620689655171</v>
      </c>
    </row>
    <row r="11254" spans="1:22" x14ac:dyDescent="0.35">
      <c r="A11254" s="11">
        <v>226587</v>
      </c>
      <c r="B11254" s="11" t="s">
        <v>615</v>
      </c>
      <c r="C11254" s="11">
        <v>2008</v>
      </c>
      <c r="D11254" s="12">
        <v>0</v>
      </c>
      <c r="E11254" s="13">
        <v>10</v>
      </c>
      <c r="F11254" s="14">
        <f>+(D11254/(D11254+E11254))</f>
        <v>0</v>
      </c>
      <c r="G11254" s="15" t="e">
        <v>#N/A</v>
      </c>
      <c r="H11254" s="15" t="e">
        <v>#N/A</v>
      </c>
      <c r="L11254" s="16">
        <v>12</v>
      </c>
      <c r="M11254" s="16">
        <v>13</v>
      </c>
      <c r="N11254" s="17">
        <f>+L11254/(L11254+M11254)</f>
        <v>0.48</v>
      </c>
      <c r="O11254" s="18" t="s">
        <v>616</v>
      </c>
      <c r="T11254" s="19">
        <v>25</v>
      </c>
      <c r="U11254" s="19">
        <v>5</v>
      </c>
      <c r="V11254" s="20">
        <f>(+T11254/(T11254+U11254))</f>
        <v>0.83333333333333337</v>
      </c>
    </row>
    <row r="11255" spans="1:22" x14ac:dyDescent="0.35">
      <c r="A11255" s="11">
        <v>226587</v>
      </c>
      <c r="B11255" s="11" t="s">
        <v>615</v>
      </c>
      <c r="C11255" s="11">
        <v>2009</v>
      </c>
      <c r="D11255" s="12">
        <v>4</v>
      </c>
      <c r="E11255" s="13">
        <v>6</v>
      </c>
      <c r="F11255" s="14">
        <f>+(D11255/(D11255+E11255))</f>
        <v>0.4</v>
      </c>
      <c r="G11255" s="15" t="e">
        <v>#N/A</v>
      </c>
      <c r="H11255" s="15" t="e">
        <v>#N/A</v>
      </c>
      <c r="L11255" s="16">
        <v>19</v>
      </c>
      <c r="M11255" s="16">
        <v>8</v>
      </c>
      <c r="N11255" s="17">
        <f>+L11255/(L11255+M11255)</f>
        <v>0.70370370370370372</v>
      </c>
      <c r="T11255" s="19">
        <v>21</v>
      </c>
      <c r="U11255" s="19">
        <v>6</v>
      </c>
      <c r="V11255" s="20">
        <f>(+T11255/(T11255+U11255))</f>
        <v>0.77777777777777779</v>
      </c>
    </row>
    <row r="11256" spans="1:22" x14ac:dyDescent="0.35">
      <c r="A11256" s="11">
        <v>226587</v>
      </c>
      <c r="B11256" s="11" t="s">
        <v>615</v>
      </c>
      <c r="C11256" s="11">
        <v>2010</v>
      </c>
      <c r="D11256" s="12">
        <v>6</v>
      </c>
      <c r="E11256" s="13">
        <v>4</v>
      </c>
      <c r="F11256" s="14">
        <f>+(D11256/(D11256+E11256))</f>
        <v>0.6</v>
      </c>
      <c r="G11256" s="15" t="e">
        <v>#N/A</v>
      </c>
      <c r="H11256" s="15" t="e">
        <v>#N/A</v>
      </c>
      <c r="L11256" s="16">
        <v>17</v>
      </c>
      <c r="M11256" s="16">
        <v>9</v>
      </c>
      <c r="N11256" s="17">
        <f>+L11256/(L11256+M11256)</f>
        <v>0.65384615384615385</v>
      </c>
      <c r="T11256" s="19">
        <v>18</v>
      </c>
      <c r="U11256" s="19">
        <v>10</v>
      </c>
      <c r="V11256" s="20">
        <f>(+T11256/(T11256+U11256))</f>
        <v>0.6428571428571429</v>
      </c>
    </row>
    <row r="11257" spans="1:22" x14ac:dyDescent="0.35">
      <c r="A11257" s="11">
        <v>226587</v>
      </c>
      <c r="B11257" s="11" t="s">
        <v>615</v>
      </c>
      <c r="C11257" s="11">
        <v>2011</v>
      </c>
      <c r="D11257" s="12">
        <v>9</v>
      </c>
      <c r="E11257" s="13">
        <v>3</v>
      </c>
      <c r="F11257" s="14">
        <f>+(D11257/(D11257+E11257))</f>
        <v>0.75</v>
      </c>
      <c r="G11257" s="15" t="e">
        <v>#N/A</v>
      </c>
      <c r="H11257" s="15" t="e">
        <v>#N/A</v>
      </c>
      <c r="L11257" s="16">
        <v>21</v>
      </c>
      <c r="M11257" s="16">
        <v>8</v>
      </c>
      <c r="N11257" s="17">
        <f>+L11257/(L11257+M11257)</f>
        <v>0.72413793103448276</v>
      </c>
      <c r="T11257" s="19">
        <v>16</v>
      </c>
      <c r="U11257" s="19">
        <v>10</v>
      </c>
      <c r="V11257" s="20">
        <f>(+T11257/(T11257+U11257))</f>
        <v>0.61538461538461542</v>
      </c>
    </row>
    <row r="11258" spans="1:22" x14ac:dyDescent="0.35">
      <c r="A11258" s="11">
        <v>226587</v>
      </c>
      <c r="B11258" s="11" t="s">
        <v>615</v>
      </c>
      <c r="C11258" s="11">
        <v>2012</v>
      </c>
      <c r="D11258" s="12">
        <v>8</v>
      </c>
      <c r="E11258" s="13">
        <v>3</v>
      </c>
      <c r="F11258" s="14">
        <f>+(D11258/(D11258+E11258))</f>
        <v>0.72727272727272729</v>
      </c>
      <c r="G11258" s="15" t="e">
        <v>#N/A</v>
      </c>
      <c r="H11258" s="15" t="e">
        <v>#N/A</v>
      </c>
      <c r="L11258" s="16">
        <v>19</v>
      </c>
      <c r="M11258" s="16">
        <v>9</v>
      </c>
      <c r="N11258" s="17">
        <f>+L11258/(L11258+M11258)</f>
        <v>0.6785714285714286</v>
      </c>
      <c r="T11258" s="19">
        <v>19</v>
      </c>
      <c r="U11258" s="19">
        <v>8</v>
      </c>
      <c r="V11258" s="20">
        <f>(+T11258/(T11258+U11258))</f>
        <v>0.70370370370370372</v>
      </c>
    </row>
    <row r="11259" spans="1:22" x14ac:dyDescent="0.35">
      <c r="A11259" s="11">
        <v>226587</v>
      </c>
      <c r="B11259" s="11" t="s">
        <v>615</v>
      </c>
      <c r="C11259" s="11">
        <v>2013</v>
      </c>
      <c r="D11259" s="12">
        <v>3</v>
      </c>
      <c r="E11259" s="13">
        <v>8</v>
      </c>
      <c r="F11259" s="14">
        <f>+(D11259/(D11259+E11259))</f>
        <v>0.27272727272727271</v>
      </c>
      <c r="G11259" s="15" t="e">
        <v>#N/A</v>
      </c>
      <c r="H11259" s="15" t="e">
        <v>#N/A</v>
      </c>
      <c r="L11259" s="16">
        <v>19</v>
      </c>
      <c r="M11259" s="16">
        <v>10</v>
      </c>
      <c r="N11259" s="17">
        <f>+L11259/(L11259+M11259)</f>
        <v>0.65517241379310343</v>
      </c>
      <c r="T11259" s="19">
        <v>12</v>
      </c>
      <c r="U11259" s="19">
        <v>15</v>
      </c>
      <c r="V11259" s="20">
        <f>(+T11259/(T11259+U11259))</f>
        <v>0.44444444444444442</v>
      </c>
    </row>
    <row r="11260" spans="1:22" x14ac:dyDescent="0.35">
      <c r="A11260" s="11">
        <v>226587</v>
      </c>
      <c r="B11260" s="11" t="s">
        <v>615</v>
      </c>
      <c r="C11260" s="11">
        <v>2014</v>
      </c>
      <c r="D11260" s="12">
        <v>2</v>
      </c>
      <c r="E11260" s="13">
        <v>8</v>
      </c>
      <c r="F11260" s="14">
        <f>+(D11260/(D11260+E11260))</f>
        <v>0.2</v>
      </c>
      <c r="G11260" s="15" t="e">
        <v>#N/A</v>
      </c>
      <c r="H11260" s="15" t="e">
        <v>#N/A</v>
      </c>
      <c r="L11260" s="16">
        <v>12</v>
      </c>
      <c r="M11260" s="16">
        <v>15</v>
      </c>
      <c r="N11260" s="17">
        <f>+L11260/(L11260+M11260)</f>
        <v>0.44444444444444442</v>
      </c>
      <c r="T11260" s="19">
        <v>3</v>
      </c>
      <c r="U11260" s="19">
        <v>23</v>
      </c>
      <c r="V11260" s="20">
        <f>(+T11260/(T11260+U11260))</f>
        <v>0.11538461538461539</v>
      </c>
    </row>
    <row r="11261" spans="1:22" x14ac:dyDescent="0.35">
      <c r="A11261" s="11">
        <v>226587</v>
      </c>
      <c r="B11261" s="11" t="s">
        <v>615</v>
      </c>
      <c r="C11261" s="11">
        <v>2015</v>
      </c>
      <c r="D11261" s="12">
        <v>4</v>
      </c>
      <c r="E11261" s="13">
        <v>6</v>
      </c>
      <c r="F11261" s="14">
        <f>+(D11261/(D11261+E11261))</f>
        <v>0.4</v>
      </c>
      <c r="G11261" s="15" t="e">
        <v>#N/A</v>
      </c>
      <c r="H11261" s="15" t="e">
        <v>#N/A</v>
      </c>
      <c r="L11261" s="16">
        <v>6</v>
      </c>
      <c r="M11261" s="16">
        <v>17</v>
      </c>
      <c r="N11261" s="17">
        <f>+L11261/(L11261+M11261)</f>
        <v>0.2608695652173913</v>
      </c>
      <c r="T11261" s="19">
        <v>4</v>
      </c>
      <c r="U11261" s="19">
        <v>20</v>
      </c>
      <c r="V11261" s="20">
        <f>(+T11261/(T11261+U11261))</f>
        <v>0.16666666666666666</v>
      </c>
    </row>
    <row r="11262" spans="1:22" x14ac:dyDescent="0.35">
      <c r="A11262" s="11">
        <v>226587</v>
      </c>
      <c r="B11262" s="11" t="s">
        <v>615</v>
      </c>
      <c r="C11262" s="11">
        <v>2016</v>
      </c>
      <c r="D11262" s="12">
        <v>4</v>
      </c>
      <c r="E11262" s="13">
        <v>5</v>
      </c>
      <c r="F11262" s="14">
        <f>+(D11262/(D11262+E11262))</f>
        <v>0.44444444444444442</v>
      </c>
      <c r="G11262" s="15" t="e">
        <v>#N/A</v>
      </c>
      <c r="H11262" s="15" t="e">
        <v>#N/A</v>
      </c>
      <c r="L11262" s="16">
        <v>3</v>
      </c>
      <c r="M11262" s="16">
        <v>22</v>
      </c>
      <c r="N11262" s="17">
        <f>+L11262/(L11262+M11262)</f>
        <v>0.12</v>
      </c>
      <c r="T11262" s="19">
        <v>5</v>
      </c>
      <c r="U11262" s="19">
        <v>19</v>
      </c>
      <c r="V11262" s="20">
        <f>(+T11262/(T11262+U11262))</f>
        <v>0.20833333333333334</v>
      </c>
    </row>
    <row r="11263" spans="1:22" x14ac:dyDescent="0.35">
      <c r="A11263" s="11">
        <v>226587</v>
      </c>
      <c r="B11263" s="11" t="s">
        <v>615</v>
      </c>
      <c r="C11263" s="11">
        <v>2017</v>
      </c>
      <c r="D11263" s="12">
        <v>2</v>
      </c>
      <c r="E11263" s="13">
        <v>8</v>
      </c>
      <c r="F11263" s="14">
        <f>+(D11263/(D11263+E11263))</f>
        <v>0.2</v>
      </c>
      <c r="G11263" s="15" t="e">
        <v>#N/A</v>
      </c>
      <c r="H11263" s="15" t="e">
        <v>#N/A</v>
      </c>
      <c r="L11263" s="16">
        <v>9</v>
      </c>
      <c r="M11263" s="16">
        <v>16</v>
      </c>
      <c r="N11263" s="17">
        <f>+L11263/(L11263+M11263)</f>
        <v>0.36</v>
      </c>
      <c r="O11263" s="18">
        <v>5798</v>
      </c>
      <c r="P11263" s="18">
        <v>483</v>
      </c>
      <c r="T11263" s="19">
        <v>9</v>
      </c>
      <c r="U11263" s="19">
        <v>15</v>
      </c>
      <c r="V11263" s="20">
        <f>(+T11263/(T11263+U11263))</f>
        <v>0.375</v>
      </c>
    </row>
    <row r="11264" spans="1:22" x14ac:dyDescent="0.35">
      <c r="A11264" s="11">
        <v>226587</v>
      </c>
      <c r="B11264" s="11" t="s">
        <v>615</v>
      </c>
      <c r="C11264" s="11">
        <v>2018</v>
      </c>
      <c r="D11264" s="12">
        <v>2</v>
      </c>
      <c r="E11264" s="13">
        <v>8</v>
      </c>
      <c r="F11264" s="14">
        <f>+(D11264/(D11264+E11264))</f>
        <v>0.2</v>
      </c>
      <c r="G11264" s="15" t="e">
        <v>#N/A</v>
      </c>
      <c r="H11264" s="15" t="e">
        <v>#N/A</v>
      </c>
      <c r="L11264" s="16">
        <v>9</v>
      </c>
      <c r="M11264" s="16">
        <v>16</v>
      </c>
      <c r="N11264" s="17">
        <f>+L11264/(L11264+M11264)</f>
        <v>0.36</v>
      </c>
      <c r="O11264" s="18">
        <v>5492</v>
      </c>
      <c r="P11264" s="18">
        <v>392</v>
      </c>
      <c r="T11264" s="19">
        <v>13</v>
      </c>
      <c r="U11264" s="19">
        <v>11</v>
      </c>
      <c r="V11264" s="20">
        <f>(+T11264/(T11264+U11264))</f>
        <v>0.54166666666666663</v>
      </c>
    </row>
    <row r="11265" spans="1:22" x14ac:dyDescent="0.35">
      <c r="A11265" s="11">
        <v>226587</v>
      </c>
      <c r="B11265" s="11" t="s">
        <v>615</v>
      </c>
      <c r="C11265" s="11">
        <v>2019</v>
      </c>
      <c r="D11265" s="12">
        <v>0</v>
      </c>
      <c r="E11265" s="13">
        <v>10</v>
      </c>
      <c r="F11265" s="14">
        <f>+(D11265/(D11265+E11265))</f>
        <v>0</v>
      </c>
      <c r="G11265" s="15">
        <v>5955</v>
      </c>
      <c r="H11265" s="15">
        <v>1191</v>
      </c>
      <c r="L11265" s="16">
        <v>10</v>
      </c>
      <c r="M11265" s="16">
        <v>16</v>
      </c>
      <c r="N11265" s="17">
        <f>+L11265/(L11265+M11265)</f>
        <v>0.38461538461538464</v>
      </c>
      <c r="T11265" s="19">
        <v>8</v>
      </c>
      <c r="U11265" s="19">
        <v>18</v>
      </c>
      <c r="V11265" s="20">
        <f>(+T11265/(T11265+U11265))</f>
        <v>0.30769230769230771</v>
      </c>
    </row>
    <row r="11266" spans="1:22" x14ac:dyDescent="0.35">
      <c r="A11266" s="11">
        <v>226587</v>
      </c>
      <c r="B11266" s="11" t="s">
        <v>615</v>
      </c>
      <c r="C11266" s="11">
        <v>2020</v>
      </c>
      <c r="D11266" s="12">
        <v>2</v>
      </c>
      <c r="E11266" s="13">
        <v>3</v>
      </c>
      <c r="F11266" s="14">
        <f>+(D11266/(D11266+E11266))</f>
        <v>0.4</v>
      </c>
      <c r="G11266" s="15" t="e">
        <v>#N/A</v>
      </c>
      <c r="H11266" s="15" t="e">
        <v>#N/A</v>
      </c>
      <c r="L11266" s="16">
        <v>7</v>
      </c>
      <c r="M11266" s="16">
        <v>18</v>
      </c>
      <c r="N11266" s="17">
        <f>+L11266/(L11266+M11266)</f>
        <v>0.28000000000000003</v>
      </c>
      <c r="T11266" s="19">
        <v>9</v>
      </c>
      <c r="U11266" s="19">
        <v>16</v>
      </c>
      <c r="V11266" s="20">
        <f>(+T11266/(T11266+U11266))</f>
        <v>0.36</v>
      </c>
    </row>
    <row r="11267" spans="1:22" x14ac:dyDescent="0.35">
      <c r="A11267" s="11">
        <v>226587</v>
      </c>
      <c r="B11267" s="11" t="s">
        <v>615</v>
      </c>
      <c r="C11267" s="11">
        <v>2021</v>
      </c>
      <c r="D11267" s="12">
        <v>2</v>
      </c>
      <c r="E11267" s="13">
        <v>7</v>
      </c>
      <c r="F11267" s="14">
        <f>+(D11267/(D11267+E11267))</f>
        <v>0.22222222222222221</v>
      </c>
      <c r="G11267" s="15" t="e">
        <v>#N/A</v>
      </c>
      <c r="H11267" s="15" t="e">
        <v>#N/A</v>
      </c>
      <c r="L11267" s="16">
        <v>4</v>
      </c>
      <c r="M11267" s="16">
        <v>16</v>
      </c>
      <c r="N11267" s="17">
        <f>+L11267/(L11267+M11267)</f>
        <v>0.2</v>
      </c>
      <c r="T11267" s="19">
        <v>2</v>
      </c>
      <c r="U11267" s="19">
        <v>16</v>
      </c>
      <c r="V11267" s="20">
        <f>(+T11267/(T11267+U11267))</f>
        <v>0.1111111111111111</v>
      </c>
    </row>
    <row r="11268" spans="1:22" x14ac:dyDescent="0.35">
      <c r="A11268" s="11">
        <v>226587</v>
      </c>
      <c r="B11268" s="11" t="s">
        <v>615</v>
      </c>
      <c r="C11268" s="11">
        <v>2022</v>
      </c>
      <c r="D11268" s="12">
        <v>1</v>
      </c>
      <c r="E11268" s="13">
        <v>9</v>
      </c>
      <c r="F11268" s="14">
        <f>+(D11268/(D11268+E11268))</f>
        <v>0.1</v>
      </c>
      <c r="G11268" s="15" t="e">
        <v>#N/A</v>
      </c>
      <c r="H11268" s="15" t="e">
        <v>#N/A</v>
      </c>
      <c r="L11268" s="16">
        <v>9</v>
      </c>
      <c r="M11268" s="16">
        <v>15</v>
      </c>
      <c r="N11268" s="17">
        <f>+L11268/(L11268+M11268)</f>
        <v>0.375</v>
      </c>
      <c r="O11268" s="18">
        <v>3066</v>
      </c>
      <c r="P11268" s="18">
        <v>279</v>
      </c>
      <c r="S11268" s="70" t="e">
        <f>+Q11268/R11268</f>
        <v>#DIV/0!</v>
      </c>
      <c r="T11268" s="19">
        <v>3</v>
      </c>
      <c r="U11268" s="19">
        <v>20</v>
      </c>
      <c r="V11268" s="20">
        <f>(+T11268/(T11268+U11268))</f>
        <v>0.13043478260869565</v>
      </c>
    </row>
    <row r="11269" spans="1:22" x14ac:dyDescent="0.35">
      <c r="A11269" s="11">
        <v>226833</v>
      </c>
      <c r="B11269" s="11" t="s">
        <v>617</v>
      </c>
      <c r="C11269" s="11">
        <v>2004</v>
      </c>
      <c r="D11269" s="12">
        <v>8</v>
      </c>
      <c r="E11269" s="13">
        <v>3</v>
      </c>
      <c r="F11269" s="14">
        <f>+(D11269/(D11269+E11269))</f>
        <v>0.72727272727272729</v>
      </c>
      <c r="G11269" s="15" t="e">
        <v>#N/A</v>
      </c>
      <c r="H11269" s="15" t="e">
        <v>#N/A</v>
      </c>
      <c r="L11269" s="16">
        <v>16</v>
      </c>
      <c r="M11269" s="16">
        <v>12</v>
      </c>
      <c r="N11269" s="17">
        <f>+L11269/(L11269+M11269)</f>
        <v>0.5714285714285714</v>
      </c>
      <c r="T11269" s="19">
        <v>19</v>
      </c>
      <c r="U11269" s="19">
        <v>8</v>
      </c>
      <c r="V11269" s="20">
        <f>(+T11269/(T11269+U11269))</f>
        <v>0.70370370370370372</v>
      </c>
    </row>
    <row r="11270" spans="1:22" x14ac:dyDescent="0.35">
      <c r="A11270" s="11">
        <v>226833</v>
      </c>
      <c r="B11270" s="11" t="s">
        <v>617</v>
      </c>
      <c r="C11270" s="11">
        <v>2005</v>
      </c>
      <c r="D11270" s="12">
        <v>6</v>
      </c>
      <c r="E11270" s="13">
        <v>4</v>
      </c>
      <c r="F11270" s="14">
        <f>+(D11270/(D11270+E11270))</f>
        <v>0.6</v>
      </c>
      <c r="G11270" s="15" t="e">
        <v>#N/A</v>
      </c>
      <c r="H11270" s="15" t="e">
        <v>#N/A</v>
      </c>
      <c r="L11270" s="16">
        <v>18</v>
      </c>
      <c r="M11270" s="16">
        <v>11</v>
      </c>
      <c r="N11270" s="17">
        <f>+L11270/(L11270+M11270)</f>
        <v>0.62068965517241381</v>
      </c>
      <c r="T11270" s="19">
        <v>9</v>
      </c>
      <c r="U11270" s="19">
        <v>18</v>
      </c>
      <c r="V11270" s="20">
        <f>(+T11270/(T11270+U11270))</f>
        <v>0.33333333333333331</v>
      </c>
    </row>
    <row r="11271" spans="1:22" x14ac:dyDescent="0.35">
      <c r="A11271" s="11">
        <v>226833</v>
      </c>
      <c r="B11271" s="11" t="s">
        <v>617</v>
      </c>
      <c r="C11271" s="11">
        <v>2006</v>
      </c>
      <c r="D11271" s="12">
        <v>10</v>
      </c>
      <c r="E11271" s="13">
        <v>3</v>
      </c>
      <c r="F11271" s="14">
        <f>+(D11271/(D11271+E11271))</f>
        <v>0.76923076923076927</v>
      </c>
      <c r="G11271" s="15" t="e">
        <v>#N/A</v>
      </c>
      <c r="H11271" s="15" t="e">
        <v>#N/A</v>
      </c>
      <c r="L11271" s="16">
        <v>16</v>
      </c>
      <c r="M11271" s="16">
        <v>11</v>
      </c>
      <c r="N11271" s="17">
        <f>+L11271/(L11271+M11271)</f>
        <v>0.59259259259259256</v>
      </c>
      <c r="T11271" s="19">
        <v>11</v>
      </c>
      <c r="U11271" s="19">
        <v>16</v>
      </c>
      <c r="V11271" s="20">
        <f>(+T11271/(T11271+U11271))</f>
        <v>0.40740740740740738</v>
      </c>
    </row>
    <row r="11272" spans="1:22" x14ac:dyDescent="0.35">
      <c r="A11272" s="11">
        <v>226833</v>
      </c>
      <c r="B11272" s="11" t="s">
        <v>617</v>
      </c>
      <c r="C11272" s="11">
        <v>2007</v>
      </c>
      <c r="D11272" s="12">
        <v>8</v>
      </c>
      <c r="E11272" s="13">
        <v>3</v>
      </c>
      <c r="F11272" s="14">
        <f>+(D11272/(D11272+E11272))</f>
        <v>0.72727272727272729</v>
      </c>
      <c r="G11272" s="15" t="e">
        <v>#N/A</v>
      </c>
      <c r="H11272" s="15" t="e">
        <v>#N/A</v>
      </c>
      <c r="L11272" s="16">
        <v>24</v>
      </c>
      <c r="M11272" s="16">
        <v>7</v>
      </c>
      <c r="N11272" s="17">
        <f>+L11272/(L11272+M11272)</f>
        <v>0.77419354838709675</v>
      </c>
      <c r="T11272" s="19">
        <v>12</v>
      </c>
      <c r="U11272" s="19">
        <v>14</v>
      </c>
      <c r="V11272" s="20">
        <f>(+T11272/(T11272+U11272))</f>
        <v>0.46153846153846156</v>
      </c>
    </row>
    <row r="11273" spans="1:22" x14ac:dyDescent="0.35">
      <c r="A11273" s="11">
        <v>226833</v>
      </c>
      <c r="B11273" s="11" t="s">
        <v>617</v>
      </c>
      <c r="C11273" s="11">
        <v>2008</v>
      </c>
      <c r="D11273" s="12">
        <v>6</v>
      </c>
      <c r="E11273" s="13">
        <v>4</v>
      </c>
      <c r="F11273" s="14">
        <f>+(D11273/(D11273+E11273))</f>
        <v>0.6</v>
      </c>
      <c r="G11273" s="15" t="e">
        <v>#N/A</v>
      </c>
      <c r="H11273" s="15" t="e">
        <v>#N/A</v>
      </c>
      <c r="L11273" s="16">
        <v>13</v>
      </c>
      <c r="M11273" s="16">
        <v>13</v>
      </c>
      <c r="N11273" s="17">
        <f>+L11273/(L11273+M11273)</f>
        <v>0.5</v>
      </c>
      <c r="T11273" s="19">
        <v>9</v>
      </c>
      <c r="U11273" s="19">
        <v>18</v>
      </c>
      <c r="V11273" s="20">
        <f>(+T11273/(T11273+U11273))</f>
        <v>0.33333333333333331</v>
      </c>
    </row>
    <row r="11274" spans="1:22" x14ac:dyDescent="0.35">
      <c r="A11274" s="11">
        <v>226833</v>
      </c>
      <c r="B11274" s="11" t="s">
        <v>617</v>
      </c>
      <c r="C11274" s="11">
        <v>2009</v>
      </c>
      <c r="D11274" s="12">
        <v>9</v>
      </c>
      <c r="E11274" s="13">
        <v>3</v>
      </c>
      <c r="F11274" s="14">
        <f>+(D11274/(D11274+E11274))</f>
        <v>0.75</v>
      </c>
      <c r="G11274" s="15" t="e">
        <v>#N/A</v>
      </c>
      <c r="H11274" s="15">
        <v>7703</v>
      </c>
      <c r="L11274" s="16">
        <v>25</v>
      </c>
      <c r="M11274" s="16">
        <v>7</v>
      </c>
      <c r="N11274" s="17">
        <f>+L11274/(L11274+M11274)</f>
        <v>0.78125</v>
      </c>
      <c r="T11274" s="19">
        <v>8</v>
      </c>
      <c r="U11274" s="19">
        <v>18</v>
      </c>
      <c r="V11274" s="20">
        <f>(+T11274/(T11274+U11274))</f>
        <v>0.30769230769230771</v>
      </c>
    </row>
    <row r="11275" spans="1:22" x14ac:dyDescent="0.35">
      <c r="A11275" s="11">
        <v>226833</v>
      </c>
      <c r="B11275" s="11" t="s">
        <v>617</v>
      </c>
      <c r="C11275" s="11">
        <v>2010</v>
      </c>
      <c r="D11275" s="12">
        <v>8</v>
      </c>
      <c r="E11275" s="13">
        <v>3</v>
      </c>
      <c r="F11275" s="14">
        <f>+(D11275/(D11275+E11275))</f>
        <v>0.72727272727272729</v>
      </c>
      <c r="G11275" s="15" t="e">
        <v>#N/A</v>
      </c>
      <c r="H11275" s="15" t="e">
        <v>#N/A</v>
      </c>
      <c r="L11275" s="16">
        <v>31</v>
      </c>
      <c r="M11275" s="16">
        <v>3</v>
      </c>
      <c r="N11275" s="17">
        <f>+L11275/(L11275+M11275)</f>
        <v>0.91176470588235292</v>
      </c>
      <c r="T11275" s="19">
        <v>9</v>
      </c>
      <c r="U11275" s="19">
        <v>17</v>
      </c>
      <c r="V11275" s="20">
        <f>(+T11275/(T11275+U11275))</f>
        <v>0.34615384615384615</v>
      </c>
    </row>
    <row r="11276" spans="1:22" x14ac:dyDescent="0.35">
      <c r="A11276" s="11">
        <v>226833</v>
      </c>
      <c r="B11276" s="11" t="s">
        <v>617</v>
      </c>
      <c r="C11276" s="11">
        <v>2011</v>
      </c>
      <c r="D11276" s="12">
        <v>10</v>
      </c>
      <c r="E11276" s="13">
        <v>1</v>
      </c>
      <c r="F11276" s="14">
        <f>+(D11276/(D11276+E11276))</f>
        <v>0.90909090909090906</v>
      </c>
      <c r="G11276" s="15" t="e">
        <v>#N/A</v>
      </c>
      <c r="H11276" s="15" t="e">
        <v>#N/A</v>
      </c>
      <c r="L11276" s="16">
        <v>25</v>
      </c>
      <c r="M11276" s="16">
        <v>9</v>
      </c>
      <c r="N11276" s="17">
        <f>+L11276/(L11276+M11276)</f>
        <v>0.73529411764705888</v>
      </c>
      <c r="T11276" s="19">
        <v>10</v>
      </c>
      <c r="U11276" s="19">
        <v>16</v>
      </c>
      <c r="V11276" s="20">
        <f>(+T11276/(T11276+U11276))</f>
        <v>0.38461538461538464</v>
      </c>
    </row>
    <row r="11277" spans="1:22" x14ac:dyDescent="0.35">
      <c r="A11277" s="11">
        <v>226833</v>
      </c>
      <c r="B11277" s="11" t="s">
        <v>617</v>
      </c>
      <c r="C11277" s="11">
        <v>2012</v>
      </c>
      <c r="D11277" s="12">
        <v>9</v>
      </c>
      <c r="E11277" s="13">
        <v>2</v>
      </c>
      <c r="F11277" s="14">
        <f>+(D11277/(D11277+E11277))</f>
        <v>0.81818181818181823</v>
      </c>
      <c r="G11277" s="15" t="e">
        <v>#N/A</v>
      </c>
      <c r="H11277" s="15" t="e">
        <v>#N/A</v>
      </c>
      <c r="L11277" s="16">
        <v>29</v>
      </c>
      <c r="M11277" s="16">
        <v>4</v>
      </c>
      <c r="N11277" s="17">
        <f>+L11277/(L11277+M11277)</f>
        <v>0.87878787878787878</v>
      </c>
      <c r="T11277" s="19">
        <v>19</v>
      </c>
      <c r="U11277" s="19">
        <v>8</v>
      </c>
      <c r="V11277" s="20">
        <f>(+T11277/(T11277+U11277))</f>
        <v>0.70370370370370372</v>
      </c>
    </row>
    <row r="11278" spans="1:22" x14ac:dyDescent="0.35">
      <c r="A11278" s="11">
        <v>226833</v>
      </c>
      <c r="B11278" s="11" t="s">
        <v>617</v>
      </c>
      <c r="C11278" s="11">
        <v>2013</v>
      </c>
      <c r="D11278" s="12">
        <v>7</v>
      </c>
      <c r="E11278" s="13">
        <v>3</v>
      </c>
      <c r="F11278" s="14">
        <f>+(D11278/(D11278+E11278))</f>
        <v>0.7</v>
      </c>
      <c r="G11278" s="15" t="e">
        <v>#N/A</v>
      </c>
      <c r="H11278" s="15" t="e">
        <v>#N/A</v>
      </c>
      <c r="L11278" s="16">
        <v>22</v>
      </c>
      <c r="M11278" s="16">
        <v>9</v>
      </c>
      <c r="N11278" s="17">
        <f>+L11278/(L11278+M11278)</f>
        <v>0.70967741935483875</v>
      </c>
      <c r="T11278" s="19">
        <v>26</v>
      </c>
      <c r="U11278" s="19">
        <v>6</v>
      </c>
      <c r="V11278" s="20">
        <f>(+T11278/(T11278+U11278))</f>
        <v>0.8125</v>
      </c>
    </row>
    <row r="11279" spans="1:22" x14ac:dyDescent="0.35">
      <c r="A11279" s="11">
        <v>226833</v>
      </c>
      <c r="B11279" s="11" t="s">
        <v>617</v>
      </c>
      <c r="C11279" s="11">
        <v>2014</v>
      </c>
      <c r="D11279" s="12">
        <v>6</v>
      </c>
      <c r="E11279" s="13">
        <v>4</v>
      </c>
      <c r="F11279" s="14">
        <f>+(D11279/(D11279+E11279))</f>
        <v>0.6</v>
      </c>
      <c r="G11279" s="15" t="e">
        <v>#N/A</v>
      </c>
      <c r="H11279" s="15" t="e">
        <v>#N/A</v>
      </c>
      <c r="L11279" s="16">
        <v>24</v>
      </c>
      <c r="M11279" s="16">
        <v>8</v>
      </c>
      <c r="N11279" s="17">
        <f>+L11279/(L11279+M11279)</f>
        <v>0.75</v>
      </c>
      <c r="T11279" s="19">
        <v>18</v>
      </c>
      <c r="U11279" s="19">
        <v>12</v>
      </c>
      <c r="V11279" s="20">
        <f>(+T11279/(T11279+U11279))</f>
        <v>0.6</v>
      </c>
    </row>
    <row r="11280" spans="1:22" x14ac:dyDescent="0.35">
      <c r="A11280" s="11">
        <v>226833</v>
      </c>
      <c r="B11280" s="11" t="s">
        <v>617</v>
      </c>
      <c r="C11280" s="11">
        <v>2015</v>
      </c>
      <c r="D11280" s="12">
        <v>10</v>
      </c>
      <c r="E11280" s="13">
        <v>2</v>
      </c>
      <c r="F11280" s="14">
        <f>+(D11280/(D11280+E11280))</f>
        <v>0.83333333333333337</v>
      </c>
      <c r="G11280" s="15" t="e">
        <v>#N/A</v>
      </c>
      <c r="H11280" s="15" t="e">
        <v>#N/A</v>
      </c>
      <c r="L11280" s="16">
        <v>22</v>
      </c>
      <c r="M11280" s="16">
        <v>9</v>
      </c>
      <c r="N11280" s="17">
        <f>+L11280/(L11280+M11280)</f>
        <v>0.70967741935483875</v>
      </c>
      <c r="T11280" s="19">
        <v>23</v>
      </c>
      <c r="U11280" s="19">
        <v>7</v>
      </c>
      <c r="V11280" s="20">
        <f>(+T11280/(T11280+U11280))</f>
        <v>0.76666666666666672</v>
      </c>
    </row>
    <row r="11281" spans="1:24" x14ac:dyDescent="0.35">
      <c r="A11281" s="11">
        <v>226833</v>
      </c>
      <c r="B11281" s="11" t="s">
        <v>617</v>
      </c>
      <c r="C11281" s="11">
        <v>2016</v>
      </c>
      <c r="D11281" s="12">
        <v>8</v>
      </c>
      <c r="E11281" s="13">
        <v>3</v>
      </c>
      <c r="F11281" s="14">
        <f>+(D11281/(D11281+E11281))</f>
        <v>0.72727272727272729</v>
      </c>
      <c r="G11281" s="15" t="e">
        <v>#N/A</v>
      </c>
      <c r="H11281" s="15" t="e">
        <v>#N/A</v>
      </c>
      <c r="L11281" s="16">
        <v>24</v>
      </c>
      <c r="M11281" s="16">
        <v>6</v>
      </c>
      <c r="N11281" s="17">
        <f>+L11281/(L11281+M11281)</f>
        <v>0.8</v>
      </c>
      <c r="O11281" s="18">
        <v>38305</v>
      </c>
      <c r="P11281" s="18">
        <v>2553</v>
      </c>
      <c r="T11281" s="19">
        <v>5</v>
      </c>
      <c r="U11281" s="19">
        <v>22</v>
      </c>
      <c r="V11281" s="20">
        <f>(+T11281/(T11281+U11281))</f>
        <v>0.18518518518518517</v>
      </c>
    </row>
    <row r="11282" spans="1:24" x14ac:dyDescent="0.35">
      <c r="A11282" s="11">
        <v>226833</v>
      </c>
      <c r="B11282" s="11" t="s">
        <v>617</v>
      </c>
      <c r="C11282" s="11">
        <v>2017</v>
      </c>
      <c r="D11282" s="12">
        <v>10</v>
      </c>
      <c r="E11282" s="13">
        <v>1</v>
      </c>
      <c r="F11282" s="14">
        <f>+(D11282/(D11282+E11282))</f>
        <v>0.90909090909090906</v>
      </c>
      <c r="G11282" s="15" t="e">
        <v>#N/A</v>
      </c>
      <c r="H11282" s="15" t="e">
        <v>#N/A</v>
      </c>
      <c r="L11282" s="16">
        <v>14</v>
      </c>
      <c r="M11282" s="16">
        <v>14</v>
      </c>
      <c r="N11282" s="17">
        <f>+L11282/(L11282+M11282)</f>
        <v>0.5</v>
      </c>
      <c r="O11282" s="18">
        <v>17871</v>
      </c>
      <c r="P11282" s="18">
        <v>1374</v>
      </c>
      <c r="T11282" s="19">
        <v>8</v>
      </c>
      <c r="U11282" s="19">
        <v>18</v>
      </c>
      <c r="V11282" s="20">
        <f>(+T11282/(T11282+U11282))</f>
        <v>0.30769230769230771</v>
      </c>
    </row>
    <row r="11283" spans="1:24" x14ac:dyDescent="0.35">
      <c r="A11283" s="11">
        <v>226833</v>
      </c>
      <c r="B11283" s="11" t="s">
        <v>617</v>
      </c>
      <c r="C11283" s="11">
        <v>2018</v>
      </c>
      <c r="D11283" s="12">
        <v>8</v>
      </c>
      <c r="E11283" s="13">
        <v>2</v>
      </c>
      <c r="F11283" s="14">
        <f>+(D11283/(D11283+E11283))</f>
        <v>0.8</v>
      </c>
      <c r="G11283" s="15" t="e">
        <v>#N/A</v>
      </c>
      <c r="H11283" s="15" t="e">
        <v>#N/A</v>
      </c>
      <c r="L11283" s="16">
        <v>11</v>
      </c>
      <c r="M11283" s="16">
        <v>18</v>
      </c>
      <c r="N11283" s="17">
        <f>+L11283/(L11283+M11283)</f>
        <v>0.37931034482758619</v>
      </c>
      <c r="O11283" s="18">
        <v>15143</v>
      </c>
      <c r="P11283" s="18">
        <v>1376</v>
      </c>
      <c r="T11283" s="19">
        <v>13</v>
      </c>
      <c r="U11283" s="19">
        <v>14</v>
      </c>
      <c r="V11283" s="20">
        <f>(+T11283/(T11283+U11283))</f>
        <v>0.48148148148148145</v>
      </c>
    </row>
    <row r="11284" spans="1:24" x14ac:dyDescent="0.35">
      <c r="A11284" s="11">
        <v>226833</v>
      </c>
      <c r="B11284" s="11" t="s">
        <v>617</v>
      </c>
      <c r="C11284" s="11">
        <v>2019</v>
      </c>
      <c r="D11284" s="12">
        <v>5</v>
      </c>
      <c r="E11284" s="13">
        <v>6</v>
      </c>
      <c r="F11284" s="14">
        <f>+(D11284/(D11284+E11284))</f>
        <v>0.45454545454545453</v>
      </c>
      <c r="G11284" s="15">
        <v>30810</v>
      </c>
      <c r="H11284" s="15">
        <v>7703</v>
      </c>
      <c r="L11284" s="16">
        <v>9</v>
      </c>
      <c r="M11284" s="16">
        <v>19</v>
      </c>
      <c r="N11284" s="17">
        <f>+L11284/(L11284+M11284)</f>
        <v>0.32142857142857145</v>
      </c>
      <c r="T11284" s="19">
        <v>12</v>
      </c>
      <c r="U11284" s="19">
        <v>16</v>
      </c>
      <c r="V11284" s="20">
        <f>(+T11284/(T11284+U11284))</f>
        <v>0.42857142857142855</v>
      </c>
    </row>
    <row r="11285" spans="1:24" x14ac:dyDescent="0.35">
      <c r="A11285" s="11">
        <v>226833</v>
      </c>
      <c r="B11285" s="11" t="s">
        <v>617</v>
      </c>
      <c r="C11285" s="11">
        <v>2020</v>
      </c>
      <c r="D11285" s="12">
        <v>1</v>
      </c>
      <c r="E11285" s="13">
        <v>2</v>
      </c>
      <c r="F11285" s="14">
        <f>+(D11285/(D11285+E11285))</f>
        <v>0.33333333333333331</v>
      </c>
      <c r="G11285" s="15" t="e">
        <v>#N/A</v>
      </c>
      <c r="L11285" s="16">
        <v>8</v>
      </c>
      <c r="M11285" s="16">
        <v>21</v>
      </c>
      <c r="N11285" s="17">
        <f>+L11285/(L11285+M11285)</f>
        <v>0.27586206896551724</v>
      </c>
      <c r="T11285" s="19">
        <v>11</v>
      </c>
      <c r="U11285" s="19">
        <v>16</v>
      </c>
      <c r="V11285" s="20">
        <f>(+T11285/(T11285+U11285))</f>
        <v>0.40740740740740738</v>
      </c>
    </row>
    <row r="11286" spans="1:24" x14ac:dyDescent="0.35">
      <c r="A11286" s="11">
        <v>226833</v>
      </c>
      <c r="B11286" s="11" t="s">
        <v>617</v>
      </c>
      <c r="C11286" s="11">
        <v>2021</v>
      </c>
      <c r="D11286" s="12">
        <v>7</v>
      </c>
      <c r="E11286" s="13">
        <v>3</v>
      </c>
      <c r="F11286" s="14">
        <f>+(D11286/(D11286+E11286))</f>
        <v>0.7</v>
      </c>
      <c r="G11286" s="15" t="e">
        <v>#N/A</v>
      </c>
      <c r="H11286" s="15">
        <v>11</v>
      </c>
      <c r="L11286" s="16">
        <v>11</v>
      </c>
      <c r="M11286" s="16">
        <v>8</v>
      </c>
      <c r="N11286" s="17">
        <f>+L11286/(L11286+M11286)</f>
        <v>0.57894736842105265</v>
      </c>
      <c r="T11286" s="19">
        <v>11</v>
      </c>
      <c r="U11286" s="19">
        <v>7</v>
      </c>
      <c r="V11286" s="20">
        <f>(+T11286/(T11286+U11286))</f>
        <v>0.61111111111111116</v>
      </c>
    </row>
    <row r="11287" spans="1:24" x14ac:dyDescent="0.35">
      <c r="A11287" s="11">
        <v>226833</v>
      </c>
      <c r="B11287" s="11" t="s">
        <v>617</v>
      </c>
      <c r="C11287" s="11">
        <v>2022</v>
      </c>
      <c r="D11287" s="12">
        <v>6</v>
      </c>
      <c r="E11287" s="13">
        <v>5</v>
      </c>
      <c r="F11287" s="14">
        <f>+(D11287/(D11287+E11287))</f>
        <v>0.54545454545454541</v>
      </c>
      <c r="G11287" s="15" t="e">
        <v>#N/A</v>
      </c>
      <c r="H11287" s="15">
        <v>16</v>
      </c>
      <c r="L11287" s="16">
        <v>16</v>
      </c>
      <c r="M11287" s="16">
        <v>15</v>
      </c>
      <c r="N11287" s="17">
        <f>+L11287/(L11287+M11287)</f>
        <v>0.5161290322580645</v>
      </c>
      <c r="O11287" s="18">
        <v>15543</v>
      </c>
      <c r="P11287" s="18">
        <v>1110</v>
      </c>
      <c r="S11287" s="70" t="e">
        <f>+Q11287/R11287</f>
        <v>#DIV/0!</v>
      </c>
      <c r="T11287" s="19">
        <v>14</v>
      </c>
      <c r="U11287" s="19">
        <v>13</v>
      </c>
      <c r="V11287" s="20">
        <f>(+T11287/(T11287+U11287))</f>
        <v>0.51851851851851849</v>
      </c>
    </row>
    <row r="11288" spans="1:24" x14ac:dyDescent="0.35">
      <c r="A11288" s="11">
        <v>227216</v>
      </c>
      <c r="B11288" s="11" t="s">
        <v>618</v>
      </c>
      <c r="C11288" s="11">
        <v>2004</v>
      </c>
      <c r="D11288" s="12">
        <v>7</v>
      </c>
      <c r="E11288" s="13">
        <v>5</v>
      </c>
      <c r="F11288" s="14">
        <f>+(D11288/(D11288+E11288))</f>
        <v>0.58333333333333337</v>
      </c>
      <c r="G11288" s="15" t="e">
        <v>#N/A</v>
      </c>
      <c r="H11288" s="15" t="e">
        <v>#N/A</v>
      </c>
      <c r="L11288" s="16">
        <v>13</v>
      </c>
      <c r="M11288" s="16">
        <v>15</v>
      </c>
      <c r="N11288" s="17">
        <f>+L11288/(L11288+M11288)</f>
        <v>0.4642857142857143</v>
      </c>
      <c r="O11288" s="18">
        <v>24375</v>
      </c>
      <c r="P11288" s="18">
        <v>2031</v>
      </c>
      <c r="T11288" s="19">
        <v>11</v>
      </c>
      <c r="U11288" s="19">
        <v>17</v>
      </c>
      <c r="V11288" s="20">
        <f>(+T11288/(T11288+U11288))</f>
        <v>0.39285714285714285</v>
      </c>
      <c r="W11288" s="21">
        <v>8586</v>
      </c>
      <c r="X11288" s="21">
        <v>660</v>
      </c>
    </row>
    <row r="11289" spans="1:24" x14ac:dyDescent="0.35">
      <c r="A11289" s="11">
        <v>227216</v>
      </c>
      <c r="B11289" s="11" t="s">
        <v>618</v>
      </c>
      <c r="C11289" s="11">
        <v>2005</v>
      </c>
      <c r="D11289" s="12">
        <v>2</v>
      </c>
      <c r="E11289" s="13">
        <v>9</v>
      </c>
      <c r="F11289" s="14">
        <f>+(D11289/(D11289+E11289))</f>
        <v>0.18181818181818182</v>
      </c>
      <c r="G11289" s="15" t="e">
        <v>#N/A</v>
      </c>
      <c r="H11289" s="15" t="e">
        <v>#N/A</v>
      </c>
      <c r="L11289" s="16">
        <v>14</v>
      </c>
      <c r="M11289" s="16">
        <v>14</v>
      </c>
      <c r="N11289" s="17">
        <f>+L11289/(L11289+M11289)</f>
        <v>0.5</v>
      </c>
      <c r="T11289" s="19">
        <v>14</v>
      </c>
      <c r="U11289" s="19">
        <v>14</v>
      </c>
      <c r="V11289" s="20">
        <f>(+T11289/(T11289+U11289))</f>
        <v>0.5</v>
      </c>
    </row>
    <row r="11290" spans="1:24" x14ac:dyDescent="0.35">
      <c r="A11290" s="11">
        <v>227216</v>
      </c>
      <c r="B11290" s="11" t="s">
        <v>618</v>
      </c>
      <c r="C11290" s="11">
        <v>2006</v>
      </c>
      <c r="D11290" s="12">
        <v>3</v>
      </c>
      <c r="E11290" s="13">
        <v>9</v>
      </c>
      <c r="F11290" s="14">
        <f>+(D11290/(D11290+E11290))</f>
        <v>0.25</v>
      </c>
      <c r="G11290" s="15">
        <v>78249</v>
      </c>
      <c r="H11290" s="15">
        <v>15650</v>
      </c>
      <c r="L11290" s="16">
        <v>14</v>
      </c>
      <c r="M11290" s="16">
        <v>14</v>
      </c>
      <c r="N11290" s="17">
        <f>+L11290/(L11290+M11290)</f>
        <v>0.5</v>
      </c>
      <c r="T11290" s="19">
        <v>19</v>
      </c>
      <c r="U11290" s="19">
        <v>9</v>
      </c>
      <c r="V11290" s="20">
        <f>(+T11290/(T11290+U11290))</f>
        <v>0.6785714285714286</v>
      </c>
    </row>
    <row r="11291" spans="1:24" x14ac:dyDescent="0.35">
      <c r="A11291" s="11">
        <v>227216</v>
      </c>
      <c r="B11291" s="11" t="s">
        <v>618</v>
      </c>
      <c r="C11291" s="11">
        <v>2007</v>
      </c>
      <c r="D11291" s="12">
        <v>2</v>
      </c>
      <c r="E11291" s="13">
        <v>10</v>
      </c>
      <c r="F11291" s="14">
        <f>+(D11291/(D11291+E11291))</f>
        <v>0.16666666666666666</v>
      </c>
      <c r="G11291" s="15" t="e">
        <v>#N/A</v>
      </c>
      <c r="H11291" s="15" t="e">
        <v>#N/A</v>
      </c>
      <c r="L11291" s="16">
        <v>23</v>
      </c>
      <c r="M11291" s="16">
        <v>11</v>
      </c>
      <c r="N11291" s="17">
        <f>+L11291/(L11291+M11291)</f>
        <v>0.67647058823529416</v>
      </c>
      <c r="T11291" s="19">
        <v>9</v>
      </c>
      <c r="U11291" s="19">
        <v>20</v>
      </c>
      <c r="V11291" s="20">
        <f>(+T11291/(T11291+U11291))</f>
        <v>0.31034482758620691</v>
      </c>
    </row>
    <row r="11292" spans="1:24" x14ac:dyDescent="0.35">
      <c r="A11292" s="11">
        <v>227216</v>
      </c>
      <c r="B11292" s="11" t="s">
        <v>618</v>
      </c>
      <c r="C11292" s="11">
        <v>2008</v>
      </c>
      <c r="D11292" s="12">
        <v>1</v>
      </c>
      <c r="E11292" s="13">
        <v>11</v>
      </c>
      <c r="F11292" s="14">
        <f>+(D11292/(D11292+E11292))</f>
        <v>8.3333333333333329E-2</v>
      </c>
      <c r="G11292" s="15" t="e">
        <v>#N/A</v>
      </c>
      <c r="H11292" s="15" t="e">
        <v>#N/A</v>
      </c>
      <c r="L11292" s="16">
        <v>20</v>
      </c>
      <c r="M11292" s="16">
        <v>11</v>
      </c>
      <c r="N11292" s="17">
        <f>+L11292/(L11292+M11292)</f>
        <v>0.64516129032258063</v>
      </c>
      <c r="T11292" s="19">
        <v>14</v>
      </c>
      <c r="U11292" s="19">
        <v>18</v>
      </c>
      <c r="V11292" s="20">
        <f>(+T11292/(T11292+U11292))</f>
        <v>0.4375</v>
      </c>
    </row>
    <row r="11293" spans="1:24" x14ac:dyDescent="0.35">
      <c r="A11293" s="11">
        <v>227216</v>
      </c>
      <c r="B11293" s="11" t="s">
        <v>618</v>
      </c>
      <c r="C11293" s="11">
        <v>2009</v>
      </c>
      <c r="D11293" s="12">
        <v>2</v>
      </c>
      <c r="E11293" s="13">
        <v>10</v>
      </c>
      <c r="F11293" s="14">
        <f>+(D11293/(D11293+E11293))</f>
        <v>0.16666666666666666</v>
      </c>
      <c r="G11293" s="15" t="e">
        <v>#N/A</v>
      </c>
      <c r="H11293" s="15" t="e">
        <v>#N/A</v>
      </c>
      <c r="L11293" s="16">
        <v>20</v>
      </c>
      <c r="M11293" s="16">
        <v>12</v>
      </c>
      <c r="N11293" s="17">
        <f>+L11293/(L11293+M11293)</f>
        <v>0.625</v>
      </c>
      <c r="T11293" s="19">
        <v>11</v>
      </c>
      <c r="U11293" s="19">
        <v>20</v>
      </c>
      <c r="V11293" s="20">
        <f>(+T11293/(T11293+U11293))</f>
        <v>0.35483870967741937</v>
      </c>
    </row>
    <row r="11294" spans="1:24" x14ac:dyDescent="0.35">
      <c r="A11294" s="11">
        <v>227216</v>
      </c>
      <c r="B11294" s="11" t="s">
        <v>618</v>
      </c>
      <c r="C11294" s="11">
        <v>2010</v>
      </c>
      <c r="D11294" s="12">
        <v>3</v>
      </c>
      <c r="E11294" s="13">
        <v>9</v>
      </c>
      <c r="F11294" s="14">
        <f>+(D11294/(D11294+E11294))</f>
        <v>0.25</v>
      </c>
      <c r="G11294" s="15" t="e">
        <v>#N/A</v>
      </c>
      <c r="H11294" s="15" t="e">
        <v>#N/A</v>
      </c>
      <c r="L11294" s="16">
        <v>24</v>
      </c>
      <c r="M11294" s="16">
        <v>9</v>
      </c>
      <c r="N11294" s="17">
        <f>+L11294/(L11294+M11294)</f>
        <v>0.72727272727272729</v>
      </c>
      <c r="T11294" s="19">
        <v>9</v>
      </c>
      <c r="U11294" s="19">
        <v>22</v>
      </c>
      <c r="V11294" s="20">
        <f>(+T11294/(T11294+U11294))</f>
        <v>0.29032258064516131</v>
      </c>
    </row>
    <row r="11295" spans="1:24" x14ac:dyDescent="0.35">
      <c r="A11295" s="11">
        <v>227216</v>
      </c>
      <c r="B11295" s="11" t="s">
        <v>618</v>
      </c>
      <c r="C11295" s="11">
        <v>2011</v>
      </c>
      <c r="D11295" s="12">
        <v>5</v>
      </c>
      <c r="E11295" s="13">
        <v>7</v>
      </c>
      <c r="F11295" s="14">
        <f>+(D11295/(D11295+E11295))</f>
        <v>0.41666666666666669</v>
      </c>
      <c r="G11295" s="15" t="e">
        <v>#N/A</v>
      </c>
      <c r="H11295" s="15" t="e">
        <v>#N/A</v>
      </c>
      <c r="L11295" s="16">
        <v>22</v>
      </c>
      <c r="M11295" s="16">
        <v>11</v>
      </c>
      <c r="N11295" s="17">
        <f>+L11295/(L11295+M11295)</f>
        <v>0.66666666666666663</v>
      </c>
      <c r="T11295" s="19">
        <v>5</v>
      </c>
      <c r="U11295" s="19">
        <v>25</v>
      </c>
      <c r="V11295" s="20">
        <f>(+T11295/(T11295+U11295))</f>
        <v>0.16666666666666666</v>
      </c>
    </row>
    <row r="11296" spans="1:24" x14ac:dyDescent="0.35">
      <c r="A11296" s="11">
        <v>227216</v>
      </c>
      <c r="B11296" s="11" t="s">
        <v>618</v>
      </c>
      <c r="C11296" s="11">
        <v>2012</v>
      </c>
      <c r="D11296" s="12">
        <v>4</v>
      </c>
      <c r="E11296" s="13">
        <v>8</v>
      </c>
      <c r="F11296" s="14">
        <f>+(D11296/(D11296+E11296))</f>
        <v>0.33333333333333331</v>
      </c>
      <c r="G11296" s="15" t="e">
        <v>#N/A</v>
      </c>
      <c r="H11296" s="15" t="e">
        <v>#N/A</v>
      </c>
      <c r="L11296" s="16">
        <v>18</v>
      </c>
      <c r="M11296" s="16">
        <v>14</v>
      </c>
      <c r="N11296" s="17">
        <f>+L11296/(L11296+M11296)</f>
        <v>0.5625</v>
      </c>
      <c r="T11296" s="19">
        <v>15</v>
      </c>
      <c r="U11296" s="19">
        <v>16</v>
      </c>
      <c r="V11296" s="20">
        <f>(+T11296/(T11296+U11296))</f>
        <v>0.4838709677419355</v>
      </c>
    </row>
    <row r="11297" spans="1:24" x14ac:dyDescent="0.35">
      <c r="A11297" s="11">
        <v>227216</v>
      </c>
      <c r="B11297" s="11" t="s">
        <v>618</v>
      </c>
      <c r="C11297" s="11">
        <v>2013</v>
      </c>
      <c r="D11297" s="12">
        <v>9</v>
      </c>
      <c r="E11297" s="13">
        <v>4</v>
      </c>
      <c r="F11297" s="14">
        <f>+(D11297/(D11297+E11297))</f>
        <v>0.69230769230769229</v>
      </c>
      <c r="G11297" s="15" t="e">
        <v>#N/A</v>
      </c>
      <c r="H11297" s="15" t="e">
        <v>#N/A</v>
      </c>
      <c r="L11297" s="16">
        <v>12</v>
      </c>
      <c r="M11297" s="16">
        <v>20</v>
      </c>
      <c r="N11297" s="17">
        <f>+L11297/(L11297+M11297)</f>
        <v>0.375</v>
      </c>
      <c r="T11297" s="19">
        <v>11</v>
      </c>
      <c r="U11297" s="19">
        <v>19</v>
      </c>
      <c r="V11297" s="20">
        <f>(+T11297/(T11297+U11297))</f>
        <v>0.36666666666666664</v>
      </c>
    </row>
    <row r="11298" spans="1:24" x14ac:dyDescent="0.35">
      <c r="A11298" s="11">
        <v>227216</v>
      </c>
      <c r="B11298" s="11" t="s">
        <v>618</v>
      </c>
      <c r="C11298" s="11">
        <v>2014</v>
      </c>
      <c r="D11298" s="12">
        <v>4</v>
      </c>
      <c r="E11298" s="13">
        <v>8</v>
      </c>
      <c r="F11298" s="14">
        <f>+(D11298/(D11298+E11298))</f>
        <v>0.33333333333333331</v>
      </c>
      <c r="G11298" s="15" t="e">
        <v>#N/A</v>
      </c>
      <c r="H11298" s="15" t="e">
        <v>#N/A</v>
      </c>
      <c r="L11298" s="16">
        <v>16</v>
      </c>
      <c r="M11298" s="16">
        <v>16</v>
      </c>
      <c r="N11298" s="17">
        <f>+L11298/(L11298+M11298)</f>
        <v>0.5</v>
      </c>
      <c r="T11298" s="19">
        <v>12</v>
      </c>
      <c r="U11298" s="19">
        <v>18</v>
      </c>
      <c r="V11298" s="20">
        <f>(+T11298/(T11298+U11298))</f>
        <v>0.4</v>
      </c>
    </row>
    <row r="11299" spans="1:24" x14ac:dyDescent="0.35">
      <c r="A11299" s="11">
        <v>227216</v>
      </c>
      <c r="B11299" s="11" t="s">
        <v>618</v>
      </c>
      <c r="C11299" s="11">
        <v>2015</v>
      </c>
      <c r="D11299" s="12">
        <v>1</v>
      </c>
      <c r="E11299" s="13">
        <v>11</v>
      </c>
      <c r="F11299" s="14">
        <f>+(D11299/(D11299+E11299))</f>
        <v>8.3333333333333329E-2</v>
      </c>
      <c r="G11299" s="15" t="e">
        <v>#N/A</v>
      </c>
      <c r="H11299" s="15" t="e">
        <v>#N/A</v>
      </c>
      <c r="L11299" s="16">
        <v>14</v>
      </c>
      <c r="M11299" s="16">
        <v>17</v>
      </c>
      <c r="N11299" s="17">
        <f>+L11299/(L11299+M11299)</f>
        <v>0.45161290322580644</v>
      </c>
      <c r="T11299" s="19">
        <v>5</v>
      </c>
      <c r="U11299" s="19">
        <v>24</v>
      </c>
      <c r="V11299" s="20">
        <f>(+T11299/(T11299+U11299))</f>
        <v>0.17241379310344829</v>
      </c>
    </row>
    <row r="11300" spans="1:24" x14ac:dyDescent="0.35">
      <c r="A11300" s="11">
        <v>227216</v>
      </c>
      <c r="B11300" s="11" t="s">
        <v>618</v>
      </c>
      <c r="C11300" s="11">
        <v>2016</v>
      </c>
      <c r="D11300" s="12">
        <v>5</v>
      </c>
      <c r="E11300" s="13">
        <v>8</v>
      </c>
      <c r="F11300" s="14">
        <f>+(D11300/(D11300+E11300))</f>
        <v>0.38461538461538464</v>
      </c>
      <c r="G11300" s="15" t="e">
        <v>#N/A</v>
      </c>
      <c r="H11300" s="15" t="e">
        <v>#N/A</v>
      </c>
      <c r="L11300" s="16">
        <v>12</v>
      </c>
      <c r="M11300" s="16">
        <v>20</v>
      </c>
      <c r="N11300" s="17">
        <f>+L11300/(L11300+M11300)</f>
        <v>0.375</v>
      </c>
      <c r="T11300" s="19">
        <v>11</v>
      </c>
      <c r="U11300" s="19">
        <v>19</v>
      </c>
      <c r="V11300" s="20">
        <f>(+T11300/(T11300+U11300))</f>
        <v>0.36666666666666664</v>
      </c>
    </row>
    <row r="11301" spans="1:24" x14ac:dyDescent="0.35">
      <c r="A11301" s="11">
        <v>227216</v>
      </c>
      <c r="B11301" s="11" t="s">
        <v>618</v>
      </c>
      <c r="C11301" s="11">
        <v>2017</v>
      </c>
      <c r="D11301" s="12">
        <v>9</v>
      </c>
      <c r="E11301" s="13">
        <v>5</v>
      </c>
      <c r="F11301" s="14">
        <f>+(D11301/(D11301+E11301))</f>
        <v>0.6428571428571429</v>
      </c>
      <c r="G11301" s="15" t="e">
        <v>#N/A</v>
      </c>
      <c r="H11301" s="15" t="e">
        <v>#N/A</v>
      </c>
      <c r="L11301" s="16">
        <v>8</v>
      </c>
      <c r="M11301" s="16">
        <v>22</v>
      </c>
      <c r="N11301" s="17">
        <f>+L11301/(L11301+M11301)</f>
        <v>0.26666666666666666</v>
      </c>
      <c r="O11301" s="18">
        <v>37610</v>
      </c>
      <c r="P11301" s="18">
        <v>2089</v>
      </c>
      <c r="T11301" s="19">
        <v>12</v>
      </c>
      <c r="U11301" s="19">
        <v>19</v>
      </c>
      <c r="V11301" s="20">
        <f>(+T11301/(T11301+U11301))</f>
        <v>0.38709677419354838</v>
      </c>
    </row>
    <row r="11302" spans="1:24" x14ac:dyDescent="0.35">
      <c r="A11302" s="11">
        <v>227216</v>
      </c>
      <c r="B11302" s="11" t="s">
        <v>618</v>
      </c>
      <c r="C11302" s="11">
        <v>2018</v>
      </c>
      <c r="D11302" s="12">
        <v>9</v>
      </c>
      <c r="E11302" s="13">
        <v>4</v>
      </c>
      <c r="F11302" s="14">
        <f>+(D11302/(D11302+E11302))</f>
        <v>0.69230769230769229</v>
      </c>
      <c r="G11302" s="15" t="e">
        <v>#N/A</v>
      </c>
      <c r="H11302" s="15" t="e">
        <v>#N/A</v>
      </c>
      <c r="L11302" s="16">
        <v>20</v>
      </c>
      <c r="M11302" s="16">
        <v>18</v>
      </c>
      <c r="N11302" s="17">
        <f>+L11302/(L11302+M11302)</f>
        <v>0.52631578947368418</v>
      </c>
      <c r="O11302" s="18">
        <v>52887</v>
      </c>
      <c r="P11302" s="18">
        <v>2664</v>
      </c>
      <c r="T11302" s="19">
        <v>17</v>
      </c>
      <c r="U11302" s="19">
        <v>14</v>
      </c>
      <c r="V11302" s="20">
        <f>(+T11302/(T11302+U11302))</f>
        <v>0.54838709677419351</v>
      </c>
    </row>
    <row r="11303" spans="1:24" x14ac:dyDescent="0.35">
      <c r="A11303" s="11">
        <v>227216</v>
      </c>
      <c r="B11303" s="11" t="s">
        <v>618</v>
      </c>
      <c r="C11303" s="11">
        <v>2019</v>
      </c>
      <c r="D11303" s="12">
        <v>4</v>
      </c>
      <c r="E11303" s="13">
        <v>8</v>
      </c>
      <c r="F11303" s="14">
        <f>+(D11303/(D11303+E11303))</f>
        <v>0.33333333333333331</v>
      </c>
      <c r="G11303" s="15" t="e">
        <v>#N/A</v>
      </c>
      <c r="H11303" s="15">
        <v>21358</v>
      </c>
      <c r="L11303" s="16">
        <v>21</v>
      </c>
      <c r="M11303" s="16">
        <v>12</v>
      </c>
      <c r="N11303" s="17">
        <f>+L11303/(L11303+M11303)</f>
        <v>0.63636363636363635</v>
      </c>
      <c r="T11303" s="19">
        <v>18</v>
      </c>
      <c r="U11303" s="19">
        <v>16</v>
      </c>
      <c r="V11303" s="20">
        <f>(+T11303/(T11303+U11303))</f>
        <v>0.52941176470588236</v>
      </c>
    </row>
    <row r="11304" spans="1:24" x14ac:dyDescent="0.35">
      <c r="A11304" s="11">
        <v>227216</v>
      </c>
      <c r="B11304" s="11" t="s">
        <v>618</v>
      </c>
      <c r="C11304" s="11">
        <v>2020</v>
      </c>
      <c r="D11304" s="12">
        <v>4</v>
      </c>
      <c r="E11304" s="13">
        <v>6</v>
      </c>
      <c r="F11304" s="14">
        <f>+(D11304/(D11304+E11304))</f>
        <v>0.4</v>
      </c>
      <c r="G11304" s="15" t="e">
        <v>#N/A</v>
      </c>
      <c r="H11304" s="15" t="e">
        <v>#N/A</v>
      </c>
      <c r="L11304" s="16">
        <v>20</v>
      </c>
      <c r="M11304" s="16">
        <v>11</v>
      </c>
      <c r="N11304" s="17">
        <f>+L11305/(L11305+M11305)</f>
        <v>0.6428571428571429</v>
      </c>
      <c r="O11304" s="18">
        <v>51895</v>
      </c>
      <c r="P11304" s="18">
        <v>3243</v>
      </c>
      <c r="T11304" s="19">
        <v>12</v>
      </c>
      <c r="U11304" s="19">
        <v>19</v>
      </c>
      <c r="V11304" s="20">
        <f>(+T11304/(T11304+U11304))</f>
        <v>0.38709677419354838</v>
      </c>
    </row>
    <row r="11305" spans="1:24" x14ac:dyDescent="0.35">
      <c r="A11305" s="11">
        <v>227216</v>
      </c>
      <c r="B11305" s="11" t="s">
        <v>618</v>
      </c>
      <c r="C11305" s="11">
        <v>2021</v>
      </c>
      <c r="D11305" s="12">
        <v>6</v>
      </c>
      <c r="E11305" s="13">
        <v>7</v>
      </c>
      <c r="F11305" s="14">
        <f>+(D11305/(D11305+E11305))</f>
        <v>0.46153846153846156</v>
      </c>
      <c r="G11305" s="15" t="e">
        <v>#N/A</v>
      </c>
      <c r="H11305" s="15" t="e">
        <v>#N/A</v>
      </c>
      <c r="L11305" s="16">
        <v>18</v>
      </c>
      <c r="M11305" s="16">
        <v>10</v>
      </c>
      <c r="N11305" s="17">
        <f>+L11306/(L11306+M11306)</f>
        <v>0.78125</v>
      </c>
      <c r="T11305" s="19">
        <v>13</v>
      </c>
      <c r="U11305" s="19">
        <v>7</v>
      </c>
      <c r="V11305" s="20">
        <f>(+T11305/(T11305+U11305))</f>
        <v>0.65</v>
      </c>
    </row>
    <row r="11306" spans="1:24" x14ac:dyDescent="0.35">
      <c r="A11306" s="11">
        <v>227216</v>
      </c>
      <c r="B11306" s="11" t="s">
        <v>618</v>
      </c>
      <c r="C11306" s="11">
        <v>2022</v>
      </c>
      <c r="D11306" s="12">
        <v>7</v>
      </c>
      <c r="E11306" s="13">
        <v>3</v>
      </c>
      <c r="F11306" s="14">
        <f>+(D11306/(D11306+E11306))</f>
        <v>0.7</v>
      </c>
      <c r="G11306" s="15" t="e">
        <v>#N/A</v>
      </c>
      <c r="H11306" s="15" t="e">
        <v>#N/A</v>
      </c>
      <c r="L11306" s="16">
        <v>25</v>
      </c>
      <c r="M11306" s="16">
        <v>7</v>
      </c>
      <c r="N11306" s="17" t="e">
        <f>+#REF!/(#REF!+#REF!)</f>
        <v>#REF!</v>
      </c>
      <c r="O11306" s="18">
        <v>60469</v>
      </c>
      <c r="P11306" s="18">
        <v>3779</v>
      </c>
      <c r="S11306" s="70" t="e">
        <f>+Q11306/R11306</f>
        <v>#DIV/0!</v>
      </c>
      <c r="T11306" s="19">
        <v>17</v>
      </c>
      <c r="U11306" s="19">
        <v>13</v>
      </c>
      <c r="V11306" s="20">
        <f>(+T11306/(T11306+U11306))</f>
        <v>0.56666666666666665</v>
      </c>
      <c r="W11306" s="21">
        <v>21985</v>
      </c>
      <c r="X11306" s="21">
        <v>1374</v>
      </c>
    </row>
    <row r="11307" spans="1:24" x14ac:dyDescent="0.35">
      <c r="A11307" s="11">
        <v>227429</v>
      </c>
      <c r="B11307" s="11" t="s">
        <v>619</v>
      </c>
      <c r="C11307" s="11">
        <v>2004</v>
      </c>
      <c r="G11307" s="15" t="e">
        <v>#N/A</v>
      </c>
      <c r="H11307" s="15" t="e">
        <v>#N/A</v>
      </c>
      <c r="N11307" s="17" t="e">
        <f>+L11307/(L11307+M11307)</f>
        <v>#DIV/0!</v>
      </c>
      <c r="V11307" s="20" t="e">
        <f>(+T11307/(T11307+U11307))</f>
        <v>#DIV/0!</v>
      </c>
    </row>
    <row r="11308" spans="1:24" x14ac:dyDescent="0.35">
      <c r="A11308" s="11">
        <v>227429</v>
      </c>
      <c r="B11308" s="11" t="s">
        <v>619</v>
      </c>
      <c r="C11308" s="11">
        <v>2005</v>
      </c>
      <c r="G11308" s="15" t="e">
        <v>#N/A</v>
      </c>
      <c r="H11308" s="15" t="e">
        <v>#N/A</v>
      </c>
      <c r="N11308" s="17" t="e">
        <f>+L11308/(L11308+M11308)</f>
        <v>#DIV/0!</v>
      </c>
      <c r="V11308" s="20" t="e">
        <f>(+T11308/(T11308+U11308))</f>
        <v>#DIV/0!</v>
      </c>
    </row>
    <row r="11309" spans="1:24" x14ac:dyDescent="0.35">
      <c r="A11309" s="11">
        <v>227429</v>
      </c>
      <c r="B11309" s="11" t="s">
        <v>619</v>
      </c>
      <c r="C11309" s="11">
        <v>2006</v>
      </c>
      <c r="G11309" s="15" t="e">
        <v>#N/A</v>
      </c>
      <c r="H11309" s="15" t="e">
        <v>#N/A</v>
      </c>
      <c r="N11309" s="17" t="e">
        <f>+L11309/(L11309+M11309)</f>
        <v>#DIV/0!</v>
      </c>
      <c r="V11309" s="20" t="e">
        <f>(+T11309/(T11309+U11309))</f>
        <v>#DIV/0!</v>
      </c>
    </row>
    <row r="11310" spans="1:24" x14ac:dyDescent="0.35">
      <c r="A11310" s="11">
        <v>227429</v>
      </c>
      <c r="B11310" s="11" t="s">
        <v>619</v>
      </c>
      <c r="C11310" s="11">
        <v>2007</v>
      </c>
      <c r="G11310" s="15" t="e">
        <v>#N/A</v>
      </c>
      <c r="H11310" s="15" t="e">
        <v>#N/A</v>
      </c>
      <c r="N11310" s="17" t="e">
        <f>+L11310/(L11310+M11310)</f>
        <v>#DIV/0!</v>
      </c>
      <c r="V11310" s="20" t="e">
        <f>(+T11310/(T11310+U11310))</f>
        <v>#DIV/0!</v>
      </c>
    </row>
    <row r="11311" spans="1:24" x14ac:dyDescent="0.35">
      <c r="A11311" s="11">
        <v>227429</v>
      </c>
      <c r="B11311" s="11" t="s">
        <v>619</v>
      </c>
      <c r="C11311" s="11">
        <v>2008</v>
      </c>
      <c r="G11311" s="15" t="e">
        <v>#N/A</v>
      </c>
      <c r="H11311" s="15" t="e">
        <v>#N/A</v>
      </c>
      <c r="N11311" s="17" t="e">
        <f>+L11311/(L11311+M11311)</f>
        <v>#DIV/0!</v>
      </c>
      <c r="V11311" s="20" t="e">
        <f>(+T11311/(T11311+U11311))</f>
        <v>#DIV/0!</v>
      </c>
    </row>
    <row r="11312" spans="1:24" x14ac:dyDescent="0.35">
      <c r="A11312" s="11">
        <v>227429</v>
      </c>
      <c r="B11312" s="11" t="s">
        <v>619</v>
      </c>
      <c r="C11312" s="11">
        <v>2009</v>
      </c>
      <c r="G11312" s="15" t="e">
        <v>#N/A</v>
      </c>
      <c r="H11312" s="15" t="e">
        <v>#N/A</v>
      </c>
      <c r="N11312" s="17" t="e">
        <f>+L11312/(L11312+M11312)</f>
        <v>#DIV/0!</v>
      </c>
      <c r="V11312" s="20" t="e">
        <f>(+T11312/(T11312+U11312))</f>
        <v>#DIV/0!</v>
      </c>
    </row>
    <row r="11313" spans="1:22" x14ac:dyDescent="0.35">
      <c r="A11313" s="11">
        <v>227429</v>
      </c>
      <c r="B11313" s="11" t="s">
        <v>619</v>
      </c>
      <c r="C11313" s="11">
        <v>2010</v>
      </c>
      <c r="G11313" s="15" t="e">
        <v>#N/A</v>
      </c>
      <c r="H11313" s="15" t="e">
        <v>#N/A</v>
      </c>
      <c r="N11313" s="17" t="e">
        <f>+L11313/(L11313+M11313)</f>
        <v>#DIV/0!</v>
      </c>
      <c r="V11313" s="20" t="e">
        <f>(+T11313/(T11313+U11313))</f>
        <v>#DIV/0!</v>
      </c>
    </row>
    <row r="11314" spans="1:22" x14ac:dyDescent="0.35">
      <c r="A11314" s="11">
        <v>227429</v>
      </c>
      <c r="B11314" s="11" t="s">
        <v>619</v>
      </c>
      <c r="C11314" s="11">
        <v>2011</v>
      </c>
      <c r="G11314" s="15" t="e">
        <v>#N/A</v>
      </c>
      <c r="H11314" s="15" t="e">
        <v>#N/A</v>
      </c>
      <c r="N11314" s="17" t="e">
        <f>+L11314/(L11314+M11314)</f>
        <v>#DIV/0!</v>
      </c>
      <c r="V11314" s="20" t="e">
        <f>(+T11314/(T11314+U11314))</f>
        <v>#DIV/0!</v>
      </c>
    </row>
    <row r="11315" spans="1:22" x14ac:dyDescent="0.35">
      <c r="A11315" s="11">
        <v>227429</v>
      </c>
      <c r="B11315" s="11" t="s">
        <v>619</v>
      </c>
      <c r="C11315" s="11">
        <v>2012</v>
      </c>
      <c r="G11315" s="15" t="e">
        <v>#N/A</v>
      </c>
      <c r="H11315" s="15" t="e">
        <v>#N/A</v>
      </c>
      <c r="N11315" s="17" t="e">
        <f>+L11315/(L11315+M11315)</f>
        <v>#DIV/0!</v>
      </c>
      <c r="V11315" s="20" t="e">
        <f>(+T11315/(T11315+U11315))</f>
        <v>#DIV/0!</v>
      </c>
    </row>
    <row r="11316" spans="1:22" x14ac:dyDescent="0.35">
      <c r="A11316" s="11">
        <v>227429</v>
      </c>
      <c r="B11316" s="11" t="s">
        <v>619</v>
      </c>
      <c r="C11316" s="11">
        <v>2013</v>
      </c>
      <c r="G11316" s="15" t="e">
        <v>#N/A</v>
      </c>
      <c r="H11316" s="15" t="e">
        <v>#N/A</v>
      </c>
      <c r="N11316" s="17" t="e">
        <f>+L11316/(L11316+M11316)</f>
        <v>#DIV/0!</v>
      </c>
      <c r="V11316" s="20" t="e">
        <f>(+T11316/(T11316+U11316))</f>
        <v>#DIV/0!</v>
      </c>
    </row>
    <row r="11317" spans="1:22" x14ac:dyDescent="0.35">
      <c r="A11317" s="11">
        <v>227429</v>
      </c>
      <c r="B11317" s="11" t="s">
        <v>619</v>
      </c>
      <c r="C11317" s="11">
        <v>2014</v>
      </c>
      <c r="G11317" s="15" t="e">
        <v>#N/A</v>
      </c>
      <c r="H11317" s="15" t="e">
        <v>#N/A</v>
      </c>
      <c r="N11317" s="17" t="e">
        <f>+L11317/(L11317+M11317)</f>
        <v>#DIV/0!</v>
      </c>
      <c r="V11317" s="20" t="e">
        <f>(+T11317/(T11317+U11317))</f>
        <v>#DIV/0!</v>
      </c>
    </row>
    <row r="11318" spans="1:22" x14ac:dyDescent="0.35">
      <c r="A11318" s="11">
        <v>227429</v>
      </c>
      <c r="B11318" s="11" t="s">
        <v>619</v>
      </c>
      <c r="C11318" s="11">
        <v>2015</v>
      </c>
      <c r="G11318" s="15" t="e">
        <v>#N/A</v>
      </c>
      <c r="H11318" s="15" t="e">
        <v>#N/A</v>
      </c>
      <c r="N11318" s="17" t="e">
        <f>+L11318/(L11318+M11318)</f>
        <v>#DIV/0!</v>
      </c>
      <c r="V11318" s="20" t="e">
        <f>(+T11318/(T11318+U11318))</f>
        <v>#DIV/0!</v>
      </c>
    </row>
    <row r="11319" spans="1:22" x14ac:dyDescent="0.35">
      <c r="A11319" s="11">
        <v>227429</v>
      </c>
      <c r="B11319" s="11" t="s">
        <v>619</v>
      </c>
      <c r="C11319" s="11">
        <v>2016</v>
      </c>
      <c r="G11319" s="15" t="e">
        <v>#N/A</v>
      </c>
      <c r="H11319" s="15" t="e">
        <v>#N/A</v>
      </c>
      <c r="N11319" s="17" t="e">
        <f>+L11319/(L11319+M11319)</f>
        <v>#DIV/0!</v>
      </c>
      <c r="V11319" s="20" t="e">
        <f>(+T11319/(T11319+U11319))</f>
        <v>#DIV/0!</v>
      </c>
    </row>
    <row r="11320" spans="1:22" x14ac:dyDescent="0.35">
      <c r="A11320" s="11">
        <v>227429</v>
      </c>
      <c r="B11320" s="11" t="s">
        <v>619</v>
      </c>
      <c r="C11320" s="11">
        <v>2017</v>
      </c>
      <c r="G11320" s="15" t="e">
        <v>#N/A</v>
      </c>
      <c r="H11320" s="15" t="e">
        <v>#N/A</v>
      </c>
      <c r="N11320" s="17" t="e">
        <f>+L11320/(L11320+M11320)</f>
        <v>#DIV/0!</v>
      </c>
      <c r="V11320" s="20" t="e">
        <f>(+T11320/(T11320+U11320))</f>
        <v>#DIV/0!</v>
      </c>
    </row>
    <row r="11321" spans="1:22" x14ac:dyDescent="0.35">
      <c r="A11321" s="11">
        <v>227429</v>
      </c>
      <c r="B11321" s="11" t="s">
        <v>619</v>
      </c>
      <c r="C11321" s="11">
        <v>2018</v>
      </c>
      <c r="G11321" s="15" t="e">
        <v>#N/A</v>
      </c>
      <c r="H11321" s="15" t="e">
        <v>#N/A</v>
      </c>
      <c r="N11321" s="17" t="e">
        <f>+L11321/(L11321+M11321)</f>
        <v>#DIV/0!</v>
      </c>
      <c r="V11321" s="20" t="e">
        <f>(+T11321/(T11321+U11321))</f>
        <v>#DIV/0!</v>
      </c>
    </row>
    <row r="11322" spans="1:22" x14ac:dyDescent="0.35">
      <c r="A11322" s="11">
        <v>227429</v>
      </c>
      <c r="B11322" s="11" t="s">
        <v>619</v>
      </c>
      <c r="C11322" s="11">
        <v>2019</v>
      </c>
      <c r="G11322" s="15" t="e">
        <v>#N/A</v>
      </c>
      <c r="H11322" s="15" t="e">
        <v>#N/A</v>
      </c>
      <c r="N11322" s="17" t="e">
        <f>+L11322/(L11322+M11322)</f>
        <v>#DIV/0!</v>
      </c>
      <c r="V11322" s="20" t="e">
        <f>(+T11322/(T11322+U11322))</f>
        <v>#DIV/0!</v>
      </c>
    </row>
    <row r="11323" spans="1:22" x14ac:dyDescent="0.35">
      <c r="A11323" s="11">
        <v>227429</v>
      </c>
      <c r="B11323" s="11" t="s">
        <v>619</v>
      </c>
      <c r="C11323" s="11">
        <v>2020</v>
      </c>
      <c r="G11323" s="15" t="e">
        <v>#N/A</v>
      </c>
      <c r="H11323" s="15" t="e">
        <v>#N/A</v>
      </c>
      <c r="N11323" s="17" t="e">
        <f>+L11323/(L11323+M11323)</f>
        <v>#DIV/0!</v>
      </c>
      <c r="V11323" s="20" t="e">
        <f>(+T11323/(T11323+U11323))</f>
        <v>#DIV/0!</v>
      </c>
    </row>
    <row r="11324" spans="1:22" x14ac:dyDescent="0.35">
      <c r="A11324" s="11">
        <v>227429</v>
      </c>
      <c r="B11324" s="11" t="s">
        <v>619</v>
      </c>
      <c r="C11324" s="11">
        <v>2021</v>
      </c>
      <c r="G11324" s="15" t="e">
        <v>#N/A</v>
      </c>
      <c r="H11324" s="15" t="e">
        <v>#N/A</v>
      </c>
      <c r="N11324" s="17" t="e">
        <f>+L11324/(L11324+M11324)</f>
        <v>#DIV/0!</v>
      </c>
      <c r="V11324" s="20" t="e">
        <f>(+T11324/(T11324+U11324))</f>
        <v>#DIV/0!</v>
      </c>
    </row>
    <row r="11325" spans="1:22" x14ac:dyDescent="0.35">
      <c r="A11325" s="11">
        <v>227429</v>
      </c>
      <c r="B11325" s="11" t="s">
        <v>619</v>
      </c>
      <c r="C11325" s="11">
        <v>2022</v>
      </c>
      <c r="G11325" s="15" t="e">
        <v>#N/A</v>
      </c>
      <c r="H11325" s="15" t="e">
        <v>#N/A</v>
      </c>
      <c r="L11325" s="16">
        <v>15</v>
      </c>
      <c r="M11325" s="16">
        <v>7</v>
      </c>
      <c r="N11325" s="17">
        <f>+L11325/(L11325+M11325)</f>
        <v>0.68181818181818177</v>
      </c>
      <c r="S11325" s="70" t="e">
        <f>+Q11325/R11325</f>
        <v>#DIV/0!</v>
      </c>
      <c r="V11325" s="20" t="e">
        <f>(+T11325/(T11325+U11325))</f>
        <v>#DIV/0!</v>
      </c>
    </row>
    <row r="11326" spans="1:22" x14ac:dyDescent="0.35">
      <c r="A11326" s="11">
        <v>227526</v>
      </c>
      <c r="B11326" s="11" t="s">
        <v>620</v>
      </c>
      <c r="C11326" s="11">
        <v>2004</v>
      </c>
      <c r="D11326" s="12">
        <v>3</v>
      </c>
      <c r="E11326" s="13">
        <v>7</v>
      </c>
      <c r="F11326" s="14">
        <f>+(D11326/(D11326+E11326))</f>
        <v>0.3</v>
      </c>
      <c r="G11326" s="15" t="e">
        <v>#N/A</v>
      </c>
      <c r="H11326" s="15" t="e">
        <v>#N/A</v>
      </c>
      <c r="L11326" s="16">
        <v>7</v>
      </c>
      <c r="M11326" s="16">
        <v>20</v>
      </c>
      <c r="N11326" s="17">
        <f>+L11326/(L11326+M11326)</f>
        <v>0.25925925925925924</v>
      </c>
      <c r="O11326" s="18">
        <v>17066</v>
      </c>
      <c r="P11326" s="18">
        <v>1896</v>
      </c>
      <c r="T11326" s="19">
        <v>5</v>
      </c>
      <c r="U11326" s="19">
        <v>21</v>
      </c>
      <c r="V11326" s="20">
        <f>(+T11326/(T11326+U11326))</f>
        <v>0.19230769230769232</v>
      </c>
    </row>
    <row r="11327" spans="1:22" x14ac:dyDescent="0.35">
      <c r="A11327" s="11">
        <v>227526</v>
      </c>
      <c r="B11327" s="11" t="s">
        <v>620</v>
      </c>
      <c r="C11327" s="11">
        <v>2005</v>
      </c>
      <c r="D11327" s="12">
        <v>4</v>
      </c>
      <c r="E11327" s="13">
        <v>6</v>
      </c>
      <c r="F11327" s="14">
        <f>+(D11327/(D11327+E11327))</f>
        <v>0.4</v>
      </c>
      <c r="G11327" s="15" t="e">
        <v>#N/A</v>
      </c>
      <c r="H11327" s="15" t="e">
        <v>#N/A</v>
      </c>
      <c r="L11327" s="16">
        <v>5</v>
      </c>
      <c r="M11327" s="16">
        <v>23</v>
      </c>
      <c r="N11327" s="17">
        <f>+L11327/(L11327+M11327)</f>
        <v>0.17857142857142858</v>
      </c>
      <c r="T11327" s="19">
        <v>6</v>
      </c>
      <c r="U11327" s="19">
        <v>21</v>
      </c>
      <c r="V11327" s="20">
        <f>(+T11327/(T11327+U11327))</f>
        <v>0.22222222222222221</v>
      </c>
    </row>
    <row r="11328" spans="1:22" x14ac:dyDescent="0.35">
      <c r="A11328" s="11">
        <v>227526</v>
      </c>
      <c r="B11328" s="11" t="s">
        <v>620</v>
      </c>
      <c r="C11328" s="11">
        <v>2006</v>
      </c>
      <c r="D11328" s="12">
        <v>3</v>
      </c>
      <c r="E11328" s="13">
        <v>7</v>
      </c>
      <c r="F11328" s="14">
        <f>+(D11328/(D11328+E11328))</f>
        <v>0.3</v>
      </c>
      <c r="G11328" s="15" t="e">
        <v>#N/A</v>
      </c>
      <c r="H11328" s="15" t="e">
        <v>#N/A</v>
      </c>
      <c r="L11328" s="16">
        <v>5</v>
      </c>
      <c r="M11328" s="16">
        <v>24</v>
      </c>
      <c r="N11328" s="17">
        <f>+L11328/(L11328+M11328)</f>
        <v>0.17241379310344829</v>
      </c>
      <c r="T11328" s="19">
        <v>7</v>
      </c>
      <c r="U11328" s="19">
        <v>21</v>
      </c>
      <c r="V11328" s="20">
        <f>(+T11328/(T11328+U11328))</f>
        <v>0.25</v>
      </c>
    </row>
    <row r="11329" spans="1:22" x14ac:dyDescent="0.35">
      <c r="A11329" s="11">
        <v>227526</v>
      </c>
      <c r="B11329" s="11" t="s">
        <v>620</v>
      </c>
      <c r="C11329" s="11">
        <v>2007</v>
      </c>
      <c r="D11329" s="12">
        <v>7</v>
      </c>
      <c r="E11329" s="13">
        <v>3</v>
      </c>
      <c r="F11329" s="14">
        <f>+(D11329/(D11329+E11329))</f>
        <v>0.7</v>
      </c>
      <c r="G11329" s="15" t="e">
        <v>#N/A</v>
      </c>
      <c r="H11329" s="15" t="e">
        <v>#N/A</v>
      </c>
      <c r="L11329" s="16">
        <v>8</v>
      </c>
      <c r="M11329" s="16">
        <v>22</v>
      </c>
      <c r="N11329" s="17">
        <f>+L11329/(L11329+M11329)</f>
        <v>0.26666666666666666</v>
      </c>
      <c r="T11329" s="19">
        <v>19</v>
      </c>
      <c r="U11329" s="19">
        <v>14</v>
      </c>
      <c r="V11329" s="20">
        <f>(+T11329/(T11329+U11329))</f>
        <v>0.5757575757575758</v>
      </c>
    </row>
    <row r="11330" spans="1:22" x14ac:dyDescent="0.35">
      <c r="A11330" s="11">
        <v>227526</v>
      </c>
      <c r="B11330" s="11" t="s">
        <v>620</v>
      </c>
      <c r="C11330" s="11">
        <v>2008</v>
      </c>
      <c r="D11330" s="12">
        <v>9</v>
      </c>
      <c r="E11330" s="13">
        <v>1</v>
      </c>
      <c r="F11330" s="14">
        <f>+(D11330/(D11330+E11330))</f>
        <v>0.9</v>
      </c>
      <c r="G11330" s="15" t="e">
        <v>#N/A</v>
      </c>
      <c r="H11330" s="15" t="e">
        <v>#N/A</v>
      </c>
      <c r="L11330" s="16">
        <v>8</v>
      </c>
      <c r="M11330" s="16">
        <v>22</v>
      </c>
      <c r="N11330" s="17">
        <f>+L11330/(L11330+M11330)</f>
        <v>0.26666666666666666</v>
      </c>
      <c r="T11330" s="19">
        <v>22</v>
      </c>
      <c r="U11330" s="19">
        <v>12</v>
      </c>
      <c r="V11330" s="20">
        <f>(+T11330/(T11330+U11330))</f>
        <v>0.6470588235294118</v>
      </c>
    </row>
    <row r="11331" spans="1:22" x14ac:dyDescent="0.35">
      <c r="A11331" s="11">
        <v>227526</v>
      </c>
      <c r="B11331" s="11" t="s">
        <v>620</v>
      </c>
      <c r="C11331" s="11">
        <v>2009</v>
      </c>
      <c r="D11331" s="12">
        <v>9</v>
      </c>
      <c r="E11331" s="13">
        <v>1</v>
      </c>
      <c r="F11331" s="14">
        <f>+(D11331/(D11331+E11331))</f>
        <v>0.9</v>
      </c>
      <c r="G11331" s="15" t="e">
        <v>#N/A</v>
      </c>
      <c r="H11331" s="15" t="e">
        <v>#N/A</v>
      </c>
      <c r="L11331" s="16">
        <v>17</v>
      </c>
      <c r="M11331" s="16">
        <v>16</v>
      </c>
      <c r="N11331" s="17">
        <f>+L11331/(L11331+M11331)</f>
        <v>0.51515151515151514</v>
      </c>
      <c r="T11331" s="19">
        <v>23</v>
      </c>
      <c r="U11331" s="19">
        <v>11</v>
      </c>
      <c r="V11331" s="20">
        <f>(+T11331/(T11331+U11331))</f>
        <v>0.67647058823529416</v>
      </c>
    </row>
    <row r="11332" spans="1:22" x14ac:dyDescent="0.35">
      <c r="A11332" s="11">
        <v>227526</v>
      </c>
      <c r="B11332" s="11" t="s">
        <v>620</v>
      </c>
      <c r="C11332" s="11">
        <v>2010</v>
      </c>
      <c r="D11332" s="12">
        <v>7</v>
      </c>
      <c r="E11332" s="13">
        <v>4</v>
      </c>
      <c r="F11332" s="14">
        <f>+(D11332/(D11332+E11332))</f>
        <v>0.63636363636363635</v>
      </c>
      <c r="G11332" s="15" t="e">
        <v>#N/A</v>
      </c>
      <c r="H11332" s="15" t="e">
        <v>#N/A</v>
      </c>
      <c r="L11332" s="16">
        <v>16</v>
      </c>
      <c r="M11332" s="16">
        <v>14</v>
      </c>
      <c r="N11332" s="17">
        <f>+L11332/(L11332+M11332)</f>
        <v>0.53333333333333333</v>
      </c>
      <c r="T11332" s="19">
        <v>15</v>
      </c>
      <c r="U11332" s="19">
        <v>14</v>
      </c>
      <c r="V11332" s="20">
        <f>(+T11332/(T11332+U11332))</f>
        <v>0.51724137931034486</v>
      </c>
    </row>
    <row r="11333" spans="1:22" x14ac:dyDescent="0.35">
      <c r="A11333" s="11">
        <v>227526</v>
      </c>
      <c r="B11333" s="11" t="s">
        <v>620</v>
      </c>
      <c r="C11333" s="11">
        <v>2011</v>
      </c>
      <c r="D11333" s="12">
        <v>5</v>
      </c>
      <c r="E11333" s="13">
        <v>6</v>
      </c>
      <c r="F11333" s="14">
        <f>+(D11333/(D11333+E11333))</f>
        <v>0.45454545454545453</v>
      </c>
      <c r="G11333" s="15" t="e">
        <v>#N/A</v>
      </c>
      <c r="H11333" s="15" t="e">
        <v>#N/A</v>
      </c>
      <c r="L11333" s="16">
        <v>10</v>
      </c>
      <c r="M11333" s="16">
        <v>22</v>
      </c>
      <c r="N11333" s="17">
        <f>+L11333/(L11333+M11333)</f>
        <v>0.3125</v>
      </c>
      <c r="T11333" s="19">
        <v>21</v>
      </c>
      <c r="U11333" s="19">
        <v>12</v>
      </c>
      <c r="V11333" s="20">
        <f>(+T11333/(T11333+U11333))</f>
        <v>0.63636363636363635</v>
      </c>
    </row>
    <row r="11334" spans="1:22" x14ac:dyDescent="0.35">
      <c r="A11334" s="11">
        <v>227526</v>
      </c>
      <c r="B11334" s="11" t="s">
        <v>620</v>
      </c>
      <c r="C11334" s="11">
        <v>2012</v>
      </c>
      <c r="D11334" s="12">
        <v>3</v>
      </c>
      <c r="E11334" s="13">
        <v>8</v>
      </c>
      <c r="F11334" s="14">
        <f>+(D11334/(D11334+E11334))</f>
        <v>0.27272727272727271</v>
      </c>
      <c r="G11334" s="15" t="e">
        <v>#N/A</v>
      </c>
      <c r="H11334" s="15" t="e">
        <v>#N/A</v>
      </c>
      <c r="L11334" s="16">
        <v>14</v>
      </c>
      <c r="M11334" s="16">
        <v>18</v>
      </c>
      <c r="N11334" s="17">
        <f>+L11334/(L11334+M11334)</f>
        <v>0.4375</v>
      </c>
      <c r="T11334" s="19">
        <v>17</v>
      </c>
      <c r="U11334" s="19">
        <v>16</v>
      </c>
      <c r="V11334" s="20">
        <f>(+T11334/(T11334+U11334))</f>
        <v>0.51515151515151514</v>
      </c>
    </row>
    <row r="11335" spans="1:22" x14ac:dyDescent="0.35">
      <c r="A11335" s="11">
        <v>227526</v>
      </c>
      <c r="B11335" s="11" t="s">
        <v>620</v>
      </c>
      <c r="C11335" s="11">
        <v>2013</v>
      </c>
      <c r="D11335" s="12">
        <v>6</v>
      </c>
      <c r="E11335" s="13">
        <v>6</v>
      </c>
      <c r="F11335" s="14">
        <f>+(D11335/(D11335+E11335))</f>
        <v>0.5</v>
      </c>
      <c r="G11335" s="15" t="e">
        <v>#N/A</v>
      </c>
      <c r="H11335" s="15" t="e">
        <v>#N/A</v>
      </c>
      <c r="L11335" s="16">
        <v>15</v>
      </c>
      <c r="M11335" s="16">
        <v>19</v>
      </c>
      <c r="N11335" s="17">
        <f>+L11335/(L11335+M11335)</f>
        <v>0.44117647058823528</v>
      </c>
      <c r="T11335" s="19">
        <v>17</v>
      </c>
      <c r="U11335" s="19">
        <v>15</v>
      </c>
      <c r="V11335" s="20">
        <f>(+T11335/(T11335+U11335))</f>
        <v>0.53125</v>
      </c>
    </row>
    <row r="11336" spans="1:22" x14ac:dyDescent="0.35">
      <c r="A11336" s="11">
        <v>227526</v>
      </c>
      <c r="B11336" s="11" t="s">
        <v>620</v>
      </c>
      <c r="C11336" s="11">
        <v>2014</v>
      </c>
      <c r="D11336" s="12">
        <v>5</v>
      </c>
      <c r="E11336" s="13">
        <v>5</v>
      </c>
      <c r="F11336" s="14">
        <f>+(D11336/(D11336+E11336))</f>
        <v>0.5</v>
      </c>
      <c r="G11336" s="15" t="e">
        <v>#N/A</v>
      </c>
      <c r="H11336" s="15" t="e">
        <v>#N/A</v>
      </c>
      <c r="L11336" s="16">
        <v>11</v>
      </c>
      <c r="M11336" s="16">
        <v>23</v>
      </c>
      <c r="N11336" s="17">
        <f>+L11336/(L11336+M11336)</f>
        <v>0.3235294117647059</v>
      </c>
      <c r="T11336" s="19">
        <v>14</v>
      </c>
      <c r="U11336" s="19">
        <v>18</v>
      </c>
      <c r="V11336" s="20">
        <f>(+T11336/(T11336+U11336))</f>
        <v>0.4375</v>
      </c>
    </row>
    <row r="11337" spans="1:22" x14ac:dyDescent="0.35">
      <c r="A11337" s="11">
        <v>227526</v>
      </c>
      <c r="B11337" s="11" t="s">
        <v>620</v>
      </c>
      <c r="C11337" s="11">
        <v>2015</v>
      </c>
      <c r="D11337" s="12">
        <v>8</v>
      </c>
      <c r="E11337" s="13">
        <v>2</v>
      </c>
      <c r="F11337" s="14">
        <f>+(D11337/(D11337+E11337))</f>
        <v>0.8</v>
      </c>
      <c r="G11337" s="15" t="e">
        <v>#N/A</v>
      </c>
      <c r="H11337" s="15" t="e">
        <v>#N/A</v>
      </c>
      <c r="L11337" s="16">
        <v>15</v>
      </c>
      <c r="M11337" s="16">
        <v>18</v>
      </c>
      <c r="N11337" s="17">
        <f>+L11337/(L11337+M11337)</f>
        <v>0.45454545454545453</v>
      </c>
      <c r="T11337" s="19">
        <v>14</v>
      </c>
      <c r="U11337" s="19">
        <v>18</v>
      </c>
      <c r="V11337" s="20">
        <f>(+T11337/(T11337+U11337))</f>
        <v>0.4375</v>
      </c>
    </row>
    <row r="11338" spans="1:22" x14ac:dyDescent="0.35">
      <c r="A11338" s="11">
        <v>227526</v>
      </c>
      <c r="B11338" s="11" t="s">
        <v>620</v>
      </c>
      <c r="C11338" s="11">
        <v>2016</v>
      </c>
      <c r="D11338" s="12">
        <v>7</v>
      </c>
      <c r="E11338" s="13">
        <v>4</v>
      </c>
      <c r="F11338" s="14">
        <f>+(D11338/(D11338+E11338))</f>
        <v>0.63636363636363635</v>
      </c>
      <c r="G11338" s="15" t="e">
        <v>#N/A</v>
      </c>
      <c r="H11338" s="15" t="e">
        <v>#N/A</v>
      </c>
      <c r="L11338" s="16">
        <v>7</v>
      </c>
      <c r="M11338" s="16">
        <v>24</v>
      </c>
      <c r="N11338" s="17">
        <f>+L11338/(L11338+M11338)</f>
        <v>0.22580645161290322</v>
      </c>
      <c r="T11338" s="19">
        <v>13</v>
      </c>
      <c r="U11338" s="19">
        <v>15</v>
      </c>
      <c r="V11338" s="20">
        <f>(+T11338/(T11338+U11338))</f>
        <v>0.4642857142857143</v>
      </c>
    </row>
    <row r="11339" spans="1:22" x14ac:dyDescent="0.35">
      <c r="A11339" s="11">
        <v>227526</v>
      </c>
      <c r="B11339" s="11" t="s">
        <v>620</v>
      </c>
      <c r="C11339" s="11">
        <v>2017</v>
      </c>
      <c r="D11339" s="12">
        <v>6</v>
      </c>
      <c r="E11339" s="13">
        <v>5</v>
      </c>
      <c r="F11339" s="14">
        <f>+(D11339/(D11339+E11339))</f>
        <v>0.54545454545454541</v>
      </c>
      <c r="G11339" s="15" t="e">
        <v>#N/A</v>
      </c>
      <c r="H11339" s="15">
        <v>17803</v>
      </c>
      <c r="L11339" s="16">
        <v>13</v>
      </c>
      <c r="M11339" s="16">
        <v>20</v>
      </c>
      <c r="N11339" s="17">
        <f>+L11339/(L11339+M11339)</f>
        <v>0.39393939393939392</v>
      </c>
      <c r="O11339" s="18">
        <v>10173</v>
      </c>
      <c r="P11339" s="18">
        <v>182</v>
      </c>
      <c r="T11339" s="19">
        <v>13</v>
      </c>
      <c r="U11339" s="19">
        <v>18</v>
      </c>
      <c r="V11339" s="20">
        <f>(+T11339/(T11339+U11339))</f>
        <v>0.41935483870967744</v>
      </c>
    </row>
    <row r="11340" spans="1:22" x14ac:dyDescent="0.35">
      <c r="A11340" s="11">
        <v>227526</v>
      </c>
      <c r="B11340" s="11" t="s">
        <v>620</v>
      </c>
      <c r="C11340" s="11">
        <v>2018</v>
      </c>
      <c r="D11340" s="12">
        <v>5</v>
      </c>
      <c r="E11340" s="13">
        <v>6</v>
      </c>
      <c r="F11340" s="14">
        <f>+(D11340/(D11340+E11340))</f>
        <v>0.45454545454545453</v>
      </c>
      <c r="G11340" s="15" t="e">
        <v>#N/A</v>
      </c>
      <c r="H11340" s="15" t="e">
        <v>#N/A</v>
      </c>
      <c r="L11340" s="16">
        <v>16</v>
      </c>
      <c r="M11340" s="16">
        <v>18</v>
      </c>
      <c r="N11340" s="17">
        <f>+L11340/(L11340+M11340)</f>
        <v>0.47058823529411764</v>
      </c>
      <c r="O11340" s="18">
        <v>13941</v>
      </c>
      <c r="P11340" s="18">
        <v>1267</v>
      </c>
      <c r="T11340" s="19">
        <v>15</v>
      </c>
      <c r="U11340" s="19">
        <v>16</v>
      </c>
      <c r="V11340" s="20">
        <f>(+T11340/(T11340+U11340))</f>
        <v>0.4838709677419355</v>
      </c>
    </row>
    <row r="11341" spans="1:22" x14ac:dyDescent="0.35">
      <c r="A11341" s="11">
        <v>227526</v>
      </c>
      <c r="B11341" s="11" t="s">
        <v>620</v>
      </c>
      <c r="C11341" s="11">
        <v>2019</v>
      </c>
      <c r="D11341" s="12">
        <v>6</v>
      </c>
      <c r="E11341" s="13">
        <v>5</v>
      </c>
      <c r="F11341" s="14">
        <f>+(D11341/(D11341+E11341))</f>
        <v>0.54545454545454541</v>
      </c>
      <c r="G11341" s="15">
        <v>31820</v>
      </c>
      <c r="H11341" s="15">
        <v>6364</v>
      </c>
      <c r="L11341" s="16">
        <v>22</v>
      </c>
      <c r="M11341" s="16">
        <v>13</v>
      </c>
      <c r="N11341" s="17">
        <f>+L11341/(L11341+M11341)</f>
        <v>0.62857142857142856</v>
      </c>
      <c r="T11341" s="19">
        <v>17</v>
      </c>
      <c r="U11341" s="19">
        <v>14</v>
      </c>
      <c r="V11341" s="20">
        <f>(+T11341/(T11341+U11341))</f>
        <v>0.54838709677419351</v>
      </c>
    </row>
    <row r="11342" spans="1:22" x14ac:dyDescent="0.35">
      <c r="A11342" s="11">
        <v>227526</v>
      </c>
      <c r="B11342" s="11" t="s">
        <v>620</v>
      </c>
      <c r="C11342" s="11">
        <v>2020</v>
      </c>
      <c r="D11342" s="12">
        <v>2</v>
      </c>
      <c r="E11342" s="13">
        <v>1</v>
      </c>
      <c r="F11342" s="14">
        <f>+(D11342/(D11342+E11342))</f>
        <v>0.66666666666666663</v>
      </c>
      <c r="G11342" s="15" t="e">
        <v>#N/A</v>
      </c>
      <c r="H11342" s="15" t="e">
        <v>#N/A</v>
      </c>
      <c r="L11342" s="16">
        <v>19</v>
      </c>
      <c r="M11342" s="16">
        <v>13</v>
      </c>
      <c r="N11342" s="17">
        <f>+L11342/(L11342+M11342)</f>
        <v>0.59375</v>
      </c>
      <c r="O11342" s="18">
        <v>17943</v>
      </c>
      <c r="P11342" s="18">
        <v>1495</v>
      </c>
      <c r="T11342" s="19">
        <v>12</v>
      </c>
      <c r="U11342" s="19">
        <v>19</v>
      </c>
      <c r="V11342" s="20">
        <f>(+T11342/(T11342+U11342))</f>
        <v>0.38709677419354838</v>
      </c>
    </row>
    <row r="11343" spans="1:22" x14ac:dyDescent="0.35">
      <c r="A11343" s="11">
        <v>227526</v>
      </c>
      <c r="B11343" s="11" t="s">
        <v>620</v>
      </c>
      <c r="C11343" s="11">
        <v>2021</v>
      </c>
      <c r="D11343" s="12">
        <v>7</v>
      </c>
      <c r="E11343" s="13">
        <v>5</v>
      </c>
      <c r="F11343" s="14">
        <f>+(D11343/(D11343+E11343))</f>
        <v>0.58333333333333337</v>
      </c>
      <c r="G11343" s="15" t="e">
        <v>#N/A</v>
      </c>
      <c r="H11343" s="15" t="e">
        <v>#N/A</v>
      </c>
      <c r="L11343" s="16">
        <v>16</v>
      </c>
      <c r="M11343" s="16">
        <v>5</v>
      </c>
      <c r="N11343" s="17">
        <f>+L11343/(L11343+M11343)</f>
        <v>0.76190476190476186</v>
      </c>
      <c r="T11343" s="19">
        <v>3</v>
      </c>
      <c r="U11343" s="19">
        <v>13</v>
      </c>
      <c r="V11343" s="20">
        <f>(+T11343/(T11343+U11343))</f>
        <v>0.1875</v>
      </c>
    </row>
    <row r="11344" spans="1:22" x14ac:dyDescent="0.35">
      <c r="A11344" s="11">
        <v>227526</v>
      </c>
      <c r="B11344" s="11" t="s">
        <v>620</v>
      </c>
      <c r="C11344" s="11">
        <v>2022</v>
      </c>
      <c r="D11344" s="12">
        <v>6</v>
      </c>
      <c r="E11344" s="13">
        <v>5</v>
      </c>
      <c r="F11344" s="14">
        <f>+(D11344/(D11344+E11344))</f>
        <v>0.54545454545454541</v>
      </c>
      <c r="G11344" s="15" t="e">
        <v>#N/A</v>
      </c>
      <c r="H11344" s="15" t="e">
        <v>#N/A</v>
      </c>
      <c r="L11344" s="16">
        <v>8</v>
      </c>
      <c r="M11344" s="16">
        <v>19</v>
      </c>
      <c r="N11344" s="17">
        <f>+L11344/(L11344+M11344)</f>
        <v>0.29629629629629628</v>
      </c>
      <c r="O11344" s="18">
        <v>8559</v>
      </c>
      <c r="P11344" s="18">
        <v>951</v>
      </c>
      <c r="S11344" s="70" t="e">
        <f>+Q11344/R11344</f>
        <v>#DIV/0!</v>
      </c>
      <c r="T11344" s="19">
        <v>12</v>
      </c>
      <c r="U11344" s="19">
        <v>17</v>
      </c>
      <c r="V11344" s="20">
        <f>(+T11344/(T11344+U11344))</f>
        <v>0.41379310344827586</v>
      </c>
    </row>
    <row r="11345" spans="1:22" x14ac:dyDescent="0.35">
      <c r="A11345" s="11">
        <v>227757</v>
      </c>
      <c r="B11345" s="11" t="s">
        <v>621</v>
      </c>
      <c r="C11345" s="11">
        <v>2004</v>
      </c>
      <c r="D11345" s="12">
        <v>3</v>
      </c>
      <c r="E11345" s="13">
        <v>8</v>
      </c>
      <c r="F11345" s="14">
        <f>+(D11345/(D11345+E11345))</f>
        <v>0.27272727272727271</v>
      </c>
      <c r="G11345" s="15" t="e">
        <v>#N/A</v>
      </c>
      <c r="H11345" s="15" t="e">
        <v>#N/A</v>
      </c>
      <c r="L11345" s="16">
        <v>22</v>
      </c>
      <c r="M11345" s="16">
        <v>11</v>
      </c>
      <c r="N11345" s="17">
        <f>+L11345/(L11345+M11345)</f>
        <v>0.66666666666666663</v>
      </c>
      <c r="O11345" s="18">
        <v>36319</v>
      </c>
      <c r="P11345" s="18">
        <v>2421</v>
      </c>
      <c r="T11345" s="19">
        <v>22</v>
      </c>
      <c r="U11345" s="19">
        <v>10</v>
      </c>
      <c r="V11345" s="20">
        <f>(+T11345/(T11345+U11345))</f>
        <v>0.6875</v>
      </c>
    </row>
    <row r="11346" spans="1:22" x14ac:dyDescent="0.35">
      <c r="A11346" s="11">
        <v>227757</v>
      </c>
      <c r="B11346" s="11" t="s">
        <v>621</v>
      </c>
      <c r="C11346" s="11">
        <v>2005</v>
      </c>
      <c r="D11346" s="12">
        <v>1</v>
      </c>
      <c r="E11346" s="13">
        <v>10</v>
      </c>
      <c r="F11346" s="14">
        <f>+(D11346/(D11346+E11346))</f>
        <v>9.0909090909090912E-2</v>
      </c>
      <c r="G11346" s="15" t="e">
        <v>#N/A</v>
      </c>
      <c r="H11346" s="15" t="e">
        <v>#N/A</v>
      </c>
      <c r="L11346" s="16">
        <v>19</v>
      </c>
      <c r="M11346" s="16">
        <v>12</v>
      </c>
      <c r="N11346" s="17">
        <f>+L11346/(L11346+M11346)</f>
        <v>0.61290322580645162</v>
      </c>
      <c r="T11346" s="19">
        <v>24</v>
      </c>
      <c r="U11346" s="19">
        <v>9</v>
      </c>
      <c r="V11346" s="20">
        <f>(+T11346/(T11346+U11346))</f>
        <v>0.72727272727272729</v>
      </c>
    </row>
    <row r="11347" spans="1:22" x14ac:dyDescent="0.35">
      <c r="A11347" s="11">
        <v>227757</v>
      </c>
      <c r="B11347" s="11" t="s">
        <v>621</v>
      </c>
      <c r="C11347" s="11">
        <v>2006</v>
      </c>
      <c r="D11347" s="12">
        <v>7</v>
      </c>
      <c r="E11347" s="13">
        <v>6</v>
      </c>
      <c r="F11347" s="14">
        <f>+(D11347/(D11347+E11347))</f>
        <v>0.53846153846153844</v>
      </c>
      <c r="G11347" s="15">
        <v>59041</v>
      </c>
      <c r="H11347" s="15">
        <v>14760</v>
      </c>
      <c r="L11347" s="16">
        <v>12</v>
      </c>
      <c r="M11347" s="16">
        <v>16</v>
      </c>
      <c r="N11347" s="17">
        <f>+L11347/(L11347+M11347)</f>
        <v>0.42857142857142855</v>
      </c>
      <c r="T11347" s="19">
        <v>18</v>
      </c>
      <c r="U11347" s="19">
        <v>14</v>
      </c>
      <c r="V11347" s="20">
        <f>(+T11347/(T11347+U11347))</f>
        <v>0.5625</v>
      </c>
    </row>
    <row r="11348" spans="1:22" x14ac:dyDescent="0.35">
      <c r="A11348" s="11">
        <v>227757</v>
      </c>
      <c r="B11348" s="11" t="s">
        <v>621</v>
      </c>
      <c r="C11348" s="11">
        <v>2007</v>
      </c>
      <c r="D11348" s="12">
        <v>3</v>
      </c>
      <c r="E11348" s="13">
        <v>9</v>
      </c>
      <c r="F11348" s="14">
        <f>+(D11348/(D11348+E11348))</f>
        <v>0.25</v>
      </c>
      <c r="G11348" s="15" t="e">
        <v>#N/A</v>
      </c>
      <c r="H11348" s="15" t="e">
        <v>#N/A</v>
      </c>
      <c r="L11348" s="16">
        <v>16</v>
      </c>
      <c r="M11348" s="16">
        <v>16</v>
      </c>
      <c r="N11348" s="17">
        <f>+L11348/(L11348+M11348)</f>
        <v>0.5</v>
      </c>
      <c r="T11348" s="19">
        <v>19</v>
      </c>
      <c r="U11348" s="19">
        <v>14</v>
      </c>
      <c r="V11348" s="20">
        <f>(+T11348/(T11348+U11348))</f>
        <v>0.5757575757575758</v>
      </c>
    </row>
    <row r="11349" spans="1:22" x14ac:dyDescent="0.35">
      <c r="A11349" s="11">
        <v>227757</v>
      </c>
      <c r="B11349" s="11" t="s">
        <v>621</v>
      </c>
      <c r="C11349" s="11">
        <v>2008</v>
      </c>
      <c r="D11349" s="12">
        <v>10</v>
      </c>
      <c r="E11349" s="13">
        <v>3</v>
      </c>
      <c r="F11349" s="14">
        <f>+(D11349/(D11349+E11349))</f>
        <v>0.76923076923076927</v>
      </c>
      <c r="G11349" s="15" t="e">
        <v>#N/A</v>
      </c>
      <c r="H11349" s="15" t="e">
        <v>#N/A</v>
      </c>
      <c r="L11349" s="16">
        <v>3</v>
      </c>
      <c r="M11349" s="16">
        <v>27</v>
      </c>
      <c r="N11349" s="17">
        <f>+L11349/(L11349+M11349)</f>
        <v>0.1</v>
      </c>
      <c r="T11349" s="19">
        <v>14</v>
      </c>
      <c r="U11349" s="19">
        <v>18</v>
      </c>
      <c r="V11349" s="20">
        <f>(+T11349/(T11349+U11349))</f>
        <v>0.4375</v>
      </c>
    </row>
    <row r="11350" spans="1:22" x14ac:dyDescent="0.35">
      <c r="A11350" s="11">
        <v>227757</v>
      </c>
      <c r="B11350" s="11" t="s">
        <v>621</v>
      </c>
      <c r="C11350" s="11">
        <v>2009</v>
      </c>
      <c r="D11350" s="12">
        <v>2</v>
      </c>
      <c r="E11350" s="13">
        <v>10</v>
      </c>
      <c r="F11350" s="14">
        <f>+(D11350/(D11350+E11350))</f>
        <v>0.16666666666666666</v>
      </c>
      <c r="G11350" s="15" t="e">
        <v>#N/A</v>
      </c>
      <c r="H11350" s="15" t="e">
        <v>#N/A</v>
      </c>
      <c r="L11350" s="16">
        <v>10</v>
      </c>
      <c r="M11350" s="16">
        <v>22</v>
      </c>
      <c r="N11350" s="17">
        <f>+L11350/(L11350+M11350)</f>
        <v>0.3125</v>
      </c>
      <c r="T11350" s="19">
        <v>7</v>
      </c>
      <c r="U11350" s="19">
        <v>23</v>
      </c>
      <c r="V11350" s="20">
        <f>(+T11350/(T11350+U11350))</f>
        <v>0.23333333333333334</v>
      </c>
    </row>
    <row r="11351" spans="1:22" x14ac:dyDescent="0.35">
      <c r="A11351" s="11">
        <v>227757</v>
      </c>
      <c r="B11351" s="11" t="s">
        <v>621</v>
      </c>
      <c r="C11351" s="11">
        <v>2010</v>
      </c>
      <c r="D11351" s="12">
        <v>4</v>
      </c>
      <c r="E11351" s="13">
        <v>8</v>
      </c>
      <c r="F11351" s="14">
        <f>+(D11351/(D11351+E11351))</f>
        <v>0.33333333333333331</v>
      </c>
      <c r="G11351" s="15" t="e">
        <v>#N/A</v>
      </c>
      <c r="H11351" s="15" t="e">
        <v>#N/A</v>
      </c>
      <c r="L11351" s="16">
        <v>8</v>
      </c>
      <c r="M11351" s="16">
        <v>23</v>
      </c>
      <c r="N11351" s="17">
        <f>+L11351/(L11351+M11351)</f>
        <v>0.25806451612903225</v>
      </c>
      <c r="T11351" s="19">
        <v>13</v>
      </c>
      <c r="U11351" s="19">
        <v>17</v>
      </c>
      <c r="V11351" s="20">
        <f>(+T11351/(T11351+U11351))</f>
        <v>0.43333333333333335</v>
      </c>
    </row>
    <row r="11352" spans="1:22" x14ac:dyDescent="0.35">
      <c r="A11352" s="11">
        <v>227757</v>
      </c>
      <c r="B11352" s="11" t="s">
        <v>621</v>
      </c>
      <c r="C11352" s="11">
        <v>2011</v>
      </c>
      <c r="D11352" s="12">
        <v>4</v>
      </c>
      <c r="E11352" s="13">
        <v>8</v>
      </c>
      <c r="F11352" s="14">
        <f>+(D11352/(D11352+E11352))</f>
        <v>0.33333333333333331</v>
      </c>
      <c r="G11352" s="15" t="e">
        <v>#N/A</v>
      </c>
      <c r="H11352" s="15" t="e">
        <v>#N/A</v>
      </c>
      <c r="L11352" s="16">
        <v>14</v>
      </c>
      <c r="M11352" s="16">
        <v>18</v>
      </c>
      <c r="N11352" s="17">
        <f>+L11352/(L11352+M11352)</f>
        <v>0.4375</v>
      </c>
      <c r="T11352" s="19">
        <v>18</v>
      </c>
      <c r="U11352" s="19">
        <v>14</v>
      </c>
      <c r="V11352" s="20">
        <f>(+T11352/(T11352+U11352))</f>
        <v>0.5625</v>
      </c>
    </row>
    <row r="11353" spans="1:22" x14ac:dyDescent="0.35">
      <c r="A11353" s="11">
        <v>227757</v>
      </c>
      <c r="B11353" s="11" t="s">
        <v>621</v>
      </c>
      <c r="C11353" s="11">
        <v>2012</v>
      </c>
      <c r="D11353" s="12">
        <v>7</v>
      </c>
      <c r="E11353" s="13">
        <v>6</v>
      </c>
      <c r="F11353" s="14">
        <f>+(D11353/(D11353+E11353))</f>
        <v>0.53846153846153844</v>
      </c>
      <c r="G11353" s="15" t="e">
        <v>#N/A</v>
      </c>
      <c r="H11353" s="15" t="e">
        <v>#N/A</v>
      </c>
      <c r="L11353" s="16">
        <v>19</v>
      </c>
      <c r="M11353" s="16">
        <v>16</v>
      </c>
      <c r="N11353" s="17">
        <f>+L11353/(L11353+M11353)</f>
        <v>0.54285714285714282</v>
      </c>
      <c r="T11353" s="19">
        <v>16</v>
      </c>
      <c r="U11353" s="19">
        <v>16</v>
      </c>
      <c r="V11353" s="20">
        <f>(+T11353/(T11353+U11353))</f>
        <v>0.5</v>
      </c>
    </row>
    <row r="11354" spans="1:22" x14ac:dyDescent="0.35">
      <c r="A11354" s="11">
        <v>227757</v>
      </c>
      <c r="B11354" s="11" t="s">
        <v>621</v>
      </c>
      <c r="C11354" s="11">
        <v>2013</v>
      </c>
      <c r="D11354" s="12">
        <v>10</v>
      </c>
      <c r="E11354" s="13">
        <v>4</v>
      </c>
      <c r="F11354" s="14">
        <f>+(D11354/(D11354+E11354))</f>
        <v>0.7142857142857143</v>
      </c>
      <c r="G11354" s="15" t="e">
        <v>#N/A</v>
      </c>
      <c r="H11354" s="15" t="e">
        <v>#N/A</v>
      </c>
      <c r="L11354" s="16">
        <v>5</v>
      </c>
      <c r="M11354" s="16">
        <v>26</v>
      </c>
      <c r="N11354" s="17">
        <f>+L11354/(L11354+M11354)</f>
        <v>0.16129032258064516</v>
      </c>
      <c r="T11354" s="19">
        <v>14</v>
      </c>
      <c r="U11354" s="19">
        <v>16</v>
      </c>
      <c r="V11354" s="20">
        <f>(+T11354/(T11354+U11354))</f>
        <v>0.46666666666666667</v>
      </c>
    </row>
    <row r="11355" spans="1:22" x14ac:dyDescent="0.35">
      <c r="A11355" s="11">
        <v>227757</v>
      </c>
      <c r="B11355" s="11" t="s">
        <v>621</v>
      </c>
      <c r="C11355" s="11">
        <v>2014</v>
      </c>
      <c r="D11355" s="12">
        <v>8</v>
      </c>
      <c r="E11355" s="13">
        <v>5</v>
      </c>
      <c r="F11355" s="14">
        <f>+(D11355/(D11355+E11355))</f>
        <v>0.61538461538461542</v>
      </c>
      <c r="G11355" s="15" t="e">
        <v>#N/A</v>
      </c>
      <c r="H11355" s="15" t="e">
        <v>#N/A</v>
      </c>
      <c r="L11355" s="16">
        <v>7</v>
      </c>
      <c r="M11355" s="16">
        <v>23</v>
      </c>
      <c r="N11355" s="17">
        <f>+L11355/(L11355+M11355)</f>
        <v>0.23333333333333334</v>
      </c>
      <c r="T11355" s="19">
        <v>13</v>
      </c>
      <c r="U11355" s="19">
        <v>17</v>
      </c>
      <c r="V11355" s="20">
        <f>(+T11355/(T11355+U11355))</f>
        <v>0.43333333333333335</v>
      </c>
    </row>
    <row r="11356" spans="1:22" x14ac:dyDescent="0.35">
      <c r="A11356" s="11">
        <v>227757</v>
      </c>
      <c r="B11356" s="11" t="s">
        <v>621</v>
      </c>
      <c r="C11356" s="11">
        <v>2015</v>
      </c>
      <c r="D11356" s="12">
        <v>5</v>
      </c>
      <c r="E11356" s="13">
        <v>7</v>
      </c>
      <c r="F11356" s="14">
        <f>+(D11356/(D11356+E11356))</f>
        <v>0.41666666666666669</v>
      </c>
      <c r="G11356" s="15" t="e">
        <v>#N/A</v>
      </c>
      <c r="H11356" s="15" t="e">
        <v>#N/A</v>
      </c>
      <c r="L11356" s="16">
        <v>12</v>
      </c>
      <c r="M11356" s="16">
        <v>20</v>
      </c>
      <c r="N11356" s="17">
        <f>+L11356/(L11356+M11356)</f>
        <v>0.375</v>
      </c>
      <c r="T11356" s="19">
        <v>9</v>
      </c>
      <c r="U11356" s="19">
        <v>21</v>
      </c>
      <c r="V11356" s="20">
        <f>(+T11356/(T11356+U11356))</f>
        <v>0.3</v>
      </c>
    </row>
    <row r="11357" spans="1:22" x14ac:dyDescent="0.35">
      <c r="A11357" s="11">
        <v>227757</v>
      </c>
      <c r="B11357" s="11" t="s">
        <v>621</v>
      </c>
      <c r="C11357" s="11">
        <v>2016</v>
      </c>
      <c r="D11357" s="12">
        <v>3</v>
      </c>
      <c r="E11357" s="13">
        <v>9</v>
      </c>
      <c r="F11357" s="14">
        <f>+(D11357/(D11357+E11357))</f>
        <v>0.25</v>
      </c>
      <c r="G11357" s="15" t="e">
        <v>#N/A</v>
      </c>
      <c r="H11357" s="15" t="e">
        <v>#N/A</v>
      </c>
      <c r="L11357" s="16">
        <v>12</v>
      </c>
      <c r="M11357" s="16">
        <v>20</v>
      </c>
      <c r="N11357" s="17">
        <f>+L11357/(L11357+M11357)</f>
        <v>0.375</v>
      </c>
      <c r="T11357" s="19">
        <v>9</v>
      </c>
      <c r="U11357" s="19">
        <v>22</v>
      </c>
      <c r="V11357" s="20">
        <f>(+T11357/(T11357+U11357))</f>
        <v>0.29032258064516131</v>
      </c>
    </row>
    <row r="11358" spans="1:22" x14ac:dyDescent="0.35">
      <c r="A11358" s="11">
        <v>227757</v>
      </c>
      <c r="B11358" s="11" t="s">
        <v>621</v>
      </c>
      <c r="C11358" s="11">
        <v>2017</v>
      </c>
      <c r="D11358" s="12">
        <v>1</v>
      </c>
      <c r="E11358" s="13">
        <v>11</v>
      </c>
      <c r="F11358" s="14">
        <f>+(D11358/(D11358+E11358))</f>
        <v>8.3333333333333329E-2</v>
      </c>
      <c r="G11358" s="15" t="e">
        <v>#N/A</v>
      </c>
      <c r="H11358" s="15" t="e">
        <v>#N/A</v>
      </c>
      <c r="L11358" s="16">
        <v>23</v>
      </c>
      <c r="M11358" s="16">
        <v>12</v>
      </c>
      <c r="N11358" s="17">
        <f>+L11358/(L11358+M11358)</f>
        <v>0.65714285714285714</v>
      </c>
      <c r="O11358" s="18">
        <v>39930</v>
      </c>
      <c r="P11358" s="18">
        <v>2101</v>
      </c>
      <c r="T11358" s="19">
        <v>22</v>
      </c>
      <c r="U11358" s="19">
        <v>13</v>
      </c>
      <c r="V11358" s="20">
        <f>(+T11358/(T11358+U11358))</f>
        <v>0.62857142857142856</v>
      </c>
    </row>
    <row r="11359" spans="1:22" x14ac:dyDescent="0.35">
      <c r="A11359" s="11">
        <v>227757</v>
      </c>
      <c r="B11359" s="11" t="s">
        <v>621</v>
      </c>
      <c r="C11359" s="11">
        <v>2018</v>
      </c>
      <c r="D11359" s="12">
        <v>2</v>
      </c>
      <c r="E11359" s="13">
        <v>11</v>
      </c>
      <c r="F11359" s="14">
        <f>+(D11359/(D11359+E11359))</f>
        <v>0.15384615384615385</v>
      </c>
      <c r="G11359" s="15" t="e">
        <v>#N/A</v>
      </c>
      <c r="H11359" s="15" t="e">
        <v>#N/A</v>
      </c>
      <c r="L11359" s="16">
        <v>7</v>
      </c>
      <c r="M11359" s="16">
        <v>24</v>
      </c>
      <c r="N11359" s="17">
        <f>+L11359/(L11359+M11359)</f>
        <v>0.22580645161290322</v>
      </c>
      <c r="O11359" s="18">
        <v>34430</v>
      </c>
      <c r="P11359" s="18">
        <v>2295</v>
      </c>
      <c r="T11359" s="19">
        <v>23</v>
      </c>
      <c r="U11359" s="19">
        <v>10</v>
      </c>
      <c r="V11359" s="20">
        <f>(+T11359/(T11359+U11359))</f>
        <v>0.69696969696969702</v>
      </c>
    </row>
    <row r="11360" spans="1:22" x14ac:dyDescent="0.35">
      <c r="A11360" s="11">
        <v>227757</v>
      </c>
      <c r="B11360" s="11" t="s">
        <v>621</v>
      </c>
      <c r="C11360" s="11">
        <v>2019</v>
      </c>
      <c r="D11360" s="12">
        <v>3</v>
      </c>
      <c r="E11360" s="13">
        <v>9</v>
      </c>
      <c r="F11360" s="14">
        <f>+(D11360/(D11360+E11360))</f>
        <v>0.25</v>
      </c>
      <c r="G11360" s="15">
        <v>155486</v>
      </c>
      <c r="H11360" s="15">
        <v>22212</v>
      </c>
      <c r="L11360" s="16">
        <v>13</v>
      </c>
      <c r="M11360" s="16">
        <v>19</v>
      </c>
      <c r="N11360" s="17">
        <f>+L11360/(L11360+M11360)</f>
        <v>0.40625</v>
      </c>
      <c r="T11360" s="19">
        <v>28</v>
      </c>
      <c r="U11360" s="19">
        <v>4</v>
      </c>
      <c r="V11360" s="20">
        <f>(+T11360/(T11360+U11360))</f>
        <v>0.875</v>
      </c>
    </row>
    <row r="11361" spans="1:22" x14ac:dyDescent="0.35">
      <c r="A11361" s="11">
        <v>227757</v>
      </c>
      <c r="B11361" s="11" t="s">
        <v>621</v>
      </c>
      <c r="C11361" s="11">
        <v>2020</v>
      </c>
      <c r="D11361" s="12">
        <v>2</v>
      </c>
      <c r="E11361" s="13">
        <v>3</v>
      </c>
      <c r="F11361" s="14">
        <f>+(D11361/(D11361+E11361))</f>
        <v>0.4</v>
      </c>
      <c r="G11361" s="15" t="e">
        <v>#N/A</v>
      </c>
      <c r="H11361" s="15" t="e">
        <v>#N/A</v>
      </c>
      <c r="L11361" s="16">
        <v>15</v>
      </c>
      <c r="M11361" s="16">
        <v>17</v>
      </c>
      <c r="N11361" s="17">
        <f>+L11361/(L11361+M11361)</f>
        <v>0.46875</v>
      </c>
      <c r="O11361" s="18">
        <v>29746</v>
      </c>
      <c r="P11361" s="18">
        <v>1983</v>
      </c>
      <c r="T11361" s="19">
        <v>21</v>
      </c>
      <c r="U11361" s="19">
        <v>8</v>
      </c>
      <c r="V11361" s="20">
        <f>(+T11361/(T11361+U11361))</f>
        <v>0.72413793103448276</v>
      </c>
    </row>
    <row r="11362" spans="1:22" x14ac:dyDescent="0.35">
      <c r="A11362" s="11">
        <v>227757</v>
      </c>
      <c r="B11362" s="11" t="s">
        <v>621</v>
      </c>
      <c r="C11362" s="11">
        <v>2021</v>
      </c>
      <c r="D11362" s="12">
        <v>4</v>
      </c>
      <c r="E11362" s="13">
        <v>8</v>
      </c>
      <c r="F11362" s="14">
        <f>+(D11362/(D11362+E11362))</f>
        <v>0.33333333333333331</v>
      </c>
      <c r="G11362" s="15" t="e">
        <v>#N/A</v>
      </c>
      <c r="H11362" s="15" t="e">
        <v>#N/A</v>
      </c>
      <c r="L11362" s="16">
        <v>15</v>
      </c>
      <c r="M11362" s="16">
        <v>13</v>
      </c>
      <c r="N11362" s="17">
        <f>+L11362/(L11362+M11362)</f>
        <v>0.5357142857142857</v>
      </c>
      <c r="T11362" s="19">
        <v>23</v>
      </c>
      <c r="U11362" s="19">
        <v>4</v>
      </c>
      <c r="V11362" s="20">
        <f>(+T11362/(T11362+U11362))</f>
        <v>0.85185185185185186</v>
      </c>
    </row>
    <row r="11363" spans="1:22" x14ac:dyDescent="0.35">
      <c r="A11363" s="11">
        <v>227757</v>
      </c>
      <c r="B11363" s="11" t="s">
        <v>621</v>
      </c>
      <c r="C11363" s="11">
        <v>2022</v>
      </c>
      <c r="D11363" s="12">
        <v>5</v>
      </c>
      <c r="E11363" s="13">
        <v>8</v>
      </c>
      <c r="F11363" s="14">
        <f>+(D11363/(D11363+E11363))</f>
        <v>0.38461538461538464</v>
      </c>
      <c r="G11363" s="15" t="e">
        <v>#N/A</v>
      </c>
      <c r="H11363" s="15" t="e">
        <v>#N/A</v>
      </c>
      <c r="L11363" s="16">
        <v>16</v>
      </c>
      <c r="M11363" s="16">
        <v>17</v>
      </c>
      <c r="N11363" s="17">
        <f>+L11363/(L11363+M11363)</f>
        <v>0.48484848484848486</v>
      </c>
      <c r="O11363" s="18">
        <v>26778</v>
      </c>
      <c r="P11363" s="18">
        <v>1785</v>
      </c>
      <c r="S11363" s="70" t="e">
        <f>+Q11363/R11363</f>
        <v>#DIV/0!</v>
      </c>
      <c r="T11363" s="19">
        <v>14</v>
      </c>
      <c r="U11363" s="19">
        <v>13</v>
      </c>
      <c r="V11363" s="20">
        <f>(+T11363/(T11363+U11363))</f>
        <v>0.51851851851851849</v>
      </c>
    </row>
    <row r="11364" spans="1:22" x14ac:dyDescent="0.35">
      <c r="A11364" s="11">
        <v>227845</v>
      </c>
      <c r="B11364" s="11" t="s">
        <v>622</v>
      </c>
      <c r="C11364" s="11">
        <v>2004</v>
      </c>
      <c r="D11364" s="24"/>
      <c r="E11364" s="28"/>
      <c r="F11364" s="29"/>
      <c r="G11364" s="30"/>
      <c r="H11364" s="30"/>
      <c r="I11364" s="30"/>
      <c r="J11364" s="30"/>
      <c r="K11364" s="30"/>
      <c r="L11364" s="16">
        <v>8</v>
      </c>
      <c r="M11364" s="16">
        <v>19</v>
      </c>
      <c r="N11364" s="17">
        <f>+L11364/(L11364+M11364)</f>
        <v>0.29629629629629628</v>
      </c>
      <c r="T11364" s="19">
        <v>10</v>
      </c>
      <c r="U11364" s="19">
        <v>15</v>
      </c>
      <c r="V11364" s="20">
        <f>(+T11364/(T11364+U11364))</f>
        <v>0.4</v>
      </c>
    </row>
    <row r="11365" spans="1:22" x14ac:dyDescent="0.35">
      <c r="A11365" s="11">
        <v>227845</v>
      </c>
      <c r="B11365" s="11" t="s">
        <v>622</v>
      </c>
      <c r="C11365" s="11">
        <v>2005</v>
      </c>
      <c r="D11365" s="24"/>
      <c r="E11365" s="28"/>
      <c r="F11365" s="29"/>
      <c r="G11365" s="30"/>
      <c r="H11365" s="30"/>
      <c r="I11365" s="30"/>
      <c r="J11365" s="30"/>
      <c r="K11365" s="30"/>
      <c r="L11365" s="16">
        <v>6</v>
      </c>
      <c r="M11365" s="16">
        <v>21</v>
      </c>
      <c r="N11365" s="17">
        <f>+L11365/(L11365+M11365)</f>
        <v>0.22222222222222221</v>
      </c>
      <c r="T11365" s="19">
        <v>7</v>
      </c>
      <c r="U11365" s="19">
        <v>20</v>
      </c>
      <c r="V11365" s="20">
        <f>(+T11365/(T11365+U11365))</f>
        <v>0.25925925925925924</v>
      </c>
    </row>
    <row r="11366" spans="1:22" x14ac:dyDescent="0.35">
      <c r="A11366" s="11">
        <v>227845</v>
      </c>
      <c r="B11366" s="11" t="s">
        <v>622</v>
      </c>
      <c r="C11366" s="11">
        <v>2006</v>
      </c>
      <c r="D11366" s="24"/>
      <c r="E11366" s="28"/>
      <c r="F11366" s="29"/>
      <c r="G11366" s="30"/>
      <c r="H11366" s="30"/>
      <c r="I11366" s="30"/>
      <c r="J11366" s="30"/>
      <c r="K11366" s="30"/>
      <c r="L11366" s="16">
        <v>21</v>
      </c>
      <c r="M11366" s="16">
        <v>9</v>
      </c>
      <c r="N11366" s="17">
        <f>+L11366/(L11366+M11366)</f>
        <v>0.7</v>
      </c>
      <c r="T11366" s="19">
        <v>15</v>
      </c>
      <c r="U11366" s="19">
        <v>12</v>
      </c>
      <c r="V11366" s="20">
        <f>(+T11366/(T11366+U11366))</f>
        <v>0.55555555555555558</v>
      </c>
    </row>
    <row r="11367" spans="1:22" x14ac:dyDescent="0.35">
      <c r="A11367" s="11">
        <v>227845</v>
      </c>
      <c r="B11367" s="11" t="s">
        <v>622</v>
      </c>
      <c r="C11367" s="11">
        <v>2007</v>
      </c>
      <c r="D11367" s="24"/>
      <c r="E11367" s="28"/>
      <c r="F11367" s="29"/>
      <c r="G11367" s="30"/>
      <c r="H11367" s="30"/>
      <c r="I11367" s="30"/>
      <c r="J11367" s="30"/>
      <c r="K11367" s="30"/>
      <c r="L11367" s="16">
        <v>24</v>
      </c>
      <c r="M11367" s="16">
        <v>6</v>
      </c>
      <c r="N11367" s="17">
        <f>+L11367/(L11367+M11367)</f>
        <v>0.8</v>
      </c>
      <c r="T11367" s="19">
        <v>9</v>
      </c>
      <c r="U11367" s="19">
        <v>18</v>
      </c>
      <c r="V11367" s="20">
        <f>(+T11367/(T11367+U11367))</f>
        <v>0.33333333333333331</v>
      </c>
    </row>
    <row r="11368" spans="1:22" x14ac:dyDescent="0.35">
      <c r="A11368" s="11">
        <v>227845</v>
      </c>
      <c r="B11368" s="11" t="s">
        <v>622</v>
      </c>
      <c r="C11368" s="11">
        <v>2008</v>
      </c>
      <c r="D11368" s="24"/>
      <c r="E11368" s="28"/>
      <c r="F11368" s="29"/>
      <c r="G11368" s="30"/>
      <c r="H11368" s="30"/>
      <c r="I11368" s="30"/>
      <c r="J11368" s="30"/>
      <c r="K11368" s="30"/>
      <c r="L11368" s="16">
        <v>23</v>
      </c>
      <c r="M11368" s="16">
        <v>7</v>
      </c>
      <c r="N11368" s="17">
        <f>+L11368/(L11368+M11368)</f>
        <v>0.76666666666666672</v>
      </c>
      <c r="T11368" s="19">
        <v>12</v>
      </c>
      <c r="U11368" s="19">
        <v>17</v>
      </c>
      <c r="V11368" s="20">
        <f>(+T11368/(T11368+U11368))</f>
        <v>0.41379310344827586</v>
      </c>
    </row>
    <row r="11369" spans="1:22" x14ac:dyDescent="0.35">
      <c r="A11369" s="11">
        <v>227845</v>
      </c>
      <c r="B11369" s="11" t="s">
        <v>622</v>
      </c>
      <c r="C11369" s="11">
        <v>2009</v>
      </c>
      <c r="D11369" s="24"/>
      <c r="E11369" s="28"/>
      <c r="F11369" s="29"/>
      <c r="G11369" s="30"/>
      <c r="H11369" s="30"/>
      <c r="I11369" s="30"/>
      <c r="J11369" s="30"/>
      <c r="K11369" s="30"/>
      <c r="L11369" s="16">
        <v>17</v>
      </c>
      <c r="M11369" s="16">
        <v>11</v>
      </c>
      <c r="N11369" s="17">
        <f>+L11369/(L11369+M11369)</f>
        <v>0.6071428571428571</v>
      </c>
      <c r="T11369" s="19">
        <v>15</v>
      </c>
      <c r="U11369" s="19">
        <v>13</v>
      </c>
      <c r="V11369" s="20">
        <f>(+T11369/(T11369+U11369))</f>
        <v>0.5357142857142857</v>
      </c>
    </row>
    <row r="11370" spans="1:22" x14ac:dyDescent="0.35">
      <c r="A11370" s="11">
        <v>227845</v>
      </c>
      <c r="B11370" s="11" t="s">
        <v>622</v>
      </c>
      <c r="C11370" s="11">
        <v>2010</v>
      </c>
      <c r="D11370" s="24"/>
      <c r="E11370" s="28"/>
      <c r="F11370" s="29"/>
      <c r="G11370" s="30"/>
      <c r="H11370" s="30"/>
      <c r="I11370" s="30"/>
      <c r="J11370" s="30"/>
      <c r="K11370" s="30"/>
      <c r="L11370" s="16">
        <v>12</v>
      </c>
      <c r="M11370" s="16">
        <v>16</v>
      </c>
      <c r="N11370" s="17">
        <f>+L11370/(L11370+M11370)</f>
        <v>0.42857142857142855</v>
      </c>
      <c r="T11370" s="19">
        <v>9</v>
      </c>
      <c r="U11370" s="19">
        <v>20</v>
      </c>
      <c r="V11370" s="20">
        <f>(+T11370/(T11370+U11370))</f>
        <v>0.31034482758620691</v>
      </c>
    </row>
    <row r="11371" spans="1:22" x14ac:dyDescent="0.35">
      <c r="A11371" s="11">
        <v>227845</v>
      </c>
      <c r="B11371" s="11" t="s">
        <v>622</v>
      </c>
      <c r="C11371" s="11">
        <v>2011</v>
      </c>
      <c r="D11371" s="24"/>
      <c r="E11371" s="28"/>
      <c r="F11371" s="29"/>
      <c r="G11371" s="30"/>
      <c r="H11371" s="30"/>
      <c r="I11371" s="30"/>
      <c r="J11371" s="30"/>
      <c r="K11371" s="30"/>
      <c r="L11371" s="16">
        <v>9</v>
      </c>
      <c r="M11371" s="16">
        <v>16</v>
      </c>
      <c r="N11371" s="17">
        <f>+L11371/(L11371+M11371)</f>
        <v>0.36</v>
      </c>
      <c r="T11371" s="19">
        <v>10</v>
      </c>
      <c r="U11371" s="19">
        <v>18</v>
      </c>
      <c r="V11371" s="20">
        <f>(+T11371/(T11371+U11371))</f>
        <v>0.35714285714285715</v>
      </c>
    </row>
    <row r="11372" spans="1:22" x14ac:dyDescent="0.35">
      <c r="A11372" s="11">
        <v>227845</v>
      </c>
      <c r="B11372" s="11" t="s">
        <v>622</v>
      </c>
      <c r="C11372" s="11">
        <v>2012</v>
      </c>
      <c r="D11372" s="24"/>
      <c r="E11372" s="28"/>
      <c r="F11372" s="29"/>
      <c r="G11372" s="30"/>
      <c r="H11372" s="30"/>
      <c r="I11372" s="30"/>
      <c r="J11372" s="30"/>
      <c r="K11372" s="30"/>
      <c r="L11372" s="16">
        <v>11</v>
      </c>
      <c r="M11372" s="16">
        <v>15</v>
      </c>
      <c r="N11372" s="17">
        <f>+L11372/(L11372+M11372)</f>
        <v>0.42307692307692307</v>
      </c>
      <c r="T11372" s="19">
        <v>4</v>
      </c>
      <c r="U11372" s="19">
        <v>22</v>
      </c>
      <c r="V11372" s="20">
        <f>(+T11372/(T11372+U11372))</f>
        <v>0.15384615384615385</v>
      </c>
    </row>
    <row r="11373" spans="1:22" x14ac:dyDescent="0.35">
      <c r="A11373" s="11">
        <v>227845</v>
      </c>
      <c r="B11373" s="11" t="s">
        <v>622</v>
      </c>
      <c r="C11373" s="11">
        <v>2013</v>
      </c>
      <c r="D11373" s="24"/>
      <c r="E11373" s="28"/>
      <c r="F11373" s="29"/>
      <c r="G11373" s="30"/>
      <c r="H11373" s="30"/>
      <c r="I11373" s="30"/>
      <c r="J11373" s="30"/>
      <c r="K11373" s="30"/>
      <c r="L11373" s="16">
        <v>1</v>
      </c>
      <c r="M11373" s="16">
        <v>15</v>
      </c>
      <c r="N11373" s="17">
        <f>+L11373/(L11373+M11373)</f>
        <v>6.25E-2</v>
      </c>
      <c r="T11373" s="19">
        <v>13</v>
      </c>
      <c r="U11373" s="19">
        <v>14</v>
      </c>
      <c r="V11373" s="20">
        <f>(+T11373/(T11373+U11373))</f>
        <v>0.48148148148148145</v>
      </c>
    </row>
    <row r="11374" spans="1:22" x14ac:dyDescent="0.35">
      <c r="A11374" s="11">
        <v>227845</v>
      </c>
      <c r="B11374" s="11" t="s">
        <v>622</v>
      </c>
      <c r="C11374" s="11">
        <v>2014</v>
      </c>
      <c r="D11374" s="24"/>
      <c r="E11374" s="28"/>
      <c r="F11374" s="29"/>
      <c r="G11374" s="30"/>
      <c r="H11374" s="30"/>
      <c r="I11374" s="30"/>
      <c r="J11374" s="30"/>
      <c r="K11374" s="30"/>
      <c r="L11374" s="16">
        <v>10</v>
      </c>
      <c r="M11374" s="16">
        <v>17</v>
      </c>
      <c r="N11374" s="17">
        <f>+L11374/(L11374+M11374)</f>
        <v>0.37037037037037035</v>
      </c>
      <c r="T11374" s="19">
        <v>19</v>
      </c>
      <c r="U11374" s="19">
        <v>9</v>
      </c>
      <c r="V11374" s="20">
        <f>(+T11374/(T11374+U11374))</f>
        <v>0.6785714285714286</v>
      </c>
    </row>
    <row r="11375" spans="1:22" x14ac:dyDescent="0.35">
      <c r="A11375" s="11">
        <v>227845</v>
      </c>
      <c r="B11375" s="11" t="s">
        <v>622</v>
      </c>
      <c r="C11375" s="11">
        <v>2015</v>
      </c>
      <c r="D11375" s="24"/>
      <c r="E11375" s="28"/>
      <c r="F11375" s="29"/>
      <c r="G11375" s="30"/>
      <c r="H11375" s="30"/>
      <c r="I11375" s="30"/>
      <c r="J11375" s="30"/>
      <c r="K11375" s="30"/>
      <c r="L11375" s="16">
        <v>22</v>
      </c>
      <c r="M11375" s="16">
        <v>8</v>
      </c>
      <c r="N11375" s="17">
        <f>+L11375/(L11375+M11375)</f>
        <v>0.73333333333333328</v>
      </c>
      <c r="T11375" s="19">
        <v>15</v>
      </c>
      <c r="U11375" s="19">
        <v>12</v>
      </c>
      <c r="V11375" s="20">
        <f>(+T11375/(T11375+U11375))</f>
        <v>0.55555555555555558</v>
      </c>
    </row>
    <row r="11376" spans="1:22" x14ac:dyDescent="0.35">
      <c r="A11376" s="11">
        <v>227845</v>
      </c>
      <c r="B11376" s="11" t="s">
        <v>622</v>
      </c>
      <c r="C11376" s="11">
        <v>2016</v>
      </c>
      <c r="D11376" s="24"/>
      <c r="E11376" s="28"/>
      <c r="F11376" s="29"/>
      <c r="G11376" s="30"/>
      <c r="H11376" s="30"/>
      <c r="I11376" s="30"/>
      <c r="J11376" s="30"/>
      <c r="K11376" s="30"/>
      <c r="L11376" s="16">
        <v>18</v>
      </c>
      <c r="M11376" s="16">
        <v>12</v>
      </c>
      <c r="N11376" s="17">
        <f>+L11376/(L11376+M11376)</f>
        <v>0.6</v>
      </c>
      <c r="T11376" s="19">
        <v>12</v>
      </c>
      <c r="U11376" s="19">
        <v>17</v>
      </c>
      <c r="V11376" s="20">
        <f>(+T11376/(T11376+U11376))</f>
        <v>0.41379310344827586</v>
      </c>
    </row>
    <row r="11377" spans="1:22" x14ac:dyDescent="0.35">
      <c r="A11377" s="11">
        <v>227845</v>
      </c>
      <c r="B11377" s="11" t="s">
        <v>622</v>
      </c>
      <c r="C11377" s="11">
        <v>2017</v>
      </c>
      <c r="D11377" s="24"/>
      <c r="E11377" s="28"/>
      <c r="F11377" s="29"/>
      <c r="G11377" s="30"/>
      <c r="H11377" s="30"/>
      <c r="I11377" s="30"/>
      <c r="J11377" s="30"/>
      <c r="K11377" s="30"/>
      <c r="L11377" s="16">
        <v>17</v>
      </c>
      <c r="M11377" s="16">
        <v>15</v>
      </c>
      <c r="N11377" s="17">
        <f>+L11377/(L11377+M11377)</f>
        <v>0.53125</v>
      </c>
      <c r="O11377" s="18">
        <v>6012</v>
      </c>
      <c r="P11377" s="18">
        <v>429</v>
      </c>
      <c r="T11377" s="19">
        <v>20</v>
      </c>
      <c r="U11377" s="19">
        <v>9</v>
      </c>
      <c r="V11377" s="20">
        <f>(+T11377/(T11377+U11377))</f>
        <v>0.68965517241379315</v>
      </c>
    </row>
    <row r="11378" spans="1:22" x14ac:dyDescent="0.35">
      <c r="A11378" s="11">
        <v>227845</v>
      </c>
      <c r="B11378" s="11" t="s">
        <v>622</v>
      </c>
      <c r="C11378" s="11">
        <v>2018</v>
      </c>
      <c r="D11378" s="24"/>
      <c r="E11378" s="28"/>
      <c r="F11378" s="29"/>
      <c r="G11378" s="30"/>
      <c r="H11378" s="30"/>
      <c r="I11378" s="30"/>
      <c r="J11378" s="30"/>
      <c r="K11378" s="30"/>
      <c r="L11378" s="16">
        <v>18</v>
      </c>
      <c r="M11378" s="16">
        <v>12</v>
      </c>
      <c r="N11378" s="17">
        <f>+L11378/(L11378+M11378)</f>
        <v>0.6</v>
      </c>
      <c r="O11378" s="18">
        <v>5990</v>
      </c>
      <c r="P11378" s="18">
        <v>399</v>
      </c>
      <c r="T11378" s="19">
        <v>11</v>
      </c>
      <c r="U11378" s="19">
        <v>17</v>
      </c>
      <c r="V11378" s="20">
        <f>(+T11378/(T11378+U11378))</f>
        <v>0.39285714285714285</v>
      </c>
    </row>
    <row r="11379" spans="1:22" x14ac:dyDescent="0.35">
      <c r="A11379" s="11">
        <v>227845</v>
      </c>
      <c r="B11379" s="11" t="s">
        <v>622</v>
      </c>
      <c r="C11379" s="11">
        <v>2019</v>
      </c>
      <c r="D11379" s="24"/>
      <c r="E11379" s="28"/>
      <c r="F11379" s="29"/>
      <c r="G11379" s="30"/>
      <c r="H11379" s="30"/>
      <c r="I11379" s="30"/>
      <c r="J11379" s="30"/>
      <c r="K11379" s="30"/>
      <c r="L11379" s="16">
        <v>30</v>
      </c>
      <c r="M11379" s="16">
        <v>4</v>
      </c>
      <c r="N11379" s="17">
        <f>+L11379/(L11379+M11379)</f>
        <v>0.88235294117647056</v>
      </c>
      <c r="T11379" s="19">
        <v>16</v>
      </c>
      <c r="U11379" s="19">
        <v>14</v>
      </c>
      <c r="V11379" s="20">
        <f>(+T11379/(T11379+U11379))</f>
        <v>0.53333333333333333</v>
      </c>
    </row>
    <row r="11380" spans="1:22" x14ac:dyDescent="0.35">
      <c r="A11380" s="11">
        <v>227845</v>
      </c>
      <c r="B11380" s="11" t="s">
        <v>622</v>
      </c>
      <c r="C11380" s="11">
        <v>2020</v>
      </c>
      <c r="D11380" s="24"/>
      <c r="E11380" s="28"/>
      <c r="F11380" s="29"/>
      <c r="G11380" s="30"/>
      <c r="H11380" s="30"/>
      <c r="I11380" s="30"/>
      <c r="J11380" s="30"/>
      <c r="K11380" s="30"/>
      <c r="L11380" s="16">
        <v>27</v>
      </c>
      <c r="M11380" s="16">
        <v>4</v>
      </c>
      <c r="N11380" s="17">
        <f>+L11380/(L11380+M11380)</f>
        <v>0.87096774193548387</v>
      </c>
      <c r="O11380" s="18">
        <v>6174</v>
      </c>
      <c r="P11380" s="18">
        <v>412</v>
      </c>
      <c r="T11380" s="19">
        <v>18</v>
      </c>
      <c r="U11380" s="19">
        <v>11</v>
      </c>
      <c r="V11380" s="20">
        <f>(+T11380/(T11380+U11380))</f>
        <v>0.62068965517241381</v>
      </c>
    </row>
    <row r="11381" spans="1:22" x14ac:dyDescent="0.35">
      <c r="A11381" s="11">
        <v>227845</v>
      </c>
      <c r="B11381" s="11" t="s">
        <v>622</v>
      </c>
      <c r="C11381" s="11">
        <v>2021</v>
      </c>
      <c r="D11381" s="51"/>
      <c r="E11381" s="52"/>
      <c r="F11381" s="53"/>
      <c r="G11381" s="54"/>
      <c r="H11381" s="54"/>
      <c r="I11381" s="54"/>
      <c r="J11381" s="54"/>
      <c r="K11381" s="54"/>
      <c r="L11381" s="16">
        <v>12</v>
      </c>
      <c r="M11381" s="16">
        <v>8</v>
      </c>
      <c r="N11381" s="17">
        <f>+L11381/(L11381+M11381)</f>
        <v>0.6</v>
      </c>
      <c r="T11381" s="19">
        <v>6</v>
      </c>
      <c r="U11381" s="19">
        <v>11</v>
      </c>
      <c r="V11381" s="20">
        <f>(+T11381/(T11381+U11381))</f>
        <v>0.35294117647058826</v>
      </c>
    </row>
    <row r="11382" spans="1:22" x14ac:dyDescent="0.35">
      <c r="A11382" s="11">
        <v>227845</v>
      </c>
      <c r="B11382" s="11" t="s">
        <v>622</v>
      </c>
      <c r="C11382" s="11">
        <v>2022</v>
      </c>
      <c r="D11382" s="51"/>
      <c r="E11382" s="52"/>
      <c r="F11382" s="53"/>
      <c r="G11382" s="54"/>
      <c r="H11382" s="54"/>
      <c r="I11382" s="54"/>
      <c r="J11382" s="54"/>
      <c r="K11382" s="54"/>
      <c r="L11382" s="16">
        <v>17</v>
      </c>
      <c r="M11382" s="16">
        <v>12</v>
      </c>
      <c r="N11382" s="17">
        <f>+L11382/(L11382+M11382)</f>
        <v>0.58620689655172409</v>
      </c>
      <c r="O11382" s="18">
        <v>3180</v>
      </c>
      <c r="P11382" s="18">
        <v>265</v>
      </c>
      <c r="S11382" s="70" t="e">
        <f>+Q11382/R11382</f>
        <v>#DIV/0!</v>
      </c>
      <c r="T11382" s="19">
        <v>12</v>
      </c>
      <c r="U11382" s="19">
        <v>16</v>
      </c>
      <c r="V11382" s="20">
        <f>(+T11382/(T11382+U11382))</f>
        <v>0.42857142857142855</v>
      </c>
    </row>
    <row r="11383" spans="1:22" x14ac:dyDescent="0.35">
      <c r="A11383" s="11">
        <v>227863</v>
      </c>
      <c r="B11383" s="11" t="s">
        <v>623</v>
      </c>
      <c r="C11383" s="11">
        <v>2004</v>
      </c>
      <c r="D11383" s="51">
        <v>7</v>
      </c>
      <c r="E11383" s="52">
        <v>2</v>
      </c>
      <c r="F11383" s="14">
        <f>+(D11383/(D11383+E11383))</f>
        <v>0.77777777777777779</v>
      </c>
      <c r="G11383" s="54"/>
      <c r="H11383" s="54"/>
      <c r="I11383" s="54"/>
      <c r="J11383" s="54"/>
      <c r="K11383" s="54"/>
      <c r="L11383" s="16">
        <v>11</v>
      </c>
      <c r="M11383" s="16">
        <v>15</v>
      </c>
      <c r="N11383" s="17">
        <f>+L11383/(L11383+M11383)</f>
        <v>0.42307692307692307</v>
      </c>
      <c r="V11383" s="20" t="e">
        <f>(+T11383/(T11383+U11383))</f>
        <v>#DIV/0!</v>
      </c>
    </row>
    <row r="11384" spans="1:22" x14ac:dyDescent="0.35">
      <c r="A11384" s="11">
        <v>227863</v>
      </c>
      <c r="B11384" s="11" t="s">
        <v>623</v>
      </c>
      <c r="C11384" s="11">
        <v>2005</v>
      </c>
      <c r="D11384" s="51">
        <v>4</v>
      </c>
      <c r="E11384" s="52">
        <v>5</v>
      </c>
      <c r="F11384" s="14">
        <f>+(D11384/(D11384+E11384))</f>
        <v>0.44444444444444442</v>
      </c>
      <c r="G11384" s="54"/>
      <c r="H11384" s="54"/>
      <c r="I11384" s="54"/>
      <c r="J11384" s="54"/>
      <c r="K11384" s="54"/>
      <c r="L11384" s="16">
        <v>17</v>
      </c>
      <c r="M11384" s="16">
        <v>9</v>
      </c>
      <c r="N11384" s="17">
        <f>+L11384/(L11384+M11384)</f>
        <v>0.65384615384615385</v>
      </c>
      <c r="V11384" s="20" t="e">
        <f>(+T11384/(T11384+U11384))</f>
        <v>#DIV/0!</v>
      </c>
    </row>
    <row r="11385" spans="1:22" x14ac:dyDescent="0.35">
      <c r="A11385" s="11">
        <v>227863</v>
      </c>
      <c r="B11385" s="11" t="s">
        <v>623</v>
      </c>
      <c r="C11385" s="11">
        <v>2006</v>
      </c>
      <c r="D11385" s="51">
        <v>6</v>
      </c>
      <c r="E11385" s="52">
        <v>4</v>
      </c>
      <c r="F11385" s="14">
        <f>+(D11385/(D11385+E11385))</f>
        <v>0.6</v>
      </c>
      <c r="G11385" s="54"/>
      <c r="H11385" s="54"/>
      <c r="I11385" s="54"/>
      <c r="J11385" s="54"/>
      <c r="K11385" s="54"/>
      <c r="L11385" s="16">
        <v>20</v>
      </c>
      <c r="M11385" s="16">
        <v>5</v>
      </c>
      <c r="N11385" s="17">
        <f>+L11385/(L11385+M11385)</f>
        <v>0.8</v>
      </c>
      <c r="T11385" s="19">
        <v>10</v>
      </c>
      <c r="U11385" s="19">
        <v>15</v>
      </c>
      <c r="V11385" s="20">
        <f>(+T11385/(T11385+U11385))</f>
        <v>0.4</v>
      </c>
    </row>
    <row r="11386" spans="1:22" x14ac:dyDescent="0.35">
      <c r="A11386" s="11">
        <v>227863</v>
      </c>
      <c r="B11386" s="11" t="s">
        <v>623</v>
      </c>
      <c r="C11386" s="11">
        <v>2007</v>
      </c>
      <c r="D11386" s="51">
        <v>2</v>
      </c>
      <c r="E11386" s="52">
        <v>8</v>
      </c>
      <c r="F11386" s="14">
        <f>+(D11386/(D11386+E11386))</f>
        <v>0.2</v>
      </c>
      <c r="G11386" s="54"/>
      <c r="H11386" s="54"/>
      <c r="I11386" s="54"/>
      <c r="J11386" s="54"/>
      <c r="K11386" s="54"/>
      <c r="L11386" s="16">
        <v>24</v>
      </c>
      <c r="M11386" s="16">
        <v>4</v>
      </c>
      <c r="N11386" s="17">
        <f>+L11386/(L11386+M11386)</f>
        <v>0.8571428571428571</v>
      </c>
      <c r="T11386" s="19">
        <v>15</v>
      </c>
      <c r="U11386" s="19">
        <v>11</v>
      </c>
      <c r="V11386" s="20">
        <f>(+T11386/(T11386+U11386))</f>
        <v>0.57692307692307687</v>
      </c>
    </row>
    <row r="11387" spans="1:22" x14ac:dyDescent="0.35">
      <c r="A11387" s="11">
        <v>227863</v>
      </c>
      <c r="B11387" s="11" t="s">
        <v>623</v>
      </c>
      <c r="C11387" s="11">
        <v>2008</v>
      </c>
      <c r="D11387" s="51">
        <v>7</v>
      </c>
      <c r="E11387" s="52">
        <v>3</v>
      </c>
      <c r="F11387" s="14">
        <f>+(D11387/(D11387+E11387))</f>
        <v>0.7</v>
      </c>
      <c r="G11387" s="54"/>
      <c r="H11387" s="54"/>
      <c r="I11387" s="54"/>
      <c r="J11387" s="54"/>
      <c r="K11387" s="54"/>
      <c r="L11387" s="16">
        <v>23</v>
      </c>
      <c r="M11387" s="16">
        <v>5</v>
      </c>
      <c r="N11387" s="17">
        <f>+L11387/(L11387+M11387)</f>
        <v>0.8214285714285714</v>
      </c>
      <c r="T11387" s="19">
        <v>20</v>
      </c>
      <c r="U11387" s="19">
        <v>8</v>
      </c>
      <c r="V11387" s="20">
        <f>(+T11387/(T11387+U11387))</f>
        <v>0.7142857142857143</v>
      </c>
    </row>
    <row r="11388" spans="1:22" x14ac:dyDescent="0.35">
      <c r="A11388" s="11">
        <v>227863</v>
      </c>
      <c r="B11388" s="11" t="s">
        <v>623</v>
      </c>
      <c r="C11388" s="11">
        <v>2009</v>
      </c>
      <c r="D11388" s="51">
        <v>11</v>
      </c>
      <c r="E11388" s="52">
        <v>2</v>
      </c>
      <c r="F11388" s="14">
        <f>+(D11388/(D11388+E11388))</f>
        <v>0.84615384615384615</v>
      </c>
      <c r="G11388" s="54"/>
      <c r="H11388" s="54"/>
      <c r="I11388" s="54"/>
      <c r="J11388" s="54"/>
      <c r="K11388" s="54"/>
      <c r="L11388" s="16">
        <v>30</v>
      </c>
      <c r="M11388" s="16">
        <v>1</v>
      </c>
      <c r="N11388" s="17">
        <f>+L11388/(L11388+M11388)</f>
        <v>0.967741935483871</v>
      </c>
      <c r="T11388" s="19">
        <v>19</v>
      </c>
      <c r="U11388" s="19">
        <v>8</v>
      </c>
      <c r="V11388" s="20">
        <f>(+T11388/(T11388+U11388))</f>
        <v>0.70370370370370372</v>
      </c>
    </row>
    <row r="11389" spans="1:22" x14ac:dyDescent="0.35">
      <c r="A11389" s="11">
        <v>227863</v>
      </c>
      <c r="B11389" s="11" t="s">
        <v>623</v>
      </c>
      <c r="C11389" s="11">
        <v>2010</v>
      </c>
      <c r="D11389" s="51">
        <v>12</v>
      </c>
      <c r="E11389" s="52">
        <v>1</v>
      </c>
      <c r="F11389" s="14">
        <f>+(D11389/(D11389+E11389))</f>
        <v>0.92307692307692313</v>
      </c>
      <c r="G11389" s="54"/>
      <c r="H11389" s="54"/>
      <c r="I11389" s="54"/>
      <c r="J11389" s="54"/>
      <c r="K11389" s="54"/>
      <c r="L11389" s="16">
        <v>23</v>
      </c>
      <c r="M11389" s="16">
        <v>4</v>
      </c>
      <c r="N11389" s="17">
        <f>+L11389/(L11389+M11389)</f>
        <v>0.85185185185185186</v>
      </c>
      <c r="T11389" s="19">
        <v>21</v>
      </c>
      <c r="U11389" s="19">
        <v>8</v>
      </c>
      <c r="V11389" s="20">
        <f>(+T11389/(T11389+U11389))</f>
        <v>0.72413793103448276</v>
      </c>
    </row>
    <row r="11390" spans="1:22" x14ac:dyDescent="0.35">
      <c r="A11390" s="11">
        <v>227863</v>
      </c>
      <c r="B11390" s="11" t="s">
        <v>623</v>
      </c>
      <c r="C11390" s="11">
        <v>2011</v>
      </c>
      <c r="D11390" s="51">
        <v>13</v>
      </c>
      <c r="E11390" s="52">
        <v>1</v>
      </c>
      <c r="F11390" s="14">
        <f>+(D11390/(D11390+E11390))</f>
        <v>0.9285714285714286</v>
      </c>
      <c r="G11390" s="54"/>
      <c r="H11390" s="54"/>
      <c r="I11390" s="54"/>
      <c r="J11390" s="54"/>
      <c r="K11390" s="54"/>
      <c r="L11390" s="16">
        <v>30</v>
      </c>
      <c r="M11390" s="16">
        <v>3</v>
      </c>
      <c r="N11390" s="17">
        <f>+L11390/(L11390+M11390)</f>
        <v>0.90909090909090906</v>
      </c>
      <c r="T11390" s="19">
        <v>20</v>
      </c>
      <c r="U11390" s="19">
        <v>7</v>
      </c>
      <c r="V11390" s="20">
        <f>(+T11390/(T11390+U11390))</f>
        <v>0.7407407407407407</v>
      </c>
    </row>
    <row r="11391" spans="1:22" x14ac:dyDescent="0.35">
      <c r="A11391" s="11">
        <v>227863</v>
      </c>
      <c r="B11391" s="11" t="s">
        <v>623</v>
      </c>
      <c r="C11391" s="11">
        <v>2012</v>
      </c>
      <c r="D11391" s="51">
        <v>13</v>
      </c>
      <c r="E11391" s="52">
        <v>1</v>
      </c>
      <c r="F11391" s="14">
        <f>+(D11391/(D11391+E11391))</f>
        <v>0.9285714285714286</v>
      </c>
      <c r="G11391" s="54"/>
      <c r="H11391" s="54"/>
      <c r="I11391" s="54"/>
      <c r="J11391" s="54"/>
      <c r="K11391" s="54"/>
      <c r="L11391" s="16">
        <v>22</v>
      </c>
      <c r="M11391" s="16">
        <v>7</v>
      </c>
      <c r="N11391" s="17">
        <f>+L11391/(L11391+M11391)</f>
        <v>0.75862068965517238</v>
      </c>
      <c r="T11391" s="19">
        <v>31</v>
      </c>
      <c r="U11391" s="19">
        <v>2</v>
      </c>
      <c r="V11391" s="20">
        <f>(+T11391/(T11391+U11391))</f>
        <v>0.93939393939393945</v>
      </c>
    </row>
    <row r="11392" spans="1:22" x14ac:dyDescent="0.35">
      <c r="A11392" s="11">
        <v>227863</v>
      </c>
      <c r="B11392" s="11" t="s">
        <v>623</v>
      </c>
      <c r="C11392" s="11">
        <v>2013</v>
      </c>
      <c r="D11392" s="51">
        <v>8</v>
      </c>
      <c r="E11392" s="52">
        <v>2</v>
      </c>
      <c r="F11392" s="14">
        <f>+(D11392/(D11392+E11392))</f>
        <v>0.8</v>
      </c>
      <c r="G11392" s="54"/>
      <c r="H11392" s="54"/>
      <c r="I11392" s="54"/>
      <c r="J11392" s="54"/>
      <c r="K11392" s="54"/>
      <c r="L11392" s="16">
        <v>30</v>
      </c>
      <c r="M11392" s="16">
        <v>2</v>
      </c>
      <c r="N11392" s="17">
        <f>+L11392/(L11392+M11392)</f>
        <v>0.9375</v>
      </c>
      <c r="T11392" s="19">
        <v>24</v>
      </c>
      <c r="U11392" s="19">
        <v>6</v>
      </c>
      <c r="V11392" s="20">
        <f>(+T11392/(T11392+U11392))</f>
        <v>0.8</v>
      </c>
    </row>
    <row r="11393" spans="1:22" x14ac:dyDescent="0.35">
      <c r="A11393" s="11">
        <v>227863</v>
      </c>
      <c r="B11393" s="11" t="s">
        <v>623</v>
      </c>
      <c r="C11393" s="11">
        <v>2014</v>
      </c>
      <c r="D11393" s="51">
        <v>8</v>
      </c>
      <c r="E11393" s="52">
        <v>2</v>
      </c>
      <c r="F11393" s="14">
        <f>+(D11393/(D11393+E11393))</f>
        <v>0.8</v>
      </c>
      <c r="G11393" s="54"/>
      <c r="H11393" s="54"/>
      <c r="I11393" s="54"/>
      <c r="J11393" s="54"/>
      <c r="K11393" s="54"/>
      <c r="L11393" s="16">
        <v>22</v>
      </c>
      <c r="M11393" s="16">
        <v>6</v>
      </c>
      <c r="N11393" s="17">
        <f>+L11393/(L11393+M11393)</f>
        <v>0.7857142857142857</v>
      </c>
      <c r="T11393" s="19">
        <v>25</v>
      </c>
      <c r="U11393" s="19">
        <v>5</v>
      </c>
      <c r="V11393" s="20">
        <f>(+T11393/(T11393+U11393))</f>
        <v>0.83333333333333337</v>
      </c>
    </row>
    <row r="11394" spans="1:22" x14ac:dyDescent="0.35">
      <c r="A11394" s="11">
        <v>227863</v>
      </c>
      <c r="B11394" s="11" t="s">
        <v>623</v>
      </c>
      <c r="C11394" s="11">
        <v>2015</v>
      </c>
      <c r="D11394" s="51">
        <v>14</v>
      </c>
      <c r="E11394" s="52">
        <v>1</v>
      </c>
      <c r="F11394" s="14">
        <f>+(D11394/(D11394+E11394))</f>
        <v>0.93333333333333335</v>
      </c>
      <c r="G11394" s="54"/>
      <c r="H11394" s="54"/>
      <c r="I11394" s="54"/>
      <c r="J11394" s="54"/>
      <c r="K11394" s="54"/>
      <c r="L11394" s="16">
        <v>24</v>
      </c>
      <c r="M11394" s="16">
        <v>4</v>
      </c>
      <c r="N11394" s="17">
        <f>+L11394/(L11394+M11394)</f>
        <v>0.8571428571428571</v>
      </c>
      <c r="T11394" s="19">
        <v>30</v>
      </c>
      <c r="U11394" s="19">
        <v>1</v>
      </c>
      <c r="V11394" s="20">
        <f>(+T11394/(T11394+U11394))</f>
        <v>0.967741935483871</v>
      </c>
    </row>
    <row r="11395" spans="1:22" x14ac:dyDescent="0.35">
      <c r="A11395" s="11">
        <v>227863</v>
      </c>
      <c r="B11395" s="11" t="s">
        <v>623</v>
      </c>
      <c r="C11395" s="11">
        <v>2016</v>
      </c>
      <c r="D11395" s="51">
        <v>12</v>
      </c>
      <c r="E11395" s="52">
        <v>1</v>
      </c>
      <c r="F11395" s="14">
        <f>+(D11395/(D11395+E11395))</f>
        <v>0.92307692307692313</v>
      </c>
      <c r="G11395" s="54"/>
      <c r="H11395" s="54"/>
      <c r="I11395" s="54"/>
      <c r="J11395" s="54"/>
      <c r="K11395" s="54"/>
      <c r="L11395" s="16">
        <v>30</v>
      </c>
      <c r="M11395" s="16">
        <v>3</v>
      </c>
      <c r="N11395" s="17">
        <f>+L11395/(L11395+M11395)</f>
        <v>0.90909090909090906</v>
      </c>
      <c r="T11395" s="19">
        <v>26</v>
      </c>
      <c r="U11395" s="19">
        <v>4</v>
      </c>
      <c r="V11395" s="20">
        <f>(+T11395/(T11395+U11395))</f>
        <v>0.8666666666666667</v>
      </c>
    </row>
    <row r="11396" spans="1:22" x14ac:dyDescent="0.35">
      <c r="A11396" s="11">
        <v>227863</v>
      </c>
      <c r="B11396" s="11" t="s">
        <v>623</v>
      </c>
      <c r="C11396" s="11">
        <v>2017</v>
      </c>
      <c r="D11396" s="51">
        <v>11</v>
      </c>
      <c r="E11396" s="52">
        <v>2</v>
      </c>
      <c r="F11396" s="14">
        <f>+(D11396/(D11396+E11396))</f>
        <v>0.84615384615384615</v>
      </c>
      <c r="G11396" s="54"/>
      <c r="H11396" s="54"/>
      <c r="I11396" s="54"/>
      <c r="J11396" s="54"/>
      <c r="K11396" s="54"/>
      <c r="L11396" s="16">
        <v>19</v>
      </c>
      <c r="M11396" s="16">
        <v>8</v>
      </c>
      <c r="N11396" s="17">
        <f>+L11396/(L11396+M11396)</f>
        <v>0.70370370370370372</v>
      </c>
      <c r="T11396" s="19">
        <v>31</v>
      </c>
      <c r="U11396" s="19">
        <v>1</v>
      </c>
      <c r="V11396" s="20">
        <f>(+T11396/(T11396+U11396))</f>
        <v>0.96875</v>
      </c>
    </row>
    <row r="11397" spans="1:22" x14ac:dyDescent="0.35">
      <c r="A11397" s="11">
        <v>227863</v>
      </c>
      <c r="B11397" s="11" t="s">
        <v>623</v>
      </c>
      <c r="C11397" s="11">
        <v>2018</v>
      </c>
      <c r="D11397" s="51">
        <v>8</v>
      </c>
      <c r="E11397" s="52">
        <v>2</v>
      </c>
      <c r="F11397" s="14">
        <f>+(D11397/(D11397+E11397))</f>
        <v>0.8</v>
      </c>
      <c r="G11397" s="54"/>
      <c r="H11397" s="54"/>
      <c r="I11397" s="54"/>
      <c r="J11397" s="54"/>
      <c r="K11397" s="54"/>
      <c r="L11397" s="16">
        <v>14</v>
      </c>
      <c r="M11397" s="16">
        <v>12</v>
      </c>
      <c r="N11397" s="17">
        <f>+L11397/(L11397+M11397)</f>
        <v>0.53846153846153844</v>
      </c>
      <c r="T11397" s="19">
        <v>27</v>
      </c>
      <c r="U11397" s="19">
        <v>3</v>
      </c>
      <c r="V11397" s="20">
        <f>(+T11397/(T11397+U11397))</f>
        <v>0.9</v>
      </c>
    </row>
    <row r="11398" spans="1:22" x14ac:dyDescent="0.35">
      <c r="A11398" s="11">
        <v>227863</v>
      </c>
      <c r="B11398" s="11" t="s">
        <v>623</v>
      </c>
      <c r="C11398" s="11">
        <v>2019</v>
      </c>
      <c r="D11398" s="51">
        <v>8</v>
      </c>
      <c r="E11398" s="52">
        <v>2</v>
      </c>
      <c r="F11398" s="14">
        <f>+(D11398/(D11398+E11398))</f>
        <v>0.8</v>
      </c>
      <c r="G11398" s="54"/>
      <c r="H11398" s="54"/>
      <c r="I11398" s="54"/>
      <c r="J11398" s="54"/>
      <c r="K11398" s="54"/>
      <c r="L11398" s="16">
        <v>24</v>
      </c>
      <c r="M11398" s="16">
        <v>5</v>
      </c>
      <c r="N11398" s="17">
        <f>+L11398/(L11398+M11398)</f>
        <v>0.82758620689655171</v>
      </c>
      <c r="T11398" s="19">
        <v>30</v>
      </c>
      <c r="U11398" s="19">
        <v>2</v>
      </c>
      <c r="V11398" s="20">
        <f>(+T11398/(T11398+U11398))</f>
        <v>0.9375</v>
      </c>
    </row>
    <row r="11399" spans="1:22" x14ac:dyDescent="0.35">
      <c r="A11399" s="11">
        <v>227863</v>
      </c>
      <c r="B11399" s="11" t="s">
        <v>623</v>
      </c>
      <c r="C11399" s="11">
        <v>2020</v>
      </c>
      <c r="D11399" s="51"/>
      <c r="E11399" s="52"/>
      <c r="G11399" s="54"/>
      <c r="H11399" s="54"/>
      <c r="I11399" s="54"/>
      <c r="J11399" s="54"/>
      <c r="K11399" s="54"/>
      <c r="L11399" s="16">
        <v>26</v>
      </c>
      <c r="M11399" s="16">
        <v>3</v>
      </c>
      <c r="N11399" s="17">
        <f>+L11399/(L11399+M11399)</f>
        <v>0.89655172413793105</v>
      </c>
      <c r="T11399" s="19">
        <v>21</v>
      </c>
      <c r="U11399" s="19">
        <v>6</v>
      </c>
      <c r="V11399" s="20">
        <f>(+T11399/(T11399+U11399))</f>
        <v>0.77777777777777779</v>
      </c>
    </row>
    <row r="11400" spans="1:22" x14ac:dyDescent="0.35">
      <c r="A11400" s="11">
        <v>227863</v>
      </c>
      <c r="B11400" s="11" t="s">
        <v>623</v>
      </c>
      <c r="C11400" s="11">
        <v>2021</v>
      </c>
      <c r="D11400" s="51">
        <v>7</v>
      </c>
      <c r="E11400" s="52">
        <v>3</v>
      </c>
      <c r="F11400" s="14">
        <f>+(D11400/(D11400+E11400))</f>
        <v>0.7</v>
      </c>
      <c r="G11400" s="54"/>
      <c r="H11400" s="54"/>
      <c r="I11400" s="54"/>
      <c r="J11400" s="54"/>
      <c r="K11400" s="54"/>
      <c r="L11400" s="16">
        <v>7</v>
      </c>
      <c r="M11400" s="16">
        <v>0</v>
      </c>
      <c r="N11400" s="17">
        <f>+L11400/(L11400+M11400)</f>
        <v>1</v>
      </c>
      <c r="T11400" s="19">
        <v>6</v>
      </c>
      <c r="U11400" s="19">
        <v>1</v>
      </c>
      <c r="V11400" s="20">
        <f>(+T11400/(T11400+U11400))</f>
        <v>0.8571428571428571</v>
      </c>
    </row>
    <row r="11401" spans="1:22" x14ac:dyDescent="0.35">
      <c r="A11401" s="11">
        <v>227863</v>
      </c>
      <c r="B11401" s="11" t="s">
        <v>623</v>
      </c>
      <c r="C11401" s="11">
        <v>2022</v>
      </c>
      <c r="D11401" s="51">
        <v>10</v>
      </c>
      <c r="E11401" s="52">
        <v>1</v>
      </c>
      <c r="F11401" s="14">
        <f>+(D11401/(D11401+E11401))</f>
        <v>0.90909090909090906</v>
      </c>
      <c r="G11401" s="54"/>
      <c r="H11401" s="54"/>
      <c r="I11401" s="54"/>
      <c r="J11401" s="54"/>
      <c r="K11401" s="54"/>
      <c r="L11401" s="16">
        <v>10</v>
      </c>
      <c r="M11401" s="16">
        <v>20</v>
      </c>
      <c r="N11401" s="17">
        <f>+L11401/(L11401+M11401)</f>
        <v>0.33333333333333331</v>
      </c>
      <c r="O11401" s="18">
        <v>2283</v>
      </c>
      <c r="P11401" s="18">
        <v>208</v>
      </c>
      <c r="S11401" s="70" t="e">
        <f>+Q11401/R11401</f>
        <v>#DIV/0!</v>
      </c>
      <c r="T11401" s="19">
        <v>7</v>
      </c>
      <c r="U11401" s="19">
        <v>21</v>
      </c>
      <c r="V11401" s="20">
        <f>(+T11401/(T11401+U11401))</f>
        <v>0.25</v>
      </c>
    </row>
    <row r="11402" spans="1:22" x14ac:dyDescent="0.35">
      <c r="A11402" s="11">
        <v>227881</v>
      </c>
      <c r="B11402" s="11" t="s">
        <v>624</v>
      </c>
      <c r="C11402" s="11">
        <v>2004</v>
      </c>
      <c r="D11402" s="12">
        <v>11</v>
      </c>
      <c r="E11402" s="13">
        <v>3</v>
      </c>
      <c r="F11402" s="14">
        <f>+(D11402/(D11402+E11402))</f>
        <v>0.7857142857142857</v>
      </c>
      <c r="G11402" s="15" t="e">
        <v>#N/A</v>
      </c>
      <c r="H11402" s="15" t="e">
        <v>#N/A</v>
      </c>
      <c r="L11402" s="16">
        <v>13</v>
      </c>
      <c r="M11402" s="16">
        <v>15</v>
      </c>
      <c r="N11402" s="17">
        <f>+L11402/(L11402+M11402)</f>
        <v>0.4642857142857143</v>
      </c>
      <c r="O11402" s="18">
        <v>17936</v>
      </c>
      <c r="P11402" s="18">
        <v>1380</v>
      </c>
      <c r="T11402" s="19">
        <v>7</v>
      </c>
      <c r="U11402" s="19">
        <v>21</v>
      </c>
      <c r="V11402" s="20">
        <f>(+T11402/(T11402+U11402))</f>
        <v>0.25</v>
      </c>
    </row>
    <row r="11403" spans="1:22" x14ac:dyDescent="0.35">
      <c r="A11403" s="11">
        <v>227881</v>
      </c>
      <c r="B11403" s="11" t="s">
        <v>624</v>
      </c>
      <c r="C11403" s="11">
        <v>2005</v>
      </c>
      <c r="D11403" s="12">
        <v>3</v>
      </c>
      <c r="E11403" s="13">
        <v>7</v>
      </c>
      <c r="F11403" s="14">
        <f>+(D11403/(D11403+E11403))</f>
        <v>0.3</v>
      </c>
      <c r="G11403" s="15" t="e">
        <v>#N/A</v>
      </c>
      <c r="H11403" s="15" t="e">
        <v>#N/A</v>
      </c>
      <c r="L11403" s="16">
        <v>18</v>
      </c>
      <c r="M11403" s="16">
        <v>12</v>
      </c>
      <c r="N11403" s="17">
        <f>+L11403/(L11403+M11403)</f>
        <v>0.6</v>
      </c>
      <c r="T11403" s="19">
        <v>7</v>
      </c>
      <c r="U11403" s="19">
        <v>20</v>
      </c>
      <c r="V11403" s="20">
        <f>(+T11403/(T11403+U11403))</f>
        <v>0.25925925925925924</v>
      </c>
    </row>
    <row r="11404" spans="1:22" x14ac:dyDescent="0.35">
      <c r="A11404" s="11">
        <v>227881</v>
      </c>
      <c r="B11404" s="11" t="s">
        <v>624</v>
      </c>
      <c r="C11404" s="11">
        <v>2006</v>
      </c>
      <c r="D11404" s="12">
        <v>6</v>
      </c>
      <c r="E11404" s="13">
        <v>5</v>
      </c>
      <c r="F11404" s="14">
        <f>+(D11404/(D11404+E11404))</f>
        <v>0.54545454545454541</v>
      </c>
      <c r="G11404" s="15" t="e">
        <v>#N/A</v>
      </c>
      <c r="H11404" s="15" t="e">
        <v>#N/A</v>
      </c>
      <c r="L11404" s="16">
        <v>22</v>
      </c>
      <c r="M11404" s="16">
        <v>9</v>
      </c>
      <c r="N11404" s="17">
        <f>+L11404/(L11404+M11404)</f>
        <v>0.70967741935483875</v>
      </c>
      <c r="T11404" s="19">
        <v>9</v>
      </c>
      <c r="U11404" s="19">
        <v>18</v>
      </c>
      <c r="V11404" s="20">
        <f>(+T11404/(T11404+U11404))</f>
        <v>0.33333333333333331</v>
      </c>
    </row>
    <row r="11405" spans="1:22" x14ac:dyDescent="0.35">
      <c r="A11405" s="11">
        <v>227881</v>
      </c>
      <c r="B11405" s="11" t="s">
        <v>624</v>
      </c>
      <c r="C11405" s="11">
        <v>2007</v>
      </c>
      <c r="D11405" s="12">
        <v>7</v>
      </c>
      <c r="E11405" s="13">
        <v>4</v>
      </c>
      <c r="F11405" s="14">
        <f>+(D11405/(D11405+E11405))</f>
        <v>0.63636363636363635</v>
      </c>
      <c r="G11405" s="15" t="e">
        <v>#N/A</v>
      </c>
      <c r="H11405" s="15" t="e">
        <v>#N/A</v>
      </c>
      <c r="L11405" s="16">
        <v>21</v>
      </c>
      <c r="M11405" s="16">
        <v>10</v>
      </c>
      <c r="N11405" s="17">
        <f>+L11405/(L11405+M11405)</f>
        <v>0.67741935483870963</v>
      </c>
      <c r="T11405" s="19">
        <v>5</v>
      </c>
      <c r="U11405" s="19">
        <v>24</v>
      </c>
      <c r="V11405" s="20">
        <f>(+T11405/(T11405+U11405))</f>
        <v>0.17241379310344829</v>
      </c>
    </row>
    <row r="11406" spans="1:22" x14ac:dyDescent="0.35">
      <c r="A11406" s="11">
        <v>227881</v>
      </c>
      <c r="B11406" s="11" t="s">
        <v>624</v>
      </c>
      <c r="C11406" s="11">
        <v>2008</v>
      </c>
      <c r="D11406" s="12">
        <v>4</v>
      </c>
      <c r="E11406" s="13">
        <v>6</v>
      </c>
      <c r="F11406" s="14">
        <f>+(D11406/(D11406+E11406))</f>
        <v>0.4</v>
      </c>
      <c r="G11406" s="15" t="e">
        <v>#N/A</v>
      </c>
      <c r="H11406" s="15" t="e">
        <v>#N/A</v>
      </c>
      <c r="L11406" s="16">
        <v>23</v>
      </c>
      <c r="M11406" s="16">
        <v>8</v>
      </c>
      <c r="N11406" s="17">
        <f>+L11406/(L11406+M11406)</f>
        <v>0.74193548387096775</v>
      </c>
      <c r="T11406" s="19">
        <v>1</v>
      </c>
      <c r="U11406" s="19">
        <v>28</v>
      </c>
      <c r="V11406" s="20">
        <f>(+T11406/(T11406+U11406))</f>
        <v>3.4482758620689655E-2</v>
      </c>
    </row>
    <row r="11407" spans="1:22" x14ac:dyDescent="0.35">
      <c r="A11407" s="11">
        <v>227881</v>
      </c>
      <c r="B11407" s="11" t="s">
        <v>624</v>
      </c>
      <c r="C11407" s="11">
        <v>2009</v>
      </c>
      <c r="D11407" s="12">
        <v>5</v>
      </c>
      <c r="E11407" s="13">
        <v>6</v>
      </c>
      <c r="F11407" s="14">
        <f>+(D11407/(D11407+E11407))</f>
        <v>0.45454545454545453</v>
      </c>
      <c r="G11407" s="15" t="e">
        <v>#N/A</v>
      </c>
      <c r="H11407" s="15" t="e">
        <v>#N/A</v>
      </c>
      <c r="L11407" s="16">
        <v>18</v>
      </c>
      <c r="M11407" s="16">
        <v>12</v>
      </c>
      <c r="N11407" s="17">
        <f>+L11407/(L11407+M11407)</f>
        <v>0.6</v>
      </c>
      <c r="T11407" s="19">
        <v>9</v>
      </c>
      <c r="U11407" s="19">
        <v>20</v>
      </c>
      <c r="V11407" s="20">
        <f>(+T11407/(T11407+U11407))</f>
        <v>0.31034482758620691</v>
      </c>
    </row>
    <row r="11408" spans="1:22" x14ac:dyDescent="0.35">
      <c r="A11408" s="11">
        <v>227881</v>
      </c>
      <c r="B11408" s="11" t="s">
        <v>624</v>
      </c>
      <c r="C11408" s="11">
        <v>2010</v>
      </c>
      <c r="D11408" s="12">
        <v>6</v>
      </c>
      <c r="E11408" s="13">
        <v>5</v>
      </c>
      <c r="F11408" s="14">
        <f>+(D11408/(D11408+E11408))</f>
        <v>0.54545454545454541</v>
      </c>
      <c r="G11408" s="15" t="e">
        <v>#N/A</v>
      </c>
      <c r="H11408" s="15" t="e">
        <v>#N/A</v>
      </c>
      <c r="L11408" s="16">
        <v>25</v>
      </c>
      <c r="M11408" s="16">
        <v>8</v>
      </c>
      <c r="N11408" s="17">
        <f>+L11408/(L11408+M11408)</f>
        <v>0.75757575757575757</v>
      </c>
      <c r="T11408" s="19">
        <v>11</v>
      </c>
      <c r="U11408" s="19">
        <v>18</v>
      </c>
      <c r="V11408" s="20">
        <f>(+T11408/(T11408+U11408))</f>
        <v>0.37931034482758619</v>
      </c>
    </row>
    <row r="11409" spans="1:22" x14ac:dyDescent="0.35">
      <c r="A11409" s="11">
        <v>227881</v>
      </c>
      <c r="B11409" s="11" t="s">
        <v>624</v>
      </c>
      <c r="C11409" s="11">
        <v>2011</v>
      </c>
      <c r="D11409" s="12">
        <v>14</v>
      </c>
      <c r="E11409" s="13">
        <v>1</v>
      </c>
      <c r="F11409" s="14">
        <f>+(D11409/(D11409+E11409))</f>
        <v>0.93333333333333335</v>
      </c>
      <c r="G11409" s="15" t="e">
        <v>#N/A</v>
      </c>
      <c r="H11409" s="15" t="e">
        <v>#N/A</v>
      </c>
      <c r="L11409" s="16">
        <v>18</v>
      </c>
      <c r="M11409" s="16">
        <v>13</v>
      </c>
      <c r="N11409" s="17">
        <f>+L11409/(L11409+M11409)</f>
        <v>0.58064516129032262</v>
      </c>
      <c r="T11409" s="19">
        <v>17</v>
      </c>
      <c r="U11409" s="19">
        <v>14</v>
      </c>
      <c r="V11409" s="20">
        <f>(+T11409/(T11409+U11409))</f>
        <v>0.54838709677419351</v>
      </c>
    </row>
    <row r="11410" spans="1:22" x14ac:dyDescent="0.35">
      <c r="A11410" s="11">
        <v>227881</v>
      </c>
      <c r="B11410" s="11" t="s">
        <v>624</v>
      </c>
      <c r="C11410" s="11">
        <v>2012</v>
      </c>
      <c r="D11410" s="12">
        <v>11</v>
      </c>
      <c r="E11410" s="13">
        <v>4</v>
      </c>
      <c r="F11410" s="14">
        <f>+(D11410/(D11410+E11410))</f>
        <v>0.73333333333333328</v>
      </c>
      <c r="G11410" s="15" t="e">
        <v>#N/A</v>
      </c>
      <c r="H11410" s="15" t="e">
        <v>#N/A</v>
      </c>
      <c r="L11410" s="16">
        <v>13</v>
      </c>
      <c r="M11410" s="16">
        <v>19</v>
      </c>
      <c r="N11410" s="17">
        <f>+L11410/(L11410+M11410)</f>
        <v>0.40625</v>
      </c>
      <c r="T11410" s="19">
        <v>18</v>
      </c>
      <c r="U11410" s="19">
        <v>12</v>
      </c>
      <c r="V11410" s="20">
        <f>(+T11410/(T11410+U11410))</f>
        <v>0.6</v>
      </c>
    </row>
    <row r="11411" spans="1:22" x14ac:dyDescent="0.35">
      <c r="A11411" s="11">
        <v>227881</v>
      </c>
      <c r="B11411" s="11" t="s">
        <v>624</v>
      </c>
      <c r="C11411" s="11">
        <v>2013</v>
      </c>
      <c r="D11411" s="12">
        <v>9</v>
      </c>
      <c r="E11411" s="13">
        <v>5</v>
      </c>
      <c r="F11411" s="14">
        <f>+(D11411/(D11411+E11411))</f>
        <v>0.6428571428571429</v>
      </c>
      <c r="G11411" s="15" t="e">
        <v>#N/A</v>
      </c>
      <c r="H11411" s="15" t="e">
        <v>#N/A</v>
      </c>
      <c r="L11411" s="16">
        <v>17</v>
      </c>
      <c r="M11411" s="16">
        <v>17</v>
      </c>
      <c r="N11411" s="17">
        <f>+L11411/(L11411+M11411)</f>
        <v>0.5</v>
      </c>
      <c r="T11411" s="19">
        <v>18</v>
      </c>
      <c r="U11411" s="19">
        <v>15</v>
      </c>
      <c r="V11411" s="20">
        <f>(+T11411/(T11411+U11411))</f>
        <v>0.54545454545454541</v>
      </c>
    </row>
    <row r="11412" spans="1:22" x14ac:dyDescent="0.35">
      <c r="A11412" s="11">
        <v>227881</v>
      </c>
      <c r="B11412" s="11" t="s">
        <v>624</v>
      </c>
      <c r="C11412" s="11">
        <v>2014</v>
      </c>
      <c r="D11412" s="12">
        <v>11</v>
      </c>
      <c r="E11412" s="13">
        <v>5</v>
      </c>
      <c r="F11412" s="14">
        <f>+(D11412/(D11412+E11412))</f>
        <v>0.6875</v>
      </c>
      <c r="G11412" s="15" t="e">
        <v>#N/A</v>
      </c>
      <c r="H11412" s="15" t="e">
        <v>#N/A</v>
      </c>
      <c r="L11412" s="16">
        <v>24</v>
      </c>
      <c r="M11412" s="16">
        <v>11</v>
      </c>
      <c r="N11412" s="17">
        <f>+L11412/(L11412+M11412)</f>
        <v>0.68571428571428572</v>
      </c>
      <c r="T11412" s="19">
        <v>13</v>
      </c>
      <c r="U11412" s="19">
        <v>16</v>
      </c>
      <c r="V11412" s="20">
        <f>(+T11412/(T11412+U11412))</f>
        <v>0.44827586206896552</v>
      </c>
    </row>
    <row r="11413" spans="1:22" x14ac:dyDescent="0.35">
      <c r="A11413" s="11">
        <v>227881</v>
      </c>
      <c r="B11413" s="11" t="s">
        <v>624</v>
      </c>
      <c r="C11413" s="11">
        <v>2015</v>
      </c>
      <c r="D11413" s="12">
        <v>12</v>
      </c>
      <c r="E11413" s="13">
        <v>1</v>
      </c>
      <c r="F11413" s="14">
        <f>+(D11413/(D11413+E11413))</f>
        <v>0.92307692307692313</v>
      </c>
      <c r="G11413" s="15" t="e">
        <v>#N/A</v>
      </c>
      <c r="H11413" s="15" t="e">
        <v>#N/A</v>
      </c>
      <c r="L11413" s="16">
        <v>26</v>
      </c>
      <c r="M11413" s="16">
        <v>9</v>
      </c>
      <c r="N11413" s="17">
        <f>+L11413/(L11413+M11413)</f>
        <v>0.74285714285714288</v>
      </c>
      <c r="T11413" s="19">
        <v>6</v>
      </c>
      <c r="U11413" s="19">
        <v>22</v>
      </c>
      <c r="V11413" s="20">
        <f>(+T11413/(T11413+U11413))</f>
        <v>0.21428571428571427</v>
      </c>
    </row>
    <row r="11414" spans="1:22" x14ac:dyDescent="0.35">
      <c r="A11414" s="11">
        <v>227881</v>
      </c>
      <c r="B11414" s="11" t="s">
        <v>624</v>
      </c>
      <c r="C11414" s="11">
        <v>2016</v>
      </c>
      <c r="D11414" s="12">
        <v>11</v>
      </c>
      <c r="E11414" s="13">
        <v>4</v>
      </c>
      <c r="F11414" s="14">
        <f>+(D11414/(D11414+E11414))</f>
        <v>0.73333333333333328</v>
      </c>
      <c r="G11414" s="15" t="e">
        <v>#N/A</v>
      </c>
      <c r="H11414" s="15" t="e">
        <v>#N/A</v>
      </c>
      <c r="L11414" s="16">
        <v>18</v>
      </c>
      <c r="M11414" s="16">
        <v>16</v>
      </c>
      <c r="N11414" s="17">
        <f>+L11414/(L11414+M11414)</f>
        <v>0.52941176470588236</v>
      </c>
      <c r="T11414" s="19">
        <v>14</v>
      </c>
      <c r="U11414" s="19">
        <v>18</v>
      </c>
      <c r="V11414" s="20">
        <f>(+T11414/(T11414+U11414))</f>
        <v>0.4375</v>
      </c>
    </row>
    <row r="11415" spans="1:22" x14ac:dyDescent="0.35">
      <c r="A11415" s="11">
        <v>227881</v>
      </c>
      <c r="B11415" s="11" t="s">
        <v>624</v>
      </c>
      <c r="C11415" s="11">
        <v>2017</v>
      </c>
      <c r="D11415" s="12">
        <v>12</v>
      </c>
      <c r="E11415" s="13">
        <v>2</v>
      </c>
      <c r="F11415" s="14">
        <f>+(D11415/(D11415+E11415))</f>
        <v>0.8571428571428571</v>
      </c>
      <c r="G11415" s="15" t="e">
        <v>#N/A</v>
      </c>
      <c r="H11415" s="15" t="e">
        <v>#N/A</v>
      </c>
      <c r="L11415" s="16">
        <v>21</v>
      </c>
      <c r="M11415" s="16">
        <v>13</v>
      </c>
      <c r="N11415" s="17">
        <f>+L11415/(L11415+M11415)</f>
        <v>0.61764705882352944</v>
      </c>
      <c r="O11415" s="18">
        <v>18858</v>
      </c>
      <c r="P11415" s="18">
        <v>1178</v>
      </c>
      <c r="T11415" s="19">
        <v>3</v>
      </c>
      <c r="U11415" s="19">
        <v>25</v>
      </c>
      <c r="V11415" s="20">
        <f>(+T11415/(T11415+U11415))</f>
        <v>0.10714285714285714</v>
      </c>
    </row>
    <row r="11416" spans="1:22" x14ac:dyDescent="0.35">
      <c r="A11416" s="11">
        <v>227881</v>
      </c>
      <c r="B11416" s="11" t="s">
        <v>624</v>
      </c>
      <c r="C11416" s="11">
        <v>2018</v>
      </c>
      <c r="D11416" s="12">
        <v>6</v>
      </c>
      <c r="E11416" s="13">
        <v>5</v>
      </c>
      <c r="F11416" s="14">
        <f>+(D11416/(D11416+E11416))</f>
        <v>0.54545454545454541</v>
      </c>
      <c r="G11416" s="15" t="e">
        <v>#N/A</v>
      </c>
      <c r="H11416" s="15" t="e">
        <v>#N/A</v>
      </c>
      <c r="L11416" s="16">
        <v>21</v>
      </c>
      <c r="M11416" s="16">
        <v>15</v>
      </c>
      <c r="N11416" s="17">
        <f>+L11416/(L11416+M11416)</f>
        <v>0.58333333333333337</v>
      </c>
      <c r="O11416" s="18">
        <v>15105</v>
      </c>
      <c r="P11416" s="18">
        <v>944</v>
      </c>
      <c r="T11416" s="19">
        <v>4</v>
      </c>
      <c r="U11416" s="19">
        <v>23</v>
      </c>
      <c r="V11416" s="20">
        <f>(+T11416/(T11416+U11416))</f>
        <v>0.14814814814814814</v>
      </c>
    </row>
    <row r="11417" spans="1:22" x14ac:dyDescent="0.35">
      <c r="A11417" s="11">
        <v>227881</v>
      </c>
      <c r="B11417" s="11" t="s">
        <v>624</v>
      </c>
      <c r="C11417" s="11">
        <v>2019</v>
      </c>
      <c r="D11417" s="12">
        <v>7</v>
      </c>
      <c r="E11417" s="13">
        <v>5</v>
      </c>
      <c r="F11417" s="14">
        <f>+(D11417/(D11417+E11417))</f>
        <v>0.58333333333333337</v>
      </c>
      <c r="G11417" s="15">
        <v>29267</v>
      </c>
      <c r="H11417" s="15">
        <v>4878</v>
      </c>
      <c r="L11417" s="16">
        <v>21</v>
      </c>
      <c r="M11417" s="16">
        <v>12</v>
      </c>
      <c r="N11417" s="17">
        <f>+L11417/(L11417+M11417)</f>
        <v>0.63636363636363635</v>
      </c>
      <c r="T11417" s="19">
        <v>16</v>
      </c>
      <c r="U11417" s="19">
        <v>13</v>
      </c>
      <c r="V11417" s="20">
        <f>(+T11417/(T11417+U11417))</f>
        <v>0.55172413793103448</v>
      </c>
    </row>
    <row r="11418" spans="1:22" x14ac:dyDescent="0.35">
      <c r="A11418" s="11">
        <v>227881</v>
      </c>
      <c r="B11418" s="11" t="s">
        <v>624</v>
      </c>
      <c r="C11418" s="11">
        <v>2020</v>
      </c>
      <c r="D11418" s="12">
        <v>10</v>
      </c>
      <c r="E11418" s="13">
        <v>0</v>
      </c>
      <c r="F11418" s="14">
        <f>+(D11418/(D11418+E11418))</f>
        <v>1</v>
      </c>
      <c r="G11418" s="15" t="e">
        <v>#N/A</v>
      </c>
      <c r="H11418" s="15" t="e">
        <v>#N/A</v>
      </c>
      <c r="L11418" s="16">
        <v>18</v>
      </c>
      <c r="M11418" s="16">
        <v>13</v>
      </c>
      <c r="N11418" s="17">
        <f>+L11418/(L11418+M11418)</f>
        <v>0.58064516129032262</v>
      </c>
      <c r="T11418" s="19">
        <v>19</v>
      </c>
      <c r="U11418" s="19">
        <v>10</v>
      </c>
      <c r="V11418" s="20">
        <f>(+T11418/(T11418+U11418))</f>
        <v>0.65517241379310343</v>
      </c>
    </row>
    <row r="11419" spans="1:22" x14ac:dyDescent="0.35">
      <c r="A11419" s="11">
        <v>227881</v>
      </c>
      <c r="B11419" s="11" t="s">
        <v>624</v>
      </c>
      <c r="C11419" s="11">
        <v>2021</v>
      </c>
      <c r="D11419" s="12">
        <v>10</v>
      </c>
      <c r="E11419" s="13">
        <v>1</v>
      </c>
      <c r="F11419" s="14">
        <f>+(D11419/(D11419+E11419))</f>
        <v>0.90909090909090906</v>
      </c>
      <c r="G11419" s="15" t="e">
        <v>#N/A</v>
      </c>
      <c r="H11419" s="15" t="e">
        <v>#N/A</v>
      </c>
      <c r="L11419" s="16">
        <v>19</v>
      </c>
      <c r="M11419" s="16">
        <v>9</v>
      </c>
      <c r="N11419" s="17">
        <f>+L11419/(L11419+M11419)</f>
        <v>0.6785714285714286</v>
      </c>
      <c r="T11419" s="19">
        <v>15</v>
      </c>
      <c r="U11419" s="19">
        <v>8</v>
      </c>
      <c r="V11419" s="20">
        <f>(+T11419/(T11419+U11419))</f>
        <v>0.65217391304347827</v>
      </c>
    </row>
    <row r="11420" spans="1:22" x14ac:dyDescent="0.35">
      <c r="A11420" s="11">
        <v>227881</v>
      </c>
      <c r="B11420" s="11" t="s">
        <v>624</v>
      </c>
      <c r="C11420" s="11">
        <v>2022</v>
      </c>
      <c r="D11420" s="12">
        <v>5</v>
      </c>
      <c r="E11420" s="13">
        <v>4</v>
      </c>
      <c r="F11420" s="14">
        <f>+(D11420/(D11420+E11420))</f>
        <v>0.55555555555555558</v>
      </c>
      <c r="G11420" s="15" t="e">
        <v>#N/A</v>
      </c>
      <c r="H11420" s="15" t="e">
        <v>#N/A</v>
      </c>
      <c r="L11420" s="16">
        <v>18</v>
      </c>
      <c r="M11420" s="16">
        <v>24</v>
      </c>
      <c r="N11420" s="17">
        <f>+L11420/(L11420+M11420)</f>
        <v>0.42857142857142855</v>
      </c>
      <c r="O11420" s="18">
        <v>7575</v>
      </c>
      <c r="P11420" s="18">
        <v>583</v>
      </c>
      <c r="S11420" s="70" t="e">
        <f>+Q11420/R11420</f>
        <v>#DIV/0!</v>
      </c>
      <c r="T11420" s="19">
        <v>15</v>
      </c>
      <c r="U11420" s="19">
        <v>16</v>
      </c>
      <c r="V11420" s="20">
        <f>(+T11420/(T11420+U11420))</f>
        <v>0.4838709677419355</v>
      </c>
    </row>
    <row r="11421" spans="1:22" x14ac:dyDescent="0.35">
      <c r="A11421" s="11">
        <v>228246</v>
      </c>
      <c r="B11421" s="11" t="s">
        <v>625</v>
      </c>
      <c r="C11421" s="11">
        <v>2004</v>
      </c>
      <c r="D11421" s="12">
        <v>3</v>
      </c>
      <c r="E11421" s="13">
        <v>8</v>
      </c>
      <c r="F11421" s="14">
        <f>+(D11421/(D11421+E11421))</f>
        <v>0.27272727272727271</v>
      </c>
      <c r="G11421" s="15" t="e">
        <v>#N/A</v>
      </c>
      <c r="H11421" s="15" t="e">
        <v>#N/A</v>
      </c>
      <c r="L11421" s="16">
        <v>12</v>
      </c>
      <c r="M11421" s="16">
        <v>18</v>
      </c>
      <c r="N11421" s="17">
        <f>+L11421/(L11421+M11421)</f>
        <v>0.4</v>
      </c>
      <c r="O11421" s="18">
        <v>39548</v>
      </c>
      <c r="P11421" s="18">
        <v>3296</v>
      </c>
      <c r="T11421" s="19">
        <v>13</v>
      </c>
      <c r="U11421" s="19">
        <v>15</v>
      </c>
      <c r="V11421" s="20">
        <f>(+T11421/(T11421+U11421))</f>
        <v>0.4642857142857143</v>
      </c>
    </row>
    <row r="11422" spans="1:22" x14ac:dyDescent="0.35">
      <c r="A11422" s="11">
        <v>228246</v>
      </c>
      <c r="B11422" s="11" t="s">
        <v>625</v>
      </c>
      <c r="C11422" s="11">
        <v>2005</v>
      </c>
      <c r="D11422" s="12">
        <v>5</v>
      </c>
      <c r="E11422" s="13">
        <v>6</v>
      </c>
      <c r="F11422" s="14">
        <f>+(D11422/(D11422+E11422))</f>
        <v>0.45454545454545453</v>
      </c>
      <c r="G11422" s="15" t="e">
        <v>#N/A</v>
      </c>
      <c r="H11422" s="15" t="e">
        <v>#N/A</v>
      </c>
      <c r="L11422" s="16">
        <v>14</v>
      </c>
      <c r="M11422" s="16">
        <v>14</v>
      </c>
      <c r="N11422" s="17">
        <f>+L11422/(L11422+M11422)</f>
        <v>0.5</v>
      </c>
      <c r="T11422" s="19">
        <v>19</v>
      </c>
      <c r="U11422" s="19">
        <v>11</v>
      </c>
      <c r="V11422" s="20">
        <f>(+T11422/(T11422+U11422))</f>
        <v>0.6333333333333333</v>
      </c>
    </row>
    <row r="11423" spans="1:22" x14ac:dyDescent="0.35">
      <c r="A11423" s="11">
        <v>228246</v>
      </c>
      <c r="B11423" s="11" t="s">
        <v>625</v>
      </c>
      <c r="C11423" s="11">
        <v>2006</v>
      </c>
      <c r="D11423" s="12">
        <v>6</v>
      </c>
      <c r="E11423" s="13">
        <v>6</v>
      </c>
      <c r="F11423" s="14">
        <f>+(D11423/(D11423+E11423))</f>
        <v>0.5</v>
      </c>
      <c r="G11423" s="15">
        <v>92565</v>
      </c>
      <c r="H11423" s="15">
        <v>15428</v>
      </c>
      <c r="L11423" s="16">
        <v>13</v>
      </c>
      <c r="M11423" s="16">
        <v>16</v>
      </c>
      <c r="N11423" s="17">
        <f>+L11423/(L11423+M11423)</f>
        <v>0.44827586206896552</v>
      </c>
      <c r="T11423" s="19">
        <v>16</v>
      </c>
      <c r="U11423" s="19">
        <v>14</v>
      </c>
      <c r="V11423" s="20">
        <f>(+T11423/(T11423+U11423))</f>
        <v>0.53333333333333333</v>
      </c>
    </row>
    <row r="11424" spans="1:22" x14ac:dyDescent="0.35">
      <c r="A11424" s="11">
        <v>228246</v>
      </c>
      <c r="B11424" s="11" t="s">
        <v>625</v>
      </c>
      <c r="C11424" s="11">
        <v>2007</v>
      </c>
      <c r="D11424" s="12">
        <v>1</v>
      </c>
      <c r="E11424" s="13">
        <v>11</v>
      </c>
      <c r="F11424" s="14">
        <f>+(D11424/(D11424+E11424))</f>
        <v>8.3333333333333329E-2</v>
      </c>
      <c r="G11424" s="15" t="e">
        <v>#N/A</v>
      </c>
      <c r="H11424" s="15" t="e">
        <v>#N/A</v>
      </c>
      <c r="L11424" s="16">
        <v>14</v>
      </c>
      <c r="M11424" s="16">
        <v>17</v>
      </c>
      <c r="N11424" s="17">
        <f>+L11424/(L11424+M11424)</f>
        <v>0.45161290322580644</v>
      </c>
      <c r="T11424" s="19">
        <v>18</v>
      </c>
      <c r="U11424" s="19">
        <v>12</v>
      </c>
      <c r="V11424" s="20">
        <f>(+T11424/(T11424+U11424))</f>
        <v>0.6</v>
      </c>
    </row>
    <row r="11425" spans="1:22" x14ac:dyDescent="0.35">
      <c r="A11425" s="11">
        <v>228246</v>
      </c>
      <c r="B11425" s="11" t="s">
        <v>625</v>
      </c>
      <c r="C11425" s="11">
        <v>2008</v>
      </c>
      <c r="D11425" s="12">
        <v>1</v>
      </c>
      <c r="E11425" s="13">
        <v>11</v>
      </c>
      <c r="F11425" s="14">
        <f>+(D11425/(D11425+E11425))</f>
        <v>8.3333333333333329E-2</v>
      </c>
      <c r="G11425" s="15" t="e">
        <v>#N/A</v>
      </c>
      <c r="H11425" s="15" t="e">
        <v>#N/A</v>
      </c>
      <c r="L11425" s="16">
        <v>10</v>
      </c>
      <c r="M11425" s="16">
        <v>20</v>
      </c>
      <c r="N11425" s="17">
        <f>+L11425/(L11425+M11425)</f>
        <v>0.33333333333333331</v>
      </c>
      <c r="T11425" s="19">
        <v>24</v>
      </c>
      <c r="U11425" s="19">
        <v>9</v>
      </c>
      <c r="V11425" s="20">
        <f>(+T11425/(T11425+U11425))</f>
        <v>0.72727272727272729</v>
      </c>
    </row>
    <row r="11426" spans="1:22" x14ac:dyDescent="0.35">
      <c r="A11426" s="11">
        <v>228246</v>
      </c>
      <c r="B11426" s="11" t="s">
        <v>625</v>
      </c>
      <c r="C11426" s="11">
        <v>2009</v>
      </c>
      <c r="D11426" s="12">
        <v>8</v>
      </c>
      <c r="E11426" s="13">
        <v>5</v>
      </c>
      <c r="F11426" s="14">
        <f>+(D11426/(D11426+E11426))</f>
        <v>0.61538461538461542</v>
      </c>
      <c r="G11426" s="15" t="e">
        <v>#N/A</v>
      </c>
      <c r="H11426" s="15" t="e">
        <v>#N/A</v>
      </c>
      <c r="L11426" s="16">
        <v>9</v>
      </c>
      <c r="M11426" s="16">
        <v>21</v>
      </c>
      <c r="N11426" s="17">
        <f>+L11426/(L11426+M11426)</f>
        <v>0.3</v>
      </c>
      <c r="T11426" s="19">
        <v>20</v>
      </c>
      <c r="U11426" s="19">
        <v>12</v>
      </c>
      <c r="V11426" s="20">
        <f>(+T11426/(T11426+U11426))</f>
        <v>0.625</v>
      </c>
    </row>
    <row r="11427" spans="1:22" x14ac:dyDescent="0.35">
      <c r="A11427" s="11">
        <v>228246</v>
      </c>
      <c r="B11427" s="11" t="s">
        <v>625</v>
      </c>
      <c r="C11427" s="11">
        <v>2010</v>
      </c>
      <c r="D11427" s="12">
        <v>7</v>
      </c>
      <c r="E11427" s="13">
        <v>7</v>
      </c>
      <c r="F11427" s="14">
        <f>+(D11427/(D11427+E11427))</f>
        <v>0.5</v>
      </c>
      <c r="G11427" s="15" t="e">
        <v>#N/A</v>
      </c>
      <c r="H11427" s="15" t="e">
        <v>#N/A</v>
      </c>
      <c r="L11427" s="16">
        <v>14</v>
      </c>
      <c r="M11427" s="16">
        <v>17</v>
      </c>
      <c r="N11427" s="17">
        <f>+L11427/(L11427+M11427)</f>
        <v>0.45161290322580644</v>
      </c>
      <c r="T11427" s="19">
        <v>20</v>
      </c>
      <c r="U11427" s="19">
        <v>11</v>
      </c>
      <c r="V11427" s="20">
        <f>(+T11427/(T11427+U11427))</f>
        <v>0.64516129032258063</v>
      </c>
    </row>
    <row r="11428" spans="1:22" x14ac:dyDescent="0.35">
      <c r="A11428" s="11">
        <v>228246</v>
      </c>
      <c r="B11428" s="11" t="s">
        <v>625</v>
      </c>
      <c r="C11428" s="11">
        <v>2011</v>
      </c>
      <c r="D11428" s="12">
        <v>8</v>
      </c>
      <c r="E11428" s="13">
        <v>5</v>
      </c>
      <c r="F11428" s="14">
        <f>+(D11428/(D11428+E11428))</f>
        <v>0.61538461538461542</v>
      </c>
      <c r="G11428" s="15" t="e">
        <v>#N/A</v>
      </c>
      <c r="H11428" s="15" t="e">
        <v>#N/A</v>
      </c>
      <c r="L11428" s="16">
        <v>20</v>
      </c>
      <c r="M11428" s="16">
        <v>15</v>
      </c>
      <c r="N11428" s="17">
        <f>+L11428/(L11428+M11428)</f>
        <v>0.5714285714285714</v>
      </c>
      <c r="T11428" s="19">
        <v>14</v>
      </c>
      <c r="U11428" s="19">
        <v>16</v>
      </c>
      <c r="V11428" s="20">
        <f>(+T11428/(T11428+U11428))</f>
        <v>0.46666666666666667</v>
      </c>
    </row>
    <row r="11429" spans="1:22" x14ac:dyDescent="0.35">
      <c r="A11429" s="11">
        <v>228246</v>
      </c>
      <c r="B11429" s="11" t="s">
        <v>625</v>
      </c>
      <c r="C11429" s="11">
        <v>2012</v>
      </c>
      <c r="D11429" s="12">
        <v>7</v>
      </c>
      <c r="E11429" s="13">
        <v>6</v>
      </c>
      <c r="F11429" s="14">
        <f>+(D11429/(D11429+E11429))</f>
        <v>0.53846153846153844</v>
      </c>
      <c r="G11429" s="15" t="e">
        <v>#N/A</v>
      </c>
      <c r="H11429" s="15" t="e">
        <v>#N/A</v>
      </c>
      <c r="L11429" s="16">
        <v>13</v>
      </c>
      <c r="M11429" s="16">
        <v>19</v>
      </c>
      <c r="N11429" s="17">
        <f>+L11429/(L11429+M11429)</f>
        <v>0.40625</v>
      </c>
      <c r="T11429" s="19">
        <v>14</v>
      </c>
      <c r="U11429" s="19">
        <v>17</v>
      </c>
      <c r="V11429" s="20">
        <f>(+T11429/(T11429+U11429))</f>
        <v>0.45161290322580644</v>
      </c>
    </row>
    <row r="11430" spans="1:22" x14ac:dyDescent="0.35">
      <c r="A11430" s="11">
        <v>228246</v>
      </c>
      <c r="B11430" s="11" t="s">
        <v>625</v>
      </c>
      <c r="C11430" s="11">
        <v>2013</v>
      </c>
      <c r="D11430" s="12">
        <v>5</v>
      </c>
      <c r="E11430" s="13">
        <v>7</v>
      </c>
      <c r="F11430" s="14">
        <f>+(D11430/(D11430+E11430))</f>
        <v>0.41666666666666669</v>
      </c>
      <c r="G11430" s="15" t="e">
        <v>#N/A</v>
      </c>
      <c r="H11430" s="15" t="e">
        <v>#N/A</v>
      </c>
      <c r="L11430" s="16">
        <v>15</v>
      </c>
      <c r="M11430" s="16">
        <v>17</v>
      </c>
      <c r="N11430" s="17">
        <f>+L11430/(L11430+M11430)</f>
        <v>0.46875</v>
      </c>
      <c r="T11430" s="19">
        <v>21</v>
      </c>
      <c r="U11430" s="19">
        <v>10</v>
      </c>
      <c r="V11430" s="20">
        <f>(+T11430/(T11430+U11430))</f>
        <v>0.67741935483870963</v>
      </c>
    </row>
    <row r="11431" spans="1:22" x14ac:dyDescent="0.35">
      <c r="A11431" s="11">
        <v>228246</v>
      </c>
      <c r="B11431" s="11" t="s">
        <v>625</v>
      </c>
      <c r="C11431" s="11">
        <v>2014</v>
      </c>
      <c r="D11431" s="12">
        <v>1</v>
      </c>
      <c r="E11431" s="13">
        <v>11</v>
      </c>
      <c r="F11431" s="14">
        <f>+(D11431/(D11431+E11431))</f>
        <v>8.3333333333333329E-2</v>
      </c>
      <c r="G11431" s="15" t="e">
        <v>#N/A</v>
      </c>
      <c r="H11431" s="15" t="e">
        <v>#N/A</v>
      </c>
      <c r="L11431" s="16">
        <v>27</v>
      </c>
      <c r="M11431" s="16">
        <v>10</v>
      </c>
      <c r="N11431" s="17">
        <f>+L11431/(L11431+M11431)</f>
        <v>0.72972972972972971</v>
      </c>
      <c r="T11431" s="19">
        <v>18</v>
      </c>
      <c r="U11431" s="19">
        <v>14</v>
      </c>
      <c r="V11431" s="20">
        <f>(+T11431/(T11431+U11431))</f>
        <v>0.5625</v>
      </c>
    </row>
    <row r="11432" spans="1:22" x14ac:dyDescent="0.35">
      <c r="A11432" s="11">
        <v>228246</v>
      </c>
      <c r="B11432" s="11" t="s">
        <v>625</v>
      </c>
      <c r="C11432" s="11">
        <v>2015</v>
      </c>
      <c r="D11432" s="12">
        <v>2</v>
      </c>
      <c r="E11432" s="13">
        <v>10</v>
      </c>
      <c r="F11432" s="14">
        <f>+(D11432/(D11432+E11432))</f>
        <v>0.16666666666666666</v>
      </c>
      <c r="G11432" s="15" t="e">
        <v>#N/A</v>
      </c>
      <c r="H11432" s="15" t="e">
        <v>#N/A</v>
      </c>
      <c r="L11432" s="16">
        <v>27</v>
      </c>
      <c r="M11432" s="16">
        <v>7</v>
      </c>
      <c r="N11432" s="17">
        <f>+L11432/(L11432+M11432)</f>
        <v>0.79411764705882348</v>
      </c>
      <c r="T11432" s="19">
        <v>7</v>
      </c>
      <c r="U11432" s="19">
        <v>23</v>
      </c>
      <c r="V11432" s="20">
        <f>(+T11432/(T11432+U11432))</f>
        <v>0.23333333333333334</v>
      </c>
    </row>
    <row r="11433" spans="1:22" x14ac:dyDescent="0.35">
      <c r="A11433" s="11">
        <v>228246</v>
      </c>
      <c r="B11433" s="11" t="s">
        <v>625</v>
      </c>
      <c r="C11433" s="11">
        <v>2016</v>
      </c>
      <c r="D11433" s="12">
        <v>5</v>
      </c>
      <c r="E11433" s="13">
        <v>7</v>
      </c>
      <c r="F11433" s="14">
        <f>+(D11433/(D11433+E11433))</f>
        <v>0.41666666666666669</v>
      </c>
      <c r="G11433" s="15" t="e">
        <v>#N/A</v>
      </c>
      <c r="H11433" s="15" t="e">
        <v>#N/A</v>
      </c>
      <c r="L11433" s="16">
        <v>25</v>
      </c>
      <c r="M11433" s="16">
        <v>5</v>
      </c>
      <c r="N11433" s="17">
        <f>+L11433/(L11433+M11433)</f>
        <v>0.83333333333333337</v>
      </c>
      <c r="T11433" s="19">
        <v>13</v>
      </c>
      <c r="U11433" s="19">
        <v>18</v>
      </c>
      <c r="V11433" s="20">
        <f>(+T11433/(T11433+U11433))</f>
        <v>0.41935483870967744</v>
      </c>
    </row>
    <row r="11434" spans="1:22" x14ac:dyDescent="0.35">
      <c r="A11434" s="11">
        <v>228246</v>
      </c>
      <c r="B11434" s="11" t="s">
        <v>625</v>
      </c>
      <c r="C11434" s="11">
        <v>2017</v>
      </c>
      <c r="D11434" s="12">
        <v>7</v>
      </c>
      <c r="E11434" s="13">
        <v>6</v>
      </c>
      <c r="F11434" s="14">
        <f>+(D11434/(D11434+E11434))</f>
        <v>0.53846153846153844</v>
      </c>
      <c r="G11434" s="15" t="e">
        <v>#N/A</v>
      </c>
      <c r="H11434" s="15" t="e">
        <v>#N/A</v>
      </c>
      <c r="L11434" s="16">
        <v>30</v>
      </c>
      <c r="M11434" s="16">
        <v>5</v>
      </c>
      <c r="N11434" s="17">
        <f>+L11434/(L11434+M11434)</f>
        <v>0.8571428571428571</v>
      </c>
      <c r="O11434" s="18">
        <v>124198</v>
      </c>
      <c r="P11434" s="18">
        <v>6899</v>
      </c>
      <c r="T11434" s="19">
        <v>19</v>
      </c>
      <c r="U11434" s="19">
        <v>15</v>
      </c>
      <c r="V11434" s="20">
        <f>(+T11434/(T11434+U11434))</f>
        <v>0.55882352941176472</v>
      </c>
    </row>
    <row r="11435" spans="1:22" x14ac:dyDescent="0.35">
      <c r="A11435" s="11">
        <v>228246</v>
      </c>
      <c r="B11435" s="11" t="s">
        <v>625</v>
      </c>
      <c r="C11435" s="11">
        <v>2018</v>
      </c>
      <c r="D11435" s="12">
        <v>5</v>
      </c>
      <c r="E11435" s="13">
        <v>7</v>
      </c>
      <c r="F11435" s="14">
        <f>+(D11435/(D11435+E11435))</f>
        <v>0.41666666666666669</v>
      </c>
      <c r="G11435" s="15" t="e">
        <v>#N/A</v>
      </c>
      <c r="H11435" s="15" t="e">
        <v>#N/A</v>
      </c>
      <c r="L11435" s="16">
        <v>17</v>
      </c>
      <c r="M11435" s="16">
        <v>16</v>
      </c>
      <c r="N11435" s="17">
        <f>+L11435/(L11435+M11435)</f>
        <v>0.51515151515151514</v>
      </c>
      <c r="O11435" s="18">
        <v>119878</v>
      </c>
      <c r="P11435" s="18">
        <v>6659</v>
      </c>
      <c r="T11435" s="19">
        <v>10</v>
      </c>
      <c r="U11435" s="19">
        <v>20</v>
      </c>
      <c r="V11435" s="20">
        <f>(+T11435/(T11435+U11435))</f>
        <v>0.33333333333333331</v>
      </c>
    </row>
    <row r="11436" spans="1:22" x14ac:dyDescent="0.35">
      <c r="A11436" s="11">
        <v>228246</v>
      </c>
      <c r="B11436" s="11" t="s">
        <v>625</v>
      </c>
      <c r="C11436" s="11">
        <v>2019</v>
      </c>
      <c r="D11436" s="12">
        <v>10</v>
      </c>
      <c r="E11436" s="13">
        <v>3</v>
      </c>
      <c r="F11436" s="14">
        <f>+(D11436/(D11436+E11436))</f>
        <v>0.76923076923076927</v>
      </c>
      <c r="G11436" s="15">
        <v>141798</v>
      </c>
      <c r="H11436" s="15">
        <v>23633</v>
      </c>
      <c r="L11436" s="16">
        <v>15</v>
      </c>
      <c r="M11436" s="16">
        <v>17</v>
      </c>
      <c r="N11436" s="17">
        <f>+L11436/(L11436+M11436)</f>
        <v>0.46875</v>
      </c>
      <c r="T11436" s="19">
        <v>11</v>
      </c>
      <c r="U11436" s="19">
        <v>19</v>
      </c>
      <c r="V11436" s="20">
        <f>(+T11436/(T11436+U11436))</f>
        <v>0.36666666666666664</v>
      </c>
    </row>
    <row r="11437" spans="1:22" x14ac:dyDescent="0.35">
      <c r="A11437" s="11">
        <v>228246</v>
      </c>
      <c r="B11437" s="11" t="s">
        <v>625</v>
      </c>
      <c r="C11437" s="11">
        <v>2020</v>
      </c>
      <c r="D11437" s="12">
        <v>7</v>
      </c>
      <c r="E11437" s="13">
        <v>3</v>
      </c>
      <c r="F11437" s="14">
        <f>+(D11437/(D11437+E11437))</f>
        <v>0.7</v>
      </c>
      <c r="G11437" s="15" t="e">
        <v>#N/A</v>
      </c>
      <c r="H11437" s="15" t="e">
        <v>#N/A</v>
      </c>
      <c r="L11437" s="16">
        <v>19</v>
      </c>
      <c r="M11437" s="16">
        <v>11</v>
      </c>
      <c r="N11437" s="17">
        <f>+L11437/(L11437+M11437)</f>
        <v>0.6333333333333333</v>
      </c>
      <c r="O11437" s="18">
        <v>74722</v>
      </c>
      <c r="P11437" s="18">
        <v>4395</v>
      </c>
      <c r="T11437" s="19">
        <v>13</v>
      </c>
      <c r="U11437" s="19">
        <v>16</v>
      </c>
      <c r="V11437" s="20">
        <f>(+T11437/(T11437+U11437))</f>
        <v>0.44827586206896552</v>
      </c>
    </row>
    <row r="11438" spans="1:22" x14ac:dyDescent="0.35">
      <c r="A11438" s="11">
        <v>228246</v>
      </c>
      <c r="B11438" s="11" t="s">
        <v>625</v>
      </c>
      <c r="C11438" s="11">
        <v>2021</v>
      </c>
      <c r="D11438" s="12">
        <v>8</v>
      </c>
      <c r="E11438" s="13">
        <v>4</v>
      </c>
      <c r="F11438" s="14">
        <f>+(D11438/(D11438+E11438))</f>
        <v>0.66666666666666663</v>
      </c>
      <c r="G11438" s="15" t="e">
        <v>#N/A</v>
      </c>
      <c r="H11438" s="15" t="e">
        <v>#N/A</v>
      </c>
      <c r="L11438" s="16">
        <v>11</v>
      </c>
      <c r="M11438" s="16">
        <v>6</v>
      </c>
      <c r="N11438" s="17">
        <f>+L11438/(L11438+M11438)</f>
        <v>0.6470588235294118</v>
      </c>
      <c r="T11438" s="19">
        <v>0</v>
      </c>
      <c r="U11438" s="19">
        <v>6</v>
      </c>
      <c r="V11438" s="20">
        <f>(+T11438/(T11438+U11438))</f>
        <v>0</v>
      </c>
    </row>
    <row r="11439" spans="1:22" x14ac:dyDescent="0.35">
      <c r="A11439" s="11">
        <v>228246</v>
      </c>
      <c r="B11439" s="11" t="s">
        <v>625</v>
      </c>
      <c r="C11439" s="11">
        <v>2022</v>
      </c>
      <c r="D11439" s="12">
        <v>7</v>
      </c>
      <c r="E11439" s="13">
        <v>6</v>
      </c>
      <c r="F11439" s="14">
        <f>+(D11439/(D11439+E11439))</f>
        <v>0.53846153846153844</v>
      </c>
      <c r="G11439" s="15" t="e">
        <v>#N/A</v>
      </c>
      <c r="H11439" s="15" t="e">
        <v>#N/A</v>
      </c>
      <c r="L11439" s="16">
        <v>24</v>
      </c>
      <c r="M11439" s="16">
        <v>9</v>
      </c>
      <c r="N11439" s="17">
        <f>+L11439/(L11439+M11439)</f>
        <v>0.72727272727272729</v>
      </c>
      <c r="O11439" s="18">
        <v>64796</v>
      </c>
      <c r="P11439" s="18">
        <v>3599</v>
      </c>
      <c r="S11439" s="70" t="e">
        <f>+Q11439/R11439</f>
        <v>#DIV/0!</v>
      </c>
      <c r="T11439" s="19">
        <v>14</v>
      </c>
      <c r="U11439" s="19">
        <v>15</v>
      </c>
      <c r="V11439" s="20">
        <f>(+T11439/(T11439+U11439))</f>
        <v>0.48275862068965519</v>
      </c>
    </row>
    <row r="11440" spans="1:22" x14ac:dyDescent="0.35">
      <c r="A11440" s="11">
        <v>228431</v>
      </c>
      <c r="B11440" s="11" t="s">
        <v>626</v>
      </c>
      <c r="C11440" s="11">
        <v>2004</v>
      </c>
      <c r="D11440" s="12">
        <v>6</v>
      </c>
      <c r="E11440" s="13">
        <v>5</v>
      </c>
      <c r="F11440" s="14">
        <f>+(D11440/(D11440+E11440))</f>
        <v>0.54545454545454541</v>
      </c>
      <c r="G11440" s="15" t="e">
        <v>#N/A</v>
      </c>
      <c r="H11440" s="15" t="e">
        <v>#N/A</v>
      </c>
      <c r="L11440" s="16">
        <v>21</v>
      </c>
      <c r="M11440" s="16">
        <v>9</v>
      </c>
      <c r="N11440" s="17">
        <f>+L11440/(L11440+M11440)</f>
        <v>0.7</v>
      </c>
      <c r="O11440" s="18">
        <v>33028</v>
      </c>
      <c r="P11440" s="18">
        <v>2064</v>
      </c>
      <c r="T11440" s="19">
        <v>9</v>
      </c>
      <c r="U11440" s="19">
        <v>19</v>
      </c>
      <c r="V11440" s="20">
        <f>(+T11440/(T11440+U11440))</f>
        <v>0.32142857142857145</v>
      </c>
    </row>
    <row r="11441" spans="1:22" x14ac:dyDescent="0.35">
      <c r="A11441" s="11">
        <v>228431</v>
      </c>
      <c r="B11441" s="11" t="s">
        <v>626</v>
      </c>
      <c r="C11441" s="11">
        <v>2005</v>
      </c>
      <c r="D11441" s="12">
        <v>5</v>
      </c>
      <c r="E11441" s="13">
        <v>6</v>
      </c>
      <c r="F11441" s="14">
        <f>+(D11441/(D11441+E11441))</f>
        <v>0.45454545454545453</v>
      </c>
      <c r="G11441" s="15" t="e">
        <v>#N/A</v>
      </c>
      <c r="H11441" s="15" t="e">
        <v>#N/A</v>
      </c>
      <c r="L11441" s="16">
        <v>12</v>
      </c>
      <c r="M11441" s="16">
        <v>15</v>
      </c>
      <c r="N11441" s="17">
        <f>+L11441/(L11441+M11441)</f>
        <v>0.44444444444444442</v>
      </c>
      <c r="T11441" s="19">
        <v>12</v>
      </c>
      <c r="U11441" s="19">
        <v>16</v>
      </c>
      <c r="V11441" s="20">
        <f>(+T11441/(T11441+U11441))</f>
        <v>0.42857142857142855</v>
      </c>
    </row>
    <row r="11442" spans="1:22" x14ac:dyDescent="0.35">
      <c r="A11442" s="11">
        <v>228431</v>
      </c>
      <c r="B11442" s="11" t="s">
        <v>626</v>
      </c>
      <c r="C11442" s="11">
        <v>2006</v>
      </c>
      <c r="D11442" s="12">
        <v>4</v>
      </c>
      <c r="E11442" s="13">
        <v>7</v>
      </c>
      <c r="F11442" s="14">
        <f>+(D11442/(D11442+E11442))</f>
        <v>0.36363636363636365</v>
      </c>
      <c r="G11442" s="15" t="e">
        <v>#N/A</v>
      </c>
      <c r="H11442" s="15" t="e">
        <v>#N/A</v>
      </c>
      <c r="L11442" s="16">
        <v>17</v>
      </c>
      <c r="M11442" s="16">
        <v>12</v>
      </c>
      <c r="N11442" s="17">
        <f>+L11442/(L11442+M11442)</f>
        <v>0.58620689655172409</v>
      </c>
      <c r="T11442" s="19">
        <v>23</v>
      </c>
      <c r="U11442" s="19">
        <v>8</v>
      </c>
      <c r="V11442" s="20">
        <f>(+T11442/(T11442+U11442))</f>
        <v>0.74193548387096775</v>
      </c>
    </row>
    <row r="11443" spans="1:22" x14ac:dyDescent="0.35">
      <c r="A11443" s="11">
        <v>228431</v>
      </c>
      <c r="B11443" s="11" t="s">
        <v>626</v>
      </c>
      <c r="C11443" s="11">
        <v>2007</v>
      </c>
      <c r="D11443" s="12">
        <v>0</v>
      </c>
      <c r="E11443" s="13">
        <v>11</v>
      </c>
      <c r="F11443" s="14">
        <f>+(D11443/(D11443+E11443))</f>
        <v>0</v>
      </c>
      <c r="G11443" s="15" t="e">
        <v>#N/A</v>
      </c>
      <c r="H11443" s="15" t="e">
        <v>#N/A</v>
      </c>
      <c r="L11443" s="16">
        <v>15</v>
      </c>
      <c r="M11443" s="16">
        <v>14</v>
      </c>
      <c r="N11443" s="17">
        <f>+L11443/(L11443+M11443)</f>
        <v>0.51724137931034486</v>
      </c>
      <c r="T11443" s="19">
        <v>21</v>
      </c>
      <c r="U11443" s="19">
        <v>12</v>
      </c>
      <c r="V11443" s="20">
        <f>(+T11443/(T11443+U11443))</f>
        <v>0.63636363636363635</v>
      </c>
    </row>
    <row r="11444" spans="1:22" x14ac:dyDescent="0.35">
      <c r="A11444" s="11">
        <v>228431</v>
      </c>
      <c r="B11444" s="11" t="s">
        <v>626</v>
      </c>
      <c r="C11444" s="11">
        <v>2008</v>
      </c>
      <c r="D11444" s="12">
        <v>4</v>
      </c>
      <c r="E11444" s="13">
        <v>8</v>
      </c>
      <c r="F11444" s="14">
        <f>+(D11444/(D11444+E11444))</f>
        <v>0.33333333333333331</v>
      </c>
      <c r="G11444" s="15" t="e">
        <v>#N/A</v>
      </c>
      <c r="H11444" s="15" t="e">
        <v>#N/A</v>
      </c>
      <c r="L11444" s="16">
        <v>26</v>
      </c>
      <c r="M11444" s="16">
        <v>6</v>
      </c>
      <c r="N11444" s="17">
        <f>+L11444/(L11444+M11444)</f>
        <v>0.8125</v>
      </c>
      <c r="T11444" s="19">
        <v>12</v>
      </c>
      <c r="U11444" s="19">
        <v>17</v>
      </c>
      <c r="V11444" s="20">
        <f>(+T11444/(T11444+U11444))</f>
        <v>0.41379310344827586</v>
      </c>
    </row>
    <row r="11445" spans="1:22" x14ac:dyDescent="0.35">
      <c r="A11445" s="11">
        <v>228431</v>
      </c>
      <c r="B11445" s="11" t="s">
        <v>626</v>
      </c>
      <c r="C11445" s="11">
        <v>2009</v>
      </c>
      <c r="D11445" s="12">
        <v>10</v>
      </c>
      <c r="E11445" s="13">
        <v>3</v>
      </c>
      <c r="F11445" s="14">
        <f>+(D11445/(D11445+E11445))</f>
        <v>0.76923076923076927</v>
      </c>
      <c r="G11445" s="15" t="e">
        <v>#N/A</v>
      </c>
      <c r="H11445" s="15" t="e">
        <v>#N/A</v>
      </c>
      <c r="L11445" s="16">
        <v>24</v>
      </c>
      <c r="M11445" s="16">
        <v>8</v>
      </c>
      <c r="N11445" s="17">
        <f>+L11445/(L11445+M11445)</f>
        <v>0.75</v>
      </c>
      <c r="T11445" s="19">
        <v>15</v>
      </c>
      <c r="U11445" s="19">
        <v>14</v>
      </c>
      <c r="V11445" s="20">
        <f>(+T11445/(T11445+U11445))</f>
        <v>0.51724137931034486</v>
      </c>
    </row>
    <row r="11446" spans="1:22" x14ac:dyDescent="0.35">
      <c r="A11446" s="11">
        <v>228431</v>
      </c>
      <c r="B11446" s="11" t="s">
        <v>626</v>
      </c>
      <c r="C11446" s="11">
        <v>2010</v>
      </c>
      <c r="D11446" s="12">
        <v>9</v>
      </c>
      <c r="E11446" s="13">
        <v>3</v>
      </c>
      <c r="F11446" s="14">
        <f>+(D11446/(D11446+E11446))</f>
        <v>0.75</v>
      </c>
      <c r="G11446" s="15" t="e">
        <v>#N/A</v>
      </c>
      <c r="H11446" s="15" t="e">
        <v>#N/A</v>
      </c>
      <c r="L11446" s="16">
        <v>23</v>
      </c>
      <c r="M11446" s="16">
        <v>9</v>
      </c>
      <c r="N11446" s="17">
        <f>+L11446/(L11446+M11446)</f>
        <v>0.71875</v>
      </c>
      <c r="T11446" s="19">
        <v>18</v>
      </c>
      <c r="U11446" s="19">
        <v>11</v>
      </c>
      <c r="V11446" s="20">
        <f>(+T11446/(T11446+U11446))</f>
        <v>0.62068965517241381</v>
      </c>
    </row>
    <row r="11447" spans="1:22" x14ac:dyDescent="0.35">
      <c r="A11447" s="11">
        <v>228431</v>
      </c>
      <c r="B11447" s="11" t="s">
        <v>626</v>
      </c>
      <c r="C11447" s="11">
        <v>2011</v>
      </c>
      <c r="D11447" s="12">
        <v>6</v>
      </c>
      <c r="E11447" s="13">
        <v>5</v>
      </c>
      <c r="F11447" s="14">
        <f>+(D11447/(D11447+E11447))</f>
        <v>0.54545454545454541</v>
      </c>
      <c r="G11447" s="15" t="e">
        <v>#N/A</v>
      </c>
      <c r="H11447" s="15" t="e">
        <v>#N/A</v>
      </c>
      <c r="L11447" s="16">
        <v>18</v>
      </c>
      <c r="M11447" s="16">
        <v>11</v>
      </c>
      <c r="N11447" s="17">
        <f>+L11447/(L11447+M11447)</f>
        <v>0.62068965517241381</v>
      </c>
      <c r="T11447" s="19">
        <v>12</v>
      </c>
      <c r="U11447" s="19">
        <v>18</v>
      </c>
      <c r="V11447" s="20">
        <f>(+T11447/(T11447+U11447))</f>
        <v>0.4</v>
      </c>
    </row>
    <row r="11448" spans="1:22" x14ac:dyDescent="0.35">
      <c r="A11448" s="11">
        <v>228431</v>
      </c>
      <c r="B11448" s="11" t="s">
        <v>626</v>
      </c>
      <c r="C11448" s="11">
        <v>2012</v>
      </c>
      <c r="D11448" s="12">
        <v>5</v>
      </c>
      <c r="E11448" s="13">
        <v>6</v>
      </c>
      <c r="F11448" s="14">
        <f>+(D11448/(D11448+E11448))</f>
        <v>0.45454545454545453</v>
      </c>
      <c r="G11448" s="15" t="e">
        <v>#N/A</v>
      </c>
      <c r="H11448" s="15" t="e">
        <v>#N/A</v>
      </c>
      <c r="L11448" s="16">
        <v>20</v>
      </c>
      <c r="M11448" s="16">
        <v>12</v>
      </c>
      <c r="N11448" s="17">
        <f>+L11448/(L11448+M11448)</f>
        <v>0.625</v>
      </c>
      <c r="T11448" s="19">
        <v>24</v>
      </c>
      <c r="U11448" s="19">
        <v>10</v>
      </c>
      <c r="V11448" s="20">
        <f>(+T11448/(T11448+U11448))</f>
        <v>0.70588235294117652</v>
      </c>
    </row>
    <row r="11449" spans="1:22" x14ac:dyDescent="0.35">
      <c r="A11449" s="11">
        <v>228431</v>
      </c>
      <c r="B11449" s="11" t="s">
        <v>626</v>
      </c>
      <c r="C11449" s="11">
        <v>2013</v>
      </c>
      <c r="D11449" s="12">
        <v>3</v>
      </c>
      <c r="E11449" s="13">
        <v>9</v>
      </c>
      <c r="F11449" s="14">
        <f>+(D11449/(D11449+E11449))</f>
        <v>0.25</v>
      </c>
      <c r="G11449" s="15" t="e">
        <v>#N/A</v>
      </c>
      <c r="H11449" s="15" t="e">
        <v>#N/A</v>
      </c>
      <c r="L11449" s="16">
        <v>27</v>
      </c>
      <c r="M11449" s="16">
        <v>5</v>
      </c>
      <c r="N11449" s="17">
        <f>+L11449/(L11449+M11449)</f>
        <v>0.84375</v>
      </c>
      <c r="T11449" s="19">
        <v>14</v>
      </c>
      <c r="U11449" s="19">
        <v>17</v>
      </c>
      <c r="V11449" s="20">
        <f>(+T11449/(T11449+U11449))</f>
        <v>0.45161290322580644</v>
      </c>
    </row>
    <row r="11450" spans="1:22" x14ac:dyDescent="0.35">
      <c r="A11450" s="11">
        <v>228431</v>
      </c>
      <c r="B11450" s="11" t="s">
        <v>626</v>
      </c>
      <c r="C11450" s="11">
        <v>2014</v>
      </c>
      <c r="D11450" s="12">
        <v>8</v>
      </c>
      <c r="E11450" s="13">
        <v>5</v>
      </c>
      <c r="F11450" s="14">
        <f>+(D11450/(D11450+E11450))</f>
        <v>0.61538461538461542</v>
      </c>
      <c r="G11450" s="15" t="e">
        <v>#N/A</v>
      </c>
      <c r="H11450" s="15" t="e">
        <v>#N/A</v>
      </c>
      <c r="L11450" s="16">
        <v>32</v>
      </c>
      <c r="M11450" s="16">
        <v>3</v>
      </c>
      <c r="N11450" s="17">
        <f>+L11450/(L11450+M11450)</f>
        <v>0.91428571428571426</v>
      </c>
      <c r="T11450" s="19">
        <v>23</v>
      </c>
      <c r="U11450" s="19">
        <v>13</v>
      </c>
      <c r="V11450" s="20">
        <f>(+T11450/(T11450+U11450))</f>
        <v>0.63888888888888884</v>
      </c>
    </row>
    <row r="11451" spans="1:22" x14ac:dyDescent="0.35">
      <c r="A11451" s="11">
        <v>228431</v>
      </c>
      <c r="B11451" s="11" t="s">
        <v>626</v>
      </c>
      <c r="C11451" s="11">
        <v>2015</v>
      </c>
      <c r="D11451" s="12">
        <v>4</v>
      </c>
      <c r="E11451" s="13">
        <v>7</v>
      </c>
      <c r="F11451" s="14">
        <f>+(D11451/(D11451+E11451))</f>
        <v>0.36363636363636365</v>
      </c>
      <c r="G11451" s="15" t="e">
        <v>#N/A</v>
      </c>
      <c r="H11451" s="15" t="e">
        <v>#N/A</v>
      </c>
      <c r="L11451" s="16">
        <v>29</v>
      </c>
      <c r="M11451" s="16">
        <v>5</v>
      </c>
      <c r="N11451" s="17">
        <f>+L11451/(L11451+M11451)</f>
        <v>0.8529411764705882</v>
      </c>
      <c r="T11451" s="19">
        <v>23</v>
      </c>
      <c r="U11451" s="19">
        <v>8</v>
      </c>
      <c r="V11451" s="20">
        <f>(+T11451/(T11451+U11451))</f>
        <v>0.74193548387096775</v>
      </c>
    </row>
    <row r="11452" spans="1:22" x14ac:dyDescent="0.35">
      <c r="A11452" s="11">
        <v>228431</v>
      </c>
      <c r="B11452" s="11" t="s">
        <v>626</v>
      </c>
      <c r="C11452" s="11">
        <v>2016</v>
      </c>
      <c r="D11452" s="12">
        <v>5</v>
      </c>
      <c r="E11452" s="13">
        <v>6</v>
      </c>
      <c r="F11452" s="14">
        <f>+(D11452/(D11452+E11452))</f>
        <v>0.45454545454545453</v>
      </c>
      <c r="G11452" s="15" t="e">
        <v>#N/A</v>
      </c>
      <c r="H11452" s="15" t="e">
        <v>#N/A</v>
      </c>
      <c r="L11452" s="16">
        <v>28</v>
      </c>
      <c r="M11452" s="16">
        <v>6</v>
      </c>
      <c r="N11452" s="17">
        <f>+L11452/(L11452+M11452)</f>
        <v>0.82352941176470584</v>
      </c>
      <c r="T11452" s="19">
        <v>18</v>
      </c>
      <c r="U11452" s="19">
        <v>12</v>
      </c>
      <c r="V11452" s="20">
        <f>(+T11452/(T11452+U11452))</f>
        <v>0.6</v>
      </c>
    </row>
    <row r="11453" spans="1:22" x14ac:dyDescent="0.35">
      <c r="A11453" s="11">
        <v>228431</v>
      </c>
      <c r="B11453" s="11" t="s">
        <v>626</v>
      </c>
      <c r="C11453" s="11">
        <v>2017</v>
      </c>
      <c r="D11453" s="12">
        <v>4</v>
      </c>
      <c r="E11453" s="13">
        <v>7</v>
      </c>
      <c r="F11453" s="14">
        <f>+(D11453/(D11453+E11453))</f>
        <v>0.36363636363636365</v>
      </c>
      <c r="G11453" s="15" t="e">
        <v>#N/A</v>
      </c>
      <c r="H11453" s="15" t="e">
        <v>#N/A</v>
      </c>
      <c r="L11453" s="16">
        <v>18</v>
      </c>
      <c r="M11453" s="16">
        <v>15</v>
      </c>
      <c r="N11453" s="17">
        <f>+L11453/(L11453+M11453)</f>
        <v>0.54545454545454541</v>
      </c>
      <c r="O11453" s="18">
        <v>51346</v>
      </c>
      <c r="P11453" s="18">
        <v>3667</v>
      </c>
      <c r="T11453" s="19">
        <v>25</v>
      </c>
      <c r="U11453" s="19">
        <v>8</v>
      </c>
      <c r="V11453" s="20">
        <f>(+T11453/(T11453+U11453))</f>
        <v>0.75757575757575757</v>
      </c>
    </row>
    <row r="11454" spans="1:22" x14ac:dyDescent="0.35">
      <c r="A11454" s="11">
        <v>228431</v>
      </c>
      <c r="B11454" s="11" t="s">
        <v>626</v>
      </c>
      <c r="C11454" s="11">
        <v>2018</v>
      </c>
      <c r="D11454" s="12">
        <v>2</v>
      </c>
      <c r="E11454" s="13">
        <v>8</v>
      </c>
      <c r="F11454" s="14">
        <f>+(D11454/(D11454+E11454))</f>
        <v>0.2</v>
      </c>
      <c r="G11454" s="15" t="e">
        <v>#N/A</v>
      </c>
      <c r="H11454" s="15" t="e">
        <v>#N/A</v>
      </c>
      <c r="L11454" s="16">
        <v>28</v>
      </c>
      <c r="M11454" s="16">
        <v>7</v>
      </c>
      <c r="N11454" s="17">
        <f>+L11454/(L11454+M11454)</f>
        <v>0.8</v>
      </c>
      <c r="O11454" s="18">
        <v>64301</v>
      </c>
      <c r="P11454" s="18">
        <v>3782</v>
      </c>
      <c r="T11454" s="19">
        <v>25</v>
      </c>
      <c r="U11454" s="19">
        <v>7</v>
      </c>
      <c r="V11454" s="20">
        <f>(+T11454/(T11454+U11454))</f>
        <v>0.78125</v>
      </c>
    </row>
    <row r="11455" spans="1:22" x14ac:dyDescent="0.35">
      <c r="A11455" s="11">
        <v>228431</v>
      </c>
      <c r="B11455" s="11" t="s">
        <v>626</v>
      </c>
      <c r="C11455" s="11">
        <v>2019</v>
      </c>
      <c r="D11455" s="12">
        <v>3</v>
      </c>
      <c r="E11455" s="13">
        <v>9</v>
      </c>
      <c r="F11455" s="14">
        <f>+(D11455/(D11455+E11455))</f>
        <v>0.25</v>
      </c>
      <c r="G11455" s="15">
        <v>33294</v>
      </c>
      <c r="H11455" s="15">
        <v>8324</v>
      </c>
      <c r="L11455" s="16">
        <v>14</v>
      </c>
      <c r="M11455" s="16">
        <v>16</v>
      </c>
      <c r="N11455" s="17">
        <f>+L11455/(L11455+M11455)</f>
        <v>0.46666666666666667</v>
      </c>
      <c r="T11455" s="19">
        <v>25</v>
      </c>
      <c r="U11455" s="19">
        <v>7</v>
      </c>
      <c r="V11455" s="20">
        <f>(+T11455/(T11455+U11455))</f>
        <v>0.78125</v>
      </c>
    </row>
    <row r="11456" spans="1:22" x14ac:dyDescent="0.35">
      <c r="A11456" s="11">
        <v>228431</v>
      </c>
      <c r="B11456" s="11" t="s">
        <v>626</v>
      </c>
      <c r="C11456" s="11">
        <v>2020</v>
      </c>
      <c r="D11456" s="12">
        <v>6</v>
      </c>
      <c r="E11456" s="13">
        <v>4</v>
      </c>
      <c r="F11456" s="14">
        <f>+(D11456/(D11456+E11456))</f>
        <v>0.6</v>
      </c>
      <c r="G11456" s="15" t="e">
        <v>#N/A</v>
      </c>
      <c r="H11456" s="15" t="e">
        <v>#N/A</v>
      </c>
      <c r="L11456" s="16">
        <v>28</v>
      </c>
      <c r="M11456" s="16">
        <v>3</v>
      </c>
      <c r="N11456" s="17">
        <f>+L11456/(L11456+M11456)</f>
        <v>0.90322580645161288</v>
      </c>
      <c r="O11456" s="18">
        <v>54782</v>
      </c>
      <c r="P11456" s="18">
        <v>3222</v>
      </c>
      <c r="T11456" s="19">
        <v>23</v>
      </c>
      <c r="U11456" s="19">
        <v>6</v>
      </c>
      <c r="V11456" s="20">
        <f>(+T11456/(T11456+U11456))</f>
        <v>0.7931034482758621</v>
      </c>
    </row>
    <row r="11457" spans="1:22" x14ac:dyDescent="0.35">
      <c r="A11457" s="11">
        <v>228431</v>
      </c>
      <c r="B11457" s="11" t="s">
        <v>626</v>
      </c>
      <c r="C11457" s="11">
        <v>2021</v>
      </c>
      <c r="D11457" s="12">
        <v>8</v>
      </c>
      <c r="E11457" s="13">
        <v>4</v>
      </c>
      <c r="F11457" s="14">
        <f>+(D11457/(D11457+E11457))</f>
        <v>0.66666666666666663</v>
      </c>
      <c r="G11457" s="15" t="e">
        <v>#N/A</v>
      </c>
      <c r="H11457" s="15" t="e">
        <v>#N/A</v>
      </c>
      <c r="L11457" s="16">
        <v>16</v>
      </c>
      <c r="M11457" s="16">
        <v>5</v>
      </c>
      <c r="N11457" s="17">
        <f>+L11457/(L11457+M11457)</f>
        <v>0.76190476190476186</v>
      </c>
      <c r="T11457" s="19">
        <v>24</v>
      </c>
      <c r="U11457" s="19">
        <v>3</v>
      </c>
      <c r="V11457" s="20">
        <f>(+T11457/(T11457+U11457))</f>
        <v>0.88888888888888884</v>
      </c>
    </row>
    <row r="11458" spans="1:22" x14ac:dyDescent="0.35">
      <c r="A11458" s="11">
        <v>228431</v>
      </c>
      <c r="B11458" s="11" t="s">
        <v>626</v>
      </c>
      <c r="C11458" s="11">
        <v>2022</v>
      </c>
      <c r="D11458" s="12">
        <v>6</v>
      </c>
      <c r="E11458" s="13">
        <v>5</v>
      </c>
      <c r="F11458" s="14">
        <f>+(D11458/(D11458+E11458))</f>
        <v>0.54545454545454541</v>
      </c>
      <c r="G11458" s="15" t="e">
        <v>#N/A</v>
      </c>
      <c r="H11458" s="15" t="e">
        <v>#N/A</v>
      </c>
      <c r="L11458" s="16">
        <v>22</v>
      </c>
      <c r="M11458" s="16">
        <v>10</v>
      </c>
      <c r="N11458" s="17">
        <f>+L11458/(L11458+M11458)</f>
        <v>0.6875</v>
      </c>
      <c r="O11458" s="18">
        <v>27788</v>
      </c>
      <c r="P11458" s="18">
        <v>1737</v>
      </c>
      <c r="S11458" s="70" t="e">
        <f>+Q11458/R11458</f>
        <v>#DIV/0!</v>
      </c>
      <c r="T11458" s="19">
        <v>28</v>
      </c>
      <c r="U11458" s="19">
        <v>5</v>
      </c>
      <c r="V11458" s="20">
        <f>(+T11458/(T11458+U11458))</f>
        <v>0.84848484848484851</v>
      </c>
    </row>
    <row r="11459" spans="1:22" x14ac:dyDescent="0.35">
      <c r="A11459" s="11">
        <v>228459</v>
      </c>
      <c r="B11459" s="11" t="s">
        <v>627</v>
      </c>
      <c r="C11459" s="11">
        <v>2004</v>
      </c>
      <c r="D11459" s="12">
        <v>5</v>
      </c>
      <c r="E11459" s="13">
        <v>6</v>
      </c>
      <c r="F11459" s="14">
        <f>+(D11459/(D11459+E11459))</f>
        <v>0.45454545454545453</v>
      </c>
      <c r="G11459" s="15" t="e">
        <v>#N/A</v>
      </c>
      <c r="H11459" s="15" t="e">
        <v>#N/A</v>
      </c>
      <c r="L11459" s="16">
        <v>13</v>
      </c>
      <c r="M11459" s="16">
        <v>15</v>
      </c>
      <c r="N11459" s="17">
        <f>+L11459/(L11459+M11459)</f>
        <v>0.4642857142857143</v>
      </c>
      <c r="O11459" s="18">
        <v>26624</v>
      </c>
      <c r="P11459" s="18">
        <v>2219</v>
      </c>
      <c r="T11459" s="19">
        <v>8</v>
      </c>
      <c r="U11459" s="19">
        <v>19</v>
      </c>
      <c r="V11459" s="20">
        <f>(+T11459/(T11459+U11459))</f>
        <v>0.29629629629629628</v>
      </c>
    </row>
    <row r="11460" spans="1:22" x14ac:dyDescent="0.35">
      <c r="A11460" s="11">
        <v>228459</v>
      </c>
      <c r="B11460" s="11" t="s">
        <v>627</v>
      </c>
      <c r="C11460" s="11">
        <v>2005</v>
      </c>
      <c r="D11460" s="12">
        <v>11</v>
      </c>
      <c r="E11460" s="13">
        <v>3</v>
      </c>
      <c r="F11460" s="14">
        <f>+(D11460/(D11460+E11460))</f>
        <v>0.7857142857142857</v>
      </c>
      <c r="G11460" s="15" t="e">
        <v>#N/A</v>
      </c>
      <c r="H11460" s="15" t="e">
        <v>#N/A</v>
      </c>
      <c r="L11460" s="16">
        <v>14</v>
      </c>
      <c r="M11460" s="16">
        <v>14</v>
      </c>
      <c r="N11460" s="17">
        <f>+L11460/(L11460+M11460)</f>
        <v>0.5</v>
      </c>
      <c r="T11460" s="19">
        <v>14</v>
      </c>
      <c r="U11460" s="19">
        <v>14</v>
      </c>
      <c r="V11460" s="20">
        <f>(+T11460/(T11460+U11460))</f>
        <v>0.5</v>
      </c>
    </row>
    <row r="11461" spans="1:22" x14ac:dyDescent="0.35">
      <c r="A11461" s="11">
        <v>228459</v>
      </c>
      <c r="B11461" s="11" t="s">
        <v>627</v>
      </c>
      <c r="C11461" s="11">
        <v>2006</v>
      </c>
      <c r="D11461" s="12">
        <v>5</v>
      </c>
      <c r="E11461" s="13">
        <v>6</v>
      </c>
      <c r="F11461" s="14">
        <f>+(D11461/(D11461+E11461))</f>
        <v>0.45454545454545453</v>
      </c>
      <c r="G11461" s="15" t="e">
        <v>#N/A</v>
      </c>
      <c r="H11461" s="15" t="e">
        <v>#N/A</v>
      </c>
      <c r="L11461" s="16">
        <v>3</v>
      </c>
      <c r="M11461" s="16">
        <v>24</v>
      </c>
      <c r="N11461" s="17">
        <f>+L11461/(L11461+M11461)</f>
        <v>0.1111111111111111</v>
      </c>
      <c r="T11461" s="19">
        <v>17</v>
      </c>
      <c r="U11461" s="19">
        <v>11</v>
      </c>
      <c r="V11461" s="20">
        <f>(+T11461/(T11461+U11461))</f>
        <v>0.6071428571428571</v>
      </c>
    </row>
    <row r="11462" spans="1:22" x14ac:dyDescent="0.35">
      <c r="A11462" s="11">
        <v>228459</v>
      </c>
      <c r="B11462" s="11" t="s">
        <v>627</v>
      </c>
      <c r="C11462" s="11">
        <v>2007</v>
      </c>
      <c r="D11462" s="12">
        <v>7</v>
      </c>
      <c r="E11462" s="13">
        <v>4</v>
      </c>
      <c r="F11462" s="14">
        <f>+(D11462/(D11462+E11462))</f>
        <v>0.63636363636363635</v>
      </c>
      <c r="G11462" s="15" t="e">
        <v>#N/A</v>
      </c>
      <c r="H11462" s="15" t="e">
        <v>#N/A</v>
      </c>
      <c r="L11462" s="16">
        <v>9</v>
      </c>
      <c r="M11462" s="16">
        <v>20</v>
      </c>
      <c r="N11462" s="17">
        <f>+L11462/(L11462+M11462)</f>
        <v>0.31034482758620691</v>
      </c>
      <c r="T11462" s="19">
        <v>18</v>
      </c>
      <c r="U11462" s="19">
        <v>12</v>
      </c>
      <c r="V11462" s="20">
        <f>(+T11462/(T11462+U11462))</f>
        <v>0.6</v>
      </c>
    </row>
    <row r="11463" spans="1:22" x14ac:dyDescent="0.35">
      <c r="A11463" s="11">
        <v>228459</v>
      </c>
      <c r="B11463" s="11" t="s">
        <v>627</v>
      </c>
      <c r="C11463" s="11">
        <v>2008</v>
      </c>
      <c r="D11463" s="12">
        <v>8</v>
      </c>
      <c r="E11463" s="13">
        <v>5</v>
      </c>
      <c r="F11463" s="14">
        <f>+(D11463/(D11463+E11463))</f>
        <v>0.61538461538461542</v>
      </c>
      <c r="G11463" s="15" t="e">
        <v>#N/A</v>
      </c>
      <c r="H11463" s="15" t="e">
        <v>#N/A</v>
      </c>
      <c r="L11463" s="16">
        <v>13</v>
      </c>
      <c r="M11463" s="16">
        <v>16</v>
      </c>
      <c r="N11463" s="17">
        <f>+L11463/(L11463+M11463)</f>
        <v>0.44827586206896552</v>
      </c>
      <c r="T11463" s="19">
        <v>21</v>
      </c>
      <c r="U11463" s="19">
        <v>11</v>
      </c>
      <c r="V11463" s="20">
        <f>(+T11463/(T11463+U11463))</f>
        <v>0.65625</v>
      </c>
    </row>
    <row r="11464" spans="1:22" x14ac:dyDescent="0.35">
      <c r="A11464" s="11">
        <v>228459</v>
      </c>
      <c r="B11464" s="11" t="s">
        <v>627</v>
      </c>
      <c r="C11464" s="11">
        <v>2009</v>
      </c>
      <c r="D11464" s="12">
        <v>7</v>
      </c>
      <c r="E11464" s="13">
        <v>4</v>
      </c>
      <c r="F11464" s="14">
        <f>+(D11464/(D11464+E11464))</f>
        <v>0.63636363636363635</v>
      </c>
      <c r="G11464" s="15" t="e">
        <v>#N/A</v>
      </c>
      <c r="H11464" s="15" t="e">
        <v>#N/A</v>
      </c>
      <c r="L11464" s="16">
        <v>14</v>
      </c>
      <c r="M11464" s="16">
        <v>16</v>
      </c>
      <c r="N11464" s="17">
        <f>+L11464/(L11464+M11464)</f>
        <v>0.46666666666666667</v>
      </c>
      <c r="T11464" s="19">
        <v>12</v>
      </c>
      <c r="U11464" s="19">
        <v>16</v>
      </c>
      <c r="V11464" s="20">
        <f>(+T11464/(T11464+U11464))</f>
        <v>0.42857142857142855</v>
      </c>
    </row>
    <row r="11465" spans="1:22" x14ac:dyDescent="0.35">
      <c r="A11465" s="11">
        <v>228459</v>
      </c>
      <c r="B11465" s="11" t="s">
        <v>627</v>
      </c>
      <c r="C11465" s="11">
        <v>2010</v>
      </c>
      <c r="D11465" s="12">
        <v>4</v>
      </c>
      <c r="E11465" s="13">
        <v>7</v>
      </c>
      <c r="F11465" s="14">
        <f>+(D11465/(D11465+E11465))</f>
        <v>0.36363636363636365</v>
      </c>
      <c r="G11465" s="15" t="e">
        <v>#N/A</v>
      </c>
      <c r="H11465" s="15" t="e">
        <v>#N/A</v>
      </c>
      <c r="L11465" s="16">
        <v>15</v>
      </c>
      <c r="M11465" s="16">
        <v>16</v>
      </c>
      <c r="N11465" s="17">
        <f>+L11465/(L11465+M11465)</f>
        <v>0.4838709677419355</v>
      </c>
      <c r="T11465" s="19">
        <v>7</v>
      </c>
      <c r="U11465" s="19">
        <v>20</v>
      </c>
      <c r="V11465" s="20">
        <f>(+T11465/(T11465+U11465))</f>
        <v>0.25925925925925924</v>
      </c>
    </row>
    <row r="11466" spans="1:22" x14ac:dyDescent="0.35">
      <c r="A11466" s="11">
        <v>228459</v>
      </c>
      <c r="B11466" s="11" t="s">
        <v>627</v>
      </c>
      <c r="C11466" s="11">
        <v>2011</v>
      </c>
      <c r="D11466" s="12">
        <v>6</v>
      </c>
      <c r="E11466" s="13">
        <v>6</v>
      </c>
      <c r="F11466" s="14">
        <f>+(D11466/(D11466+E11466))</f>
        <v>0.5</v>
      </c>
      <c r="G11466" s="15" t="e">
        <v>#N/A</v>
      </c>
      <c r="H11466" s="15" t="e">
        <v>#N/A</v>
      </c>
      <c r="L11466" s="16">
        <v>16</v>
      </c>
      <c r="M11466" s="16">
        <v>16</v>
      </c>
      <c r="N11466" s="17">
        <f>+L11466/(L11466+M11466)</f>
        <v>0.5</v>
      </c>
      <c r="T11466" s="19">
        <v>9</v>
      </c>
      <c r="U11466" s="19">
        <v>20</v>
      </c>
      <c r="V11466" s="20">
        <f>(+T11466/(T11466+U11466))</f>
        <v>0.31034482758620691</v>
      </c>
    </row>
    <row r="11467" spans="1:22" x14ac:dyDescent="0.35">
      <c r="A11467" s="11">
        <v>228459</v>
      </c>
      <c r="B11467" s="11" t="s">
        <v>627</v>
      </c>
      <c r="C11467" s="11">
        <v>2012</v>
      </c>
      <c r="D11467" s="12">
        <v>4</v>
      </c>
      <c r="E11467" s="13">
        <v>8</v>
      </c>
      <c r="F11467" s="14">
        <f>+(D11467/(D11467+E11467))</f>
        <v>0.33333333333333331</v>
      </c>
      <c r="G11467" s="15" t="e">
        <v>#N/A</v>
      </c>
      <c r="H11467" s="15" t="e">
        <v>#N/A</v>
      </c>
      <c r="L11467" s="16">
        <v>13</v>
      </c>
      <c r="M11467" s="16">
        <v>17</v>
      </c>
      <c r="N11467" s="17">
        <f>+L11467/(L11467+M11467)</f>
        <v>0.43333333333333335</v>
      </c>
      <c r="T11467" s="19">
        <v>17</v>
      </c>
      <c r="U11467" s="19">
        <v>14</v>
      </c>
      <c r="V11467" s="20">
        <f>(+T11467/(T11467+U11467))</f>
        <v>0.54838709677419351</v>
      </c>
    </row>
    <row r="11468" spans="1:22" x14ac:dyDescent="0.35">
      <c r="A11468" s="11">
        <v>228459</v>
      </c>
      <c r="B11468" s="11" t="s">
        <v>627</v>
      </c>
      <c r="C11468" s="11">
        <v>2013</v>
      </c>
      <c r="D11468" s="12">
        <v>6</v>
      </c>
      <c r="E11468" s="13">
        <v>6</v>
      </c>
      <c r="F11468" s="14">
        <f>+(D11468/(D11468+E11468))</f>
        <v>0.5</v>
      </c>
      <c r="G11468" s="15" t="e">
        <v>#N/A</v>
      </c>
      <c r="H11468" s="15" t="e">
        <v>#N/A</v>
      </c>
      <c r="L11468" s="16">
        <v>12</v>
      </c>
      <c r="M11468" s="16">
        <v>22</v>
      </c>
      <c r="N11468" s="17">
        <f>+L11468/(L11468+M11468)</f>
        <v>0.35294117647058826</v>
      </c>
      <c r="T11468" s="19">
        <v>10</v>
      </c>
      <c r="U11468" s="19">
        <v>20</v>
      </c>
      <c r="V11468" s="20">
        <f>(+T11468/(T11468+U11468))</f>
        <v>0.33333333333333331</v>
      </c>
    </row>
    <row r="11469" spans="1:22" x14ac:dyDescent="0.35">
      <c r="A11469" s="11">
        <v>228459</v>
      </c>
      <c r="B11469" s="11" t="s">
        <v>627</v>
      </c>
      <c r="C11469" s="11">
        <v>2014</v>
      </c>
      <c r="D11469" s="12">
        <v>7</v>
      </c>
      <c r="E11469" s="13">
        <v>5</v>
      </c>
      <c r="F11469" s="14">
        <f>+(D11469/(D11469+E11469))</f>
        <v>0.58333333333333337</v>
      </c>
      <c r="G11469" s="15" t="e">
        <v>#N/A</v>
      </c>
      <c r="H11469" s="15" t="e">
        <v>#N/A</v>
      </c>
      <c r="L11469" s="16">
        <v>8</v>
      </c>
      <c r="M11469" s="16">
        <v>23</v>
      </c>
      <c r="N11469" s="17">
        <f>+L11469/(L11469+M11469)</f>
        <v>0.25806451612903225</v>
      </c>
      <c r="T11469" s="19">
        <v>16</v>
      </c>
      <c r="U11469" s="19">
        <v>16</v>
      </c>
      <c r="V11469" s="20">
        <f>(+T11469/(T11469+U11469))</f>
        <v>0.5</v>
      </c>
    </row>
    <row r="11470" spans="1:22" x14ac:dyDescent="0.35">
      <c r="A11470" s="11">
        <v>228459</v>
      </c>
      <c r="B11470" s="11" t="s">
        <v>627</v>
      </c>
      <c r="C11470" s="11">
        <v>2015</v>
      </c>
      <c r="D11470" s="12">
        <v>3</v>
      </c>
      <c r="E11470" s="13">
        <v>9</v>
      </c>
      <c r="F11470" s="14">
        <f>+(D11470/(D11470+E11470))</f>
        <v>0.25</v>
      </c>
      <c r="G11470" s="15" t="e">
        <v>#N/A</v>
      </c>
      <c r="H11470" s="15" t="e">
        <v>#N/A</v>
      </c>
      <c r="L11470" s="16">
        <v>14</v>
      </c>
      <c r="M11470" s="16">
        <v>17</v>
      </c>
      <c r="N11470" s="17">
        <f>+L11470/(L11470+M11470)</f>
        <v>0.45161290322580644</v>
      </c>
      <c r="T11470" s="19">
        <v>17</v>
      </c>
      <c r="U11470" s="19">
        <v>15</v>
      </c>
      <c r="V11470" s="20">
        <f>(+T11470/(T11470+U11470))</f>
        <v>0.53125</v>
      </c>
    </row>
    <row r="11471" spans="1:22" x14ac:dyDescent="0.35">
      <c r="A11471" s="11">
        <v>228459</v>
      </c>
      <c r="B11471" s="11" t="s">
        <v>627</v>
      </c>
      <c r="C11471" s="11">
        <v>2016</v>
      </c>
      <c r="D11471" s="12">
        <v>2</v>
      </c>
      <c r="E11471" s="13">
        <v>10</v>
      </c>
      <c r="F11471" s="14">
        <f>+(D11471/(D11471+E11471))</f>
        <v>0.16666666666666666</v>
      </c>
      <c r="G11471" s="15" t="e">
        <v>#N/A</v>
      </c>
      <c r="H11471" s="15" t="e">
        <v>#N/A</v>
      </c>
      <c r="L11471" s="16">
        <v>15</v>
      </c>
      <c r="M11471" s="16">
        <v>16</v>
      </c>
      <c r="N11471" s="17">
        <f>+L11471/(L11471+M11471)</f>
        <v>0.4838709677419355</v>
      </c>
      <c r="T11471" s="19">
        <v>12</v>
      </c>
      <c r="U11471" s="19">
        <v>19</v>
      </c>
      <c r="V11471" s="20">
        <f>(+T11471/(T11471+U11471))</f>
        <v>0.38709677419354838</v>
      </c>
    </row>
    <row r="11472" spans="1:22" x14ac:dyDescent="0.35">
      <c r="A11472" s="11">
        <v>228459</v>
      </c>
      <c r="B11472" s="11" t="s">
        <v>627</v>
      </c>
      <c r="C11472" s="11">
        <v>2017</v>
      </c>
      <c r="D11472" s="12">
        <v>2</v>
      </c>
      <c r="E11472" s="13">
        <v>10</v>
      </c>
      <c r="F11472" s="14">
        <f>+(D11472/(D11472+E11472))</f>
        <v>0.16666666666666666</v>
      </c>
      <c r="G11472" s="15" t="e">
        <v>#N/A</v>
      </c>
      <c r="H11472" s="15" t="e">
        <v>#N/A</v>
      </c>
      <c r="L11472" s="16">
        <v>22</v>
      </c>
      <c r="M11472" s="16">
        <v>14</v>
      </c>
      <c r="N11472" s="17">
        <f>+L11472/(L11472+M11472)</f>
        <v>0.61111111111111116</v>
      </c>
      <c r="O11472" s="18">
        <v>35292</v>
      </c>
      <c r="P11472" s="18">
        <v>2076</v>
      </c>
      <c r="T11472" s="19">
        <v>16</v>
      </c>
      <c r="U11472" s="19">
        <v>15</v>
      </c>
      <c r="V11472" s="20">
        <f>(+T11472/(T11472+U11472))</f>
        <v>0.5161290322580645</v>
      </c>
    </row>
    <row r="11473" spans="1:22" x14ac:dyDescent="0.35">
      <c r="A11473" s="11">
        <v>228459</v>
      </c>
      <c r="B11473" s="11" t="s">
        <v>627</v>
      </c>
      <c r="C11473" s="11">
        <v>2018</v>
      </c>
      <c r="D11473" s="12">
        <v>3</v>
      </c>
      <c r="E11473" s="13">
        <v>9</v>
      </c>
      <c r="F11473" s="14">
        <f>+(D11473/(D11473+E11473))</f>
        <v>0.25</v>
      </c>
      <c r="G11473" s="15" t="e">
        <v>#N/A</v>
      </c>
      <c r="H11473" s="15" t="e">
        <v>#N/A</v>
      </c>
      <c r="L11473" s="16">
        <v>15</v>
      </c>
      <c r="M11473" s="16">
        <v>18</v>
      </c>
      <c r="N11473" s="17">
        <f>+L11473/(L11473+M11473)</f>
        <v>0.45454545454545453</v>
      </c>
      <c r="O11473" s="18">
        <v>28518</v>
      </c>
      <c r="P11473" s="18">
        <v>2037</v>
      </c>
      <c r="T11473" s="19">
        <v>23</v>
      </c>
      <c r="U11473" s="19">
        <v>10</v>
      </c>
      <c r="V11473" s="20">
        <f>(+T11473/(T11473+U11473))</f>
        <v>0.69696969696969702</v>
      </c>
    </row>
    <row r="11474" spans="1:22" x14ac:dyDescent="0.35">
      <c r="A11474" s="11">
        <v>228459</v>
      </c>
      <c r="B11474" s="11" t="s">
        <v>627</v>
      </c>
      <c r="C11474" s="11">
        <v>2019</v>
      </c>
      <c r="D11474" s="12">
        <v>3</v>
      </c>
      <c r="E11474" s="13">
        <v>9</v>
      </c>
      <c r="F11474" s="14">
        <f>+(D11474/(D11474+E11474))</f>
        <v>0.25</v>
      </c>
      <c r="G11474" s="15">
        <v>102840</v>
      </c>
      <c r="H11474" s="15">
        <v>17140</v>
      </c>
      <c r="L11474" s="16">
        <v>24</v>
      </c>
      <c r="M11474" s="16">
        <v>10</v>
      </c>
      <c r="N11474" s="17">
        <f>+L11474/(L11474+M11474)</f>
        <v>0.70588235294117652</v>
      </c>
      <c r="T11474" s="19">
        <v>14</v>
      </c>
      <c r="U11474" s="19">
        <v>17</v>
      </c>
      <c r="V11474" s="20">
        <f>(+T11474/(T11474+U11474))</f>
        <v>0.45161290322580644</v>
      </c>
    </row>
    <row r="11475" spans="1:22" x14ac:dyDescent="0.35">
      <c r="A11475" s="11">
        <v>228459</v>
      </c>
      <c r="B11475" s="11" t="s">
        <v>627</v>
      </c>
      <c r="C11475" s="11">
        <v>2020</v>
      </c>
      <c r="D11475" s="12">
        <v>2</v>
      </c>
      <c r="E11475" s="13">
        <v>10</v>
      </c>
      <c r="F11475" s="14">
        <f>+(D11475/(D11475+E11475))</f>
        <v>0.16666666666666666</v>
      </c>
      <c r="G11475" s="15" t="e">
        <v>#N/A</v>
      </c>
      <c r="H11475" s="15" t="e">
        <v>#N/A</v>
      </c>
      <c r="L11475" s="16">
        <v>21</v>
      </c>
      <c r="M11475" s="16">
        <v>11</v>
      </c>
      <c r="N11475" s="17">
        <f>+L11475/(L11475+M11475)</f>
        <v>0.65625</v>
      </c>
      <c r="O11475" s="18">
        <v>41123</v>
      </c>
      <c r="P11475" s="18">
        <v>2285</v>
      </c>
      <c r="T11475" s="19">
        <v>13</v>
      </c>
      <c r="U11475" s="19">
        <v>17</v>
      </c>
      <c r="V11475" s="20">
        <f>(+T11475/(T11475+U11475))</f>
        <v>0.43333333333333335</v>
      </c>
    </row>
    <row r="11476" spans="1:22" x14ac:dyDescent="0.35">
      <c r="A11476" s="11">
        <v>228459</v>
      </c>
      <c r="B11476" s="11" t="s">
        <v>627</v>
      </c>
      <c r="C11476" s="11">
        <v>2021</v>
      </c>
      <c r="D11476" s="12">
        <v>4</v>
      </c>
      <c r="E11476" s="13">
        <v>8</v>
      </c>
      <c r="F11476" s="14">
        <f>+(D11476/(D11476+E11476))</f>
        <v>0.33333333333333331</v>
      </c>
      <c r="G11476" s="15" t="e">
        <v>#N/A</v>
      </c>
      <c r="H11476" s="15" t="e">
        <v>#N/A</v>
      </c>
      <c r="L11476" s="16">
        <v>18</v>
      </c>
      <c r="M11476" s="16">
        <v>7</v>
      </c>
      <c r="N11476" s="17">
        <f>+L11476/(L11476+M11476)</f>
        <v>0.72</v>
      </c>
      <c r="T11476" s="19">
        <v>11</v>
      </c>
      <c r="U11476" s="19">
        <v>11</v>
      </c>
      <c r="V11476" s="20">
        <f>(+T11476/(T11476+U11476))</f>
        <v>0.5</v>
      </c>
    </row>
    <row r="11477" spans="1:22" x14ac:dyDescent="0.35">
      <c r="A11477" s="11">
        <v>228459</v>
      </c>
      <c r="B11477" s="11" t="s">
        <v>627</v>
      </c>
      <c r="C11477" s="11">
        <v>2022</v>
      </c>
      <c r="D11477" s="12">
        <v>4</v>
      </c>
      <c r="E11477" s="13">
        <v>8</v>
      </c>
      <c r="F11477" s="14">
        <f>+(D11477/(D11477+E11477))</f>
        <v>0.33333333333333331</v>
      </c>
      <c r="G11477" s="15" t="e">
        <v>#N/A</v>
      </c>
      <c r="H11477" s="15" t="e">
        <v>#N/A</v>
      </c>
      <c r="L11477" s="16">
        <v>21</v>
      </c>
      <c r="M11477" s="16">
        <v>8</v>
      </c>
      <c r="N11477" s="17">
        <f>+L11477/(L11477+M11477)</f>
        <v>0.72413793103448276</v>
      </c>
      <c r="O11477" s="18">
        <v>24079</v>
      </c>
      <c r="P11477" s="18">
        <v>1852</v>
      </c>
      <c r="S11477" s="70" t="e">
        <f>+Q11477/R11477</f>
        <v>#DIV/0!</v>
      </c>
      <c r="T11477" s="19">
        <v>15</v>
      </c>
      <c r="U11477" s="19">
        <v>14</v>
      </c>
      <c r="V11477" s="20">
        <f>(+T11477/(T11477+U11477))</f>
        <v>0.51724137931034486</v>
      </c>
    </row>
    <row r="11478" spans="1:22" x14ac:dyDescent="0.35">
      <c r="A11478" s="11">
        <v>228723</v>
      </c>
      <c r="B11478" s="11" t="s">
        <v>628</v>
      </c>
      <c r="C11478" s="11">
        <v>2004</v>
      </c>
      <c r="D11478" s="12">
        <v>7</v>
      </c>
      <c r="E11478" s="13">
        <v>5</v>
      </c>
      <c r="F11478" s="14">
        <v>0.433</v>
      </c>
      <c r="G11478" s="15" t="e">
        <v>#N/A</v>
      </c>
      <c r="H11478" s="15" t="e">
        <v>#N/A</v>
      </c>
      <c r="L11478" s="16">
        <v>7</v>
      </c>
      <c r="M11478" s="16">
        <v>21</v>
      </c>
      <c r="N11478" s="17">
        <f>+L11478/(L11478+M11478)</f>
        <v>0.25</v>
      </c>
      <c r="O11478" s="18">
        <v>85399</v>
      </c>
      <c r="P11478" s="18">
        <v>6100</v>
      </c>
      <c r="T11478" s="19">
        <v>9</v>
      </c>
      <c r="U11478" s="19">
        <v>19</v>
      </c>
      <c r="V11478" s="20">
        <f>(+T11478/(T11478+U11478))</f>
        <v>0.32142857142857145</v>
      </c>
    </row>
    <row r="11479" spans="1:22" x14ac:dyDescent="0.35">
      <c r="A11479" s="11">
        <v>228723</v>
      </c>
      <c r="B11479" s="11" t="s">
        <v>628</v>
      </c>
      <c r="C11479" s="11">
        <v>2005</v>
      </c>
      <c r="D11479" s="12">
        <v>5</v>
      </c>
      <c r="E11479" s="13">
        <v>6</v>
      </c>
      <c r="F11479" s="14">
        <v>0.433</v>
      </c>
      <c r="G11479" s="15" t="e">
        <v>#N/A</v>
      </c>
      <c r="H11479" s="15" t="e">
        <v>#N/A</v>
      </c>
      <c r="L11479" s="16">
        <v>21</v>
      </c>
      <c r="M11479" s="16">
        <v>10</v>
      </c>
      <c r="N11479" s="17">
        <f>+L11479/(L11479+M11479)</f>
        <v>0.67741935483870963</v>
      </c>
      <c r="T11479" s="19">
        <v>16</v>
      </c>
      <c r="U11479" s="19">
        <v>15</v>
      </c>
      <c r="V11479" s="20">
        <f>(+T11479/(T11479+U11479))</f>
        <v>0.5161290322580645</v>
      </c>
    </row>
    <row r="11480" spans="1:22" x14ac:dyDescent="0.35">
      <c r="A11480" s="11">
        <v>228723</v>
      </c>
      <c r="B11480" s="11" t="s">
        <v>628</v>
      </c>
      <c r="C11480" s="11">
        <v>2006</v>
      </c>
      <c r="D11480" s="12">
        <v>9</v>
      </c>
      <c r="E11480" s="13">
        <v>4</v>
      </c>
      <c r="F11480" s="14">
        <v>0.433</v>
      </c>
      <c r="G11480" s="15">
        <v>531894</v>
      </c>
      <c r="H11480" s="15">
        <v>75985</v>
      </c>
      <c r="L11480" s="16">
        <v>22</v>
      </c>
      <c r="M11480" s="16">
        <v>9</v>
      </c>
      <c r="N11480" s="17">
        <f>+L11480/(L11480+M11480)</f>
        <v>0.70967741935483875</v>
      </c>
      <c r="T11480" s="19">
        <v>23</v>
      </c>
      <c r="U11480" s="19">
        <v>9</v>
      </c>
      <c r="V11480" s="20">
        <f>(+T11480/(T11480+U11480))</f>
        <v>0.71875</v>
      </c>
    </row>
    <row r="11481" spans="1:22" x14ac:dyDescent="0.35">
      <c r="A11481" s="11">
        <v>228723</v>
      </c>
      <c r="B11481" s="11" t="s">
        <v>628</v>
      </c>
      <c r="C11481" s="11">
        <v>2007</v>
      </c>
      <c r="D11481" s="12">
        <v>7</v>
      </c>
      <c r="E11481" s="13">
        <v>6</v>
      </c>
      <c r="F11481" s="14">
        <f>+(D11481/(D11481+E11481))</f>
        <v>0.53846153846153844</v>
      </c>
      <c r="G11481" s="15" t="e">
        <v>#N/A</v>
      </c>
      <c r="H11481" s="15" t="e">
        <v>#N/A</v>
      </c>
      <c r="L11481" s="16">
        <v>27</v>
      </c>
      <c r="M11481" s="16">
        <v>7</v>
      </c>
      <c r="N11481" s="17">
        <f>+L11481/(L11481+M11481)</f>
        <v>0.79411764705882348</v>
      </c>
      <c r="T11481" s="19">
        <v>25</v>
      </c>
      <c r="U11481" s="19">
        <v>7</v>
      </c>
      <c r="V11481" s="20">
        <f>(+T11481/(T11481+U11481))</f>
        <v>0.78125</v>
      </c>
    </row>
    <row r="11482" spans="1:22" x14ac:dyDescent="0.35">
      <c r="A11482" s="11">
        <v>228723</v>
      </c>
      <c r="B11482" s="11" t="s">
        <v>628</v>
      </c>
      <c r="C11482" s="11">
        <v>2008</v>
      </c>
      <c r="D11482" s="12">
        <v>4</v>
      </c>
      <c r="E11482" s="13">
        <v>8</v>
      </c>
      <c r="F11482" s="14">
        <f>+(D11482/(D11482+E11482))</f>
        <v>0.33333333333333331</v>
      </c>
      <c r="G11482" s="15" t="e">
        <v>#N/A</v>
      </c>
      <c r="H11482" s="15" t="e">
        <v>#N/A</v>
      </c>
      <c r="L11482" s="16">
        <v>25</v>
      </c>
      <c r="M11482" s="16">
        <v>11</v>
      </c>
      <c r="N11482" s="17">
        <f>+L11482/(L11482+M11482)</f>
        <v>0.69444444444444442</v>
      </c>
      <c r="T11482" s="19">
        <v>29</v>
      </c>
      <c r="U11482" s="19">
        <v>8</v>
      </c>
      <c r="V11482" s="20">
        <f>(+T11482/(T11482+U11482))</f>
        <v>0.78378378378378377</v>
      </c>
    </row>
    <row r="11483" spans="1:22" x14ac:dyDescent="0.35">
      <c r="A11483" s="11">
        <v>228723</v>
      </c>
      <c r="B11483" s="11" t="s">
        <v>628</v>
      </c>
      <c r="C11483" s="11">
        <v>2009</v>
      </c>
      <c r="D11483" s="12">
        <v>6</v>
      </c>
      <c r="E11483" s="13">
        <v>7</v>
      </c>
      <c r="F11483" s="14">
        <f>+(D11483/(D11483+E11483))</f>
        <v>0.46153846153846156</v>
      </c>
      <c r="G11483" s="15" t="e">
        <v>#N/A</v>
      </c>
      <c r="H11483" s="15" t="e">
        <v>#N/A</v>
      </c>
      <c r="L11483" s="16">
        <v>24</v>
      </c>
      <c r="M11483" s="16">
        <v>10</v>
      </c>
      <c r="N11483" s="17">
        <f>+L11483/(L11483+M11483)</f>
        <v>0.70588235294117652</v>
      </c>
      <c r="T11483" s="19">
        <v>27</v>
      </c>
      <c r="U11483" s="19">
        <v>8</v>
      </c>
      <c r="V11483" s="20">
        <f>(+T11483/(T11483+U11483))</f>
        <v>0.77142857142857146</v>
      </c>
    </row>
    <row r="11484" spans="1:22" x14ac:dyDescent="0.35">
      <c r="A11484" s="11">
        <v>228723</v>
      </c>
      <c r="B11484" s="11" t="s">
        <v>628</v>
      </c>
      <c r="C11484" s="11">
        <v>2010</v>
      </c>
      <c r="D11484" s="12">
        <v>9</v>
      </c>
      <c r="E11484" s="13">
        <v>4</v>
      </c>
      <c r="F11484" s="14">
        <f>+(D11484/(D11484+E11484))</f>
        <v>0.69230769230769229</v>
      </c>
      <c r="G11484" s="15" t="e">
        <v>#N/A</v>
      </c>
      <c r="H11484" s="15" t="e">
        <v>#N/A</v>
      </c>
      <c r="L11484" s="16">
        <v>24</v>
      </c>
      <c r="M11484" s="16">
        <v>10</v>
      </c>
      <c r="N11484" s="17">
        <f>+L11484/(L11484+M11484)</f>
        <v>0.70588235294117652</v>
      </c>
      <c r="T11484" s="19">
        <v>26</v>
      </c>
      <c r="U11484" s="19">
        <v>8</v>
      </c>
      <c r="V11484" s="20">
        <f>(+T11484/(T11484+U11484))</f>
        <v>0.76470588235294112</v>
      </c>
    </row>
    <row r="11485" spans="1:22" x14ac:dyDescent="0.35">
      <c r="A11485" s="11">
        <v>228723</v>
      </c>
      <c r="B11485" s="11" t="s">
        <v>628</v>
      </c>
      <c r="C11485" s="11">
        <v>2011</v>
      </c>
      <c r="D11485" s="12">
        <v>7</v>
      </c>
      <c r="E11485" s="13">
        <v>6</v>
      </c>
      <c r="F11485" s="14">
        <f>+(D11485/(D11485+E11485))</f>
        <v>0.53846153846153844</v>
      </c>
      <c r="G11485" s="15" t="e">
        <v>#N/A</v>
      </c>
      <c r="H11485" s="15" t="e">
        <v>#N/A</v>
      </c>
      <c r="L11485" s="16">
        <v>24</v>
      </c>
      <c r="M11485" s="16">
        <v>9</v>
      </c>
      <c r="N11485" s="17">
        <f>+L11485/(L11485+M11485)</f>
        <v>0.72727272727272729</v>
      </c>
      <c r="T11485" s="19">
        <v>33</v>
      </c>
      <c r="U11485" s="19">
        <v>5</v>
      </c>
      <c r="V11485" s="20">
        <f>(+T11485/(T11485+U11485))</f>
        <v>0.86842105263157898</v>
      </c>
    </row>
    <row r="11486" spans="1:22" x14ac:dyDescent="0.35">
      <c r="A11486" s="11">
        <v>228723</v>
      </c>
      <c r="B11486" s="11" t="s">
        <v>628</v>
      </c>
      <c r="C11486" s="11">
        <v>2012</v>
      </c>
      <c r="D11486" s="12">
        <v>11</v>
      </c>
      <c r="E11486" s="13">
        <v>2</v>
      </c>
      <c r="F11486" s="14">
        <f>+(D11486/(D11486+E11486))</f>
        <v>0.84615384615384615</v>
      </c>
      <c r="G11486" s="15" t="e">
        <v>#N/A</v>
      </c>
      <c r="H11486" s="15" t="e">
        <v>#N/A</v>
      </c>
      <c r="L11486" s="16">
        <v>14</v>
      </c>
      <c r="M11486" s="16">
        <v>18</v>
      </c>
      <c r="N11486" s="17">
        <f>+L11486/(L11486+M11486)</f>
        <v>0.4375</v>
      </c>
      <c r="T11486" s="19">
        <v>24</v>
      </c>
      <c r="U11486" s="19">
        <v>11</v>
      </c>
      <c r="V11486" s="20">
        <f>(+T11486/(T11486+U11486))</f>
        <v>0.68571428571428572</v>
      </c>
    </row>
    <row r="11487" spans="1:22" x14ac:dyDescent="0.35">
      <c r="A11487" s="11">
        <v>228723</v>
      </c>
      <c r="B11487" s="11" t="s">
        <v>628</v>
      </c>
      <c r="C11487" s="11">
        <v>2013</v>
      </c>
      <c r="D11487" s="12">
        <v>9</v>
      </c>
      <c r="E11487" s="13">
        <v>4</v>
      </c>
      <c r="F11487" s="14">
        <f>+(D11487/(D11487+E11487))</f>
        <v>0.69230769230769229</v>
      </c>
      <c r="G11487" s="15" t="e">
        <v>#N/A</v>
      </c>
      <c r="H11487" s="15" t="e">
        <v>#N/A</v>
      </c>
      <c r="L11487" s="16">
        <v>18</v>
      </c>
      <c r="M11487" s="16">
        <v>15</v>
      </c>
      <c r="N11487" s="17">
        <f>+L11487/(L11487+M11487)</f>
        <v>0.54545454545454541</v>
      </c>
      <c r="T11487" s="19">
        <v>25</v>
      </c>
      <c r="U11487" s="19">
        <v>10</v>
      </c>
      <c r="V11487" s="20">
        <f>(+T11487/(T11487+U11487))</f>
        <v>0.7142857142857143</v>
      </c>
    </row>
    <row r="11488" spans="1:22" x14ac:dyDescent="0.35">
      <c r="A11488" s="11">
        <v>228723</v>
      </c>
      <c r="B11488" s="11" t="s">
        <v>628</v>
      </c>
      <c r="C11488" s="11">
        <v>2014</v>
      </c>
      <c r="D11488" s="12">
        <v>8</v>
      </c>
      <c r="E11488" s="13">
        <v>5</v>
      </c>
      <c r="F11488" s="14">
        <f>+(D11488/(D11488+E11488))</f>
        <v>0.61538461538461542</v>
      </c>
      <c r="G11488" s="15" t="e">
        <v>#N/A</v>
      </c>
      <c r="H11488" s="15" t="e">
        <v>#N/A</v>
      </c>
      <c r="L11488" s="16">
        <v>18</v>
      </c>
      <c r="M11488" s="16">
        <v>16</v>
      </c>
      <c r="N11488" s="17">
        <f>+L11488/(L11488+M11488)</f>
        <v>0.52941176470588236</v>
      </c>
      <c r="T11488" s="19">
        <v>27</v>
      </c>
      <c r="U11488" s="19">
        <v>9</v>
      </c>
      <c r="V11488" s="20">
        <f>(+T11488/(T11488+U11488))</f>
        <v>0.75</v>
      </c>
    </row>
    <row r="11489" spans="1:24" x14ac:dyDescent="0.35">
      <c r="A11489" s="11">
        <v>228723</v>
      </c>
      <c r="B11489" s="11" t="s">
        <v>628</v>
      </c>
      <c r="C11489" s="11">
        <v>2015</v>
      </c>
      <c r="D11489" s="12">
        <v>8</v>
      </c>
      <c r="E11489" s="13">
        <v>5</v>
      </c>
      <c r="F11489" s="14">
        <f>+(D11489/(D11489+E11489))</f>
        <v>0.61538461538461542</v>
      </c>
      <c r="G11489" s="15" t="e">
        <v>#N/A</v>
      </c>
      <c r="H11489" s="15">
        <v>103622</v>
      </c>
      <c r="L11489" s="16">
        <v>21</v>
      </c>
      <c r="M11489" s="16">
        <v>12</v>
      </c>
      <c r="N11489" s="17">
        <f>+L11489/(L11489+M11489)</f>
        <v>0.63636363636363635</v>
      </c>
      <c r="T11489" s="19">
        <v>23</v>
      </c>
      <c r="U11489" s="19">
        <v>10</v>
      </c>
      <c r="V11489" s="20">
        <f>(+T11489/(T11489+U11489))</f>
        <v>0.69696969696969702</v>
      </c>
    </row>
    <row r="11490" spans="1:24" x14ac:dyDescent="0.35">
      <c r="A11490" s="11">
        <v>228723</v>
      </c>
      <c r="B11490" s="11" t="s">
        <v>628</v>
      </c>
      <c r="C11490" s="11">
        <v>2016</v>
      </c>
      <c r="D11490" s="12">
        <v>8</v>
      </c>
      <c r="E11490" s="13">
        <v>5</v>
      </c>
      <c r="F11490" s="14">
        <f>+(D11490/(D11490+E11490))</f>
        <v>0.61538461538461542</v>
      </c>
      <c r="G11490" s="15" t="e">
        <v>#N/A</v>
      </c>
      <c r="H11490" s="15">
        <v>101917</v>
      </c>
      <c r="L11490" s="16">
        <v>28</v>
      </c>
      <c r="M11490" s="16">
        <v>9</v>
      </c>
      <c r="N11490" s="17">
        <f>+L11490/(L11490+M11490)</f>
        <v>0.7567567567567568</v>
      </c>
      <c r="T11490" s="19">
        <v>22</v>
      </c>
      <c r="U11490" s="19">
        <v>10</v>
      </c>
      <c r="V11490" s="20">
        <f>(+T11490/(T11490+U11490))</f>
        <v>0.6875</v>
      </c>
      <c r="W11490" s="21">
        <v>82734</v>
      </c>
      <c r="X11490" s="21">
        <v>4867</v>
      </c>
    </row>
    <row r="11491" spans="1:24" x14ac:dyDescent="0.35">
      <c r="A11491" s="11">
        <v>228723</v>
      </c>
      <c r="B11491" s="11" t="s">
        <v>628</v>
      </c>
      <c r="C11491" s="11">
        <v>2017</v>
      </c>
      <c r="D11491" s="12">
        <v>7</v>
      </c>
      <c r="E11491" s="13">
        <v>6</v>
      </c>
      <c r="F11491" s="14">
        <f>+(D11491/(D11491+E11491))</f>
        <v>0.53846153846153844</v>
      </c>
      <c r="G11491" s="15" t="e">
        <v>#N/A</v>
      </c>
      <c r="H11491" s="15">
        <v>98802</v>
      </c>
      <c r="L11491" s="16">
        <v>16</v>
      </c>
      <c r="M11491" s="16">
        <v>15</v>
      </c>
      <c r="N11491" s="17">
        <f>+L11491/(L11491+M11491)</f>
        <v>0.5161290322580645</v>
      </c>
      <c r="O11491" s="18">
        <v>130582</v>
      </c>
      <c r="P11491" s="18">
        <v>8161</v>
      </c>
      <c r="T11491" s="19">
        <v>22</v>
      </c>
      <c r="U11491" s="19">
        <v>12</v>
      </c>
      <c r="V11491" s="20">
        <f>(+T11491/(T11491+U11491))</f>
        <v>0.6470588235294118</v>
      </c>
    </row>
    <row r="11492" spans="1:24" x14ac:dyDescent="0.35">
      <c r="A11492" s="11">
        <v>228723</v>
      </c>
      <c r="B11492" s="11" t="s">
        <v>628</v>
      </c>
      <c r="C11492" s="11">
        <v>2018</v>
      </c>
      <c r="D11492" s="12">
        <v>9</v>
      </c>
      <c r="E11492" s="13">
        <v>4</v>
      </c>
      <c r="F11492" s="14">
        <f>+(D11492/(D11492+E11492))</f>
        <v>0.69230769230769229</v>
      </c>
      <c r="G11492" s="15" t="e">
        <v>#N/A</v>
      </c>
      <c r="H11492" s="15">
        <v>99844</v>
      </c>
      <c r="L11492" s="16">
        <v>22</v>
      </c>
      <c r="M11492" s="16">
        <v>13</v>
      </c>
      <c r="N11492" s="17">
        <f>+L11492/(L11492+M11492)</f>
        <v>0.62857142857142856</v>
      </c>
      <c r="O11492" s="18">
        <v>146040</v>
      </c>
      <c r="P11492" s="18">
        <v>9127</v>
      </c>
      <c r="T11492" s="19">
        <v>26</v>
      </c>
      <c r="U11492" s="19">
        <v>10</v>
      </c>
      <c r="V11492" s="20">
        <f>(+T11492/(T11492+U11492))</f>
        <v>0.72222222222222221</v>
      </c>
    </row>
    <row r="11493" spans="1:24" x14ac:dyDescent="0.35">
      <c r="A11493" s="11">
        <v>228723</v>
      </c>
      <c r="B11493" s="11" t="s">
        <v>628</v>
      </c>
      <c r="C11493" s="11">
        <v>2019</v>
      </c>
      <c r="D11493" s="12">
        <v>8</v>
      </c>
      <c r="E11493" s="13">
        <v>5</v>
      </c>
      <c r="F11493" s="14">
        <f>+(D11493/(D11493+E11493))</f>
        <v>0.61538461538461542</v>
      </c>
      <c r="G11493" s="15">
        <v>711258</v>
      </c>
      <c r="H11493" s="15">
        <v>97459</v>
      </c>
      <c r="L11493" s="16">
        <v>14</v>
      </c>
      <c r="M11493" s="16">
        <v>18</v>
      </c>
      <c r="N11493" s="17">
        <f>+L11493/(L11493+M11493)</f>
        <v>0.4375</v>
      </c>
      <c r="T11493" s="19">
        <v>26</v>
      </c>
      <c r="U11493" s="19">
        <v>8</v>
      </c>
      <c r="V11493" s="20">
        <f>(+T11493/(T11493+U11493))</f>
        <v>0.76470588235294112</v>
      </c>
      <c r="W11493" s="21">
        <v>72388</v>
      </c>
      <c r="X11493" s="21">
        <v>4022</v>
      </c>
    </row>
    <row r="11494" spans="1:24" x14ac:dyDescent="0.35">
      <c r="A11494" s="11">
        <v>228723</v>
      </c>
      <c r="B11494" s="11" t="s">
        <v>628</v>
      </c>
      <c r="C11494" s="11">
        <v>2020</v>
      </c>
      <c r="D11494" s="12">
        <v>9</v>
      </c>
      <c r="E11494" s="13">
        <v>1</v>
      </c>
      <c r="F11494" s="14">
        <f>+(D11494/(D11494+E11494))</f>
        <v>0.9</v>
      </c>
      <c r="G11494" s="15" t="e">
        <v>#N/A</v>
      </c>
      <c r="H11494" s="15" t="e">
        <v>#N/A</v>
      </c>
      <c r="L11494" s="16">
        <v>16</v>
      </c>
      <c r="M11494" s="16">
        <v>14</v>
      </c>
      <c r="N11494" s="17">
        <f>+L11494/(L11494+M11494)</f>
        <v>0.53333333333333333</v>
      </c>
      <c r="O11494" s="18">
        <v>118112</v>
      </c>
      <c r="P11494" s="18">
        <v>6948</v>
      </c>
      <c r="T11494" s="19">
        <v>22</v>
      </c>
      <c r="U11494" s="19">
        <v>8</v>
      </c>
      <c r="V11494" s="20">
        <f>(+T11494/(T11494+U11494))</f>
        <v>0.73333333333333328</v>
      </c>
    </row>
    <row r="11495" spans="1:24" x14ac:dyDescent="0.35">
      <c r="A11495" s="11">
        <v>228723</v>
      </c>
      <c r="B11495" s="11" t="s">
        <v>628</v>
      </c>
      <c r="C11495" s="11">
        <v>2021</v>
      </c>
      <c r="D11495" s="12">
        <v>8</v>
      </c>
      <c r="E11495" s="13">
        <v>4</v>
      </c>
      <c r="F11495" s="14">
        <f>+(D11495/(D11495+E11495))</f>
        <v>0.66666666666666663</v>
      </c>
      <c r="G11495" s="15" t="e">
        <v>#N/A</v>
      </c>
      <c r="H11495" s="15">
        <v>98407</v>
      </c>
      <c r="L11495" s="16">
        <v>8</v>
      </c>
      <c r="M11495" s="16">
        <v>10</v>
      </c>
      <c r="N11495" s="17">
        <f>+L11495/(L11495+M11495)</f>
        <v>0.44444444444444442</v>
      </c>
      <c r="T11495" s="19">
        <v>25</v>
      </c>
      <c r="U11495" s="19">
        <v>3</v>
      </c>
      <c r="V11495" s="20">
        <f>(+T11495/(T11495+U11495))</f>
        <v>0.8928571428571429</v>
      </c>
    </row>
    <row r="11496" spans="1:24" x14ac:dyDescent="0.35">
      <c r="A11496" s="11">
        <v>228723</v>
      </c>
      <c r="B11496" s="11" t="s">
        <v>628</v>
      </c>
      <c r="C11496" s="11">
        <v>2022</v>
      </c>
      <c r="D11496" s="12">
        <v>5</v>
      </c>
      <c r="E11496" s="13">
        <v>7</v>
      </c>
      <c r="F11496" s="14">
        <f>+(D11496/(D11496+E11496))</f>
        <v>0.41666666666666669</v>
      </c>
      <c r="G11496" s="15" t="e">
        <v>#N/A</v>
      </c>
      <c r="H11496" s="15" t="e">
        <v>#N/A</v>
      </c>
      <c r="L11496" s="16">
        <v>27</v>
      </c>
      <c r="M11496" s="16">
        <v>13</v>
      </c>
      <c r="N11496" s="17">
        <f>+L11496/(L11496+M11496)</f>
        <v>0.67500000000000004</v>
      </c>
      <c r="O11496" s="18">
        <v>134265</v>
      </c>
      <c r="P11496" s="18">
        <v>6713</v>
      </c>
      <c r="S11496" s="70" t="e">
        <f>+Q11496/R11496</f>
        <v>#DIV/0!</v>
      </c>
      <c r="T11496" s="19">
        <v>1</v>
      </c>
      <c r="U11496" s="19">
        <v>15</v>
      </c>
      <c r="V11496" s="20">
        <f>(+T11496/(T11496+U11496))</f>
        <v>6.25E-2</v>
      </c>
    </row>
    <row r="11497" spans="1:24" x14ac:dyDescent="0.35">
      <c r="A11497" s="11">
        <v>228769</v>
      </c>
      <c r="B11497" s="11" t="s">
        <v>629</v>
      </c>
      <c r="C11497" s="11">
        <v>2004</v>
      </c>
      <c r="D11497" s="24"/>
      <c r="E11497" s="28"/>
      <c r="F11497" s="29"/>
      <c r="G11497" s="30"/>
      <c r="H11497" s="30"/>
      <c r="I11497" s="30"/>
      <c r="J11497" s="30"/>
      <c r="K11497" s="30"/>
      <c r="L11497" s="16">
        <v>27</v>
      </c>
      <c r="M11497" s="16">
        <v>12</v>
      </c>
      <c r="N11497" s="17">
        <f>+L11497/(L11497+M11497)</f>
        <v>0.69230769230769229</v>
      </c>
      <c r="O11497" s="18">
        <v>13031</v>
      </c>
      <c r="P11497" s="18">
        <v>931</v>
      </c>
      <c r="T11497" s="19">
        <v>19</v>
      </c>
      <c r="U11497" s="19">
        <v>12</v>
      </c>
      <c r="V11497" s="20">
        <f>(+T11497/(T11497+U11497))</f>
        <v>0.61290322580645162</v>
      </c>
    </row>
    <row r="11498" spans="1:24" x14ac:dyDescent="0.35">
      <c r="A11498" s="11">
        <v>228769</v>
      </c>
      <c r="B11498" s="11" t="s">
        <v>629</v>
      </c>
      <c r="C11498" s="11">
        <v>2005</v>
      </c>
      <c r="D11498" s="24"/>
      <c r="E11498" s="28"/>
      <c r="F11498" s="29"/>
      <c r="G11498" s="30"/>
      <c r="H11498" s="30"/>
      <c r="I11498" s="30"/>
      <c r="J11498" s="30"/>
      <c r="K11498" s="30"/>
      <c r="L11498" s="16">
        <v>13</v>
      </c>
      <c r="M11498" s="16">
        <v>15</v>
      </c>
      <c r="N11498" s="17">
        <f>+L11498/(L11498+M11498)</f>
        <v>0.4642857142857143</v>
      </c>
      <c r="T11498" s="19">
        <v>21</v>
      </c>
      <c r="U11498" s="19">
        <v>10</v>
      </c>
      <c r="V11498" s="20">
        <f>(+T11498/(T11498+U11498))</f>
        <v>0.67741935483870963</v>
      </c>
    </row>
    <row r="11499" spans="1:24" x14ac:dyDescent="0.35">
      <c r="A11499" s="11">
        <v>228769</v>
      </c>
      <c r="B11499" s="11" t="s">
        <v>629</v>
      </c>
      <c r="C11499" s="11">
        <v>2006</v>
      </c>
      <c r="D11499" s="24"/>
      <c r="E11499" s="28"/>
      <c r="F11499" s="29"/>
      <c r="G11499" s="30"/>
      <c r="H11499" s="30"/>
      <c r="I11499" s="30"/>
      <c r="J11499" s="30"/>
      <c r="K11499" s="30"/>
      <c r="L11499" s="16">
        <v>14</v>
      </c>
      <c r="M11499" s="16">
        <v>16</v>
      </c>
      <c r="N11499" s="17">
        <f>+L11499/(L11499+M11499)</f>
        <v>0.46666666666666667</v>
      </c>
      <c r="T11499" s="19">
        <v>20</v>
      </c>
      <c r="U11499" s="19">
        <v>9</v>
      </c>
      <c r="V11499" s="20">
        <f>(+T11499/(T11499+U11499))</f>
        <v>0.68965517241379315</v>
      </c>
    </row>
    <row r="11500" spans="1:24" x14ac:dyDescent="0.35">
      <c r="A11500" s="11">
        <v>228769</v>
      </c>
      <c r="B11500" s="11" t="s">
        <v>629</v>
      </c>
      <c r="C11500" s="11">
        <v>2007</v>
      </c>
      <c r="D11500" s="24"/>
      <c r="E11500" s="28"/>
      <c r="F11500" s="29"/>
      <c r="G11500" s="30"/>
      <c r="H11500" s="30"/>
      <c r="I11500" s="30"/>
      <c r="J11500" s="30"/>
      <c r="K11500" s="30"/>
      <c r="L11500" s="16">
        <v>13</v>
      </c>
      <c r="M11500" s="16">
        <v>17</v>
      </c>
      <c r="N11500" s="17">
        <f>+L11500/(L11500+M11500)</f>
        <v>0.43333333333333335</v>
      </c>
      <c r="T11500" s="19">
        <v>24</v>
      </c>
      <c r="U11500" s="19">
        <v>9</v>
      </c>
      <c r="V11500" s="20">
        <f>(+T11500/(T11500+U11500))</f>
        <v>0.72727272727272729</v>
      </c>
    </row>
    <row r="11501" spans="1:24" x14ac:dyDescent="0.35">
      <c r="A11501" s="11">
        <v>228769</v>
      </c>
      <c r="B11501" s="11" t="s">
        <v>629</v>
      </c>
      <c r="C11501" s="11">
        <v>2008</v>
      </c>
      <c r="D11501" s="24"/>
      <c r="E11501" s="28"/>
      <c r="F11501" s="29"/>
      <c r="G11501" s="30"/>
      <c r="H11501" s="30"/>
      <c r="I11501" s="30"/>
      <c r="J11501" s="30"/>
      <c r="K11501" s="30"/>
      <c r="L11501" s="16">
        <v>21</v>
      </c>
      <c r="M11501" s="16">
        <v>12</v>
      </c>
      <c r="N11501" s="17">
        <f>+L11501/(L11501+M11501)</f>
        <v>0.63636363636363635</v>
      </c>
      <c r="T11501" s="19">
        <v>19</v>
      </c>
      <c r="U11501" s="19">
        <v>10</v>
      </c>
      <c r="V11501" s="20">
        <f>(+T11501/(T11501+U11501))</f>
        <v>0.65517241379310343</v>
      </c>
    </row>
    <row r="11502" spans="1:24" x14ac:dyDescent="0.35">
      <c r="A11502" s="11">
        <v>228769</v>
      </c>
      <c r="B11502" s="11" t="s">
        <v>629</v>
      </c>
      <c r="C11502" s="11">
        <v>2009</v>
      </c>
      <c r="D11502" s="24"/>
      <c r="E11502" s="28"/>
      <c r="F11502" s="29"/>
      <c r="G11502" s="30"/>
      <c r="H11502" s="30"/>
      <c r="I11502" s="30"/>
      <c r="J11502" s="30"/>
      <c r="K11502" s="30"/>
      <c r="L11502" s="16">
        <v>16</v>
      </c>
      <c r="M11502" s="16">
        <v>14</v>
      </c>
      <c r="N11502" s="17">
        <f>+L11502/(L11502+M11502)</f>
        <v>0.53333333333333333</v>
      </c>
      <c r="T11502" s="19">
        <v>22</v>
      </c>
      <c r="U11502" s="19">
        <v>11</v>
      </c>
      <c r="V11502" s="20">
        <f>(+T11502/(T11502+U11502))</f>
        <v>0.66666666666666663</v>
      </c>
    </row>
    <row r="11503" spans="1:24" x14ac:dyDescent="0.35">
      <c r="A11503" s="11">
        <v>228769</v>
      </c>
      <c r="B11503" s="11" t="s">
        <v>629</v>
      </c>
      <c r="C11503" s="11">
        <v>2010</v>
      </c>
      <c r="D11503" s="24"/>
      <c r="E11503" s="28"/>
      <c r="F11503" s="29"/>
      <c r="G11503" s="30"/>
      <c r="H11503" s="30"/>
      <c r="I11503" s="30"/>
      <c r="J11503" s="30"/>
      <c r="K11503" s="30"/>
      <c r="L11503" s="16">
        <v>16</v>
      </c>
      <c r="M11503" s="16">
        <v>14</v>
      </c>
      <c r="N11503" s="17">
        <f>+L11503/(L11503+M11503)</f>
        <v>0.53333333333333333</v>
      </c>
      <c r="T11503" s="19">
        <v>15</v>
      </c>
      <c r="U11503" s="19">
        <v>16</v>
      </c>
      <c r="V11503" s="20">
        <f>(+T11503/(T11503+U11503))</f>
        <v>0.4838709677419355</v>
      </c>
    </row>
    <row r="11504" spans="1:24" x14ac:dyDescent="0.35">
      <c r="A11504" s="11">
        <v>228769</v>
      </c>
      <c r="B11504" s="11" t="s">
        <v>629</v>
      </c>
      <c r="C11504" s="11">
        <v>2011</v>
      </c>
      <c r="D11504" s="24"/>
      <c r="E11504" s="28"/>
      <c r="F11504" s="29"/>
      <c r="G11504" s="30"/>
      <c r="H11504" s="30"/>
      <c r="I11504" s="30"/>
      <c r="J11504" s="30"/>
      <c r="K11504" s="30"/>
      <c r="L11504" s="16">
        <v>13</v>
      </c>
      <c r="M11504" s="16">
        <v>16</v>
      </c>
      <c r="N11504" s="17">
        <f>+L11504/(L11504+M11504)</f>
        <v>0.44827586206896552</v>
      </c>
      <c r="T11504" s="19">
        <v>8</v>
      </c>
      <c r="U11504" s="19">
        <v>20</v>
      </c>
      <c r="V11504" s="20">
        <f>(+T11504/(T11504+U11504))</f>
        <v>0.2857142857142857</v>
      </c>
    </row>
    <row r="11505" spans="1:24" x14ac:dyDescent="0.35">
      <c r="A11505" s="11">
        <v>228769</v>
      </c>
      <c r="B11505" s="11" t="s">
        <v>629</v>
      </c>
      <c r="C11505" s="11">
        <v>2012</v>
      </c>
      <c r="D11505" s="24"/>
      <c r="E11505" s="28"/>
      <c r="F11505" s="29"/>
      <c r="G11505" s="30"/>
      <c r="H11505" s="30"/>
      <c r="I11505" s="30"/>
      <c r="J11505" s="30"/>
      <c r="K11505" s="30"/>
      <c r="L11505" s="16">
        <v>24</v>
      </c>
      <c r="M11505" s="16">
        <v>9</v>
      </c>
      <c r="N11505" s="17">
        <f>+L11505/(L11505+M11505)</f>
        <v>0.72727272727272729</v>
      </c>
      <c r="T11505" s="19">
        <v>6</v>
      </c>
      <c r="U11505" s="19">
        <v>22</v>
      </c>
      <c r="V11505" s="20">
        <f>(+T11505/(T11505+U11505))</f>
        <v>0.21428571428571427</v>
      </c>
    </row>
    <row r="11506" spans="1:24" x14ac:dyDescent="0.35">
      <c r="A11506" s="11">
        <v>228769</v>
      </c>
      <c r="B11506" s="11" t="s">
        <v>629</v>
      </c>
      <c r="C11506" s="11">
        <v>2013</v>
      </c>
      <c r="D11506" s="24"/>
      <c r="E11506" s="28"/>
      <c r="F11506" s="29"/>
      <c r="G11506" s="30"/>
      <c r="H11506" s="30"/>
      <c r="I11506" s="30"/>
      <c r="J11506" s="30"/>
      <c r="K11506" s="30"/>
      <c r="L11506" s="16">
        <v>19</v>
      </c>
      <c r="M11506" s="16">
        <v>14</v>
      </c>
      <c r="N11506" s="17">
        <f>+L11506/(L11506+M11506)</f>
        <v>0.5757575757575758</v>
      </c>
      <c r="T11506" s="19">
        <v>7</v>
      </c>
      <c r="U11506" s="19">
        <v>23</v>
      </c>
      <c r="V11506" s="20">
        <f>(+T11506/(T11506+U11506))</f>
        <v>0.23333333333333334</v>
      </c>
    </row>
    <row r="11507" spans="1:24" x14ac:dyDescent="0.35">
      <c r="A11507" s="11">
        <v>228769</v>
      </c>
      <c r="B11507" s="11" t="s">
        <v>629</v>
      </c>
      <c r="C11507" s="11">
        <v>2014</v>
      </c>
      <c r="D11507" s="24"/>
      <c r="E11507" s="28"/>
      <c r="F11507" s="29"/>
      <c r="G11507" s="30"/>
      <c r="H11507" s="30"/>
      <c r="I11507" s="30"/>
      <c r="J11507" s="30"/>
      <c r="K11507" s="30"/>
      <c r="L11507" s="16">
        <v>15</v>
      </c>
      <c r="M11507" s="16">
        <v>17</v>
      </c>
      <c r="N11507" s="17">
        <f>+L11507/(L11507+M11507)</f>
        <v>0.46875</v>
      </c>
      <c r="T11507" s="19">
        <v>4</v>
      </c>
      <c r="U11507" s="19">
        <v>25</v>
      </c>
      <c r="V11507" s="20">
        <f>(+T11507/(T11507+U11507))</f>
        <v>0.13793103448275862</v>
      </c>
    </row>
    <row r="11508" spans="1:24" x14ac:dyDescent="0.35">
      <c r="A11508" s="11">
        <v>228769</v>
      </c>
      <c r="B11508" s="11" t="s">
        <v>629</v>
      </c>
      <c r="C11508" s="11">
        <v>2015</v>
      </c>
      <c r="D11508" s="24"/>
      <c r="E11508" s="28"/>
      <c r="F11508" s="29"/>
      <c r="G11508" s="30"/>
      <c r="H11508" s="30"/>
      <c r="I11508" s="30"/>
      <c r="J11508" s="30"/>
      <c r="K11508" s="30"/>
      <c r="L11508" s="16">
        <v>16</v>
      </c>
      <c r="M11508" s="16">
        <v>15</v>
      </c>
      <c r="N11508" s="17">
        <f>+L11508/(L11508+M11508)</f>
        <v>0.5161290322580645</v>
      </c>
      <c r="T11508" s="19">
        <v>17</v>
      </c>
      <c r="U11508" s="19">
        <v>13</v>
      </c>
      <c r="V11508" s="20">
        <f>(+T11508/(T11508+U11508))</f>
        <v>0.56666666666666665</v>
      </c>
    </row>
    <row r="11509" spans="1:24" x14ac:dyDescent="0.35">
      <c r="A11509" s="11">
        <v>228769</v>
      </c>
      <c r="B11509" s="11" t="s">
        <v>629</v>
      </c>
      <c r="C11509" s="11">
        <v>2016</v>
      </c>
      <c r="D11509" s="24"/>
      <c r="E11509" s="28"/>
      <c r="F11509" s="29"/>
      <c r="G11509" s="30"/>
      <c r="H11509" s="30"/>
      <c r="I11509" s="30"/>
      <c r="J11509" s="30"/>
      <c r="K11509" s="30"/>
      <c r="L11509" s="16">
        <v>24</v>
      </c>
      <c r="M11509" s="16">
        <v>11</v>
      </c>
      <c r="N11509" s="17">
        <f>+L11509/(L11509+M11509)</f>
        <v>0.68571428571428572</v>
      </c>
      <c r="T11509" s="19">
        <v>15</v>
      </c>
      <c r="U11509" s="19">
        <v>16</v>
      </c>
      <c r="V11509" s="20">
        <f>(+T11509/(T11509+U11509))</f>
        <v>0.4838709677419355</v>
      </c>
    </row>
    <row r="11510" spans="1:24" x14ac:dyDescent="0.35">
      <c r="A11510" s="11">
        <v>228769</v>
      </c>
      <c r="B11510" s="11" t="s">
        <v>629</v>
      </c>
      <c r="C11510" s="11">
        <v>2017</v>
      </c>
      <c r="D11510" s="24"/>
      <c r="E11510" s="28"/>
      <c r="F11510" s="29"/>
      <c r="G11510" s="30"/>
      <c r="H11510" s="30"/>
      <c r="I11510" s="30"/>
      <c r="J11510" s="30"/>
      <c r="K11510" s="30"/>
      <c r="L11510" s="16">
        <v>27</v>
      </c>
      <c r="M11510" s="16">
        <v>9</v>
      </c>
      <c r="N11510" s="17">
        <f>+L11510/(L11510+M11510)</f>
        <v>0.75</v>
      </c>
      <c r="O11510" s="18">
        <v>41971</v>
      </c>
      <c r="P11510" s="18">
        <v>2798</v>
      </c>
      <c r="T11510" s="19">
        <v>22</v>
      </c>
      <c r="U11510" s="19">
        <v>9</v>
      </c>
      <c r="V11510" s="20">
        <f>(+T11510/(T11510+U11510))</f>
        <v>0.70967741935483875</v>
      </c>
    </row>
    <row r="11511" spans="1:24" x14ac:dyDescent="0.35">
      <c r="A11511" s="11">
        <v>228769</v>
      </c>
      <c r="B11511" s="11" t="s">
        <v>629</v>
      </c>
      <c r="C11511" s="11">
        <v>2018</v>
      </c>
      <c r="D11511" s="24"/>
      <c r="E11511" s="28"/>
      <c r="F11511" s="29"/>
      <c r="G11511" s="30"/>
      <c r="H11511" s="30"/>
      <c r="I11511" s="30"/>
      <c r="J11511" s="30"/>
      <c r="K11511" s="30"/>
      <c r="L11511" s="16">
        <v>21</v>
      </c>
      <c r="M11511" s="16">
        <v>13</v>
      </c>
      <c r="N11511" s="17">
        <f>+L11511/(L11511+M11511)</f>
        <v>0.61764705882352944</v>
      </c>
      <c r="O11511" s="18">
        <v>35171</v>
      </c>
      <c r="P11511" s="18">
        <v>2344</v>
      </c>
      <c r="T11511" s="19">
        <v>18</v>
      </c>
      <c r="U11511" s="19">
        <v>12</v>
      </c>
      <c r="V11511" s="20">
        <f>(+T11511/(T11511+U11511))</f>
        <v>0.6</v>
      </c>
    </row>
    <row r="11512" spans="1:24" x14ac:dyDescent="0.35">
      <c r="A11512" s="11">
        <v>228769</v>
      </c>
      <c r="B11512" s="11" t="s">
        <v>629</v>
      </c>
      <c r="C11512" s="11">
        <v>2019</v>
      </c>
      <c r="D11512" s="24"/>
      <c r="E11512" s="28"/>
      <c r="F11512" s="29"/>
      <c r="G11512" s="30"/>
      <c r="H11512" s="30"/>
      <c r="I11512" s="30"/>
      <c r="J11512" s="30"/>
      <c r="K11512" s="30"/>
      <c r="L11512" s="16">
        <v>17</v>
      </c>
      <c r="M11512" s="16">
        <v>16</v>
      </c>
      <c r="N11512" s="17">
        <f>+L11512/(L11512+M11512)</f>
        <v>0.51515151515151514</v>
      </c>
      <c r="T11512" s="19">
        <v>24</v>
      </c>
      <c r="U11512" s="19">
        <v>8</v>
      </c>
      <c r="V11512" s="20">
        <f>(+T11512/(T11512+U11512))</f>
        <v>0.75</v>
      </c>
    </row>
    <row r="11513" spans="1:24" x14ac:dyDescent="0.35">
      <c r="A11513" s="11">
        <v>228769</v>
      </c>
      <c r="B11513" s="11" t="s">
        <v>629</v>
      </c>
      <c r="C11513" s="11">
        <v>2020</v>
      </c>
      <c r="D11513" s="24"/>
      <c r="E11513" s="28"/>
      <c r="F11513" s="29"/>
      <c r="G11513" s="30"/>
      <c r="H11513" s="30"/>
      <c r="I11513" s="30"/>
      <c r="J11513" s="30"/>
      <c r="K11513" s="30"/>
      <c r="L11513" s="16">
        <v>14</v>
      </c>
      <c r="M11513" s="16">
        <v>18</v>
      </c>
      <c r="N11513" s="17">
        <f>+L11513/(L11513+M11513)</f>
        <v>0.4375</v>
      </c>
      <c r="O11513" s="18">
        <v>28065</v>
      </c>
      <c r="P11513" s="18">
        <v>1754</v>
      </c>
      <c r="T11513" s="19">
        <v>21</v>
      </c>
      <c r="U11513" s="19">
        <v>11</v>
      </c>
      <c r="V11513" s="20">
        <f>(+T11513/(T11513+U11513))</f>
        <v>0.65625</v>
      </c>
    </row>
    <row r="11514" spans="1:24" x14ac:dyDescent="0.35">
      <c r="A11514" s="11">
        <v>228769</v>
      </c>
      <c r="B11514" s="11" t="s">
        <v>629</v>
      </c>
      <c r="C11514" s="11">
        <v>2021</v>
      </c>
      <c r="D11514" s="24"/>
      <c r="E11514" s="28"/>
      <c r="F11514" s="29"/>
      <c r="G11514" s="30"/>
      <c r="H11514" s="30"/>
      <c r="I11514" s="30"/>
      <c r="J11514" s="30"/>
      <c r="K11514" s="30"/>
      <c r="L11514" s="16">
        <v>13</v>
      </c>
      <c r="M11514" s="16">
        <v>13</v>
      </c>
      <c r="N11514" s="17">
        <f>+L11514/(L11514+M11514)</f>
        <v>0.5</v>
      </c>
      <c r="T11514" s="19">
        <v>13</v>
      </c>
      <c r="U11514" s="19">
        <v>7</v>
      </c>
      <c r="V11514" s="20">
        <f>(+T11514/(T11514+U11514))</f>
        <v>0.65</v>
      </c>
    </row>
    <row r="11515" spans="1:24" x14ac:dyDescent="0.35">
      <c r="A11515" s="11">
        <v>228769</v>
      </c>
      <c r="B11515" s="11" t="s">
        <v>629</v>
      </c>
      <c r="C11515" s="11">
        <v>2022</v>
      </c>
      <c r="D11515" s="24"/>
      <c r="E11515" s="28"/>
      <c r="F11515" s="29"/>
      <c r="G11515" s="30"/>
      <c r="H11515" s="30"/>
      <c r="I11515" s="30"/>
      <c r="J11515" s="30"/>
      <c r="K11515" s="30"/>
      <c r="L11515" s="16">
        <v>11</v>
      </c>
      <c r="M11515" s="16">
        <v>18</v>
      </c>
      <c r="N11515" s="17">
        <f>+L11515/(L11515+M11515)</f>
        <v>0.37931034482758619</v>
      </c>
      <c r="O11515" s="18">
        <v>19584</v>
      </c>
      <c r="P11515" s="18">
        <v>1632</v>
      </c>
      <c r="S11515" s="70" t="e">
        <f>+Q11515/R11515</f>
        <v>#DIV/0!</v>
      </c>
      <c r="T11515" s="19">
        <v>20</v>
      </c>
      <c r="U11515" s="19">
        <v>8</v>
      </c>
      <c r="V11515" s="20">
        <f>(+T11515/(T11515+U11515))</f>
        <v>0.7142857142857143</v>
      </c>
    </row>
    <row r="11516" spans="1:24" x14ac:dyDescent="0.35">
      <c r="A11516" s="11">
        <v>228778</v>
      </c>
      <c r="B11516" s="11" t="s">
        <v>630</v>
      </c>
      <c r="C11516" s="11">
        <v>2004</v>
      </c>
      <c r="D11516" s="12">
        <v>11</v>
      </c>
      <c r="E11516" s="13">
        <v>1</v>
      </c>
      <c r="F11516" s="14">
        <f>+(D11516/(D11516+E11516))</f>
        <v>0.91666666666666663</v>
      </c>
      <c r="G11516" s="15" t="e">
        <v>#N/A</v>
      </c>
      <c r="H11516" s="15" t="e">
        <v>#N/A</v>
      </c>
      <c r="L11516" s="16">
        <v>25</v>
      </c>
      <c r="M11516" s="16">
        <v>8</v>
      </c>
      <c r="N11516" s="17">
        <f>+L11516/(L11516+M11516)</f>
        <v>0.75757575757575757</v>
      </c>
      <c r="O11516" s="18">
        <v>167700</v>
      </c>
      <c r="P11516" s="18">
        <v>10481</v>
      </c>
      <c r="T11516" s="19">
        <v>30</v>
      </c>
      <c r="U11516" s="19">
        <v>5</v>
      </c>
      <c r="V11516" s="20">
        <f>(+T11516/(T11516+U11516))</f>
        <v>0.8571428571428571</v>
      </c>
      <c r="W11516" s="21">
        <f>6207+5063+5227+5027+5916+6865+7737+7667+5251+12474+5619+6102+8434+10092+8271+8105</f>
        <v>114057</v>
      </c>
      <c r="X11516" s="21">
        <f>114057/16</f>
        <v>7128.5625</v>
      </c>
    </row>
    <row r="11517" spans="1:24" x14ac:dyDescent="0.35">
      <c r="A11517" s="11">
        <v>228778</v>
      </c>
      <c r="B11517" s="11" t="s">
        <v>630</v>
      </c>
      <c r="C11517" s="11">
        <v>2005</v>
      </c>
      <c r="D11517" s="12">
        <v>13</v>
      </c>
      <c r="E11517" s="13">
        <v>0</v>
      </c>
      <c r="F11517" s="14">
        <f>+(D11517/(D11517+E11517))</f>
        <v>1</v>
      </c>
      <c r="G11517" s="15" t="e">
        <v>#N/A</v>
      </c>
      <c r="H11517" s="15" t="e">
        <v>#N/A</v>
      </c>
      <c r="L11517" s="16">
        <v>20</v>
      </c>
      <c r="M11517" s="16">
        <v>11</v>
      </c>
      <c r="N11517" s="17">
        <f>+L11517/(L11517+M11517)</f>
        <v>0.64516129032258063</v>
      </c>
      <c r="T11517" s="19">
        <v>22</v>
      </c>
      <c r="U11517" s="19">
        <v>9</v>
      </c>
      <c r="V11517" s="20">
        <f>(+T11517/(T11517+U11517))</f>
        <v>0.70967741935483875</v>
      </c>
      <c r="W11517" s="21">
        <f>7895+11254+4758+5389+5446+5790+4985+5974+8400+5775+5657+9582+6241+8214</f>
        <v>95360</v>
      </c>
      <c r="X11517" s="21">
        <f>95360/14</f>
        <v>6811.4285714285716</v>
      </c>
    </row>
    <row r="11518" spans="1:24" x14ac:dyDescent="0.35">
      <c r="A11518" s="11">
        <v>228778</v>
      </c>
      <c r="B11518" s="11" t="s">
        <v>630</v>
      </c>
      <c r="C11518" s="11">
        <v>2006</v>
      </c>
      <c r="D11518" s="12">
        <v>10</v>
      </c>
      <c r="E11518" s="13">
        <v>3</v>
      </c>
      <c r="F11518" s="14">
        <f>+(D11518/(D11518+E11518))</f>
        <v>0.76923076923076927</v>
      </c>
      <c r="G11518" s="15">
        <v>619534</v>
      </c>
      <c r="H11518" s="15">
        <v>88505</v>
      </c>
      <c r="L11518" s="16">
        <v>30</v>
      </c>
      <c r="M11518" s="16">
        <v>7</v>
      </c>
      <c r="N11518" s="17">
        <f>+L11518/(L11518+M11518)</f>
        <v>0.81081081081081086</v>
      </c>
      <c r="T11518" s="19">
        <v>10</v>
      </c>
      <c r="U11518" s="19">
        <v>15</v>
      </c>
      <c r="V11518" s="20">
        <f>(+T11518/(T11518+U11518))</f>
        <v>0.4</v>
      </c>
      <c r="W11518" s="21">
        <v>84544</v>
      </c>
      <c r="X11518" s="21">
        <v>5636</v>
      </c>
    </row>
    <row r="11519" spans="1:24" x14ac:dyDescent="0.35">
      <c r="A11519" s="11">
        <v>228778</v>
      </c>
      <c r="B11519" s="11" t="s">
        <v>630</v>
      </c>
      <c r="C11519" s="11">
        <v>2007</v>
      </c>
      <c r="D11519" s="12">
        <v>10</v>
      </c>
      <c r="E11519" s="13">
        <v>3</v>
      </c>
      <c r="F11519" s="14">
        <f>+(D11519/(D11519+E11519))</f>
        <v>0.76923076923076927</v>
      </c>
      <c r="G11519" s="15" t="e">
        <v>#N/A</v>
      </c>
      <c r="H11519" s="15" t="e">
        <v>#N/A</v>
      </c>
      <c r="L11519" s="16">
        <v>25</v>
      </c>
      <c r="M11519" s="16">
        <v>10</v>
      </c>
      <c r="N11519" s="17">
        <f>+L11519/(L11519+M11519)</f>
        <v>0.7142857142857143</v>
      </c>
      <c r="T11519" s="19">
        <v>18</v>
      </c>
      <c r="U11519" s="19">
        <v>14</v>
      </c>
      <c r="V11519" s="20">
        <f>(+T11519/(T11519+U11519))</f>
        <v>0.5625</v>
      </c>
      <c r="W11519" s="21">
        <v>110388</v>
      </c>
      <c r="X11519" s="21">
        <v>5519</v>
      </c>
    </row>
    <row r="11520" spans="1:24" x14ac:dyDescent="0.35">
      <c r="A11520" s="11">
        <v>228778</v>
      </c>
      <c r="B11520" s="11" t="s">
        <v>630</v>
      </c>
      <c r="C11520" s="11">
        <v>2008</v>
      </c>
      <c r="D11520" s="12">
        <v>12</v>
      </c>
      <c r="E11520" s="13">
        <v>1</v>
      </c>
      <c r="F11520" s="14">
        <f>+(D11520/(D11520+E11520))</f>
        <v>0.92307692307692313</v>
      </c>
      <c r="G11520" s="15" t="e">
        <v>#N/A</v>
      </c>
      <c r="H11520" s="15" t="e">
        <v>#N/A</v>
      </c>
      <c r="L11520" s="16">
        <v>31</v>
      </c>
      <c r="M11520" s="16">
        <v>7</v>
      </c>
      <c r="N11520" s="17">
        <f>+L11520/(L11520+M11520)</f>
        <v>0.81578947368421051</v>
      </c>
      <c r="T11520" s="19">
        <v>22</v>
      </c>
      <c r="U11520" s="19">
        <v>13</v>
      </c>
      <c r="V11520" s="20">
        <f>(+T11520/(T11520+U11520))</f>
        <v>0.62857142857142856</v>
      </c>
      <c r="W11520" s="21">
        <v>76341</v>
      </c>
      <c r="X11520" s="21">
        <v>5453</v>
      </c>
    </row>
    <row r="11521" spans="1:24" x14ac:dyDescent="0.35">
      <c r="A11521" s="11">
        <v>228778</v>
      </c>
      <c r="B11521" s="11" t="s">
        <v>630</v>
      </c>
      <c r="C11521" s="11">
        <v>2009</v>
      </c>
      <c r="D11521" s="12">
        <v>13</v>
      </c>
      <c r="E11521" s="13">
        <v>1</v>
      </c>
      <c r="F11521" s="14">
        <f>+(D11521/(D11521+E11521))</f>
        <v>0.9285714285714286</v>
      </c>
      <c r="G11521" s="15" t="e">
        <v>#N/A</v>
      </c>
      <c r="H11521" s="15" t="e">
        <v>#N/A</v>
      </c>
      <c r="L11521" s="16">
        <v>23</v>
      </c>
      <c r="M11521" s="16">
        <v>12</v>
      </c>
      <c r="N11521" s="17">
        <f>+L11521/(L11521+M11521)</f>
        <v>0.65714285714285714</v>
      </c>
      <c r="T11521" s="19">
        <v>21</v>
      </c>
      <c r="U11521" s="19">
        <v>12</v>
      </c>
      <c r="V11521" s="20">
        <f>(+T11521/(T11521+U11521))</f>
        <v>0.63636363636363635</v>
      </c>
      <c r="W11521" s="21">
        <v>84600</v>
      </c>
      <c r="X11521" s="21">
        <v>5288</v>
      </c>
    </row>
    <row r="11522" spans="1:24" x14ac:dyDescent="0.35">
      <c r="A11522" s="11">
        <v>228778</v>
      </c>
      <c r="B11522" s="11" t="s">
        <v>630</v>
      </c>
      <c r="C11522" s="11">
        <v>2010</v>
      </c>
      <c r="D11522" s="12">
        <v>5</v>
      </c>
      <c r="E11522" s="13">
        <v>7</v>
      </c>
      <c r="F11522" s="14">
        <f>+(D11522/(D11522+E11522))</f>
        <v>0.41666666666666669</v>
      </c>
      <c r="G11522" s="15" t="e">
        <v>#N/A</v>
      </c>
      <c r="H11522" s="15" t="e">
        <v>#N/A</v>
      </c>
      <c r="L11522" s="16">
        <v>24</v>
      </c>
      <c r="M11522" s="16">
        <v>10</v>
      </c>
      <c r="N11522" s="17">
        <f>+L11522/(L11522+M11522)</f>
        <v>0.70588235294117652</v>
      </c>
      <c r="T11522" s="19">
        <v>22</v>
      </c>
      <c r="U11522" s="19">
        <v>11</v>
      </c>
      <c r="V11522" s="20">
        <f>(+T11522/(T11522+U11522))</f>
        <v>0.66666666666666663</v>
      </c>
      <c r="W11522" s="21">
        <v>75361</v>
      </c>
      <c r="X11522" s="21">
        <v>4710</v>
      </c>
    </row>
    <row r="11523" spans="1:24" x14ac:dyDescent="0.35">
      <c r="A11523" s="11">
        <v>228778</v>
      </c>
      <c r="B11523" s="11" t="s">
        <v>630</v>
      </c>
      <c r="C11523" s="11">
        <v>2011</v>
      </c>
      <c r="D11523" s="12">
        <v>8</v>
      </c>
      <c r="E11523" s="13">
        <v>5</v>
      </c>
      <c r="F11523" s="14">
        <f>+(D11523/(D11523+E11523))</f>
        <v>0.61538461538461542</v>
      </c>
      <c r="G11523" s="15" t="e">
        <v>#N/A</v>
      </c>
      <c r="H11523" s="15" t="e">
        <v>#N/A</v>
      </c>
      <c r="L11523" s="16">
        <v>28</v>
      </c>
      <c r="M11523" s="16">
        <v>8</v>
      </c>
      <c r="N11523" s="17">
        <f>+L11523/(L11523+M11523)</f>
        <v>0.77777777777777779</v>
      </c>
      <c r="T11523" s="19">
        <v>19</v>
      </c>
      <c r="U11523" s="19">
        <v>14</v>
      </c>
      <c r="V11523" s="20">
        <f>(+T11523/(T11523+U11523))</f>
        <v>0.5757575757575758</v>
      </c>
      <c r="W11523" s="21">
        <v>70651</v>
      </c>
      <c r="X11523" s="21">
        <v>4710</v>
      </c>
    </row>
    <row r="11524" spans="1:24" x14ac:dyDescent="0.35">
      <c r="A11524" s="11">
        <v>228778</v>
      </c>
      <c r="B11524" s="11" t="s">
        <v>630</v>
      </c>
      <c r="C11524" s="11">
        <v>2012</v>
      </c>
      <c r="D11524" s="12">
        <v>9</v>
      </c>
      <c r="E11524" s="13">
        <v>4</v>
      </c>
      <c r="F11524" s="14">
        <f>+(D11524/(D11524+E11524))</f>
        <v>0.69230769230769229</v>
      </c>
      <c r="G11524" s="15" t="e">
        <v>#N/A</v>
      </c>
      <c r="H11524" s="15" t="e">
        <v>#N/A</v>
      </c>
      <c r="L11524" s="16">
        <v>20</v>
      </c>
      <c r="M11524" s="16">
        <v>14</v>
      </c>
      <c r="N11524" s="17">
        <f>+L11524/(L11524+M11524)</f>
        <v>0.58823529411764708</v>
      </c>
      <c r="T11524" s="19">
        <v>18</v>
      </c>
      <c r="U11524" s="19">
        <v>14</v>
      </c>
      <c r="V11524" s="20">
        <f>(+T11524/(T11524+U11524))</f>
        <v>0.5625</v>
      </c>
      <c r="W11524" s="21">
        <v>67799</v>
      </c>
      <c r="X11524" s="21">
        <v>3988</v>
      </c>
    </row>
    <row r="11525" spans="1:24" x14ac:dyDescent="0.35">
      <c r="A11525" s="11">
        <v>228778</v>
      </c>
      <c r="B11525" s="11" t="s">
        <v>630</v>
      </c>
      <c r="C11525" s="11">
        <v>2013</v>
      </c>
      <c r="D11525" s="12">
        <v>8</v>
      </c>
      <c r="E11525" s="13">
        <v>5</v>
      </c>
      <c r="F11525" s="14">
        <f>+(D11525/(D11525+E11525))</f>
        <v>0.61538461538461542</v>
      </c>
      <c r="G11525" s="15" t="e">
        <v>#N/A</v>
      </c>
      <c r="H11525" s="15" t="e">
        <v>#N/A</v>
      </c>
      <c r="L11525" s="16">
        <v>16</v>
      </c>
      <c r="M11525" s="16">
        <v>18</v>
      </c>
      <c r="N11525" s="17">
        <f>+L11525/(L11525+M11525)</f>
        <v>0.47058823529411764</v>
      </c>
      <c r="T11525" s="19">
        <v>12</v>
      </c>
      <c r="U11525" s="19">
        <v>18</v>
      </c>
      <c r="V11525" s="20">
        <f>(+T11525/(T11525+U11525))</f>
        <v>0.4</v>
      </c>
      <c r="W11525" s="21">
        <v>58327</v>
      </c>
      <c r="X11525" s="21">
        <v>3888</v>
      </c>
    </row>
    <row r="11526" spans="1:24" x14ac:dyDescent="0.35">
      <c r="A11526" s="11">
        <v>228778</v>
      </c>
      <c r="B11526" s="11" t="s">
        <v>630</v>
      </c>
      <c r="C11526" s="11">
        <v>2014</v>
      </c>
      <c r="D11526" s="12">
        <v>6</v>
      </c>
      <c r="E11526" s="13">
        <v>7</v>
      </c>
      <c r="F11526" s="14">
        <f>+(D11526/(D11526+E11526))</f>
        <v>0.46153846153846156</v>
      </c>
      <c r="G11526" s="15" t="e">
        <v>#N/A</v>
      </c>
      <c r="H11526" s="15" t="e">
        <v>#N/A</v>
      </c>
      <c r="L11526" s="16">
        <v>24</v>
      </c>
      <c r="M11526" s="16">
        <v>11</v>
      </c>
      <c r="N11526" s="17">
        <f>+L11526/(L11526+M11526)</f>
        <v>0.68571428571428572</v>
      </c>
      <c r="T11526" s="19">
        <v>22</v>
      </c>
      <c r="U11526" s="19">
        <v>12</v>
      </c>
      <c r="V11526" s="20">
        <f>(+T11526/(T11526+U11526))</f>
        <v>0.6470588235294118</v>
      </c>
      <c r="W11526" s="21">
        <v>54119</v>
      </c>
      <c r="X11526" s="21">
        <v>3382</v>
      </c>
    </row>
    <row r="11527" spans="1:24" x14ac:dyDescent="0.35">
      <c r="A11527" s="11">
        <v>228778</v>
      </c>
      <c r="B11527" s="11" t="s">
        <v>630</v>
      </c>
      <c r="C11527" s="11">
        <v>2015</v>
      </c>
      <c r="D11527" s="12">
        <v>5</v>
      </c>
      <c r="E11527" s="13">
        <v>7</v>
      </c>
      <c r="F11527" s="14">
        <f>+(D11527/(D11527+E11527))</f>
        <v>0.41666666666666669</v>
      </c>
      <c r="G11527" s="15" t="e">
        <v>#N/A</v>
      </c>
      <c r="H11527" s="15" t="e">
        <v>#N/A</v>
      </c>
      <c r="L11527" s="16">
        <v>20</v>
      </c>
      <c r="M11527" s="16">
        <v>14</v>
      </c>
      <c r="N11527" s="17">
        <f>+L11527/(L11527+M11527)</f>
        <v>0.58823529411764708</v>
      </c>
      <c r="T11527" s="19">
        <v>24</v>
      </c>
      <c r="U11527" s="19">
        <v>11</v>
      </c>
      <c r="V11527" s="20">
        <f>(+T11527/(T11527+U11527))</f>
        <v>0.68571428571428572</v>
      </c>
      <c r="W11527" s="21">
        <v>57549</v>
      </c>
      <c r="X11527" s="21">
        <v>3385</v>
      </c>
    </row>
    <row r="11528" spans="1:24" x14ac:dyDescent="0.35">
      <c r="A11528" s="11">
        <v>228778</v>
      </c>
      <c r="B11528" s="11" t="s">
        <v>630</v>
      </c>
      <c r="C11528" s="11">
        <v>2016</v>
      </c>
      <c r="D11528" s="12">
        <v>5</v>
      </c>
      <c r="E11528" s="13">
        <v>7</v>
      </c>
      <c r="F11528" s="14">
        <f>+(D11528/(D11528+E11528))</f>
        <v>0.41666666666666669</v>
      </c>
      <c r="G11528" s="15" t="e">
        <v>#N/A</v>
      </c>
      <c r="H11528" s="15" t="e">
        <v>#N/A</v>
      </c>
      <c r="L11528" s="16">
        <v>20</v>
      </c>
      <c r="M11528" s="16">
        <v>13</v>
      </c>
      <c r="N11528" s="17">
        <f>+L11528/(L11528+M11528)</f>
        <v>0.60606060606060608</v>
      </c>
      <c r="T11528" s="19">
        <v>31</v>
      </c>
      <c r="U11528" s="19">
        <v>5</v>
      </c>
      <c r="V11528" s="20">
        <f>(+T11528/(T11528+U11528))</f>
        <v>0.86111111111111116</v>
      </c>
      <c r="W11528" s="21">
        <v>66605</v>
      </c>
      <c r="X11528" s="21">
        <v>3700</v>
      </c>
    </row>
    <row r="11529" spans="1:24" x14ac:dyDescent="0.35">
      <c r="A11529" s="11">
        <v>228778</v>
      </c>
      <c r="B11529" s="11" t="s">
        <v>630</v>
      </c>
      <c r="C11529" s="11">
        <v>2017</v>
      </c>
      <c r="D11529" s="12">
        <v>7</v>
      </c>
      <c r="E11529" s="13">
        <v>6</v>
      </c>
      <c r="F11529" s="14">
        <f>+(D11529/(D11529+E11529))</f>
        <v>0.53846153846153844</v>
      </c>
      <c r="G11529" s="15" t="e">
        <v>#N/A</v>
      </c>
      <c r="H11529" s="15" t="e">
        <v>#N/A</v>
      </c>
      <c r="L11529" s="16">
        <v>11</v>
      </c>
      <c r="M11529" s="16">
        <v>22</v>
      </c>
      <c r="N11529" s="17">
        <f>+L11529/(L11529+M11529)</f>
        <v>0.33333333333333331</v>
      </c>
      <c r="O11529" s="18">
        <v>178343</v>
      </c>
      <c r="P11529" s="18">
        <v>10490</v>
      </c>
      <c r="T11529" s="19">
        <v>25</v>
      </c>
      <c r="U11529" s="19">
        <v>9</v>
      </c>
      <c r="V11529" s="20">
        <f>(+T11529/(T11529+U11529))</f>
        <v>0.73529411764705888</v>
      </c>
      <c r="W11529" s="21">
        <v>68635</v>
      </c>
      <c r="X11529" s="21">
        <v>3813</v>
      </c>
    </row>
    <row r="11530" spans="1:24" x14ac:dyDescent="0.35">
      <c r="A11530" s="11">
        <v>228778</v>
      </c>
      <c r="B11530" s="11" t="s">
        <v>630</v>
      </c>
      <c r="C11530" s="11">
        <v>2018</v>
      </c>
      <c r="D11530" s="12">
        <v>10</v>
      </c>
      <c r="E11530" s="13">
        <v>4</v>
      </c>
      <c r="F11530" s="14">
        <f>+(D11530/(D11530+E11530))</f>
        <v>0.7142857142857143</v>
      </c>
      <c r="G11530" s="15" t="e">
        <v>#N/A</v>
      </c>
      <c r="H11530" s="15" t="e">
        <v>#N/A</v>
      </c>
      <c r="L11530" s="16">
        <v>19</v>
      </c>
      <c r="M11530" s="16">
        <v>15</v>
      </c>
      <c r="N11530" s="17">
        <f>+L11530/(L11530+M11530)</f>
        <v>0.55882352941176472</v>
      </c>
      <c r="O11530" s="18">
        <v>180232</v>
      </c>
      <c r="P11530" s="18">
        <v>10601</v>
      </c>
      <c r="T11530" s="19">
        <v>28</v>
      </c>
      <c r="U11530" s="19">
        <v>7</v>
      </c>
      <c r="V11530" s="20">
        <f>(+T11530/(T11530+U11530))</f>
        <v>0.8</v>
      </c>
      <c r="W11530" s="21">
        <v>83444</v>
      </c>
      <c r="X11530" s="21">
        <v>4636</v>
      </c>
    </row>
    <row r="11531" spans="1:24" x14ac:dyDescent="0.35">
      <c r="A11531" s="11">
        <v>228778</v>
      </c>
      <c r="B11531" s="11" t="s">
        <v>630</v>
      </c>
      <c r="C11531" s="11">
        <v>2019</v>
      </c>
      <c r="D11531" s="12">
        <v>8</v>
      </c>
      <c r="E11531" s="13">
        <v>5</v>
      </c>
      <c r="F11531" s="14">
        <f>+(D11531/(D11531+E11531))</f>
        <v>0.61538461538461542</v>
      </c>
      <c r="G11531" s="15" t="e">
        <v>#N/A</v>
      </c>
      <c r="H11531" s="15" t="e">
        <v>#N/A</v>
      </c>
      <c r="L11531" s="16">
        <v>21</v>
      </c>
      <c r="M11531" s="16">
        <v>16</v>
      </c>
      <c r="N11531" s="17">
        <f>+L11531/(L11531+M11531)</f>
        <v>0.56756756756756754</v>
      </c>
      <c r="T11531" s="19">
        <v>23</v>
      </c>
      <c r="U11531" s="19">
        <v>10</v>
      </c>
      <c r="V11531" s="20">
        <f>(+T11531/(T11531+U11531))</f>
        <v>0.69696969696969702</v>
      </c>
      <c r="W11531" s="21">
        <v>64567</v>
      </c>
      <c r="X11531" s="21">
        <v>4035</v>
      </c>
    </row>
    <row r="11532" spans="1:24" x14ac:dyDescent="0.35">
      <c r="A11532" s="11">
        <v>228778</v>
      </c>
      <c r="B11532" s="11" t="s">
        <v>630</v>
      </c>
      <c r="C11532" s="11">
        <v>2020</v>
      </c>
      <c r="D11532" s="12">
        <v>7</v>
      </c>
      <c r="E11532" s="13">
        <v>3</v>
      </c>
      <c r="F11532" s="14">
        <f>+(D11532/(D11532+E11532))</f>
        <v>0.7</v>
      </c>
      <c r="G11532" s="15" t="e">
        <v>#N/A</v>
      </c>
      <c r="H11532" s="15" t="e">
        <v>#N/A</v>
      </c>
      <c r="L11532" s="16">
        <v>19</v>
      </c>
      <c r="M11532" s="16">
        <v>12</v>
      </c>
      <c r="N11532" s="17">
        <f>+L11532/(L11532+M11532)</f>
        <v>0.61290322580645162</v>
      </c>
      <c r="O11532" s="18">
        <v>166236</v>
      </c>
      <c r="P11532" s="18">
        <v>9779</v>
      </c>
      <c r="T11532" s="19">
        <v>19</v>
      </c>
      <c r="U11532" s="19">
        <v>11</v>
      </c>
      <c r="V11532" s="20">
        <f>(+T11532/(T11532+U11532))</f>
        <v>0.6333333333333333</v>
      </c>
      <c r="W11532" s="21">
        <v>813</v>
      </c>
      <c r="X11532" s="21">
        <v>3638</v>
      </c>
    </row>
    <row r="11533" spans="1:24" x14ac:dyDescent="0.35">
      <c r="A11533" s="11">
        <v>228778</v>
      </c>
      <c r="B11533" s="11" t="s">
        <v>630</v>
      </c>
      <c r="C11533" s="11">
        <v>2021</v>
      </c>
      <c r="D11533" s="12">
        <v>5</v>
      </c>
      <c r="E11533" s="13">
        <v>7</v>
      </c>
      <c r="F11533" s="14">
        <f>+(D11533/(D11533+E11533))</f>
        <v>0.41666666666666669</v>
      </c>
      <c r="G11533" s="15">
        <v>577834</v>
      </c>
      <c r="H11533" s="15">
        <v>91938</v>
      </c>
      <c r="L11533" s="16">
        <v>19</v>
      </c>
      <c r="M11533" s="16">
        <v>8</v>
      </c>
      <c r="N11533" s="17">
        <f>+L11533/(L11533+M11533)</f>
        <v>0.70370370370370372</v>
      </c>
      <c r="T11533" s="19">
        <v>21</v>
      </c>
      <c r="U11533" s="19">
        <v>10</v>
      </c>
      <c r="V11533" s="20">
        <f>(+T11533/(T11533+U11533))</f>
        <v>0.67741935483870963</v>
      </c>
      <c r="W11533" s="21">
        <v>9995</v>
      </c>
      <c r="X11533" s="21">
        <v>625</v>
      </c>
    </row>
    <row r="11534" spans="1:24" x14ac:dyDescent="0.35">
      <c r="A11534" s="11">
        <v>228778</v>
      </c>
      <c r="B11534" s="11" t="s">
        <v>630</v>
      </c>
      <c r="C11534" s="11">
        <v>2022</v>
      </c>
      <c r="D11534" s="12">
        <v>8</v>
      </c>
      <c r="E11534" s="13">
        <v>5</v>
      </c>
      <c r="F11534" s="14">
        <f>+(D11534/(D11534+E11534))</f>
        <v>0.61538461538461542</v>
      </c>
      <c r="G11534" s="15" t="e">
        <v>#N/A</v>
      </c>
      <c r="H11534" s="15" t="e">
        <v>#N/A</v>
      </c>
      <c r="L11534" s="16">
        <v>22</v>
      </c>
      <c r="M11534" s="16">
        <v>12</v>
      </c>
      <c r="N11534" s="17">
        <f>+L11534/(L11534+M11534)</f>
        <v>0.6470588235294118</v>
      </c>
      <c r="O11534" s="18">
        <v>235563</v>
      </c>
      <c r="P11534" s="18">
        <v>12396</v>
      </c>
      <c r="S11534" s="70" t="e">
        <f>+Q11534/R11534</f>
        <v>#DIV/0!</v>
      </c>
      <c r="T11534" s="19">
        <v>29</v>
      </c>
      <c r="U11534" s="19">
        <v>7</v>
      </c>
      <c r="V11534" s="20">
        <f>(+T11534/(T11534+U11534))</f>
        <v>0.80555555555555558</v>
      </c>
      <c r="W11534" s="21">
        <v>61488</v>
      </c>
      <c r="X11534" s="21">
        <v>3617</v>
      </c>
    </row>
    <row r="11535" spans="1:24" x14ac:dyDescent="0.35">
      <c r="A11535" s="11">
        <v>228787</v>
      </c>
      <c r="B11535" s="11" t="s">
        <v>631</v>
      </c>
      <c r="C11535" s="11">
        <v>2004</v>
      </c>
      <c r="D11535" s="24"/>
      <c r="E11535" s="28"/>
      <c r="F11535" s="29"/>
      <c r="G11535" s="30"/>
      <c r="H11535" s="30"/>
      <c r="I11535" s="30"/>
      <c r="J11535" s="30"/>
      <c r="K11535" s="30"/>
      <c r="L11535" s="16">
        <v>15</v>
      </c>
      <c r="M11535" s="16">
        <v>11</v>
      </c>
      <c r="N11535" s="17">
        <f>+L11535/(L11535+M11535)</f>
        <v>0.57692307692307687</v>
      </c>
      <c r="T11535" s="19">
        <v>7</v>
      </c>
      <c r="U11535" s="19">
        <v>17</v>
      </c>
      <c r="V11535" s="20">
        <f>(+T11535/(T11535+U11535))</f>
        <v>0.29166666666666669</v>
      </c>
    </row>
    <row r="11536" spans="1:24" x14ac:dyDescent="0.35">
      <c r="A11536" s="11">
        <v>228787</v>
      </c>
      <c r="B11536" s="11" t="s">
        <v>631</v>
      </c>
      <c r="C11536" s="11">
        <v>2005</v>
      </c>
      <c r="D11536" s="24"/>
      <c r="E11536" s="28"/>
      <c r="F11536" s="29"/>
      <c r="G11536" s="30"/>
      <c r="H11536" s="30"/>
      <c r="I11536" s="30"/>
      <c r="J11536" s="30"/>
      <c r="K11536" s="30"/>
      <c r="L11536" s="16">
        <v>15</v>
      </c>
      <c r="M11536" s="16">
        <v>14</v>
      </c>
      <c r="N11536" s="17">
        <f>+L11536/(L11536+M11536)</f>
        <v>0.51724137931034486</v>
      </c>
      <c r="T11536" s="19">
        <v>7</v>
      </c>
      <c r="U11536" s="19">
        <v>18</v>
      </c>
      <c r="V11536" s="20">
        <f>(+T11536/(T11536+U11536))</f>
        <v>0.28000000000000003</v>
      </c>
    </row>
    <row r="11537" spans="1:22" x14ac:dyDescent="0.35">
      <c r="A11537" s="11">
        <v>228787</v>
      </c>
      <c r="B11537" s="11" t="s">
        <v>631</v>
      </c>
      <c r="C11537" s="11">
        <v>2006</v>
      </c>
      <c r="D11537" s="24"/>
      <c r="E11537" s="28"/>
      <c r="F11537" s="29"/>
      <c r="G11537" s="30"/>
      <c r="H11537" s="30"/>
      <c r="I11537" s="30"/>
      <c r="J11537" s="30"/>
      <c r="K11537" s="30"/>
      <c r="L11537" s="16">
        <v>11</v>
      </c>
      <c r="M11537" s="16">
        <v>15</v>
      </c>
      <c r="N11537" s="17">
        <f>+L11537/(L11537+M11537)</f>
        <v>0.42307692307692307</v>
      </c>
      <c r="T11537" s="19">
        <v>12</v>
      </c>
      <c r="U11537" s="19">
        <v>13</v>
      </c>
      <c r="V11537" s="20">
        <f>(+T11537/(T11537+U11537))</f>
        <v>0.48</v>
      </c>
    </row>
    <row r="11538" spans="1:22" x14ac:dyDescent="0.35">
      <c r="A11538" s="11">
        <v>228787</v>
      </c>
      <c r="B11538" s="11" t="s">
        <v>631</v>
      </c>
      <c r="C11538" s="11">
        <v>2007</v>
      </c>
      <c r="D11538" s="24"/>
      <c r="E11538" s="28"/>
      <c r="F11538" s="29"/>
      <c r="G11538" s="30"/>
      <c r="H11538" s="30"/>
      <c r="I11538" s="30"/>
      <c r="J11538" s="30"/>
      <c r="K11538" s="30"/>
      <c r="L11538" s="16">
        <v>18</v>
      </c>
      <c r="M11538" s="16">
        <v>8</v>
      </c>
      <c r="N11538" s="17">
        <f>+L11538/(L11538+M11538)</f>
        <v>0.69230769230769229</v>
      </c>
      <c r="T11538" s="19">
        <v>11</v>
      </c>
      <c r="U11538" s="19">
        <v>15</v>
      </c>
      <c r="V11538" s="20">
        <f>(+T11538/(T11538+U11538))</f>
        <v>0.42307692307692307</v>
      </c>
    </row>
    <row r="11539" spans="1:22" x14ac:dyDescent="0.35">
      <c r="A11539" s="11">
        <v>228787</v>
      </c>
      <c r="B11539" s="11" t="s">
        <v>631</v>
      </c>
      <c r="C11539" s="11">
        <v>2008</v>
      </c>
      <c r="D11539" s="24"/>
      <c r="E11539" s="28"/>
      <c r="F11539" s="29"/>
      <c r="G11539" s="30"/>
      <c r="H11539" s="30"/>
      <c r="I11539" s="30"/>
      <c r="J11539" s="30"/>
      <c r="K11539" s="30"/>
      <c r="L11539" s="16">
        <v>17</v>
      </c>
      <c r="M11539" s="16">
        <v>9</v>
      </c>
      <c r="N11539" s="17">
        <f>+L11539/(L11539+M11539)</f>
        <v>0.65384615384615385</v>
      </c>
      <c r="T11539" s="19">
        <v>16</v>
      </c>
      <c r="U11539" s="19">
        <v>10</v>
      </c>
      <c r="V11539" s="20">
        <f>(+T11539/(T11539+U11539))</f>
        <v>0.61538461538461542</v>
      </c>
    </row>
    <row r="11540" spans="1:22" x14ac:dyDescent="0.35">
      <c r="A11540" s="11">
        <v>228787</v>
      </c>
      <c r="B11540" s="11" t="s">
        <v>631</v>
      </c>
      <c r="C11540" s="11">
        <v>2009</v>
      </c>
      <c r="D11540" s="24"/>
      <c r="E11540" s="28"/>
      <c r="F11540" s="29"/>
      <c r="G11540" s="30"/>
      <c r="H11540" s="30"/>
      <c r="I11540" s="30"/>
      <c r="J11540" s="30"/>
      <c r="K11540" s="30"/>
      <c r="L11540" s="16">
        <v>26</v>
      </c>
      <c r="M11540" s="16">
        <v>5</v>
      </c>
      <c r="N11540" s="17">
        <f>+L11540/(L11540+M11540)</f>
        <v>0.83870967741935487</v>
      </c>
      <c r="T11540" s="19">
        <v>21</v>
      </c>
      <c r="U11540" s="19">
        <v>5</v>
      </c>
      <c r="V11540" s="20">
        <f>(+T11540/(T11540+U11540))</f>
        <v>0.80769230769230771</v>
      </c>
    </row>
    <row r="11541" spans="1:22" x14ac:dyDescent="0.35">
      <c r="A11541" s="11">
        <v>228787</v>
      </c>
      <c r="B11541" s="11" t="s">
        <v>631</v>
      </c>
      <c r="C11541" s="11">
        <v>2010</v>
      </c>
      <c r="D11541" s="24"/>
      <c r="E11541" s="28"/>
      <c r="F11541" s="29"/>
      <c r="G11541" s="30"/>
      <c r="H11541" s="30"/>
      <c r="I11541" s="30"/>
      <c r="J11541" s="30"/>
      <c r="K11541" s="30"/>
      <c r="L11541" s="16">
        <v>24</v>
      </c>
      <c r="M11541" s="16">
        <v>6</v>
      </c>
      <c r="N11541" s="17">
        <f>+L11541/(L11541+M11541)</f>
        <v>0.8</v>
      </c>
      <c r="T11541" s="19">
        <v>19</v>
      </c>
      <c r="U11541" s="19">
        <v>7</v>
      </c>
      <c r="V11541" s="20">
        <f>(+T11541/(T11541+U11541))</f>
        <v>0.73076923076923073</v>
      </c>
    </row>
    <row r="11542" spans="1:22" x14ac:dyDescent="0.35">
      <c r="A11542" s="11">
        <v>228787</v>
      </c>
      <c r="B11542" s="11" t="s">
        <v>631</v>
      </c>
      <c r="C11542" s="11">
        <v>2011</v>
      </c>
      <c r="D11542" s="24"/>
      <c r="E11542" s="28"/>
      <c r="F11542" s="29"/>
      <c r="G11542" s="30"/>
      <c r="H11542" s="30"/>
      <c r="I11542" s="30"/>
      <c r="J11542" s="30"/>
      <c r="K11542" s="30"/>
      <c r="L11542" s="16">
        <v>21</v>
      </c>
      <c r="M11542" s="16">
        <v>7</v>
      </c>
      <c r="N11542" s="17">
        <f>+L11542/(L11542+M11542)</f>
        <v>0.75</v>
      </c>
      <c r="T11542" s="19">
        <v>21</v>
      </c>
      <c r="U11542" s="19">
        <v>6</v>
      </c>
      <c r="V11542" s="20">
        <f>(+T11542/(T11542+U11542))</f>
        <v>0.77777777777777779</v>
      </c>
    </row>
    <row r="11543" spans="1:22" x14ac:dyDescent="0.35">
      <c r="A11543" s="11">
        <v>228787</v>
      </c>
      <c r="B11543" s="11" t="s">
        <v>631</v>
      </c>
      <c r="C11543" s="11">
        <v>2012</v>
      </c>
      <c r="D11543" s="24"/>
      <c r="E11543" s="28"/>
      <c r="F11543" s="29"/>
      <c r="G11543" s="30"/>
      <c r="H11543" s="30"/>
      <c r="I11543" s="30"/>
      <c r="J11543" s="30"/>
      <c r="K11543" s="30"/>
      <c r="L11543" s="16">
        <v>22</v>
      </c>
      <c r="M11543" s="16">
        <v>5</v>
      </c>
      <c r="N11543" s="17">
        <f>+L11543/(L11543+M11543)</f>
        <v>0.81481481481481477</v>
      </c>
      <c r="T11543" s="19">
        <v>20</v>
      </c>
      <c r="U11543" s="19">
        <v>7</v>
      </c>
      <c r="V11543" s="20">
        <f>(+T11543/(T11543+U11543))</f>
        <v>0.7407407407407407</v>
      </c>
    </row>
    <row r="11544" spans="1:22" x14ac:dyDescent="0.35">
      <c r="A11544" s="11">
        <v>228787</v>
      </c>
      <c r="B11544" s="11" t="s">
        <v>631</v>
      </c>
      <c r="C11544" s="11">
        <v>2013</v>
      </c>
      <c r="D11544" s="24"/>
      <c r="E11544" s="28"/>
      <c r="F11544" s="29"/>
      <c r="G11544" s="30"/>
      <c r="H11544" s="30"/>
      <c r="I11544" s="30"/>
      <c r="J11544" s="30"/>
      <c r="K11544" s="30"/>
      <c r="L11544" s="16">
        <v>20</v>
      </c>
      <c r="M11544" s="16">
        <v>7</v>
      </c>
      <c r="N11544" s="17">
        <f>+L11544/(L11544+M11544)</f>
        <v>0.7407407407407407</v>
      </c>
      <c r="T11544" s="19">
        <v>20</v>
      </c>
      <c r="U11544" s="19">
        <v>9</v>
      </c>
      <c r="V11544" s="20">
        <f>(+T11544/(T11544+U11544))</f>
        <v>0.68965517241379315</v>
      </c>
    </row>
    <row r="11545" spans="1:22" x14ac:dyDescent="0.35">
      <c r="A11545" s="11">
        <v>228787</v>
      </c>
      <c r="B11545" s="11" t="s">
        <v>631</v>
      </c>
      <c r="C11545" s="11">
        <v>2014</v>
      </c>
      <c r="D11545" s="24"/>
      <c r="E11545" s="28"/>
      <c r="F11545" s="29"/>
      <c r="G11545" s="30"/>
      <c r="H11545" s="30"/>
      <c r="I11545" s="30"/>
      <c r="J11545" s="30"/>
      <c r="K11545" s="30"/>
      <c r="L11545" s="16">
        <v>27</v>
      </c>
      <c r="M11545" s="16">
        <v>4</v>
      </c>
      <c r="N11545" s="17">
        <f>+L11545/(L11545+M11545)</f>
        <v>0.87096774193548387</v>
      </c>
      <c r="T11545" s="19">
        <v>21</v>
      </c>
      <c r="U11545" s="19">
        <v>6</v>
      </c>
      <c r="V11545" s="20">
        <f>(+T11545/(T11545+U11545))</f>
        <v>0.77777777777777779</v>
      </c>
    </row>
    <row r="11546" spans="1:22" x14ac:dyDescent="0.35">
      <c r="A11546" s="11">
        <v>228787</v>
      </c>
      <c r="B11546" s="11" t="s">
        <v>631</v>
      </c>
      <c r="C11546" s="11">
        <v>2015</v>
      </c>
      <c r="D11546" s="24"/>
      <c r="E11546" s="28"/>
      <c r="F11546" s="29"/>
      <c r="G11546" s="30"/>
      <c r="H11546" s="30"/>
      <c r="I11546" s="30"/>
      <c r="J11546" s="30"/>
      <c r="K11546" s="30"/>
      <c r="L11546" s="16">
        <v>16</v>
      </c>
      <c r="M11546" s="16">
        <v>10</v>
      </c>
      <c r="N11546" s="17">
        <f>+L11546/(L11546+M11546)</f>
        <v>0.61538461538461542</v>
      </c>
      <c r="T11546" s="19">
        <v>26</v>
      </c>
      <c r="U11546" s="19">
        <v>5</v>
      </c>
      <c r="V11546" s="20">
        <f>(+T11546/(T11546+U11546))</f>
        <v>0.83870967741935487</v>
      </c>
    </row>
    <row r="11547" spans="1:22" x14ac:dyDescent="0.35">
      <c r="A11547" s="11">
        <v>228787</v>
      </c>
      <c r="B11547" s="11" t="s">
        <v>631</v>
      </c>
      <c r="C11547" s="11">
        <v>2016</v>
      </c>
      <c r="D11547" s="24"/>
      <c r="E11547" s="28"/>
      <c r="F11547" s="29"/>
      <c r="G11547" s="30"/>
      <c r="H11547" s="30"/>
      <c r="I11547" s="30"/>
      <c r="J11547" s="30"/>
      <c r="K11547" s="30"/>
      <c r="L11547" s="16">
        <v>17</v>
      </c>
      <c r="M11547" s="16">
        <v>9</v>
      </c>
      <c r="N11547" s="17">
        <f>+L11547/(L11547+M11547)</f>
        <v>0.65384615384615385</v>
      </c>
      <c r="T11547" s="19">
        <v>14</v>
      </c>
      <c r="U11547" s="19">
        <v>12</v>
      </c>
      <c r="V11547" s="20">
        <f>(+T11547/(T11547+U11547))</f>
        <v>0.53846153846153844</v>
      </c>
    </row>
    <row r="11548" spans="1:22" x14ac:dyDescent="0.35">
      <c r="A11548" s="11">
        <v>228787</v>
      </c>
      <c r="B11548" s="11" t="s">
        <v>631</v>
      </c>
      <c r="C11548" s="11">
        <v>2017</v>
      </c>
      <c r="D11548" s="24"/>
      <c r="E11548" s="28"/>
      <c r="F11548" s="29"/>
      <c r="G11548" s="30"/>
      <c r="H11548" s="30"/>
      <c r="I11548" s="30"/>
      <c r="J11548" s="30"/>
      <c r="K11548" s="30"/>
      <c r="L11548" s="16">
        <v>12</v>
      </c>
      <c r="M11548" s="16">
        <v>15</v>
      </c>
      <c r="N11548" s="17">
        <f>+L11548/(L11548+M11548)</f>
        <v>0.44444444444444442</v>
      </c>
      <c r="O11548" s="18">
        <v>5214</v>
      </c>
      <c r="P11548" s="18">
        <v>401</v>
      </c>
      <c r="T11548" s="19">
        <v>25</v>
      </c>
      <c r="U11548" s="19">
        <v>4</v>
      </c>
      <c r="V11548" s="20">
        <f>(+T11548/(T11548+U11548))</f>
        <v>0.86206896551724133</v>
      </c>
    </row>
    <row r="11549" spans="1:22" x14ac:dyDescent="0.35">
      <c r="A11549" s="11">
        <v>228787</v>
      </c>
      <c r="B11549" s="11" t="s">
        <v>631</v>
      </c>
      <c r="C11549" s="11">
        <v>2018</v>
      </c>
      <c r="D11549" s="24"/>
      <c r="E11549" s="28"/>
      <c r="F11549" s="29"/>
      <c r="G11549" s="30"/>
      <c r="H11549" s="30"/>
      <c r="I11549" s="30"/>
      <c r="J11549" s="30"/>
      <c r="K11549" s="30"/>
      <c r="L11549" s="16">
        <v>19</v>
      </c>
      <c r="M11549" s="16">
        <v>8</v>
      </c>
      <c r="N11549" s="17">
        <f>+L11549/(L11549+M11549)</f>
        <v>0.70370370370370372</v>
      </c>
      <c r="O11549" s="18">
        <v>3146</v>
      </c>
      <c r="P11549" s="18">
        <v>262</v>
      </c>
      <c r="T11549" s="19">
        <v>24</v>
      </c>
      <c r="U11549" s="19">
        <v>5</v>
      </c>
      <c r="V11549" s="20">
        <f>(+T11549/(T11549+U11549))</f>
        <v>0.82758620689655171</v>
      </c>
    </row>
    <row r="11550" spans="1:22" x14ac:dyDescent="0.35">
      <c r="A11550" s="11">
        <v>228787</v>
      </c>
      <c r="B11550" s="11" t="s">
        <v>631</v>
      </c>
      <c r="C11550" s="11">
        <v>2019</v>
      </c>
      <c r="D11550" s="24"/>
      <c r="E11550" s="28"/>
      <c r="F11550" s="29"/>
      <c r="G11550" s="30"/>
      <c r="H11550" s="30"/>
      <c r="I11550" s="30"/>
      <c r="J11550" s="30"/>
      <c r="K11550" s="30"/>
      <c r="L11550" s="16">
        <v>24</v>
      </c>
      <c r="M11550" s="16">
        <v>5</v>
      </c>
      <c r="N11550" s="17">
        <f>+L11550/(L11550+M11550)</f>
        <v>0.82758620689655171</v>
      </c>
      <c r="T11550" s="19">
        <v>25</v>
      </c>
      <c r="U11550" s="19">
        <v>5</v>
      </c>
      <c r="V11550" s="20">
        <f>(+T11550/(T11550+U11550))</f>
        <v>0.83333333333333337</v>
      </c>
    </row>
    <row r="11551" spans="1:22" x14ac:dyDescent="0.35">
      <c r="A11551" s="11">
        <v>228787</v>
      </c>
      <c r="B11551" s="11" t="s">
        <v>631</v>
      </c>
      <c r="C11551" s="11">
        <v>2020</v>
      </c>
      <c r="D11551" s="24"/>
      <c r="E11551" s="28"/>
      <c r="F11551" s="29"/>
      <c r="G11551" s="30"/>
      <c r="H11551" s="30"/>
      <c r="I11551" s="30"/>
      <c r="J11551" s="30"/>
      <c r="K11551" s="30"/>
      <c r="L11551" s="16">
        <v>22</v>
      </c>
      <c r="M11551" s="16">
        <v>7</v>
      </c>
      <c r="N11551" s="17">
        <f>+L11551/(L11551+M11551)</f>
        <v>0.75862068965517238</v>
      </c>
      <c r="T11551" s="19">
        <v>23</v>
      </c>
      <c r="U11551" s="19">
        <v>6</v>
      </c>
      <c r="V11551" s="20">
        <f>(+T11551/(T11551+U11551))</f>
        <v>0.7931034482758621</v>
      </c>
    </row>
    <row r="11552" spans="1:22" x14ac:dyDescent="0.35">
      <c r="A11552" s="11">
        <v>228787</v>
      </c>
      <c r="B11552" s="11" t="s">
        <v>631</v>
      </c>
      <c r="C11552" s="11">
        <v>2021</v>
      </c>
      <c r="D11552" s="24"/>
      <c r="E11552" s="28"/>
      <c r="F11552" s="29"/>
      <c r="G11552" s="30"/>
      <c r="H11552" s="30"/>
      <c r="I11552" s="30"/>
      <c r="J11552" s="30"/>
      <c r="K11552" s="30"/>
      <c r="L11552" s="16">
        <v>9</v>
      </c>
      <c r="M11552" s="16">
        <v>5</v>
      </c>
      <c r="N11552" s="17">
        <f>+L11552/(L11552+M11552)</f>
        <v>0.6428571428571429</v>
      </c>
      <c r="T11552" s="19">
        <v>25</v>
      </c>
      <c r="U11552" s="19">
        <v>5</v>
      </c>
      <c r="V11552" s="20">
        <f>(+T11552/(T11552+U11552))</f>
        <v>0.83333333333333337</v>
      </c>
    </row>
    <row r="11553" spans="1:22" x14ac:dyDescent="0.35">
      <c r="A11553" s="11">
        <v>228787</v>
      </c>
      <c r="B11553" s="11" t="s">
        <v>631</v>
      </c>
      <c r="C11553" s="11">
        <v>2022</v>
      </c>
      <c r="D11553" s="24"/>
      <c r="E11553" s="28"/>
      <c r="F11553" s="29"/>
      <c r="G11553" s="30"/>
      <c r="H11553" s="30"/>
      <c r="I11553" s="30"/>
      <c r="J11553" s="30"/>
      <c r="K11553" s="30"/>
      <c r="L11553" s="16">
        <v>16</v>
      </c>
      <c r="M11553" s="16">
        <v>9</v>
      </c>
      <c r="N11553" s="17">
        <f>+L11553/(L11553+M11553)</f>
        <v>0.64</v>
      </c>
      <c r="O11553" s="18">
        <v>3865</v>
      </c>
      <c r="P11553" s="18">
        <v>301</v>
      </c>
      <c r="S11553" s="70" t="e">
        <f>+Q11553/R11553</f>
        <v>#DIV/0!</v>
      </c>
      <c r="T11553" s="19">
        <v>15</v>
      </c>
      <c r="U11553" s="19">
        <v>8</v>
      </c>
      <c r="V11553" s="20">
        <f>(+T11553/(T11553+U11553))</f>
        <v>0.65217391304347827</v>
      </c>
    </row>
    <row r="11554" spans="1:22" x14ac:dyDescent="0.35">
      <c r="A11554" s="11">
        <v>228796</v>
      </c>
      <c r="B11554" s="11" t="s">
        <v>632</v>
      </c>
      <c r="C11554" s="11">
        <v>2004</v>
      </c>
      <c r="D11554" s="12">
        <v>8</v>
      </c>
      <c r="E11554" s="13">
        <v>4</v>
      </c>
      <c r="F11554" s="14">
        <f>+(D11554/(D11554+E11554))</f>
        <v>0.66666666666666663</v>
      </c>
      <c r="G11554" s="15" t="e">
        <v>#N/A</v>
      </c>
      <c r="H11554" s="15" t="e">
        <v>#N/A</v>
      </c>
      <c r="L11554" s="16">
        <v>24</v>
      </c>
      <c r="M11554" s="16">
        <v>8</v>
      </c>
      <c r="N11554" s="17">
        <f>+L11554/(L11554+M11554)</f>
        <v>0.75</v>
      </c>
      <c r="T11554" s="19">
        <v>16</v>
      </c>
      <c r="U11554" s="19">
        <v>13</v>
      </c>
      <c r="V11554" s="20">
        <f>(+T11554/(T11554+U11554))</f>
        <v>0.55172413793103448</v>
      </c>
    </row>
    <row r="11555" spans="1:22" x14ac:dyDescent="0.35">
      <c r="A11555" s="11">
        <v>228796</v>
      </c>
      <c r="B11555" s="11" t="s">
        <v>632</v>
      </c>
      <c r="C11555" s="11">
        <v>2005</v>
      </c>
      <c r="D11555" s="12">
        <v>8</v>
      </c>
      <c r="E11555" s="13">
        <v>4</v>
      </c>
      <c r="F11555" s="14">
        <f>+(D11555/(D11555+E11555))</f>
        <v>0.66666666666666663</v>
      </c>
      <c r="G11555" s="15" t="e">
        <v>#N/A</v>
      </c>
      <c r="H11555" s="15" t="e">
        <v>#N/A</v>
      </c>
      <c r="L11555" s="16">
        <v>27</v>
      </c>
      <c r="M11555" s="16">
        <v>8</v>
      </c>
      <c r="N11555" s="17">
        <f>+L11555/(L11555+M11555)</f>
        <v>0.77142857142857146</v>
      </c>
      <c r="T11555" s="19">
        <v>12</v>
      </c>
      <c r="U11555" s="19">
        <v>17</v>
      </c>
      <c r="V11555" s="20">
        <f>(+T11555/(T11555+U11555))</f>
        <v>0.41379310344827586</v>
      </c>
    </row>
    <row r="11556" spans="1:22" x14ac:dyDescent="0.35">
      <c r="A11556" s="11">
        <v>228796</v>
      </c>
      <c r="B11556" s="11" t="s">
        <v>632</v>
      </c>
      <c r="C11556" s="11">
        <v>2006</v>
      </c>
      <c r="D11556" s="12">
        <v>5</v>
      </c>
      <c r="E11556" s="13">
        <v>7</v>
      </c>
      <c r="F11556" s="14">
        <f>+(D11556/(D11556+E11556))</f>
        <v>0.41666666666666669</v>
      </c>
      <c r="G11556" s="15">
        <v>254662</v>
      </c>
      <c r="H11556" s="15">
        <v>42444</v>
      </c>
      <c r="L11556" s="16">
        <v>21</v>
      </c>
      <c r="M11556" s="16">
        <v>10</v>
      </c>
      <c r="N11556" s="17">
        <f>+L11556/(L11556+M11556)</f>
        <v>0.67741935483870963</v>
      </c>
      <c r="T11556" s="19">
        <v>14</v>
      </c>
      <c r="U11556" s="19">
        <v>15</v>
      </c>
      <c r="V11556" s="20">
        <f>(+T11556/(T11556+U11556))</f>
        <v>0.48275862068965519</v>
      </c>
    </row>
    <row r="11557" spans="1:22" x14ac:dyDescent="0.35">
      <c r="A11557" s="11">
        <v>228796</v>
      </c>
      <c r="B11557" s="11" t="s">
        <v>632</v>
      </c>
      <c r="C11557" s="11">
        <v>2007</v>
      </c>
      <c r="D11557" s="12">
        <v>4</v>
      </c>
      <c r="E11557" s="13">
        <v>8</v>
      </c>
      <c r="F11557" s="14">
        <f>+(D11557/(D11557+E11557))</f>
        <v>0.33333333333333331</v>
      </c>
      <c r="G11557" s="15" t="e">
        <v>#N/A</v>
      </c>
      <c r="H11557" s="15" t="e">
        <v>#N/A</v>
      </c>
      <c r="L11557" s="16">
        <v>14</v>
      </c>
      <c r="M11557" s="16">
        <v>17</v>
      </c>
      <c r="N11557" s="17">
        <f>+L11557/(L11557+M11557)</f>
        <v>0.45161290322580644</v>
      </c>
      <c r="T11557" s="19">
        <v>22</v>
      </c>
      <c r="U11557" s="19">
        <v>8</v>
      </c>
      <c r="V11557" s="20">
        <f>(+T11557/(T11557+U11557))</f>
        <v>0.73333333333333328</v>
      </c>
    </row>
    <row r="11558" spans="1:22" x14ac:dyDescent="0.35">
      <c r="A11558" s="11">
        <v>228796</v>
      </c>
      <c r="B11558" s="11" t="s">
        <v>632</v>
      </c>
      <c r="C11558" s="11">
        <v>2008</v>
      </c>
      <c r="D11558" s="12">
        <v>5</v>
      </c>
      <c r="E11558" s="13">
        <v>7</v>
      </c>
      <c r="F11558" s="14">
        <f>+(D11558/(D11558+E11558))</f>
        <v>0.41666666666666669</v>
      </c>
      <c r="G11558" s="15" t="e">
        <v>#N/A</v>
      </c>
      <c r="H11558" s="15" t="e">
        <v>#N/A</v>
      </c>
      <c r="L11558" s="16">
        <v>19</v>
      </c>
      <c r="M11558" s="16">
        <v>14</v>
      </c>
      <c r="N11558" s="17">
        <f>+L11558/(L11558+M11558)</f>
        <v>0.5757575757575758</v>
      </c>
      <c r="T11558" s="19">
        <v>28</v>
      </c>
      <c r="U11558" s="19">
        <v>4</v>
      </c>
      <c r="V11558" s="20">
        <f>(+T11558/(T11558+U11558))</f>
        <v>0.875</v>
      </c>
    </row>
    <row r="11559" spans="1:22" x14ac:dyDescent="0.35">
      <c r="A11559" s="11">
        <v>228796</v>
      </c>
      <c r="B11559" s="11" t="s">
        <v>632</v>
      </c>
      <c r="C11559" s="11">
        <v>2009</v>
      </c>
      <c r="D11559" s="12">
        <v>4</v>
      </c>
      <c r="E11559" s="13">
        <v>9</v>
      </c>
      <c r="F11559" s="14">
        <f>+(D11559/(D11559+E11559))</f>
        <v>0.30769230769230771</v>
      </c>
      <c r="G11559" s="15" t="e">
        <v>#N/A</v>
      </c>
      <c r="H11559" s="15" t="e">
        <v>#N/A</v>
      </c>
      <c r="L11559" s="16">
        <v>23</v>
      </c>
      <c r="M11559" s="16">
        <v>14</v>
      </c>
      <c r="N11559" s="17">
        <f>+L11559/(L11559+M11559)</f>
        <v>0.6216216216216216</v>
      </c>
      <c r="T11559" s="19">
        <v>18</v>
      </c>
      <c r="U11559" s="19">
        <v>12</v>
      </c>
      <c r="V11559" s="20">
        <f>(+T11559/(T11559+U11559))</f>
        <v>0.6</v>
      </c>
    </row>
    <row r="11560" spans="1:22" x14ac:dyDescent="0.35">
      <c r="A11560" s="11">
        <v>228796</v>
      </c>
      <c r="B11560" s="11" t="s">
        <v>632</v>
      </c>
      <c r="C11560" s="11">
        <v>2010</v>
      </c>
      <c r="D11560" s="12">
        <v>6</v>
      </c>
      <c r="E11560" s="13">
        <v>7</v>
      </c>
      <c r="F11560" s="14">
        <f>+(D11560/(D11560+E11560))</f>
        <v>0.46153846153846156</v>
      </c>
      <c r="G11560" s="15" t="e">
        <v>#N/A</v>
      </c>
      <c r="H11560" s="15" t="e">
        <v>#N/A</v>
      </c>
      <c r="L11560" s="16">
        <v>26</v>
      </c>
      <c r="M11560" s="16">
        <v>7</v>
      </c>
      <c r="N11560" s="17">
        <f>+L11560/(L11560+M11560)</f>
        <v>0.78787878787878785</v>
      </c>
      <c r="T11560" s="19">
        <v>16</v>
      </c>
      <c r="U11560" s="19">
        <v>16</v>
      </c>
      <c r="V11560" s="20">
        <f>(+T11560/(T11560+U11560))</f>
        <v>0.5</v>
      </c>
    </row>
    <row r="11561" spans="1:22" x14ac:dyDescent="0.35">
      <c r="A11561" s="11">
        <v>228796</v>
      </c>
      <c r="B11561" s="11" t="s">
        <v>632</v>
      </c>
      <c r="C11561" s="11">
        <v>2011</v>
      </c>
      <c r="D11561" s="12">
        <v>5</v>
      </c>
      <c r="E11561" s="13">
        <v>7</v>
      </c>
      <c r="F11561" s="14">
        <f>+(D11561/(D11561+E11561))</f>
        <v>0.41666666666666669</v>
      </c>
      <c r="G11561" s="15" t="e">
        <v>#N/A</v>
      </c>
      <c r="H11561" s="15" t="e">
        <v>#N/A</v>
      </c>
      <c r="L11561" s="16">
        <v>25</v>
      </c>
      <c r="M11561" s="16">
        <v>10</v>
      </c>
      <c r="N11561" s="17">
        <f>+L11561/(L11561+M11561)</f>
        <v>0.7142857142857143</v>
      </c>
      <c r="T11561" s="19">
        <v>18</v>
      </c>
      <c r="U11561" s="19">
        <v>14</v>
      </c>
      <c r="V11561" s="20">
        <f>(+T11561/(T11561+U11561))</f>
        <v>0.5625</v>
      </c>
    </row>
    <row r="11562" spans="1:22" x14ac:dyDescent="0.35">
      <c r="A11562" s="11">
        <v>228796</v>
      </c>
      <c r="B11562" s="11" t="s">
        <v>632</v>
      </c>
      <c r="C11562" s="11">
        <v>2012</v>
      </c>
      <c r="D11562" s="12">
        <v>3</v>
      </c>
      <c r="E11562" s="13">
        <v>9</v>
      </c>
      <c r="F11562" s="14">
        <f>+(D11562/(D11562+E11562))</f>
        <v>0.25</v>
      </c>
      <c r="G11562" s="15" t="e">
        <v>#N/A</v>
      </c>
      <c r="H11562" s="15" t="e">
        <v>#N/A</v>
      </c>
      <c r="L11562" s="16">
        <v>15</v>
      </c>
      <c r="M11562" s="16">
        <v>17</v>
      </c>
      <c r="N11562" s="17">
        <f>+L11562/(L11562+M11562)</f>
        <v>0.46875</v>
      </c>
      <c r="T11562" s="19">
        <v>29</v>
      </c>
      <c r="U11562" s="19">
        <v>4</v>
      </c>
      <c r="V11562" s="20">
        <f>(+T11562/(T11562+U11562))</f>
        <v>0.87878787878787878</v>
      </c>
    </row>
    <row r="11563" spans="1:22" x14ac:dyDescent="0.35">
      <c r="A11563" s="11">
        <v>228796</v>
      </c>
      <c r="B11563" s="11" t="s">
        <v>632</v>
      </c>
      <c r="C11563" s="11">
        <v>2013</v>
      </c>
      <c r="D11563" s="12">
        <v>2</v>
      </c>
      <c r="E11563" s="13">
        <v>10</v>
      </c>
      <c r="F11563" s="14">
        <f>+(D11563/(D11563+E11563))</f>
        <v>0.16666666666666666</v>
      </c>
      <c r="G11563" s="15" t="e">
        <v>#N/A</v>
      </c>
      <c r="H11563" s="15" t="e">
        <v>#N/A</v>
      </c>
      <c r="L11563" s="16">
        <v>18</v>
      </c>
      <c r="M11563" s="16">
        <v>14</v>
      </c>
      <c r="N11563" s="17">
        <f>+L11563/(L11563+M11563)</f>
        <v>0.5625</v>
      </c>
      <c r="T11563" s="19">
        <v>22</v>
      </c>
      <c r="U11563" s="19">
        <v>10</v>
      </c>
      <c r="V11563" s="20">
        <f>(+T11563/(T11563+U11563))</f>
        <v>0.6875</v>
      </c>
    </row>
    <row r="11564" spans="1:22" x14ac:dyDescent="0.35">
      <c r="A11564" s="11">
        <v>228796</v>
      </c>
      <c r="B11564" s="11" t="s">
        <v>632</v>
      </c>
      <c r="C11564" s="11">
        <v>2014</v>
      </c>
      <c r="D11564" s="12">
        <v>7</v>
      </c>
      <c r="E11564" s="13">
        <v>6</v>
      </c>
      <c r="F11564" s="14">
        <f>+(D11564/(D11564+E11564))</f>
        <v>0.53846153846153844</v>
      </c>
      <c r="G11564" s="15" t="e">
        <v>#N/A</v>
      </c>
      <c r="H11564" s="15" t="e">
        <v>#N/A</v>
      </c>
      <c r="L11564" s="16">
        <v>23</v>
      </c>
      <c r="M11564" s="16">
        <v>11</v>
      </c>
      <c r="N11564" s="17">
        <f>+L11564/(L11564+M11564)</f>
        <v>0.67647058823529416</v>
      </c>
      <c r="T11564" s="19">
        <v>29</v>
      </c>
      <c r="U11564" s="19">
        <v>8</v>
      </c>
      <c r="V11564" s="20">
        <f>(+T11564/(T11564+U11564))</f>
        <v>0.78378378378378377</v>
      </c>
    </row>
    <row r="11565" spans="1:22" x14ac:dyDescent="0.35">
      <c r="A11565" s="11">
        <v>228796</v>
      </c>
      <c r="B11565" s="11" t="s">
        <v>632</v>
      </c>
      <c r="C11565" s="11">
        <v>2015</v>
      </c>
      <c r="D11565" s="12">
        <v>5</v>
      </c>
      <c r="E11565" s="13">
        <v>7</v>
      </c>
      <c r="F11565" s="14">
        <f>+(D11565/(D11565+E11565))</f>
        <v>0.41666666666666669</v>
      </c>
      <c r="G11565" s="15" t="e">
        <v>#N/A</v>
      </c>
      <c r="H11565" s="15" t="e">
        <v>#N/A</v>
      </c>
      <c r="L11565" s="16">
        <v>22</v>
      </c>
      <c r="M11565" s="16">
        <v>11</v>
      </c>
      <c r="N11565" s="17">
        <f>+L11565/(L11565+M11565)</f>
        <v>0.66666666666666663</v>
      </c>
      <c r="T11565" s="19">
        <v>12</v>
      </c>
      <c r="U11565" s="19">
        <v>16</v>
      </c>
      <c r="V11565" s="20">
        <f>(+T11565/(T11565+U11565))</f>
        <v>0.42857142857142855</v>
      </c>
    </row>
    <row r="11566" spans="1:22" x14ac:dyDescent="0.35">
      <c r="A11566" s="11">
        <v>228796</v>
      </c>
      <c r="B11566" s="11" t="s">
        <v>632</v>
      </c>
      <c r="C11566" s="11">
        <v>2016</v>
      </c>
      <c r="D11566" s="12">
        <v>4</v>
      </c>
      <c r="E11566" s="13">
        <v>8</v>
      </c>
      <c r="F11566" s="14">
        <f>+(D11566/(D11566+E11566))</f>
        <v>0.33333333333333331</v>
      </c>
      <c r="G11566" s="15" t="e">
        <v>#N/A</v>
      </c>
      <c r="H11566" s="15" t="e">
        <v>#N/A</v>
      </c>
      <c r="L11566" s="16">
        <v>19</v>
      </c>
      <c r="M11566" s="16">
        <v>14</v>
      </c>
      <c r="N11566" s="17">
        <f>+L11566/(L11566+M11566)</f>
        <v>0.5757575757575758</v>
      </c>
      <c r="T11566" s="19">
        <v>29</v>
      </c>
      <c r="U11566" s="19">
        <v>5</v>
      </c>
      <c r="V11566" s="20">
        <f>(+T11566/(T11566+U11566))</f>
        <v>0.8529411764705882</v>
      </c>
    </row>
    <row r="11567" spans="1:22" x14ac:dyDescent="0.35">
      <c r="A11567" s="11">
        <v>228796</v>
      </c>
      <c r="B11567" s="11" t="s">
        <v>632</v>
      </c>
      <c r="C11567" s="11">
        <v>2017</v>
      </c>
      <c r="D11567" s="12">
        <v>0</v>
      </c>
      <c r="E11567" s="13">
        <v>12</v>
      </c>
      <c r="F11567" s="14">
        <f>+(D11567/(D11567+E11567))</f>
        <v>0</v>
      </c>
      <c r="G11567" s="15" t="e">
        <v>#N/A</v>
      </c>
      <c r="H11567" s="15" t="e">
        <v>#N/A</v>
      </c>
      <c r="L11567" s="16">
        <v>26</v>
      </c>
      <c r="M11567" s="16">
        <v>17</v>
      </c>
      <c r="N11567" s="17">
        <f>+L11567/(L11567+M11567)</f>
        <v>0.60465116279069764</v>
      </c>
      <c r="O11567" s="18">
        <v>102403</v>
      </c>
      <c r="P11567" s="18">
        <v>6400</v>
      </c>
      <c r="T11567" s="19">
        <v>8</v>
      </c>
      <c r="U11567" s="19">
        <v>23</v>
      </c>
      <c r="V11567" s="20">
        <f>(+T11567/(T11567+U11567))</f>
        <v>0.25806451612903225</v>
      </c>
    </row>
    <row r="11568" spans="1:22" x14ac:dyDescent="0.35">
      <c r="A11568" s="11">
        <v>228796</v>
      </c>
      <c r="B11568" s="11" t="s">
        <v>632</v>
      </c>
      <c r="C11568" s="11">
        <v>2018</v>
      </c>
      <c r="D11568" s="12">
        <v>1</v>
      </c>
      <c r="E11568" s="13">
        <v>11</v>
      </c>
      <c r="F11568" s="14">
        <f>+(D11568/(D11568+E11568))</f>
        <v>8.3333333333333329E-2</v>
      </c>
      <c r="G11568" s="15" t="e">
        <v>#N/A</v>
      </c>
      <c r="H11568" s="15" t="e">
        <v>#N/A</v>
      </c>
      <c r="L11568" s="16">
        <v>24</v>
      </c>
      <c r="M11568" s="16">
        <v>20</v>
      </c>
      <c r="N11568" s="17">
        <f>+L11568/(L11568+M11568)</f>
        <v>0.54545454545454541</v>
      </c>
      <c r="O11568" s="18">
        <v>104637</v>
      </c>
      <c r="P11568" s="18">
        <v>6155</v>
      </c>
      <c r="T11568" s="19">
        <v>17</v>
      </c>
      <c r="U11568" s="19">
        <v>14</v>
      </c>
      <c r="V11568" s="20">
        <f>(+T11568/(T11568+U11568))</f>
        <v>0.54838709677419351</v>
      </c>
    </row>
    <row r="11569" spans="1:24" x14ac:dyDescent="0.35">
      <c r="A11569" s="11">
        <v>228796</v>
      </c>
      <c r="B11569" s="11" t="s">
        <v>632</v>
      </c>
      <c r="C11569" s="11">
        <v>2019</v>
      </c>
      <c r="D11569" s="12">
        <v>1</v>
      </c>
      <c r="E11569" s="13">
        <v>11</v>
      </c>
      <c r="F11569" s="14">
        <f>+(D11569/(D11569+E11569))</f>
        <v>8.3333333333333329E-2</v>
      </c>
      <c r="G11569" s="15">
        <v>102558</v>
      </c>
      <c r="H11569" s="15">
        <v>17093</v>
      </c>
      <c r="L11569" s="16">
        <v>16</v>
      </c>
      <c r="M11569" s="16">
        <v>21</v>
      </c>
      <c r="N11569" s="17">
        <f>+L11569/(L11569+M11569)</f>
        <v>0.43243243243243246</v>
      </c>
      <c r="T11569" s="19">
        <v>9</v>
      </c>
      <c r="U11569" s="19">
        <v>22</v>
      </c>
      <c r="V11569" s="20">
        <f>(+T11569/(T11569+U11569))</f>
        <v>0.29032258064516131</v>
      </c>
      <c r="W11569" s="21">
        <v>7512</v>
      </c>
      <c r="X11569" s="21">
        <v>501</v>
      </c>
    </row>
    <row r="11570" spans="1:24" x14ac:dyDescent="0.35">
      <c r="A11570" s="11">
        <v>228796</v>
      </c>
      <c r="B11570" s="11" t="s">
        <v>632</v>
      </c>
      <c r="C11570" s="11">
        <v>2020</v>
      </c>
      <c r="D11570" s="12">
        <v>3</v>
      </c>
      <c r="E11570" s="13">
        <v>5</v>
      </c>
      <c r="F11570" s="14">
        <f>+(D11570/(D11570+E11570))</f>
        <v>0.375</v>
      </c>
      <c r="G11570" s="15" t="e">
        <v>#N/A</v>
      </c>
      <c r="H11570" s="15" t="e">
        <v>#N/A</v>
      </c>
      <c r="L11570" s="16">
        <v>17</v>
      </c>
      <c r="M11570" s="16">
        <v>15</v>
      </c>
      <c r="N11570" s="17">
        <f>+L11570/(L11570+M11570)</f>
        <v>0.53125</v>
      </c>
      <c r="O11570" s="18">
        <v>88125</v>
      </c>
      <c r="P11570" s="18">
        <v>4638</v>
      </c>
      <c r="T11570" s="19">
        <v>16</v>
      </c>
      <c r="U11570" s="19">
        <v>14</v>
      </c>
      <c r="V11570" s="20">
        <f>(+T11570/(T11570+U11570))</f>
        <v>0.53333333333333333</v>
      </c>
    </row>
    <row r="11571" spans="1:24" x14ac:dyDescent="0.35">
      <c r="A11571" s="11">
        <v>228796</v>
      </c>
      <c r="B11571" s="11" t="s">
        <v>632</v>
      </c>
      <c r="C11571" s="11">
        <v>2021</v>
      </c>
      <c r="D11571" s="12">
        <v>7</v>
      </c>
      <c r="E11571" s="13">
        <v>6</v>
      </c>
      <c r="F11571" s="14">
        <f>+(D11571/(D11571+E11571))</f>
        <v>0.53846153846153844</v>
      </c>
      <c r="G11571" s="15" t="e">
        <v>#N/A</v>
      </c>
      <c r="H11571" s="15" t="e">
        <v>#N/A</v>
      </c>
      <c r="L11571" s="16">
        <v>19</v>
      </c>
      <c r="M11571" s="16">
        <v>12</v>
      </c>
      <c r="N11571" s="17">
        <f>+L11571/(L11571+M11571)</f>
        <v>0.61290322580645162</v>
      </c>
      <c r="O11571" s="18">
        <v>9282</v>
      </c>
      <c r="P11571" s="18">
        <v>5311</v>
      </c>
      <c r="T11571" s="19">
        <v>17</v>
      </c>
      <c r="U11571" s="19">
        <v>8</v>
      </c>
      <c r="V11571" s="20">
        <f>(+T11571/(T11571+U11571))</f>
        <v>0.68</v>
      </c>
    </row>
    <row r="11572" spans="1:24" x14ac:dyDescent="0.35">
      <c r="A11572" s="11">
        <v>228796</v>
      </c>
      <c r="B11572" s="11" t="s">
        <v>632</v>
      </c>
      <c r="C11572" s="11">
        <v>2022</v>
      </c>
      <c r="D11572" s="12">
        <v>5</v>
      </c>
      <c r="E11572" s="13">
        <v>7</v>
      </c>
      <c r="F11572" s="14">
        <f>+(D11572/(D11572+E11572))</f>
        <v>0.41666666666666669</v>
      </c>
      <c r="G11572" s="15" t="e">
        <v>#N/A</v>
      </c>
      <c r="H11572" s="15" t="e">
        <v>#N/A</v>
      </c>
      <c r="L11572" s="16">
        <v>20</v>
      </c>
      <c r="M11572" s="16">
        <v>14</v>
      </c>
      <c r="N11572" s="17">
        <f>+L11572/(L11572+M11572)</f>
        <v>0.58823529411764708</v>
      </c>
      <c r="O11572" s="18">
        <v>90282</v>
      </c>
      <c r="P11572" s="18">
        <v>5311</v>
      </c>
      <c r="S11572" s="70" t="e">
        <f>+Q11572/R11572</f>
        <v>#DIV/0!</v>
      </c>
      <c r="T11572" s="19">
        <v>14</v>
      </c>
      <c r="U11572" s="19">
        <v>15</v>
      </c>
      <c r="V11572" s="20">
        <f>(+T11572/(T11572+U11572))</f>
        <v>0.48275862068965519</v>
      </c>
    </row>
    <row r="11573" spans="1:24" x14ac:dyDescent="0.35">
      <c r="A11573" s="11">
        <v>228875</v>
      </c>
      <c r="B11573" s="11" t="s">
        <v>633</v>
      </c>
      <c r="C11573" s="11">
        <v>2011</v>
      </c>
      <c r="D11573" s="12">
        <v>11</v>
      </c>
      <c r="E11573" s="13">
        <v>2</v>
      </c>
      <c r="F11573" s="14">
        <f>+(D11573/(D11573+E11573))</f>
        <v>0.84615384615384615</v>
      </c>
      <c r="G11573" s="15" t="e">
        <v>#N/A</v>
      </c>
      <c r="H11573" s="15" t="e">
        <v>#N/A</v>
      </c>
      <c r="L11573" s="16">
        <v>11</v>
      </c>
      <c r="M11573" s="16">
        <v>22</v>
      </c>
      <c r="N11573" s="17">
        <f>+L11573/(L11573+M11573)</f>
        <v>0.33333333333333331</v>
      </c>
      <c r="T11573" s="19">
        <v>22</v>
      </c>
      <c r="U11573" s="19">
        <v>11</v>
      </c>
      <c r="V11573" s="20">
        <f>(+T11573/(T11573+U11573))</f>
        <v>0.66666666666666663</v>
      </c>
    </row>
    <row r="11574" spans="1:24" x14ac:dyDescent="0.35">
      <c r="A11574" s="11">
        <v>228875</v>
      </c>
      <c r="B11574" s="11" t="s">
        <v>633</v>
      </c>
      <c r="C11574" s="11">
        <v>2004</v>
      </c>
      <c r="D11574" s="12">
        <v>5</v>
      </c>
      <c r="E11574" s="13">
        <v>6</v>
      </c>
      <c r="F11574" s="14">
        <f>+(D11574/(D11574+E11574))</f>
        <v>0.45454545454545453</v>
      </c>
      <c r="G11574" s="15" t="e">
        <v>#N/A</v>
      </c>
      <c r="H11574" s="15" t="e">
        <v>#N/A</v>
      </c>
      <c r="L11574" s="16">
        <v>12</v>
      </c>
      <c r="M11574" s="16">
        <v>17</v>
      </c>
      <c r="N11574" s="17">
        <f>+L11574/(L11574+M11574)</f>
        <v>0.41379310344827586</v>
      </c>
      <c r="T11574" s="19">
        <v>25</v>
      </c>
      <c r="U11574" s="19">
        <v>7</v>
      </c>
      <c r="V11574" s="20">
        <f>(+T11574/(T11574+U11574))</f>
        <v>0.78125</v>
      </c>
    </row>
    <row r="11575" spans="1:24" x14ac:dyDescent="0.35">
      <c r="A11575" s="11">
        <v>228875</v>
      </c>
      <c r="B11575" s="11" t="s">
        <v>633</v>
      </c>
      <c r="C11575" s="11">
        <v>2005</v>
      </c>
      <c r="D11575" s="12">
        <v>11</v>
      </c>
      <c r="E11575" s="13">
        <v>1</v>
      </c>
      <c r="F11575" s="14">
        <f>+(D11575/(D11575+E11575))</f>
        <v>0.91666666666666663</v>
      </c>
      <c r="G11575" s="15" t="e">
        <v>#N/A</v>
      </c>
      <c r="H11575" s="15" t="e">
        <v>#N/A</v>
      </c>
      <c r="L11575" s="16">
        <v>21</v>
      </c>
      <c r="M11575" s="16">
        <v>14</v>
      </c>
      <c r="N11575" s="17">
        <f>+L11575/(L11575+M11575)</f>
        <v>0.6</v>
      </c>
      <c r="T11575" s="19">
        <v>23</v>
      </c>
      <c r="U11575" s="19">
        <v>10</v>
      </c>
      <c r="V11575" s="20">
        <f>(+T11575/(T11575+U11575))</f>
        <v>0.69696969696969702</v>
      </c>
    </row>
    <row r="11576" spans="1:24" x14ac:dyDescent="0.35">
      <c r="A11576" s="11">
        <v>228875</v>
      </c>
      <c r="B11576" s="11" t="s">
        <v>633</v>
      </c>
      <c r="C11576" s="11">
        <v>2006</v>
      </c>
      <c r="D11576" s="12">
        <v>11</v>
      </c>
      <c r="E11576" s="13">
        <v>2</v>
      </c>
      <c r="F11576" s="14">
        <f>+(D11576/(D11576+E11576))</f>
        <v>0.84615384615384615</v>
      </c>
      <c r="G11576" s="15">
        <v>191557</v>
      </c>
      <c r="H11576" s="15">
        <v>31926</v>
      </c>
      <c r="L11576" s="16">
        <v>6</v>
      </c>
      <c r="M11576" s="16">
        <v>25</v>
      </c>
      <c r="N11576" s="17">
        <f>+L11576/(L11576+M11576)</f>
        <v>0.19354838709677419</v>
      </c>
      <c r="T11576" s="19">
        <v>19</v>
      </c>
      <c r="U11576" s="19">
        <v>12</v>
      </c>
      <c r="V11576" s="20">
        <f>(+T11576/(T11576+U11576))</f>
        <v>0.61290322580645162</v>
      </c>
    </row>
    <row r="11577" spans="1:24" x14ac:dyDescent="0.35">
      <c r="A11577" s="11">
        <v>228875</v>
      </c>
      <c r="B11577" s="11" t="s">
        <v>633</v>
      </c>
      <c r="C11577" s="11">
        <v>2007</v>
      </c>
      <c r="D11577" s="12">
        <v>8</v>
      </c>
      <c r="E11577" s="13">
        <v>5</v>
      </c>
      <c r="F11577" s="14">
        <f>+(D11577/(D11577+E11577))</f>
        <v>0.61538461538461542</v>
      </c>
      <c r="G11577" s="15" t="e">
        <v>#N/A</v>
      </c>
      <c r="H11577" s="15" t="e">
        <v>#N/A</v>
      </c>
      <c r="L11577" s="16">
        <v>13</v>
      </c>
      <c r="M11577" s="16">
        <v>17</v>
      </c>
      <c r="N11577" s="17">
        <f>+L11577/(L11577+M11577)</f>
        <v>0.43333333333333335</v>
      </c>
      <c r="T11577" s="19">
        <v>21</v>
      </c>
      <c r="U11577" s="19">
        <v>11</v>
      </c>
      <c r="V11577" s="20">
        <f>(+T11577/(T11577+U11577))</f>
        <v>0.65625</v>
      </c>
    </row>
    <row r="11578" spans="1:24" x14ac:dyDescent="0.35">
      <c r="A11578" s="11">
        <v>228875</v>
      </c>
      <c r="B11578" s="11" t="s">
        <v>633</v>
      </c>
      <c r="C11578" s="11">
        <v>2008</v>
      </c>
      <c r="D11578" s="12">
        <v>11</v>
      </c>
      <c r="E11578" s="13">
        <v>2</v>
      </c>
      <c r="F11578" s="14">
        <f>+(D11578/(D11578+E11578))</f>
        <v>0.84615384615384615</v>
      </c>
      <c r="G11578" s="15" t="e">
        <v>#N/A</v>
      </c>
      <c r="H11578" s="15" t="e">
        <v>#N/A</v>
      </c>
      <c r="L11578" s="16">
        <v>14</v>
      </c>
      <c r="M11578" s="16">
        <v>16</v>
      </c>
      <c r="N11578" s="17">
        <f>+L11578/(L11578+M11578)</f>
        <v>0.46666666666666667</v>
      </c>
      <c r="T11578" s="19">
        <v>23</v>
      </c>
      <c r="U11578" s="19">
        <v>12</v>
      </c>
      <c r="V11578" s="20">
        <f>(+T11578/(T11578+U11578))</f>
        <v>0.65714285714285714</v>
      </c>
    </row>
    <row r="11579" spans="1:24" x14ac:dyDescent="0.35">
      <c r="A11579" s="11">
        <v>228875</v>
      </c>
      <c r="B11579" s="11" t="s">
        <v>633</v>
      </c>
      <c r="C11579" s="11">
        <v>2009</v>
      </c>
      <c r="D11579" s="12">
        <v>12</v>
      </c>
      <c r="E11579" s="13">
        <v>1</v>
      </c>
      <c r="F11579" s="14">
        <f>+(D11579/(D11579+E11579))</f>
        <v>0.92307692307692313</v>
      </c>
      <c r="G11579" s="15" t="e">
        <v>#N/A</v>
      </c>
      <c r="H11579" s="15" t="e">
        <v>#N/A</v>
      </c>
      <c r="L11579" s="16">
        <v>14</v>
      </c>
      <c r="M11579" s="16">
        <v>17</v>
      </c>
      <c r="N11579" s="17">
        <f>+L11579/(L11579+M11579)</f>
        <v>0.45161290322580644</v>
      </c>
      <c r="T11579" s="19">
        <v>20</v>
      </c>
      <c r="U11579" s="19">
        <v>11</v>
      </c>
      <c r="V11579" s="20">
        <f>(+T11579/(T11579+U11579))</f>
        <v>0.64516129032258063</v>
      </c>
    </row>
    <row r="11580" spans="1:24" x14ac:dyDescent="0.35">
      <c r="A11580" s="11">
        <v>228875</v>
      </c>
      <c r="B11580" s="11" t="s">
        <v>633</v>
      </c>
      <c r="C11580" s="11">
        <v>2010</v>
      </c>
      <c r="D11580" s="12">
        <v>13</v>
      </c>
      <c r="E11580" s="13">
        <v>0</v>
      </c>
      <c r="F11580" s="14">
        <f>+(D11580/(D11580+E11580))</f>
        <v>1</v>
      </c>
      <c r="G11580" s="15" t="e">
        <v>#N/A</v>
      </c>
      <c r="H11580" s="15" t="e">
        <v>#N/A</v>
      </c>
      <c r="L11580" s="16">
        <v>13</v>
      </c>
      <c r="M11580" s="16">
        <v>19</v>
      </c>
      <c r="N11580" s="17">
        <f>+L11580/(L11580+M11580)</f>
        <v>0.40625</v>
      </c>
      <c r="T11580" s="19">
        <v>22</v>
      </c>
      <c r="U11580" s="19">
        <v>9</v>
      </c>
      <c r="V11580" s="20">
        <f>(+T11580/(T11580+U11580))</f>
        <v>0.70967741935483875</v>
      </c>
    </row>
    <row r="11581" spans="1:24" x14ac:dyDescent="0.35">
      <c r="A11581" s="11">
        <v>228875</v>
      </c>
      <c r="B11581" s="11" t="s">
        <v>633</v>
      </c>
      <c r="C11581" s="11">
        <v>2012</v>
      </c>
      <c r="D11581" s="12">
        <v>7</v>
      </c>
      <c r="E11581" s="13">
        <v>6</v>
      </c>
      <c r="F11581" s="14">
        <f>+(D11581/(D11581+E11581))</f>
        <v>0.53846153846153844</v>
      </c>
      <c r="G11581" s="15" t="e">
        <v>#N/A</v>
      </c>
      <c r="H11581" s="15" t="e">
        <v>#N/A</v>
      </c>
      <c r="L11581" s="16">
        <v>18</v>
      </c>
      <c r="M11581" s="16">
        <v>15</v>
      </c>
      <c r="N11581" s="17">
        <f>+L11581/(L11581+M11581)</f>
        <v>0.54545454545454541</v>
      </c>
      <c r="T11581" s="19">
        <v>16</v>
      </c>
      <c r="U11581" s="19">
        <v>14</v>
      </c>
      <c r="V11581" s="20">
        <f>(+T11581/(T11581+U11581))</f>
        <v>0.53333333333333333</v>
      </c>
    </row>
    <row r="11582" spans="1:24" x14ac:dyDescent="0.35">
      <c r="A11582" s="11">
        <v>228875</v>
      </c>
      <c r="B11582" s="11" t="s">
        <v>633</v>
      </c>
      <c r="C11582" s="11">
        <v>2013</v>
      </c>
      <c r="D11582" s="12">
        <v>4</v>
      </c>
      <c r="E11582" s="13">
        <v>8</v>
      </c>
      <c r="F11582" s="14">
        <f>+(D11582/(D11582+E11582))</f>
        <v>0.33333333333333331</v>
      </c>
      <c r="G11582" s="15" t="e">
        <v>#N/A</v>
      </c>
      <c r="H11582" s="15" t="e">
        <v>#N/A</v>
      </c>
      <c r="L11582" s="16">
        <v>11</v>
      </c>
      <c r="M11582" s="16">
        <v>21</v>
      </c>
      <c r="N11582" s="17">
        <f>+L11582/(L11582+M11582)</f>
        <v>0.34375</v>
      </c>
      <c r="T11582" s="19">
        <v>9</v>
      </c>
      <c r="U11582" s="19">
        <v>21</v>
      </c>
      <c r="V11582" s="20">
        <f>(+T11582/(T11582+U11582))</f>
        <v>0.3</v>
      </c>
    </row>
    <row r="11583" spans="1:24" x14ac:dyDescent="0.35">
      <c r="A11583" s="11">
        <v>228875</v>
      </c>
      <c r="B11583" s="11" t="s">
        <v>633</v>
      </c>
      <c r="C11583" s="11">
        <v>2014</v>
      </c>
      <c r="D11583" s="12">
        <v>12</v>
      </c>
      <c r="E11583" s="13">
        <v>1</v>
      </c>
      <c r="F11583" s="14">
        <f>+(D11583/(D11583+E11583))</f>
        <v>0.92307692307692313</v>
      </c>
      <c r="G11583" s="15" t="e">
        <v>#N/A</v>
      </c>
      <c r="H11583" s="15" t="e">
        <v>#N/A</v>
      </c>
      <c r="L11583" s="16">
        <v>9</v>
      </c>
      <c r="M11583" s="16">
        <v>22</v>
      </c>
      <c r="N11583" s="17">
        <f>+L11583/(L11583+M11583)</f>
        <v>0.29032258064516131</v>
      </c>
      <c r="T11583" s="19">
        <v>18</v>
      </c>
      <c r="U11583" s="19">
        <v>15</v>
      </c>
      <c r="V11583" s="20">
        <f>(+T11583/(T11583+U11583))</f>
        <v>0.54545454545454541</v>
      </c>
    </row>
    <row r="11584" spans="1:24" x14ac:dyDescent="0.35">
      <c r="A11584" s="11">
        <v>228875</v>
      </c>
      <c r="B11584" s="11" t="s">
        <v>633</v>
      </c>
      <c r="C11584" s="11">
        <v>2015</v>
      </c>
      <c r="D11584" s="12">
        <v>11</v>
      </c>
      <c r="E11584" s="13">
        <v>2</v>
      </c>
      <c r="F11584" s="14">
        <f>+(D11584/(D11584+E11584))</f>
        <v>0.84615384615384615</v>
      </c>
      <c r="G11584" s="15" t="e">
        <v>#N/A</v>
      </c>
      <c r="H11584" s="15" t="e">
        <v>#N/A</v>
      </c>
      <c r="L11584" s="16">
        <v>18</v>
      </c>
      <c r="M11584" s="16">
        <v>15</v>
      </c>
      <c r="N11584" s="17">
        <f>+L11584/(L11584+M11584)</f>
        <v>0.54545454545454541</v>
      </c>
      <c r="T11584" s="19">
        <v>18</v>
      </c>
      <c r="U11584" s="19">
        <v>14</v>
      </c>
      <c r="V11584" s="20">
        <f>(+T11584/(T11584+U11584))</f>
        <v>0.5625</v>
      </c>
    </row>
    <row r="11585" spans="1:24" x14ac:dyDescent="0.35">
      <c r="A11585" s="11">
        <v>228875</v>
      </c>
      <c r="B11585" s="11" t="s">
        <v>633</v>
      </c>
      <c r="C11585" s="11">
        <v>2016</v>
      </c>
      <c r="D11585" s="12">
        <v>6</v>
      </c>
      <c r="E11585" s="13">
        <v>7</v>
      </c>
      <c r="F11585" s="14">
        <f>+(D11585/(D11585+E11585))</f>
        <v>0.46153846153846156</v>
      </c>
      <c r="G11585" s="15" t="e">
        <v>#N/A</v>
      </c>
      <c r="H11585" s="15" t="e">
        <v>#N/A</v>
      </c>
      <c r="L11585" s="16">
        <v>12</v>
      </c>
      <c r="M11585" s="16">
        <v>21</v>
      </c>
      <c r="N11585" s="17">
        <f>+L11585/(L11585+M11585)</f>
        <v>0.36363636363636365</v>
      </c>
      <c r="T11585" s="19">
        <v>18</v>
      </c>
      <c r="U11585" s="19">
        <v>15</v>
      </c>
      <c r="V11585" s="20">
        <f>(+T11585/(T11585+U11585))</f>
        <v>0.54545454545454541</v>
      </c>
      <c r="W11585" s="21">
        <v>38142</v>
      </c>
      <c r="X11585" s="21">
        <v>2007</v>
      </c>
    </row>
    <row r="11586" spans="1:24" x14ac:dyDescent="0.35">
      <c r="A11586" s="11">
        <v>228875</v>
      </c>
      <c r="B11586" s="11" t="s">
        <v>633</v>
      </c>
      <c r="C11586" s="11">
        <v>2017</v>
      </c>
      <c r="D11586" s="12">
        <v>11</v>
      </c>
      <c r="E11586" s="13">
        <v>3</v>
      </c>
      <c r="F11586" s="14">
        <f>+(D11586/(D11586+E11586))</f>
        <v>0.7857142857142857</v>
      </c>
      <c r="G11586" s="15" t="e">
        <v>#N/A</v>
      </c>
      <c r="H11586" s="15" t="e">
        <v>#N/A</v>
      </c>
      <c r="L11586" s="16">
        <v>24</v>
      </c>
      <c r="M11586" s="16">
        <v>15</v>
      </c>
      <c r="N11586" s="17">
        <f>+L11586/(L11586+M11586)</f>
        <v>0.61538461538461542</v>
      </c>
      <c r="O11586" s="18">
        <v>128658</v>
      </c>
      <c r="P11586" s="18">
        <v>6126</v>
      </c>
      <c r="T11586" s="19">
        <v>12</v>
      </c>
      <c r="U11586" s="19">
        <v>18</v>
      </c>
      <c r="V11586" s="20">
        <f>(+T11586/(T11586+U11586))</f>
        <v>0.4</v>
      </c>
    </row>
    <row r="11587" spans="1:24" x14ac:dyDescent="0.35">
      <c r="A11587" s="11">
        <v>228875</v>
      </c>
      <c r="B11587" s="11" t="s">
        <v>633</v>
      </c>
      <c r="C11587" s="11">
        <v>2018</v>
      </c>
      <c r="D11587" s="12">
        <v>7</v>
      </c>
      <c r="E11587" s="13">
        <v>6</v>
      </c>
      <c r="F11587" s="14">
        <f>+(D11587/(D11587+E11587))</f>
        <v>0.53846153846153844</v>
      </c>
      <c r="G11587" s="15" t="e">
        <v>#N/A</v>
      </c>
      <c r="H11587" s="15" t="e">
        <v>#N/A</v>
      </c>
      <c r="L11587" s="16">
        <v>21</v>
      </c>
      <c r="M11587" s="16">
        <v>12</v>
      </c>
      <c r="N11587" s="17">
        <f>+L11587/(L11587+M11587)</f>
        <v>0.63636363636363635</v>
      </c>
      <c r="O11587" s="18">
        <v>118101</v>
      </c>
      <c r="P11587" s="18">
        <v>6561</v>
      </c>
      <c r="T11587" s="19">
        <v>23</v>
      </c>
      <c r="U11587" s="19">
        <v>13</v>
      </c>
      <c r="V11587" s="20">
        <f>(+T11587/(T11587+U11587))</f>
        <v>0.63888888888888884</v>
      </c>
    </row>
    <row r="11588" spans="1:24" x14ac:dyDescent="0.35">
      <c r="A11588" s="11">
        <v>228875</v>
      </c>
      <c r="B11588" s="11" t="s">
        <v>633</v>
      </c>
      <c r="C11588" s="11">
        <v>2019</v>
      </c>
      <c r="D11588" s="12">
        <v>5</v>
      </c>
      <c r="E11588" s="13">
        <v>7</v>
      </c>
      <c r="F11588" s="14">
        <f>+(D11588/(D11588+E11588))</f>
        <v>0.41666666666666669</v>
      </c>
      <c r="G11588" s="15">
        <v>257288</v>
      </c>
      <c r="H11588" s="15">
        <v>42881</v>
      </c>
      <c r="L11588" s="16">
        <v>23</v>
      </c>
      <c r="M11588" s="16">
        <v>14</v>
      </c>
      <c r="N11588" s="17">
        <f>+L11588/(L11588+M11588)</f>
        <v>0.6216216216216216</v>
      </c>
      <c r="T11588" s="19">
        <v>24</v>
      </c>
      <c r="U11588" s="19">
        <v>11</v>
      </c>
      <c r="V11588" s="20">
        <f>(+T11588/(T11588+U11588))</f>
        <v>0.68571428571428572</v>
      </c>
      <c r="W11588" s="21">
        <v>43240</v>
      </c>
      <c r="X11588" s="21">
        <v>2162</v>
      </c>
    </row>
    <row r="11589" spans="1:24" x14ac:dyDescent="0.35">
      <c r="A11589" s="11">
        <v>228875</v>
      </c>
      <c r="B11589" s="11" t="s">
        <v>633</v>
      </c>
      <c r="C11589" s="11">
        <v>2020</v>
      </c>
      <c r="D11589" s="12">
        <v>6</v>
      </c>
      <c r="E11589" s="13">
        <v>4</v>
      </c>
      <c r="F11589" s="14">
        <f>+(D11589/(D11589+E11589))</f>
        <v>0.6</v>
      </c>
      <c r="G11589" s="15" t="e">
        <v>#N/A</v>
      </c>
      <c r="H11589" s="15" t="e">
        <v>#N/A</v>
      </c>
      <c r="L11589" s="16">
        <v>16</v>
      </c>
      <c r="M11589" s="16">
        <v>16</v>
      </c>
      <c r="N11589" s="17">
        <f>+L11589/(L11589+M11589)</f>
        <v>0.5</v>
      </c>
      <c r="O11589" s="18">
        <v>118359</v>
      </c>
      <c r="P11589" s="18">
        <v>629</v>
      </c>
      <c r="T11589" s="19">
        <v>22</v>
      </c>
      <c r="U11589" s="19">
        <v>7</v>
      </c>
      <c r="V11589" s="20">
        <f>(+T11589/(T11589+U11589))</f>
        <v>0.75862068965517238</v>
      </c>
    </row>
    <row r="11590" spans="1:24" x14ac:dyDescent="0.35">
      <c r="A11590" s="11">
        <v>228875</v>
      </c>
      <c r="B11590" s="11" t="s">
        <v>633</v>
      </c>
      <c r="C11590" s="11">
        <v>2021</v>
      </c>
      <c r="D11590" s="12">
        <v>5</v>
      </c>
      <c r="E11590" s="13">
        <v>7</v>
      </c>
      <c r="F11590" s="14">
        <f>+(D11590/(D11590+E11590))</f>
        <v>0.41666666666666669</v>
      </c>
      <c r="G11590" s="15" t="e">
        <v>#N/A</v>
      </c>
      <c r="H11590" s="15" t="e">
        <v>#N/A</v>
      </c>
      <c r="L11590" s="16">
        <v>12</v>
      </c>
      <c r="M11590" s="16">
        <v>14</v>
      </c>
      <c r="N11590" s="17">
        <f>+L11590/(L11590+M11590)</f>
        <v>0.46153846153846156</v>
      </c>
      <c r="T11590" s="19">
        <v>10</v>
      </c>
      <c r="U11590" s="19">
        <v>15</v>
      </c>
      <c r="V11590" s="20">
        <f>(+T11590/(T11590+U11590))</f>
        <v>0.4</v>
      </c>
    </row>
    <row r="11591" spans="1:24" x14ac:dyDescent="0.35">
      <c r="A11591" s="11">
        <v>228875</v>
      </c>
      <c r="B11591" s="11" t="s">
        <v>633</v>
      </c>
      <c r="C11591" s="11">
        <v>2022</v>
      </c>
      <c r="D11591" s="12">
        <v>12</v>
      </c>
      <c r="E11591" s="13">
        <v>1</v>
      </c>
      <c r="F11591" s="14">
        <f>+(D11591/(D11591+E11591))</f>
        <v>0.92307692307692313</v>
      </c>
      <c r="G11591" s="15" t="e">
        <v>#N/A</v>
      </c>
      <c r="H11591" s="15" t="e">
        <v>#N/A</v>
      </c>
      <c r="L11591" s="16">
        <v>21</v>
      </c>
      <c r="M11591" s="16">
        <v>14</v>
      </c>
      <c r="N11591" s="17">
        <f>+L11591/(L11591+M11591)</f>
        <v>0.6</v>
      </c>
      <c r="O11591" s="18">
        <v>94811</v>
      </c>
      <c r="P11591" s="18">
        <v>5926</v>
      </c>
      <c r="S11591" s="70" t="e">
        <f>+Q11591/R11591</f>
        <v>#DIV/0!</v>
      </c>
      <c r="T11591" s="19">
        <v>6</v>
      </c>
      <c r="U11591" s="19">
        <v>22</v>
      </c>
      <c r="V11591" s="20">
        <f>(+T11591/(T11591+U11591))</f>
        <v>0.21428571428571427</v>
      </c>
    </row>
    <row r="11592" spans="1:24" x14ac:dyDescent="0.35">
      <c r="A11592" s="11">
        <v>229027</v>
      </c>
      <c r="B11592" s="11" t="s">
        <v>634</v>
      </c>
      <c r="C11592" s="11">
        <v>2004</v>
      </c>
      <c r="G11592" s="15" t="e">
        <v>#N/A</v>
      </c>
      <c r="H11592" s="15" t="e">
        <v>#N/A</v>
      </c>
      <c r="L11592" s="16">
        <v>19</v>
      </c>
      <c r="M11592" s="16">
        <v>14</v>
      </c>
      <c r="N11592" s="17">
        <f>+L11592/(L11592+M11592)</f>
        <v>0.5757575757575758</v>
      </c>
      <c r="O11592" s="18">
        <v>27030</v>
      </c>
      <c r="P11592" s="18">
        <v>1689</v>
      </c>
      <c r="T11592" s="19">
        <v>15</v>
      </c>
      <c r="U11592" s="19">
        <v>114</v>
      </c>
      <c r="V11592" s="20">
        <f>(+T11592/(T11592+U11592))</f>
        <v>0.11627906976744186</v>
      </c>
    </row>
    <row r="11593" spans="1:24" x14ac:dyDescent="0.35">
      <c r="A11593" s="11">
        <v>229027</v>
      </c>
      <c r="B11593" s="11" t="s">
        <v>634</v>
      </c>
      <c r="C11593" s="11">
        <v>2005</v>
      </c>
      <c r="G11593" s="15" t="e">
        <v>#N/A</v>
      </c>
      <c r="H11593" s="15" t="e">
        <v>#N/A</v>
      </c>
      <c r="L11593" s="16">
        <v>15</v>
      </c>
      <c r="M11593" s="16">
        <v>13</v>
      </c>
      <c r="N11593" s="17">
        <f>+L11593/(L11593+M11593)</f>
        <v>0.5357142857142857</v>
      </c>
      <c r="T11593" s="19">
        <v>16</v>
      </c>
      <c r="U11593" s="19">
        <v>12</v>
      </c>
      <c r="V11593" s="20">
        <f>(+T11593/(T11593+U11593))</f>
        <v>0.5714285714285714</v>
      </c>
    </row>
    <row r="11594" spans="1:24" x14ac:dyDescent="0.35">
      <c r="A11594" s="11">
        <v>229027</v>
      </c>
      <c r="B11594" s="11" t="s">
        <v>634</v>
      </c>
      <c r="C11594" s="11">
        <v>2006</v>
      </c>
      <c r="G11594" s="15" t="e">
        <v>#N/A</v>
      </c>
      <c r="H11594" s="15" t="e">
        <v>#N/A</v>
      </c>
      <c r="L11594" s="16">
        <v>11</v>
      </c>
      <c r="M11594" s="16">
        <v>17</v>
      </c>
      <c r="N11594" s="17">
        <f>+L11594/(L11594+M11594)</f>
        <v>0.39285714285714285</v>
      </c>
      <c r="T11594" s="19">
        <v>18</v>
      </c>
      <c r="U11594" s="19">
        <v>12</v>
      </c>
      <c r="V11594" s="20">
        <f>(+T11594/(T11594+U11594))</f>
        <v>0.6</v>
      </c>
    </row>
    <row r="11595" spans="1:24" x14ac:dyDescent="0.35">
      <c r="A11595" s="11">
        <v>229027</v>
      </c>
      <c r="B11595" s="11" t="s">
        <v>634</v>
      </c>
      <c r="C11595" s="11">
        <v>2007</v>
      </c>
      <c r="G11595" s="15" t="e">
        <v>#N/A</v>
      </c>
      <c r="H11595" s="15" t="e">
        <v>#N/A</v>
      </c>
      <c r="L11595" s="16">
        <v>7</v>
      </c>
      <c r="M11595" s="16">
        <v>22</v>
      </c>
      <c r="N11595" s="17">
        <f>+L11595/(L11595+M11595)</f>
        <v>0.2413793103448276</v>
      </c>
      <c r="T11595" s="19">
        <v>13</v>
      </c>
      <c r="U11595" s="19">
        <v>16</v>
      </c>
      <c r="V11595" s="20">
        <f>(+T11595/(T11595+U11595))</f>
        <v>0.44827586206896552</v>
      </c>
    </row>
    <row r="11596" spans="1:24" x14ac:dyDescent="0.35">
      <c r="A11596" s="11">
        <v>229027</v>
      </c>
      <c r="B11596" s="11" t="s">
        <v>634</v>
      </c>
      <c r="C11596" s="11">
        <v>2008</v>
      </c>
      <c r="G11596" s="15" t="e">
        <v>#N/A</v>
      </c>
      <c r="H11596" s="15" t="e">
        <v>#N/A</v>
      </c>
      <c r="L11596" s="16">
        <v>13</v>
      </c>
      <c r="M11596" s="16">
        <v>17</v>
      </c>
      <c r="N11596" s="17">
        <f>+L11596/(L11596+M11596)</f>
        <v>0.43333333333333335</v>
      </c>
      <c r="T11596" s="19">
        <v>23</v>
      </c>
      <c r="U11596" s="19">
        <v>10</v>
      </c>
      <c r="V11596" s="20">
        <f>(+T11596/(T11596+U11596))</f>
        <v>0.69696969696969702</v>
      </c>
    </row>
    <row r="11597" spans="1:24" x14ac:dyDescent="0.35">
      <c r="A11597" s="11">
        <v>229027</v>
      </c>
      <c r="B11597" s="11" t="s">
        <v>634</v>
      </c>
      <c r="C11597" s="11">
        <v>2009</v>
      </c>
      <c r="G11597" s="15" t="e">
        <v>#N/A</v>
      </c>
      <c r="H11597" s="15" t="e">
        <v>#N/A</v>
      </c>
      <c r="L11597" s="16">
        <v>19</v>
      </c>
      <c r="M11597" s="16">
        <v>13</v>
      </c>
      <c r="N11597" s="17">
        <f>+L11597/(L11597+M11597)</f>
        <v>0.59375</v>
      </c>
      <c r="T11597" s="19">
        <v>24</v>
      </c>
      <c r="U11597" s="19">
        <v>9</v>
      </c>
      <c r="V11597" s="20">
        <f>(+T11597/(T11597+U11597))</f>
        <v>0.72727272727272729</v>
      </c>
    </row>
    <row r="11598" spans="1:24" x14ac:dyDescent="0.35">
      <c r="A11598" s="11">
        <v>229027</v>
      </c>
      <c r="B11598" s="11" t="s">
        <v>634</v>
      </c>
      <c r="C11598" s="11">
        <v>2010</v>
      </c>
      <c r="G11598" s="15" t="e">
        <v>#N/A</v>
      </c>
      <c r="H11598" s="15" t="e">
        <v>#N/A</v>
      </c>
      <c r="L11598" s="16">
        <v>19</v>
      </c>
      <c r="M11598" s="16">
        <v>11</v>
      </c>
      <c r="N11598" s="17">
        <f>+L11598/(L11598+M11598)</f>
        <v>0.6333333333333333</v>
      </c>
      <c r="T11598" s="19">
        <v>16</v>
      </c>
      <c r="U11598" s="19">
        <v>14</v>
      </c>
      <c r="V11598" s="20">
        <f>(+T11598/(T11598+U11598))</f>
        <v>0.53333333333333333</v>
      </c>
    </row>
    <row r="11599" spans="1:24" x14ac:dyDescent="0.35">
      <c r="A11599" s="11">
        <v>229027</v>
      </c>
      <c r="B11599" s="11" t="s">
        <v>634</v>
      </c>
      <c r="C11599" s="11">
        <v>2011</v>
      </c>
      <c r="D11599" s="12">
        <v>4</v>
      </c>
      <c r="E11599" s="13">
        <v>6</v>
      </c>
      <c r="F11599" s="14">
        <f>+(D11599/(D11599+E11599))</f>
        <v>0.4</v>
      </c>
      <c r="G11599" s="15" t="e">
        <v>#N/A</v>
      </c>
      <c r="H11599" s="15" t="e">
        <v>#N/A</v>
      </c>
      <c r="L11599" s="16">
        <v>20</v>
      </c>
      <c r="M11599" s="16">
        <v>14</v>
      </c>
      <c r="N11599" s="17">
        <f>+L11599/(L11599+M11599)</f>
        <v>0.58823529411764708</v>
      </c>
      <c r="T11599" s="19">
        <v>16</v>
      </c>
      <c r="U11599" s="19">
        <v>15</v>
      </c>
      <c r="V11599" s="20">
        <f>(+T11599/(T11599+U11599))</f>
        <v>0.5161290322580645</v>
      </c>
    </row>
    <row r="11600" spans="1:24" x14ac:dyDescent="0.35">
      <c r="A11600" s="11">
        <v>229027</v>
      </c>
      <c r="B11600" s="11" t="s">
        <v>634</v>
      </c>
      <c r="C11600" s="11">
        <v>2012</v>
      </c>
      <c r="D11600" s="12">
        <v>8</v>
      </c>
      <c r="E11600" s="13">
        <v>4</v>
      </c>
      <c r="F11600" s="14">
        <f>+(D11600/(D11600+E11600))</f>
        <v>0.66666666666666663</v>
      </c>
      <c r="G11600" s="15" t="e">
        <v>#N/A</v>
      </c>
      <c r="H11600" s="15" t="e">
        <v>#N/A</v>
      </c>
      <c r="L11600" s="16">
        <v>18</v>
      </c>
      <c r="M11600" s="16">
        <v>14</v>
      </c>
      <c r="N11600" s="17">
        <f>+L11600/(L11600+M11600)</f>
        <v>0.5625</v>
      </c>
      <c r="T11600" s="19">
        <v>8</v>
      </c>
      <c r="U11600" s="19">
        <v>21</v>
      </c>
      <c r="V11600" s="20">
        <f>(+T11600/(T11600+U11600))</f>
        <v>0.27586206896551724</v>
      </c>
    </row>
    <row r="11601" spans="1:24" x14ac:dyDescent="0.35">
      <c r="A11601" s="11">
        <v>229027</v>
      </c>
      <c r="B11601" s="11" t="s">
        <v>634</v>
      </c>
      <c r="C11601" s="11">
        <v>2013</v>
      </c>
      <c r="D11601" s="12">
        <v>7</v>
      </c>
      <c r="E11601" s="13">
        <v>5</v>
      </c>
      <c r="F11601" s="14">
        <f>+(D11601/(D11601+E11601))</f>
        <v>0.58333333333333337</v>
      </c>
      <c r="G11601" s="15" t="e">
        <v>#N/A</v>
      </c>
      <c r="H11601" s="15" t="e">
        <v>#N/A</v>
      </c>
      <c r="L11601" s="16">
        <v>10</v>
      </c>
      <c r="M11601" s="16">
        <v>22</v>
      </c>
      <c r="N11601" s="17">
        <f>+L11601/(L11601+M11601)</f>
        <v>0.3125</v>
      </c>
      <c r="T11601" s="19">
        <v>16</v>
      </c>
      <c r="U11601" s="19">
        <v>14</v>
      </c>
      <c r="V11601" s="20">
        <f>(+T11601/(T11601+U11601))</f>
        <v>0.53333333333333333</v>
      </c>
    </row>
    <row r="11602" spans="1:24" x14ac:dyDescent="0.35">
      <c r="A11602" s="11">
        <v>229027</v>
      </c>
      <c r="B11602" s="11" t="s">
        <v>634</v>
      </c>
      <c r="C11602" s="11">
        <v>2014</v>
      </c>
      <c r="D11602" s="12">
        <v>4</v>
      </c>
      <c r="E11602" s="13">
        <v>8</v>
      </c>
      <c r="F11602" s="14">
        <f>+(D11602/(D11602+E11602))</f>
        <v>0.33333333333333331</v>
      </c>
      <c r="G11602" s="15" t="e">
        <v>#N/A</v>
      </c>
      <c r="H11602" s="15" t="e">
        <v>#N/A</v>
      </c>
      <c r="L11602" s="16">
        <v>8</v>
      </c>
      <c r="M11602" s="16">
        <v>22</v>
      </c>
      <c r="N11602" s="17">
        <f>+L11602/(L11602+M11602)</f>
        <v>0.26666666666666666</v>
      </c>
      <c r="T11602" s="19">
        <v>13</v>
      </c>
      <c r="U11602" s="19">
        <v>17</v>
      </c>
      <c r="V11602" s="20">
        <f>(+T11602/(T11602+U11602))</f>
        <v>0.43333333333333335</v>
      </c>
    </row>
    <row r="11603" spans="1:24" x14ac:dyDescent="0.35">
      <c r="A11603" s="11">
        <v>229027</v>
      </c>
      <c r="B11603" s="11" t="s">
        <v>634</v>
      </c>
      <c r="C11603" s="11">
        <v>2015</v>
      </c>
      <c r="D11603" s="12">
        <v>3</v>
      </c>
      <c r="E11603" s="13">
        <v>9</v>
      </c>
      <c r="F11603" s="14">
        <f>+(D11603/(D11603+E11603))</f>
        <v>0.25</v>
      </c>
      <c r="G11603" s="15" t="e">
        <v>#N/A</v>
      </c>
      <c r="H11603" s="15" t="e">
        <v>#N/A</v>
      </c>
      <c r="L11603" s="16">
        <v>14</v>
      </c>
      <c r="M11603" s="16">
        <v>16</v>
      </c>
      <c r="N11603" s="17">
        <f>+L11603/(L11603+M11603)</f>
        <v>0.46666666666666667</v>
      </c>
      <c r="T11603" s="19">
        <v>16</v>
      </c>
      <c r="U11603" s="19">
        <v>15</v>
      </c>
      <c r="V11603" s="20">
        <f>(+T11603/(T11603+U11603))</f>
        <v>0.5161290322580645</v>
      </c>
    </row>
    <row r="11604" spans="1:24" x14ac:dyDescent="0.35">
      <c r="A11604" s="11">
        <v>229027</v>
      </c>
      <c r="B11604" s="11" t="s">
        <v>634</v>
      </c>
      <c r="C11604" s="11">
        <v>2016</v>
      </c>
      <c r="D11604" s="12">
        <v>6</v>
      </c>
      <c r="E11604" s="13">
        <v>7</v>
      </c>
      <c r="F11604" s="14">
        <f>+(D11604/(D11604+E11604))</f>
        <v>0.46153846153846156</v>
      </c>
      <c r="G11604" s="15" t="e">
        <v>#N/A</v>
      </c>
      <c r="H11604" s="15" t="e">
        <v>#N/A</v>
      </c>
      <c r="L11604" s="16">
        <v>5</v>
      </c>
      <c r="M11604" s="16">
        <v>27</v>
      </c>
      <c r="N11604" s="17">
        <f>+L11604/(L11604+M11604)</f>
        <v>0.15625</v>
      </c>
      <c r="T11604" s="19">
        <v>10</v>
      </c>
      <c r="U11604" s="19">
        <v>19</v>
      </c>
      <c r="V11604" s="20">
        <f>(+T11604/(T11604+U11604))</f>
        <v>0.34482758620689657</v>
      </c>
      <c r="W11604" s="21">
        <v>6379</v>
      </c>
      <c r="X11604" s="21">
        <v>425</v>
      </c>
    </row>
    <row r="11605" spans="1:24" x14ac:dyDescent="0.35">
      <c r="A11605" s="11">
        <v>229027</v>
      </c>
      <c r="B11605" s="11" t="s">
        <v>634</v>
      </c>
      <c r="C11605" s="11">
        <v>2017</v>
      </c>
      <c r="D11605" s="12">
        <v>6</v>
      </c>
      <c r="E11605" s="13">
        <v>5</v>
      </c>
      <c r="F11605" s="14">
        <f>+(D11605/(D11605+E11605))</f>
        <v>0.54545454545454541</v>
      </c>
      <c r="G11605" s="15" t="e">
        <v>#N/A</v>
      </c>
      <c r="H11605" s="15" t="e">
        <v>#N/A</v>
      </c>
      <c r="L11605" s="16">
        <v>14</v>
      </c>
      <c r="M11605" s="16">
        <v>19</v>
      </c>
      <c r="N11605" s="17">
        <f>+L11605/(L11605+M11605)</f>
        <v>0.42424242424242425</v>
      </c>
      <c r="O11605" s="18">
        <v>14837</v>
      </c>
      <c r="P11605" s="18">
        <v>1059</v>
      </c>
      <c r="T11605" s="19">
        <v>14</v>
      </c>
      <c r="U11605" s="19">
        <v>16</v>
      </c>
      <c r="V11605" s="20">
        <f>(+T11605/(T11605+U11605))</f>
        <v>0.46666666666666667</v>
      </c>
    </row>
    <row r="11606" spans="1:24" x14ac:dyDescent="0.35">
      <c r="A11606" s="11">
        <v>229027</v>
      </c>
      <c r="B11606" s="11" t="s">
        <v>634</v>
      </c>
      <c r="C11606" s="11">
        <v>2018</v>
      </c>
      <c r="D11606" s="12">
        <v>3</v>
      </c>
      <c r="E11606" s="13">
        <v>9</v>
      </c>
      <c r="F11606" s="14">
        <f>+(D11606/(D11606+E11606))</f>
        <v>0.25</v>
      </c>
      <c r="G11606" s="15" t="e">
        <v>#N/A</v>
      </c>
      <c r="H11606" s="15" t="e">
        <v>#N/A</v>
      </c>
      <c r="L11606" s="16">
        <v>20</v>
      </c>
      <c r="M11606" s="16">
        <v>15</v>
      </c>
      <c r="N11606" s="17">
        <f>+L11606/(L11606+M11606)</f>
        <v>0.5714285714285714</v>
      </c>
      <c r="O11606" s="18">
        <v>18341</v>
      </c>
      <c r="P11606" s="18">
        <v>1146</v>
      </c>
      <c r="T11606" s="19">
        <v>9</v>
      </c>
      <c r="U11606" s="19">
        <v>21</v>
      </c>
      <c r="V11606" s="20">
        <f>(+T11606/(T11606+U11606))</f>
        <v>0.3</v>
      </c>
    </row>
    <row r="11607" spans="1:24" x14ac:dyDescent="0.35">
      <c r="A11607" s="11">
        <v>229027</v>
      </c>
      <c r="B11607" s="11" t="s">
        <v>634</v>
      </c>
      <c r="C11607" s="11">
        <v>2019</v>
      </c>
      <c r="D11607" s="12">
        <v>4</v>
      </c>
      <c r="E11607" s="13">
        <v>8</v>
      </c>
      <c r="F11607" s="14">
        <f>+(D11607/(D11607+E11607))</f>
        <v>0.33333333333333331</v>
      </c>
      <c r="G11607" s="15">
        <v>119424</v>
      </c>
      <c r="H11607" s="15">
        <v>19904</v>
      </c>
      <c r="L11607" s="16">
        <v>17</v>
      </c>
      <c r="M11607" s="16">
        <v>15</v>
      </c>
      <c r="N11607" s="17">
        <f>+L11607/(L11607+M11607)</f>
        <v>0.53125</v>
      </c>
      <c r="T11607" s="19">
        <v>7</v>
      </c>
      <c r="U11607" s="19">
        <v>21</v>
      </c>
      <c r="V11607" s="20">
        <f>(+T11607/(T11607+U11607))</f>
        <v>0.25</v>
      </c>
      <c r="W11607" s="21">
        <v>7950</v>
      </c>
      <c r="X11607" s="21">
        <v>497</v>
      </c>
    </row>
    <row r="11608" spans="1:24" x14ac:dyDescent="0.35">
      <c r="A11608" s="11">
        <v>229027</v>
      </c>
      <c r="B11608" s="11" t="s">
        <v>634</v>
      </c>
      <c r="C11608" s="11">
        <v>2020</v>
      </c>
      <c r="D11608" s="12">
        <v>7</v>
      </c>
      <c r="E11608" s="13">
        <v>5</v>
      </c>
      <c r="F11608" s="14">
        <f>+(D11608/(D11608+E11608))</f>
        <v>0.58333333333333337</v>
      </c>
      <c r="G11608" s="15" t="e">
        <v>#N/A</v>
      </c>
      <c r="H11608" s="15" t="e">
        <v>#N/A</v>
      </c>
      <c r="L11608" s="16">
        <v>13</v>
      </c>
      <c r="M11608" s="16">
        <v>19</v>
      </c>
      <c r="N11608" s="17">
        <f>+L11608/(L11608+M11608)</f>
        <v>0.40625</v>
      </c>
      <c r="O11608" s="18">
        <v>16796</v>
      </c>
      <c r="P11608" s="18">
        <v>1120</v>
      </c>
      <c r="T11608" s="19">
        <v>6</v>
      </c>
      <c r="U11608" s="19">
        <v>23</v>
      </c>
      <c r="V11608" s="20">
        <f>(+T11608/(T11608+U11608))</f>
        <v>0.20689655172413793</v>
      </c>
    </row>
    <row r="11609" spans="1:24" x14ac:dyDescent="0.35">
      <c r="A11609" s="11">
        <v>229027</v>
      </c>
      <c r="B11609" s="11" t="s">
        <v>634</v>
      </c>
      <c r="C11609" s="11">
        <v>2021</v>
      </c>
      <c r="D11609" s="12">
        <v>12</v>
      </c>
      <c r="E11609" s="13">
        <v>1</v>
      </c>
      <c r="F11609" s="14">
        <f>+(D11609/(D11609+E11609))</f>
        <v>0.92307692307692313</v>
      </c>
      <c r="G11609" s="15" t="e">
        <v>#N/A</v>
      </c>
      <c r="H11609" s="15" t="e">
        <v>#N/A</v>
      </c>
      <c r="L11609" s="16">
        <v>15</v>
      </c>
      <c r="M11609" s="16">
        <v>11</v>
      </c>
      <c r="N11609" s="17">
        <f>+L11609/(L11609+M11609)</f>
        <v>0.57692307692307687</v>
      </c>
      <c r="T11609" s="19">
        <v>2</v>
      </c>
      <c r="U11609" s="19">
        <v>18</v>
      </c>
      <c r="V11609" s="20">
        <f>(+T11609/(T11609+U11609))</f>
        <v>0.1</v>
      </c>
    </row>
    <row r="11610" spans="1:24" x14ac:dyDescent="0.35">
      <c r="A11610" s="11">
        <v>229027</v>
      </c>
      <c r="B11610" s="11" t="s">
        <v>634</v>
      </c>
      <c r="C11610" s="11">
        <v>2022</v>
      </c>
      <c r="D11610" s="12">
        <v>11</v>
      </c>
      <c r="E11610" s="13">
        <v>3</v>
      </c>
      <c r="F11610" s="14">
        <f>+(D11610/(D11610+E11610))</f>
        <v>0.7857142857142857</v>
      </c>
      <c r="G11610" s="15" t="e">
        <v>#N/A</v>
      </c>
      <c r="H11610" s="15" t="e">
        <v>#N/A</v>
      </c>
      <c r="L11610" s="16">
        <v>10</v>
      </c>
      <c r="M11610" s="16">
        <v>22</v>
      </c>
      <c r="N11610" s="17">
        <f>+L11610/(L11610+M11610)</f>
        <v>0.3125</v>
      </c>
      <c r="O11610" s="18">
        <v>15712</v>
      </c>
      <c r="P11610" s="18">
        <v>873</v>
      </c>
      <c r="S11610" s="70" t="e">
        <f>+Q11610/R11610</f>
        <v>#DIV/0!</v>
      </c>
      <c r="T11610" s="19">
        <v>7</v>
      </c>
      <c r="U11610" s="19">
        <v>23</v>
      </c>
      <c r="V11610" s="20">
        <f>(+T11610/(T11610+U11610))</f>
        <v>0.23333333333333334</v>
      </c>
    </row>
    <row r="11611" spans="1:24" x14ac:dyDescent="0.35">
      <c r="A11611" s="11">
        <v>229063</v>
      </c>
      <c r="B11611" s="11" t="s">
        <v>635</v>
      </c>
      <c r="C11611" s="11">
        <v>2004</v>
      </c>
      <c r="D11611" s="12">
        <v>0</v>
      </c>
      <c r="E11611" s="13">
        <v>11</v>
      </c>
      <c r="F11611" s="14">
        <f>+(D11611/(D11611+E11611))</f>
        <v>0</v>
      </c>
      <c r="G11611" s="15" t="e">
        <v>#N/A</v>
      </c>
      <c r="H11611" s="15" t="e">
        <v>#N/A</v>
      </c>
      <c r="L11611" s="16">
        <v>14</v>
      </c>
      <c r="M11611" s="16">
        <v>15</v>
      </c>
      <c r="N11611" s="17">
        <f>+L11611/(L11611+M11611)</f>
        <v>0.48275862068965519</v>
      </c>
      <c r="O11611" s="18">
        <v>23005</v>
      </c>
      <c r="P11611" s="18">
        <v>1770</v>
      </c>
      <c r="T11611" s="18">
        <v>10</v>
      </c>
      <c r="U11611" s="19">
        <v>17</v>
      </c>
      <c r="V11611" s="20">
        <f>(+T11611/(T11611+U11611))</f>
        <v>0.37037037037037035</v>
      </c>
    </row>
    <row r="11612" spans="1:24" x14ac:dyDescent="0.35">
      <c r="A11612" s="11">
        <v>229063</v>
      </c>
      <c r="B11612" s="11" t="s">
        <v>635</v>
      </c>
      <c r="C11612" s="11">
        <v>2005</v>
      </c>
      <c r="D11612" s="12">
        <v>1</v>
      </c>
      <c r="E11612" s="13">
        <v>10</v>
      </c>
      <c r="F11612" s="14">
        <f>+(D11612/(D11612+E11612))</f>
        <v>9.0909090909090912E-2</v>
      </c>
      <c r="G11612" s="15" t="e">
        <v>#N/A</v>
      </c>
      <c r="H11612" s="15" t="e">
        <v>#N/A</v>
      </c>
      <c r="L11612" s="16">
        <v>11</v>
      </c>
      <c r="M11612" s="16">
        <v>15</v>
      </c>
      <c r="N11612" s="17">
        <f>+L11612/(L11612+M11612)</f>
        <v>0.42307692307692307</v>
      </c>
      <c r="T11612" s="18">
        <v>5</v>
      </c>
      <c r="U11612" s="19">
        <v>23</v>
      </c>
      <c r="V11612" s="20">
        <f>(+T11612/(T11612+U11612))</f>
        <v>0.17857142857142858</v>
      </c>
    </row>
    <row r="11613" spans="1:24" x14ac:dyDescent="0.35">
      <c r="A11613" s="11">
        <v>229063</v>
      </c>
      <c r="B11613" s="11" t="s">
        <v>635</v>
      </c>
      <c r="C11613" s="11">
        <v>2006</v>
      </c>
      <c r="D11613" s="12">
        <v>3</v>
      </c>
      <c r="E11613" s="13">
        <v>8</v>
      </c>
      <c r="F11613" s="14">
        <f>+(D11613/(D11613+E11613))</f>
        <v>0.27272727272727271</v>
      </c>
      <c r="G11613" s="15" t="e">
        <v>#N/A</v>
      </c>
      <c r="H11613" s="15" t="e">
        <v>#N/A</v>
      </c>
      <c r="L11613" s="16">
        <v>8</v>
      </c>
      <c r="M11613" s="16">
        <v>22</v>
      </c>
      <c r="N11613" s="17">
        <f>+L11613/(L11613+M11613)</f>
        <v>0.26666666666666666</v>
      </c>
      <c r="T11613" s="18">
        <v>5</v>
      </c>
      <c r="U11613" s="19">
        <v>22</v>
      </c>
      <c r="V11613" s="20">
        <f>(+T11613/(T11613+U11613))</f>
        <v>0.18518518518518517</v>
      </c>
    </row>
    <row r="11614" spans="1:24" x14ac:dyDescent="0.35">
      <c r="A11614" s="11">
        <v>229063</v>
      </c>
      <c r="B11614" s="11" t="s">
        <v>635</v>
      </c>
      <c r="C11614" s="11">
        <v>2007</v>
      </c>
      <c r="D11614" s="12">
        <v>0</v>
      </c>
      <c r="E11614" s="13">
        <v>11</v>
      </c>
      <c r="F11614" s="14">
        <f>+(D11614/(D11614+E11614))</f>
        <v>0</v>
      </c>
      <c r="G11614" s="15" t="e">
        <v>#N/A</v>
      </c>
      <c r="H11614" s="15" t="e">
        <v>#N/A</v>
      </c>
      <c r="L11614" s="16">
        <v>14</v>
      </c>
      <c r="M11614" s="16">
        <v>17</v>
      </c>
      <c r="N11614" s="17">
        <f>+L11614/(L11614+M11614)</f>
        <v>0.45161290322580644</v>
      </c>
      <c r="T11614" s="18">
        <v>5</v>
      </c>
      <c r="U11614" s="19">
        <v>22</v>
      </c>
      <c r="V11614" s="20">
        <f>(+T11614/(T11614+U11614))</f>
        <v>0.18518518518518517</v>
      </c>
    </row>
    <row r="11615" spans="1:24" x14ac:dyDescent="0.35">
      <c r="A11615" s="11">
        <v>229063</v>
      </c>
      <c r="B11615" s="11" t="s">
        <v>635</v>
      </c>
      <c r="C11615" s="11">
        <v>2008</v>
      </c>
      <c r="D11615" s="12">
        <v>4</v>
      </c>
      <c r="E11615" s="13">
        <v>8</v>
      </c>
      <c r="F11615" s="14">
        <f>+(D11615/(D11615+E11615))</f>
        <v>0.33333333333333331</v>
      </c>
      <c r="G11615" s="15" t="e">
        <v>#N/A</v>
      </c>
      <c r="H11615" s="15" t="e">
        <v>#N/A</v>
      </c>
      <c r="L11615" s="16">
        <v>7</v>
      </c>
      <c r="M11615" s="16">
        <v>25</v>
      </c>
      <c r="N11615" s="17">
        <f>+L11615/(L11615+M11615)</f>
        <v>0.21875</v>
      </c>
      <c r="T11615" s="18">
        <v>8</v>
      </c>
      <c r="U11615" s="19">
        <v>20</v>
      </c>
      <c r="V11615" s="20">
        <f>(+T11615/(T11615+U11615))</f>
        <v>0.2857142857142857</v>
      </c>
    </row>
    <row r="11616" spans="1:24" x14ac:dyDescent="0.35">
      <c r="A11616" s="11">
        <v>229063</v>
      </c>
      <c r="B11616" s="11" t="s">
        <v>635</v>
      </c>
      <c r="C11616" s="11">
        <v>2009</v>
      </c>
      <c r="D11616" s="12">
        <v>6</v>
      </c>
      <c r="E11616" s="13">
        <v>5</v>
      </c>
      <c r="F11616" s="14">
        <f>+(D11616/(D11616+E11616))</f>
        <v>0.54545454545454541</v>
      </c>
      <c r="G11616" s="15" t="e">
        <v>#N/A</v>
      </c>
      <c r="H11616" s="15" t="e">
        <v>#N/A</v>
      </c>
      <c r="L11616" s="16">
        <v>7</v>
      </c>
      <c r="M11616" s="16">
        <v>25</v>
      </c>
      <c r="N11616" s="17">
        <f>+L11616/(L11616+M11616)</f>
        <v>0.21875</v>
      </c>
      <c r="T11616" s="18">
        <v>10</v>
      </c>
      <c r="U11616" s="19">
        <v>20</v>
      </c>
      <c r="V11616" s="20">
        <f>(+T11616/(T11616+U11616))</f>
        <v>0.33333333333333331</v>
      </c>
    </row>
    <row r="11617" spans="1:24" x14ac:dyDescent="0.35">
      <c r="A11617" s="11">
        <v>229063</v>
      </c>
      <c r="B11617" s="11" t="s">
        <v>635</v>
      </c>
      <c r="C11617" s="11">
        <v>2010</v>
      </c>
      <c r="D11617" s="12">
        <v>9</v>
      </c>
      <c r="E11617" s="13">
        <v>3</v>
      </c>
      <c r="F11617" s="14">
        <f>+(D11617/(D11617+E11617))</f>
        <v>0.75</v>
      </c>
      <c r="G11617" s="15" t="e">
        <v>#N/A</v>
      </c>
      <c r="H11617" s="15" t="e">
        <v>#N/A</v>
      </c>
      <c r="L11617" s="16">
        <v>17</v>
      </c>
      <c r="M11617" s="16">
        <v>16</v>
      </c>
      <c r="N11617" s="17">
        <f>+L11617/(L11617+M11617)</f>
        <v>0.51515151515151514</v>
      </c>
      <c r="T11617" s="18">
        <v>13</v>
      </c>
      <c r="U11617" s="19">
        <v>18</v>
      </c>
      <c r="V11617" s="20">
        <f>(+T11617/(T11617+U11617))</f>
        <v>0.41935483870967744</v>
      </c>
    </row>
    <row r="11618" spans="1:24" x14ac:dyDescent="0.35">
      <c r="A11618" s="11">
        <v>229063</v>
      </c>
      <c r="B11618" s="11" t="s">
        <v>635</v>
      </c>
      <c r="C11618" s="11">
        <v>2011</v>
      </c>
      <c r="D11618" s="12">
        <v>4</v>
      </c>
      <c r="E11618" s="13">
        <v>7</v>
      </c>
      <c r="F11618" s="14">
        <f>+(D11618/(D11618+E11618))</f>
        <v>0.36363636363636365</v>
      </c>
      <c r="G11618" s="15" t="e">
        <v>#N/A</v>
      </c>
      <c r="H11618" s="15" t="e">
        <v>#N/A</v>
      </c>
      <c r="L11618" s="16">
        <v>19</v>
      </c>
      <c r="M11618" s="16">
        <v>13</v>
      </c>
      <c r="N11618" s="17">
        <f>+L11618/(L11618+M11618)</f>
        <v>0.59375</v>
      </c>
      <c r="T11618" s="18">
        <v>5</v>
      </c>
      <c r="U11618" s="19">
        <v>24</v>
      </c>
      <c r="V11618" s="20">
        <f>(+T11618/(T11618+U11618))</f>
        <v>0.17241379310344829</v>
      </c>
    </row>
    <row r="11619" spans="1:24" x14ac:dyDescent="0.35">
      <c r="A11619" s="11">
        <v>229063</v>
      </c>
      <c r="B11619" s="11" t="s">
        <v>635</v>
      </c>
      <c r="C11619" s="11">
        <v>2012</v>
      </c>
      <c r="D11619" s="12">
        <v>2</v>
      </c>
      <c r="E11619" s="13">
        <v>9</v>
      </c>
      <c r="F11619" s="14">
        <f>+(D11619/(D11619+E11619))</f>
        <v>0.18181818181818182</v>
      </c>
      <c r="G11619" s="15" t="e">
        <v>#N/A</v>
      </c>
      <c r="H11619" s="15" t="e">
        <v>#N/A</v>
      </c>
      <c r="L11619" s="16">
        <v>15</v>
      </c>
      <c r="M11619" s="16">
        <v>18</v>
      </c>
      <c r="N11619" s="17">
        <f>+L11619/(L11619+M11619)</f>
        <v>0.45454545454545453</v>
      </c>
      <c r="T11619" s="18">
        <v>5</v>
      </c>
      <c r="U11619" s="19">
        <v>26</v>
      </c>
      <c r="V11619" s="20">
        <f>(+T11619/(T11619+U11619))</f>
        <v>0.16129032258064516</v>
      </c>
    </row>
    <row r="11620" spans="1:24" x14ac:dyDescent="0.35">
      <c r="A11620" s="11">
        <v>229063</v>
      </c>
      <c r="B11620" s="11" t="s">
        <v>635</v>
      </c>
      <c r="C11620" s="11">
        <v>2013</v>
      </c>
      <c r="D11620" s="12">
        <v>2</v>
      </c>
      <c r="E11620" s="13">
        <v>9</v>
      </c>
      <c r="F11620" s="14">
        <f>+(D11620/(D11620+E11620))</f>
        <v>0.18181818181818182</v>
      </c>
      <c r="G11620" s="15" t="e">
        <v>#N/A</v>
      </c>
      <c r="H11620" s="15" t="e">
        <v>#N/A</v>
      </c>
      <c r="L11620" s="16">
        <v>17</v>
      </c>
      <c r="M11620" s="16">
        <v>14</v>
      </c>
      <c r="N11620" s="17">
        <f>+L11620/(L11620+M11620)</f>
        <v>0.54838709677419351</v>
      </c>
      <c r="T11620" s="18">
        <v>20</v>
      </c>
      <c r="U11620" s="19">
        <v>12</v>
      </c>
      <c r="V11620" s="20">
        <f>(+T11620/(T11620+U11620))</f>
        <v>0.625</v>
      </c>
    </row>
    <row r="11621" spans="1:24" x14ac:dyDescent="0.35">
      <c r="A11621" s="11">
        <v>229063</v>
      </c>
      <c r="B11621" s="11" t="s">
        <v>635</v>
      </c>
      <c r="C11621" s="11">
        <v>2014</v>
      </c>
      <c r="D11621" s="12">
        <v>5</v>
      </c>
      <c r="E11621" s="13">
        <v>6</v>
      </c>
      <c r="F11621" s="14">
        <f>+(D11621/(D11621+E11621))</f>
        <v>0.45454545454545453</v>
      </c>
      <c r="G11621" s="15" t="e">
        <v>#N/A</v>
      </c>
      <c r="H11621" s="15" t="e">
        <v>#N/A</v>
      </c>
      <c r="L11621" s="16">
        <v>19</v>
      </c>
      <c r="M11621" s="16">
        <v>15</v>
      </c>
      <c r="N11621" s="17">
        <f>+L11621/(L11621+M11621)</f>
        <v>0.55882352941176472</v>
      </c>
      <c r="T11621" s="18">
        <v>20</v>
      </c>
      <c r="U11621" s="19">
        <v>13</v>
      </c>
      <c r="V11621" s="20">
        <f>(+T11621/(T11621+U11621))</f>
        <v>0.60606060606060608</v>
      </c>
    </row>
    <row r="11622" spans="1:24" x14ac:dyDescent="0.35">
      <c r="A11622" s="11">
        <v>229063</v>
      </c>
      <c r="B11622" s="11" t="s">
        <v>635</v>
      </c>
      <c r="C11622" s="11">
        <v>2015</v>
      </c>
      <c r="D11622" s="12">
        <v>3</v>
      </c>
      <c r="E11622" s="13">
        <v>7</v>
      </c>
      <c r="F11622" s="14">
        <f>+(D11622/(D11622+E11622))</f>
        <v>0.3</v>
      </c>
      <c r="G11622" s="15" t="e">
        <v>#N/A</v>
      </c>
      <c r="H11622" s="15" t="e">
        <v>#N/A</v>
      </c>
      <c r="L11622" s="16">
        <v>22</v>
      </c>
      <c r="M11622" s="16">
        <v>13</v>
      </c>
      <c r="N11622" s="17">
        <f>+L11622/(L11622+M11622)</f>
        <v>0.62857142857142856</v>
      </c>
      <c r="T11622" s="18">
        <v>19</v>
      </c>
      <c r="U11622" s="19">
        <v>11</v>
      </c>
      <c r="V11622" s="20">
        <f>(+T11622/(T11622+U11622))</f>
        <v>0.6333333333333333</v>
      </c>
    </row>
    <row r="11623" spans="1:24" x14ac:dyDescent="0.35">
      <c r="A11623" s="11">
        <v>229063</v>
      </c>
      <c r="B11623" s="11" t="s">
        <v>635</v>
      </c>
      <c r="C11623" s="11">
        <v>2016</v>
      </c>
      <c r="D11623" s="12">
        <v>4</v>
      </c>
      <c r="E11623" s="13">
        <v>7</v>
      </c>
      <c r="F11623" s="14">
        <f>+(D11623/(D11623+E11623))</f>
        <v>0.36363636363636365</v>
      </c>
      <c r="G11623" s="15" t="e">
        <v>#N/A</v>
      </c>
      <c r="H11623" s="15" t="e">
        <v>#N/A</v>
      </c>
      <c r="L11623" s="16">
        <v>18</v>
      </c>
      <c r="M11623" s="16">
        <v>15</v>
      </c>
      <c r="N11623" s="17">
        <f>+L11623/(L11623+M11623)</f>
        <v>0.54545454545454541</v>
      </c>
      <c r="T11623" s="18">
        <v>19</v>
      </c>
      <c r="U11623" s="19">
        <v>11</v>
      </c>
      <c r="V11623" s="20">
        <f>(+T11623/(T11623+U11623))</f>
        <v>0.6333333333333333</v>
      </c>
      <c r="W11623" s="21">
        <v>11873</v>
      </c>
      <c r="X11623" s="21">
        <v>989</v>
      </c>
    </row>
    <row r="11624" spans="1:24" x14ac:dyDescent="0.35">
      <c r="A11624" s="11">
        <v>229063</v>
      </c>
      <c r="B11624" s="11" t="s">
        <v>635</v>
      </c>
      <c r="C11624" s="11">
        <v>2017</v>
      </c>
      <c r="D11624" s="12">
        <v>2</v>
      </c>
      <c r="E11624" s="13">
        <v>9</v>
      </c>
      <c r="F11624" s="14">
        <f>+(D11624/(D11624+E11624))</f>
        <v>0.18181818181818182</v>
      </c>
      <c r="G11624" s="15" t="e">
        <v>#N/A</v>
      </c>
      <c r="H11624" s="15" t="e">
        <v>#N/A</v>
      </c>
      <c r="L11624" s="16">
        <v>23</v>
      </c>
      <c r="M11624" s="16">
        <v>12</v>
      </c>
      <c r="N11624" s="17">
        <f>+L11624/(L11624+M11624)</f>
        <v>0.65714285714285714</v>
      </c>
      <c r="O11624" s="18">
        <v>24904</v>
      </c>
      <c r="P11624" s="18">
        <v>2490</v>
      </c>
      <c r="T11624" s="19">
        <v>23</v>
      </c>
      <c r="U11624" s="19">
        <v>10</v>
      </c>
      <c r="V11624" s="20">
        <f>(+T11624/(T11624+U11624))</f>
        <v>0.69696969696969702</v>
      </c>
    </row>
    <row r="11625" spans="1:24" x14ac:dyDescent="0.35">
      <c r="A11625" s="11">
        <v>229063</v>
      </c>
      <c r="B11625" s="11" t="s">
        <v>635</v>
      </c>
      <c r="C11625" s="11">
        <v>2018</v>
      </c>
      <c r="D11625" s="12">
        <v>2</v>
      </c>
      <c r="E11625" s="13">
        <v>9</v>
      </c>
      <c r="F11625" s="14">
        <f>+(D11625/(D11625+E11625))</f>
        <v>0.18181818181818182</v>
      </c>
      <c r="G11625" s="15" t="e">
        <v>#N/A</v>
      </c>
      <c r="H11625" s="15" t="e">
        <v>#N/A</v>
      </c>
      <c r="L11625" s="16">
        <v>16</v>
      </c>
      <c r="M11625" s="16">
        <v>20</v>
      </c>
      <c r="N11625" s="17">
        <f>+L11625/(L11625+M11625)</f>
        <v>0.44444444444444442</v>
      </c>
      <c r="O11625" s="18">
        <v>21385</v>
      </c>
      <c r="P11625" s="18">
        <v>2138</v>
      </c>
      <c r="T11625" s="19">
        <v>19</v>
      </c>
      <c r="U11625" s="19">
        <v>13</v>
      </c>
      <c r="V11625" s="20">
        <f>(+T11625/(T11625+U11625))</f>
        <v>0.59375</v>
      </c>
    </row>
    <row r="11626" spans="1:24" x14ac:dyDescent="0.35">
      <c r="A11626" s="11">
        <v>229063</v>
      </c>
      <c r="B11626" s="11" t="s">
        <v>635</v>
      </c>
      <c r="C11626" s="11">
        <v>2019</v>
      </c>
      <c r="D11626" s="12">
        <v>0</v>
      </c>
      <c r="E11626" s="13">
        <v>11</v>
      </c>
      <c r="F11626" s="14">
        <f>+(D11626/(D11626+E11626))</f>
        <v>0</v>
      </c>
      <c r="G11626" s="15">
        <v>36814</v>
      </c>
      <c r="H11626" s="15">
        <v>9204</v>
      </c>
      <c r="L11626" s="16">
        <v>24</v>
      </c>
      <c r="M11626" s="16">
        <v>14</v>
      </c>
      <c r="N11626" s="17">
        <f>+L11626/(L11626+M11626)</f>
        <v>0.63157894736842102</v>
      </c>
      <c r="T11626" s="19">
        <v>15</v>
      </c>
      <c r="U11626" s="19">
        <v>15</v>
      </c>
      <c r="V11626" s="20">
        <f>(+T11626/(T11626+U11626))</f>
        <v>0.5</v>
      </c>
      <c r="W11626" s="21">
        <v>7675</v>
      </c>
      <c r="X11626" s="21">
        <v>698</v>
      </c>
    </row>
    <row r="11627" spans="1:24" x14ac:dyDescent="0.35">
      <c r="A11627" s="11">
        <v>229063</v>
      </c>
      <c r="B11627" s="11" t="s">
        <v>635</v>
      </c>
      <c r="C11627" s="11">
        <v>2020</v>
      </c>
      <c r="D11627" s="12">
        <v>1</v>
      </c>
      <c r="E11627" s="13">
        <v>2</v>
      </c>
      <c r="F11627" s="14">
        <f>+(D11627/(D11627+E11627))</f>
        <v>0.33333333333333331</v>
      </c>
      <c r="G11627" s="15" t="e">
        <v>#N/A</v>
      </c>
      <c r="H11627" s="15" t="e">
        <v>#N/A</v>
      </c>
      <c r="L11627" s="16">
        <v>16</v>
      </c>
      <c r="M11627" s="16">
        <v>16</v>
      </c>
      <c r="N11627" s="17">
        <f>+L11627/(L11627+M11627)</f>
        <v>0.5</v>
      </c>
      <c r="O11627" s="18">
        <v>21201</v>
      </c>
      <c r="P11627" s="18">
        <v>1767</v>
      </c>
      <c r="T11627" s="19">
        <v>20</v>
      </c>
      <c r="U11627" s="19">
        <v>10</v>
      </c>
      <c r="V11627" s="20">
        <f>(+T11627/(T11627+U11627))</f>
        <v>0.66666666666666663</v>
      </c>
    </row>
    <row r="11628" spans="1:24" x14ac:dyDescent="0.35">
      <c r="A11628" s="11">
        <v>229063</v>
      </c>
      <c r="B11628" s="11" t="s">
        <v>635</v>
      </c>
      <c r="C11628" s="11">
        <v>2021</v>
      </c>
      <c r="D11628" s="12">
        <v>3</v>
      </c>
      <c r="E11628" s="13">
        <v>8</v>
      </c>
      <c r="F11628" s="14">
        <f>+(D11628/(D11628+E11628))</f>
        <v>0.27272727272727271</v>
      </c>
      <c r="G11628" s="15" t="e">
        <v>#N/A</v>
      </c>
      <c r="H11628" s="15" t="e">
        <v>#N/A</v>
      </c>
      <c r="L11628" s="16">
        <v>17</v>
      </c>
      <c r="M11628" s="16">
        <v>9</v>
      </c>
      <c r="N11628" s="17">
        <f>+L11628/(L11628+M11628)</f>
        <v>0.65384615384615385</v>
      </c>
      <c r="T11628" s="19">
        <v>5</v>
      </c>
      <c r="U11628" s="19">
        <v>10</v>
      </c>
      <c r="V11628" s="20">
        <f>(+T11628/(T11628+U11628))</f>
        <v>0.33333333333333331</v>
      </c>
    </row>
    <row r="11629" spans="1:24" x14ac:dyDescent="0.35">
      <c r="A11629" s="11">
        <v>229063</v>
      </c>
      <c r="B11629" s="11" t="s">
        <v>635</v>
      </c>
      <c r="C11629" s="11">
        <v>2022</v>
      </c>
      <c r="D11629" s="12">
        <v>5</v>
      </c>
      <c r="E11629" s="13">
        <v>6</v>
      </c>
      <c r="F11629" s="14">
        <f>+(D11629/(D11629+E11629))</f>
        <v>0.45454545454545453</v>
      </c>
      <c r="G11629" s="15" t="e">
        <v>#N/A</v>
      </c>
      <c r="H11629" s="15" t="e">
        <v>#N/A</v>
      </c>
      <c r="L11629" s="16">
        <v>19</v>
      </c>
      <c r="M11629" s="16">
        <v>13</v>
      </c>
      <c r="N11629" s="17">
        <f>+L11629/(L11629+M11629)</f>
        <v>0.59375</v>
      </c>
      <c r="O11629" s="18">
        <v>25595</v>
      </c>
      <c r="P11629" s="18">
        <v>2844</v>
      </c>
      <c r="S11629" s="70" t="e">
        <f>+Q11629/R11629</f>
        <v>#DIV/0!</v>
      </c>
      <c r="T11629" s="19">
        <v>11</v>
      </c>
      <c r="U11629" s="19">
        <v>15</v>
      </c>
      <c r="V11629" s="20">
        <f>(+T11629/(T11629+U11629))</f>
        <v>0.42307692307692307</v>
      </c>
    </row>
    <row r="11630" spans="1:24" x14ac:dyDescent="0.35">
      <c r="A11630" s="11">
        <v>229115</v>
      </c>
      <c r="B11630" s="11" t="s">
        <v>636</v>
      </c>
      <c r="C11630" s="11">
        <v>2004</v>
      </c>
      <c r="D11630" s="12">
        <v>8</v>
      </c>
      <c r="E11630" s="13">
        <v>4</v>
      </c>
      <c r="F11630" s="14">
        <f>+(D11630/(D11630+E11630))</f>
        <v>0.66666666666666663</v>
      </c>
      <c r="G11630" s="15" t="e">
        <v>#N/A</v>
      </c>
      <c r="H11630" s="15" t="e">
        <v>#N/A</v>
      </c>
      <c r="L11630" s="16">
        <v>23</v>
      </c>
      <c r="M11630" s="16">
        <v>11</v>
      </c>
      <c r="N11630" s="17">
        <f>+L11630/(L11630+M11630)</f>
        <v>0.67647058823529416</v>
      </c>
      <c r="O11630" s="18">
        <v>155697</v>
      </c>
      <c r="P11630" s="18">
        <v>9731</v>
      </c>
      <c r="T11630" s="19">
        <v>25</v>
      </c>
      <c r="U11630" s="19">
        <v>8</v>
      </c>
      <c r="V11630" s="20">
        <f>(+T11630/(T11630+U11630))</f>
        <v>0.75757575757575757</v>
      </c>
    </row>
    <row r="11631" spans="1:24" x14ac:dyDescent="0.35">
      <c r="A11631" s="11">
        <v>229115</v>
      </c>
      <c r="B11631" s="11" t="s">
        <v>636</v>
      </c>
      <c r="C11631" s="11">
        <v>2005</v>
      </c>
      <c r="D11631" s="12">
        <v>9</v>
      </c>
      <c r="E11631" s="13">
        <v>3</v>
      </c>
      <c r="F11631" s="14">
        <f>+(D11631/(D11631+E11631))</f>
        <v>0.75</v>
      </c>
      <c r="G11631" s="15" t="e">
        <v>#N/A</v>
      </c>
      <c r="H11631" s="15" t="e">
        <v>#N/A</v>
      </c>
      <c r="L11631" s="16">
        <v>22</v>
      </c>
      <c r="M11631" s="16">
        <v>11</v>
      </c>
      <c r="N11631" s="17">
        <f>+L11631/(L11631+M11631)</f>
        <v>0.66666666666666663</v>
      </c>
      <c r="T11631" s="19">
        <v>24</v>
      </c>
      <c r="U11631" s="19">
        <v>8</v>
      </c>
      <c r="V11631" s="20">
        <f>(+T11631/(T11631+U11631))</f>
        <v>0.75</v>
      </c>
    </row>
    <row r="11632" spans="1:24" x14ac:dyDescent="0.35">
      <c r="A11632" s="11">
        <v>229115</v>
      </c>
      <c r="B11632" s="11" t="s">
        <v>636</v>
      </c>
      <c r="C11632" s="11">
        <v>2006</v>
      </c>
      <c r="D11632" s="12">
        <v>8</v>
      </c>
      <c r="E11632" s="13">
        <v>5</v>
      </c>
      <c r="F11632" s="14">
        <f>+(D11632/(D11632+E11632))</f>
        <v>0.61538461538461542</v>
      </c>
      <c r="G11632" s="15">
        <v>305243</v>
      </c>
      <c r="H11632" s="15">
        <v>80874</v>
      </c>
      <c r="L11632" s="16">
        <v>15</v>
      </c>
      <c r="M11632" s="16">
        <v>17</v>
      </c>
      <c r="N11632" s="17">
        <f>+L11632/(L11632+M11632)</f>
        <v>0.46875</v>
      </c>
      <c r="T11632" s="19">
        <v>15</v>
      </c>
      <c r="U11632" s="19">
        <v>14</v>
      </c>
      <c r="V11632" s="20">
        <f>(+T11632/(T11632+U11632))</f>
        <v>0.51724137931034486</v>
      </c>
    </row>
    <row r="11633" spans="1:24" x14ac:dyDescent="0.35">
      <c r="A11633" s="11">
        <v>229115</v>
      </c>
      <c r="B11633" s="11" t="s">
        <v>636</v>
      </c>
      <c r="C11633" s="11">
        <v>2007</v>
      </c>
      <c r="D11633" s="12">
        <v>9</v>
      </c>
      <c r="E11633" s="13">
        <v>4</v>
      </c>
      <c r="F11633" s="14">
        <f>+(D11633/(D11633+E11633))</f>
        <v>0.69230769230769229</v>
      </c>
      <c r="G11633" s="15" t="e">
        <v>#N/A</v>
      </c>
      <c r="H11633" s="15" t="e">
        <v>#N/A</v>
      </c>
      <c r="L11633" s="16">
        <v>21</v>
      </c>
      <c r="M11633" s="16">
        <v>13</v>
      </c>
      <c r="N11633" s="17">
        <f>+L11633/(L11633+M11633)</f>
        <v>0.61764705882352944</v>
      </c>
      <c r="T11633" s="19">
        <v>15</v>
      </c>
      <c r="U11633" s="19">
        <v>16</v>
      </c>
      <c r="V11633" s="20">
        <f>(+T11633/(T11633+U11633))</f>
        <v>0.4838709677419355</v>
      </c>
    </row>
    <row r="11634" spans="1:24" x14ac:dyDescent="0.35">
      <c r="A11634" s="11">
        <v>229115</v>
      </c>
      <c r="B11634" s="11" t="s">
        <v>636</v>
      </c>
      <c r="C11634" s="11">
        <v>2008</v>
      </c>
      <c r="D11634" s="12">
        <v>11</v>
      </c>
      <c r="E11634" s="13">
        <v>2</v>
      </c>
      <c r="F11634" s="14">
        <f>+(D11634/(D11634+E11634))</f>
        <v>0.84615384615384615</v>
      </c>
      <c r="G11634" s="15" t="e">
        <v>#N/A</v>
      </c>
      <c r="H11634" s="15" t="e">
        <v>#N/A</v>
      </c>
      <c r="L11634" s="16">
        <v>16</v>
      </c>
      <c r="M11634" s="16">
        <v>15</v>
      </c>
      <c r="N11634" s="17">
        <f>+L11634/(L11634+M11634)</f>
        <v>0.5161290322580645</v>
      </c>
      <c r="T11634" s="19">
        <v>17</v>
      </c>
      <c r="U11634" s="19">
        <v>16</v>
      </c>
      <c r="V11634" s="20">
        <f>(+T11634/(T11634+U11634))</f>
        <v>0.51515151515151514</v>
      </c>
    </row>
    <row r="11635" spans="1:24" x14ac:dyDescent="0.35">
      <c r="A11635" s="11">
        <v>229115</v>
      </c>
      <c r="B11635" s="11" t="s">
        <v>636</v>
      </c>
      <c r="C11635" s="11">
        <v>2009</v>
      </c>
      <c r="D11635" s="12">
        <v>9</v>
      </c>
      <c r="E11635" s="13">
        <v>4</v>
      </c>
      <c r="F11635" s="14">
        <f>+(D11635/(D11635+E11635))</f>
        <v>0.69230769230769229</v>
      </c>
      <c r="G11635" s="15" t="e">
        <v>#N/A</v>
      </c>
      <c r="H11635" s="15" t="e">
        <v>#N/A</v>
      </c>
      <c r="L11635" s="16">
        <v>14</v>
      </c>
      <c r="M11635" s="16">
        <v>19</v>
      </c>
      <c r="N11635" s="17">
        <f>+L11635/(L11635+M11635)</f>
        <v>0.42424242424242425</v>
      </c>
      <c r="T11635" s="19">
        <v>16</v>
      </c>
      <c r="U11635" s="19">
        <v>15</v>
      </c>
      <c r="V11635" s="20">
        <f>(+T11635/(T11635+U11635))</f>
        <v>0.5161290322580645</v>
      </c>
    </row>
    <row r="11636" spans="1:24" x14ac:dyDescent="0.35">
      <c r="A11636" s="11">
        <v>229115</v>
      </c>
      <c r="B11636" s="11" t="s">
        <v>636</v>
      </c>
      <c r="C11636" s="11">
        <v>2010</v>
      </c>
      <c r="D11636" s="12">
        <v>8</v>
      </c>
      <c r="E11636" s="13">
        <v>5</v>
      </c>
      <c r="F11636" s="14">
        <f>+(D11636/(D11636+E11636))</f>
        <v>0.61538461538461542</v>
      </c>
      <c r="G11636" s="15" t="e">
        <v>#N/A</v>
      </c>
      <c r="H11636" s="15" t="e">
        <v>#N/A</v>
      </c>
      <c r="L11636" s="16">
        <v>19</v>
      </c>
      <c r="M11636" s="16">
        <v>16</v>
      </c>
      <c r="N11636" s="17">
        <f>+L11636/(L11636+M11636)</f>
        <v>0.54285714285714282</v>
      </c>
      <c r="T11636" s="19">
        <v>18</v>
      </c>
      <c r="U11636" s="19">
        <v>15</v>
      </c>
      <c r="V11636" s="20">
        <f>(+T11636/(T11636+U11636))</f>
        <v>0.54545454545454541</v>
      </c>
    </row>
    <row r="11637" spans="1:24" x14ac:dyDescent="0.35">
      <c r="A11637" s="11">
        <v>229115</v>
      </c>
      <c r="B11637" s="11" t="s">
        <v>636</v>
      </c>
      <c r="C11637" s="11">
        <v>2011</v>
      </c>
      <c r="D11637" s="12">
        <v>5</v>
      </c>
      <c r="E11637" s="13">
        <v>7</v>
      </c>
      <c r="F11637" s="14">
        <f>+(D11637/(D11637+E11637))</f>
        <v>0.41666666666666669</v>
      </c>
      <c r="G11637" s="15" t="e">
        <v>#N/A</v>
      </c>
      <c r="H11637" s="15" t="e">
        <v>#N/A</v>
      </c>
      <c r="L11637" s="16">
        <v>13</v>
      </c>
      <c r="M11637" s="16">
        <v>19</v>
      </c>
      <c r="N11637" s="17">
        <f>+L11637/(L11637+M11637)</f>
        <v>0.40625</v>
      </c>
      <c r="T11637" s="19">
        <v>22</v>
      </c>
      <c r="U11637" s="19">
        <v>11</v>
      </c>
      <c r="V11637" s="20">
        <f>(+T11637/(T11637+U11637))</f>
        <v>0.66666666666666663</v>
      </c>
    </row>
    <row r="11638" spans="1:24" x14ac:dyDescent="0.35">
      <c r="A11638" s="11">
        <v>229115</v>
      </c>
      <c r="B11638" s="11" t="s">
        <v>636</v>
      </c>
      <c r="C11638" s="11">
        <v>2012</v>
      </c>
      <c r="D11638" s="12">
        <v>8</v>
      </c>
      <c r="E11638" s="13">
        <v>5</v>
      </c>
      <c r="F11638" s="14">
        <f>+(D11638/(D11638+E11638))</f>
        <v>0.61538461538461542</v>
      </c>
      <c r="G11638" s="15" t="e">
        <v>#N/A</v>
      </c>
      <c r="H11638" s="15" t="e">
        <v>#N/A</v>
      </c>
      <c r="L11638" s="16">
        <v>8</v>
      </c>
      <c r="M11638" s="16">
        <v>23</v>
      </c>
      <c r="N11638" s="17">
        <f>+L11638/(L11638+M11638)</f>
        <v>0.25806451612903225</v>
      </c>
      <c r="T11638" s="19">
        <v>21</v>
      </c>
      <c r="U11638" s="19">
        <v>14</v>
      </c>
      <c r="V11638" s="20">
        <f>(+T11638/(T11638+U11638))</f>
        <v>0.6</v>
      </c>
    </row>
    <row r="11639" spans="1:24" x14ac:dyDescent="0.35">
      <c r="A11639" s="11">
        <v>229115</v>
      </c>
      <c r="B11639" s="11" t="s">
        <v>636</v>
      </c>
      <c r="C11639" s="11">
        <v>2013</v>
      </c>
      <c r="D11639" s="12">
        <v>8</v>
      </c>
      <c r="E11639" s="13">
        <v>5</v>
      </c>
      <c r="F11639" s="14">
        <f>+(D11639/(D11639+E11639))</f>
        <v>0.61538461538461542</v>
      </c>
      <c r="G11639" s="15" t="e">
        <v>#N/A</v>
      </c>
      <c r="H11639" s="15" t="e">
        <v>#N/A</v>
      </c>
      <c r="L11639" s="16">
        <v>11</v>
      </c>
      <c r="M11639" s="16">
        <v>20</v>
      </c>
      <c r="N11639" s="17">
        <f>+L11639/(L11639+M11639)</f>
        <v>0.35483870967741937</v>
      </c>
      <c r="T11639" s="19">
        <v>21</v>
      </c>
      <c r="U11639" s="19">
        <v>11</v>
      </c>
      <c r="V11639" s="20">
        <f>(+T11639/(T11639+U11639))</f>
        <v>0.65625</v>
      </c>
    </row>
    <row r="11640" spans="1:24" x14ac:dyDescent="0.35">
      <c r="A11640" s="11">
        <v>229115</v>
      </c>
      <c r="B11640" s="11" t="s">
        <v>636</v>
      </c>
      <c r="C11640" s="11">
        <v>2014</v>
      </c>
      <c r="D11640" s="12">
        <v>4</v>
      </c>
      <c r="E11640" s="13">
        <v>8</v>
      </c>
      <c r="F11640" s="14">
        <f>+(D11640/(D11640+E11640))</f>
        <v>0.33333333333333331</v>
      </c>
      <c r="G11640" s="15" t="e">
        <v>#N/A</v>
      </c>
      <c r="H11640" s="15" t="e">
        <v>#N/A</v>
      </c>
      <c r="L11640" s="16">
        <v>14</v>
      </c>
      <c r="M11640" s="16">
        <v>18</v>
      </c>
      <c r="N11640" s="17">
        <f>+L11640/(L11640+M11640)</f>
        <v>0.4375</v>
      </c>
      <c r="T11640" s="19">
        <v>6</v>
      </c>
      <c r="U11640" s="19">
        <v>24</v>
      </c>
      <c r="V11640" s="20">
        <f>(+T11640/(T11640+U11640))</f>
        <v>0.2</v>
      </c>
    </row>
    <row r="11641" spans="1:24" x14ac:dyDescent="0.35">
      <c r="A11641" s="11">
        <v>229115</v>
      </c>
      <c r="B11641" s="11" t="s">
        <v>636</v>
      </c>
      <c r="C11641" s="11">
        <v>2015</v>
      </c>
      <c r="D11641" s="12">
        <v>7</v>
      </c>
      <c r="E11641" s="13">
        <v>6</v>
      </c>
      <c r="F11641" s="14">
        <f>+(D11641/(D11641+E11641))</f>
        <v>0.53846153846153844</v>
      </c>
      <c r="G11641" s="15" t="e">
        <v>#N/A</v>
      </c>
      <c r="H11641" s="15" t="e">
        <v>#N/A</v>
      </c>
      <c r="L11641" s="16">
        <v>13</v>
      </c>
      <c r="M11641" s="16">
        <v>19</v>
      </c>
      <c r="N11641" s="17">
        <f>+L11641/(L11641+M11641)</f>
        <v>0.40625</v>
      </c>
      <c r="T11641" s="19">
        <v>15</v>
      </c>
      <c r="U11641" s="19">
        <v>16</v>
      </c>
      <c r="V11641" s="20">
        <f>(+T11641/(T11641+U11641))</f>
        <v>0.4838709677419355</v>
      </c>
    </row>
    <row r="11642" spans="1:24" x14ac:dyDescent="0.35">
      <c r="A11642" s="11">
        <v>229115</v>
      </c>
      <c r="B11642" s="11" t="s">
        <v>636</v>
      </c>
      <c r="C11642" s="11">
        <v>2016</v>
      </c>
      <c r="D11642" s="12">
        <v>5</v>
      </c>
      <c r="E11642" s="13">
        <v>7</v>
      </c>
      <c r="F11642" s="14">
        <f>+(D11642/(D11642+E11642))</f>
        <v>0.41666666666666669</v>
      </c>
      <c r="G11642" s="15" t="e">
        <v>#N/A</v>
      </c>
      <c r="H11642" s="15" t="e">
        <v>#N/A</v>
      </c>
      <c r="L11642" s="16">
        <v>19</v>
      </c>
      <c r="M11642" s="16">
        <v>13</v>
      </c>
      <c r="N11642" s="17">
        <f>+L11642/(L11642+M11642)</f>
        <v>0.59375</v>
      </c>
      <c r="T11642" s="19">
        <v>13</v>
      </c>
      <c r="U11642" s="19">
        <v>18</v>
      </c>
      <c r="V11642" s="20">
        <f>(+T11642/(T11642+U11642))</f>
        <v>0.41935483870967744</v>
      </c>
      <c r="W11642" s="21">
        <v>61833</v>
      </c>
      <c r="X11642" s="21">
        <v>3637</v>
      </c>
    </row>
    <row r="11643" spans="1:24" x14ac:dyDescent="0.35">
      <c r="A11643" s="11">
        <v>229115</v>
      </c>
      <c r="B11643" s="11" t="s">
        <v>636</v>
      </c>
      <c r="C11643" s="11">
        <v>2017</v>
      </c>
      <c r="D11643" s="12">
        <v>6</v>
      </c>
      <c r="E11643" s="13">
        <v>7</v>
      </c>
      <c r="F11643" s="14">
        <f>+(D11643/(D11643+E11643))</f>
        <v>0.46153846153846156</v>
      </c>
      <c r="G11643" s="15" t="e">
        <v>#N/A</v>
      </c>
      <c r="H11643" s="15" t="e">
        <v>#N/A</v>
      </c>
      <c r="L11643" s="16">
        <v>18</v>
      </c>
      <c r="M11643" s="16">
        <v>14</v>
      </c>
      <c r="N11643" s="17">
        <f>+L11643/(L11643+M11643)</f>
        <v>0.5625</v>
      </c>
      <c r="O11643" s="18">
        <v>171508</v>
      </c>
      <c r="P11643" s="18">
        <v>9026</v>
      </c>
      <c r="T11643" s="19">
        <v>14</v>
      </c>
      <c r="U11643" s="19">
        <v>17</v>
      </c>
      <c r="V11643" s="20">
        <f>(+T11643/(T11643+U11643))</f>
        <v>0.45161290322580644</v>
      </c>
    </row>
    <row r="11644" spans="1:24" x14ac:dyDescent="0.35">
      <c r="A11644" s="11">
        <v>229115</v>
      </c>
      <c r="B11644" s="11" t="s">
        <v>636</v>
      </c>
      <c r="C11644" s="11">
        <v>2018</v>
      </c>
      <c r="D11644" s="12">
        <v>5</v>
      </c>
      <c r="E11644" s="13">
        <v>7</v>
      </c>
      <c r="F11644" s="14">
        <f>+(D11644/(D11644+E11644))</f>
        <v>0.41666666666666669</v>
      </c>
      <c r="G11644" s="15" t="e">
        <v>#N/A</v>
      </c>
      <c r="H11644" s="15" t="e">
        <v>#N/A</v>
      </c>
      <c r="L11644" s="16">
        <v>27</v>
      </c>
      <c r="M11644" s="16">
        <v>10</v>
      </c>
      <c r="N11644" s="17">
        <f>+L11644/(L11644+M11644)</f>
        <v>0.72972972972972971</v>
      </c>
      <c r="O11644" s="18">
        <v>193319</v>
      </c>
      <c r="P11644" s="18">
        <v>10740</v>
      </c>
      <c r="T11644" s="19">
        <v>7</v>
      </c>
      <c r="U11644" s="19">
        <v>23</v>
      </c>
      <c r="V11644" s="20">
        <f>(+T11644/(T11644+U11644))</f>
        <v>0.23333333333333334</v>
      </c>
    </row>
    <row r="11645" spans="1:24" x14ac:dyDescent="0.35">
      <c r="A11645" s="11">
        <v>229115</v>
      </c>
      <c r="B11645" s="11" t="s">
        <v>636</v>
      </c>
      <c r="C11645" s="11">
        <v>2019</v>
      </c>
      <c r="D11645" s="12">
        <v>4</v>
      </c>
      <c r="E11645" s="13">
        <v>8</v>
      </c>
      <c r="F11645" s="14">
        <f>+(D11645/(D11645+E11645))</f>
        <v>0.33333333333333331</v>
      </c>
      <c r="G11645" s="15">
        <v>320510</v>
      </c>
      <c r="H11645" s="15">
        <v>53418</v>
      </c>
      <c r="L11645" s="16">
        <v>31</v>
      </c>
      <c r="M11645" s="16">
        <v>7</v>
      </c>
      <c r="N11645" s="17">
        <f>+L11645/(L11645+M11645)</f>
        <v>0.81578947368421051</v>
      </c>
      <c r="P11645" s="18">
        <v>12098</v>
      </c>
      <c r="T11645" s="19">
        <v>14</v>
      </c>
      <c r="U11645" s="19">
        <v>17</v>
      </c>
      <c r="V11645" s="20">
        <f>(+T11645/(T11645+U11645))</f>
        <v>0.45161290322580644</v>
      </c>
      <c r="W11645" s="21">
        <v>64136</v>
      </c>
      <c r="X11645" s="21">
        <v>3563</v>
      </c>
    </row>
    <row r="11646" spans="1:24" x14ac:dyDescent="0.35">
      <c r="A11646" s="11">
        <v>229115</v>
      </c>
      <c r="B11646" s="11" t="s">
        <v>636</v>
      </c>
      <c r="C11646" s="11">
        <v>2020</v>
      </c>
      <c r="D11646" s="12">
        <v>4</v>
      </c>
      <c r="E11646" s="13">
        <v>6</v>
      </c>
      <c r="F11646" s="14">
        <f>+(D11646/(D11646+E11646))</f>
        <v>0.4</v>
      </c>
      <c r="G11646" s="15" t="e">
        <v>#N/A</v>
      </c>
      <c r="H11646" s="15" t="e">
        <v>#N/A</v>
      </c>
      <c r="L11646" s="16">
        <v>18</v>
      </c>
      <c r="M11646" s="16">
        <v>13</v>
      </c>
      <c r="N11646" s="17">
        <f>+L11646/(L11646+M11646)</f>
        <v>0.58064516129032262</v>
      </c>
      <c r="O11646" s="18">
        <v>238962</v>
      </c>
      <c r="P11646" s="18">
        <v>14057</v>
      </c>
      <c r="T11646" s="19">
        <v>18</v>
      </c>
      <c r="U11646" s="19">
        <v>11</v>
      </c>
      <c r="V11646" s="20">
        <f>(+T11646/(T11646+U11646))</f>
        <v>0.62068965517241381</v>
      </c>
    </row>
    <row r="11647" spans="1:24" x14ac:dyDescent="0.35">
      <c r="A11647" s="11">
        <v>229115</v>
      </c>
      <c r="B11647" s="11" t="s">
        <v>636</v>
      </c>
      <c r="C11647" s="11">
        <v>2021</v>
      </c>
      <c r="D11647" s="12">
        <v>7</v>
      </c>
      <c r="E11647" s="13">
        <v>6</v>
      </c>
      <c r="F11647" s="14">
        <f>+(D11647/(D11647+E11647))</f>
        <v>0.53846153846153844</v>
      </c>
      <c r="G11647" s="15" t="e">
        <v>#N/A</v>
      </c>
      <c r="H11647" s="15" t="e">
        <v>#N/A</v>
      </c>
      <c r="L11647" s="16">
        <v>18</v>
      </c>
      <c r="M11647" s="16">
        <v>11</v>
      </c>
      <c r="N11647" s="17">
        <f>+L11647/(L11647+M11647)</f>
        <v>0.62068965517241381</v>
      </c>
      <c r="T11647" s="19">
        <v>10</v>
      </c>
      <c r="U11647" s="19">
        <v>15</v>
      </c>
      <c r="V11647" s="20">
        <f>(+T11647/(T11647+U11647))</f>
        <v>0.4</v>
      </c>
    </row>
    <row r="11648" spans="1:24" x14ac:dyDescent="0.35">
      <c r="A11648" s="11">
        <v>229115</v>
      </c>
      <c r="B11648" s="11" t="s">
        <v>636</v>
      </c>
      <c r="C11648" s="11">
        <v>2022</v>
      </c>
      <c r="D11648" s="12">
        <v>8</v>
      </c>
      <c r="E11648" s="13">
        <v>5</v>
      </c>
      <c r="F11648" s="14">
        <f>+(D11648/(D11648+E11648))</f>
        <v>0.61538461538461542</v>
      </c>
      <c r="G11648" s="15" t="e">
        <v>#N/A</v>
      </c>
      <c r="H11648" s="15" t="e">
        <v>#N/A</v>
      </c>
      <c r="L11648" s="16">
        <v>27</v>
      </c>
      <c r="M11648" s="16">
        <v>10</v>
      </c>
      <c r="N11648" s="17">
        <f>+L11648/(L11648+M11648)</f>
        <v>0.72972972972972971</v>
      </c>
      <c r="O11648" s="18">
        <v>251515</v>
      </c>
      <c r="P11648" s="18">
        <v>13973</v>
      </c>
      <c r="S11648" s="70" t="e">
        <f>+Q11648/R11648</f>
        <v>#DIV/0!</v>
      </c>
      <c r="T11648" s="19">
        <v>11</v>
      </c>
      <c r="U11648" s="19">
        <v>19</v>
      </c>
      <c r="V11648" s="20">
        <f>(+T11648/(T11648+U11648))</f>
        <v>0.36666666666666664</v>
      </c>
      <c r="W11648" s="21">
        <v>64283</v>
      </c>
      <c r="X11648" s="21">
        <v>4592</v>
      </c>
    </row>
    <row r="11649" spans="1:22" x14ac:dyDescent="0.35">
      <c r="A11649" s="11">
        <v>229160</v>
      </c>
      <c r="B11649" s="11" t="s">
        <v>637</v>
      </c>
      <c r="C11649" s="11">
        <v>2004</v>
      </c>
      <c r="G11649" s="15" t="e">
        <v>#N/A</v>
      </c>
      <c r="H11649" s="15" t="e">
        <v>#N/A</v>
      </c>
      <c r="L11649" s="16">
        <v>15</v>
      </c>
      <c r="M11649" s="16">
        <v>18</v>
      </c>
      <c r="N11649" s="17">
        <f>+L11649/(L11649+M11649)</f>
        <v>0.45454545454545453</v>
      </c>
      <c r="T11649" s="19">
        <v>22</v>
      </c>
      <c r="U11649" s="19">
        <v>9</v>
      </c>
      <c r="V11649" s="20">
        <f>(+T11649/(T11649+U11649))</f>
        <v>0.70967741935483875</v>
      </c>
    </row>
    <row r="11650" spans="1:22" x14ac:dyDescent="0.35">
      <c r="A11650" s="11">
        <v>229160</v>
      </c>
      <c r="B11650" s="11" t="s">
        <v>637</v>
      </c>
      <c r="C11650" s="11">
        <v>2005</v>
      </c>
      <c r="G11650" s="15" t="e">
        <v>#N/A</v>
      </c>
      <c r="H11650" s="15" t="e">
        <v>#N/A</v>
      </c>
      <c r="L11650" s="16">
        <v>21</v>
      </c>
      <c r="M11650" s="16">
        <v>11</v>
      </c>
      <c r="N11650" s="17">
        <f>+L11650/(L11650+M11650)</f>
        <v>0.65625</v>
      </c>
      <c r="T11650" s="19">
        <v>23</v>
      </c>
      <c r="U11650" s="19">
        <v>11</v>
      </c>
      <c r="V11650" s="20">
        <f>(+T11650/(T11650+U11650))</f>
        <v>0.67647058823529416</v>
      </c>
    </row>
    <row r="11651" spans="1:22" x14ac:dyDescent="0.35">
      <c r="A11651" s="11">
        <v>229160</v>
      </c>
      <c r="B11651" s="11" t="s">
        <v>637</v>
      </c>
      <c r="C11651" s="11">
        <v>2006</v>
      </c>
      <c r="G11651" s="15" t="e">
        <v>#N/A</v>
      </c>
      <c r="H11651" s="15" t="e">
        <v>#N/A</v>
      </c>
      <c r="L11651" s="16">
        <v>25</v>
      </c>
      <c r="M11651" s="16">
        <v>9</v>
      </c>
      <c r="N11651" s="17">
        <f>+L11651/(L11651+M11651)</f>
        <v>0.73529411764705888</v>
      </c>
      <c r="T11651" s="19">
        <v>15</v>
      </c>
      <c r="U11651" s="19">
        <v>15</v>
      </c>
      <c r="V11651" s="20">
        <f>(+T11651/(T11651+U11651))</f>
        <v>0.5</v>
      </c>
    </row>
    <row r="11652" spans="1:22" x14ac:dyDescent="0.35">
      <c r="A11652" s="11">
        <v>229160</v>
      </c>
      <c r="B11652" s="11" t="s">
        <v>637</v>
      </c>
      <c r="C11652" s="11">
        <v>2007</v>
      </c>
      <c r="G11652" s="15" t="e">
        <v>#N/A</v>
      </c>
      <c r="H11652" s="15" t="e">
        <v>#N/A</v>
      </c>
      <c r="L11652" s="16">
        <v>19</v>
      </c>
      <c r="M11652" s="16">
        <v>10</v>
      </c>
      <c r="N11652" s="17">
        <f>+L11652/(L11652+M11652)</f>
        <v>0.65517241379310343</v>
      </c>
      <c r="T11652" s="19">
        <v>12</v>
      </c>
      <c r="U11652" s="19">
        <v>18</v>
      </c>
      <c r="V11652" s="20">
        <f>(+T11652/(T11652+U11652))</f>
        <v>0.4</v>
      </c>
    </row>
    <row r="11653" spans="1:22" x14ac:dyDescent="0.35">
      <c r="A11653" s="11">
        <v>229160</v>
      </c>
      <c r="B11653" s="11" t="s">
        <v>637</v>
      </c>
      <c r="C11653" s="11">
        <v>2008</v>
      </c>
      <c r="G11653" s="15" t="e">
        <v>#N/A</v>
      </c>
      <c r="H11653" s="15" t="e">
        <v>#N/A</v>
      </c>
      <c r="L11653" s="16">
        <v>20</v>
      </c>
      <c r="M11653" s="16">
        <v>12</v>
      </c>
      <c r="N11653" s="17">
        <f>+L11653/(L11653+M11653)</f>
        <v>0.625</v>
      </c>
      <c r="T11653" s="19">
        <v>21</v>
      </c>
      <c r="U11653" s="19">
        <v>10</v>
      </c>
      <c r="V11653" s="20">
        <f>(+T11653/(T11653+U11653))</f>
        <v>0.67741935483870963</v>
      </c>
    </row>
    <row r="11654" spans="1:22" x14ac:dyDescent="0.35">
      <c r="A11654" s="11">
        <v>229160</v>
      </c>
      <c r="B11654" s="11" t="s">
        <v>637</v>
      </c>
      <c r="C11654" s="11">
        <v>2009</v>
      </c>
      <c r="G11654" s="15" t="e">
        <v>#N/A</v>
      </c>
      <c r="H11654" s="15" t="e">
        <v>#N/A</v>
      </c>
      <c r="L11654" s="16">
        <v>29</v>
      </c>
      <c r="M11654" s="16">
        <v>5</v>
      </c>
      <c r="N11654" s="17">
        <f>+L11654/(L11654+M11654)</f>
        <v>0.8529411764705882</v>
      </c>
      <c r="T11654" s="19">
        <v>8</v>
      </c>
      <c r="U11654" s="19">
        <v>23</v>
      </c>
      <c r="V11654" s="20">
        <f>(+T11654/(T11654+U11654))</f>
        <v>0.25806451612903225</v>
      </c>
    </row>
    <row r="11655" spans="1:22" x14ac:dyDescent="0.35">
      <c r="A11655" s="11">
        <v>229160</v>
      </c>
      <c r="B11655" s="11" t="s">
        <v>637</v>
      </c>
      <c r="C11655" s="11">
        <v>2010</v>
      </c>
      <c r="G11655" s="15" t="e">
        <v>#N/A</v>
      </c>
      <c r="H11655" s="15" t="e">
        <v>#N/A</v>
      </c>
      <c r="L11655" s="16">
        <v>24</v>
      </c>
      <c r="M11655" s="16">
        <v>10</v>
      </c>
      <c r="N11655" s="17">
        <f>+L11655/(L11655+M11655)</f>
        <v>0.70588235294117652</v>
      </c>
      <c r="T11655" s="19">
        <v>20</v>
      </c>
      <c r="U11655" s="19">
        <v>10</v>
      </c>
      <c r="V11655" s="20">
        <f>(+T11655/(T11655+U11655))</f>
        <v>0.66666666666666663</v>
      </c>
    </row>
    <row r="11656" spans="1:22" x14ac:dyDescent="0.35">
      <c r="A11656" s="11">
        <v>229160</v>
      </c>
      <c r="B11656" s="11" t="s">
        <v>637</v>
      </c>
      <c r="C11656" s="11">
        <v>2011</v>
      </c>
      <c r="G11656" s="15" t="e">
        <v>#N/A</v>
      </c>
      <c r="H11656" s="15" t="e">
        <v>#N/A</v>
      </c>
      <c r="L11656" s="16">
        <v>30</v>
      </c>
      <c r="M11656" s="16">
        <v>4</v>
      </c>
      <c r="N11656" s="17">
        <f>+L11656/(L11656+M11656)</f>
        <v>0.88235294117647056</v>
      </c>
      <c r="T11656" s="19">
        <v>28</v>
      </c>
      <c r="U11656" s="19">
        <v>6</v>
      </c>
      <c r="V11656" s="20">
        <f>(+T11656/(T11656+U11656))</f>
        <v>0.82352941176470584</v>
      </c>
    </row>
    <row r="11657" spans="1:22" x14ac:dyDescent="0.35">
      <c r="A11657" s="11">
        <v>229160</v>
      </c>
      <c r="B11657" s="11" t="s">
        <v>637</v>
      </c>
      <c r="C11657" s="11">
        <v>2012</v>
      </c>
      <c r="G11657" s="15" t="e">
        <v>#N/A</v>
      </c>
      <c r="H11657" s="15" t="e">
        <v>#N/A</v>
      </c>
      <c r="L11657" s="16">
        <v>25</v>
      </c>
      <c r="M11657" s="16">
        <v>8</v>
      </c>
      <c r="N11657" s="17">
        <f>+L11657/(L11657+M11657)</f>
        <v>0.75757575757575757</v>
      </c>
      <c r="T11657" s="19">
        <v>25</v>
      </c>
      <c r="U11657" s="19">
        <v>7</v>
      </c>
      <c r="V11657" s="20">
        <f>(+T11657/(T11657+U11657))</f>
        <v>0.78125</v>
      </c>
    </row>
    <row r="11658" spans="1:22" x14ac:dyDescent="0.35">
      <c r="A11658" s="11">
        <v>229160</v>
      </c>
      <c r="B11658" s="11" t="s">
        <v>637</v>
      </c>
      <c r="C11658" s="11">
        <v>2013</v>
      </c>
      <c r="G11658" s="15" t="e">
        <v>#N/A</v>
      </c>
      <c r="H11658" s="15" t="e">
        <v>#N/A</v>
      </c>
      <c r="L11658" s="16">
        <v>20</v>
      </c>
      <c r="M11658" s="16">
        <v>12</v>
      </c>
      <c r="N11658" s="17">
        <f>+L11658/(L11658+M11658)</f>
        <v>0.625</v>
      </c>
      <c r="T11658" s="19">
        <v>21</v>
      </c>
      <c r="U11658" s="19">
        <v>10</v>
      </c>
      <c r="V11658" s="20">
        <f>(+T11658/(T11658+U11658))</f>
        <v>0.67741935483870963</v>
      </c>
    </row>
    <row r="11659" spans="1:22" x14ac:dyDescent="0.35">
      <c r="A11659" s="11">
        <v>229160</v>
      </c>
      <c r="B11659" s="11" t="s">
        <v>637</v>
      </c>
      <c r="C11659" s="11">
        <v>2014</v>
      </c>
      <c r="G11659" s="15" t="e">
        <v>#N/A</v>
      </c>
      <c r="H11659" s="15" t="e">
        <v>#N/A</v>
      </c>
      <c r="L11659" s="16">
        <v>15</v>
      </c>
      <c r="M11659" s="16">
        <v>16</v>
      </c>
      <c r="N11659" s="17">
        <f>+L11659/(L11659+M11659)</f>
        <v>0.4838709677419355</v>
      </c>
      <c r="T11659" s="19">
        <v>15</v>
      </c>
      <c r="U11659" s="19">
        <v>16</v>
      </c>
      <c r="V11659" s="20">
        <f>(+T11659/(T11659+U11659))</f>
        <v>0.4838709677419355</v>
      </c>
    </row>
    <row r="11660" spans="1:22" x14ac:dyDescent="0.35">
      <c r="A11660" s="11">
        <v>229160</v>
      </c>
      <c r="B11660" s="11" t="s">
        <v>637</v>
      </c>
      <c r="C11660" s="11">
        <v>2015</v>
      </c>
      <c r="G11660" s="15" t="e">
        <v>#N/A</v>
      </c>
      <c r="H11660" s="15" t="e">
        <v>#N/A</v>
      </c>
      <c r="L11660" s="16">
        <v>15</v>
      </c>
      <c r="M11660" s="16">
        <v>15</v>
      </c>
      <c r="N11660" s="17">
        <f>+L11660/(L11660+M11660)</f>
        <v>0.5</v>
      </c>
      <c r="T11660" s="19">
        <v>16</v>
      </c>
      <c r="U11660" s="19">
        <v>16</v>
      </c>
      <c r="V11660" s="20">
        <f>(+T11660/(T11660+U11660))</f>
        <v>0.5</v>
      </c>
    </row>
    <row r="11661" spans="1:22" x14ac:dyDescent="0.35">
      <c r="A11661" s="11">
        <v>229160</v>
      </c>
      <c r="B11661" s="11" t="s">
        <v>637</v>
      </c>
      <c r="C11661" s="11">
        <v>2016</v>
      </c>
      <c r="G11661" s="15" t="e">
        <v>#N/A</v>
      </c>
      <c r="H11661" s="15" t="e">
        <v>#N/A</v>
      </c>
      <c r="L11661" s="16">
        <v>24</v>
      </c>
      <c r="M11661" s="16">
        <v>8</v>
      </c>
      <c r="N11661" s="17">
        <f>+L11661/(L11661+M11661)</f>
        <v>0.75</v>
      </c>
      <c r="T11661" s="19">
        <v>8</v>
      </c>
      <c r="U11661" s="19">
        <v>21</v>
      </c>
      <c r="V11661" s="20">
        <f>(+T11661/(T11661+U11661))</f>
        <v>0.27586206896551724</v>
      </c>
    </row>
    <row r="11662" spans="1:22" x14ac:dyDescent="0.35">
      <c r="A11662" s="11">
        <v>229160</v>
      </c>
      <c r="B11662" s="11" t="s">
        <v>637</v>
      </c>
      <c r="C11662" s="11">
        <v>2017</v>
      </c>
      <c r="D11662" s="12">
        <v>2</v>
      </c>
      <c r="E11662" s="13">
        <v>9</v>
      </c>
      <c r="F11662" s="14">
        <f>+(D11662/(D11662+E11662))</f>
        <v>0.18181818181818182</v>
      </c>
      <c r="G11662" s="15" t="e">
        <v>#N/A</v>
      </c>
      <c r="H11662" s="15" t="e">
        <v>#N/A</v>
      </c>
      <c r="L11662" s="16">
        <v>29</v>
      </c>
      <c r="M11662" s="16">
        <v>7</v>
      </c>
      <c r="N11662" s="17">
        <f>+L11662/(L11662+M11662)</f>
        <v>0.80555555555555558</v>
      </c>
      <c r="T11662" s="19">
        <v>18</v>
      </c>
      <c r="U11662" s="19">
        <v>12</v>
      </c>
      <c r="V11662" s="20">
        <f>(+T11662/(T11662+U11662))</f>
        <v>0.6</v>
      </c>
    </row>
    <row r="11663" spans="1:22" x14ac:dyDescent="0.35">
      <c r="A11663" s="11">
        <v>229160</v>
      </c>
      <c r="B11663" s="11" t="s">
        <v>637</v>
      </c>
      <c r="C11663" s="11">
        <v>2018</v>
      </c>
      <c r="D11663" s="12">
        <v>3</v>
      </c>
      <c r="E11663" s="13">
        <v>8</v>
      </c>
      <c r="F11663" s="14">
        <f>+(D11663/(D11663+E11663))</f>
        <v>0.27272727272727271</v>
      </c>
      <c r="G11663" s="15" t="e">
        <v>#N/A</v>
      </c>
      <c r="H11663" s="15" t="e">
        <v>#N/A</v>
      </c>
      <c r="L11663" s="16">
        <v>22</v>
      </c>
      <c r="M11663" s="16">
        <v>11</v>
      </c>
      <c r="N11663" s="17">
        <f>+L11663/(L11663+M11663)</f>
        <v>0.66666666666666663</v>
      </c>
      <c r="T11663" s="19">
        <v>9</v>
      </c>
      <c r="U11663" s="19">
        <v>19</v>
      </c>
      <c r="V11663" s="20">
        <f>(+T11663/(T11663+U11663))</f>
        <v>0.32142857142857145</v>
      </c>
    </row>
    <row r="11664" spans="1:22" x14ac:dyDescent="0.35">
      <c r="A11664" s="11">
        <v>229160</v>
      </c>
      <c r="B11664" s="11" t="s">
        <v>637</v>
      </c>
      <c r="C11664" s="11">
        <v>2019</v>
      </c>
      <c r="D11664" s="12">
        <v>3</v>
      </c>
      <c r="E11664" s="13">
        <v>7</v>
      </c>
      <c r="F11664" s="14">
        <f>+(D11664/(D11664+E11664))</f>
        <v>0.3</v>
      </c>
      <c r="G11664" s="15" t="e">
        <v>#N/A</v>
      </c>
      <c r="H11664" s="15" t="e">
        <v>#N/A</v>
      </c>
      <c r="L11664" s="16">
        <v>14</v>
      </c>
      <c r="M11664" s="16">
        <v>16</v>
      </c>
      <c r="N11664" s="17">
        <f>+L11664/(L11664+M11664)</f>
        <v>0.46666666666666667</v>
      </c>
      <c r="T11664" s="19">
        <v>14</v>
      </c>
      <c r="U11664" s="19">
        <v>17</v>
      </c>
      <c r="V11664" s="20">
        <f>(+T11664/(T11664+U11664))</f>
        <v>0.45161290322580644</v>
      </c>
    </row>
    <row r="11665" spans="1:22" x14ac:dyDescent="0.35">
      <c r="A11665" s="11">
        <v>229160</v>
      </c>
      <c r="B11665" s="11" t="s">
        <v>637</v>
      </c>
      <c r="C11665" s="11">
        <v>2020</v>
      </c>
      <c r="D11665" s="12">
        <v>9</v>
      </c>
      <c r="E11665" s="13">
        <v>1</v>
      </c>
      <c r="F11665" s="14">
        <f>+(D11665/(D11665+E11665))</f>
        <v>0.9</v>
      </c>
      <c r="G11665" s="15" t="e">
        <v>#N/A</v>
      </c>
      <c r="H11665" s="15" t="e">
        <v>#N/A</v>
      </c>
      <c r="L11665" s="16">
        <v>21</v>
      </c>
      <c r="M11665" s="16">
        <v>9</v>
      </c>
      <c r="N11665" s="17">
        <f>+L11665/(L11665+M11665)</f>
        <v>0.7</v>
      </c>
      <c r="T11665" s="19">
        <v>17</v>
      </c>
      <c r="U11665" s="19">
        <v>11</v>
      </c>
      <c r="V11665" s="20">
        <f>(+T11665/(T11665+U11665))</f>
        <v>0.6071428571428571</v>
      </c>
    </row>
    <row r="11666" spans="1:22" x14ac:dyDescent="0.35">
      <c r="A11666" s="11">
        <v>229160</v>
      </c>
      <c r="B11666" s="11" t="s">
        <v>637</v>
      </c>
      <c r="C11666" s="11">
        <v>2021</v>
      </c>
      <c r="D11666" s="12">
        <v>7</v>
      </c>
      <c r="E11666" s="13">
        <v>3</v>
      </c>
      <c r="F11666" s="14">
        <f>+(D11666/(D11666+E11666))</f>
        <v>0.7</v>
      </c>
      <c r="G11666" s="15" t="e">
        <v>#N/A</v>
      </c>
      <c r="H11666" s="15" t="e">
        <v>#N/A</v>
      </c>
      <c r="L11666" s="16">
        <v>10</v>
      </c>
      <c r="M11666" s="16">
        <v>6</v>
      </c>
      <c r="N11666" s="17">
        <f>+L11666/(L11666+M11666)</f>
        <v>0.625</v>
      </c>
      <c r="T11666" s="19">
        <v>1</v>
      </c>
      <c r="U11666" s="19">
        <v>10</v>
      </c>
      <c r="V11666" s="20">
        <f>(+T11666/(T11666+U11666))</f>
        <v>9.0909090909090912E-2</v>
      </c>
    </row>
    <row r="11667" spans="1:22" x14ac:dyDescent="0.35">
      <c r="A11667" s="11">
        <v>229160</v>
      </c>
      <c r="B11667" s="11" t="s">
        <v>637</v>
      </c>
      <c r="C11667" s="11">
        <v>2022</v>
      </c>
      <c r="D11667" s="12">
        <v>8</v>
      </c>
      <c r="E11667" s="13">
        <v>2</v>
      </c>
      <c r="F11667" s="14">
        <f>+(D11667/(D11667+E11667))</f>
        <v>0.8</v>
      </c>
      <c r="G11667" s="15" t="e">
        <v>#N/A</v>
      </c>
      <c r="H11667" s="15" t="e">
        <v>#N/A</v>
      </c>
      <c r="L11667" s="16">
        <v>19</v>
      </c>
      <c r="M11667" s="16">
        <v>12</v>
      </c>
      <c r="N11667" s="17">
        <f>+L11667/(L11667+M11667)</f>
        <v>0.61290322580645162</v>
      </c>
      <c r="S11667" s="70" t="e">
        <f>+Q11667/R11667</f>
        <v>#DIV/0!</v>
      </c>
      <c r="T11667" s="19">
        <v>25</v>
      </c>
      <c r="U11667" s="19">
        <v>7</v>
      </c>
      <c r="V11667" s="20">
        <f>(+T11667/(T11667+U11667))</f>
        <v>0.78125</v>
      </c>
    </row>
    <row r="11668" spans="1:22" x14ac:dyDescent="0.35">
      <c r="A11668" s="11">
        <v>229179</v>
      </c>
      <c r="B11668" s="11" t="s">
        <v>638</v>
      </c>
      <c r="C11668" s="11">
        <v>2004</v>
      </c>
      <c r="D11668" s="24"/>
      <c r="E11668" s="28"/>
      <c r="F11668" s="29"/>
      <c r="G11668" s="30"/>
      <c r="H11668" s="30"/>
      <c r="I11668" s="30"/>
      <c r="J11668" s="30"/>
      <c r="K11668" s="30"/>
      <c r="N11668" s="29"/>
      <c r="O11668" s="30"/>
      <c r="P11668" s="30"/>
      <c r="Q11668" s="29"/>
      <c r="R11668" s="29"/>
      <c r="T11668" s="19">
        <v>3</v>
      </c>
      <c r="U11668" s="19">
        <v>24</v>
      </c>
      <c r="V11668" s="20">
        <f>(+T11668/(T11668+U11668))</f>
        <v>0.1111111111111111</v>
      </c>
    </row>
    <row r="11669" spans="1:22" x14ac:dyDescent="0.35">
      <c r="A11669" s="11">
        <v>229179</v>
      </c>
      <c r="B11669" s="11" t="s">
        <v>638</v>
      </c>
      <c r="C11669" s="11">
        <v>2005</v>
      </c>
      <c r="D11669" s="24"/>
      <c r="E11669" s="28"/>
      <c r="F11669" s="29"/>
      <c r="G11669" s="30"/>
      <c r="H11669" s="30"/>
      <c r="I11669" s="30"/>
      <c r="J11669" s="30"/>
      <c r="K11669" s="30"/>
      <c r="N11669" s="29"/>
      <c r="O11669" s="30"/>
      <c r="P11669" s="30"/>
      <c r="Q11669" s="29"/>
      <c r="R11669" s="29"/>
      <c r="T11669" s="19">
        <v>10</v>
      </c>
      <c r="U11669" s="19">
        <v>16</v>
      </c>
      <c r="V11669" s="20">
        <f>(+T11669/(T11669+U11669))</f>
        <v>0.38461538461538464</v>
      </c>
    </row>
    <row r="11670" spans="1:22" x14ac:dyDescent="0.35">
      <c r="A11670" s="11">
        <v>229179</v>
      </c>
      <c r="B11670" s="11" t="s">
        <v>638</v>
      </c>
      <c r="C11670" s="11">
        <v>2006</v>
      </c>
      <c r="D11670" s="24"/>
      <c r="E11670" s="28"/>
      <c r="F11670" s="29"/>
      <c r="G11670" s="30"/>
      <c r="H11670" s="30"/>
      <c r="I11670" s="30"/>
      <c r="J11670" s="30"/>
      <c r="K11670" s="30"/>
      <c r="N11670" s="29"/>
      <c r="O11670" s="30"/>
      <c r="P11670" s="30"/>
      <c r="Q11670" s="29"/>
      <c r="R11670" s="29"/>
      <c r="T11670" s="19">
        <v>14</v>
      </c>
      <c r="U11670" s="19">
        <v>14</v>
      </c>
      <c r="V11670" s="20">
        <f>(+T11670/(T11670+U11670))</f>
        <v>0.5</v>
      </c>
    </row>
    <row r="11671" spans="1:22" x14ac:dyDescent="0.35">
      <c r="A11671" s="11">
        <v>229179</v>
      </c>
      <c r="B11671" s="11" t="s">
        <v>638</v>
      </c>
      <c r="C11671" s="11">
        <v>2007</v>
      </c>
      <c r="D11671" s="24"/>
      <c r="E11671" s="28"/>
      <c r="F11671" s="29"/>
      <c r="G11671" s="30"/>
      <c r="H11671" s="30"/>
      <c r="I11671" s="30"/>
      <c r="J11671" s="30"/>
      <c r="K11671" s="30"/>
      <c r="N11671" s="29"/>
      <c r="O11671" s="30"/>
      <c r="P11671" s="30"/>
      <c r="Q11671" s="29"/>
      <c r="R11671" s="29"/>
      <c r="T11671" s="19">
        <v>11</v>
      </c>
      <c r="U11671" s="19">
        <v>16</v>
      </c>
      <c r="V11671" s="20">
        <f>(+T11671/(T11671+U11671))</f>
        <v>0.40740740740740738</v>
      </c>
    </row>
    <row r="11672" spans="1:22" x14ac:dyDescent="0.35">
      <c r="A11672" s="11">
        <v>229179</v>
      </c>
      <c r="B11672" s="11" t="s">
        <v>638</v>
      </c>
      <c r="C11672" s="11">
        <v>2008</v>
      </c>
      <c r="D11672" s="24"/>
      <c r="E11672" s="28"/>
      <c r="F11672" s="29"/>
      <c r="G11672" s="30"/>
      <c r="H11672" s="30"/>
      <c r="I11672" s="30"/>
      <c r="J11672" s="30"/>
      <c r="K11672" s="30"/>
      <c r="N11672" s="29"/>
      <c r="O11672" s="30"/>
      <c r="P11672" s="30"/>
      <c r="Q11672" s="29"/>
      <c r="R11672" s="29"/>
      <c r="T11672" s="19">
        <v>12</v>
      </c>
      <c r="U11672" s="19">
        <v>1</v>
      </c>
      <c r="V11672" s="20">
        <f>(+T11672/(T11672+U11672))</f>
        <v>0.92307692307692313</v>
      </c>
    </row>
    <row r="11673" spans="1:22" x14ac:dyDescent="0.35">
      <c r="A11673" s="11">
        <v>229179</v>
      </c>
      <c r="B11673" s="11" t="s">
        <v>638</v>
      </c>
      <c r="C11673" s="11">
        <v>2009</v>
      </c>
      <c r="D11673" s="24"/>
      <c r="E11673" s="28"/>
      <c r="F11673" s="29"/>
      <c r="G11673" s="30"/>
      <c r="H11673" s="30"/>
      <c r="I11673" s="30"/>
      <c r="J11673" s="30"/>
      <c r="K11673" s="30"/>
      <c r="N11673" s="29"/>
      <c r="O11673" s="30"/>
      <c r="P11673" s="30"/>
      <c r="Q11673" s="29"/>
      <c r="R11673" s="29"/>
      <c r="T11673" s="19">
        <v>16</v>
      </c>
      <c r="U11673" s="19">
        <v>11</v>
      </c>
      <c r="V11673" s="20">
        <f>(+T11673/(T11673+U11673))</f>
        <v>0.59259259259259256</v>
      </c>
    </row>
    <row r="11674" spans="1:22" x14ac:dyDescent="0.35">
      <c r="A11674" s="11">
        <v>229179</v>
      </c>
      <c r="B11674" s="11" t="s">
        <v>638</v>
      </c>
      <c r="C11674" s="11">
        <v>2010</v>
      </c>
      <c r="D11674" s="24"/>
      <c r="E11674" s="28"/>
      <c r="F11674" s="29"/>
      <c r="G11674" s="30"/>
      <c r="H11674" s="30"/>
      <c r="I11674" s="30"/>
      <c r="J11674" s="30"/>
      <c r="K11674" s="30"/>
      <c r="N11674" s="29"/>
      <c r="O11674" s="30"/>
      <c r="P11674" s="30"/>
      <c r="Q11674" s="29"/>
      <c r="R11674" s="29"/>
      <c r="T11674" s="19">
        <v>15</v>
      </c>
      <c r="U11674" s="19">
        <v>12</v>
      </c>
      <c r="V11674" s="20">
        <f>(+T11674/(T11674+U11674))</f>
        <v>0.55555555555555558</v>
      </c>
    </row>
    <row r="11675" spans="1:22" x14ac:dyDescent="0.35">
      <c r="A11675" s="11">
        <v>229179</v>
      </c>
      <c r="B11675" s="11" t="s">
        <v>638</v>
      </c>
      <c r="C11675" s="11">
        <v>2011</v>
      </c>
      <c r="D11675" s="24"/>
      <c r="E11675" s="28"/>
      <c r="F11675" s="29"/>
      <c r="G11675" s="30"/>
      <c r="H11675" s="30"/>
      <c r="I11675" s="30"/>
      <c r="J11675" s="30"/>
      <c r="K11675" s="30"/>
      <c r="N11675" s="29"/>
      <c r="O11675" s="30"/>
      <c r="P11675" s="30"/>
      <c r="Q11675" s="29"/>
      <c r="R11675" s="29"/>
      <c r="T11675" s="19">
        <v>22</v>
      </c>
      <c r="U11675" s="19">
        <v>11</v>
      </c>
      <c r="V11675" s="20">
        <f>(+T11675/(T11675+U11675))</f>
        <v>0.66666666666666663</v>
      </c>
    </row>
    <row r="11676" spans="1:22" x14ac:dyDescent="0.35">
      <c r="A11676" s="11">
        <v>229179</v>
      </c>
      <c r="B11676" s="11" t="s">
        <v>638</v>
      </c>
      <c r="C11676" s="11">
        <v>2012</v>
      </c>
      <c r="D11676" s="24"/>
      <c r="E11676" s="28"/>
      <c r="F11676" s="29"/>
      <c r="G11676" s="30"/>
      <c r="H11676" s="30"/>
      <c r="I11676" s="30"/>
      <c r="J11676" s="30"/>
      <c r="K11676" s="30"/>
      <c r="N11676" s="29"/>
      <c r="O11676" s="30"/>
      <c r="P11676" s="30"/>
      <c r="Q11676" s="29"/>
      <c r="R11676" s="29"/>
      <c r="T11676" s="19">
        <v>13</v>
      </c>
      <c r="U11676" s="19">
        <v>14</v>
      </c>
      <c r="V11676" s="20">
        <f>(+T11676/(T11676+U11676))</f>
        <v>0.48148148148148145</v>
      </c>
    </row>
    <row r="11677" spans="1:22" x14ac:dyDescent="0.35">
      <c r="A11677" s="11">
        <v>229179</v>
      </c>
      <c r="B11677" s="11" t="s">
        <v>638</v>
      </c>
      <c r="C11677" s="11">
        <v>2013</v>
      </c>
      <c r="D11677" s="24"/>
      <c r="E11677" s="28"/>
      <c r="F11677" s="29"/>
      <c r="G11677" s="30"/>
      <c r="H11677" s="30"/>
      <c r="I11677" s="30"/>
      <c r="J11677" s="30"/>
      <c r="K11677" s="30"/>
      <c r="N11677" s="29"/>
      <c r="O11677" s="30"/>
      <c r="P11677" s="30"/>
      <c r="Q11677" s="29"/>
      <c r="R11677" s="29"/>
      <c r="T11677" s="19">
        <v>7</v>
      </c>
      <c r="U11677" s="19">
        <v>19</v>
      </c>
      <c r="V11677" s="20">
        <f>(+T11677/(T11677+U11677))</f>
        <v>0.26923076923076922</v>
      </c>
    </row>
    <row r="11678" spans="1:22" x14ac:dyDescent="0.35">
      <c r="A11678" s="11">
        <v>229179</v>
      </c>
      <c r="B11678" s="11" t="s">
        <v>638</v>
      </c>
      <c r="C11678" s="11">
        <v>2014</v>
      </c>
      <c r="D11678" s="24"/>
      <c r="E11678" s="28"/>
      <c r="F11678" s="29"/>
      <c r="G11678" s="30"/>
      <c r="H11678" s="30"/>
      <c r="I11678" s="30"/>
      <c r="J11678" s="30"/>
      <c r="K11678" s="30"/>
      <c r="N11678" s="29"/>
      <c r="O11678" s="30"/>
      <c r="P11678" s="30"/>
      <c r="Q11678" s="29"/>
      <c r="R11678" s="29"/>
      <c r="T11678" s="19">
        <v>16</v>
      </c>
      <c r="U11678" s="19">
        <v>12</v>
      </c>
      <c r="V11678" s="20">
        <f>(+T11678/(T11678+U11678))</f>
        <v>0.5714285714285714</v>
      </c>
    </row>
    <row r="11679" spans="1:22" x14ac:dyDescent="0.35">
      <c r="A11679" s="11">
        <v>229179</v>
      </c>
      <c r="B11679" s="11" t="s">
        <v>638</v>
      </c>
      <c r="C11679" s="11">
        <v>2015</v>
      </c>
      <c r="D11679" s="24"/>
      <c r="E11679" s="28"/>
      <c r="F11679" s="29"/>
      <c r="G11679" s="30"/>
      <c r="H11679" s="30"/>
      <c r="I11679" s="30"/>
      <c r="J11679" s="30"/>
      <c r="K11679" s="30"/>
      <c r="N11679" s="29"/>
      <c r="O11679" s="30"/>
      <c r="P11679" s="30"/>
      <c r="Q11679" s="29"/>
      <c r="R11679" s="29"/>
      <c r="T11679" s="19">
        <v>16</v>
      </c>
      <c r="U11679" s="19">
        <v>13</v>
      </c>
      <c r="V11679" s="20">
        <f>(+T11679/(T11679+U11679))</f>
        <v>0.55172413793103448</v>
      </c>
    </row>
    <row r="11680" spans="1:22" x14ac:dyDescent="0.35">
      <c r="A11680" s="11">
        <v>229179</v>
      </c>
      <c r="B11680" s="11" t="s">
        <v>638</v>
      </c>
      <c r="C11680" s="11">
        <v>2016</v>
      </c>
      <c r="D11680" s="24"/>
      <c r="E11680" s="28"/>
      <c r="F11680" s="29"/>
      <c r="G11680" s="30"/>
      <c r="H11680" s="30"/>
      <c r="I11680" s="30"/>
      <c r="J11680" s="30"/>
      <c r="K11680" s="30"/>
      <c r="N11680" s="29"/>
      <c r="O11680" s="30"/>
      <c r="P11680" s="30"/>
      <c r="Q11680" s="29"/>
      <c r="R11680" s="29"/>
      <c r="T11680" s="19">
        <v>21</v>
      </c>
      <c r="U11680" s="19">
        <v>10</v>
      </c>
      <c r="V11680" s="20">
        <f>(+T11680/(T11680+U11680))</f>
        <v>0.67741935483870963</v>
      </c>
    </row>
    <row r="11681" spans="1:22" x14ac:dyDescent="0.35">
      <c r="A11681" s="11">
        <v>229179</v>
      </c>
      <c r="B11681" s="11" t="s">
        <v>638</v>
      </c>
      <c r="C11681" s="11">
        <v>2017</v>
      </c>
      <c r="D11681" s="24"/>
      <c r="E11681" s="28"/>
      <c r="F11681" s="29"/>
      <c r="G11681" s="30"/>
      <c r="H11681" s="30"/>
      <c r="I11681" s="30"/>
      <c r="J11681" s="30"/>
      <c r="K11681" s="30"/>
      <c r="N11681" s="29"/>
      <c r="O11681" s="30"/>
      <c r="P11681" s="30"/>
      <c r="Q11681" s="29"/>
      <c r="R11681" s="29"/>
      <c r="T11681" s="19">
        <v>18</v>
      </c>
      <c r="U11681" s="19">
        <v>11</v>
      </c>
      <c r="V11681" s="20">
        <f>(+T11681/(T11681+U11681))</f>
        <v>0.62068965517241381</v>
      </c>
    </row>
    <row r="11682" spans="1:22" x14ac:dyDescent="0.35">
      <c r="A11682" s="11">
        <v>229179</v>
      </c>
      <c r="B11682" s="11" t="s">
        <v>638</v>
      </c>
      <c r="C11682" s="11">
        <v>2018</v>
      </c>
      <c r="D11682" s="24"/>
      <c r="E11682" s="28"/>
      <c r="F11682" s="29"/>
      <c r="G11682" s="30"/>
      <c r="H11682" s="30"/>
      <c r="I11682" s="30"/>
      <c r="J11682" s="30"/>
      <c r="K11682" s="30"/>
      <c r="N11682" s="29"/>
      <c r="O11682" s="30"/>
      <c r="P11682" s="30"/>
      <c r="Q11682" s="29"/>
      <c r="R11682" s="29"/>
      <c r="T11682" s="19">
        <v>11</v>
      </c>
      <c r="U11682" s="19">
        <v>16</v>
      </c>
      <c r="V11682" s="20">
        <f>(+T11682/(T11682+U11682))</f>
        <v>0.40740740740740738</v>
      </c>
    </row>
    <row r="11683" spans="1:22" x14ac:dyDescent="0.35">
      <c r="A11683" s="11">
        <v>229179</v>
      </c>
      <c r="B11683" s="11" t="s">
        <v>638</v>
      </c>
      <c r="C11683" s="11">
        <v>2019</v>
      </c>
      <c r="D11683" s="24"/>
      <c r="E11683" s="28"/>
      <c r="F11683" s="29"/>
      <c r="G11683" s="30"/>
      <c r="H11683" s="30"/>
      <c r="I11683" s="30"/>
      <c r="J11683" s="30"/>
      <c r="K11683" s="30"/>
      <c r="N11683" s="29"/>
      <c r="O11683" s="30"/>
      <c r="P11683" s="30"/>
      <c r="Q11683" s="29"/>
      <c r="R11683" s="29"/>
      <c r="T11683" s="19">
        <v>10</v>
      </c>
      <c r="U11683" s="19">
        <v>19</v>
      </c>
      <c r="V11683" s="20">
        <f>(+T11683/(T11683+U11683))</f>
        <v>0.34482758620689657</v>
      </c>
    </row>
    <row r="11684" spans="1:22" x14ac:dyDescent="0.35">
      <c r="A11684" s="11">
        <v>229179</v>
      </c>
      <c r="B11684" s="11" t="s">
        <v>638</v>
      </c>
      <c r="C11684" s="11">
        <v>2020</v>
      </c>
      <c r="D11684" s="24"/>
      <c r="E11684" s="28"/>
      <c r="F11684" s="29"/>
      <c r="G11684" s="30"/>
      <c r="H11684" s="30"/>
      <c r="I11684" s="30"/>
      <c r="J11684" s="30"/>
      <c r="K11684" s="30"/>
      <c r="N11684" s="29"/>
      <c r="O11684" s="30"/>
      <c r="P11684" s="30"/>
      <c r="Q11684" s="29"/>
      <c r="R11684" s="29"/>
      <c r="T11684" s="19">
        <v>10</v>
      </c>
      <c r="U11684" s="19">
        <v>16</v>
      </c>
      <c r="V11684" s="20">
        <f>(+T11684/(T11684+U11684))</f>
        <v>0.38461538461538464</v>
      </c>
    </row>
    <row r="11685" spans="1:22" x14ac:dyDescent="0.35">
      <c r="A11685" s="11">
        <v>229179</v>
      </c>
      <c r="B11685" s="11" t="s">
        <v>638</v>
      </c>
      <c r="C11685" s="11">
        <v>2021</v>
      </c>
      <c r="D11685" s="24"/>
      <c r="E11685" s="28"/>
      <c r="F11685" s="29"/>
      <c r="G11685" s="30"/>
      <c r="H11685" s="30"/>
      <c r="I11685" s="30"/>
      <c r="J11685" s="30"/>
      <c r="K11685" s="30"/>
      <c r="N11685" s="29"/>
      <c r="O11685" s="30"/>
      <c r="P11685" s="30"/>
      <c r="Q11685" s="29"/>
      <c r="R11685" s="29"/>
      <c r="T11685" s="19">
        <v>5</v>
      </c>
      <c r="U11685" s="19">
        <v>8</v>
      </c>
      <c r="V11685" s="20">
        <f>(+T11685/(T11685+U11685))</f>
        <v>0.38461538461538464</v>
      </c>
    </row>
    <row r="11686" spans="1:22" x14ac:dyDescent="0.35">
      <c r="A11686" s="11">
        <v>229179</v>
      </c>
      <c r="B11686" s="11" t="s">
        <v>638</v>
      </c>
      <c r="C11686" s="11">
        <v>2022</v>
      </c>
      <c r="D11686" s="24"/>
      <c r="E11686" s="28"/>
      <c r="F11686" s="29"/>
      <c r="G11686" s="30"/>
      <c r="H11686" s="30"/>
      <c r="I11686" s="30"/>
      <c r="J11686" s="30"/>
      <c r="K11686" s="30"/>
      <c r="N11686" s="29"/>
      <c r="O11686" s="30"/>
      <c r="P11686" s="30"/>
      <c r="Q11686" s="29"/>
      <c r="R11686" s="29"/>
      <c r="S11686" s="70" t="e">
        <f>+Q11686/R11686</f>
        <v>#DIV/0!</v>
      </c>
      <c r="T11686" s="19">
        <v>20</v>
      </c>
      <c r="U11686" s="19">
        <v>9</v>
      </c>
      <c r="V11686" s="20">
        <f>(+T11686/(T11686+U11686))</f>
        <v>0.68965517241379315</v>
      </c>
    </row>
    <row r="11687" spans="1:22" x14ac:dyDescent="0.35">
      <c r="A11687" s="11">
        <v>229267</v>
      </c>
      <c r="B11687" s="11" t="s">
        <v>639</v>
      </c>
      <c r="C11687" s="11">
        <v>2004</v>
      </c>
      <c r="D11687" s="12">
        <v>9</v>
      </c>
      <c r="E11687" s="13">
        <v>2</v>
      </c>
      <c r="F11687" s="14">
        <f>+(D11687/(D11687+E11687))</f>
        <v>0.81818181818181823</v>
      </c>
      <c r="G11687" s="15" t="e">
        <v>#N/A</v>
      </c>
      <c r="H11687" s="15" t="e">
        <v>#N/A</v>
      </c>
      <c r="L11687" s="16">
        <v>24</v>
      </c>
      <c r="M11687" s="16">
        <v>5</v>
      </c>
      <c r="N11687" s="17">
        <f>+L11687/(L11687+M11687)</f>
        <v>0.82758620689655171</v>
      </c>
      <c r="T11687" s="19">
        <v>24</v>
      </c>
      <c r="U11687" s="19">
        <v>3</v>
      </c>
      <c r="V11687" s="20">
        <f>(+T11687/(T11687+U11687))</f>
        <v>0.88888888888888884</v>
      </c>
    </row>
    <row r="11688" spans="1:22" x14ac:dyDescent="0.35">
      <c r="A11688" s="11">
        <v>229267</v>
      </c>
      <c r="B11688" s="11" t="s">
        <v>639</v>
      </c>
      <c r="C11688" s="11">
        <v>2005</v>
      </c>
      <c r="D11688" s="12">
        <v>9</v>
      </c>
      <c r="E11688" s="13">
        <v>1</v>
      </c>
      <c r="F11688" s="14">
        <f>+(D11688/(D11688+E11688))</f>
        <v>0.9</v>
      </c>
      <c r="G11688" s="15" t="e">
        <v>#N/A</v>
      </c>
      <c r="H11688" s="15" t="e">
        <v>#N/A</v>
      </c>
      <c r="L11688" s="16">
        <v>25</v>
      </c>
      <c r="M11688" s="16">
        <v>7</v>
      </c>
      <c r="N11688" s="17">
        <f>+L11688/(L11688+M11688)</f>
        <v>0.78125</v>
      </c>
      <c r="T11688" s="19">
        <v>25</v>
      </c>
      <c r="U11688" s="19">
        <v>5</v>
      </c>
      <c r="V11688" s="20">
        <f>(+T11688/(T11688+U11688))</f>
        <v>0.83333333333333337</v>
      </c>
    </row>
    <row r="11689" spans="1:22" x14ac:dyDescent="0.35">
      <c r="A11689" s="11">
        <v>229267</v>
      </c>
      <c r="B11689" s="11" t="s">
        <v>639</v>
      </c>
      <c r="C11689" s="11">
        <v>2006</v>
      </c>
      <c r="D11689" s="12">
        <v>8</v>
      </c>
      <c r="E11689" s="13">
        <v>2</v>
      </c>
      <c r="F11689" s="14">
        <f>+(D11689/(D11689+E11689))</f>
        <v>0.8</v>
      </c>
      <c r="G11689" s="15" t="e">
        <v>#N/A</v>
      </c>
      <c r="H11689" s="15" t="e">
        <v>#N/A</v>
      </c>
      <c r="L11689" s="16">
        <v>20</v>
      </c>
      <c r="M11689" s="16">
        <v>7</v>
      </c>
      <c r="N11689" s="17">
        <f>+L11689/(L11689+M11689)</f>
        <v>0.7407407407407407</v>
      </c>
      <c r="T11689" s="19">
        <v>20</v>
      </c>
      <c r="U11689" s="19">
        <v>8</v>
      </c>
      <c r="V11689" s="20">
        <f>(+T11689/(T11689+U11689))</f>
        <v>0.7142857142857143</v>
      </c>
    </row>
    <row r="11690" spans="1:22" x14ac:dyDescent="0.35">
      <c r="A11690" s="11">
        <v>229267</v>
      </c>
      <c r="B11690" s="11" t="s">
        <v>639</v>
      </c>
      <c r="C11690" s="11">
        <v>2007</v>
      </c>
      <c r="D11690" s="12">
        <v>9</v>
      </c>
      <c r="E11690" s="13">
        <v>2</v>
      </c>
      <c r="F11690" s="14">
        <f>+(D11690/(D11690+E11690))</f>
        <v>0.81818181818181823</v>
      </c>
      <c r="G11690" s="15" t="e">
        <v>#N/A</v>
      </c>
      <c r="H11690" s="15" t="e">
        <v>#N/A</v>
      </c>
      <c r="L11690" s="16">
        <v>16</v>
      </c>
      <c r="M11690" s="16">
        <v>12</v>
      </c>
      <c r="N11690" s="17">
        <f>+L11690/(L11690+M11690)</f>
        <v>0.5714285714285714</v>
      </c>
      <c r="T11690" s="19">
        <v>17</v>
      </c>
      <c r="U11690" s="19">
        <v>8</v>
      </c>
      <c r="V11690" s="20">
        <f>(+T11690/(T11690+U11690))</f>
        <v>0.68</v>
      </c>
    </row>
    <row r="11691" spans="1:22" x14ac:dyDescent="0.35">
      <c r="A11691" s="11">
        <v>229267</v>
      </c>
      <c r="B11691" s="11" t="s">
        <v>639</v>
      </c>
      <c r="C11691" s="11">
        <v>2008</v>
      </c>
      <c r="D11691" s="12">
        <v>8</v>
      </c>
      <c r="E11691" s="13">
        <v>2</v>
      </c>
      <c r="F11691" s="14">
        <f>+(D11691/(D11691+E11691))</f>
        <v>0.8</v>
      </c>
      <c r="G11691" s="15" t="e">
        <v>#N/A</v>
      </c>
      <c r="H11691" s="15" t="e">
        <v>#N/A</v>
      </c>
      <c r="L11691" s="16">
        <v>18</v>
      </c>
      <c r="M11691" s="16">
        <v>9</v>
      </c>
      <c r="N11691" s="17">
        <f>+L11691/(L11691+M11691)</f>
        <v>0.66666666666666663</v>
      </c>
      <c r="T11691" s="19">
        <v>20</v>
      </c>
      <c r="U11691" s="19">
        <v>7</v>
      </c>
      <c r="V11691" s="20">
        <f>(+T11691/(T11691+U11691))</f>
        <v>0.7407407407407407</v>
      </c>
    </row>
    <row r="11692" spans="1:22" x14ac:dyDescent="0.35">
      <c r="A11692" s="11">
        <v>229267</v>
      </c>
      <c r="B11692" s="11" t="s">
        <v>639</v>
      </c>
      <c r="C11692" s="11">
        <v>2009</v>
      </c>
      <c r="D11692" s="12">
        <v>4</v>
      </c>
      <c r="E11692" s="13">
        <v>6</v>
      </c>
      <c r="F11692" s="14">
        <f>+(D11692/(D11692+E11692))</f>
        <v>0.4</v>
      </c>
      <c r="G11692" s="15" t="e">
        <v>#N/A</v>
      </c>
      <c r="H11692" s="15" t="e">
        <v>#N/A</v>
      </c>
      <c r="L11692" s="16">
        <v>24</v>
      </c>
      <c r="M11692" s="16">
        <v>5</v>
      </c>
      <c r="N11692" s="17">
        <f>+L11692/(L11692+M11692)</f>
        <v>0.82758620689655171</v>
      </c>
      <c r="T11692" s="19">
        <v>20</v>
      </c>
      <c r="U11692" s="19">
        <v>8</v>
      </c>
      <c r="V11692" s="20">
        <f>(+T11692/(T11692+U11692))</f>
        <v>0.7142857142857143</v>
      </c>
    </row>
    <row r="11693" spans="1:22" x14ac:dyDescent="0.35">
      <c r="A11693" s="11">
        <v>229267</v>
      </c>
      <c r="B11693" s="11" t="s">
        <v>639</v>
      </c>
      <c r="C11693" s="11">
        <v>2010</v>
      </c>
      <c r="D11693" s="12">
        <v>4</v>
      </c>
      <c r="E11693" s="13">
        <v>6</v>
      </c>
      <c r="F11693" s="14">
        <f>+(D11693/(D11693+E11693))</f>
        <v>0.4</v>
      </c>
      <c r="G11693" s="15" t="e">
        <v>#N/A</v>
      </c>
      <c r="H11693" s="15" t="e">
        <v>#N/A</v>
      </c>
      <c r="L11693" s="16">
        <v>14</v>
      </c>
      <c r="M11693" s="16">
        <v>13</v>
      </c>
      <c r="N11693" s="17">
        <f>+L11693/(L11693+M11693)</f>
        <v>0.51851851851851849</v>
      </c>
      <c r="T11693" s="19">
        <v>17</v>
      </c>
      <c r="U11693" s="19">
        <v>9</v>
      </c>
      <c r="V11693" s="20">
        <f>(+T11693/(T11693+U11693))</f>
        <v>0.65384615384615385</v>
      </c>
    </row>
    <row r="11694" spans="1:22" x14ac:dyDescent="0.35">
      <c r="A11694" s="11">
        <v>229267</v>
      </c>
      <c r="B11694" s="11" t="s">
        <v>639</v>
      </c>
      <c r="C11694" s="11">
        <v>2011</v>
      </c>
      <c r="D11694" s="12">
        <v>10</v>
      </c>
      <c r="E11694" s="13">
        <v>1</v>
      </c>
      <c r="F11694" s="14">
        <f>+(D11694/(D11694+E11694))</f>
        <v>0.90909090909090906</v>
      </c>
      <c r="G11694" s="15" t="e">
        <v>#N/A</v>
      </c>
      <c r="H11694" s="15" t="e">
        <v>#N/A</v>
      </c>
      <c r="L11694" s="16">
        <v>16</v>
      </c>
      <c r="M11694" s="16">
        <v>11</v>
      </c>
      <c r="N11694" s="17">
        <f>+L11694/(L11694+M11694)</f>
        <v>0.59259259259259256</v>
      </c>
      <c r="T11694" s="19">
        <v>14</v>
      </c>
      <c r="U11694" s="19">
        <v>13</v>
      </c>
      <c r="V11694" s="20">
        <f>(+T11694/(T11694+U11694))</f>
        <v>0.51851851851851849</v>
      </c>
    </row>
    <row r="11695" spans="1:22" x14ac:dyDescent="0.35">
      <c r="A11695" s="11">
        <v>229267</v>
      </c>
      <c r="B11695" s="11" t="s">
        <v>639</v>
      </c>
      <c r="C11695" s="11">
        <v>2012</v>
      </c>
      <c r="D11695" s="12">
        <v>7</v>
      </c>
      <c r="E11695" s="13">
        <v>3</v>
      </c>
      <c r="F11695" s="14">
        <f>+(D11695/(D11695+E11695))</f>
        <v>0.7</v>
      </c>
      <c r="G11695" s="15" t="e">
        <v>#N/A</v>
      </c>
      <c r="H11695" s="15" t="e">
        <v>#N/A</v>
      </c>
      <c r="L11695" s="16">
        <v>21</v>
      </c>
      <c r="M11695" s="16">
        <v>9</v>
      </c>
      <c r="N11695" s="17">
        <f>+L11695/(L11695+M11695)</f>
        <v>0.7</v>
      </c>
      <c r="T11695" s="19">
        <v>9</v>
      </c>
      <c r="U11695" s="19">
        <v>17</v>
      </c>
      <c r="V11695" s="20">
        <f>(+T11695/(T11695+U11695))</f>
        <v>0.34615384615384615</v>
      </c>
    </row>
    <row r="11696" spans="1:22" x14ac:dyDescent="0.35">
      <c r="A11696" s="11">
        <v>229267</v>
      </c>
      <c r="B11696" s="11" t="s">
        <v>639</v>
      </c>
      <c r="C11696" s="11">
        <v>2013</v>
      </c>
      <c r="D11696" s="12">
        <v>5</v>
      </c>
      <c r="E11696" s="13">
        <v>5</v>
      </c>
      <c r="F11696" s="14">
        <f>+(D11696/(D11696+E11696))</f>
        <v>0.5</v>
      </c>
      <c r="G11696" s="15" t="e">
        <v>#N/A</v>
      </c>
      <c r="H11696" s="15" t="e">
        <v>#N/A</v>
      </c>
      <c r="L11696" s="16">
        <v>20</v>
      </c>
      <c r="M11696" s="16">
        <v>8</v>
      </c>
      <c r="N11696" s="17">
        <f>+L11696/(L11696+M11696)</f>
        <v>0.7142857142857143</v>
      </c>
      <c r="T11696" s="19">
        <v>23</v>
      </c>
      <c r="U11696" s="19">
        <v>5</v>
      </c>
      <c r="V11696" s="20">
        <f>(+T11696/(T11696+U11696))</f>
        <v>0.8214285714285714</v>
      </c>
    </row>
    <row r="11697" spans="1:24" x14ac:dyDescent="0.35">
      <c r="A11697" s="11">
        <v>229267</v>
      </c>
      <c r="B11697" s="11" t="s">
        <v>639</v>
      </c>
      <c r="C11697" s="11">
        <v>2014</v>
      </c>
      <c r="D11697" s="12">
        <v>4</v>
      </c>
      <c r="E11697" s="13">
        <v>6</v>
      </c>
      <c r="F11697" s="14">
        <f>+(D11697/(D11697+E11697))</f>
        <v>0.4</v>
      </c>
      <c r="G11697" s="15" t="e">
        <v>#N/A</v>
      </c>
      <c r="H11697" s="15" t="e">
        <v>#N/A</v>
      </c>
      <c r="L11697" s="16">
        <v>19</v>
      </c>
      <c r="M11697" s="16">
        <v>10</v>
      </c>
      <c r="N11697" s="17">
        <f>+L11697/(L11697+M11697)</f>
        <v>0.65517241379310343</v>
      </c>
      <c r="T11697" s="19">
        <v>20</v>
      </c>
      <c r="U11697" s="19">
        <v>8</v>
      </c>
      <c r="V11697" s="20">
        <f>(+T11697/(T11697+U11697))</f>
        <v>0.7142857142857143</v>
      </c>
    </row>
    <row r="11698" spans="1:24" x14ac:dyDescent="0.35">
      <c r="A11698" s="11">
        <v>229267</v>
      </c>
      <c r="B11698" s="11" t="s">
        <v>639</v>
      </c>
      <c r="C11698" s="11">
        <v>2015</v>
      </c>
      <c r="D11698" s="12">
        <v>8</v>
      </c>
      <c r="E11698" s="13">
        <v>2</v>
      </c>
      <c r="F11698" s="14">
        <f>+(D11698/(D11698+E11698))</f>
        <v>0.8</v>
      </c>
      <c r="G11698" s="15" t="e">
        <v>#N/A</v>
      </c>
      <c r="H11698" s="15" t="e">
        <v>#N/A</v>
      </c>
      <c r="L11698" s="16">
        <v>5</v>
      </c>
      <c r="M11698" s="16">
        <v>21</v>
      </c>
      <c r="N11698" s="17">
        <f>+L11698/(L11698+M11698)</f>
        <v>0.19230769230769232</v>
      </c>
      <c r="T11698" s="19">
        <v>22</v>
      </c>
      <c r="U11698" s="19">
        <v>6</v>
      </c>
      <c r="V11698" s="20">
        <f>(+T11698/(T11698+U11698))</f>
        <v>0.7857142857142857</v>
      </c>
    </row>
    <row r="11699" spans="1:24" x14ac:dyDescent="0.35">
      <c r="A11699" s="11">
        <v>229267</v>
      </c>
      <c r="B11699" s="11" t="s">
        <v>639</v>
      </c>
      <c r="C11699" s="11">
        <v>2016</v>
      </c>
      <c r="D11699" s="12">
        <v>5</v>
      </c>
      <c r="E11699" s="13">
        <v>5</v>
      </c>
      <c r="F11699" s="14">
        <f>+(D11699/(D11699+E11699))</f>
        <v>0.5</v>
      </c>
      <c r="G11699" s="15" t="e">
        <v>#N/A</v>
      </c>
      <c r="H11699" s="15" t="e">
        <v>#N/A</v>
      </c>
      <c r="L11699" s="16">
        <v>10</v>
      </c>
      <c r="M11699" s="16">
        <v>16</v>
      </c>
      <c r="N11699" s="17">
        <f>+L11699/(L11699+M11699)</f>
        <v>0.38461538461538464</v>
      </c>
      <c r="T11699" s="19">
        <v>22</v>
      </c>
      <c r="U11699" s="19">
        <v>6</v>
      </c>
      <c r="V11699" s="20">
        <f>(+T11699/(T11699+U11699))</f>
        <v>0.7857142857142857</v>
      </c>
    </row>
    <row r="11700" spans="1:24" x14ac:dyDescent="0.35">
      <c r="A11700" s="11">
        <v>229267</v>
      </c>
      <c r="B11700" s="11" t="s">
        <v>639</v>
      </c>
      <c r="C11700" s="11">
        <v>2017</v>
      </c>
      <c r="D11700" s="12">
        <v>6</v>
      </c>
      <c r="E11700" s="13">
        <v>4</v>
      </c>
      <c r="F11700" s="14">
        <f>+(D11700/(D11700+E11700))</f>
        <v>0.6</v>
      </c>
      <c r="G11700" s="15" t="e">
        <v>#N/A</v>
      </c>
      <c r="H11700" s="15" t="e">
        <v>#N/A</v>
      </c>
      <c r="L11700" s="16">
        <v>12</v>
      </c>
      <c r="M11700" s="16">
        <v>14</v>
      </c>
      <c r="N11700" s="17">
        <f>+L11700/(L11700+M11700)</f>
        <v>0.46153846153846156</v>
      </c>
      <c r="O11700" s="18">
        <v>3784</v>
      </c>
      <c r="P11700" s="18">
        <v>315</v>
      </c>
      <c r="T11700" s="19">
        <v>28</v>
      </c>
      <c r="U11700" s="19">
        <v>2</v>
      </c>
      <c r="V11700" s="20">
        <f>(+T11700/(T11700+U11700))</f>
        <v>0.93333333333333335</v>
      </c>
    </row>
    <row r="11701" spans="1:24" x14ac:dyDescent="0.35">
      <c r="A11701" s="11">
        <v>229267</v>
      </c>
      <c r="B11701" s="11" t="s">
        <v>639</v>
      </c>
      <c r="C11701" s="11">
        <v>2018</v>
      </c>
      <c r="D11701" s="12">
        <v>7</v>
      </c>
      <c r="E11701" s="13">
        <v>3</v>
      </c>
      <c r="F11701" s="14">
        <f>+(D11701/(D11701+E11701))</f>
        <v>0.7</v>
      </c>
      <c r="G11701" s="15" t="e">
        <v>#N/A</v>
      </c>
      <c r="H11701" s="15" t="e">
        <v>#N/A</v>
      </c>
      <c r="L11701" s="16">
        <v>15</v>
      </c>
      <c r="M11701" s="16">
        <v>12</v>
      </c>
      <c r="N11701" s="17">
        <f>+L11701/(L11701+M11701)</f>
        <v>0.55555555555555558</v>
      </c>
      <c r="O11701" s="18">
        <v>4492</v>
      </c>
      <c r="P11701" s="18">
        <v>345</v>
      </c>
      <c r="T11701" s="19">
        <v>23</v>
      </c>
      <c r="U11701" s="19">
        <v>4</v>
      </c>
      <c r="V11701" s="20">
        <f>(+T11701/(T11701+U11701))</f>
        <v>0.85185185185185186</v>
      </c>
    </row>
    <row r="11702" spans="1:24" x14ac:dyDescent="0.35">
      <c r="A11702" s="11">
        <v>229267</v>
      </c>
      <c r="B11702" s="11" t="s">
        <v>639</v>
      </c>
      <c r="C11702" s="11">
        <v>2019</v>
      </c>
      <c r="D11702" s="12">
        <v>8</v>
      </c>
      <c r="E11702" s="13">
        <v>2</v>
      </c>
      <c r="F11702" s="14">
        <f>+(D11702/(D11702+E11702))</f>
        <v>0.8</v>
      </c>
      <c r="G11702" s="15">
        <v>9873</v>
      </c>
      <c r="H11702" s="15">
        <v>1975</v>
      </c>
      <c r="L11702" s="16">
        <v>7</v>
      </c>
      <c r="M11702" s="16">
        <v>20</v>
      </c>
      <c r="N11702" s="17">
        <f>+L11702/(L11702+M11702)</f>
        <v>0.25925925925925924</v>
      </c>
      <c r="T11702" s="19">
        <v>22</v>
      </c>
      <c r="U11702" s="19">
        <v>5</v>
      </c>
      <c r="V11702" s="20">
        <f>(+T11702/(T11702+U11702))</f>
        <v>0.81481481481481477</v>
      </c>
      <c r="W11702" s="21">
        <v>3469</v>
      </c>
      <c r="X11702" s="21">
        <v>289</v>
      </c>
    </row>
    <row r="11703" spans="1:24" x14ac:dyDescent="0.35">
      <c r="A11703" s="11">
        <v>229267</v>
      </c>
      <c r="B11703" s="11" t="s">
        <v>639</v>
      </c>
      <c r="C11703" s="11">
        <v>2020</v>
      </c>
      <c r="D11703" s="12">
        <v>3</v>
      </c>
      <c r="E11703" s="13">
        <v>1</v>
      </c>
      <c r="F11703" s="14">
        <f>+(D11703/(D11703+E11703))</f>
        <v>0.75</v>
      </c>
      <c r="G11703" s="15" t="e">
        <v>#N/A</v>
      </c>
      <c r="H11703" s="15" t="e">
        <v>#N/A</v>
      </c>
      <c r="L11703" s="16">
        <v>10</v>
      </c>
      <c r="M11703" s="16">
        <v>16</v>
      </c>
      <c r="N11703" s="17">
        <f>+L11703/(L11703+M11703)</f>
        <v>0.38461538461538464</v>
      </c>
      <c r="O11703" s="18">
        <v>1941</v>
      </c>
      <c r="P11703" s="18">
        <v>162</v>
      </c>
      <c r="T11703" s="19">
        <v>23</v>
      </c>
      <c r="U11703" s="19">
        <v>5</v>
      </c>
      <c r="V11703" s="20">
        <f>(+T11704/(T11704+U11704))</f>
        <v>0.83333333333333337</v>
      </c>
    </row>
    <row r="11704" spans="1:24" x14ac:dyDescent="0.35">
      <c r="A11704" s="11">
        <v>229267</v>
      </c>
      <c r="B11704" s="11" t="s">
        <v>639</v>
      </c>
      <c r="C11704" s="11">
        <v>2021</v>
      </c>
      <c r="D11704" s="12">
        <v>9</v>
      </c>
      <c r="E11704" s="13">
        <v>1</v>
      </c>
      <c r="F11704" s="14">
        <f>+(D11704/(D11704+E11704))</f>
        <v>0.9</v>
      </c>
      <c r="G11704" s="15" t="e">
        <v>#N/A</v>
      </c>
      <c r="H11704" s="15" t="e">
        <v>#N/A</v>
      </c>
      <c r="L11704" s="16">
        <v>10</v>
      </c>
      <c r="M11704" s="16">
        <v>2</v>
      </c>
      <c r="N11704" s="17">
        <f>+L11704/(L11704+M11704)</f>
        <v>0.83333333333333337</v>
      </c>
      <c r="T11704" s="19">
        <v>10</v>
      </c>
      <c r="U11704" s="19">
        <v>2</v>
      </c>
      <c r="V11704" s="20">
        <f>(+T11705/(T11705+U11705))</f>
        <v>0.90322580645161288</v>
      </c>
    </row>
    <row r="11705" spans="1:24" x14ac:dyDescent="0.35">
      <c r="A11705" s="11">
        <v>229267</v>
      </c>
      <c r="B11705" s="11" t="s">
        <v>639</v>
      </c>
      <c r="C11705" s="11">
        <v>2022</v>
      </c>
      <c r="D11705" s="12">
        <v>11</v>
      </c>
      <c r="E11705" s="13">
        <v>1</v>
      </c>
      <c r="F11705" s="14">
        <f>+(D11705/(D11705+E11705))</f>
        <v>0.91666666666666663</v>
      </c>
      <c r="G11705" s="15" t="e">
        <v>#N/A</v>
      </c>
      <c r="H11705" s="15" t="e">
        <v>#N/A</v>
      </c>
      <c r="L11705" s="16">
        <v>23</v>
      </c>
      <c r="M11705" s="16">
        <v>6</v>
      </c>
      <c r="N11705" s="17">
        <f>+L11705/(L11705+M11705)</f>
        <v>0.7931034482758621</v>
      </c>
      <c r="O11705" s="18">
        <v>4016</v>
      </c>
      <c r="P11705" s="18">
        <v>309</v>
      </c>
      <c r="S11705" s="70" t="e">
        <f>+Q11705/R11705</f>
        <v>#DIV/0!</v>
      </c>
      <c r="T11705" s="19">
        <v>28</v>
      </c>
      <c r="U11705" s="19">
        <v>3</v>
      </c>
      <c r="V11705" s="20" t="e">
        <f>(+#REF!/(#REF!+#REF!))</f>
        <v>#REF!</v>
      </c>
    </row>
    <row r="11706" spans="1:24" x14ac:dyDescent="0.35">
      <c r="A11706" s="11">
        <v>229887</v>
      </c>
      <c r="B11706" s="11" t="s">
        <v>640</v>
      </c>
      <c r="C11706" s="11">
        <v>2004</v>
      </c>
      <c r="G11706" s="15" t="e">
        <v>#N/A</v>
      </c>
      <c r="H11706" s="15" t="e">
        <v>#N/A</v>
      </c>
      <c r="N11706" s="17" t="e">
        <f>+L11706/(L11706+M11706)</f>
        <v>#DIV/0!</v>
      </c>
      <c r="V11706" s="20" t="e">
        <f>(+T11706/(T11706+U11706))</f>
        <v>#DIV/0!</v>
      </c>
    </row>
    <row r="11707" spans="1:24" x14ac:dyDescent="0.35">
      <c r="A11707" s="11">
        <v>229887</v>
      </c>
      <c r="B11707" s="11" t="s">
        <v>640</v>
      </c>
      <c r="C11707" s="11">
        <v>2005</v>
      </c>
      <c r="G11707" s="15" t="e">
        <v>#N/A</v>
      </c>
      <c r="H11707" s="15" t="e">
        <v>#N/A</v>
      </c>
      <c r="N11707" s="17" t="e">
        <f>+L11707/(L11707+M11707)</f>
        <v>#DIV/0!</v>
      </c>
      <c r="V11707" s="20" t="e">
        <f>(+T11707/(T11707+U11707))</f>
        <v>#DIV/0!</v>
      </c>
    </row>
    <row r="11708" spans="1:24" x14ac:dyDescent="0.35">
      <c r="A11708" s="11">
        <v>229887</v>
      </c>
      <c r="B11708" s="11" t="s">
        <v>640</v>
      </c>
      <c r="C11708" s="11">
        <v>2006</v>
      </c>
      <c r="G11708" s="15" t="e">
        <v>#N/A</v>
      </c>
      <c r="H11708" s="15" t="e">
        <v>#N/A</v>
      </c>
      <c r="N11708" s="17" t="e">
        <f>+L11708/(L11708+M11708)</f>
        <v>#DIV/0!</v>
      </c>
      <c r="V11708" s="20" t="e">
        <f>(+T11708/(T11708+U11708))</f>
        <v>#DIV/0!</v>
      </c>
    </row>
    <row r="11709" spans="1:24" x14ac:dyDescent="0.35">
      <c r="A11709" s="11">
        <v>229887</v>
      </c>
      <c r="B11709" s="11" t="s">
        <v>640</v>
      </c>
      <c r="C11709" s="11">
        <v>2007</v>
      </c>
      <c r="G11709" s="15" t="e">
        <v>#N/A</v>
      </c>
      <c r="H11709" s="15" t="e">
        <v>#N/A</v>
      </c>
      <c r="N11709" s="17" t="e">
        <f>+L11709/(L11709+M11709)</f>
        <v>#DIV/0!</v>
      </c>
      <c r="V11709" s="20" t="e">
        <f>(+T11709/(T11709+U11709))</f>
        <v>#DIV/0!</v>
      </c>
    </row>
    <row r="11710" spans="1:24" x14ac:dyDescent="0.35">
      <c r="A11710" s="11">
        <v>229887</v>
      </c>
      <c r="B11710" s="11" t="s">
        <v>640</v>
      </c>
      <c r="C11710" s="11">
        <v>2008</v>
      </c>
      <c r="G11710" s="15" t="e">
        <v>#N/A</v>
      </c>
      <c r="H11710" s="15" t="e">
        <v>#N/A</v>
      </c>
      <c r="N11710" s="17" t="e">
        <f>+L11710/(L11710+M11710)</f>
        <v>#DIV/0!</v>
      </c>
      <c r="V11710" s="20" t="e">
        <f>(+T11710/(T11710+U11710))</f>
        <v>#DIV/0!</v>
      </c>
    </row>
    <row r="11711" spans="1:24" x14ac:dyDescent="0.35">
      <c r="A11711" s="11">
        <v>229887</v>
      </c>
      <c r="B11711" s="11" t="s">
        <v>640</v>
      </c>
      <c r="C11711" s="11">
        <v>2009</v>
      </c>
      <c r="G11711" s="15" t="e">
        <v>#N/A</v>
      </c>
      <c r="H11711" s="15" t="e">
        <v>#N/A</v>
      </c>
      <c r="N11711" s="17" t="e">
        <f>+L11711/(L11711+M11711)</f>
        <v>#DIV/0!</v>
      </c>
      <c r="V11711" s="20" t="e">
        <f>(+T11711/(T11711+U11711))</f>
        <v>#DIV/0!</v>
      </c>
    </row>
    <row r="11712" spans="1:24" x14ac:dyDescent="0.35">
      <c r="A11712" s="11">
        <v>229887</v>
      </c>
      <c r="B11712" s="11" t="s">
        <v>640</v>
      </c>
      <c r="C11712" s="11">
        <v>2010</v>
      </c>
      <c r="G11712" s="15" t="e">
        <v>#N/A</v>
      </c>
      <c r="H11712" s="15" t="e">
        <v>#N/A</v>
      </c>
      <c r="N11712" s="17" t="e">
        <f>+L11712/(L11712+M11712)</f>
        <v>#DIV/0!</v>
      </c>
      <c r="V11712" s="20" t="e">
        <f>(+T11712/(T11712+U11712))</f>
        <v>#DIV/0!</v>
      </c>
    </row>
    <row r="11713" spans="1:22" x14ac:dyDescent="0.35">
      <c r="A11713" s="11">
        <v>229887</v>
      </c>
      <c r="B11713" s="11" t="s">
        <v>640</v>
      </c>
      <c r="C11713" s="11">
        <v>2011</v>
      </c>
      <c r="G11713" s="15" t="e">
        <v>#N/A</v>
      </c>
      <c r="H11713" s="15" t="e">
        <v>#N/A</v>
      </c>
      <c r="N11713" s="17" t="e">
        <f>+L11713/(L11713+M11713)</f>
        <v>#DIV/0!</v>
      </c>
      <c r="V11713" s="20" t="e">
        <f>(+T11713/(T11713+U11713))</f>
        <v>#DIV/0!</v>
      </c>
    </row>
    <row r="11714" spans="1:22" x14ac:dyDescent="0.35">
      <c r="A11714" s="11">
        <v>229887</v>
      </c>
      <c r="B11714" s="11" t="s">
        <v>640</v>
      </c>
      <c r="C11714" s="11">
        <v>2012</v>
      </c>
      <c r="G11714" s="15" t="e">
        <v>#N/A</v>
      </c>
      <c r="H11714" s="15" t="e">
        <v>#N/A</v>
      </c>
      <c r="N11714" s="17" t="e">
        <f>+L11714/(L11714+M11714)</f>
        <v>#DIV/0!</v>
      </c>
      <c r="V11714" s="20" t="e">
        <f>(+T11714/(T11714+U11714))</f>
        <v>#DIV/0!</v>
      </c>
    </row>
    <row r="11715" spans="1:22" x14ac:dyDescent="0.35">
      <c r="A11715" s="11">
        <v>229887</v>
      </c>
      <c r="B11715" s="11" t="s">
        <v>640</v>
      </c>
      <c r="C11715" s="11">
        <v>2013</v>
      </c>
      <c r="G11715" s="15" t="e">
        <v>#N/A</v>
      </c>
      <c r="H11715" s="15" t="e">
        <v>#N/A</v>
      </c>
      <c r="N11715" s="17" t="e">
        <f>+L11715/(L11715+M11715)</f>
        <v>#DIV/0!</v>
      </c>
      <c r="V11715" s="20" t="e">
        <f>(+T11715/(T11715+U11715))</f>
        <v>#DIV/0!</v>
      </c>
    </row>
    <row r="11716" spans="1:22" x14ac:dyDescent="0.35">
      <c r="A11716" s="11">
        <v>229887</v>
      </c>
      <c r="B11716" s="11" t="s">
        <v>640</v>
      </c>
      <c r="C11716" s="11">
        <v>2014</v>
      </c>
      <c r="G11716" s="15" t="e">
        <v>#N/A</v>
      </c>
      <c r="H11716" s="15" t="e">
        <v>#N/A</v>
      </c>
      <c r="N11716" s="17" t="e">
        <f>+L11716/(L11716+M11716)</f>
        <v>#DIV/0!</v>
      </c>
      <c r="V11716" s="20" t="e">
        <f>(+T11716/(T11716+U11716))</f>
        <v>#DIV/0!</v>
      </c>
    </row>
    <row r="11717" spans="1:22" x14ac:dyDescent="0.35">
      <c r="A11717" s="11">
        <v>229887</v>
      </c>
      <c r="B11717" s="11" t="s">
        <v>640</v>
      </c>
      <c r="C11717" s="11">
        <v>2015</v>
      </c>
      <c r="G11717" s="15" t="e">
        <v>#N/A</v>
      </c>
      <c r="H11717" s="15" t="e">
        <v>#N/A</v>
      </c>
      <c r="N11717" s="17" t="e">
        <f>+L11717/(L11717+M11717)</f>
        <v>#DIV/0!</v>
      </c>
      <c r="V11717" s="20" t="e">
        <f>(+T11717/(T11717+U11717))</f>
        <v>#DIV/0!</v>
      </c>
    </row>
    <row r="11718" spans="1:22" x14ac:dyDescent="0.35">
      <c r="A11718" s="11">
        <v>229887</v>
      </c>
      <c r="B11718" s="11" t="s">
        <v>640</v>
      </c>
      <c r="C11718" s="11">
        <v>2016</v>
      </c>
      <c r="G11718" s="15" t="e">
        <v>#N/A</v>
      </c>
      <c r="H11718" s="15" t="e">
        <v>#N/A</v>
      </c>
      <c r="N11718" s="17" t="e">
        <f>+L11718/(L11718+M11718)</f>
        <v>#DIV/0!</v>
      </c>
      <c r="V11718" s="20" t="e">
        <f>(+T11718/(T11718+U11718))</f>
        <v>#DIV/0!</v>
      </c>
    </row>
    <row r="11719" spans="1:22" x14ac:dyDescent="0.35">
      <c r="A11719" s="11">
        <v>229887</v>
      </c>
      <c r="B11719" s="11" t="s">
        <v>640</v>
      </c>
      <c r="C11719" s="11">
        <v>2017</v>
      </c>
      <c r="G11719" s="15" t="e">
        <v>#N/A</v>
      </c>
      <c r="H11719" s="15" t="e">
        <v>#N/A</v>
      </c>
      <c r="N11719" s="17" t="e">
        <f>+L11719/(L11719+M11719)</f>
        <v>#DIV/0!</v>
      </c>
      <c r="V11719" s="20" t="e">
        <f>(+T11719/(T11719+U11719))</f>
        <v>#DIV/0!</v>
      </c>
    </row>
    <row r="11720" spans="1:22" x14ac:dyDescent="0.35">
      <c r="A11720" s="11">
        <v>229887</v>
      </c>
      <c r="B11720" s="11" t="s">
        <v>640</v>
      </c>
      <c r="C11720" s="11">
        <v>2018</v>
      </c>
      <c r="G11720" s="15" t="e">
        <v>#N/A</v>
      </c>
      <c r="H11720" s="15" t="e">
        <v>#N/A</v>
      </c>
      <c r="L11720" s="16">
        <v>11</v>
      </c>
      <c r="M11720" s="16">
        <v>19</v>
      </c>
      <c r="N11720" s="17">
        <f>+L11720/(L11720+M11720)</f>
        <v>0.36666666666666664</v>
      </c>
      <c r="T11720" s="19">
        <v>4</v>
      </c>
      <c r="U11720" s="19">
        <v>20</v>
      </c>
      <c r="V11720" s="20">
        <f>(+T11720/(T11720+U11720))</f>
        <v>0.16666666666666666</v>
      </c>
    </row>
    <row r="11721" spans="1:22" x14ac:dyDescent="0.35">
      <c r="A11721" s="11">
        <v>229887</v>
      </c>
      <c r="B11721" s="11" t="s">
        <v>640</v>
      </c>
      <c r="C11721" s="11">
        <v>2019</v>
      </c>
      <c r="G11721" s="15" t="e">
        <v>#N/A</v>
      </c>
      <c r="H11721" s="15" t="e">
        <v>#N/A</v>
      </c>
      <c r="L11721" s="16">
        <v>24</v>
      </c>
      <c r="M11721" s="16">
        <v>7</v>
      </c>
      <c r="N11721" s="17">
        <f>+L11721/(L11721+M11721)</f>
        <v>0.77419354838709675</v>
      </c>
      <c r="T11721" s="19">
        <v>8</v>
      </c>
      <c r="U11721" s="19">
        <v>19</v>
      </c>
      <c r="V11721" s="20">
        <f>(+T11721/(T11721+U11721))</f>
        <v>0.29629629629629628</v>
      </c>
    </row>
    <row r="11722" spans="1:22" x14ac:dyDescent="0.35">
      <c r="A11722" s="11">
        <v>229887</v>
      </c>
      <c r="B11722" s="11" t="s">
        <v>640</v>
      </c>
      <c r="C11722" s="11">
        <v>2020</v>
      </c>
      <c r="G11722" s="15" t="e">
        <v>#N/A</v>
      </c>
      <c r="H11722" s="15" t="e">
        <v>#N/A</v>
      </c>
      <c r="L11722" s="16">
        <v>13</v>
      </c>
      <c r="M11722" s="16">
        <v>13</v>
      </c>
      <c r="N11722" s="17">
        <f>+L11722/(L11722+M11722)</f>
        <v>0.5</v>
      </c>
      <c r="T11722" s="19">
        <v>14</v>
      </c>
      <c r="U11722" s="19">
        <v>13</v>
      </c>
      <c r="V11722" s="20">
        <f>(+T11722/(T11722+U11722))</f>
        <v>0.51851851851851849</v>
      </c>
    </row>
    <row r="11723" spans="1:22" x14ac:dyDescent="0.35">
      <c r="A11723" s="11">
        <v>229887</v>
      </c>
      <c r="B11723" s="11" t="s">
        <v>640</v>
      </c>
      <c r="C11723" s="11">
        <v>2021</v>
      </c>
      <c r="G11723" s="15" t="e">
        <v>#N/A</v>
      </c>
      <c r="H11723" s="15" t="e">
        <v>#N/A</v>
      </c>
      <c r="N11723" s="17"/>
      <c r="V11723" s="20"/>
    </row>
    <row r="11724" spans="1:22" x14ac:dyDescent="0.35">
      <c r="A11724" s="11">
        <v>229887</v>
      </c>
      <c r="B11724" s="11" t="s">
        <v>640</v>
      </c>
      <c r="C11724" s="11">
        <v>2022</v>
      </c>
      <c r="G11724" s="15" t="e">
        <v>#N/A</v>
      </c>
      <c r="H11724" s="15" t="e">
        <v>#N/A</v>
      </c>
      <c r="L11724" s="16">
        <v>10</v>
      </c>
      <c r="M11724" s="16">
        <v>13</v>
      </c>
      <c r="N11724" s="17">
        <f>+L11724/(L11724+M11724)</f>
        <v>0.43478260869565216</v>
      </c>
      <c r="S11724" s="70" t="e">
        <f>+Q11724/R11724</f>
        <v>#DIV/0!</v>
      </c>
      <c r="T11724" s="19">
        <v>5</v>
      </c>
      <c r="U11724" s="19">
        <v>17</v>
      </c>
      <c r="V11724" s="20">
        <f>(+T11724/(T11724+U11724))</f>
        <v>0.22727272727272727</v>
      </c>
    </row>
    <row r="11725" spans="1:22" x14ac:dyDescent="0.35">
      <c r="A11725" s="11">
        <v>230038</v>
      </c>
      <c r="B11725" s="11" t="s">
        <v>641</v>
      </c>
      <c r="C11725" s="11">
        <v>2004</v>
      </c>
      <c r="D11725" s="12">
        <v>5</v>
      </c>
      <c r="E11725" s="13">
        <v>6</v>
      </c>
      <c r="F11725" s="14">
        <f>+(D11725/(D11725+E11725))</f>
        <v>0.45454545454545453</v>
      </c>
      <c r="G11725" s="15" t="e">
        <v>#N/A</v>
      </c>
      <c r="H11725" s="15" t="e">
        <v>#N/A</v>
      </c>
      <c r="L11725" s="16">
        <v>21</v>
      </c>
      <c r="M11725" s="16">
        <v>9</v>
      </c>
      <c r="N11725" s="17">
        <f>+L11725/(L11725+M11725)</f>
        <v>0.7</v>
      </c>
      <c r="O11725" s="18">
        <v>198906</v>
      </c>
      <c r="P11725" s="18">
        <v>15300</v>
      </c>
      <c r="T11725" s="19">
        <v>15</v>
      </c>
      <c r="U11725" s="19">
        <v>14</v>
      </c>
      <c r="V11725" s="20">
        <f>(+T11725/(T11725+U11725))</f>
        <v>0.51724137931034486</v>
      </c>
    </row>
    <row r="11726" spans="1:22" x14ac:dyDescent="0.35">
      <c r="A11726" s="11">
        <v>230038</v>
      </c>
      <c r="B11726" s="11" t="s">
        <v>641</v>
      </c>
      <c r="C11726" s="11">
        <v>2005</v>
      </c>
      <c r="D11726" s="12">
        <v>6</v>
      </c>
      <c r="E11726" s="13">
        <v>6</v>
      </c>
      <c r="F11726" s="14">
        <f>+(D11726/(D11726+E11726))</f>
        <v>0.5</v>
      </c>
      <c r="G11726" s="15" t="e">
        <v>#N/A</v>
      </c>
      <c r="H11726" s="15" t="e">
        <v>#N/A</v>
      </c>
      <c r="L11726" s="16">
        <v>9</v>
      </c>
      <c r="M11726" s="16">
        <v>21</v>
      </c>
      <c r="N11726" s="17">
        <f>+L11726/(L11726+M11726)</f>
        <v>0.3</v>
      </c>
      <c r="T11726" s="19">
        <v>19</v>
      </c>
      <c r="U11726" s="19">
        <v>11</v>
      </c>
      <c r="V11726" s="20">
        <f>(+T11726/(T11726+U11726))</f>
        <v>0.6333333333333333</v>
      </c>
    </row>
    <row r="11727" spans="1:22" x14ac:dyDescent="0.35">
      <c r="A11727" s="11">
        <v>230038</v>
      </c>
      <c r="B11727" s="11" t="s">
        <v>641</v>
      </c>
      <c r="C11727" s="11">
        <v>2006</v>
      </c>
      <c r="D11727" s="12">
        <v>11</v>
      </c>
      <c r="E11727" s="13">
        <v>2</v>
      </c>
      <c r="F11727" s="14">
        <f>+(D11727/(D11727+E11727))</f>
        <v>0.84615384615384615</v>
      </c>
      <c r="G11727" s="15">
        <v>363146</v>
      </c>
      <c r="H11727" s="15">
        <v>60524</v>
      </c>
      <c r="L11727" s="16">
        <v>20</v>
      </c>
      <c r="M11727" s="16">
        <v>9</v>
      </c>
      <c r="N11727" s="17">
        <f>+L11727/(L11727+M11727)</f>
        <v>0.68965517241379315</v>
      </c>
      <c r="T11727" s="19">
        <v>26</v>
      </c>
      <c r="U11727" s="19">
        <v>6</v>
      </c>
      <c r="V11727" s="20">
        <f>(+T11727/(T11727+U11727))</f>
        <v>0.8125</v>
      </c>
    </row>
    <row r="11728" spans="1:22" x14ac:dyDescent="0.35">
      <c r="A11728" s="11">
        <v>230038</v>
      </c>
      <c r="B11728" s="11" t="s">
        <v>641</v>
      </c>
      <c r="C11728" s="11">
        <v>2007</v>
      </c>
      <c r="D11728" s="12">
        <v>11</v>
      </c>
      <c r="E11728" s="13">
        <v>2</v>
      </c>
      <c r="F11728" s="14">
        <f>+(D11728/(D11728+E11728))</f>
        <v>0.84615384615384615</v>
      </c>
      <c r="G11728" s="15" t="e">
        <v>#N/A</v>
      </c>
      <c r="H11728" s="15" t="e">
        <v>#N/A</v>
      </c>
      <c r="L11728" s="16">
        <v>25</v>
      </c>
      <c r="M11728" s="16">
        <v>9</v>
      </c>
      <c r="N11728" s="17">
        <f>+L11728/(L11728+M11728)</f>
        <v>0.73529411764705888</v>
      </c>
      <c r="T11728" s="19">
        <v>23</v>
      </c>
      <c r="U11728" s="19">
        <v>10</v>
      </c>
      <c r="V11728" s="20">
        <f>(+T11728/(T11728+U11728))</f>
        <v>0.69696969696969702</v>
      </c>
    </row>
    <row r="11729" spans="1:22" x14ac:dyDescent="0.35">
      <c r="A11729" s="11">
        <v>230038</v>
      </c>
      <c r="B11729" s="11" t="s">
        <v>641</v>
      </c>
      <c r="C11729" s="11">
        <v>2008</v>
      </c>
      <c r="D11729" s="12">
        <v>10</v>
      </c>
      <c r="E11729" s="13">
        <v>3</v>
      </c>
      <c r="F11729" s="14">
        <f>+(D11729/(D11729+E11729))</f>
        <v>0.76923076923076927</v>
      </c>
      <c r="G11729" s="15" t="e">
        <v>#N/A</v>
      </c>
      <c r="H11729" s="15" t="e">
        <v>#N/A</v>
      </c>
      <c r="L11729" s="16">
        <v>27</v>
      </c>
      <c r="M11729" s="16">
        <v>8</v>
      </c>
      <c r="N11729" s="17">
        <f>+L11729/(L11729+M11729)</f>
        <v>0.77142857142857146</v>
      </c>
      <c r="T11729" s="19">
        <v>13</v>
      </c>
      <c r="U11729" s="19">
        <v>16</v>
      </c>
      <c r="V11729" s="20">
        <f>(+T11729/(T11729+U11729))</f>
        <v>0.44827586206896552</v>
      </c>
    </row>
    <row r="11730" spans="1:22" x14ac:dyDescent="0.35">
      <c r="A11730" s="11">
        <v>230038</v>
      </c>
      <c r="B11730" s="11" t="s">
        <v>641</v>
      </c>
      <c r="C11730" s="11">
        <v>2009</v>
      </c>
      <c r="D11730" s="12">
        <v>11</v>
      </c>
      <c r="E11730" s="13">
        <v>2</v>
      </c>
      <c r="F11730" s="14">
        <f>+(D11730/(D11730+E11730))</f>
        <v>0.84615384615384615</v>
      </c>
      <c r="G11730" s="15" t="e">
        <v>#N/A</v>
      </c>
      <c r="H11730" s="15" t="e">
        <v>#N/A</v>
      </c>
      <c r="L11730" s="16">
        <v>25</v>
      </c>
      <c r="M11730" s="16">
        <v>8</v>
      </c>
      <c r="N11730" s="17">
        <f>+L11730/(L11730+M11730)</f>
        <v>0.75757575757575757</v>
      </c>
      <c r="T11730" s="19">
        <v>18</v>
      </c>
      <c r="U11730" s="19">
        <v>11</v>
      </c>
      <c r="V11730" s="20">
        <f>(+T11730/(T11730+U11730))</f>
        <v>0.62068965517241381</v>
      </c>
    </row>
    <row r="11731" spans="1:22" x14ac:dyDescent="0.35">
      <c r="A11731" s="11">
        <v>230038</v>
      </c>
      <c r="B11731" s="11" t="s">
        <v>641</v>
      </c>
      <c r="C11731" s="11">
        <v>2010</v>
      </c>
      <c r="D11731" s="12">
        <v>7</v>
      </c>
      <c r="E11731" s="13">
        <v>6</v>
      </c>
      <c r="F11731" s="14">
        <f>+(D11731/(D11731+E11731))</f>
        <v>0.53846153846153844</v>
      </c>
      <c r="G11731" s="15" t="e">
        <v>#N/A</v>
      </c>
      <c r="H11731" s="15" t="e">
        <v>#N/A</v>
      </c>
      <c r="L11731" s="16">
        <v>30</v>
      </c>
      <c r="M11731" s="16">
        <v>6</v>
      </c>
      <c r="N11731" s="17">
        <f>+L11731/(L11731+M11731)</f>
        <v>0.83333333333333337</v>
      </c>
      <c r="T11731" s="19">
        <v>23</v>
      </c>
      <c r="U11731" s="19">
        <v>10</v>
      </c>
      <c r="V11731" s="20">
        <f>(+T11731/(T11731+U11731))</f>
        <v>0.69696969696969702</v>
      </c>
    </row>
    <row r="11732" spans="1:22" x14ac:dyDescent="0.35">
      <c r="A11732" s="11">
        <v>230038</v>
      </c>
      <c r="B11732" s="11" t="s">
        <v>641</v>
      </c>
      <c r="C11732" s="11">
        <v>2011</v>
      </c>
      <c r="D11732" s="12">
        <v>10</v>
      </c>
      <c r="E11732" s="13">
        <v>3</v>
      </c>
      <c r="F11732" s="14">
        <f>+(D11732/(D11732+E11732))</f>
        <v>0.76923076923076927</v>
      </c>
      <c r="G11732" s="15" t="e">
        <v>#N/A</v>
      </c>
      <c r="H11732" s="15" t="e">
        <v>#N/A</v>
      </c>
      <c r="L11732" s="16">
        <v>32</v>
      </c>
      <c r="M11732" s="16">
        <v>5</v>
      </c>
      <c r="N11732" s="17">
        <f>+L11732/(L11732+M11732)</f>
        <v>0.86486486486486491</v>
      </c>
      <c r="T11732" s="19">
        <v>25</v>
      </c>
      <c r="U11732" s="19">
        <v>9</v>
      </c>
      <c r="V11732" s="20">
        <f>(+T11732/(T11732+U11732))</f>
        <v>0.73529411764705888</v>
      </c>
    </row>
    <row r="11733" spans="1:22" x14ac:dyDescent="0.35">
      <c r="A11733" s="11">
        <v>230038</v>
      </c>
      <c r="B11733" s="11" t="s">
        <v>641</v>
      </c>
      <c r="C11733" s="11">
        <v>2012</v>
      </c>
      <c r="D11733" s="12">
        <v>8</v>
      </c>
      <c r="E11733" s="13">
        <v>5</v>
      </c>
      <c r="F11733" s="14">
        <f>+(D11733/(D11733+E11733))</f>
        <v>0.61538461538461542</v>
      </c>
      <c r="G11733" s="15" t="e">
        <v>#N/A</v>
      </c>
      <c r="H11733" s="15" t="e">
        <v>#N/A</v>
      </c>
      <c r="L11733" s="16">
        <v>26</v>
      </c>
      <c r="M11733" s="16">
        <v>9</v>
      </c>
      <c r="N11733" s="17">
        <f>+L11733/(L11733+M11733)</f>
        <v>0.74285714285714288</v>
      </c>
      <c r="T11733" s="19">
        <v>26</v>
      </c>
      <c r="U11733" s="19">
        <v>7</v>
      </c>
      <c r="V11733" s="20">
        <f>(+T11733/(T11733+U11733))</f>
        <v>0.78787878787878785</v>
      </c>
    </row>
    <row r="11734" spans="1:22" x14ac:dyDescent="0.35">
      <c r="A11734" s="11">
        <v>230038</v>
      </c>
      <c r="B11734" s="11" t="s">
        <v>641</v>
      </c>
      <c r="C11734" s="11">
        <v>2013</v>
      </c>
      <c r="D11734" s="12">
        <v>8</v>
      </c>
      <c r="E11734" s="13">
        <v>5</v>
      </c>
      <c r="F11734" s="14">
        <f>+(D11734/(D11734+E11734))</f>
        <v>0.61538461538461542</v>
      </c>
      <c r="G11734" s="15" t="e">
        <v>#N/A</v>
      </c>
      <c r="H11734" s="15" t="e">
        <v>#N/A</v>
      </c>
      <c r="L11734" s="16">
        <v>24</v>
      </c>
      <c r="M11734" s="16">
        <v>12</v>
      </c>
      <c r="N11734" s="17">
        <f>+L11734/(L11734+M11734)</f>
        <v>0.66666666666666663</v>
      </c>
      <c r="T11734" s="19">
        <v>23</v>
      </c>
      <c r="U11734" s="19">
        <v>7</v>
      </c>
      <c r="V11734" s="20">
        <f>(+T11734/(T11734+U11734))</f>
        <v>0.76666666666666672</v>
      </c>
    </row>
    <row r="11735" spans="1:22" x14ac:dyDescent="0.35">
      <c r="A11735" s="11">
        <v>230038</v>
      </c>
      <c r="B11735" s="11" t="s">
        <v>641</v>
      </c>
      <c r="C11735" s="11">
        <v>2014</v>
      </c>
      <c r="D11735" s="12">
        <v>8</v>
      </c>
      <c r="E11735" s="13">
        <v>5</v>
      </c>
      <c r="F11735" s="14">
        <f>+(D11735/(D11735+E11735))</f>
        <v>0.61538461538461542</v>
      </c>
      <c r="G11735" s="15" t="e">
        <v>#N/A</v>
      </c>
      <c r="H11735" s="15" t="e">
        <v>#N/A</v>
      </c>
      <c r="L11735" s="16">
        <v>23</v>
      </c>
      <c r="M11735" s="16">
        <v>12</v>
      </c>
      <c r="N11735" s="17">
        <f>+L11735/(L11735+M11735)</f>
        <v>0.65714285714285714</v>
      </c>
      <c r="T11735" s="19">
        <v>25</v>
      </c>
      <c r="U11735" s="19">
        <v>10</v>
      </c>
      <c r="V11735" s="20">
        <f>(+T11735/(T11735+U11735))</f>
        <v>0.7142857142857143</v>
      </c>
    </row>
    <row r="11736" spans="1:22" x14ac:dyDescent="0.35">
      <c r="A11736" s="11">
        <v>230038</v>
      </c>
      <c r="B11736" s="11" t="s">
        <v>641</v>
      </c>
      <c r="C11736" s="11">
        <v>2015</v>
      </c>
      <c r="D11736" s="12">
        <v>9</v>
      </c>
      <c r="E11736" s="13">
        <v>4</v>
      </c>
      <c r="F11736" s="14">
        <f>+(D11736/(D11736+E11736))</f>
        <v>0.69230769230769229</v>
      </c>
      <c r="G11736" s="15" t="e">
        <v>#N/A</v>
      </c>
      <c r="H11736" s="15" t="e">
        <v>#N/A</v>
      </c>
      <c r="L11736" s="16">
        <v>25</v>
      </c>
      <c r="M11736" s="16">
        <v>10</v>
      </c>
      <c r="N11736" s="17">
        <f>+L11736/(L11736+M11736)</f>
        <v>0.7142857142857143</v>
      </c>
      <c r="T11736" s="19">
        <v>26</v>
      </c>
      <c r="U11736" s="19">
        <v>11</v>
      </c>
      <c r="V11736" s="20">
        <f>(+T11736/(T11736+U11736))</f>
        <v>0.70270270270270274</v>
      </c>
    </row>
    <row r="11737" spans="1:22" x14ac:dyDescent="0.35">
      <c r="A11737" s="11">
        <v>230038</v>
      </c>
      <c r="B11737" s="11" t="s">
        <v>641</v>
      </c>
      <c r="C11737" s="11">
        <v>2016</v>
      </c>
      <c r="D11737" s="12">
        <v>9</v>
      </c>
      <c r="E11737" s="13">
        <v>4</v>
      </c>
      <c r="F11737" s="14">
        <f>+(D11737/(D11737+E11737))</f>
        <v>0.69230769230769229</v>
      </c>
      <c r="G11737" s="15" t="e">
        <v>#N/A</v>
      </c>
      <c r="H11737" s="15" t="e">
        <v>#N/A</v>
      </c>
      <c r="L11737" s="16">
        <v>26</v>
      </c>
      <c r="M11737" s="16">
        <v>11</v>
      </c>
      <c r="N11737" s="17">
        <f>+L11737/(L11737+M11737)</f>
        <v>0.70270270270270274</v>
      </c>
      <c r="T11737" s="19">
        <v>28</v>
      </c>
      <c r="U11737" s="19">
        <v>7</v>
      </c>
      <c r="V11737" s="20">
        <f>(+T11737/(T11737+U11737))</f>
        <v>0.8</v>
      </c>
    </row>
    <row r="11738" spans="1:22" x14ac:dyDescent="0.35">
      <c r="A11738" s="11">
        <v>230038</v>
      </c>
      <c r="B11738" s="11" t="s">
        <v>641</v>
      </c>
      <c r="C11738" s="11">
        <v>2017</v>
      </c>
      <c r="D11738" s="12">
        <v>4</v>
      </c>
      <c r="E11738" s="13">
        <v>9</v>
      </c>
      <c r="F11738" s="14">
        <f>+(D11738/(D11738+E11738))</f>
        <v>0.30769230769230771</v>
      </c>
      <c r="G11738" s="15" t="e">
        <v>#N/A</v>
      </c>
      <c r="H11738" s="15" t="e">
        <v>#N/A</v>
      </c>
      <c r="L11738" s="16">
        <v>22</v>
      </c>
      <c r="M11738" s="16">
        <v>12</v>
      </c>
      <c r="N11738" s="17">
        <f>+L11738/(L11738+M11738)</f>
        <v>0.6470588235294118</v>
      </c>
      <c r="O11738" s="18">
        <v>260569</v>
      </c>
      <c r="P11738" s="18">
        <v>14476</v>
      </c>
      <c r="T11738" s="19">
        <v>23</v>
      </c>
      <c r="U11738" s="19">
        <v>10</v>
      </c>
      <c r="V11738" s="20">
        <f>(+T11738/(T11738+U11738))</f>
        <v>0.69696969696969702</v>
      </c>
    </row>
    <row r="11739" spans="1:22" x14ac:dyDescent="0.35">
      <c r="A11739" s="11">
        <v>230038</v>
      </c>
      <c r="B11739" s="11" t="s">
        <v>641</v>
      </c>
      <c r="C11739" s="11">
        <v>2018</v>
      </c>
      <c r="D11739" s="12">
        <v>7</v>
      </c>
      <c r="E11739" s="13">
        <v>6</v>
      </c>
      <c r="F11739" s="14">
        <f>+(D11739/(D11739+E11739))</f>
        <v>0.53846153846153844</v>
      </c>
      <c r="G11739" s="15">
        <v>314855</v>
      </c>
      <c r="H11739" s="15">
        <v>52476</v>
      </c>
      <c r="L11739" s="16">
        <v>24</v>
      </c>
      <c r="M11739" s="16">
        <v>11</v>
      </c>
      <c r="N11739" s="17">
        <f>+L11739/(L11739+M11739)</f>
        <v>0.68571428571428572</v>
      </c>
      <c r="O11739" s="18">
        <v>227692</v>
      </c>
      <c r="P11739" s="18">
        <v>14230</v>
      </c>
      <c r="T11739" s="19">
        <v>26</v>
      </c>
      <c r="U11739" s="19">
        <v>7</v>
      </c>
      <c r="V11739" s="20">
        <f>(+T11739/(T11739+U11739))</f>
        <v>0.78787878787878785</v>
      </c>
    </row>
    <row r="11740" spans="1:22" x14ac:dyDescent="0.35">
      <c r="A11740" s="11">
        <v>230038</v>
      </c>
      <c r="B11740" s="11" t="s">
        <v>641</v>
      </c>
      <c r="C11740" s="11">
        <v>2019</v>
      </c>
      <c r="D11740" s="12">
        <v>7</v>
      </c>
      <c r="E11740" s="13">
        <v>6</v>
      </c>
      <c r="F11740" s="14">
        <f>+(D11740/(D11740+E11740))</f>
        <v>0.53846153846153844</v>
      </c>
      <c r="G11740" s="15">
        <v>357281</v>
      </c>
      <c r="H11740" s="15">
        <v>59547</v>
      </c>
      <c r="L11740" s="16">
        <v>19</v>
      </c>
      <c r="M11740" s="16">
        <v>13</v>
      </c>
      <c r="N11740" s="17">
        <f>+L11740/(L11740+M11740)</f>
        <v>0.59375</v>
      </c>
      <c r="T11740" s="19">
        <v>20</v>
      </c>
      <c r="U11740" s="19">
        <v>12</v>
      </c>
      <c r="V11740" s="20">
        <f>(+T11740/(T11740+U11740))</f>
        <v>0.625</v>
      </c>
    </row>
    <row r="11741" spans="1:22" x14ac:dyDescent="0.35">
      <c r="A11741" s="11">
        <v>230038</v>
      </c>
      <c r="B11741" s="11" t="s">
        <v>641</v>
      </c>
      <c r="C11741" s="11">
        <v>2020</v>
      </c>
      <c r="D11741" s="12">
        <v>11</v>
      </c>
      <c r="E11741" s="13">
        <v>1</v>
      </c>
      <c r="F11741" s="14">
        <f>+(D11741/(D11741+E11741))</f>
        <v>0.91666666666666663</v>
      </c>
      <c r="G11741" s="15" t="e">
        <v>#N/A</v>
      </c>
      <c r="H11741" s="15" t="e">
        <v>#N/A</v>
      </c>
      <c r="L11741" s="16">
        <v>24</v>
      </c>
      <c r="M11741" s="16">
        <v>8</v>
      </c>
      <c r="N11741" s="17">
        <f>+L11741/(L11741+M11741)</f>
        <v>0.75</v>
      </c>
      <c r="O11741" s="18">
        <v>189392</v>
      </c>
      <c r="P11741" s="18">
        <v>12626</v>
      </c>
      <c r="T11741" s="19">
        <v>16</v>
      </c>
      <c r="U11741" s="19">
        <v>14</v>
      </c>
      <c r="V11741" s="20">
        <f>(+T11741/(T11741+U11741))</f>
        <v>0.53333333333333333</v>
      </c>
    </row>
    <row r="11742" spans="1:22" x14ac:dyDescent="0.35">
      <c r="A11742" s="11">
        <v>230038</v>
      </c>
      <c r="B11742" s="11" t="s">
        <v>641</v>
      </c>
      <c r="C11742" s="11">
        <v>2021</v>
      </c>
      <c r="D11742" s="12">
        <v>10</v>
      </c>
      <c r="E11742" s="13">
        <v>3</v>
      </c>
      <c r="F11742" s="14">
        <f>+(D11742/(D11742+E11742))</f>
        <v>0.76923076923076927</v>
      </c>
      <c r="G11742" s="15" t="e">
        <v>#N/A</v>
      </c>
      <c r="H11742" s="15" t="e">
        <v>#N/A</v>
      </c>
      <c r="L11742" s="16">
        <v>20</v>
      </c>
      <c r="M11742" s="16">
        <v>7</v>
      </c>
      <c r="N11742" s="17">
        <f>+L11742/(L11742+M11742)</f>
        <v>0.7407407407407407</v>
      </c>
      <c r="T11742" s="19">
        <v>26</v>
      </c>
      <c r="U11742" s="19">
        <v>7</v>
      </c>
      <c r="V11742" s="20">
        <f>(+T11742/(T11742+U11742))</f>
        <v>0.78787878787878785</v>
      </c>
    </row>
    <row r="11743" spans="1:22" x14ac:dyDescent="0.35">
      <c r="A11743" s="11">
        <v>230038</v>
      </c>
      <c r="B11743" s="11" t="s">
        <v>641</v>
      </c>
      <c r="C11743" s="11">
        <v>2022</v>
      </c>
      <c r="D11743" s="12">
        <v>8</v>
      </c>
      <c r="E11743" s="13">
        <v>5</v>
      </c>
      <c r="F11743" s="14">
        <f>+(D11743/(D11743+E11743))</f>
        <v>0.61538461538461542</v>
      </c>
      <c r="G11743" s="15" t="e">
        <v>#N/A</v>
      </c>
      <c r="H11743" s="15" t="e">
        <v>#N/A</v>
      </c>
      <c r="L11743" s="16">
        <v>24</v>
      </c>
      <c r="M11743" s="16">
        <v>11</v>
      </c>
      <c r="N11743" s="17">
        <f>+L11743/(L11743+M11743)</f>
        <v>0.68571428571428572</v>
      </c>
      <c r="O11743" s="18">
        <v>235540</v>
      </c>
      <c r="P11743" s="18">
        <v>13855</v>
      </c>
      <c r="S11743" s="70" t="e">
        <f>+Q11743/R11743</f>
        <v>#DIV/0!</v>
      </c>
      <c r="T11743" s="19">
        <v>18</v>
      </c>
      <c r="U11743" s="19">
        <v>11</v>
      </c>
      <c r="V11743" s="20">
        <f>(+T11743/(T11743+U11743))</f>
        <v>0.62068965517241381</v>
      </c>
    </row>
    <row r="11744" spans="1:22" x14ac:dyDescent="0.35">
      <c r="A11744" s="11">
        <v>230603</v>
      </c>
      <c r="B11744" s="11" t="s">
        <v>642</v>
      </c>
      <c r="C11744" s="11">
        <v>2004</v>
      </c>
      <c r="D11744" s="12">
        <v>6</v>
      </c>
      <c r="E11744" s="13">
        <v>5</v>
      </c>
      <c r="F11744" s="14">
        <f>+(D11744/(D11744+E11744))</f>
        <v>0.54545454545454541</v>
      </c>
      <c r="G11744" s="15" t="e">
        <v>#N/A</v>
      </c>
      <c r="H11744" s="15" t="e">
        <v>#N/A</v>
      </c>
      <c r="L11744" s="16">
        <v>10</v>
      </c>
      <c r="M11744" s="16">
        <v>18</v>
      </c>
      <c r="N11744" s="17">
        <f>+L11744/(L11744+M11744)</f>
        <v>0.35714285714285715</v>
      </c>
      <c r="O11744" s="18">
        <v>25110</v>
      </c>
      <c r="P11744" s="18">
        <v>1932</v>
      </c>
      <c r="T11744" s="19">
        <v>18</v>
      </c>
      <c r="U11744" s="19">
        <v>10</v>
      </c>
      <c r="V11744" s="20">
        <f>(+T11744/(T11744+U11744))</f>
        <v>0.6428571428571429</v>
      </c>
    </row>
    <row r="11745" spans="1:22" x14ac:dyDescent="0.35">
      <c r="A11745" s="11">
        <v>230603</v>
      </c>
      <c r="B11745" s="11" t="s">
        <v>642</v>
      </c>
      <c r="C11745" s="11">
        <v>2005</v>
      </c>
      <c r="D11745" s="12">
        <v>1</v>
      </c>
      <c r="E11745" s="13">
        <v>9</v>
      </c>
      <c r="F11745" s="14">
        <f>+(D11745/(D11745+E11745))</f>
        <v>0.1</v>
      </c>
      <c r="G11745" s="15" t="e">
        <v>#N/A</v>
      </c>
      <c r="H11745" s="15" t="e">
        <v>#N/A</v>
      </c>
      <c r="L11745" s="16">
        <v>13</v>
      </c>
      <c r="M11745" s="16">
        <v>15</v>
      </c>
      <c r="N11745" s="17">
        <f>+L11745/(L11745+M11745)</f>
        <v>0.4642857142857143</v>
      </c>
      <c r="T11745" s="19">
        <v>11</v>
      </c>
      <c r="U11745" s="19">
        <v>17</v>
      </c>
      <c r="V11745" s="20">
        <f>(+T11745/(T11745+U11745))</f>
        <v>0.39285714285714285</v>
      </c>
    </row>
    <row r="11746" spans="1:22" x14ac:dyDescent="0.35">
      <c r="A11746" s="11">
        <v>230603</v>
      </c>
      <c r="B11746" s="11" t="s">
        <v>642</v>
      </c>
      <c r="C11746" s="11">
        <v>2006</v>
      </c>
      <c r="D11746" s="12">
        <v>3</v>
      </c>
      <c r="E11746" s="13">
        <v>8</v>
      </c>
      <c r="F11746" s="14">
        <f>+(D11746/(D11746+E11746))</f>
        <v>0.27272727272727271</v>
      </c>
      <c r="G11746" s="15" t="e">
        <v>#N/A</v>
      </c>
      <c r="H11746" s="15" t="e">
        <v>#N/A</v>
      </c>
      <c r="L11746" s="16">
        <v>10</v>
      </c>
      <c r="M11746" s="16">
        <v>20</v>
      </c>
      <c r="N11746" s="17">
        <f>+L11746/(L11746+M11746)</f>
        <v>0.33333333333333331</v>
      </c>
      <c r="T11746" s="19">
        <v>11</v>
      </c>
      <c r="U11746" s="19">
        <v>17</v>
      </c>
      <c r="V11746" s="20">
        <f>(+T11746/(T11746+U11746))</f>
        <v>0.39285714285714285</v>
      </c>
    </row>
    <row r="11747" spans="1:22" x14ac:dyDescent="0.35">
      <c r="A11747" s="11">
        <v>230603</v>
      </c>
      <c r="B11747" s="11" t="s">
        <v>642</v>
      </c>
      <c r="C11747" s="11">
        <v>2007</v>
      </c>
      <c r="D11747" s="12">
        <v>0</v>
      </c>
      <c r="E11747" s="13">
        <v>11</v>
      </c>
      <c r="F11747" s="14">
        <f>+(D11747/(D11747+E11747))</f>
        <v>0</v>
      </c>
      <c r="G11747" s="15" t="e">
        <v>#N/A</v>
      </c>
      <c r="H11747" s="15" t="e">
        <v>#N/A</v>
      </c>
      <c r="L11747" s="16">
        <v>16</v>
      </c>
      <c r="M11747" s="16">
        <v>14</v>
      </c>
      <c r="N11747" s="17">
        <f>+L11747/(L11747+M11747)</f>
        <v>0.53333333333333333</v>
      </c>
      <c r="T11747" s="19">
        <v>9</v>
      </c>
      <c r="U11747" s="19">
        <v>20</v>
      </c>
      <c r="V11747" s="20">
        <f>(+T11747/(T11747+U11747))</f>
        <v>0.31034482758620691</v>
      </c>
    </row>
    <row r="11748" spans="1:22" x14ac:dyDescent="0.35">
      <c r="A11748" s="11">
        <v>230603</v>
      </c>
      <c r="B11748" s="11" t="s">
        <v>642</v>
      </c>
      <c r="C11748" s="11">
        <v>2008</v>
      </c>
      <c r="D11748" s="12">
        <v>4</v>
      </c>
      <c r="E11748" s="13">
        <v>7</v>
      </c>
      <c r="F11748" s="14">
        <f>+(D11748/(D11748+E11748))</f>
        <v>0.36363636363636365</v>
      </c>
      <c r="G11748" s="15" t="e">
        <v>#N/A</v>
      </c>
      <c r="H11748" s="15" t="e">
        <v>#N/A</v>
      </c>
      <c r="L11748" s="16">
        <v>1</v>
      </c>
      <c r="M11748" s="16">
        <v>19</v>
      </c>
      <c r="N11748" s="17">
        <f>+L11748/(L11748+M11748)</f>
        <v>0.05</v>
      </c>
      <c r="T11748" s="19">
        <v>6</v>
      </c>
      <c r="U11748" s="19">
        <v>24</v>
      </c>
      <c r="V11748" s="20">
        <f>(+T11748/(T11748+U11748))</f>
        <v>0.2</v>
      </c>
    </row>
    <row r="11749" spans="1:22" x14ac:dyDescent="0.35">
      <c r="A11749" s="11">
        <v>230603</v>
      </c>
      <c r="B11749" s="11" t="s">
        <v>642</v>
      </c>
      <c r="C11749" s="11">
        <v>2009</v>
      </c>
      <c r="D11749" s="12">
        <v>5</v>
      </c>
      <c r="E11749" s="13">
        <v>6</v>
      </c>
      <c r="F11749" s="14">
        <f>+(D11749/(D11749+E11749))</f>
        <v>0.45454545454545453</v>
      </c>
      <c r="G11749" s="15" t="e">
        <v>#N/A</v>
      </c>
      <c r="H11749" s="15" t="e">
        <v>#N/A</v>
      </c>
      <c r="L11749" s="16">
        <v>1</v>
      </c>
      <c r="M11749" s="16">
        <v>20</v>
      </c>
      <c r="N11749" s="17">
        <f>+L11749/(L11749+M11749)</f>
        <v>4.7619047619047616E-2</v>
      </c>
      <c r="T11749" s="19">
        <v>9</v>
      </c>
      <c r="U11749" s="19">
        <v>20</v>
      </c>
      <c r="V11749" s="20">
        <f>(+T11749/(T11749+U11749))</f>
        <v>0.31034482758620691</v>
      </c>
    </row>
    <row r="11750" spans="1:22" x14ac:dyDescent="0.35">
      <c r="A11750" s="11">
        <v>230603</v>
      </c>
      <c r="B11750" s="11" t="s">
        <v>642</v>
      </c>
      <c r="C11750" s="11">
        <v>2010</v>
      </c>
      <c r="D11750" s="12">
        <v>6</v>
      </c>
      <c r="E11750" s="13">
        <v>5</v>
      </c>
      <c r="F11750" s="14">
        <f>+(D11750/(D11750+E11750))</f>
        <v>0.54545454545454541</v>
      </c>
      <c r="G11750" s="15" t="e">
        <v>#N/A</v>
      </c>
      <c r="H11750" s="15" t="e">
        <v>#N/A</v>
      </c>
      <c r="L11750" s="16">
        <v>7</v>
      </c>
      <c r="M11750" s="16">
        <v>22</v>
      </c>
      <c r="N11750" s="17">
        <f>+L11750/(L11750+M11750)</f>
        <v>0.2413793103448276</v>
      </c>
      <c r="T11750" s="19">
        <v>7</v>
      </c>
      <c r="U11750" s="19">
        <v>23</v>
      </c>
      <c r="V11750" s="20">
        <f>(+T11750/(T11750+U11750))</f>
        <v>0.23333333333333334</v>
      </c>
    </row>
    <row r="11751" spans="1:22" x14ac:dyDescent="0.35">
      <c r="A11751" s="11">
        <v>230603</v>
      </c>
      <c r="B11751" s="11" t="s">
        <v>642</v>
      </c>
      <c r="C11751" s="11">
        <v>2011</v>
      </c>
      <c r="D11751" s="12">
        <v>6</v>
      </c>
      <c r="E11751" s="13">
        <v>5</v>
      </c>
      <c r="F11751" s="14">
        <f>+(D11751/(D11751+E11751))</f>
        <v>0.54545454545454541</v>
      </c>
      <c r="G11751" s="15" t="e">
        <v>#N/A</v>
      </c>
      <c r="H11751" s="15" t="e">
        <v>#N/A</v>
      </c>
      <c r="L11751" s="16">
        <v>11</v>
      </c>
      <c r="M11751" s="16">
        <v>19</v>
      </c>
      <c r="N11751" s="17">
        <f>+L11751/(L11751+M11751)</f>
        <v>0.36666666666666664</v>
      </c>
      <c r="T11751" s="19">
        <v>16</v>
      </c>
      <c r="U11751" s="19">
        <v>14</v>
      </c>
      <c r="V11751" s="20">
        <f>(+T11751/(T11751+U11751))</f>
        <v>0.53333333333333333</v>
      </c>
    </row>
    <row r="11752" spans="1:22" x14ac:dyDescent="0.35">
      <c r="A11752" s="11">
        <v>230603</v>
      </c>
      <c r="B11752" s="11" t="s">
        <v>642</v>
      </c>
      <c r="C11752" s="11">
        <v>2012</v>
      </c>
      <c r="D11752" s="12">
        <v>5</v>
      </c>
      <c r="E11752" s="13">
        <v>6</v>
      </c>
      <c r="F11752" s="14">
        <f>+(D11752/(D11752+E11752))</f>
        <v>0.45454545454545453</v>
      </c>
      <c r="G11752" s="15" t="e">
        <v>#N/A</v>
      </c>
      <c r="H11752" s="15" t="e">
        <v>#N/A</v>
      </c>
      <c r="L11752" s="16">
        <v>14</v>
      </c>
      <c r="M11752" s="16">
        <v>17</v>
      </c>
      <c r="N11752" s="17">
        <f>+L11752/(L11752+M11752)</f>
        <v>0.45161290322580644</v>
      </c>
      <c r="T11752" s="19">
        <v>6</v>
      </c>
      <c r="U11752" s="19">
        <v>23</v>
      </c>
      <c r="V11752" s="20">
        <f>(+T11752/(T11752+U11752))</f>
        <v>0.20689655172413793</v>
      </c>
    </row>
    <row r="11753" spans="1:22" x14ac:dyDescent="0.35">
      <c r="A11753" s="11">
        <v>230603</v>
      </c>
      <c r="B11753" s="11" t="s">
        <v>642</v>
      </c>
      <c r="C11753" s="11">
        <v>2013</v>
      </c>
      <c r="D11753" s="12">
        <v>8</v>
      </c>
      <c r="E11753" s="13">
        <v>5</v>
      </c>
      <c r="F11753" s="14">
        <f>+(D11753/(D11753+E11753))</f>
        <v>0.61538461538461542</v>
      </c>
      <c r="G11753" s="15" t="e">
        <v>#N/A</v>
      </c>
      <c r="H11753" s="15" t="e">
        <v>#N/A</v>
      </c>
      <c r="L11753" s="16">
        <v>11</v>
      </c>
      <c r="M11753" s="16">
        <v>20</v>
      </c>
      <c r="N11753" s="17">
        <f>+L11753/(L11753+M11753)</f>
        <v>0.35483870967741937</v>
      </c>
      <c r="T11753" s="19">
        <v>15</v>
      </c>
      <c r="U11753" s="19">
        <v>16</v>
      </c>
      <c r="V11753" s="20">
        <f>(+T11753/(T11753+U11753))</f>
        <v>0.4838709677419355</v>
      </c>
    </row>
    <row r="11754" spans="1:22" x14ac:dyDescent="0.35">
      <c r="A11754" s="11">
        <v>230603</v>
      </c>
      <c r="B11754" s="11" t="s">
        <v>642</v>
      </c>
      <c r="C11754" s="11">
        <v>2014</v>
      </c>
      <c r="D11754" s="12">
        <v>3</v>
      </c>
      <c r="E11754" s="13">
        <v>9</v>
      </c>
      <c r="F11754" s="14">
        <f>+(D11754/(D11754+E11754))</f>
        <v>0.25</v>
      </c>
      <c r="G11754" s="15" t="e">
        <v>#N/A</v>
      </c>
      <c r="H11754" s="15" t="e">
        <v>#N/A</v>
      </c>
      <c r="L11754" s="16">
        <v>2</v>
      </c>
      <c r="M11754" s="16">
        <v>27</v>
      </c>
      <c r="N11754" s="17">
        <f>+L11754/(L11754+M11754)</f>
        <v>6.8965517241379309E-2</v>
      </c>
      <c r="T11754" s="19">
        <v>23</v>
      </c>
      <c r="U11754" s="19">
        <v>10</v>
      </c>
      <c r="V11754" s="20">
        <f>(+T11754/(T11754+U11754))</f>
        <v>0.69696969696969702</v>
      </c>
    </row>
    <row r="11755" spans="1:22" x14ac:dyDescent="0.35">
      <c r="A11755" s="11">
        <v>230603</v>
      </c>
      <c r="B11755" s="11" t="s">
        <v>642</v>
      </c>
      <c r="C11755" s="11">
        <v>2015</v>
      </c>
      <c r="D11755" s="12">
        <v>8</v>
      </c>
      <c r="E11755" s="13">
        <v>4</v>
      </c>
      <c r="F11755" s="14">
        <f>+(D11755/(D11755+E11755))</f>
        <v>0.66666666666666663</v>
      </c>
      <c r="G11755" s="15" t="e">
        <v>#N/A</v>
      </c>
      <c r="H11755" s="15" t="e">
        <v>#N/A</v>
      </c>
      <c r="L11755" s="16">
        <v>10</v>
      </c>
      <c r="M11755" s="16">
        <v>19</v>
      </c>
      <c r="N11755" s="17">
        <f>+L11755/(L11755+M11755)</f>
        <v>0.34482758620689657</v>
      </c>
      <c r="T11755" s="19">
        <v>13</v>
      </c>
      <c r="U11755" s="19">
        <v>15</v>
      </c>
      <c r="V11755" s="20">
        <f>(+T11755/(T11755+U11755))</f>
        <v>0.4642857142857143</v>
      </c>
    </row>
    <row r="11756" spans="1:22" x14ac:dyDescent="0.35">
      <c r="A11756" s="11">
        <v>230603</v>
      </c>
      <c r="B11756" s="11" t="s">
        <v>642</v>
      </c>
      <c r="C11756" s="11">
        <v>2016</v>
      </c>
      <c r="D11756" s="12">
        <v>6</v>
      </c>
      <c r="E11756" s="13">
        <v>5</v>
      </c>
      <c r="F11756" s="14">
        <f>+(D11756/(D11756+E11756))</f>
        <v>0.54545454545454541</v>
      </c>
      <c r="G11756" s="15" t="e">
        <v>#N/A</v>
      </c>
      <c r="H11756" s="15" t="e">
        <v>#N/A</v>
      </c>
      <c r="L11756" s="16">
        <v>6</v>
      </c>
      <c r="M11756" s="16">
        <v>24</v>
      </c>
      <c r="N11756" s="17">
        <f>+L11756/(L11756+M11756)</f>
        <v>0.2</v>
      </c>
      <c r="T11756" s="19">
        <v>4</v>
      </c>
      <c r="U11756" s="19">
        <v>225</v>
      </c>
      <c r="V11756" s="20">
        <f>(+T11756/(T11756+U11756))</f>
        <v>1.7467248908296942E-2</v>
      </c>
    </row>
    <row r="11757" spans="1:22" x14ac:dyDescent="0.35">
      <c r="A11757" s="11">
        <v>230603</v>
      </c>
      <c r="B11757" s="11" t="s">
        <v>642</v>
      </c>
      <c r="C11757" s="11">
        <v>2017</v>
      </c>
      <c r="D11757" s="12">
        <v>9</v>
      </c>
      <c r="E11757" s="13">
        <v>3</v>
      </c>
      <c r="F11757" s="14">
        <f>+(D11757/(D11757+E11757))</f>
        <v>0.75</v>
      </c>
      <c r="G11757" s="15" t="e">
        <v>#N/A</v>
      </c>
      <c r="H11757" s="15" t="e">
        <v>#N/A</v>
      </c>
      <c r="L11757" s="16">
        <v>6</v>
      </c>
      <c r="M11757" s="16">
        <v>27</v>
      </c>
      <c r="N11757" s="17">
        <f>+L11757/(L11757+M11757)</f>
        <v>0.18181818181818182</v>
      </c>
      <c r="O11757" s="18">
        <v>23999</v>
      </c>
      <c r="P11757" s="18">
        <v>1846</v>
      </c>
      <c r="T11757" s="19">
        <v>7</v>
      </c>
      <c r="U11757" s="19">
        <v>23</v>
      </c>
      <c r="V11757" s="20">
        <f>(+T11757/(T11757+U11757))</f>
        <v>0.23333333333333334</v>
      </c>
    </row>
    <row r="11758" spans="1:22" x14ac:dyDescent="0.35">
      <c r="A11758" s="11">
        <v>230603</v>
      </c>
      <c r="B11758" s="11" t="s">
        <v>642</v>
      </c>
      <c r="C11758" s="11">
        <v>2018</v>
      </c>
      <c r="D11758" s="12">
        <v>1</v>
      </c>
      <c r="E11758" s="13">
        <v>10</v>
      </c>
      <c r="F11758" s="14">
        <f>+(D11758/(D11758+E11758))</f>
        <v>9.0909090909090912E-2</v>
      </c>
      <c r="G11758" s="15" t="e">
        <v>#N/A</v>
      </c>
      <c r="H11758" s="15" t="e">
        <v>#N/A</v>
      </c>
      <c r="L11758" s="16">
        <v>13</v>
      </c>
      <c r="M11758" s="16">
        <v>19</v>
      </c>
      <c r="N11758" s="17">
        <f>+L11758/(L11758+M11758)</f>
        <v>0.40625</v>
      </c>
      <c r="O11758" s="18">
        <v>33518</v>
      </c>
      <c r="P11758" s="18">
        <v>2394</v>
      </c>
      <c r="T11758" s="19">
        <v>3</v>
      </c>
      <c r="U11758" s="19">
        <v>27</v>
      </c>
      <c r="V11758" s="20">
        <f>(+T11758/(T11758+U11758))</f>
        <v>0.1</v>
      </c>
    </row>
    <row r="11759" spans="1:22" x14ac:dyDescent="0.35">
      <c r="A11759" s="11">
        <v>230603</v>
      </c>
      <c r="B11759" s="11" t="s">
        <v>642</v>
      </c>
      <c r="C11759" s="11">
        <v>2019</v>
      </c>
      <c r="D11759" s="12">
        <v>3</v>
      </c>
      <c r="E11759" s="13">
        <v>9</v>
      </c>
      <c r="F11759" s="14">
        <f>+(D11759/(D11759+E11759))</f>
        <v>0.25</v>
      </c>
      <c r="G11759" s="15">
        <v>23985</v>
      </c>
      <c r="H11759" s="15">
        <v>4797</v>
      </c>
      <c r="L11759" s="16">
        <v>17</v>
      </c>
      <c r="M11759" s="16">
        <v>17</v>
      </c>
      <c r="N11759" s="17">
        <f>+L11759/(L11759+M11759)</f>
        <v>0.5</v>
      </c>
      <c r="T11759" s="19">
        <v>8</v>
      </c>
      <c r="U11759" s="19">
        <v>23</v>
      </c>
      <c r="V11759" s="20">
        <f>(+T11759/(T11759+U11759))</f>
        <v>0.25806451612903225</v>
      </c>
    </row>
    <row r="11760" spans="1:22" x14ac:dyDescent="0.35">
      <c r="A11760" s="11">
        <v>230603</v>
      </c>
      <c r="B11760" s="11" t="s">
        <v>642</v>
      </c>
      <c r="C11760" s="11">
        <v>2020</v>
      </c>
      <c r="D11760" s="12">
        <v>1</v>
      </c>
      <c r="E11760" s="13">
        <v>5</v>
      </c>
      <c r="F11760" s="14">
        <f>+(D11760/(D11760+E11760))</f>
        <v>0.16666666666666666</v>
      </c>
      <c r="G11760" s="15" t="e">
        <v>#N/A</v>
      </c>
      <c r="H11760" s="15" t="e">
        <v>#N/A</v>
      </c>
      <c r="L11760" s="16">
        <v>17</v>
      </c>
      <c r="M11760" s="16">
        <v>15</v>
      </c>
      <c r="N11760" s="17">
        <f>+L11760/(L11760+M11760)</f>
        <v>0.53125</v>
      </c>
      <c r="O11760" s="18">
        <v>32651</v>
      </c>
      <c r="P11760" s="18">
        <v>2332</v>
      </c>
      <c r="T11760" s="19">
        <v>18</v>
      </c>
      <c r="U11760" s="19">
        <v>13</v>
      </c>
      <c r="V11760" s="20">
        <f>(+T11760/(T11760+U11760))</f>
        <v>0.58064516129032262</v>
      </c>
    </row>
    <row r="11761" spans="1:22" x14ac:dyDescent="0.35">
      <c r="A11761" s="11">
        <v>230603</v>
      </c>
      <c r="B11761" s="11" t="s">
        <v>642</v>
      </c>
      <c r="C11761" s="11">
        <v>2021</v>
      </c>
      <c r="D11761" s="12">
        <v>1</v>
      </c>
      <c r="E11761" s="13">
        <v>10</v>
      </c>
      <c r="F11761" s="14">
        <f>+(D11761/(D11761+E11761))</f>
        <v>9.0909090909090912E-2</v>
      </c>
      <c r="G11761" s="15" t="e">
        <v>#N/A</v>
      </c>
      <c r="H11761" s="15" t="e">
        <v>#N/A</v>
      </c>
      <c r="L11761" s="16">
        <v>20</v>
      </c>
      <c r="M11761" s="16">
        <v>4</v>
      </c>
      <c r="N11761" s="17">
        <f>+L11761/(L11761+M11761)</f>
        <v>0.83333333333333337</v>
      </c>
      <c r="T11761" s="19">
        <v>11</v>
      </c>
      <c r="U11761" s="19">
        <v>9</v>
      </c>
      <c r="V11761" s="20">
        <f>(+T11761/(T11761+U11761))</f>
        <v>0.55000000000000004</v>
      </c>
    </row>
    <row r="11762" spans="1:22" x14ac:dyDescent="0.35">
      <c r="A11762" s="11">
        <v>230603</v>
      </c>
      <c r="B11762" s="11" t="s">
        <v>642</v>
      </c>
      <c r="C11762" s="11">
        <v>2022</v>
      </c>
      <c r="D11762" s="12">
        <v>5</v>
      </c>
      <c r="E11762" s="13">
        <v>6</v>
      </c>
      <c r="F11762" s="14">
        <f>+(D11762/(D11762+E11762))</f>
        <v>0.45454545454545453</v>
      </c>
      <c r="G11762" s="15" t="e">
        <v>#N/A</v>
      </c>
      <c r="H11762" s="15" t="e">
        <v>#N/A</v>
      </c>
      <c r="L11762" s="16">
        <v>23</v>
      </c>
      <c r="M11762" s="16">
        <v>12</v>
      </c>
      <c r="N11762" s="17">
        <f>+L11762/(L11762+M11762)</f>
        <v>0.65714285714285714</v>
      </c>
      <c r="O11762" s="18">
        <v>26216</v>
      </c>
      <c r="P11762" s="18">
        <v>1639</v>
      </c>
      <c r="S11762" s="70" t="e">
        <f>+Q11762/R11762</f>
        <v>#DIV/0!</v>
      </c>
      <c r="T11762" s="19">
        <v>18</v>
      </c>
      <c r="U11762" s="19">
        <v>12</v>
      </c>
      <c r="V11762" s="20">
        <f>(+T11762/(T11762+U11762))</f>
        <v>0.6</v>
      </c>
    </row>
    <row r="11763" spans="1:22" x14ac:dyDescent="0.35">
      <c r="A11763" s="11">
        <v>230728</v>
      </c>
      <c r="B11763" s="11" t="s">
        <v>643</v>
      </c>
      <c r="C11763" s="11">
        <v>2004</v>
      </c>
      <c r="D11763" s="12">
        <v>3</v>
      </c>
      <c r="E11763" s="13">
        <v>8</v>
      </c>
      <c r="F11763" s="14">
        <f>+(D11763/(D11763+E11763))</f>
        <v>0.27272727272727271</v>
      </c>
      <c r="G11763" s="15" t="e">
        <v>#N/A</v>
      </c>
      <c r="H11763" s="15" t="e">
        <v>#N/A</v>
      </c>
      <c r="L11763" s="16">
        <v>25</v>
      </c>
      <c r="M11763" s="16">
        <v>4</v>
      </c>
      <c r="N11763" s="17">
        <f>+L11763/(L11763+M11763)</f>
        <v>0.86206896551724133</v>
      </c>
      <c r="O11763" s="18">
        <v>135446</v>
      </c>
      <c r="P11763" s="18">
        <v>8465</v>
      </c>
      <c r="T11763" s="19">
        <v>5</v>
      </c>
      <c r="U11763" s="19">
        <v>22</v>
      </c>
      <c r="V11763" s="20">
        <f>(+T11763/(T11763+U11763))</f>
        <v>0.18518518518518517</v>
      </c>
    </row>
    <row r="11764" spans="1:22" x14ac:dyDescent="0.35">
      <c r="A11764" s="11">
        <v>230728</v>
      </c>
      <c r="B11764" s="11" t="s">
        <v>643</v>
      </c>
      <c r="C11764" s="11">
        <v>2005</v>
      </c>
      <c r="D11764" s="12">
        <v>3</v>
      </c>
      <c r="E11764" s="13">
        <v>8</v>
      </c>
      <c r="F11764" s="14">
        <f>+(D11764/(D11764+E11764))</f>
        <v>0.27272727272727271</v>
      </c>
      <c r="G11764" s="15" t="e">
        <v>#N/A</v>
      </c>
      <c r="H11764" s="15" t="e">
        <v>#N/A</v>
      </c>
      <c r="L11764" s="16">
        <v>24</v>
      </c>
      <c r="M11764" s="16">
        <v>8</v>
      </c>
      <c r="N11764" s="17">
        <f>+L11764/(L11764+M11764)</f>
        <v>0.75</v>
      </c>
      <c r="T11764" s="19">
        <v>14</v>
      </c>
      <c r="U11764" s="19">
        <v>14</v>
      </c>
      <c r="V11764" s="20">
        <f>(+T11764/(T11764+U11764))</f>
        <v>0.5</v>
      </c>
    </row>
    <row r="11765" spans="1:22" x14ac:dyDescent="0.35">
      <c r="A11765" s="11">
        <v>230728</v>
      </c>
      <c r="B11765" s="11" t="s">
        <v>643</v>
      </c>
      <c r="C11765" s="11">
        <v>2006</v>
      </c>
      <c r="D11765" s="12">
        <v>1</v>
      </c>
      <c r="E11765" s="13">
        <v>11</v>
      </c>
      <c r="F11765" s="14">
        <f>+(D11765/(D11765+E11765))</f>
        <v>8.3333333333333329E-2</v>
      </c>
      <c r="G11765" s="15">
        <v>56800</v>
      </c>
      <c r="H11765" s="15">
        <v>11360</v>
      </c>
      <c r="L11765" s="16">
        <v>23</v>
      </c>
      <c r="M11765" s="16">
        <v>9</v>
      </c>
      <c r="N11765" s="17">
        <f>+L11765/(L11765+M11765)</f>
        <v>0.71875</v>
      </c>
      <c r="T11765" s="19">
        <v>3</v>
      </c>
      <c r="U11765" s="19">
        <v>24</v>
      </c>
      <c r="V11765" s="20">
        <f>(+T11765/(T11765+U11765))</f>
        <v>0.1111111111111111</v>
      </c>
    </row>
    <row r="11766" spans="1:22" x14ac:dyDescent="0.35">
      <c r="A11766" s="11">
        <v>230728</v>
      </c>
      <c r="B11766" s="11" t="s">
        <v>643</v>
      </c>
      <c r="C11766" s="11">
        <v>2007</v>
      </c>
      <c r="D11766" s="12">
        <v>2</v>
      </c>
      <c r="E11766" s="13">
        <v>10</v>
      </c>
      <c r="F11766" s="14">
        <f>+(D11766/(D11766+E11766))</f>
        <v>0.16666666666666666</v>
      </c>
      <c r="G11766" s="15" t="e">
        <v>#N/A</v>
      </c>
      <c r="H11766" s="15" t="e">
        <v>#N/A</v>
      </c>
      <c r="L11766" s="16">
        <v>23</v>
      </c>
      <c r="M11766" s="16">
        <v>12</v>
      </c>
      <c r="N11766" s="17">
        <f>+L11766/(L11766+M11766)</f>
        <v>0.65714285714285714</v>
      </c>
      <c r="T11766" s="19">
        <v>11</v>
      </c>
      <c r="U11766" s="19">
        <v>18</v>
      </c>
      <c r="V11766" s="20">
        <f>(+T11766/(T11766+U11766))</f>
        <v>0.37931034482758619</v>
      </c>
    </row>
    <row r="11767" spans="1:22" x14ac:dyDescent="0.35">
      <c r="A11767" s="11">
        <v>230728</v>
      </c>
      <c r="B11767" s="11" t="s">
        <v>643</v>
      </c>
      <c r="C11767" s="11">
        <v>2008</v>
      </c>
      <c r="D11767" s="12">
        <v>3</v>
      </c>
      <c r="E11767" s="13">
        <v>9</v>
      </c>
      <c r="F11767" s="14">
        <f>+(D11767/(D11767+E11767))</f>
        <v>0.25</v>
      </c>
      <c r="G11767" s="15" t="e">
        <v>#N/A</v>
      </c>
      <c r="H11767" s="15" t="e">
        <v>#N/A</v>
      </c>
      <c r="L11767" s="16">
        <v>24</v>
      </c>
      <c r="M11767" s="16">
        <v>11</v>
      </c>
      <c r="N11767" s="17">
        <f>+L11767/(L11767+M11767)</f>
        <v>0.68571428571428572</v>
      </c>
      <c r="T11767" s="19">
        <v>9</v>
      </c>
      <c r="U11767" s="19">
        <v>20</v>
      </c>
      <c r="V11767" s="20">
        <f>(+T11767/(T11767+U11767))</f>
        <v>0.31034482758620691</v>
      </c>
    </row>
    <row r="11768" spans="1:22" x14ac:dyDescent="0.35">
      <c r="A11768" s="11">
        <v>230728</v>
      </c>
      <c r="B11768" s="11" t="s">
        <v>643</v>
      </c>
      <c r="C11768" s="11">
        <v>2009</v>
      </c>
      <c r="D11768" s="12">
        <v>4</v>
      </c>
      <c r="E11768" s="13">
        <v>8</v>
      </c>
      <c r="F11768" s="14">
        <f>+(D11768/(D11768+E11768))</f>
        <v>0.33333333333333331</v>
      </c>
      <c r="G11768" s="15" t="e">
        <v>#N/A</v>
      </c>
      <c r="H11768" s="15" t="e">
        <v>#N/A</v>
      </c>
      <c r="L11768" s="16">
        <v>30</v>
      </c>
      <c r="M11768" s="16">
        <v>5</v>
      </c>
      <c r="N11768" s="17">
        <f>+L11768/(L11768+M11768)</f>
        <v>0.8571428571428571</v>
      </c>
      <c r="T11768" s="19">
        <v>16</v>
      </c>
      <c r="U11768" s="19">
        <v>15</v>
      </c>
      <c r="V11768" s="20">
        <f>(+T11768/(T11768+U11768))</f>
        <v>0.5161290322580645</v>
      </c>
    </row>
    <row r="11769" spans="1:22" x14ac:dyDescent="0.35">
      <c r="A11769" s="11">
        <v>230728</v>
      </c>
      <c r="B11769" s="11" t="s">
        <v>643</v>
      </c>
      <c r="C11769" s="11">
        <v>2010</v>
      </c>
      <c r="D11769" s="12">
        <v>4</v>
      </c>
      <c r="E11769" s="13">
        <v>8</v>
      </c>
      <c r="F11769" s="14">
        <f>+(D11769/(D11769+E11769))</f>
        <v>0.33333333333333331</v>
      </c>
      <c r="G11769" s="15" t="e">
        <v>#N/A</v>
      </c>
      <c r="H11769" s="15" t="e">
        <v>#N/A</v>
      </c>
      <c r="L11769" s="16">
        <v>27</v>
      </c>
      <c r="M11769" s="16">
        <v>8</v>
      </c>
      <c r="N11769" s="17">
        <f>+L11769/(L11769+M11769)</f>
        <v>0.77142857142857146</v>
      </c>
      <c r="T11769" s="19">
        <v>13</v>
      </c>
      <c r="U11769" s="19">
        <v>15</v>
      </c>
      <c r="V11769" s="20">
        <f>(+T11769/(T11769+U11769))</f>
        <v>0.4642857142857143</v>
      </c>
    </row>
    <row r="11770" spans="1:22" x14ac:dyDescent="0.35">
      <c r="A11770" s="11">
        <v>230728</v>
      </c>
      <c r="B11770" s="11" t="s">
        <v>643</v>
      </c>
      <c r="C11770" s="11">
        <v>2011</v>
      </c>
      <c r="D11770" s="12">
        <v>7</v>
      </c>
      <c r="E11770" s="13">
        <v>6</v>
      </c>
      <c r="F11770" s="14">
        <f>+(D11770/(D11770+E11770))</f>
        <v>0.53846153846153844</v>
      </c>
      <c r="G11770" s="15" t="e">
        <v>#N/A</v>
      </c>
      <c r="H11770" s="15" t="e">
        <v>#N/A</v>
      </c>
      <c r="L11770" s="16">
        <v>30</v>
      </c>
      <c r="M11770" s="16">
        <v>4</v>
      </c>
      <c r="N11770" s="17">
        <f>+L11770/(L11770+M11770)</f>
        <v>0.88235294117647056</v>
      </c>
      <c r="T11770" s="19">
        <v>18</v>
      </c>
      <c r="U11770" s="19">
        <v>15</v>
      </c>
      <c r="V11770" s="20">
        <f>(+T11770/(T11770+U11770))</f>
        <v>0.54545454545454541</v>
      </c>
    </row>
    <row r="11771" spans="1:22" x14ac:dyDescent="0.35">
      <c r="A11771" s="11">
        <v>230728</v>
      </c>
      <c r="B11771" s="11" t="s">
        <v>643</v>
      </c>
      <c r="C11771" s="11">
        <v>2012</v>
      </c>
      <c r="D11771" s="12">
        <v>11</v>
      </c>
      <c r="E11771" s="13">
        <v>2</v>
      </c>
      <c r="F11771" s="14">
        <f>+(D11771/(D11771+E11771))</f>
        <v>0.84615384615384615</v>
      </c>
      <c r="G11771" s="15" t="e">
        <v>#N/A</v>
      </c>
      <c r="H11771" s="15" t="e">
        <v>#N/A</v>
      </c>
      <c r="L11771" s="16">
        <v>21</v>
      </c>
      <c r="M11771" s="16">
        <v>16</v>
      </c>
      <c r="N11771" s="17">
        <f>+L11771/(L11771+M11771)</f>
        <v>0.56756756756756754</v>
      </c>
      <c r="T11771" s="19">
        <v>21</v>
      </c>
      <c r="U11771" s="19">
        <v>10</v>
      </c>
      <c r="V11771" s="20">
        <f>(+T11771/(T11771+U11771))</f>
        <v>0.67741935483870963</v>
      </c>
    </row>
    <row r="11772" spans="1:22" x14ac:dyDescent="0.35">
      <c r="A11772" s="11">
        <v>230728</v>
      </c>
      <c r="B11772" s="11" t="s">
        <v>643</v>
      </c>
      <c r="C11772" s="11">
        <v>2013</v>
      </c>
      <c r="D11772" s="12">
        <v>9</v>
      </c>
      <c r="E11772" s="13">
        <v>5</v>
      </c>
      <c r="F11772" s="14">
        <f>+(D11772/(D11772+E11772))</f>
        <v>0.6428571428571429</v>
      </c>
      <c r="G11772" s="15" t="e">
        <v>#N/A</v>
      </c>
      <c r="H11772" s="15" t="e">
        <v>#N/A</v>
      </c>
      <c r="L11772" s="16">
        <v>21</v>
      </c>
      <c r="M11772" s="16">
        <v>10</v>
      </c>
      <c r="N11772" s="17">
        <f>+L11772/(L11772+M11772)</f>
        <v>0.67741935483870963</v>
      </c>
      <c r="T11772" s="19">
        <v>18</v>
      </c>
      <c r="U11772" s="19">
        <v>14</v>
      </c>
      <c r="V11772" s="20">
        <f>(+T11772/(T11772+U11772))</f>
        <v>0.5625</v>
      </c>
    </row>
    <row r="11773" spans="1:22" x14ac:dyDescent="0.35">
      <c r="A11773" s="11">
        <v>230728</v>
      </c>
      <c r="B11773" s="11" t="s">
        <v>643</v>
      </c>
      <c r="C11773" s="11">
        <v>2014</v>
      </c>
      <c r="D11773" s="12">
        <v>10</v>
      </c>
      <c r="E11773" s="13">
        <v>4</v>
      </c>
      <c r="F11773" s="14">
        <f>+(D11773/(D11773+E11773))</f>
        <v>0.7142857142857143</v>
      </c>
      <c r="G11773" s="15" t="e">
        <v>#N/A</v>
      </c>
      <c r="H11773" s="15" t="e">
        <v>#N/A</v>
      </c>
      <c r="L11773" s="16">
        <v>18</v>
      </c>
      <c r="M11773" s="16">
        <v>14</v>
      </c>
      <c r="N11773" s="17">
        <f>+L11773/(L11773+M11773)</f>
        <v>0.5625</v>
      </c>
      <c r="T11773" s="19">
        <v>15</v>
      </c>
      <c r="U11773" s="19">
        <v>16</v>
      </c>
      <c r="V11773" s="20">
        <f>(+T11773/(T11773+U11773))</f>
        <v>0.4838709677419355</v>
      </c>
    </row>
    <row r="11774" spans="1:22" x14ac:dyDescent="0.35">
      <c r="A11774" s="11">
        <v>230728</v>
      </c>
      <c r="B11774" s="11" t="s">
        <v>643</v>
      </c>
      <c r="C11774" s="11">
        <v>2015</v>
      </c>
      <c r="D11774" s="12">
        <v>7</v>
      </c>
      <c r="E11774" s="13">
        <v>6</v>
      </c>
      <c r="F11774" s="14">
        <f>+(D11774/(D11774+E11774))</f>
        <v>0.53846153846153844</v>
      </c>
      <c r="G11774" s="15" t="e">
        <v>#N/A</v>
      </c>
      <c r="H11774" s="15" t="e">
        <v>#N/A</v>
      </c>
      <c r="L11774" s="16">
        <v>18</v>
      </c>
      <c r="M11774" s="16">
        <v>13</v>
      </c>
      <c r="N11774" s="17">
        <f>+L11774/(L11774+M11774)</f>
        <v>0.58064516129032262</v>
      </c>
      <c r="T11774" s="19">
        <v>8</v>
      </c>
      <c r="U11774" s="19">
        <v>23</v>
      </c>
      <c r="V11774" s="20">
        <f>(+T11774/(T11774+U11774))</f>
        <v>0.25806451612903225</v>
      </c>
    </row>
    <row r="11775" spans="1:22" x14ac:dyDescent="0.35">
      <c r="A11775" s="11">
        <v>230728</v>
      </c>
      <c r="B11775" s="11" t="s">
        <v>643</v>
      </c>
      <c r="C11775" s="11">
        <v>2016</v>
      </c>
      <c r="D11775" s="12">
        <v>3</v>
      </c>
      <c r="E11775" s="13">
        <v>9</v>
      </c>
      <c r="F11775" s="14">
        <f>+(D11775/(D11775+E11775))</f>
        <v>0.25</v>
      </c>
      <c r="G11775" s="15" t="e">
        <v>#N/A</v>
      </c>
      <c r="H11775" s="15" t="e">
        <v>#N/A</v>
      </c>
      <c r="L11775" s="16">
        <v>16</v>
      </c>
      <c r="M11775" s="16">
        <v>15</v>
      </c>
      <c r="N11775" s="17">
        <f>+L11775/(L11775+M11775)</f>
        <v>0.5161290322580645</v>
      </c>
      <c r="T11775" s="19">
        <v>14</v>
      </c>
      <c r="U11775" s="19">
        <v>17</v>
      </c>
      <c r="V11775" s="20">
        <f>(+T11775/(T11775+U11775))</f>
        <v>0.45161290322580644</v>
      </c>
    </row>
    <row r="11776" spans="1:22" x14ac:dyDescent="0.35">
      <c r="A11776" s="11">
        <v>230728</v>
      </c>
      <c r="B11776" s="11" t="s">
        <v>643</v>
      </c>
      <c r="C11776" s="11">
        <v>2017</v>
      </c>
      <c r="D11776" s="12">
        <v>6</v>
      </c>
      <c r="E11776" s="13">
        <v>7</v>
      </c>
      <c r="F11776" s="14">
        <f>+(D11776/(D11776+E11776))</f>
        <v>0.46153846153846156</v>
      </c>
      <c r="G11776" s="15" t="e">
        <v>#N/A</v>
      </c>
      <c r="H11776" s="15" t="e">
        <v>#N/A</v>
      </c>
      <c r="L11776" s="16">
        <v>14</v>
      </c>
      <c r="M11776" s="16">
        <v>17</v>
      </c>
      <c r="N11776" s="17">
        <f>+L11776/(L11776+M11776)</f>
        <v>0.45161290322580644</v>
      </c>
      <c r="O11776" s="18">
        <v>103282</v>
      </c>
      <c r="P11776" s="18">
        <v>6872</v>
      </c>
      <c r="T11776" s="19">
        <v>17</v>
      </c>
      <c r="U11776" s="19">
        <v>15</v>
      </c>
      <c r="V11776" s="20">
        <f>(+T11776/(T11776+U11776))</f>
        <v>0.53125</v>
      </c>
    </row>
    <row r="11777" spans="1:22" x14ac:dyDescent="0.35">
      <c r="A11777" s="11">
        <v>230728</v>
      </c>
      <c r="B11777" s="11" t="s">
        <v>643</v>
      </c>
      <c r="C11777" s="11">
        <v>2018</v>
      </c>
      <c r="D11777" s="12">
        <v>11</v>
      </c>
      <c r="E11777" s="13">
        <v>2</v>
      </c>
      <c r="F11777" s="14">
        <f>+(D11777/(D11777+E11777))</f>
        <v>0.84615384615384615</v>
      </c>
      <c r="G11777" s="15" t="e">
        <v>#N/A</v>
      </c>
      <c r="H11777" s="15" t="e">
        <v>#N/A</v>
      </c>
      <c r="L11777" s="16">
        <v>17</v>
      </c>
      <c r="M11777" s="16">
        <v>17</v>
      </c>
      <c r="N11777" s="17">
        <f>+L11777/(L11777+M11777)</f>
        <v>0.5</v>
      </c>
      <c r="O11777" s="18">
        <v>104159</v>
      </c>
      <c r="P11777" s="18">
        <v>6943</v>
      </c>
      <c r="T11777" s="19">
        <v>7</v>
      </c>
      <c r="U11777" s="19">
        <v>23</v>
      </c>
      <c r="V11777" s="20">
        <f>(+T11777/(T11777+U11777))</f>
        <v>0.23333333333333334</v>
      </c>
    </row>
    <row r="11778" spans="1:22" x14ac:dyDescent="0.35">
      <c r="A11778" s="11">
        <v>230728</v>
      </c>
      <c r="B11778" s="11" t="s">
        <v>643</v>
      </c>
      <c r="C11778" s="11">
        <v>2019</v>
      </c>
      <c r="D11778" s="12">
        <v>7</v>
      </c>
      <c r="E11778" s="13">
        <v>6</v>
      </c>
      <c r="F11778" s="14">
        <f>+(D11778/(D11778+E11778))</f>
        <v>0.53846153846153844</v>
      </c>
      <c r="G11778" s="15">
        <v>117655</v>
      </c>
      <c r="H11778" s="15">
        <v>19609</v>
      </c>
      <c r="L11778" s="16">
        <v>28</v>
      </c>
      <c r="M11778" s="16">
        <v>7</v>
      </c>
      <c r="N11778" s="17">
        <f>+L11778/(L11778+M11778)</f>
        <v>0.8</v>
      </c>
      <c r="T11778" s="19">
        <v>17</v>
      </c>
      <c r="U11778" s="19">
        <v>16</v>
      </c>
      <c r="V11778" s="20">
        <f>(+T11778/(T11778+U11778))</f>
        <v>0.51515151515151514</v>
      </c>
    </row>
    <row r="11779" spans="1:22" x14ac:dyDescent="0.35">
      <c r="A11779" s="11">
        <v>230728</v>
      </c>
      <c r="B11779" s="11" t="s">
        <v>643</v>
      </c>
      <c r="C11779" s="11">
        <v>2020</v>
      </c>
      <c r="D11779" s="12">
        <v>1</v>
      </c>
      <c r="E11779" s="13">
        <v>5</v>
      </c>
      <c r="F11779" s="14">
        <f>+(D11779/(D11779+E11779))</f>
        <v>0.16666666666666666</v>
      </c>
      <c r="G11779" s="15" t="e">
        <v>#N/A</v>
      </c>
      <c r="H11779" s="15" t="e">
        <v>#N/A</v>
      </c>
      <c r="L11779" s="16">
        <v>26</v>
      </c>
      <c r="M11779" s="16">
        <v>8</v>
      </c>
      <c r="N11779" s="17">
        <f>+L11779/(L11779+M11779)</f>
        <v>0.76470588235294112</v>
      </c>
      <c r="O11779" s="18">
        <v>138737</v>
      </c>
      <c r="P11779" s="18">
        <v>8671</v>
      </c>
      <c r="T11779" s="19">
        <v>8</v>
      </c>
      <c r="U11779" s="19">
        <v>23</v>
      </c>
      <c r="V11779" s="20">
        <f>(+T11779/(T11779+U11779))</f>
        <v>0.25806451612903225</v>
      </c>
    </row>
    <row r="11780" spans="1:22" x14ac:dyDescent="0.35">
      <c r="A11780" s="11">
        <v>230728</v>
      </c>
      <c r="B11780" s="11" t="s">
        <v>643</v>
      </c>
      <c r="C11780" s="11">
        <v>2021</v>
      </c>
      <c r="D11780" s="12">
        <v>11</v>
      </c>
      <c r="E11780" s="13">
        <v>3</v>
      </c>
      <c r="F11780" s="14">
        <f>+(D11780/(D11780+E11780))</f>
        <v>0.7857142857142857</v>
      </c>
      <c r="G11780" s="15" t="e">
        <v>#N/A</v>
      </c>
      <c r="H11780" s="15" t="e">
        <v>#N/A</v>
      </c>
      <c r="L11780" s="16">
        <v>20</v>
      </c>
      <c r="M11780" s="16">
        <v>9</v>
      </c>
      <c r="N11780" s="17">
        <f>+L11780/(L11780+M11780)</f>
        <v>0.68965517241379315</v>
      </c>
      <c r="T11780" s="19">
        <v>4</v>
      </c>
      <c r="U11780" s="19">
        <v>20</v>
      </c>
      <c r="V11780" s="20">
        <f>(+T11780/(T11780+U11780))</f>
        <v>0.16666666666666666</v>
      </c>
    </row>
    <row r="11781" spans="1:22" x14ac:dyDescent="0.35">
      <c r="A11781" s="11">
        <v>230728</v>
      </c>
      <c r="B11781" s="11" t="s">
        <v>643</v>
      </c>
      <c r="C11781" s="11">
        <v>2022</v>
      </c>
      <c r="D11781" s="12">
        <v>6</v>
      </c>
      <c r="E11781" s="13">
        <v>7</v>
      </c>
      <c r="F11781" s="14">
        <f>+(D11781/(D11781+E11781))</f>
        <v>0.46153846153846156</v>
      </c>
      <c r="G11781" s="15" t="e">
        <v>#N/A</v>
      </c>
      <c r="H11781" s="15" t="e">
        <v>#N/A</v>
      </c>
      <c r="L11781" s="16">
        <v>18</v>
      </c>
      <c r="M11781" s="16">
        <v>16</v>
      </c>
      <c r="N11781" s="17">
        <f>+L11781/(L11781+M11781)</f>
        <v>0.52941176470588236</v>
      </c>
      <c r="O11781" s="18">
        <v>125945</v>
      </c>
      <c r="P11781" s="18">
        <v>7872</v>
      </c>
      <c r="S11781" s="70" t="e">
        <f>+Q11781/R11781</f>
        <v>#DIV/0!</v>
      </c>
      <c r="T11781" s="19">
        <v>11</v>
      </c>
      <c r="U11781" s="19">
        <v>19</v>
      </c>
      <c r="V11781" s="20">
        <f>(+T11781/(T11781+U11781))</f>
        <v>0.36666666666666664</v>
      </c>
    </row>
    <row r="11782" spans="1:22" x14ac:dyDescent="0.35">
      <c r="A11782" s="11">
        <v>230737</v>
      </c>
      <c r="B11782" s="11" t="s">
        <v>644</v>
      </c>
      <c r="C11782" s="11">
        <v>2004</v>
      </c>
      <c r="D11782" s="24"/>
      <c r="E11782" s="28"/>
      <c r="F11782" s="29"/>
      <c r="G11782" s="30"/>
      <c r="H11782" s="30"/>
      <c r="I11782" s="30"/>
      <c r="J11782" s="30"/>
      <c r="K11782" s="30"/>
      <c r="N11782" s="17" t="e">
        <f>+L11782/(L11782+M11782)</f>
        <v>#DIV/0!</v>
      </c>
      <c r="T11782" s="19">
        <v>11</v>
      </c>
      <c r="U11782" s="19">
        <v>13</v>
      </c>
      <c r="V11782" s="20">
        <f>(+T11782/(T11782+U11782))</f>
        <v>0.45833333333333331</v>
      </c>
    </row>
    <row r="11783" spans="1:22" x14ac:dyDescent="0.35">
      <c r="A11783" s="11">
        <v>230737</v>
      </c>
      <c r="B11783" s="11" t="s">
        <v>644</v>
      </c>
      <c r="C11783" s="11">
        <v>2005</v>
      </c>
      <c r="D11783" s="24"/>
      <c r="E11783" s="28"/>
      <c r="F11783" s="29"/>
      <c r="G11783" s="30"/>
      <c r="H11783" s="30"/>
      <c r="I11783" s="30"/>
      <c r="J11783" s="30"/>
      <c r="K11783" s="30"/>
      <c r="L11783" s="16">
        <v>16</v>
      </c>
      <c r="M11783" s="16">
        <v>12</v>
      </c>
      <c r="N11783" s="17">
        <f>+L11783/(L11783+M11783)</f>
        <v>0.5714285714285714</v>
      </c>
      <c r="T11783" s="19">
        <v>4</v>
      </c>
      <c r="U11783" s="19">
        <v>22</v>
      </c>
      <c r="V11783" s="20">
        <f>(+T11783/(T11783+U11783))</f>
        <v>0.15384615384615385</v>
      </c>
    </row>
    <row r="11784" spans="1:22" x14ac:dyDescent="0.35">
      <c r="A11784" s="11">
        <v>230737</v>
      </c>
      <c r="B11784" s="11" t="s">
        <v>644</v>
      </c>
      <c r="C11784" s="11">
        <v>2006</v>
      </c>
      <c r="D11784" s="24"/>
      <c r="E11784" s="28"/>
      <c r="F11784" s="29"/>
      <c r="G11784" s="30"/>
      <c r="H11784" s="30"/>
      <c r="I11784" s="30"/>
      <c r="J11784" s="30"/>
      <c r="K11784" s="30"/>
      <c r="L11784" s="16">
        <v>16</v>
      </c>
      <c r="M11784" s="16">
        <v>13</v>
      </c>
      <c r="N11784" s="17">
        <f>+L11784/(L11784+M11784)</f>
        <v>0.55172413793103448</v>
      </c>
      <c r="T11784" s="19">
        <v>11</v>
      </c>
      <c r="U11784" s="19">
        <v>16</v>
      </c>
      <c r="V11784" s="20">
        <f>(+T11784/(T11784+U11784))</f>
        <v>0.40740740740740738</v>
      </c>
    </row>
    <row r="11785" spans="1:22" x14ac:dyDescent="0.35">
      <c r="A11785" s="11">
        <v>230737</v>
      </c>
      <c r="B11785" s="11" t="s">
        <v>644</v>
      </c>
      <c r="C11785" s="11">
        <v>2007</v>
      </c>
      <c r="D11785" s="24"/>
      <c r="E11785" s="28"/>
      <c r="F11785" s="29"/>
      <c r="G11785" s="30"/>
      <c r="H11785" s="30"/>
      <c r="I11785" s="30"/>
      <c r="J11785" s="30"/>
      <c r="K11785" s="30"/>
      <c r="L11785" s="16">
        <v>22</v>
      </c>
      <c r="M11785" s="16">
        <v>7</v>
      </c>
      <c r="N11785" s="17">
        <f>+L11785/(L11785+M11785)</f>
        <v>0.75862068965517238</v>
      </c>
      <c r="T11785" s="19">
        <v>15</v>
      </c>
      <c r="U11785" s="19">
        <v>13</v>
      </c>
      <c r="V11785" s="20">
        <f>(+T11785/(T11785+U11785))</f>
        <v>0.5357142857142857</v>
      </c>
    </row>
    <row r="11786" spans="1:22" x14ac:dyDescent="0.35">
      <c r="A11786" s="11">
        <v>230737</v>
      </c>
      <c r="B11786" s="11" t="s">
        <v>644</v>
      </c>
      <c r="C11786" s="11">
        <v>2008</v>
      </c>
      <c r="D11786" s="24"/>
      <c r="E11786" s="28"/>
      <c r="F11786" s="29"/>
      <c r="G11786" s="30"/>
      <c r="H11786" s="30"/>
      <c r="I11786" s="30"/>
      <c r="J11786" s="30"/>
      <c r="K11786" s="30"/>
      <c r="L11786" s="16">
        <v>15</v>
      </c>
      <c r="M11786" s="16">
        <v>14</v>
      </c>
      <c r="N11786" s="17">
        <f>+L11786/(L11786+M11786)</f>
        <v>0.51724137931034486</v>
      </c>
      <c r="T11786" s="19">
        <v>16</v>
      </c>
      <c r="U11786" s="19">
        <v>12</v>
      </c>
      <c r="V11786" s="20">
        <f>(+T11786/(T11786+U11786))</f>
        <v>0.5714285714285714</v>
      </c>
    </row>
    <row r="11787" spans="1:22" x14ac:dyDescent="0.35">
      <c r="A11787" s="11">
        <v>230737</v>
      </c>
      <c r="B11787" s="11" t="s">
        <v>644</v>
      </c>
      <c r="C11787" s="11">
        <v>2009</v>
      </c>
      <c r="D11787" s="24"/>
      <c r="E11787" s="28"/>
      <c r="F11787" s="29"/>
      <c r="G11787" s="30"/>
      <c r="H11787" s="30"/>
      <c r="I11787" s="30"/>
      <c r="J11787" s="30"/>
      <c r="K11787" s="30"/>
      <c r="L11787" s="16">
        <v>17</v>
      </c>
      <c r="M11787" s="16">
        <v>11</v>
      </c>
      <c r="N11787" s="17">
        <f>+L11787/(L11787+M11787)</f>
        <v>0.6071428571428571</v>
      </c>
      <c r="T11787" s="19">
        <v>17</v>
      </c>
      <c r="U11787" s="19">
        <v>10</v>
      </c>
      <c r="V11787" s="20">
        <f>(+T11787/(T11787+U11787))</f>
        <v>0.62962962962962965</v>
      </c>
    </row>
    <row r="11788" spans="1:22" x14ac:dyDescent="0.35">
      <c r="A11788" s="11">
        <v>230737</v>
      </c>
      <c r="B11788" s="11" t="s">
        <v>644</v>
      </c>
      <c r="C11788" s="11">
        <v>2010</v>
      </c>
      <c r="D11788" s="24"/>
      <c r="E11788" s="28"/>
      <c r="F11788" s="29"/>
      <c r="G11788" s="30"/>
      <c r="H11788" s="30"/>
      <c r="I11788" s="30"/>
      <c r="J11788" s="30"/>
      <c r="K11788" s="30"/>
      <c r="L11788" s="16">
        <v>12</v>
      </c>
      <c r="M11788" s="16">
        <v>18</v>
      </c>
      <c r="N11788" s="17">
        <f>+L11788/(L11788+M11788)</f>
        <v>0.4</v>
      </c>
      <c r="T11788" s="19">
        <v>9</v>
      </c>
      <c r="U11788" s="19">
        <v>23</v>
      </c>
      <c r="V11788" s="20">
        <f>(+T11788/(T11788+U11788))</f>
        <v>0.28125</v>
      </c>
    </row>
    <row r="11789" spans="1:22" x14ac:dyDescent="0.35">
      <c r="A11789" s="11">
        <v>230737</v>
      </c>
      <c r="B11789" s="11" t="s">
        <v>644</v>
      </c>
      <c r="C11789" s="11">
        <v>2011</v>
      </c>
      <c r="D11789" s="24"/>
      <c r="E11789" s="28"/>
      <c r="F11789" s="29"/>
      <c r="G11789" s="30"/>
      <c r="H11789" s="30"/>
      <c r="I11789" s="30"/>
      <c r="J11789" s="30"/>
      <c r="K11789" s="30"/>
      <c r="L11789" s="16">
        <v>19</v>
      </c>
      <c r="M11789" s="16">
        <v>11</v>
      </c>
      <c r="N11789" s="17">
        <f>+L11789/(L11789+M11789)</f>
        <v>0.6333333333333333</v>
      </c>
      <c r="T11789" s="19">
        <v>8</v>
      </c>
      <c r="U11789" s="19">
        <v>21</v>
      </c>
      <c r="V11789" s="20">
        <f>(+T11789/(T11789+U11789))</f>
        <v>0.27586206896551724</v>
      </c>
    </row>
    <row r="11790" spans="1:22" x14ac:dyDescent="0.35">
      <c r="A11790" s="11">
        <v>230737</v>
      </c>
      <c r="B11790" s="11" t="s">
        <v>644</v>
      </c>
      <c r="C11790" s="11">
        <v>2012</v>
      </c>
      <c r="D11790" s="24"/>
      <c r="E11790" s="28"/>
      <c r="F11790" s="29"/>
      <c r="G11790" s="30"/>
      <c r="H11790" s="30"/>
      <c r="I11790" s="30"/>
      <c r="J11790" s="30"/>
      <c r="K11790" s="30"/>
      <c r="L11790" s="16">
        <v>20</v>
      </c>
      <c r="M11790" s="16">
        <v>13</v>
      </c>
      <c r="N11790" s="17">
        <f>+L11790/(L11790+M11790)</f>
        <v>0.60606060606060608</v>
      </c>
      <c r="T11790" s="19">
        <v>15</v>
      </c>
      <c r="U11790" s="19">
        <v>15</v>
      </c>
      <c r="V11790" s="20">
        <f>(+T11790/(T11790+U11790))</f>
        <v>0.5</v>
      </c>
    </row>
    <row r="11791" spans="1:22" x14ac:dyDescent="0.35">
      <c r="A11791" s="11">
        <v>230737</v>
      </c>
      <c r="B11791" s="11" t="s">
        <v>644</v>
      </c>
      <c r="C11791" s="11">
        <v>2013</v>
      </c>
      <c r="D11791" s="24"/>
      <c r="E11791" s="28"/>
      <c r="F11791" s="29"/>
      <c r="G11791" s="30"/>
      <c r="H11791" s="30"/>
      <c r="I11791" s="30"/>
      <c r="J11791" s="30"/>
      <c r="K11791" s="30"/>
      <c r="L11791" s="16">
        <v>14</v>
      </c>
      <c r="M11791" s="16">
        <v>18</v>
      </c>
      <c r="N11791" s="17">
        <f>+L11791/(L11791+M11791)</f>
        <v>0.4375</v>
      </c>
      <c r="T11791" s="19">
        <v>15</v>
      </c>
      <c r="U11791" s="19">
        <v>115</v>
      </c>
      <c r="V11791" s="20">
        <f>(+T11791/(T11791+U11791))</f>
        <v>0.11538461538461539</v>
      </c>
    </row>
    <row r="11792" spans="1:22" x14ac:dyDescent="0.35">
      <c r="A11792" s="11">
        <v>230737</v>
      </c>
      <c r="B11792" s="11" t="s">
        <v>644</v>
      </c>
      <c r="C11792" s="11">
        <v>2014</v>
      </c>
      <c r="D11792" s="24"/>
      <c r="E11792" s="28"/>
      <c r="F11792" s="29"/>
      <c r="G11792" s="30"/>
      <c r="H11792" s="30"/>
      <c r="I11792" s="30"/>
      <c r="J11792" s="30"/>
      <c r="K11792" s="30"/>
      <c r="L11792" s="16">
        <v>20</v>
      </c>
      <c r="M11792" s="16">
        <v>12</v>
      </c>
      <c r="N11792" s="17">
        <f>+L11792/(L11792+M11792)</f>
        <v>0.625</v>
      </c>
      <c r="T11792" s="19">
        <v>7</v>
      </c>
      <c r="U11792" s="19">
        <v>23</v>
      </c>
      <c r="V11792" s="20">
        <f>(+T11792/(T11792+U11792))</f>
        <v>0.23333333333333334</v>
      </c>
    </row>
    <row r="11793" spans="1:22" x14ac:dyDescent="0.35">
      <c r="A11793" s="11">
        <v>230737</v>
      </c>
      <c r="B11793" s="11" t="s">
        <v>644</v>
      </c>
      <c r="C11793" s="11">
        <v>2015</v>
      </c>
      <c r="D11793" s="24"/>
      <c r="E11793" s="28"/>
      <c r="F11793" s="29"/>
      <c r="G11793" s="30"/>
      <c r="H11793" s="30"/>
      <c r="I11793" s="30"/>
      <c r="J11793" s="30"/>
      <c r="K11793" s="30"/>
      <c r="L11793" s="16">
        <v>11</v>
      </c>
      <c r="M11793" s="16">
        <v>19</v>
      </c>
      <c r="N11793" s="17">
        <f>+L11793/(L11793+M11793)</f>
        <v>0.36666666666666664</v>
      </c>
      <c r="T11793" s="19">
        <v>11</v>
      </c>
      <c r="U11793" s="19">
        <v>19</v>
      </c>
      <c r="V11793" s="20">
        <f>(+T11793/(T11793+U11793))</f>
        <v>0.36666666666666664</v>
      </c>
    </row>
    <row r="11794" spans="1:22" x14ac:dyDescent="0.35">
      <c r="A11794" s="11">
        <v>230737</v>
      </c>
      <c r="B11794" s="11" t="s">
        <v>644</v>
      </c>
      <c r="C11794" s="11">
        <v>2016</v>
      </c>
      <c r="D11794" s="24"/>
      <c r="E11794" s="28"/>
      <c r="F11794" s="29"/>
      <c r="G11794" s="30"/>
      <c r="H11794" s="30"/>
      <c r="I11794" s="30"/>
      <c r="J11794" s="30"/>
      <c r="K11794" s="30"/>
      <c r="L11794" s="16">
        <v>12</v>
      </c>
      <c r="M11794" s="16">
        <v>18</v>
      </c>
      <c r="N11794" s="17">
        <f>+L11794/(L11794+M11794)</f>
        <v>0.4</v>
      </c>
      <c r="T11794" s="19">
        <v>16</v>
      </c>
      <c r="U11794" s="19">
        <v>15</v>
      </c>
      <c r="V11794" s="20">
        <f>(+T11794/(T11794+U11794))</f>
        <v>0.5161290322580645</v>
      </c>
    </row>
    <row r="11795" spans="1:22" x14ac:dyDescent="0.35">
      <c r="A11795" s="11">
        <v>230737</v>
      </c>
      <c r="B11795" s="11" t="s">
        <v>644</v>
      </c>
      <c r="C11795" s="11">
        <v>2017</v>
      </c>
      <c r="D11795" s="24"/>
      <c r="E11795" s="28"/>
      <c r="F11795" s="29"/>
      <c r="G11795" s="30"/>
      <c r="H11795" s="30"/>
      <c r="I11795" s="30"/>
      <c r="J11795" s="30"/>
      <c r="K11795" s="30"/>
      <c r="L11795" s="16">
        <v>17</v>
      </c>
      <c r="M11795" s="16">
        <v>17</v>
      </c>
      <c r="N11795" s="17">
        <f>+L11795/(L11795+M11795)</f>
        <v>0.5</v>
      </c>
      <c r="O11795" s="18">
        <v>38212</v>
      </c>
      <c r="P11795" s="18">
        <v>2939</v>
      </c>
      <c r="T11795" s="19">
        <v>9</v>
      </c>
      <c r="U11795" s="19">
        <v>22</v>
      </c>
      <c r="V11795" s="20">
        <f>(+T11795/(T11795+U11795))</f>
        <v>0.29032258064516131</v>
      </c>
    </row>
    <row r="11796" spans="1:22" x14ac:dyDescent="0.35">
      <c r="A11796" s="11">
        <v>230737</v>
      </c>
      <c r="B11796" s="11" t="s">
        <v>644</v>
      </c>
      <c r="C11796" s="11">
        <v>2018</v>
      </c>
      <c r="D11796" s="24"/>
      <c r="E11796" s="28"/>
      <c r="F11796" s="29"/>
      <c r="G11796" s="30"/>
      <c r="H11796" s="30"/>
      <c r="I11796" s="30"/>
      <c r="J11796" s="30"/>
      <c r="K11796" s="30"/>
      <c r="L11796" s="16">
        <v>23</v>
      </c>
      <c r="M11796" s="16">
        <v>11</v>
      </c>
      <c r="N11796" s="17">
        <f>+L11796/(L11796+M11796)</f>
        <v>0.67647058823529416</v>
      </c>
      <c r="O11796" s="18">
        <v>58027</v>
      </c>
      <c r="P11796" s="18">
        <v>3413</v>
      </c>
      <c r="T11796" s="19">
        <v>11</v>
      </c>
      <c r="U11796" s="19">
        <v>19</v>
      </c>
      <c r="V11796" s="20">
        <f>(+T11796/(T11796+U11796))</f>
        <v>0.36666666666666664</v>
      </c>
    </row>
    <row r="11797" spans="1:22" x14ac:dyDescent="0.35">
      <c r="A11797" s="11">
        <v>230737</v>
      </c>
      <c r="B11797" s="11" t="s">
        <v>644</v>
      </c>
      <c r="C11797" s="11">
        <v>2019</v>
      </c>
      <c r="D11797" s="24"/>
      <c r="E11797" s="28"/>
      <c r="F11797" s="29"/>
      <c r="G11797" s="30"/>
      <c r="H11797" s="30"/>
      <c r="I11797" s="30"/>
      <c r="J11797" s="30"/>
      <c r="K11797" s="30"/>
      <c r="L11797" s="16">
        <v>25</v>
      </c>
      <c r="M11797" s="16">
        <v>10</v>
      </c>
      <c r="N11797" s="17">
        <f>+L11797/(L11797+M11797)</f>
        <v>0.7142857142857143</v>
      </c>
      <c r="T11797" s="19">
        <v>14</v>
      </c>
      <c r="U11797" s="19">
        <v>16</v>
      </c>
      <c r="V11797" s="20">
        <f>(+T11797/(T11797+U11797))</f>
        <v>0.46666666666666667</v>
      </c>
    </row>
    <row r="11798" spans="1:22" x14ac:dyDescent="0.35">
      <c r="A11798" s="11">
        <v>230737</v>
      </c>
      <c r="B11798" s="11" t="s">
        <v>644</v>
      </c>
      <c r="C11798" s="11">
        <v>2020</v>
      </c>
      <c r="D11798" s="24"/>
      <c r="E11798" s="28"/>
      <c r="F11798" s="29"/>
      <c r="G11798" s="30"/>
      <c r="H11798" s="30"/>
      <c r="I11798" s="30"/>
      <c r="J11798" s="30"/>
      <c r="K11798" s="30"/>
      <c r="L11798" s="16">
        <v>11</v>
      </c>
      <c r="M11798" s="16">
        <v>19</v>
      </c>
      <c r="N11798" s="17">
        <f>+L11798/(L11798+M11798)</f>
        <v>0.36666666666666664</v>
      </c>
      <c r="O11798" s="18">
        <v>31889</v>
      </c>
      <c r="P11798" s="18">
        <v>2453</v>
      </c>
      <c r="T11798" s="19">
        <v>12</v>
      </c>
      <c r="U11798" s="19">
        <v>16</v>
      </c>
      <c r="V11798" s="20">
        <f>(+T11798/(T11798+U11798))</f>
        <v>0.42857142857142855</v>
      </c>
    </row>
    <row r="11799" spans="1:22" x14ac:dyDescent="0.35">
      <c r="A11799" s="11">
        <v>230737</v>
      </c>
      <c r="B11799" s="11" t="s">
        <v>644</v>
      </c>
      <c r="C11799" s="11">
        <v>2021</v>
      </c>
      <c r="D11799" s="24"/>
      <c r="E11799" s="28"/>
      <c r="F11799" s="29"/>
      <c r="G11799" s="30"/>
      <c r="H11799" s="30"/>
      <c r="I11799" s="30"/>
      <c r="J11799" s="30"/>
      <c r="K11799" s="30"/>
      <c r="L11799" s="16">
        <v>11</v>
      </c>
      <c r="M11799" s="16">
        <v>11</v>
      </c>
      <c r="N11799" s="17">
        <f>+L11799/(L11799+M11799)</f>
        <v>0.5</v>
      </c>
      <c r="T11799" s="19">
        <v>13</v>
      </c>
      <c r="U11799" s="19">
        <v>7</v>
      </c>
      <c r="V11799" s="20">
        <f>(+T11799/(T11799+U11799))</f>
        <v>0.65</v>
      </c>
    </row>
    <row r="11800" spans="1:22" x14ac:dyDescent="0.35">
      <c r="A11800" s="11">
        <v>230737</v>
      </c>
      <c r="B11800" s="11" t="s">
        <v>644</v>
      </c>
      <c r="C11800" s="11">
        <v>2022</v>
      </c>
      <c r="D11800" s="24"/>
      <c r="E11800" s="28"/>
      <c r="F11800" s="29"/>
      <c r="G11800" s="30"/>
      <c r="H11800" s="30"/>
      <c r="I11800" s="30"/>
      <c r="J11800" s="30"/>
      <c r="K11800" s="30"/>
      <c r="L11800" s="16">
        <v>20</v>
      </c>
      <c r="M11800" s="16">
        <v>12</v>
      </c>
      <c r="N11800" s="17">
        <f>+L11800/(L11800+M11800)</f>
        <v>0.625</v>
      </c>
      <c r="O11800" s="18">
        <v>30448</v>
      </c>
      <c r="P11800" s="18">
        <v>2342</v>
      </c>
      <c r="S11800" s="70" t="e">
        <f>+Q11800/R11800</f>
        <v>#DIV/0!</v>
      </c>
      <c r="T11800" s="19">
        <v>16</v>
      </c>
      <c r="U11800" s="19">
        <v>15</v>
      </c>
      <c r="V11800" s="20">
        <f>(+T11800/(T11800+U11800))</f>
        <v>0.5161290322580645</v>
      </c>
    </row>
    <row r="11801" spans="1:22" x14ac:dyDescent="0.35">
      <c r="A11801" s="11">
        <v>230764</v>
      </c>
      <c r="B11801" s="11" t="s">
        <v>645</v>
      </c>
      <c r="C11801" s="11">
        <v>2004</v>
      </c>
      <c r="D11801" s="12">
        <v>12</v>
      </c>
      <c r="E11801" s="13">
        <v>0</v>
      </c>
      <c r="F11801" s="14">
        <f>+(D11801/(D11801+E11801))</f>
        <v>1</v>
      </c>
      <c r="G11801" s="15" t="e">
        <v>#N/A</v>
      </c>
      <c r="H11801" s="15" t="e">
        <v>#N/A</v>
      </c>
      <c r="L11801" s="16">
        <v>24</v>
      </c>
      <c r="M11801" s="16">
        <v>9</v>
      </c>
      <c r="N11801" s="17">
        <f>+L11801/(L11801+M11801)</f>
        <v>0.72727272727272729</v>
      </c>
      <c r="O11801" s="18">
        <v>174418</v>
      </c>
      <c r="P11801" s="18">
        <v>10901</v>
      </c>
      <c r="T11801" s="19">
        <v>24</v>
      </c>
      <c r="U11801" s="19">
        <v>7</v>
      </c>
      <c r="V11801" s="20">
        <f>(+T11801/(T11801+U11801))</f>
        <v>0.77419354838709675</v>
      </c>
    </row>
    <row r="11802" spans="1:22" x14ac:dyDescent="0.35">
      <c r="A11802" s="11">
        <v>230764</v>
      </c>
      <c r="B11802" s="11" t="s">
        <v>645</v>
      </c>
      <c r="C11802" s="11">
        <v>2005</v>
      </c>
      <c r="D11802" s="12">
        <v>7</v>
      </c>
      <c r="E11802" s="13">
        <v>5</v>
      </c>
      <c r="F11802" s="14">
        <f>+(D11802/(D11802+E11802))</f>
        <v>0.58333333333333337</v>
      </c>
      <c r="G11802" s="15" t="e">
        <v>#N/A</v>
      </c>
      <c r="H11802" s="15" t="e">
        <v>#N/A</v>
      </c>
      <c r="L11802" s="16">
        <v>29</v>
      </c>
      <c r="M11802" s="16">
        <v>6</v>
      </c>
      <c r="N11802" s="17">
        <f>+L11802/(L11802+M11802)</f>
        <v>0.82857142857142863</v>
      </c>
      <c r="T11802" s="19">
        <v>26</v>
      </c>
      <c r="U11802" s="19">
        <v>8</v>
      </c>
      <c r="V11802" s="20">
        <f>(+T11802/(T11802+U11802))</f>
        <v>0.76470588235294112</v>
      </c>
    </row>
    <row r="11803" spans="1:22" x14ac:dyDescent="0.35">
      <c r="A11803" s="11">
        <v>230764</v>
      </c>
      <c r="B11803" s="11" t="s">
        <v>645</v>
      </c>
      <c r="C11803" s="11">
        <v>2006</v>
      </c>
      <c r="D11803" s="12">
        <v>8</v>
      </c>
      <c r="E11803" s="13">
        <v>5</v>
      </c>
      <c r="F11803" s="14">
        <f>+(D11803/(D11803+E11803))</f>
        <v>0.61538461538461542</v>
      </c>
      <c r="G11803" s="15">
        <v>259675</v>
      </c>
      <c r="H11803" s="15">
        <v>43279</v>
      </c>
      <c r="L11803" s="16">
        <v>14</v>
      </c>
      <c r="M11803" s="16">
        <v>15</v>
      </c>
      <c r="N11803" s="17">
        <f>+L11803/(L11803+M11803)</f>
        <v>0.48275862068965519</v>
      </c>
      <c r="T11803" s="19">
        <v>27</v>
      </c>
      <c r="U11803" s="19">
        <v>7</v>
      </c>
      <c r="V11803" s="20">
        <f>(+T11803/(T11803+U11803))</f>
        <v>0.79411764705882348</v>
      </c>
    </row>
    <row r="11804" spans="1:22" x14ac:dyDescent="0.35">
      <c r="A11804" s="11">
        <v>230764</v>
      </c>
      <c r="B11804" s="11" t="s">
        <v>645</v>
      </c>
      <c r="C11804" s="11">
        <v>2007</v>
      </c>
      <c r="D11804" s="12">
        <v>9</v>
      </c>
      <c r="E11804" s="13">
        <v>4</v>
      </c>
      <c r="F11804" s="14">
        <f>+(D11804/(D11804+E11804))</f>
        <v>0.69230769230769229</v>
      </c>
      <c r="G11804" s="15" t="e">
        <v>#N/A</v>
      </c>
      <c r="H11804" s="15" t="e">
        <v>#N/A</v>
      </c>
      <c r="L11804" s="16">
        <v>11</v>
      </c>
      <c r="M11804" s="16">
        <v>19</v>
      </c>
      <c r="N11804" s="17">
        <f>+L11804/(L11804+M11804)</f>
        <v>0.36666666666666664</v>
      </c>
      <c r="T11804" s="19">
        <v>19</v>
      </c>
      <c r="U11804" s="19">
        <v>14</v>
      </c>
      <c r="V11804" s="20">
        <f>(+T11804/(T11804+U11804))</f>
        <v>0.5757575757575758</v>
      </c>
    </row>
    <row r="11805" spans="1:22" x14ac:dyDescent="0.35">
      <c r="A11805" s="11">
        <v>230764</v>
      </c>
      <c r="B11805" s="11" t="s">
        <v>645</v>
      </c>
      <c r="C11805" s="11">
        <v>2008</v>
      </c>
      <c r="D11805" s="12">
        <v>13</v>
      </c>
      <c r="E11805" s="13">
        <v>0</v>
      </c>
      <c r="F11805" s="14">
        <f>+(D11805/(D11805+E11805))</f>
        <v>1</v>
      </c>
      <c r="G11805" s="15" t="e">
        <v>#N/A</v>
      </c>
      <c r="H11805" s="15" t="e">
        <v>#N/A</v>
      </c>
      <c r="L11805" s="16">
        <v>18</v>
      </c>
      <c r="M11805" s="16">
        <v>15</v>
      </c>
      <c r="N11805" s="17">
        <f>+L11805/(L11805+M11805)</f>
        <v>0.54545454545454541</v>
      </c>
      <c r="T11805" s="19">
        <v>27</v>
      </c>
      <c r="U11805" s="19">
        <v>5</v>
      </c>
      <c r="V11805" s="20">
        <f>(+T11805/(T11805+U11805))</f>
        <v>0.84375</v>
      </c>
    </row>
    <row r="11806" spans="1:22" x14ac:dyDescent="0.35">
      <c r="A11806" s="11">
        <v>230764</v>
      </c>
      <c r="B11806" s="11" t="s">
        <v>645</v>
      </c>
      <c r="C11806" s="11">
        <v>2009</v>
      </c>
      <c r="D11806" s="12">
        <v>10</v>
      </c>
      <c r="E11806" s="13">
        <v>3</v>
      </c>
      <c r="F11806" s="14">
        <f>+(D11806/(D11806+E11806))</f>
        <v>0.76923076923076927</v>
      </c>
      <c r="G11806" s="15" t="e">
        <v>#N/A</v>
      </c>
      <c r="H11806" s="15" t="e">
        <v>#N/A</v>
      </c>
      <c r="L11806" s="16">
        <v>24</v>
      </c>
      <c r="M11806" s="16">
        <v>10</v>
      </c>
      <c r="N11806" s="17">
        <f>+L11806/(L11806+M11806)</f>
        <v>0.70588235294117652</v>
      </c>
      <c r="T11806" s="19">
        <v>23</v>
      </c>
      <c r="U11806" s="19">
        <v>10</v>
      </c>
      <c r="V11806" s="20">
        <f>(+T11806/(T11806+U11806))</f>
        <v>0.69696969696969702</v>
      </c>
    </row>
    <row r="11807" spans="1:22" x14ac:dyDescent="0.35">
      <c r="A11807" s="11">
        <v>230764</v>
      </c>
      <c r="B11807" s="11" t="s">
        <v>645</v>
      </c>
      <c r="C11807" s="11">
        <v>2010</v>
      </c>
      <c r="D11807" s="12">
        <v>10</v>
      </c>
      <c r="E11807" s="13">
        <v>3</v>
      </c>
      <c r="F11807" s="14">
        <f>+(D11807/(D11807+E11807))</f>
        <v>0.76923076923076927</v>
      </c>
      <c r="G11807" s="15" t="e">
        <v>#N/A</v>
      </c>
      <c r="H11807" s="15" t="e">
        <v>#N/A</v>
      </c>
      <c r="L11807" s="16">
        <v>14</v>
      </c>
      <c r="M11807" s="16">
        <v>17</v>
      </c>
      <c r="N11807" s="17">
        <f>+L11807/(L11807+M11807)</f>
        <v>0.45161290322580644</v>
      </c>
      <c r="T11807" s="19">
        <v>23</v>
      </c>
      <c r="U11807" s="19">
        <v>12</v>
      </c>
      <c r="V11807" s="20">
        <f>(+T11807/(T11807+U11807))</f>
        <v>0.65714285714285714</v>
      </c>
    </row>
    <row r="11808" spans="1:22" x14ac:dyDescent="0.35">
      <c r="A11808" s="11">
        <v>230764</v>
      </c>
      <c r="B11808" s="11" t="s">
        <v>645</v>
      </c>
      <c r="C11808" s="11">
        <v>2011</v>
      </c>
      <c r="D11808" s="12">
        <v>8</v>
      </c>
      <c r="E11808" s="13">
        <v>5</v>
      </c>
      <c r="F11808" s="14">
        <f>+(D11808/(D11808+E11808))</f>
        <v>0.61538461538461542</v>
      </c>
      <c r="G11808" s="15" t="e">
        <v>#N/A</v>
      </c>
      <c r="H11808" s="15" t="e">
        <v>#N/A</v>
      </c>
      <c r="L11808" s="16">
        <v>13</v>
      </c>
      <c r="M11808" s="16">
        <v>18</v>
      </c>
      <c r="N11808" s="17">
        <f>+L11808/(L11808+M11808)</f>
        <v>0.41935483870967744</v>
      </c>
      <c r="T11808" s="19">
        <v>18</v>
      </c>
      <c r="U11808" s="19">
        <v>17</v>
      </c>
      <c r="V11808" s="20">
        <f>(+T11808/(T11808+U11808))</f>
        <v>0.51428571428571423</v>
      </c>
    </row>
    <row r="11809" spans="1:22" x14ac:dyDescent="0.35">
      <c r="A11809" s="11">
        <v>230764</v>
      </c>
      <c r="B11809" s="11" t="s">
        <v>645</v>
      </c>
      <c r="C11809" s="11">
        <v>2012</v>
      </c>
      <c r="D11809" s="12">
        <v>5</v>
      </c>
      <c r="E11809" s="13">
        <v>7</v>
      </c>
      <c r="F11809" s="14">
        <f>+(D11809/(D11809+E11809))</f>
        <v>0.41666666666666669</v>
      </c>
      <c r="G11809" s="15" t="e">
        <v>#N/A</v>
      </c>
      <c r="H11809" s="15" t="e">
        <v>#N/A</v>
      </c>
      <c r="L11809" s="16">
        <v>6</v>
      </c>
      <c r="M11809" s="16">
        <v>25</v>
      </c>
      <c r="N11809" s="17">
        <f>+L11809/(L11809+M11809)</f>
        <v>0.19354838709677419</v>
      </c>
      <c r="T11809" s="19">
        <v>16</v>
      </c>
      <c r="U11809" s="19">
        <v>16</v>
      </c>
      <c r="V11809" s="20">
        <f>(+T11809/(T11809+U11809))</f>
        <v>0.5</v>
      </c>
    </row>
    <row r="11810" spans="1:22" x14ac:dyDescent="0.35">
      <c r="A11810" s="11">
        <v>230764</v>
      </c>
      <c r="B11810" s="11" t="s">
        <v>645</v>
      </c>
      <c r="C11810" s="11">
        <v>2013</v>
      </c>
      <c r="D11810" s="12">
        <v>5</v>
      </c>
      <c r="E11810" s="13">
        <v>7</v>
      </c>
      <c r="F11810" s="14">
        <f>+(D11810/(D11810+E11810))</f>
        <v>0.41666666666666669</v>
      </c>
      <c r="G11810" s="15" t="e">
        <v>#N/A</v>
      </c>
      <c r="H11810" s="15" t="e">
        <v>#N/A</v>
      </c>
      <c r="L11810" s="16">
        <v>15</v>
      </c>
      <c r="M11810" s="16">
        <v>18</v>
      </c>
      <c r="N11810" s="17">
        <f>+L11810/(L11810+M11810)</f>
        <v>0.45454545454545453</v>
      </c>
      <c r="T11810" s="19">
        <v>23</v>
      </c>
      <c r="U11810" s="19">
        <v>14</v>
      </c>
      <c r="V11810" s="20">
        <f>(+T11810/(T11810+U11810))</f>
        <v>0.6216216216216216</v>
      </c>
    </row>
    <row r="11811" spans="1:22" x14ac:dyDescent="0.35">
      <c r="A11811" s="11">
        <v>230764</v>
      </c>
      <c r="B11811" s="11" t="s">
        <v>645</v>
      </c>
      <c r="C11811" s="11">
        <v>2014</v>
      </c>
      <c r="D11811" s="12">
        <v>9</v>
      </c>
      <c r="E11811" s="13">
        <v>4</v>
      </c>
      <c r="F11811" s="14">
        <f>+(D11811/(D11811+E11811))</f>
        <v>0.69230769230769229</v>
      </c>
      <c r="G11811" s="15" t="e">
        <v>#N/A</v>
      </c>
      <c r="H11811" s="15" t="e">
        <v>#N/A</v>
      </c>
      <c r="L11811" s="16">
        <v>21</v>
      </c>
      <c r="M11811" s="16">
        <v>12</v>
      </c>
      <c r="N11811" s="17">
        <f>+L11811/(L11811+M11811)</f>
        <v>0.63636363636363635</v>
      </c>
      <c r="T11811" s="19">
        <v>12</v>
      </c>
      <c r="U11811" s="19">
        <v>19</v>
      </c>
      <c r="V11811" s="20">
        <f>(+T11811/(T11811+U11811))</f>
        <v>0.38709677419354838</v>
      </c>
    </row>
    <row r="11812" spans="1:22" x14ac:dyDescent="0.35">
      <c r="A11812" s="11">
        <v>230764</v>
      </c>
      <c r="B11812" s="11" t="s">
        <v>645</v>
      </c>
      <c r="C11812" s="11">
        <v>2015</v>
      </c>
      <c r="D11812" s="12">
        <v>10</v>
      </c>
      <c r="E11812" s="13">
        <v>3</v>
      </c>
      <c r="F11812" s="14">
        <f>+(D11812/(D11812+E11812))</f>
        <v>0.76923076923076927</v>
      </c>
      <c r="G11812" s="15" t="e">
        <v>#N/A</v>
      </c>
      <c r="H11812" s="15" t="e">
        <v>#N/A</v>
      </c>
      <c r="L11812" s="16">
        <v>26</v>
      </c>
      <c r="M11812" s="16">
        <v>9</v>
      </c>
      <c r="N11812" s="17">
        <f>+L11812/(L11812+M11812)</f>
        <v>0.74285714285714288</v>
      </c>
      <c r="T11812" s="19">
        <v>9</v>
      </c>
      <c r="U11812" s="19">
        <v>21</v>
      </c>
      <c r="V11812" s="20">
        <f>(+T11812/(T11812+U11812))</f>
        <v>0.3</v>
      </c>
    </row>
    <row r="11813" spans="1:22" x14ac:dyDescent="0.35">
      <c r="A11813" s="11">
        <v>230764</v>
      </c>
      <c r="B11813" s="11" t="s">
        <v>645</v>
      </c>
      <c r="C11813" s="11">
        <v>2016</v>
      </c>
      <c r="D11813" s="12">
        <v>9</v>
      </c>
      <c r="E11813" s="13">
        <v>4</v>
      </c>
      <c r="F11813" s="14">
        <f>+(D11813/(D11813+E11813))</f>
        <v>0.69230769230769229</v>
      </c>
      <c r="G11813" s="15" t="e">
        <v>#N/A</v>
      </c>
      <c r="H11813" s="15" t="e">
        <v>#N/A</v>
      </c>
      <c r="L11813" s="16">
        <v>27</v>
      </c>
      <c r="M11813" s="16">
        <v>9</v>
      </c>
      <c r="N11813" s="17">
        <f>+L11813/(L11813+M11813)</f>
        <v>0.75</v>
      </c>
      <c r="T11813" s="19">
        <v>18</v>
      </c>
      <c r="U11813" s="19">
        <v>15</v>
      </c>
      <c r="V11813" s="20">
        <f>(+T11813/(T11813+U11813))</f>
        <v>0.54545454545454541</v>
      </c>
    </row>
    <row r="11814" spans="1:22" x14ac:dyDescent="0.35">
      <c r="A11814" s="11">
        <v>230764</v>
      </c>
      <c r="B11814" s="11" t="s">
        <v>645</v>
      </c>
      <c r="C11814" s="11">
        <v>2017</v>
      </c>
      <c r="D11814" s="12">
        <v>7</v>
      </c>
      <c r="E11814" s="13">
        <v>6</v>
      </c>
      <c r="F11814" s="14">
        <f>+(D11814/(D11814+E11814))</f>
        <v>0.53846153846153844</v>
      </c>
      <c r="G11814" s="15" t="e">
        <v>#N/A</v>
      </c>
      <c r="H11814" s="15" t="e">
        <v>#N/A</v>
      </c>
      <c r="L11814" s="16">
        <v>20</v>
      </c>
      <c r="M11814" s="16">
        <v>12</v>
      </c>
      <c r="N11814" s="17">
        <f>+L11814/(L11814+M11814)</f>
        <v>0.625</v>
      </c>
      <c r="O11814" s="18">
        <v>216914</v>
      </c>
      <c r="P11814" s="18">
        <v>12050</v>
      </c>
      <c r="T11814" s="19">
        <v>16</v>
      </c>
      <c r="U11814" s="19">
        <v>15</v>
      </c>
      <c r="V11814" s="20">
        <f>(+T11814/(T11814+U11814))</f>
        <v>0.5161290322580645</v>
      </c>
    </row>
    <row r="11815" spans="1:22" x14ac:dyDescent="0.35">
      <c r="A11815" s="11">
        <v>230764</v>
      </c>
      <c r="B11815" s="11" t="s">
        <v>645</v>
      </c>
      <c r="C11815" s="11">
        <v>2018</v>
      </c>
      <c r="D11815" s="12">
        <v>9</v>
      </c>
      <c r="E11815" s="13">
        <v>5</v>
      </c>
      <c r="F11815" s="14">
        <f>+(D11815/(D11815+E11815))</f>
        <v>0.6428571428571429</v>
      </c>
      <c r="G11815" s="15" t="e">
        <v>#N/A</v>
      </c>
      <c r="H11815" s="15" t="e">
        <v>#N/A</v>
      </c>
      <c r="L11815" s="16">
        <v>23</v>
      </c>
      <c r="M11815" s="16">
        <v>12</v>
      </c>
      <c r="N11815" s="17">
        <f>+L11815/(L11815+M11815)</f>
        <v>0.65714285714285714</v>
      </c>
      <c r="O11815" s="18">
        <v>199077</v>
      </c>
      <c r="P11815" s="18">
        <v>11710</v>
      </c>
      <c r="T11815" s="19">
        <v>18</v>
      </c>
      <c r="U11815" s="19">
        <v>14</v>
      </c>
      <c r="V11815" s="20">
        <f>(+T11815/(T11815+U11815))</f>
        <v>0.5625</v>
      </c>
    </row>
    <row r="11816" spans="1:22" x14ac:dyDescent="0.35">
      <c r="A11816" s="11">
        <v>230764</v>
      </c>
      <c r="B11816" s="11" t="s">
        <v>645</v>
      </c>
      <c r="C11816" s="11">
        <v>2019</v>
      </c>
      <c r="D11816" s="12">
        <v>11</v>
      </c>
      <c r="E11816" s="13">
        <v>3</v>
      </c>
      <c r="F11816" s="14">
        <f>+(D11816/(D11816+E11816))</f>
        <v>0.7857142857142857</v>
      </c>
      <c r="G11816" s="15">
        <v>325237</v>
      </c>
      <c r="H11816" s="15">
        <v>46462</v>
      </c>
      <c r="L11816" s="16">
        <v>17</v>
      </c>
      <c r="M11816" s="16">
        <v>14</v>
      </c>
      <c r="N11816" s="17">
        <f>+L11816/(L11816+M11816)</f>
        <v>0.54838709677419351</v>
      </c>
      <c r="T11816" s="19">
        <v>20</v>
      </c>
      <c r="U11816" s="19">
        <v>10</v>
      </c>
      <c r="V11816" s="20">
        <f>(+T11816/(T11816+U11816))</f>
        <v>0.66666666666666663</v>
      </c>
    </row>
    <row r="11817" spans="1:22" x14ac:dyDescent="0.35">
      <c r="A11817" s="11">
        <v>230764</v>
      </c>
      <c r="B11817" s="11" t="s">
        <v>645</v>
      </c>
      <c r="C11817" s="11">
        <v>2020</v>
      </c>
      <c r="D11817" s="12">
        <v>3</v>
      </c>
      <c r="E11817" s="13">
        <v>2</v>
      </c>
      <c r="F11817" s="14">
        <f>+(D11817/(D11817+E11817))</f>
        <v>0.6</v>
      </c>
      <c r="G11817" s="15" t="e">
        <v>#N/A</v>
      </c>
      <c r="H11817" s="15" t="e">
        <v>#N/A</v>
      </c>
      <c r="L11817" s="16">
        <v>16</v>
      </c>
      <c r="M11817" s="16">
        <v>15</v>
      </c>
      <c r="N11817" s="17">
        <f>+L11817/(L11817+M11817)</f>
        <v>0.5161290322580645</v>
      </c>
      <c r="O11817" s="18">
        <v>147852</v>
      </c>
      <c r="P11817" s="18">
        <v>10561</v>
      </c>
      <c r="T11817" s="19">
        <v>14</v>
      </c>
      <c r="U11817" s="19">
        <v>17</v>
      </c>
      <c r="V11817" s="20">
        <f>(+T11817/(T11817+U11817))</f>
        <v>0.45161290322580644</v>
      </c>
    </row>
    <row r="11818" spans="1:22" x14ac:dyDescent="0.35">
      <c r="A11818" s="11">
        <v>230764</v>
      </c>
      <c r="B11818" s="11" t="s">
        <v>645</v>
      </c>
      <c r="C11818" s="11">
        <v>2021</v>
      </c>
      <c r="D11818" s="12">
        <v>10</v>
      </c>
      <c r="E11818" s="13">
        <v>4</v>
      </c>
      <c r="F11818" s="14">
        <f>+(D11818/(D11818+E11818))</f>
        <v>0.7142857142857143</v>
      </c>
      <c r="G11818" s="15" t="e">
        <v>#N/A</v>
      </c>
      <c r="H11818" s="15" t="e">
        <v>#N/A</v>
      </c>
      <c r="L11818" s="16">
        <v>12</v>
      </c>
      <c r="M11818" s="16">
        <v>13</v>
      </c>
      <c r="N11818" s="17">
        <f>+L11818/(L11818+M11818)</f>
        <v>0.48</v>
      </c>
      <c r="T11818" s="19">
        <v>5</v>
      </c>
      <c r="U11818" s="19">
        <v>16</v>
      </c>
      <c r="V11818" s="20">
        <f>(+T11818/(T11818+U11818))</f>
        <v>0.23809523809523808</v>
      </c>
    </row>
    <row r="11819" spans="1:22" x14ac:dyDescent="0.35">
      <c r="A11819" s="11">
        <v>230764</v>
      </c>
      <c r="B11819" s="11" t="s">
        <v>645</v>
      </c>
      <c r="C11819" s="11">
        <v>2022</v>
      </c>
      <c r="D11819" s="12">
        <v>10</v>
      </c>
      <c r="E11819" s="13">
        <v>3</v>
      </c>
      <c r="F11819" s="14">
        <f>+(D11819/(D11819+E11819))</f>
        <v>0.76923076923076927</v>
      </c>
      <c r="G11819" s="15" t="e">
        <v>#N/A</v>
      </c>
      <c r="H11819" s="15" t="e">
        <v>#N/A</v>
      </c>
      <c r="L11819" s="16">
        <v>11</v>
      </c>
      <c r="M11819" s="16">
        <v>20</v>
      </c>
      <c r="N11819" s="17">
        <f>+L11819/(L11819+M11819)</f>
        <v>0.35483870967741937</v>
      </c>
      <c r="O11819" s="18">
        <v>122697</v>
      </c>
      <c r="P11819" s="18">
        <v>7669</v>
      </c>
      <c r="S11819" s="70" t="e">
        <f>+Q11819/R11819</f>
        <v>#DIV/0!</v>
      </c>
      <c r="T11819" s="19">
        <v>21</v>
      </c>
      <c r="U11819" s="19">
        <v>12</v>
      </c>
      <c r="V11819" s="20">
        <f>(+T11819/(T11819+U11819))</f>
        <v>0.63636363636363635</v>
      </c>
    </row>
    <row r="11820" spans="1:22" x14ac:dyDescent="0.35">
      <c r="A11820" s="11">
        <v>230782</v>
      </c>
      <c r="B11820" s="11" t="s">
        <v>646</v>
      </c>
      <c r="C11820" s="11">
        <v>2004</v>
      </c>
      <c r="D11820" s="12">
        <v>1</v>
      </c>
      <c r="E11820" s="13">
        <v>10</v>
      </c>
      <c r="F11820" s="14">
        <f>+(D11820/(D11820+E11820))</f>
        <v>9.0909090909090912E-2</v>
      </c>
      <c r="G11820" s="15" t="e">
        <v>#N/A</v>
      </c>
      <c r="H11820" s="15" t="e">
        <v>#N/A</v>
      </c>
      <c r="L11820" s="16">
        <v>15</v>
      </c>
      <c r="M11820" s="16">
        <v>114</v>
      </c>
      <c r="N11820" s="17">
        <f>+L11820/(L11820+M11820)</f>
        <v>0.11627906976744186</v>
      </c>
      <c r="O11820" s="18">
        <v>64797</v>
      </c>
      <c r="P11820" s="18">
        <v>4984</v>
      </c>
      <c r="T11820" s="19">
        <v>17</v>
      </c>
      <c r="U11820" s="19">
        <v>11</v>
      </c>
      <c r="V11820" s="20">
        <f>(+T11820/(T11820+U11820))</f>
        <v>0.6071428571428571</v>
      </c>
    </row>
    <row r="11821" spans="1:22" x14ac:dyDescent="0.35">
      <c r="A11821" s="11">
        <v>230782</v>
      </c>
      <c r="B11821" s="11" t="s">
        <v>646</v>
      </c>
      <c r="C11821" s="11">
        <v>2005</v>
      </c>
      <c r="D11821" s="12">
        <v>6</v>
      </c>
      <c r="E11821" s="13">
        <v>5</v>
      </c>
      <c r="F11821" s="14">
        <f>+(D11821/(D11821+E11821))</f>
        <v>0.54545454545454541</v>
      </c>
      <c r="G11821" s="15" t="e">
        <v>#N/A</v>
      </c>
      <c r="H11821" s="15" t="e">
        <v>#N/A</v>
      </c>
      <c r="L11821" s="16">
        <v>14</v>
      </c>
      <c r="M11821" s="16">
        <v>16</v>
      </c>
      <c r="N11821" s="17">
        <f>+L11821/(L11821+M11821)</f>
        <v>0.46666666666666667</v>
      </c>
      <c r="T11821" s="19">
        <v>21</v>
      </c>
      <c r="U11821" s="19">
        <v>9</v>
      </c>
      <c r="V11821" s="20">
        <f>(+T11821/(T11821+U11821))</f>
        <v>0.7</v>
      </c>
    </row>
    <row r="11822" spans="1:22" x14ac:dyDescent="0.35">
      <c r="A11822" s="11">
        <v>230782</v>
      </c>
      <c r="B11822" s="11" t="s">
        <v>646</v>
      </c>
      <c r="C11822" s="11">
        <v>2006</v>
      </c>
      <c r="D11822" s="12">
        <v>4</v>
      </c>
      <c r="E11822" s="13">
        <v>7</v>
      </c>
      <c r="F11822" s="14">
        <f>+(D11822/(D11822+E11822))</f>
        <v>0.36363636363636365</v>
      </c>
      <c r="G11822" s="15" t="e">
        <v>#N/A</v>
      </c>
      <c r="H11822" s="15" t="e">
        <v>#N/A</v>
      </c>
      <c r="L11822" s="16">
        <v>10</v>
      </c>
      <c r="M11822" s="16">
        <v>17</v>
      </c>
      <c r="N11822" s="17">
        <f>+L11822/(L11822+M11822)</f>
        <v>0.37037037037037035</v>
      </c>
      <c r="T11822" s="19">
        <v>15</v>
      </c>
      <c r="U11822" s="19">
        <v>15</v>
      </c>
      <c r="V11822" s="20">
        <f>(+T11822/(T11822+U11822))</f>
        <v>0.5</v>
      </c>
    </row>
    <row r="11823" spans="1:22" x14ac:dyDescent="0.35">
      <c r="A11823" s="11">
        <v>230782</v>
      </c>
      <c r="B11823" s="11" t="s">
        <v>646</v>
      </c>
      <c r="C11823" s="11">
        <v>2007</v>
      </c>
      <c r="D11823" s="12">
        <v>5</v>
      </c>
      <c r="E11823" s="13">
        <v>6</v>
      </c>
      <c r="F11823" s="14">
        <f>+(D11823/(D11823+E11823))</f>
        <v>0.45454545454545453</v>
      </c>
      <c r="G11823" s="15" t="e">
        <v>#N/A</v>
      </c>
      <c r="H11823" s="15" t="e">
        <v>#N/A</v>
      </c>
      <c r="L11823" s="16">
        <v>20</v>
      </c>
      <c r="M11823" s="16">
        <v>12</v>
      </c>
      <c r="N11823" s="17">
        <f>+L11823/(L11823+M11823)</f>
        <v>0.625</v>
      </c>
      <c r="T11823" s="19">
        <v>17</v>
      </c>
      <c r="U11823" s="19">
        <v>14</v>
      </c>
      <c r="V11823" s="20">
        <f>(+T11823/(T11823+U11823))</f>
        <v>0.54838709677419351</v>
      </c>
    </row>
    <row r="11824" spans="1:22" x14ac:dyDescent="0.35">
      <c r="A11824" s="11">
        <v>230782</v>
      </c>
      <c r="B11824" s="11" t="s">
        <v>646</v>
      </c>
      <c r="C11824" s="11">
        <v>2008</v>
      </c>
      <c r="D11824" s="12">
        <v>10</v>
      </c>
      <c r="E11824" s="13">
        <v>4</v>
      </c>
      <c r="F11824" s="14">
        <f>+(D11824/(D11824+E11824))</f>
        <v>0.7142857142857143</v>
      </c>
      <c r="G11824" s="15" t="e">
        <v>#N/A</v>
      </c>
      <c r="H11824" s="15" t="e">
        <v>#N/A</v>
      </c>
      <c r="L11824" s="16">
        <v>16</v>
      </c>
      <c r="M11824" s="16">
        <v>14</v>
      </c>
      <c r="N11824" s="17">
        <f>+L11824/(L11824+M11824)</f>
        <v>0.53333333333333333</v>
      </c>
      <c r="T11824" s="19">
        <v>12</v>
      </c>
      <c r="U11824" s="19">
        <v>16</v>
      </c>
      <c r="V11824" s="20">
        <f>(+T11824/(T11824+U11824))</f>
        <v>0.42857142857142855</v>
      </c>
    </row>
    <row r="11825" spans="1:22" x14ac:dyDescent="0.35">
      <c r="A11825" s="11">
        <v>230782</v>
      </c>
      <c r="B11825" s="11" t="s">
        <v>646</v>
      </c>
      <c r="C11825" s="11">
        <v>2009</v>
      </c>
      <c r="D11825" s="12">
        <v>7</v>
      </c>
      <c r="E11825" s="13">
        <v>5</v>
      </c>
      <c r="F11825" s="14">
        <f>+(D11825/(D11825+E11825))</f>
        <v>0.58333333333333337</v>
      </c>
      <c r="G11825" s="15" t="e">
        <v>#N/A</v>
      </c>
      <c r="H11825" s="15" t="e">
        <v>#N/A</v>
      </c>
      <c r="L11825" s="16">
        <v>21</v>
      </c>
      <c r="M11825" s="16">
        <v>10</v>
      </c>
      <c r="N11825" s="17">
        <f>+L11825/(L11825+M11825)</f>
        <v>0.67741935483870963</v>
      </c>
      <c r="T11825" s="19">
        <v>10</v>
      </c>
      <c r="U11825" s="19">
        <v>19</v>
      </c>
      <c r="V11825" s="20">
        <f>(+T11825/(T11825+U11825))</f>
        <v>0.34482758620689657</v>
      </c>
    </row>
    <row r="11826" spans="1:22" x14ac:dyDescent="0.35">
      <c r="A11826" s="11">
        <v>230782</v>
      </c>
      <c r="B11826" s="11" t="s">
        <v>646</v>
      </c>
      <c r="C11826" s="11">
        <v>2010</v>
      </c>
      <c r="D11826" s="12">
        <v>6</v>
      </c>
      <c r="E11826" s="13">
        <v>5</v>
      </c>
      <c r="F11826" s="14">
        <f>+(D11826/(D11826+E11826))</f>
        <v>0.54545454545454541</v>
      </c>
      <c r="G11826" s="15" t="e">
        <v>#N/A</v>
      </c>
      <c r="H11826" s="15" t="e">
        <v>#N/A</v>
      </c>
      <c r="L11826" s="16">
        <v>20</v>
      </c>
      <c r="M11826" s="16">
        <v>11</v>
      </c>
      <c r="N11826" s="17">
        <f>+L11826/(L11826+M11826)</f>
        <v>0.64516129032258063</v>
      </c>
      <c r="T11826" s="19">
        <v>9</v>
      </c>
      <c r="U11826" s="19">
        <v>20</v>
      </c>
      <c r="V11826" s="20">
        <f>(+T11826/(T11826+U11826))</f>
        <v>0.31034482758620691</v>
      </c>
    </row>
    <row r="11827" spans="1:22" x14ac:dyDescent="0.35">
      <c r="A11827" s="11">
        <v>230782</v>
      </c>
      <c r="B11827" s="11" t="s">
        <v>646</v>
      </c>
      <c r="C11827" s="11">
        <v>2011</v>
      </c>
      <c r="D11827" s="12">
        <v>5</v>
      </c>
      <c r="E11827" s="13">
        <v>6</v>
      </c>
      <c r="F11827" s="14">
        <f>+(D11827/(D11827+E11827))</f>
        <v>0.45454545454545453</v>
      </c>
      <c r="G11827" s="15">
        <v>42435</v>
      </c>
      <c r="H11827" s="15">
        <v>8487</v>
      </c>
      <c r="L11827" s="16">
        <v>18</v>
      </c>
      <c r="M11827" s="16">
        <v>14</v>
      </c>
      <c r="N11827" s="17">
        <f>+L11827/(L11827+M11827)</f>
        <v>0.5625</v>
      </c>
      <c r="T11827" s="19">
        <v>7</v>
      </c>
      <c r="U11827" s="19">
        <v>21</v>
      </c>
      <c r="V11827" s="20">
        <f>(+T11827/(T11827+U11827))</f>
        <v>0.25</v>
      </c>
    </row>
    <row r="11828" spans="1:22" x14ac:dyDescent="0.35">
      <c r="A11828" s="11">
        <v>230782</v>
      </c>
      <c r="B11828" s="11" t="s">
        <v>646</v>
      </c>
      <c r="C11828" s="11">
        <v>2012</v>
      </c>
      <c r="D11828" s="12">
        <v>2</v>
      </c>
      <c r="E11828" s="13">
        <v>9</v>
      </c>
      <c r="F11828" s="14">
        <f>+(D11828/(D11828+E11828))</f>
        <v>0.18181818181818182</v>
      </c>
      <c r="G11828" s="15" t="e">
        <v>#N/A</v>
      </c>
      <c r="H11828" s="15" t="e">
        <v>#N/A</v>
      </c>
      <c r="L11828" s="16">
        <v>25</v>
      </c>
      <c r="M11828" s="16">
        <v>7</v>
      </c>
      <c r="N11828" s="17">
        <f>+L11828/(L11828+M11828)</f>
        <v>0.78125</v>
      </c>
      <c r="T11828" s="19">
        <v>2</v>
      </c>
      <c r="U11828" s="19">
        <v>27</v>
      </c>
      <c r="V11828" s="20">
        <f>(+T11828/(T11828+U11828))</f>
        <v>6.8965517241379309E-2</v>
      </c>
    </row>
    <row r="11829" spans="1:22" x14ac:dyDescent="0.35">
      <c r="A11829" s="11">
        <v>230782</v>
      </c>
      <c r="B11829" s="11" t="s">
        <v>646</v>
      </c>
      <c r="C11829" s="11">
        <v>2013</v>
      </c>
      <c r="D11829" s="12">
        <v>2</v>
      </c>
      <c r="E11829" s="13">
        <v>10</v>
      </c>
      <c r="F11829" s="14">
        <f>+(D11829/(D11829+E11829))</f>
        <v>0.16666666666666666</v>
      </c>
      <c r="G11829" s="15" t="e">
        <v>#N/A</v>
      </c>
      <c r="H11829" s="15" t="e">
        <v>#N/A</v>
      </c>
      <c r="L11829" s="16">
        <v>30</v>
      </c>
      <c r="M11829" s="16">
        <v>7</v>
      </c>
      <c r="N11829" s="17">
        <f>+L11829/(L11829+M11829)</f>
        <v>0.81081081081081086</v>
      </c>
      <c r="T11829" s="19">
        <v>0</v>
      </c>
      <c r="U11829" s="19">
        <v>29</v>
      </c>
      <c r="V11829" s="20">
        <f>(+T11829/(T11829+U11829))</f>
        <v>0</v>
      </c>
    </row>
    <row r="11830" spans="1:22" x14ac:dyDescent="0.35">
      <c r="A11830" s="11">
        <v>230782</v>
      </c>
      <c r="B11830" s="11" t="s">
        <v>646</v>
      </c>
      <c r="C11830" s="11">
        <v>2014</v>
      </c>
      <c r="D11830" s="12">
        <v>2</v>
      </c>
      <c r="E11830" s="13">
        <v>10</v>
      </c>
      <c r="F11830" s="14">
        <f>+(D11830/(D11830+E11830))</f>
        <v>0.16666666666666666</v>
      </c>
      <c r="G11830" s="15" t="e">
        <v>#N/A</v>
      </c>
      <c r="H11830" s="15" t="e">
        <v>#N/A</v>
      </c>
      <c r="L11830" s="16">
        <v>19</v>
      </c>
      <c r="M11830" s="16">
        <v>12</v>
      </c>
      <c r="N11830" s="17">
        <f>+L11830/(L11830+M11830)</f>
        <v>0.61290322580645162</v>
      </c>
      <c r="T11830" s="19">
        <v>7</v>
      </c>
      <c r="U11830" s="19">
        <v>22</v>
      </c>
      <c r="V11830" s="20">
        <f>(+T11830/(T11830+U11830))</f>
        <v>0.2413793103448276</v>
      </c>
    </row>
    <row r="11831" spans="1:22" x14ac:dyDescent="0.35">
      <c r="A11831" s="11">
        <v>230782</v>
      </c>
      <c r="B11831" s="11" t="s">
        <v>646</v>
      </c>
      <c r="C11831" s="11">
        <v>2015</v>
      </c>
      <c r="D11831" s="12">
        <v>6</v>
      </c>
      <c r="E11831" s="13">
        <v>5</v>
      </c>
      <c r="F11831" s="14">
        <f>+(D11831/(D11831+E11831))</f>
        <v>0.54545454545454541</v>
      </c>
      <c r="G11831" s="15" t="e">
        <v>#N/A</v>
      </c>
      <c r="H11831" s="15" t="e">
        <v>#N/A</v>
      </c>
      <c r="L11831" s="16">
        <v>13</v>
      </c>
      <c r="M11831" s="16">
        <v>17</v>
      </c>
      <c r="N11831" s="17">
        <f>+L11831/(L11831+M11831)</f>
        <v>0.43333333333333335</v>
      </c>
      <c r="T11831" s="19">
        <v>11</v>
      </c>
      <c r="U11831" s="19">
        <v>18</v>
      </c>
      <c r="V11831" s="20">
        <f>(+T11831/(T11831+U11831))</f>
        <v>0.37931034482758619</v>
      </c>
    </row>
    <row r="11832" spans="1:22" x14ac:dyDescent="0.35">
      <c r="A11832" s="11">
        <v>230782</v>
      </c>
      <c r="B11832" s="11" t="s">
        <v>646</v>
      </c>
      <c r="C11832" s="11">
        <v>2016</v>
      </c>
      <c r="D11832" s="12">
        <v>7</v>
      </c>
      <c r="E11832" s="13">
        <v>5</v>
      </c>
      <c r="F11832" s="14">
        <f>+(D11832/(D11832+E11832))</f>
        <v>0.58333333333333337</v>
      </c>
      <c r="G11832" s="15" t="e">
        <v>#N/A</v>
      </c>
      <c r="H11832" s="15" t="e">
        <v>#N/A</v>
      </c>
      <c r="L11832" s="16">
        <v>26</v>
      </c>
      <c r="M11832" s="16">
        <v>9</v>
      </c>
      <c r="N11832" s="17">
        <f>+L11832/(L11832+M11832)</f>
        <v>0.74285714285714288</v>
      </c>
      <c r="T11832" s="19">
        <v>23</v>
      </c>
      <c r="U11832" s="19">
        <v>12</v>
      </c>
      <c r="V11832" s="20">
        <f>(+T11832/(T11832+U11832))</f>
        <v>0.65714285714285714</v>
      </c>
    </row>
    <row r="11833" spans="1:22" x14ac:dyDescent="0.35">
      <c r="A11833" s="11">
        <v>230782</v>
      </c>
      <c r="B11833" s="11" t="s">
        <v>646</v>
      </c>
      <c r="C11833" s="11">
        <v>2017</v>
      </c>
      <c r="D11833" s="12">
        <v>11</v>
      </c>
      <c r="E11833" s="13">
        <v>3</v>
      </c>
      <c r="F11833" s="14">
        <f>+(D11833/(D11833+E11833))</f>
        <v>0.7857142857142857</v>
      </c>
      <c r="G11833" s="15" t="e">
        <v>#N/A</v>
      </c>
      <c r="H11833" s="15" t="e">
        <v>#N/A</v>
      </c>
      <c r="L11833" s="16">
        <v>20</v>
      </c>
      <c r="M11833" s="16">
        <v>14</v>
      </c>
      <c r="N11833" s="17">
        <f>+L11833/(L11833+M11833)</f>
        <v>0.58823529411764708</v>
      </c>
      <c r="O11833" s="18">
        <v>89298</v>
      </c>
      <c r="P11833" s="18">
        <v>6869</v>
      </c>
      <c r="T11833" s="19">
        <v>13</v>
      </c>
      <c r="U11833" s="19">
        <v>18</v>
      </c>
      <c r="V11833" s="20">
        <f>(+T11833/(T11833+U11833))</f>
        <v>0.41935483870967744</v>
      </c>
    </row>
    <row r="11834" spans="1:22" x14ac:dyDescent="0.35">
      <c r="A11834" s="11">
        <v>230782</v>
      </c>
      <c r="B11834" s="11" t="s">
        <v>646</v>
      </c>
      <c r="C11834" s="11">
        <v>2018</v>
      </c>
      <c r="D11834" s="12">
        <v>10</v>
      </c>
      <c r="E11834" s="13">
        <v>3</v>
      </c>
      <c r="F11834" s="14">
        <f>+(D11834/(D11834+E11834))</f>
        <v>0.76923076923076927</v>
      </c>
      <c r="G11834" s="15" t="e">
        <v>#N/A</v>
      </c>
      <c r="H11834" s="15" t="e">
        <v>#N/A</v>
      </c>
      <c r="L11834" s="16">
        <v>20</v>
      </c>
      <c r="M11834" s="16">
        <v>11</v>
      </c>
      <c r="N11834" s="17">
        <f>+L11834/(L11834+M11834)</f>
        <v>0.64516129032258063</v>
      </c>
      <c r="O11834" s="18">
        <v>101683</v>
      </c>
      <c r="P11834" s="18">
        <v>6778</v>
      </c>
      <c r="T11834" s="19">
        <v>21</v>
      </c>
      <c r="U11834" s="19">
        <v>11</v>
      </c>
      <c r="V11834" s="20">
        <f>(+T11834/(T11834+U11834))</f>
        <v>0.65625</v>
      </c>
    </row>
    <row r="11835" spans="1:22" x14ac:dyDescent="0.35">
      <c r="A11835" s="11">
        <v>230782</v>
      </c>
      <c r="B11835" s="11" t="s">
        <v>646</v>
      </c>
      <c r="C11835" s="11">
        <v>2019</v>
      </c>
      <c r="D11835" s="12">
        <v>10</v>
      </c>
      <c r="E11835" s="13">
        <v>4</v>
      </c>
      <c r="F11835" s="14">
        <f>+(D11835/(D11835+E11835))</f>
        <v>0.7142857142857143</v>
      </c>
      <c r="G11835" s="15">
        <v>59506</v>
      </c>
      <c r="H11835" s="15">
        <v>7438</v>
      </c>
      <c r="L11835" s="16">
        <v>18</v>
      </c>
      <c r="M11835" s="16">
        <v>15</v>
      </c>
      <c r="N11835" s="17">
        <f>+L11835/(L11835+M11835)</f>
        <v>0.54545454545454541</v>
      </c>
      <c r="T11835" s="19">
        <v>6</v>
      </c>
      <c r="U11835" s="19">
        <v>25</v>
      </c>
      <c r="V11835" s="20">
        <f>(+T11835/(T11835+U11835))</f>
        <v>0.19354838709677419</v>
      </c>
    </row>
    <row r="11836" spans="1:22" x14ac:dyDescent="0.35">
      <c r="A11836" s="11">
        <v>230782</v>
      </c>
      <c r="B11836" s="11" t="s">
        <v>646</v>
      </c>
      <c r="C11836" s="11">
        <v>2020</v>
      </c>
      <c r="D11836" s="12">
        <v>5</v>
      </c>
      <c r="E11836" s="13">
        <v>1</v>
      </c>
      <c r="F11836" s="14">
        <f>+(D11836/(D11836+E11836))</f>
        <v>0.83333333333333337</v>
      </c>
      <c r="G11836" s="15" t="e">
        <v>#N/A</v>
      </c>
      <c r="H11836" s="15" t="e">
        <v>#N/A</v>
      </c>
      <c r="L11836" s="16">
        <v>12</v>
      </c>
      <c r="M11836" s="16">
        <v>20</v>
      </c>
      <c r="N11836" s="17">
        <f>+L11836/(L11836+M11836)</f>
        <v>0.375</v>
      </c>
      <c r="O11836" s="18">
        <v>61610</v>
      </c>
      <c r="P11836" s="18">
        <v>4401</v>
      </c>
      <c r="T11836" s="19">
        <v>4</v>
      </c>
      <c r="U11836" s="19">
        <v>26</v>
      </c>
      <c r="V11836" s="20">
        <f>(+T11836/(T11836+U11836))</f>
        <v>0.13333333333333333</v>
      </c>
    </row>
    <row r="11837" spans="1:22" x14ac:dyDescent="0.35">
      <c r="A11837" s="11">
        <v>230782</v>
      </c>
      <c r="B11837" s="11" t="s">
        <v>646</v>
      </c>
      <c r="C11837" s="11">
        <v>2021</v>
      </c>
      <c r="D11837" s="12">
        <v>6</v>
      </c>
      <c r="E11837" s="13">
        <v>5</v>
      </c>
      <c r="F11837" s="14">
        <f>+(D11837/(D11837+E11837))</f>
        <v>0.54545454545454541</v>
      </c>
      <c r="G11837" s="15" t="e">
        <v>#N/A</v>
      </c>
      <c r="H11837" s="15" t="e">
        <v>#N/A</v>
      </c>
      <c r="L11837" s="16">
        <v>17</v>
      </c>
      <c r="M11837" s="16">
        <v>6</v>
      </c>
      <c r="N11837" s="17">
        <f>+L11837/(L11837+M11837)</f>
        <v>0.73913043478260865</v>
      </c>
      <c r="T11837" s="19">
        <v>2</v>
      </c>
      <c r="U11837" s="19">
        <v>20</v>
      </c>
      <c r="V11837" s="20">
        <f>(+T11837/(T11837+U11837))</f>
        <v>9.0909090909090912E-2</v>
      </c>
    </row>
    <row r="11838" spans="1:22" x14ac:dyDescent="0.35">
      <c r="A11838" s="11">
        <v>230782</v>
      </c>
      <c r="B11838" s="11" t="s">
        <v>646</v>
      </c>
      <c r="C11838" s="11">
        <v>2022</v>
      </c>
      <c r="D11838" s="12">
        <v>10</v>
      </c>
      <c r="E11838" s="13">
        <v>3</v>
      </c>
      <c r="F11838" s="14">
        <f>+(D11838/(D11838+E11838))</f>
        <v>0.76923076923076927</v>
      </c>
      <c r="G11838" s="15" t="e">
        <v>#N/A</v>
      </c>
      <c r="H11838" s="15" t="e">
        <v>#N/A</v>
      </c>
      <c r="L11838" s="16">
        <v>21</v>
      </c>
      <c r="M11838" s="16">
        <v>12</v>
      </c>
      <c r="N11838" s="17">
        <f>+L11838/(L11838+M11838)</f>
        <v>0.63636363636363635</v>
      </c>
      <c r="O11838" s="18">
        <v>67678</v>
      </c>
      <c r="P11838" s="18">
        <v>4512</v>
      </c>
      <c r="S11838" s="70" t="e">
        <f>+Q11838/R11838</f>
        <v>#DIV/0!</v>
      </c>
      <c r="T11838" s="19">
        <v>11</v>
      </c>
      <c r="U11838" s="19">
        <v>20</v>
      </c>
      <c r="V11838" s="20">
        <f>(+T11838/(T11838+U11838))</f>
        <v>0.35483870967741937</v>
      </c>
    </row>
    <row r="11839" spans="1:22" x14ac:dyDescent="0.35">
      <c r="A11839" s="11">
        <v>230807</v>
      </c>
      <c r="B11839" s="11" t="s">
        <v>647</v>
      </c>
      <c r="C11839" s="11">
        <v>2004</v>
      </c>
      <c r="D11839" s="24"/>
      <c r="E11839" s="28"/>
      <c r="F11839" s="29"/>
      <c r="G11839" s="30"/>
      <c r="H11839" s="30"/>
      <c r="I11839" s="30"/>
      <c r="J11839" s="30"/>
      <c r="K11839" s="30"/>
      <c r="L11839" s="16">
        <v>26</v>
      </c>
      <c r="M11839" s="16">
        <v>11</v>
      </c>
      <c r="N11839" s="17">
        <f>+L11839/(L11839+M11839)</f>
        <v>0.70270270270270274</v>
      </c>
      <c r="T11839" s="19">
        <v>12</v>
      </c>
      <c r="U11839" s="19">
        <v>18</v>
      </c>
      <c r="V11839" s="20">
        <f>V11840</f>
        <v>6.8965517241379309E-2</v>
      </c>
    </row>
    <row r="11840" spans="1:22" x14ac:dyDescent="0.35">
      <c r="A11840" s="11">
        <v>230807</v>
      </c>
      <c r="B11840" s="11" t="s">
        <v>647</v>
      </c>
      <c r="C11840" s="11">
        <v>2005</v>
      </c>
      <c r="D11840" s="24"/>
      <c r="E11840" s="28"/>
      <c r="F11840" s="29"/>
      <c r="G11840" s="30"/>
      <c r="H11840" s="30"/>
      <c r="I11840" s="30"/>
      <c r="J11840" s="30"/>
      <c r="K11840" s="30"/>
      <c r="L11840" s="16">
        <v>23</v>
      </c>
      <c r="M11840" s="16">
        <v>10</v>
      </c>
      <c r="N11840" s="17">
        <f>+L11840/(L11840+M11840)</f>
        <v>0.69696969696969702</v>
      </c>
      <c r="T11840" s="19">
        <v>2</v>
      </c>
      <c r="U11840" s="19">
        <v>27</v>
      </c>
      <c r="V11840" s="20">
        <f>(+T11840/(T11840+U11840))</f>
        <v>6.8965517241379309E-2</v>
      </c>
    </row>
    <row r="11841" spans="1:22" x14ac:dyDescent="0.35">
      <c r="A11841" s="11">
        <v>230807</v>
      </c>
      <c r="B11841" s="11" t="s">
        <v>647</v>
      </c>
      <c r="C11841" s="11">
        <v>2006</v>
      </c>
      <c r="D11841" s="24"/>
      <c r="E11841" s="28"/>
      <c r="F11841" s="29"/>
      <c r="G11841" s="30"/>
      <c r="H11841" s="30"/>
      <c r="I11841" s="30"/>
      <c r="J11841" s="30"/>
      <c r="K11841" s="30"/>
      <c r="L11841" s="16">
        <v>22</v>
      </c>
      <c r="M11841" s="16">
        <v>8</v>
      </c>
      <c r="N11841" s="17">
        <f>+L11841/(L11841+M11841)</f>
        <v>0.73333333333333328</v>
      </c>
      <c r="T11841" s="19">
        <v>16</v>
      </c>
      <c r="U11841" s="19">
        <v>14</v>
      </c>
      <c r="V11841" s="20">
        <f>(+T11841/(T11841+U11841))</f>
        <v>0.53333333333333333</v>
      </c>
    </row>
    <row r="11842" spans="1:22" x14ac:dyDescent="0.35">
      <c r="A11842" s="11">
        <v>230807</v>
      </c>
      <c r="B11842" s="11" t="s">
        <v>647</v>
      </c>
      <c r="C11842" s="11">
        <v>2007</v>
      </c>
      <c r="D11842" s="24"/>
      <c r="E11842" s="28"/>
      <c r="F11842" s="29"/>
      <c r="G11842" s="30"/>
      <c r="H11842" s="30"/>
      <c r="I11842" s="30"/>
      <c r="J11842" s="30"/>
      <c r="K11842" s="30"/>
      <c r="L11842" s="16">
        <v>21</v>
      </c>
      <c r="M11842" s="16">
        <v>12</v>
      </c>
      <c r="N11842" s="17">
        <f>+L11842/(L11842+M11842)</f>
        <v>0.63636363636363635</v>
      </c>
      <c r="T11842" s="19">
        <v>22</v>
      </c>
      <c r="U11842" s="19">
        <v>12</v>
      </c>
      <c r="V11842" s="20">
        <f>(+T11842/(T11842+U11842))</f>
        <v>0.6470588235294118</v>
      </c>
    </row>
    <row r="11843" spans="1:22" x14ac:dyDescent="0.35">
      <c r="A11843" s="11">
        <v>230807</v>
      </c>
      <c r="B11843" s="11" t="s">
        <v>647</v>
      </c>
      <c r="C11843" s="11">
        <v>2008</v>
      </c>
      <c r="D11843" s="24"/>
      <c r="E11843" s="28"/>
      <c r="F11843" s="29"/>
      <c r="G11843" s="30"/>
      <c r="H11843" s="30"/>
      <c r="I11843" s="30"/>
      <c r="J11843" s="30"/>
      <c r="K11843" s="30"/>
      <c r="L11843" s="16">
        <v>20</v>
      </c>
      <c r="M11843" s="16">
        <v>7</v>
      </c>
      <c r="N11843" s="17">
        <f>+L11843/(L11843+M11843)</f>
        <v>0.7407407407407407</v>
      </c>
      <c r="T11843" s="19">
        <v>24</v>
      </c>
      <c r="U11843" s="19">
        <v>9</v>
      </c>
      <c r="V11843" s="20">
        <f>(+T11843/(T11843+U11843))</f>
        <v>0.72727272727272729</v>
      </c>
    </row>
    <row r="11844" spans="1:22" x14ac:dyDescent="0.35">
      <c r="A11844" s="11">
        <v>230807</v>
      </c>
      <c r="B11844" s="11" t="s">
        <v>647</v>
      </c>
      <c r="C11844" s="11">
        <v>2009</v>
      </c>
      <c r="D11844" s="24"/>
      <c r="E11844" s="28"/>
      <c r="F11844" s="29"/>
      <c r="G11844" s="30"/>
      <c r="H11844" s="30"/>
      <c r="I11844" s="30"/>
      <c r="J11844" s="30"/>
      <c r="K11844" s="30"/>
      <c r="L11844" s="16">
        <v>30</v>
      </c>
      <c r="M11844" s="16">
        <v>5</v>
      </c>
      <c r="N11844" s="17">
        <f>+L11844/(L11844+M11844)</f>
        <v>0.8571428571428571</v>
      </c>
      <c r="T11844" s="19">
        <v>27</v>
      </c>
      <c r="U11844" s="19">
        <v>7</v>
      </c>
      <c r="V11844" s="20">
        <f>(+T11844/(T11844+U11844))</f>
        <v>0.79411764705882348</v>
      </c>
    </row>
    <row r="11845" spans="1:22" x14ac:dyDescent="0.35">
      <c r="A11845" s="11">
        <v>230807</v>
      </c>
      <c r="B11845" s="11" t="s">
        <v>647</v>
      </c>
      <c r="C11845" s="11">
        <v>2010</v>
      </c>
      <c r="D11845" s="24"/>
      <c r="E11845" s="28"/>
      <c r="F11845" s="29"/>
      <c r="G11845" s="30"/>
      <c r="H11845" s="30"/>
      <c r="I11845" s="30"/>
      <c r="J11845" s="30"/>
      <c r="K11845" s="30"/>
      <c r="L11845" s="16">
        <v>27</v>
      </c>
      <c r="M11845" s="16">
        <v>6</v>
      </c>
      <c r="N11845" s="17">
        <f>+L11845/(L11845+M11845)</f>
        <v>0.81818181818181823</v>
      </c>
      <c r="T11845" s="19">
        <v>27</v>
      </c>
      <c r="U11845" s="19">
        <v>7</v>
      </c>
      <c r="V11845" s="20">
        <f>(+T11845/(T11845+U11845))</f>
        <v>0.79411764705882348</v>
      </c>
    </row>
    <row r="11846" spans="1:22" x14ac:dyDescent="0.35">
      <c r="A11846" s="11">
        <v>230807</v>
      </c>
      <c r="B11846" s="11" t="s">
        <v>647</v>
      </c>
      <c r="C11846" s="11">
        <v>2011</v>
      </c>
      <c r="D11846" s="24"/>
      <c r="E11846" s="28"/>
      <c r="F11846" s="29"/>
      <c r="G11846" s="30"/>
      <c r="H11846" s="30"/>
      <c r="I11846" s="30"/>
      <c r="J11846" s="30"/>
      <c r="K11846" s="30"/>
      <c r="L11846" s="16">
        <v>21</v>
      </c>
      <c r="M11846" s="16">
        <v>9</v>
      </c>
      <c r="N11846" s="17">
        <f>+L11846/(L11846+M11846)</f>
        <v>0.7</v>
      </c>
      <c r="T11846" s="19">
        <v>28</v>
      </c>
      <c r="U11846" s="19">
        <v>7</v>
      </c>
      <c r="V11846" s="20">
        <f>(+T11846/(T11846+U11846))</f>
        <v>0.8</v>
      </c>
    </row>
    <row r="11847" spans="1:22" x14ac:dyDescent="0.35">
      <c r="A11847" s="11">
        <v>230807</v>
      </c>
      <c r="B11847" s="11" t="s">
        <v>647</v>
      </c>
      <c r="C11847" s="11">
        <v>2012</v>
      </c>
      <c r="D11847" s="24"/>
      <c r="E11847" s="28"/>
      <c r="F11847" s="29"/>
      <c r="G11847" s="30"/>
      <c r="H11847" s="30"/>
      <c r="I11847" s="30"/>
      <c r="J11847" s="30"/>
      <c r="K11847" s="30"/>
      <c r="L11847" s="16">
        <v>21</v>
      </c>
      <c r="M11847" s="16">
        <v>11</v>
      </c>
      <c r="N11847" s="17">
        <f>+L11847/(L11847+M11847)</f>
        <v>0.65625</v>
      </c>
      <c r="T11847" s="19">
        <v>23</v>
      </c>
      <c r="U11847" s="19">
        <v>9</v>
      </c>
      <c r="V11847" s="20">
        <f>(+T11847/(T11847+U11847))</f>
        <v>0.71875</v>
      </c>
    </row>
    <row r="11848" spans="1:22" x14ac:dyDescent="0.35">
      <c r="A11848" s="11">
        <v>230807</v>
      </c>
      <c r="B11848" s="11" t="s">
        <v>647</v>
      </c>
      <c r="C11848" s="11">
        <v>2013</v>
      </c>
      <c r="D11848" s="24"/>
      <c r="E11848" s="28"/>
      <c r="F11848" s="29"/>
      <c r="G11848" s="30"/>
      <c r="H11848" s="30"/>
      <c r="I11848" s="30"/>
      <c r="J11848" s="30"/>
      <c r="K11848" s="30"/>
      <c r="L11848" s="16">
        <v>22</v>
      </c>
      <c r="M11848" s="16">
        <v>8</v>
      </c>
      <c r="N11848" s="17">
        <f>+L11848/(L11848+M11848)</f>
        <v>0.73333333333333328</v>
      </c>
      <c r="T11848" s="19">
        <v>29</v>
      </c>
      <c r="U11848" s="19">
        <v>4</v>
      </c>
      <c r="V11848" s="20">
        <f>(+T11848/(T11848+U11848))</f>
        <v>0.87878787878787878</v>
      </c>
    </row>
    <row r="11849" spans="1:22" x14ac:dyDescent="0.35">
      <c r="A11849" s="11">
        <v>230807</v>
      </c>
      <c r="B11849" s="11" t="s">
        <v>647</v>
      </c>
      <c r="C11849" s="11">
        <v>2014</v>
      </c>
      <c r="D11849" s="24"/>
      <c r="E11849" s="28"/>
      <c r="F11849" s="29"/>
      <c r="G11849" s="30"/>
      <c r="H11849" s="30"/>
      <c r="I11849" s="30"/>
      <c r="J11849" s="30"/>
      <c r="K11849" s="30"/>
      <c r="L11849" s="16">
        <v>18</v>
      </c>
      <c r="M11849" s="16">
        <v>13</v>
      </c>
      <c r="N11849" s="17">
        <f>+L11849/(L11849+M11849)</f>
        <v>0.58064516129032262</v>
      </c>
      <c r="T11849" s="19">
        <v>26</v>
      </c>
      <c r="U11849" s="19">
        <v>3</v>
      </c>
      <c r="V11849" s="20">
        <f>(+T11849/(T11849+U11849))</f>
        <v>0.89655172413793105</v>
      </c>
    </row>
    <row r="11850" spans="1:22" x14ac:dyDescent="0.35">
      <c r="A11850" s="11">
        <v>230807</v>
      </c>
      <c r="B11850" s="11" t="s">
        <v>647</v>
      </c>
      <c r="C11850" s="11">
        <v>2015</v>
      </c>
      <c r="D11850" s="24"/>
      <c r="E11850" s="28"/>
      <c r="F11850" s="29"/>
      <c r="G11850" s="30"/>
      <c r="H11850" s="30"/>
      <c r="I11850" s="30"/>
      <c r="J11850" s="30"/>
      <c r="K11850" s="30"/>
      <c r="L11850" s="16">
        <v>11</v>
      </c>
      <c r="M11850" s="16">
        <v>16</v>
      </c>
      <c r="N11850" s="17">
        <f>+L11850/(L11850+M11850)</f>
        <v>0.40740740740740738</v>
      </c>
      <c r="T11850" s="19">
        <v>26</v>
      </c>
      <c r="U11850" s="19">
        <v>3</v>
      </c>
      <c r="V11850" s="20">
        <f>(+T11850/(T11850+U11850))</f>
        <v>0.89655172413793105</v>
      </c>
    </row>
    <row r="11851" spans="1:22" x14ac:dyDescent="0.35">
      <c r="A11851" s="11">
        <v>230807</v>
      </c>
      <c r="B11851" s="11" t="s">
        <v>647</v>
      </c>
      <c r="C11851" s="11">
        <v>2016</v>
      </c>
      <c r="D11851" s="24"/>
      <c r="E11851" s="28"/>
      <c r="F11851" s="29"/>
      <c r="G11851" s="30"/>
      <c r="H11851" s="30"/>
      <c r="I11851" s="30"/>
      <c r="J11851" s="30"/>
      <c r="K11851" s="30"/>
      <c r="L11851" s="16">
        <v>14</v>
      </c>
      <c r="M11851" s="16">
        <v>12</v>
      </c>
      <c r="N11851" s="17">
        <f>+L11851/(L11851+M11851)</f>
        <v>0.53846153846153844</v>
      </c>
      <c r="T11851" s="19">
        <v>12</v>
      </c>
      <c r="U11851" s="19">
        <v>14</v>
      </c>
      <c r="V11851" s="20">
        <f>(+T11851/(T11851+U11851))</f>
        <v>0.46153846153846156</v>
      </c>
    </row>
    <row r="11852" spans="1:22" x14ac:dyDescent="0.35">
      <c r="A11852" s="11">
        <v>230807</v>
      </c>
      <c r="B11852" s="11" t="s">
        <v>647</v>
      </c>
      <c r="C11852" s="11">
        <v>2017</v>
      </c>
      <c r="D11852" s="24"/>
      <c r="E11852" s="28"/>
      <c r="F11852" s="29"/>
      <c r="G11852" s="30"/>
      <c r="H11852" s="30"/>
      <c r="I11852" s="30"/>
      <c r="J11852" s="30"/>
      <c r="K11852" s="30"/>
      <c r="L11852" s="16">
        <v>16</v>
      </c>
      <c r="M11852" s="16">
        <v>8</v>
      </c>
      <c r="N11852" s="17">
        <f>+L11852/(L11852+M11852)</f>
        <v>0.66666666666666663</v>
      </c>
      <c r="T11852" s="19">
        <v>11</v>
      </c>
      <c r="U11852" s="19">
        <v>15</v>
      </c>
      <c r="V11852" s="20">
        <f>(+T11852/(T11852+U11852))</f>
        <v>0.42307692307692307</v>
      </c>
    </row>
    <row r="11853" spans="1:22" x14ac:dyDescent="0.35">
      <c r="A11853" s="11">
        <v>230807</v>
      </c>
      <c r="B11853" s="11" t="s">
        <v>647</v>
      </c>
      <c r="C11853" s="11">
        <v>2018</v>
      </c>
      <c r="D11853" s="24"/>
      <c r="E11853" s="28"/>
      <c r="F11853" s="29"/>
      <c r="G11853" s="30"/>
      <c r="H11853" s="30"/>
      <c r="I11853" s="30"/>
      <c r="J11853" s="30"/>
      <c r="K11853" s="30"/>
      <c r="L11853" s="16">
        <v>21</v>
      </c>
      <c r="M11853" s="16">
        <v>5</v>
      </c>
      <c r="N11853" s="17">
        <f>+L11853/(L11853+M11853)</f>
        <v>0.80769230769230771</v>
      </c>
      <c r="O11853" s="18">
        <v>4345</v>
      </c>
      <c r="P11853" s="18">
        <v>289</v>
      </c>
      <c r="T11853" s="19">
        <v>16</v>
      </c>
      <c r="U11853" s="19">
        <v>11</v>
      </c>
      <c r="V11853" s="20">
        <f>(+T11853/(T11853+U11853))</f>
        <v>0.59259259259259256</v>
      </c>
    </row>
    <row r="11854" spans="1:22" x14ac:dyDescent="0.35">
      <c r="A11854" s="11">
        <v>230807</v>
      </c>
      <c r="B11854" s="11" t="s">
        <v>647</v>
      </c>
      <c r="C11854" s="11">
        <v>2019</v>
      </c>
      <c r="D11854" s="24"/>
      <c r="E11854" s="28"/>
      <c r="F11854" s="29"/>
      <c r="G11854" s="30"/>
      <c r="H11854" s="30"/>
      <c r="I11854" s="30"/>
      <c r="J11854" s="30"/>
      <c r="K11854" s="30"/>
      <c r="L11854" s="16">
        <v>10</v>
      </c>
      <c r="M11854" s="16">
        <v>16</v>
      </c>
      <c r="N11854" s="17">
        <f>+L11854/(L11854+M11854)</f>
        <v>0.38461538461538464</v>
      </c>
      <c r="T11854" s="19">
        <v>21</v>
      </c>
      <c r="U11854" s="19">
        <v>9</v>
      </c>
      <c r="V11854" s="20">
        <f>(+T11854/(T11854+U11854))</f>
        <v>0.7</v>
      </c>
    </row>
    <row r="11855" spans="1:22" x14ac:dyDescent="0.35">
      <c r="A11855" s="11">
        <v>230807</v>
      </c>
      <c r="B11855" s="11" t="s">
        <v>647</v>
      </c>
      <c r="C11855" s="11">
        <v>2020</v>
      </c>
      <c r="D11855" s="24"/>
      <c r="E11855" s="28"/>
      <c r="F11855" s="29"/>
      <c r="G11855" s="30"/>
      <c r="H11855" s="30"/>
      <c r="I11855" s="30"/>
      <c r="J11855" s="30"/>
      <c r="K11855" s="30"/>
      <c r="L11855" s="16">
        <v>16</v>
      </c>
      <c r="M11855" s="16">
        <v>12</v>
      </c>
      <c r="N11855" s="17">
        <f>+L11855/(L11855+M11855)</f>
        <v>0.5714285714285714</v>
      </c>
      <c r="O11855" s="18">
        <v>29580</v>
      </c>
      <c r="P11855" s="18">
        <v>2113</v>
      </c>
      <c r="T11855" s="19">
        <v>24</v>
      </c>
      <c r="U11855" s="19">
        <v>7</v>
      </c>
      <c r="V11855" s="20">
        <f>(+T11855/(T11855+U11855))</f>
        <v>0.77419354838709675</v>
      </c>
    </row>
    <row r="11856" spans="1:22" x14ac:dyDescent="0.35">
      <c r="A11856" s="11">
        <v>230807</v>
      </c>
      <c r="B11856" s="11" t="s">
        <v>647</v>
      </c>
      <c r="C11856" s="11">
        <v>2021</v>
      </c>
      <c r="D11856" s="24"/>
      <c r="E11856" s="28"/>
      <c r="F11856" s="29"/>
      <c r="G11856" s="30"/>
      <c r="H11856" s="30"/>
      <c r="I11856" s="30"/>
      <c r="J11856" s="30"/>
      <c r="K11856" s="30"/>
      <c r="L11856" s="16">
        <v>9</v>
      </c>
      <c r="M11856" s="16">
        <v>10</v>
      </c>
      <c r="N11856" s="17">
        <f>+L11856/(L11856+M11856)</f>
        <v>0.47368421052631576</v>
      </c>
      <c r="T11856" s="19">
        <v>13</v>
      </c>
      <c r="U11856" s="19">
        <v>7</v>
      </c>
      <c r="V11856" s="20">
        <f>(+T11856/(T11856+U11856))</f>
        <v>0.65</v>
      </c>
    </row>
    <row r="11857" spans="1:22" x14ac:dyDescent="0.35">
      <c r="A11857" s="11">
        <v>230807</v>
      </c>
      <c r="B11857" s="11" t="s">
        <v>647</v>
      </c>
      <c r="C11857" s="11">
        <v>2022</v>
      </c>
      <c r="D11857" s="24"/>
      <c r="E11857" s="28"/>
      <c r="F11857" s="29"/>
      <c r="G11857" s="30"/>
      <c r="H11857" s="30"/>
      <c r="I11857" s="30"/>
      <c r="J11857" s="30"/>
      <c r="K11857" s="30"/>
      <c r="L11857" s="16">
        <v>12</v>
      </c>
      <c r="M11857" s="16">
        <v>16</v>
      </c>
      <c r="N11857" s="17">
        <f>+L11857/(L11857+M11857)</f>
        <v>0.42857142857142855</v>
      </c>
      <c r="O11857" s="18">
        <v>993</v>
      </c>
      <c r="P11857" s="18">
        <v>76</v>
      </c>
      <c r="S11857" s="70" t="e">
        <f>+Q11857/R11857</f>
        <v>#DIV/0!</v>
      </c>
      <c r="T11857" s="19">
        <v>17</v>
      </c>
      <c r="U11857" s="19">
        <v>9</v>
      </c>
      <c r="V11857" s="20">
        <f>(+T11857/(T11857+U11857))</f>
        <v>0.65384615384615385</v>
      </c>
    </row>
    <row r="11858" spans="1:22" x14ac:dyDescent="0.35">
      <c r="A11858" s="11">
        <v>230959</v>
      </c>
      <c r="B11858" s="11" t="s">
        <v>648</v>
      </c>
      <c r="C11858" s="11">
        <v>2004</v>
      </c>
      <c r="D11858" s="12">
        <v>4</v>
      </c>
      <c r="E11858" s="13">
        <v>4</v>
      </c>
      <c r="F11858" s="14">
        <f>+(D11858/(D11858+E11858))</f>
        <v>0.5</v>
      </c>
      <c r="G11858" s="15" t="e">
        <v>#N/A</v>
      </c>
      <c r="H11858" s="15" t="e">
        <v>#N/A</v>
      </c>
      <c r="L11858" s="16">
        <v>12</v>
      </c>
      <c r="M11858" s="16">
        <v>12</v>
      </c>
      <c r="N11858" s="17">
        <f>+L11858/(L11858+M11858)</f>
        <v>0.5</v>
      </c>
      <c r="T11858" s="19">
        <v>11</v>
      </c>
      <c r="U11858" s="19">
        <v>12</v>
      </c>
      <c r="V11858" s="20">
        <f>(+T11858/(T11858+U11858))</f>
        <v>0.47826086956521741</v>
      </c>
    </row>
    <row r="11859" spans="1:22" x14ac:dyDescent="0.35">
      <c r="A11859" s="11">
        <v>230959</v>
      </c>
      <c r="B11859" s="11" t="s">
        <v>648</v>
      </c>
      <c r="C11859" s="11">
        <v>2005</v>
      </c>
      <c r="D11859" s="12">
        <v>3</v>
      </c>
      <c r="E11859" s="13">
        <v>5</v>
      </c>
      <c r="F11859" s="14">
        <f>+(D11859/(D11859+E11859))</f>
        <v>0.375</v>
      </c>
      <c r="G11859" s="15" t="e">
        <v>#N/A</v>
      </c>
      <c r="H11859" s="15" t="e">
        <v>#N/A</v>
      </c>
      <c r="L11859" s="16">
        <v>6</v>
      </c>
      <c r="M11859" s="16">
        <v>18</v>
      </c>
      <c r="N11859" s="17">
        <f>+L11859/(L11859+M11859)</f>
        <v>0.25</v>
      </c>
      <c r="T11859" s="19">
        <v>11</v>
      </c>
      <c r="U11859" s="19">
        <v>14</v>
      </c>
      <c r="V11859" s="20">
        <f>(+T11859/(T11859+U11859))</f>
        <v>0.44</v>
      </c>
    </row>
    <row r="11860" spans="1:22" x14ac:dyDescent="0.35">
      <c r="A11860" s="11">
        <v>230959</v>
      </c>
      <c r="B11860" s="11" t="s">
        <v>648</v>
      </c>
      <c r="C11860" s="11">
        <v>2006</v>
      </c>
      <c r="D11860" s="12">
        <v>6</v>
      </c>
      <c r="E11860" s="13">
        <v>2</v>
      </c>
      <c r="F11860" s="14">
        <f>+(D11860/(D11860+E11860))</f>
        <v>0.75</v>
      </c>
      <c r="G11860" s="15" t="e">
        <v>#N/A</v>
      </c>
      <c r="H11860" s="15" t="e">
        <v>#N/A</v>
      </c>
      <c r="L11860" s="16">
        <v>12</v>
      </c>
      <c r="M11860" s="16">
        <v>12</v>
      </c>
      <c r="N11860" s="17">
        <f>+L11860/(L11860+M11860)</f>
        <v>0.5</v>
      </c>
      <c r="T11860" s="19">
        <v>14</v>
      </c>
      <c r="U11860" s="19">
        <v>10</v>
      </c>
      <c r="V11860" s="20">
        <f>(+T11860/(T11860+U11860))</f>
        <v>0.58333333333333337</v>
      </c>
    </row>
    <row r="11861" spans="1:22" x14ac:dyDescent="0.35">
      <c r="A11861" s="11">
        <v>230959</v>
      </c>
      <c r="B11861" s="11" t="s">
        <v>648</v>
      </c>
      <c r="C11861" s="11">
        <v>2007</v>
      </c>
      <c r="D11861" s="12">
        <v>7</v>
      </c>
      <c r="E11861" s="13">
        <v>2</v>
      </c>
      <c r="F11861" s="14">
        <f>+(D11861/(D11861+E11861))</f>
        <v>0.77777777777777779</v>
      </c>
      <c r="G11861" s="15" t="e">
        <v>#N/A</v>
      </c>
      <c r="H11861" s="15" t="e">
        <v>#N/A</v>
      </c>
      <c r="L11861" s="16">
        <v>15</v>
      </c>
      <c r="M11861" s="16">
        <v>10</v>
      </c>
      <c r="N11861" s="17">
        <f>+L11861/(L11861+M11861)</f>
        <v>0.6</v>
      </c>
      <c r="T11861" s="19">
        <v>12</v>
      </c>
      <c r="U11861" s="19">
        <v>13</v>
      </c>
      <c r="V11861" s="20">
        <f>(+T11861/(T11861+U11861))</f>
        <v>0.48</v>
      </c>
    </row>
    <row r="11862" spans="1:22" x14ac:dyDescent="0.35">
      <c r="A11862" s="11">
        <v>230959</v>
      </c>
      <c r="B11862" s="11" t="s">
        <v>648</v>
      </c>
      <c r="C11862" s="11">
        <v>2008</v>
      </c>
      <c r="D11862" s="12">
        <v>5</v>
      </c>
      <c r="E11862" s="13">
        <v>3</v>
      </c>
      <c r="F11862" s="14">
        <f>+(D11862/(D11862+E11862))</f>
        <v>0.625</v>
      </c>
      <c r="G11862" s="15" t="e">
        <v>#N/A</v>
      </c>
      <c r="H11862" s="15" t="e">
        <v>#N/A</v>
      </c>
      <c r="L11862" s="16">
        <v>19</v>
      </c>
      <c r="M11862" s="16">
        <v>8</v>
      </c>
      <c r="N11862" s="17">
        <f>+L11862/(L11862+M11862)</f>
        <v>0.70370370370370372</v>
      </c>
      <c r="T11862" s="19">
        <v>13</v>
      </c>
      <c r="U11862" s="19">
        <v>12</v>
      </c>
      <c r="V11862" s="20">
        <f>(+T11862/(T11862+U11862))</f>
        <v>0.52</v>
      </c>
    </row>
    <row r="11863" spans="1:22" x14ac:dyDescent="0.35">
      <c r="A11863" s="11">
        <v>230959</v>
      </c>
      <c r="B11863" s="11" t="s">
        <v>648</v>
      </c>
      <c r="C11863" s="11">
        <v>2009</v>
      </c>
      <c r="D11863" s="12">
        <v>5</v>
      </c>
      <c r="E11863" s="13">
        <v>3</v>
      </c>
      <c r="F11863" s="14">
        <f>+(D11863/(D11863+E11863))</f>
        <v>0.625</v>
      </c>
      <c r="G11863" s="15" t="e">
        <v>#N/A</v>
      </c>
      <c r="H11863" s="15" t="e">
        <v>#N/A</v>
      </c>
      <c r="L11863" s="16">
        <v>24</v>
      </c>
      <c r="M11863" s="16">
        <v>4</v>
      </c>
      <c r="N11863" s="17">
        <f>+L11863/(L11863+M11863)</f>
        <v>0.8571428571428571</v>
      </c>
      <c r="T11863" s="19">
        <v>8</v>
      </c>
      <c r="U11863" s="19">
        <v>15</v>
      </c>
      <c r="V11863" s="20">
        <f>(+T11863/(T11863+U11863))</f>
        <v>0.34782608695652173</v>
      </c>
    </row>
    <row r="11864" spans="1:22" x14ac:dyDescent="0.35">
      <c r="A11864" s="11">
        <v>230959</v>
      </c>
      <c r="B11864" s="11" t="s">
        <v>648</v>
      </c>
      <c r="C11864" s="11">
        <v>2010</v>
      </c>
      <c r="D11864" s="12">
        <v>4</v>
      </c>
      <c r="E11864" s="13">
        <v>4</v>
      </c>
      <c r="F11864" s="14">
        <f>+(D11864/(D11864+E11864))</f>
        <v>0.5</v>
      </c>
      <c r="G11864" s="15" t="e">
        <v>#N/A</v>
      </c>
      <c r="H11864" s="15" t="e">
        <v>#N/A</v>
      </c>
      <c r="L11864" s="16">
        <v>25</v>
      </c>
      <c r="M11864" s="16">
        <v>2</v>
      </c>
      <c r="N11864" s="17">
        <f>+L11864/(L11864+M11864)</f>
        <v>0.92592592592592593</v>
      </c>
      <c r="T11864" s="19">
        <v>10</v>
      </c>
      <c r="U11864" s="19">
        <v>13</v>
      </c>
      <c r="V11864" s="20">
        <f>(+T11864/(T11864+U11864))</f>
        <v>0.43478260869565216</v>
      </c>
    </row>
    <row r="11865" spans="1:22" x14ac:dyDescent="0.35">
      <c r="A11865" s="11">
        <v>230959</v>
      </c>
      <c r="B11865" s="11" t="s">
        <v>648</v>
      </c>
      <c r="C11865" s="11">
        <v>2011</v>
      </c>
      <c r="D11865" s="12">
        <v>4</v>
      </c>
      <c r="E11865" s="13">
        <v>4</v>
      </c>
      <c r="F11865" s="14">
        <f>+(D11865/(D11865+E11865))</f>
        <v>0.5</v>
      </c>
      <c r="G11865" s="15" t="e">
        <v>#N/A</v>
      </c>
      <c r="H11865" s="15" t="e">
        <v>#N/A</v>
      </c>
      <c r="L11865" s="16">
        <v>28</v>
      </c>
      <c r="M11865" s="16">
        <v>4</v>
      </c>
      <c r="N11865" s="17">
        <f>+L11865/(L11865+M11865)</f>
        <v>0.875</v>
      </c>
      <c r="T11865" s="19">
        <v>15</v>
      </c>
      <c r="U11865" s="19">
        <v>9</v>
      </c>
      <c r="V11865" s="20">
        <f>(+T11865/(T11865+U11865))</f>
        <v>0.625</v>
      </c>
    </row>
    <row r="11866" spans="1:22" x14ac:dyDescent="0.35">
      <c r="A11866" s="11">
        <v>230959</v>
      </c>
      <c r="B11866" s="11" t="s">
        <v>648</v>
      </c>
      <c r="C11866" s="11">
        <v>2012</v>
      </c>
      <c r="D11866" s="12">
        <v>7</v>
      </c>
      <c r="E11866" s="13">
        <v>1</v>
      </c>
      <c r="F11866" s="14">
        <f>+(D11866/(D11866+E11866))</f>
        <v>0.875</v>
      </c>
      <c r="G11866" s="15" t="e">
        <v>#N/A</v>
      </c>
      <c r="H11866" s="15" t="e">
        <v>#N/A</v>
      </c>
      <c r="L11866" s="16">
        <v>26</v>
      </c>
      <c r="M11866" s="16">
        <v>4</v>
      </c>
      <c r="N11866" s="17">
        <f>+L11866/(L11866+M11866)</f>
        <v>0.8666666666666667</v>
      </c>
      <c r="T11866" s="19">
        <v>7</v>
      </c>
      <c r="U11866" s="19">
        <v>17</v>
      </c>
      <c r="V11866" s="20">
        <f>(+T11866/(T11866+U11866))</f>
        <v>0.29166666666666669</v>
      </c>
    </row>
    <row r="11867" spans="1:22" x14ac:dyDescent="0.35">
      <c r="A11867" s="11">
        <v>230959</v>
      </c>
      <c r="B11867" s="11" t="s">
        <v>648</v>
      </c>
      <c r="C11867" s="11">
        <v>2013</v>
      </c>
      <c r="D11867" s="12">
        <v>7</v>
      </c>
      <c r="E11867" s="13">
        <v>1</v>
      </c>
      <c r="F11867" s="14">
        <f>+(D11867/(D11867+E11867))</f>
        <v>0.875</v>
      </c>
      <c r="G11867" s="15" t="e">
        <v>#N/A</v>
      </c>
      <c r="H11867" s="15" t="e">
        <v>#N/A</v>
      </c>
      <c r="L11867" s="16">
        <v>25</v>
      </c>
      <c r="M11867" s="16">
        <v>9</v>
      </c>
      <c r="N11867" s="17">
        <f>+L11867/(L11867+M11867)</f>
        <v>0.73529411764705888</v>
      </c>
      <c r="T11867" s="19">
        <v>14</v>
      </c>
      <c r="U11867" s="19">
        <v>12</v>
      </c>
      <c r="V11867" s="20">
        <f>(+T11867/(T11867+U11867))</f>
        <v>0.53846153846153844</v>
      </c>
    </row>
    <row r="11868" spans="1:22" x14ac:dyDescent="0.35">
      <c r="A11868" s="11">
        <v>230959</v>
      </c>
      <c r="B11868" s="11" t="s">
        <v>648</v>
      </c>
      <c r="C11868" s="11">
        <v>2014</v>
      </c>
      <c r="D11868" s="12">
        <v>6</v>
      </c>
      <c r="E11868" s="13">
        <v>2</v>
      </c>
      <c r="F11868" s="14">
        <f>+(D11868/(D11868+E11868))</f>
        <v>0.75</v>
      </c>
      <c r="G11868" s="15" t="e">
        <v>#N/A</v>
      </c>
      <c r="H11868" s="15" t="e">
        <v>#N/A</v>
      </c>
      <c r="L11868" s="16">
        <v>17</v>
      </c>
      <c r="M11868" s="16">
        <v>7</v>
      </c>
      <c r="N11868" s="17">
        <f>+L11868/(L11868+M11868)</f>
        <v>0.70833333333333337</v>
      </c>
      <c r="T11868" s="19">
        <v>7</v>
      </c>
      <c r="U11868" s="19">
        <v>17</v>
      </c>
      <c r="V11868" s="20">
        <f>(+T11868/(T11868+U11868))</f>
        <v>0.29166666666666669</v>
      </c>
    </row>
    <row r="11869" spans="1:22" x14ac:dyDescent="0.35">
      <c r="A11869" s="11">
        <v>230959</v>
      </c>
      <c r="B11869" s="11" t="s">
        <v>648</v>
      </c>
      <c r="C11869" s="11">
        <v>2015</v>
      </c>
      <c r="D11869" s="12">
        <v>5</v>
      </c>
      <c r="E11869" s="13">
        <v>3</v>
      </c>
      <c r="F11869" s="14">
        <f>+(D11869/(D11869+E11869))</f>
        <v>0.625</v>
      </c>
      <c r="G11869" s="15" t="e">
        <v>#N/A</v>
      </c>
      <c r="H11869" s="15" t="e">
        <v>#N/A</v>
      </c>
      <c r="L11869" s="16">
        <v>17</v>
      </c>
      <c r="M11869" s="16">
        <v>11</v>
      </c>
      <c r="N11869" s="17">
        <f>+L11869/(L11869+M11869)</f>
        <v>0.6071428571428571</v>
      </c>
      <c r="T11869" s="19">
        <v>11</v>
      </c>
      <c r="U11869" s="19">
        <v>14</v>
      </c>
      <c r="V11869" s="20">
        <f>(+T11869/(T11869+U11869))</f>
        <v>0.44</v>
      </c>
    </row>
    <row r="11870" spans="1:22" x14ac:dyDescent="0.35">
      <c r="A11870" s="11">
        <v>230959</v>
      </c>
      <c r="B11870" s="11" t="s">
        <v>648</v>
      </c>
      <c r="C11870" s="11">
        <v>2016</v>
      </c>
      <c r="D11870" s="12">
        <v>6</v>
      </c>
      <c r="E11870" s="13">
        <v>2</v>
      </c>
      <c r="F11870" s="14">
        <f>+(D11870/(D11870+E11870))</f>
        <v>0.75</v>
      </c>
      <c r="G11870" s="15" t="e">
        <v>#N/A</v>
      </c>
      <c r="H11870" s="15" t="e">
        <v>#N/A</v>
      </c>
      <c r="L11870" s="16">
        <v>18</v>
      </c>
      <c r="M11870" s="16">
        <v>4</v>
      </c>
      <c r="N11870" s="17">
        <f>+L11870/(L11870+M11870)</f>
        <v>0.81818181818181823</v>
      </c>
      <c r="T11870" s="19">
        <v>12</v>
      </c>
      <c r="U11870" s="19">
        <v>13</v>
      </c>
      <c r="V11870" s="20">
        <f>(+T11870/(T11870+U11870))</f>
        <v>0.48</v>
      </c>
    </row>
    <row r="11871" spans="1:22" x14ac:dyDescent="0.35">
      <c r="A11871" s="11">
        <v>230959</v>
      </c>
      <c r="B11871" s="11" t="s">
        <v>648</v>
      </c>
      <c r="C11871" s="11">
        <v>2017</v>
      </c>
      <c r="D11871" s="12">
        <v>7</v>
      </c>
      <c r="E11871" s="13">
        <v>2</v>
      </c>
      <c r="F11871" s="14">
        <f>+(D11871/(D11871+E11871))</f>
        <v>0.77777777777777779</v>
      </c>
      <c r="G11871" s="15" t="e">
        <v>#N/A</v>
      </c>
      <c r="H11871" s="15" t="e">
        <v>#N/A</v>
      </c>
      <c r="L11871" s="16">
        <v>27</v>
      </c>
      <c r="M11871" s="16">
        <v>7</v>
      </c>
      <c r="N11871" s="17">
        <f>+L11871/(L11871+M11871)</f>
        <v>0.79411764705882348</v>
      </c>
      <c r="O11871" s="18">
        <v>13989</v>
      </c>
      <c r="P11871" s="18">
        <v>777</v>
      </c>
      <c r="T11871" s="19">
        <v>17</v>
      </c>
      <c r="U11871" s="19">
        <v>8</v>
      </c>
      <c r="V11871" s="20">
        <f>(+T11871/(T11871+U11871))</f>
        <v>0.68</v>
      </c>
    </row>
    <row r="11872" spans="1:22" x14ac:dyDescent="0.35">
      <c r="A11872" s="11">
        <v>230959</v>
      </c>
      <c r="B11872" s="11" t="s">
        <v>648</v>
      </c>
      <c r="C11872" s="11">
        <v>2018</v>
      </c>
      <c r="D11872" s="12">
        <v>5</v>
      </c>
      <c r="E11872" s="13">
        <v>4</v>
      </c>
      <c r="F11872" s="14">
        <f>+(D11872/(D11872+E11872))</f>
        <v>0.55555555555555558</v>
      </c>
      <c r="G11872" s="15" t="e">
        <v>#N/A</v>
      </c>
      <c r="H11872" s="15" t="e">
        <v>#N/A</v>
      </c>
      <c r="L11872" s="16">
        <v>21</v>
      </c>
      <c r="M11872" s="16">
        <v>8</v>
      </c>
      <c r="N11872" s="17">
        <f>+L11872/(L11872+M11872)</f>
        <v>0.72413793103448276</v>
      </c>
      <c r="O11872" s="18">
        <v>8292</v>
      </c>
      <c r="P11872" s="18">
        <v>753</v>
      </c>
      <c r="T11872" s="19">
        <v>17</v>
      </c>
      <c r="U11872" s="19">
        <v>8</v>
      </c>
      <c r="V11872" s="20">
        <f>(+T11872/(T11872+U11872))</f>
        <v>0.68</v>
      </c>
    </row>
    <row r="11873" spans="1:24" x14ac:dyDescent="0.35">
      <c r="A11873" s="11">
        <v>230959</v>
      </c>
      <c r="B11873" s="11" t="s">
        <v>648</v>
      </c>
      <c r="C11873" s="11">
        <v>2019</v>
      </c>
      <c r="D11873" s="12">
        <v>9</v>
      </c>
      <c r="E11873" s="13">
        <v>0</v>
      </c>
      <c r="F11873" s="14">
        <f>+(D11873/(D11873+E11873))</f>
        <v>1</v>
      </c>
      <c r="G11873" s="15">
        <v>13055</v>
      </c>
      <c r="H11873" s="15">
        <v>2611</v>
      </c>
      <c r="L11873" s="16">
        <v>18</v>
      </c>
      <c r="M11873" s="16">
        <v>7</v>
      </c>
      <c r="N11873" s="17">
        <f>+L11873/(L11873+M11873)</f>
        <v>0.72</v>
      </c>
      <c r="T11873" s="19">
        <v>20</v>
      </c>
      <c r="U11873" s="19">
        <v>8</v>
      </c>
      <c r="V11873" s="20">
        <f>(+T11873/(T11873+U11873))</f>
        <v>0.7142857142857143</v>
      </c>
      <c r="W11873" s="21">
        <v>2723</v>
      </c>
      <c r="X11873" s="21">
        <v>227</v>
      </c>
    </row>
    <row r="11874" spans="1:24" x14ac:dyDescent="0.35">
      <c r="A11874" s="11">
        <v>230959</v>
      </c>
      <c r="B11874" s="11" t="s">
        <v>648</v>
      </c>
      <c r="C11874" s="11">
        <v>2020</v>
      </c>
      <c r="G11874" s="15" t="e">
        <v>#N/A</v>
      </c>
      <c r="H11874" s="15" t="e">
        <v>#N/A</v>
      </c>
      <c r="L11874" s="16">
        <v>21</v>
      </c>
      <c r="M11874" s="16">
        <v>6</v>
      </c>
      <c r="N11874" s="17">
        <f>+L11874/(L11874+M11874)</f>
        <v>0.77777777777777779</v>
      </c>
      <c r="O11874" s="18">
        <v>6798</v>
      </c>
      <c r="P11874" s="18">
        <v>618</v>
      </c>
      <c r="T11874" s="19">
        <v>12</v>
      </c>
      <c r="U11874" s="19">
        <v>12</v>
      </c>
      <c r="V11874" s="20">
        <f>(+T11874/(T11874+U11874))</f>
        <v>0.5</v>
      </c>
    </row>
    <row r="11875" spans="1:24" x14ac:dyDescent="0.35">
      <c r="A11875" s="11">
        <v>230959</v>
      </c>
      <c r="B11875" s="11" t="s">
        <v>648</v>
      </c>
      <c r="C11875" s="11">
        <v>2021</v>
      </c>
      <c r="D11875" s="12">
        <v>3</v>
      </c>
      <c r="E11875" s="13">
        <v>6</v>
      </c>
      <c r="F11875" s="14">
        <f>+(D11875/(D11875+E11875))</f>
        <v>0.33333333333333331</v>
      </c>
      <c r="G11875" s="15" t="e">
        <v>#N/A</v>
      </c>
      <c r="H11875" s="15" t="e">
        <v>#N/A</v>
      </c>
      <c r="N11875" s="17"/>
      <c r="V11875" s="20"/>
    </row>
    <row r="11876" spans="1:24" x14ac:dyDescent="0.35">
      <c r="A11876" s="11">
        <v>230959</v>
      </c>
      <c r="B11876" s="11" t="s">
        <v>648</v>
      </c>
      <c r="C11876" s="11">
        <v>2022</v>
      </c>
      <c r="D11876" s="12">
        <v>7</v>
      </c>
      <c r="E11876" s="13">
        <v>2</v>
      </c>
      <c r="F11876" s="14">
        <f>+(D11876/(D11876+E11876))</f>
        <v>0.77777777777777779</v>
      </c>
      <c r="G11876" s="15" t="e">
        <v>#N/A</v>
      </c>
      <c r="H11876" s="15" t="e">
        <v>#N/A</v>
      </c>
      <c r="L11876" s="16">
        <v>18</v>
      </c>
      <c r="M11876" s="16">
        <v>6</v>
      </c>
      <c r="N11876" s="17">
        <f>+L11876/(L11876+M11876)</f>
        <v>0.75</v>
      </c>
      <c r="O11876" s="18">
        <v>1239</v>
      </c>
      <c r="P11876" s="18">
        <v>113</v>
      </c>
      <c r="S11876" s="70" t="e">
        <f>+Q11876/R11876</f>
        <v>#DIV/0!</v>
      </c>
      <c r="T11876" s="19">
        <v>12</v>
      </c>
      <c r="U11876" s="19">
        <v>11</v>
      </c>
      <c r="V11876" s="20">
        <f>(+T11876/(T11876+U11876))</f>
        <v>0.52173913043478259</v>
      </c>
    </row>
    <row r="11877" spans="1:24" x14ac:dyDescent="0.35">
      <c r="A11877" s="11">
        <v>230995</v>
      </c>
      <c r="B11877" s="11" t="s">
        <v>649</v>
      </c>
      <c r="C11877" s="11">
        <v>2004</v>
      </c>
      <c r="D11877" s="12">
        <v>7</v>
      </c>
      <c r="E11877" s="13">
        <v>4</v>
      </c>
      <c r="F11877" s="14">
        <f>+(D11877/(D11877+E11877))</f>
        <v>0.63636363636363635</v>
      </c>
      <c r="G11877" s="15" t="e">
        <v>#N/A</v>
      </c>
      <c r="H11877" s="15" t="e">
        <v>#N/A</v>
      </c>
      <c r="L11877" s="16">
        <v>17</v>
      </c>
      <c r="M11877" s="16">
        <v>11</v>
      </c>
      <c r="N11877" s="17">
        <f>+L11877/(L11877+M11877)</f>
        <v>0.6071428571428571</v>
      </c>
      <c r="T11877" s="19">
        <v>23</v>
      </c>
      <c r="U11877" s="19">
        <v>7</v>
      </c>
      <c r="V11877" s="20">
        <f>(+T11877/(T11877+U11877))</f>
        <v>0.76666666666666672</v>
      </c>
    </row>
    <row r="11878" spans="1:24" x14ac:dyDescent="0.35">
      <c r="A11878" s="11">
        <v>230995</v>
      </c>
      <c r="B11878" s="11" t="s">
        <v>649</v>
      </c>
      <c r="C11878" s="11">
        <v>2005</v>
      </c>
      <c r="D11878" s="12">
        <v>3</v>
      </c>
      <c r="E11878" s="13">
        <v>7</v>
      </c>
      <c r="F11878" s="14">
        <f>+(D11878/(D11878+E11878))</f>
        <v>0.3</v>
      </c>
      <c r="G11878" s="15" t="e">
        <v>#N/A</v>
      </c>
      <c r="H11878" s="15" t="e">
        <v>#N/A</v>
      </c>
      <c r="L11878" s="16">
        <v>21</v>
      </c>
      <c r="M11878" s="16">
        <v>7</v>
      </c>
      <c r="N11878" s="17">
        <f>+L11878/(L11878+M11878)</f>
        <v>0.75</v>
      </c>
      <c r="T11878" s="19">
        <v>25</v>
      </c>
      <c r="U11878" s="19">
        <v>5</v>
      </c>
      <c r="V11878" s="20">
        <f>(+T11878/(T11878+U11878))</f>
        <v>0.83333333333333337</v>
      </c>
    </row>
    <row r="11879" spans="1:24" x14ac:dyDescent="0.35">
      <c r="A11879" s="11">
        <v>230995</v>
      </c>
      <c r="B11879" s="11" t="s">
        <v>649</v>
      </c>
      <c r="C11879" s="11">
        <v>2006</v>
      </c>
      <c r="D11879" s="12">
        <v>2</v>
      </c>
      <c r="E11879" s="13">
        <v>8</v>
      </c>
      <c r="F11879" s="14">
        <f>+(D11879/(D11879+E11879))</f>
        <v>0.2</v>
      </c>
      <c r="G11879" s="15" t="e">
        <v>#N/A</v>
      </c>
      <c r="H11879" s="15">
        <v>21</v>
      </c>
      <c r="L11879" s="16">
        <v>21</v>
      </c>
      <c r="M11879" s="16">
        <v>8</v>
      </c>
      <c r="N11879" s="17">
        <f>+L11879/(L11879+M11879)</f>
        <v>0.72413793103448276</v>
      </c>
      <c r="T11879" s="19">
        <v>25</v>
      </c>
      <c r="U11879" s="19">
        <v>25</v>
      </c>
      <c r="V11879" s="20">
        <f>(+T11879/(T11879+U11879))</f>
        <v>0.5</v>
      </c>
    </row>
    <row r="11880" spans="1:24" x14ac:dyDescent="0.35">
      <c r="A11880" s="11">
        <v>230995</v>
      </c>
      <c r="B11880" s="11" t="s">
        <v>649</v>
      </c>
      <c r="C11880" s="11">
        <v>2007</v>
      </c>
      <c r="D11880" s="12">
        <v>2</v>
      </c>
      <c r="E11880" s="13">
        <v>8</v>
      </c>
      <c r="F11880" s="14">
        <f>+(D11880/(D11880+E11880))</f>
        <v>0.2</v>
      </c>
      <c r="G11880" s="15" t="e">
        <v>#N/A</v>
      </c>
      <c r="H11880" s="15" t="e">
        <v>#N/A</v>
      </c>
      <c r="L11880" s="16">
        <v>13</v>
      </c>
      <c r="M11880" s="16">
        <v>12</v>
      </c>
      <c r="N11880" s="17">
        <f>+L11880/(L11880+M11880)</f>
        <v>0.52</v>
      </c>
      <c r="T11880" s="19">
        <v>26</v>
      </c>
      <c r="U11880" s="19">
        <v>4</v>
      </c>
      <c r="V11880" s="20">
        <f>(+T11880/(T11880+U11880))</f>
        <v>0.8666666666666667</v>
      </c>
    </row>
    <row r="11881" spans="1:24" x14ac:dyDescent="0.35">
      <c r="A11881" s="11">
        <v>230995</v>
      </c>
      <c r="B11881" s="11" t="s">
        <v>649</v>
      </c>
      <c r="C11881" s="11">
        <v>2008</v>
      </c>
      <c r="D11881" s="12">
        <v>2</v>
      </c>
      <c r="E11881" s="13">
        <v>8</v>
      </c>
      <c r="F11881" s="14">
        <f>+(D11881/(D11881+E11881))</f>
        <v>0.2</v>
      </c>
      <c r="G11881" s="15" t="e">
        <v>#N/A</v>
      </c>
      <c r="H11881" s="15" t="e">
        <v>#N/A</v>
      </c>
      <c r="L11881" s="16">
        <v>12</v>
      </c>
      <c r="M11881" s="16">
        <v>13</v>
      </c>
      <c r="N11881" s="17">
        <f>+L11881/(L11881+M11881)</f>
        <v>0.48</v>
      </c>
      <c r="T11881" s="19">
        <v>12</v>
      </c>
      <c r="U11881" s="19">
        <v>14</v>
      </c>
      <c r="V11881" s="20">
        <f>(+T11881/(T11881+U11881))</f>
        <v>0.46153846153846156</v>
      </c>
    </row>
    <row r="11882" spans="1:24" x14ac:dyDescent="0.35">
      <c r="A11882" s="11">
        <v>230995</v>
      </c>
      <c r="B11882" s="11" t="s">
        <v>649</v>
      </c>
      <c r="C11882" s="11">
        <v>2009</v>
      </c>
      <c r="D11882" s="12">
        <v>8</v>
      </c>
      <c r="E11882" s="13">
        <v>3</v>
      </c>
      <c r="F11882" s="14">
        <f>+(D11882/(D11882+E11882))</f>
        <v>0.72727272727272729</v>
      </c>
      <c r="G11882" s="15" t="e">
        <v>#N/A</v>
      </c>
      <c r="H11882" s="15" t="e">
        <v>#N/A</v>
      </c>
      <c r="L11882" s="16">
        <v>7</v>
      </c>
      <c r="M11882" s="16">
        <v>19</v>
      </c>
      <c r="N11882" s="17">
        <f>+L11882/(L11882+M11882)</f>
        <v>0.26923076923076922</v>
      </c>
      <c r="T11882" s="19">
        <v>18</v>
      </c>
      <c r="U11882" s="19">
        <v>7</v>
      </c>
      <c r="V11882" s="20">
        <f>(+T11882/(T11882+U11882))</f>
        <v>0.72</v>
      </c>
    </row>
    <row r="11883" spans="1:24" x14ac:dyDescent="0.35">
      <c r="A11883" s="11">
        <v>230995</v>
      </c>
      <c r="B11883" s="11" t="s">
        <v>649</v>
      </c>
      <c r="C11883" s="11">
        <v>2010</v>
      </c>
      <c r="D11883" s="12">
        <v>8</v>
      </c>
      <c r="E11883" s="13">
        <v>3</v>
      </c>
      <c r="F11883" s="14">
        <f>+(D11883/(D11883+E11883))</f>
        <v>0.72727272727272729</v>
      </c>
      <c r="G11883" s="15" t="e">
        <v>#N/A</v>
      </c>
      <c r="H11883" s="15" t="e">
        <v>#N/A</v>
      </c>
      <c r="L11883" s="16">
        <v>13</v>
      </c>
      <c r="M11883" s="16">
        <v>13</v>
      </c>
      <c r="N11883" s="17">
        <f>+L11883/(L11883+M11883)</f>
        <v>0.5</v>
      </c>
      <c r="T11883" s="19">
        <v>20</v>
      </c>
      <c r="U11883" s="19">
        <v>8</v>
      </c>
      <c r="V11883" s="20">
        <f>(+T11883/(T11883+U11883))</f>
        <v>0.7142857142857143</v>
      </c>
    </row>
    <row r="11884" spans="1:24" x14ac:dyDescent="0.35">
      <c r="A11884" s="11">
        <v>230995</v>
      </c>
      <c r="B11884" s="11" t="s">
        <v>649</v>
      </c>
      <c r="C11884" s="11">
        <v>2011</v>
      </c>
      <c r="D11884" s="12">
        <v>7</v>
      </c>
      <c r="E11884" s="13">
        <v>4</v>
      </c>
      <c r="F11884" s="14">
        <f>+(D11884/(D11884+E11884))</f>
        <v>0.63636363636363635</v>
      </c>
      <c r="G11884" s="15" t="e">
        <v>#N/A</v>
      </c>
      <c r="H11884" s="15" t="e">
        <v>#N/A</v>
      </c>
      <c r="L11884" s="16">
        <v>16</v>
      </c>
      <c r="M11884" s="16">
        <v>11</v>
      </c>
      <c r="N11884" s="17">
        <f>+L11884/(L11884+M11884)</f>
        <v>0.59259259259259256</v>
      </c>
      <c r="T11884" s="19">
        <v>16</v>
      </c>
      <c r="U11884" s="19">
        <v>10</v>
      </c>
      <c r="V11884" s="20">
        <f>(+T11884/(T11884+U11884))</f>
        <v>0.61538461538461542</v>
      </c>
    </row>
    <row r="11885" spans="1:24" x14ac:dyDescent="0.35">
      <c r="A11885" s="11">
        <v>230995</v>
      </c>
      <c r="B11885" s="11" t="s">
        <v>649</v>
      </c>
      <c r="C11885" s="11">
        <v>2012</v>
      </c>
      <c r="D11885" s="12">
        <v>7</v>
      </c>
      <c r="E11885" s="13">
        <v>3</v>
      </c>
      <c r="F11885" s="14">
        <f>+(D11885/(D11885+E11885))</f>
        <v>0.7</v>
      </c>
      <c r="G11885" s="15" t="e">
        <v>#N/A</v>
      </c>
      <c r="H11885" s="15" t="e">
        <v>#N/A</v>
      </c>
      <c r="L11885" s="16">
        <v>5</v>
      </c>
      <c r="M11885" s="16">
        <v>19</v>
      </c>
      <c r="N11885" s="17">
        <f>+L11885/(L11885+M11885)</f>
        <v>0.20833333333333334</v>
      </c>
      <c r="T11885" s="19">
        <v>11</v>
      </c>
      <c r="U11885" s="19">
        <v>15</v>
      </c>
      <c r="V11885" s="20">
        <f>(+T11885/(T11885+U11885))</f>
        <v>0.42307692307692307</v>
      </c>
    </row>
    <row r="11886" spans="1:24" x14ac:dyDescent="0.35">
      <c r="A11886" s="11">
        <v>230995</v>
      </c>
      <c r="B11886" s="11" t="s">
        <v>649</v>
      </c>
      <c r="C11886" s="11">
        <v>2013</v>
      </c>
      <c r="D11886" s="12">
        <v>7</v>
      </c>
      <c r="E11886" s="13">
        <v>4</v>
      </c>
      <c r="F11886" s="14">
        <f>+(D11886/(D11886+E11886))</f>
        <v>0.63636363636363635</v>
      </c>
      <c r="G11886" s="15" t="e">
        <v>#N/A</v>
      </c>
      <c r="H11886" s="15" t="e">
        <v>#N/A</v>
      </c>
      <c r="L11886" s="16">
        <v>6</v>
      </c>
      <c r="M11886" s="16">
        <v>19</v>
      </c>
      <c r="N11886" s="17">
        <f>+L11886/(L11886+M11886)</f>
        <v>0.24</v>
      </c>
      <c r="T11886" s="19">
        <v>10</v>
      </c>
      <c r="U11886" s="19">
        <v>15</v>
      </c>
      <c r="V11886" s="20">
        <f>(+T11886/(T11886+U11886))</f>
        <v>0.4</v>
      </c>
    </row>
    <row r="11887" spans="1:24" x14ac:dyDescent="0.35">
      <c r="A11887" s="11">
        <v>230995</v>
      </c>
      <c r="B11887" s="11" t="s">
        <v>649</v>
      </c>
      <c r="C11887" s="11">
        <v>2014</v>
      </c>
      <c r="D11887" s="12">
        <v>7</v>
      </c>
      <c r="E11887" s="13">
        <v>4</v>
      </c>
      <c r="F11887" s="14">
        <f>+(D11887/(D11887+E11887))</f>
        <v>0.63636363636363635</v>
      </c>
      <c r="G11887" s="15" t="e">
        <v>#N/A</v>
      </c>
      <c r="H11887" s="15" t="e">
        <v>#N/A</v>
      </c>
      <c r="L11887" s="16">
        <v>6</v>
      </c>
      <c r="M11887" s="16">
        <v>20</v>
      </c>
      <c r="N11887" s="17">
        <f>+L11887/(L11887+M11887)</f>
        <v>0.23076923076923078</v>
      </c>
      <c r="T11887" s="19">
        <v>15</v>
      </c>
      <c r="U11887" s="19">
        <v>13</v>
      </c>
      <c r="V11887" s="20">
        <f>(+T11887/(T11887+U11887))</f>
        <v>0.5357142857142857</v>
      </c>
    </row>
    <row r="11888" spans="1:24" x14ac:dyDescent="0.35">
      <c r="A11888" s="11">
        <v>230995</v>
      </c>
      <c r="B11888" s="11" t="s">
        <v>649</v>
      </c>
      <c r="C11888" s="11">
        <v>2015</v>
      </c>
      <c r="D11888" s="12">
        <v>6</v>
      </c>
      <c r="E11888" s="13">
        <v>5</v>
      </c>
      <c r="F11888" s="14">
        <f>+(D11888/(D11888+E11888))</f>
        <v>0.54545454545454541</v>
      </c>
      <c r="G11888" s="15" t="e">
        <v>#N/A</v>
      </c>
      <c r="H11888" s="15" t="e">
        <v>#N/A</v>
      </c>
      <c r="L11888" s="16">
        <v>8</v>
      </c>
      <c r="M11888" s="16">
        <v>16</v>
      </c>
      <c r="N11888" s="17">
        <f>+L11888/(L11888+M11888)</f>
        <v>0.33333333333333331</v>
      </c>
      <c r="T11888" s="19">
        <v>22</v>
      </c>
      <c r="U11888" s="19">
        <v>6</v>
      </c>
      <c r="V11888" s="20">
        <f>(+T11888/(T11888+U11888))</f>
        <v>0.7857142857142857</v>
      </c>
    </row>
    <row r="11889" spans="1:24" x14ac:dyDescent="0.35">
      <c r="A11889" s="11">
        <v>230995</v>
      </c>
      <c r="B11889" s="11" t="s">
        <v>649</v>
      </c>
      <c r="C11889" s="11">
        <v>2016</v>
      </c>
      <c r="D11889" s="12">
        <v>5</v>
      </c>
      <c r="E11889" s="13">
        <v>5</v>
      </c>
      <c r="F11889" s="14">
        <f>+(D11889/(D11889+E11889))</f>
        <v>0.5</v>
      </c>
      <c r="G11889" s="15" t="e">
        <v>#N/A</v>
      </c>
      <c r="H11889" s="15" t="e">
        <v>#N/A</v>
      </c>
      <c r="L11889" s="16">
        <v>7</v>
      </c>
      <c r="M11889" s="16">
        <v>18</v>
      </c>
      <c r="N11889" s="17">
        <f>+L11889/(L11889+M11889)</f>
        <v>0.28000000000000003</v>
      </c>
      <c r="T11889" s="19">
        <v>14</v>
      </c>
      <c r="U11889" s="19">
        <v>12</v>
      </c>
      <c r="V11889" s="20">
        <f>(+T11889/(T11889+U11889))</f>
        <v>0.53846153846153844</v>
      </c>
    </row>
    <row r="11890" spans="1:24" x14ac:dyDescent="0.35">
      <c r="A11890" s="11">
        <v>230995</v>
      </c>
      <c r="B11890" s="11" t="s">
        <v>649</v>
      </c>
      <c r="C11890" s="11">
        <v>2017</v>
      </c>
      <c r="D11890" s="12">
        <v>1</v>
      </c>
      <c r="E11890" s="13">
        <v>9</v>
      </c>
      <c r="F11890" s="14">
        <f>+(D11890/(D11890+E11890))</f>
        <v>0.1</v>
      </c>
      <c r="G11890" s="15" t="e">
        <v>#N/A</v>
      </c>
      <c r="H11890" s="15" t="e">
        <v>#N/A</v>
      </c>
      <c r="L11890" s="16">
        <v>8</v>
      </c>
      <c r="M11890" s="16">
        <v>17</v>
      </c>
      <c r="N11890" s="17">
        <f>+L11890/(L11890+M11890)</f>
        <v>0.32</v>
      </c>
      <c r="O11890" s="18">
        <v>2767</v>
      </c>
      <c r="P11890" s="18">
        <v>197</v>
      </c>
      <c r="T11890" s="19">
        <v>16</v>
      </c>
      <c r="U11890" s="19">
        <v>11</v>
      </c>
      <c r="V11890" s="20">
        <f>(+T11890/(T11890+U11890))</f>
        <v>0.59259259259259256</v>
      </c>
    </row>
    <row r="11891" spans="1:24" x14ac:dyDescent="0.35">
      <c r="A11891" s="11">
        <v>230995</v>
      </c>
      <c r="B11891" s="11" t="s">
        <v>649</v>
      </c>
      <c r="C11891" s="11">
        <v>2018</v>
      </c>
      <c r="D11891" s="12">
        <v>3</v>
      </c>
      <c r="E11891" s="13">
        <v>7</v>
      </c>
      <c r="F11891" s="14">
        <f>+(D11891/(D11891+E11891))</f>
        <v>0.3</v>
      </c>
      <c r="G11891" s="15" t="e">
        <v>#N/A</v>
      </c>
      <c r="H11891" s="15" t="e">
        <v>#N/A</v>
      </c>
      <c r="L11891" s="16">
        <v>10</v>
      </c>
      <c r="M11891" s="16">
        <v>16</v>
      </c>
      <c r="N11891" s="17">
        <f>+L11891/(L11891+M11891)</f>
        <v>0.38461538461538464</v>
      </c>
      <c r="O11891" s="18">
        <v>1461</v>
      </c>
      <c r="P11891" s="18">
        <v>112</v>
      </c>
      <c r="T11891" s="19">
        <v>10</v>
      </c>
      <c r="U11891" s="19">
        <v>16</v>
      </c>
      <c r="V11891" s="20">
        <f>(+T11891/(T11891+U11891))</f>
        <v>0.38461538461538464</v>
      </c>
    </row>
    <row r="11892" spans="1:24" x14ac:dyDescent="0.35">
      <c r="A11892" s="11">
        <v>230995</v>
      </c>
      <c r="B11892" s="11" t="s">
        <v>649</v>
      </c>
      <c r="C11892" s="11">
        <v>2019</v>
      </c>
      <c r="D11892" s="12">
        <v>5</v>
      </c>
      <c r="E11892" s="13">
        <v>5</v>
      </c>
      <c r="F11892" s="14">
        <f>+(D11892/(D11892+E11892))</f>
        <v>0.5</v>
      </c>
      <c r="G11892" s="15">
        <v>8433</v>
      </c>
      <c r="H11892" s="15">
        <v>1687</v>
      </c>
      <c r="L11892" s="16">
        <v>7</v>
      </c>
      <c r="M11892" s="16">
        <v>18</v>
      </c>
      <c r="N11892" s="17">
        <f>+L11892/(L11892+M11892)</f>
        <v>0.28000000000000003</v>
      </c>
      <c r="T11892" s="19">
        <v>8</v>
      </c>
      <c r="U11892" s="19">
        <v>16</v>
      </c>
      <c r="V11892" s="20">
        <f>(+T11892/(T11892+U11892))</f>
        <v>0.33333333333333331</v>
      </c>
      <c r="W11892" s="21">
        <v>1160</v>
      </c>
      <c r="X11892" s="21">
        <v>97</v>
      </c>
    </row>
    <row r="11893" spans="1:24" x14ac:dyDescent="0.35">
      <c r="A11893" s="11">
        <v>230995</v>
      </c>
      <c r="B11893" s="11" t="s">
        <v>649</v>
      </c>
      <c r="C11893" s="11">
        <v>2020</v>
      </c>
      <c r="L11893" s="16">
        <v>6</v>
      </c>
      <c r="M11893" s="16">
        <v>19</v>
      </c>
      <c r="N11893" s="17">
        <f>+L11893/(L11893+M11893)</f>
        <v>0.24</v>
      </c>
      <c r="O11893" s="18">
        <v>899</v>
      </c>
      <c r="P11893" s="18">
        <v>75</v>
      </c>
      <c r="T11893" s="19">
        <v>8</v>
      </c>
      <c r="U11893" s="19">
        <v>18</v>
      </c>
      <c r="V11893" s="20">
        <f>(+T11893/(T11893+U11893))</f>
        <v>0.30769230769230771</v>
      </c>
    </row>
    <row r="11894" spans="1:24" x14ac:dyDescent="0.35">
      <c r="A11894" s="11">
        <v>230995</v>
      </c>
      <c r="B11894" s="11" t="s">
        <v>649</v>
      </c>
      <c r="C11894" s="11">
        <v>2021</v>
      </c>
      <c r="D11894" s="12">
        <v>2</v>
      </c>
      <c r="E11894" s="13">
        <v>8</v>
      </c>
      <c r="F11894" s="14">
        <f>+(D11894/(D11894+E11894))</f>
        <v>0.2</v>
      </c>
      <c r="G11894" s="15" t="e">
        <v>#N/A</v>
      </c>
      <c r="H11894" s="15" t="e">
        <v>#N/A</v>
      </c>
      <c r="L11894" s="16">
        <v>0</v>
      </c>
      <c r="M11894" s="16">
        <v>8</v>
      </c>
      <c r="N11894" s="17">
        <f>+L11894/(L11894+M11894)</f>
        <v>0</v>
      </c>
      <c r="T11894" s="19">
        <v>3</v>
      </c>
      <c r="U11894" s="19">
        <v>4</v>
      </c>
      <c r="V11894" s="20">
        <f>(+T11894/(T11894+U11894))</f>
        <v>0.42857142857142855</v>
      </c>
    </row>
    <row r="11895" spans="1:24" x14ac:dyDescent="0.35">
      <c r="A11895" s="11">
        <v>230995</v>
      </c>
      <c r="B11895" s="11" t="s">
        <v>649</v>
      </c>
      <c r="C11895" s="11">
        <v>2022</v>
      </c>
      <c r="D11895" s="12">
        <v>3</v>
      </c>
      <c r="E11895" s="13">
        <v>7</v>
      </c>
      <c r="F11895" s="14">
        <f>+(D11895/(D11895+E11895))</f>
        <v>0.3</v>
      </c>
      <c r="G11895" s="15" t="e">
        <v>#N/A</v>
      </c>
      <c r="H11895" s="15" t="e">
        <v>#N/A</v>
      </c>
      <c r="L11895" s="16">
        <v>15</v>
      </c>
      <c r="M11895" s="16">
        <v>12</v>
      </c>
      <c r="N11895" s="17">
        <f>+L11895/(L11895+M11895)</f>
        <v>0.55555555555555558</v>
      </c>
      <c r="O11895" s="18">
        <v>1204</v>
      </c>
      <c r="P11895" s="18">
        <v>86</v>
      </c>
      <c r="S11895" s="70" t="e">
        <f>+Q11895/R11895</f>
        <v>#DIV/0!</v>
      </c>
      <c r="T11895" s="19">
        <v>10</v>
      </c>
      <c r="U11895" s="19">
        <v>15</v>
      </c>
      <c r="V11895" s="20">
        <f>(+T11895/(T11895+U11895))</f>
        <v>0.4</v>
      </c>
    </row>
    <row r="11896" spans="1:24" x14ac:dyDescent="0.35">
      <c r="A11896" s="11">
        <v>231174</v>
      </c>
      <c r="B11896" s="11" t="s">
        <v>650</v>
      </c>
      <c r="C11896" s="11">
        <v>2004</v>
      </c>
      <c r="D11896" s="24"/>
      <c r="E11896" s="28"/>
      <c r="F11896" s="29"/>
      <c r="G11896" s="30"/>
      <c r="H11896" s="30"/>
      <c r="I11896" s="30"/>
      <c r="J11896" s="30"/>
      <c r="K11896" s="30"/>
      <c r="L11896" s="16">
        <v>22</v>
      </c>
      <c r="M11896" s="16">
        <v>9</v>
      </c>
      <c r="N11896" s="17">
        <f>+L11896/(L11896+M11896)</f>
        <v>0.70967741935483875</v>
      </c>
      <c r="O11896" s="18">
        <v>32489</v>
      </c>
      <c r="P11896" s="18">
        <v>2707</v>
      </c>
      <c r="T11896" s="19">
        <v>14</v>
      </c>
      <c r="U11896" s="19">
        <v>13</v>
      </c>
      <c r="V11896" s="20">
        <f>(+T11896/(T11896+U11896))</f>
        <v>0.51851851851851849</v>
      </c>
    </row>
    <row r="11897" spans="1:24" x14ac:dyDescent="0.35">
      <c r="A11897" s="11">
        <v>231174</v>
      </c>
      <c r="B11897" s="11" t="s">
        <v>650</v>
      </c>
      <c r="C11897" s="11">
        <v>2005</v>
      </c>
      <c r="D11897" s="24"/>
      <c r="E11897" s="28"/>
      <c r="F11897" s="29"/>
      <c r="G11897" s="30"/>
      <c r="H11897" s="30"/>
      <c r="I11897" s="30"/>
      <c r="J11897" s="30"/>
      <c r="K11897" s="30"/>
      <c r="L11897" s="16">
        <v>25</v>
      </c>
      <c r="M11897" s="16">
        <v>7</v>
      </c>
      <c r="N11897" s="17">
        <f>+L11897/(L11897+M11897)</f>
        <v>0.78125</v>
      </c>
      <c r="T11897" s="19">
        <v>14</v>
      </c>
      <c r="U11897" s="19">
        <v>15</v>
      </c>
      <c r="V11897" s="20">
        <f>(+T11897/(T11897+U11897))</f>
        <v>0.48275862068965519</v>
      </c>
    </row>
    <row r="11898" spans="1:24" x14ac:dyDescent="0.35">
      <c r="A11898" s="11">
        <v>231174</v>
      </c>
      <c r="B11898" s="11" t="s">
        <v>650</v>
      </c>
      <c r="C11898" s="11">
        <v>2006</v>
      </c>
      <c r="D11898" s="24"/>
      <c r="E11898" s="28"/>
      <c r="F11898" s="29"/>
      <c r="G11898" s="30"/>
      <c r="H11898" s="30"/>
      <c r="I11898" s="30"/>
      <c r="J11898" s="30"/>
      <c r="K11898" s="30"/>
      <c r="L11898" s="16">
        <v>13</v>
      </c>
      <c r="M11898" s="16">
        <v>17</v>
      </c>
      <c r="N11898" s="17">
        <f>+L11898/(L11898+M11898)</f>
        <v>0.43333333333333335</v>
      </c>
      <c r="T11898" s="19">
        <v>9</v>
      </c>
      <c r="U11898" s="19">
        <v>18</v>
      </c>
      <c r="V11898" s="20">
        <f>(+T11898/(T11898+U11898))</f>
        <v>0.33333333333333331</v>
      </c>
    </row>
    <row r="11899" spans="1:24" x14ac:dyDescent="0.35">
      <c r="A11899" s="11">
        <v>231174</v>
      </c>
      <c r="B11899" s="11" t="s">
        <v>650</v>
      </c>
      <c r="C11899" s="11">
        <v>2007</v>
      </c>
      <c r="D11899" s="24"/>
      <c r="E11899" s="28"/>
      <c r="F11899" s="29"/>
      <c r="G11899" s="30"/>
      <c r="H11899" s="30"/>
      <c r="I11899" s="30"/>
      <c r="J11899" s="30"/>
      <c r="K11899" s="30"/>
      <c r="L11899" s="16">
        <v>25</v>
      </c>
      <c r="M11899" s="16">
        <v>8</v>
      </c>
      <c r="N11899" s="17">
        <f>+L11899/(L11899+M11899)</f>
        <v>0.75757575757575757</v>
      </c>
      <c r="T11899" s="19">
        <v>19</v>
      </c>
      <c r="U11899" s="19">
        <v>12</v>
      </c>
      <c r="V11899" s="20">
        <f>(+T11899/(T11899+U11899))</f>
        <v>0.61290322580645162</v>
      </c>
    </row>
    <row r="11900" spans="1:24" x14ac:dyDescent="0.35">
      <c r="A11900" s="11">
        <v>231174</v>
      </c>
      <c r="B11900" s="11" t="s">
        <v>650</v>
      </c>
      <c r="C11900" s="11">
        <v>2008</v>
      </c>
      <c r="D11900" s="24"/>
      <c r="E11900" s="28"/>
      <c r="F11900" s="29"/>
      <c r="G11900" s="30"/>
      <c r="H11900" s="30"/>
      <c r="I11900" s="30"/>
      <c r="J11900" s="30"/>
      <c r="K11900" s="30"/>
      <c r="L11900" s="16">
        <v>16</v>
      </c>
      <c r="M11900" s="16">
        <v>15</v>
      </c>
      <c r="N11900" s="17">
        <f>+L11900/(L11900+M11900)</f>
        <v>0.5161290322580645</v>
      </c>
      <c r="T11900" s="19">
        <v>24</v>
      </c>
      <c r="U11900" s="19">
        <v>9</v>
      </c>
      <c r="V11900" s="20">
        <f>(+T11900/(T11900+U11900))</f>
        <v>0.72727272727272729</v>
      </c>
    </row>
    <row r="11901" spans="1:24" x14ac:dyDescent="0.35">
      <c r="A11901" s="11">
        <v>231174</v>
      </c>
      <c r="B11901" s="11" t="s">
        <v>650</v>
      </c>
      <c r="C11901" s="11">
        <v>2009</v>
      </c>
      <c r="D11901" s="24"/>
      <c r="E11901" s="28"/>
      <c r="F11901" s="29"/>
      <c r="G11901" s="30"/>
      <c r="H11901" s="30"/>
      <c r="I11901" s="30"/>
      <c r="J11901" s="30"/>
      <c r="K11901" s="30"/>
      <c r="L11901" s="16">
        <v>24</v>
      </c>
      <c r="M11901" s="16">
        <v>9</v>
      </c>
      <c r="N11901" s="17">
        <f>+L11901/(L11901+M11901)</f>
        <v>0.72727272727272729</v>
      </c>
      <c r="T11901" s="19">
        <v>21</v>
      </c>
      <c r="U11901" s="19">
        <v>12</v>
      </c>
      <c r="V11901" s="20">
        <f>(+T11901/(T11901+U11901))</f>
        <v>0.63636363636363635</v>
      </c>
    </row>
    <row r="11902" spans="1:24" x14ac:dyDescent="0.35">
      <c r="A11902" s="11">
        <v>231174</v>
      </c>
      <c r="B11902" s="11" t="s">
        <v>650</v>
      </c>
      <c r="C11902" s="11">
        <v>2010</v>
      </c>
      <c r="D11902" s="24"/>
      <c r="E11902" s="28"/>
      <c r="F11902" s="29"/>
      <c r="G11902" s="30"/>
      <c r="H11902" s="30"/>
      <c r="I11902" s="30"/>
      <c r="J11902" s="30"/>
      <c r="K11902" s="30"/>
      <c r="L11902" s="16">
        <v>25</v>
      </c>
      <c r="M11902" s="16">
        <v>10</v>
      </c>
      <c r="N11902" s="17">
        <f>+L11902/(L11902+M11902)</f>
        <v>0.7142857142857143</v>
      </c>
      <c r="T11902" s="19">
        <v>27</v>
      </c>
      <c r="U11902" s="19">
        <v>7</v>
      </c>
      <c r="V11902" s="20">
        <f>(+T11902/(T11902+U11902))</f>
        <v>0.79411764705882348</v>
      </c>
    </row>
    <row r="11903" spans="1:24" x14ac:dyDescent="0.35">
      <c r="A11903" s="11">
        <v>231174</v>
      </c>
      <c r="B11903" s="11" t="s">
        <v>650</v>
      </c>
      <c r="C11903" s="11">
        <v>2011</v>
      </c>
      <c r="D11903" s="24"/>
      <c r="E11903" s="28"/>
      <c r="F11903" s="29"/>
      <c r="G11903" s="30"/>
      <c r="H11903" s="30"/>
      <c r="I11903" s="30"/>
      <c r="J11903" s="30"/>
      <c r="K11903" s="30"/>
      <c r="L11903" s="16">
        <v>23</v>
      </c>
      <c r="M11903" s="16">
        <v>9</v>
      </c>
      <c r="N11903" s="17">
        <f>+L11903/(L11903+M11903)</f>
        <v>0.71875</v>
      </c>
      <c r="T11903" s="19">
        <v>5</v>
      </c>
      <c r="U11903" s="19">
        <v>25</v>
      </c>
      <c r="V11903" s="20">
        <f>(+T11903/(T11903+U11903))</f>
        <v>0.16666666666666666</v>
      </c>
    </row>
    <row r="11904" spans="1:24" x14ac:dyDescent="0.35">
      <c r="A11904" s="11">
        <v>231174</v>
      </c>
      <c r="B11904" s="11" t="s">
        <v>650</v>
      </c>
      <c r="C11904" s="11">
        <v>2012</v>
      </c>
      <c r="D11904" s="24"/>
      <c r="E11904" s="28"/>
      <c r="F11904" s="29"/>
      <c r="G11904" s="30"/>
      <c r="H11904" s="30"/>
      <c r="I11904" s="30"/>
      <c r="J11904" s="30"/>
      <c r="K11904" s="30"/>
      <c r="L11904" s="16">
        <v>24</v>
      </c>
      <c r="M11904" s="16">
        <v>12</v>
      </c>
      <c r="N11904" s="17">
        <f>+L11904/(L11904+M11904)</f>
        <v>0.66666666666666663</v>
      </c>
      <c r="T11904" s="19">
        <v>10</v>
      </c>
      <c r="U11904" s="19">
        <v>20</v>
      </c>
      <c r="V11904" s="20">
        <f>(+T11904/(T11904+U11904))</f>
        <v>0.33333333333333331</v>
      </c>
    </row>
    <row r="11905" spans="1:22" x14ac:dyDescent="0.35">
      <c r="A11905" s="11">
        <v>231174</v>
      </c>
      <c r="B11905" s="11" t="s">
        <v>650</v>
      </c>
      <c r="C11905" s="11">
        <v>2013</v>
      </c>
      <c r="D11905" s="24"/>
      <c r="E11905" s="28"/>
      <c r="F11905" s="29"/>
      <c r="G11905" s="30"/>
      <c r="H11905" s="30"/>
      <c r="I11905" s="30"/>
      <c r="J11905" s="30"/>
      <c r="K11905" s="30"/>
      <c r="L11905" s="16">
        <v>21</v>
      </c>
      <c r="M11905" s="16">
        <v>12</v>
      </c>
      <c r="N11905" s="17">
        <f>+L11905/(L11905+M11905)</f>
        <v>0.63636363636363635</v>
      </c>
      <c r="T11905" s="19">
        <v>10</v>
      </c>
      <c r="U11905" s="19">
        <v>21</v>
      </c>
      <c r="V11905" s="20">
        <f>(+T11905/(T11905+U11905))</f>
        <v>0.32258064516129031</v>
      </c>
    </row>
    <row r="11906" spans="1:22" x14ac:dyDescent="0.35">
      <c r="A11906" s="11">
        <v>231174</v>
      </c>
      <c r="B11906" s="11" t="s">
        <v>650</v>
      </c>
      <c r="C11906" s="11">
        <v>2014</v>
      </c>
      <c r="D11906" s="24"/>
      <c r="E11906" s="28"/>
      <c r="F11906" s="29"/>
      <c r="G11906" s="30"/>
      <c r="H11906" s="30"/>
      <c r="I11906" s="30"/>
      <c r="J11906" s="30"/>
      <c r="K11906" s="30"/>
      <c r="L11906" s="16">
        <v>22</v>
      </c>
      <c r="M11906" s="16">
        <v>11</v>
      </c>
      <c r="N11906" s="17">
        <f>+L11906/(L11906+M11906)</f>
        <v>0.66666666666666663</v>
      </c>
      <c r="T11906" s="19">
        <v>7</v>
      </c>
      <c r="U11906" s="19">
        <v>23</v>
      </c>
      <c r="V11906" s="20">
        <f>(+T11906/(T11906+U11906))</f>
        <v>0.23333333333333334</v>
      </c>
    </row>
    <row r="11907" spans="1:22" x14ac:dyDescent="0.35">
      <c r="A11907" s="11">
        <v>231174</v>
      </c>
      <c r="B11907" s="11" t="s">
        <v>650</v>
      </c>
      <c r="C11907" s="11">
        <v>2015</v>
      </c>
      <c r="D11907" s="24"/>
      <c r="E11907" s="28"/>
      <c r="F11907" s="29"/>
      <c r="G11907" s="30"/>
      <c r="H11907" s="30"/>
      <c r="I11907" s="30"/>
      <c r="J11907" s="30"/>
      <c r="K11907" s="30"/>
      <c r="L11907" s="16">
        <v>20</v>
      </c>
      <c r="M11907" s="37">
        <v>14</v>
      </c>
      <c r="N11907" s="17">
        <f>+L11907/(L11907+M11907)</f>
        <v>0.58823529411764708</v>
      </c>
      <c r="T11907" s="19">
        <v>5</v>
      </c>
      <c r="U11907" s="19">
        <v>24</v>
      </c>
      <c r="V11907" s="20">
        <f>(+T11907/(T11907+U11907))</f>
        <v>0.17241379310344829</v>
      </c>
    </row>
    <row r="11908" spans="1:22" x14ac:dyDescent="0.35">
      <c r="A11908" s="11">
        <v>231174</v>
      </c>
      <c r="B11908" s="11" t="s">
        <v>650</v>
      </c>
      <c r="C11908" s="11">
        <v>2016</v>
      </c>
      <c r="D11908" s="24"/>
      <c r="E11908" s="28"/>
      <c r="F11908" s="29"/>
      <c r="G11908" s="30"/>
      <c r="H11908" s="30"/>
      <c r="I11908" s="30"/>
      <c r="J11908" s="30"/>
      <c r="K11908" s="30"/>
      <c r="L11908" s="16">
        <v>23</v>
      </c>
      <c r="M11908" s="16">
        <v>14</v>
      </c>
      <c r="N11908" s="17">
        <f>+L11908/(L11908+M11908)</f>
        <v>0.6216216216216216</v>
      </c>
      <c r="T11908" s="19">
        <v>9</v>
      </c>
      <c r="U11908" s="19">
        <v>21</v>
      </c>
      <c r="V11908" s="20">
        <f>(+T11908/(T11908+U11908))</f>
        <v>0.3</v>
      </c>
    </row>
    <row r="11909" spans="1:22" x14ac:dyDescent="0.35">
      <c r="A11909" s="11">
        <v>231174</v>
      </c>
      <c r="B11909" s="11" t="s">
        <v>650</v>
      </c>
      <c r="C11909" s="11">
        <v>2017</v>
      </c>
      <c r="D11909" s="24"/>
      <c r="E11909" s="28"/>
      <c r="F11909" s="29"/>
      <c r="G11909" s="30"/>
      <c r="H11909" s="30"/>
      <c r="I11909" s="30"/>
      <c r="J11909" s="30"/>
      <c r="K11909" s="30"/>
      <c r="L11909" s="16">
        <v>29</v>
      </c>
      <c r="M11909" s="16">
        <v>6</v>
      </c>
      <c r="N11909" s="17">
        <f>+L11909/(L11909+M11909)</f>
        <v>0.82857142857142863</v>
      </c>
      <c r="O11909" s="18">
        <v>42116</v>
      </c>
      <c r="P11909" s="18">
        <v>2477</v>
      </c>
      <c r="T11909" s="19">
        <v>9</v>
      </c>
      <c r="U11909" s="19">
        <v>20</v>
      </c>
      <c r="V11909" s="20">
        <f>(+T11909/(T11909+U11909))</f>
        <v>0.31034482758620691</v>
      </c>
    </row>
    <row r="11910" spans="1:22" x14ac:dyDescent="0.35">
      <c r="A11910" s="11">
        <v>231174</v>
      </c>
      <c r="B11910" s="11" t="s">
        <v>650</v>
      </c>
      <c r="C11910" s="11">
        <v>2018</v>
      </c>
      <c r="D11910" s="24"/>
      <c r="E11910" s="28"/>
      <c r="F11910" s="29"/>
      <c r="G11910" s="30"/>
      <c r="H11910" s="30"/>
      <c r="I11910" s="30"/>
      <c r="J11910" s="30"/>
      <c r="K11910" s="30"/>
      <c r="L11910" s="16">
        <v>27</v>
      </c>
      <c r="M11910" s="16">
        <v>8</v>
      </c>
      <c r="N11910" s="17">
        <f>+L11910/(L11910+M11910)</f>
        <v>0.77142857142857146</v>
      </c>
      <c r="O11910" s="18">
        <v>41012</v>
      </c>
      <c r="P11910" s="18">
        <v>2929</v>
      </c>
      <c r="T11910" s="19">
        <v>8</v>
      </c>
      <c r="U11910" s="19">
        <v>22</v>
      </c>
      <c r="V11910" s="20">
        <f>(+T11910/(T11910+U11910))</f>
        <v>0.26666666666666666</v>
      </c>
    </row>
    <row r="11911" spans="1:22" x14ac:dyDescent="0.35">
      <c r="A11911" s="11">
        <v>231174</v>
      </c>
      <c r="B11911" s="11" t="s">
        <v>650</v>
      </c>
      <c r="C11911" s="11">
        <v>2019</v>
      </c>
      <c r="D11911" s="24"/>
      <c r="E11911" s="28"/>
      <c r="F11911" s="29"/>
      <c r="G11911" s="30"/>
      <c r="H11911" s="30"/>
      <c r="I11911" s="30"/>
      <c r="J11911" s="30"/>
      <c r="K11911" s="30"/>
      <c r="L11911" s="16">
        <v>27</v>
      </c>
      <c r="M11911" s="16">
        <v>7</v>
      </c>
      <c r="N11911" s="17">
        <f>+L11911/(L11911+M11911)</f>
        <v>0.79411764705882348</v>
      </c>
      <c r="T11911" s="19">
        <v>11</v>
      </c>
      <c r="U11911" s="19">
        <v>18</v>
      </c>
      <c r="V11911" s="20">
        <f>(+T11911/(T11911+U11911))</f>
        <v>0.37931034482758619</v>
      </c>
    </row>
    <row r="11912" spans="1:22" x14ac:dyDescent="0.35">
      <c r="A11912" s="11">
        <v>231174</v>
      </c>
      <c r="B11912" s="11" t="s">
        <v>650</v>
      </c>
      <c r="C11912" s="11">
        <v>2020</v>
      </c>
      <c r="D11912" s="24"/>
      <c r="E11912" s="28"/>
      <c r="F11912" s="29"/>
      <c r="G11912" s="30"/>
      <c r="H11912" s="30"/>
      <c r="I11912" s="30"/>
      <c r="J11912" s="30"/>
      <c r="K11912" s="30"/>
      <c r="L11912" s="16">
        <v>26</v>
      </c>
      <c r="M11912" s="16">
        <v>7</v>
      </c>
      <c r="N11912" s="17">
        <f>+L11912/(L11912+M11912)</f>
        <v>0.78787878787878785</v>
      </c>
      <c r="O11912" s="18">
        <v>48501</v>
      </c>
      <c r="P11912" s="18">
        <v>3031</v>
      </c>
      <c r="T11912" s="19">
        <v>12</v>
      </c>
      <c r="U11912" s="19">
        <v>18</v>
      </c>
      <c r="V11912" s="20">
        <f>(+T11912/(T11912+U11912))</f>
        <v>0.4</v>
      </c>
    </row>
    <row r="11913" spans="1:22" x14ac:dyDescent="0.35">
      <c r="A11913" s="11">
        <v>231174</v>
      </c>
      <c r="B11913" s="11" t="s">
        <v>650</v>
      </c>
      <c r="C11913" s="11">
        <v>2021</v>
      </c>
      <c r="D11913" s="24"/>
      <c r="E11913" s="28"/>
      <c r="F11913" s="29"/>
      <c r="G11913" s="30"/>
      <c r="H11913" s="30"/>
      <c r="I11913" s="30"/>
      <c r="J11913" s="30"/>
      <c r="K11913" s="30"/>
      <c r="L11913" s="16">
        <v>10</v>
      </c>
      <c r="M11913" s="16">
        <v>5</v>
      </c>
      <c r="N11913" s="17">
        <f>+L11913/(L11913+M11913)</f>
        <v>0.66666666666666663</v>
      </c>
      <c r="T11913" s="19">
        <v>4</v>
      </c>
      <c r="U11913" s="19">
        <v>2</v>
      </c>
      <c r="V11913" s="20">
        <f>(+T11913/(T11913+U11913))</f>
        <v>0.66666666666666663</v>
      </c>
    </row>
    <row r="11914" spans="1:22" x14ac:dyDescent="0.35">
      <c r="A11914" s="11">
        <v>231174</v>
      </c>
      <c r="B11914" s="11" t="s">
        <v>650</v>
      </c>
      <c r="C11914" s="11">
        <v>2022</v>
      </c>
      <c r="D11914" s="24"/>
      <c r="E11914" s="28"/>
      <c r="F11914" s="29"/>
      <c r="G11914" s="30"/>
      <c r="H11914" s="30"/>
      <c r="I11914" s="30"/>
      <c r="J11914" s="30"/>
      <c r="K11914" s="30"/>
      <c r="L11914" s="16">
        <v>28</v>
      </c>
      <c r="M11914" s="16">
        <v>6</v>
      </c>
      <c r="N11914" s="17">
        <f>+L11914/(L11914+M11914)</f>
        <v>0.82352941176470584</v>
      </c>
      <c r="O11914" s="18">
        <v>36418</v>
      </c>
      <c r="P11914" s="18">
        <v>2276</v>
      </c>
      <c r="S11914" s="70" t="e">
        <f>+Q11914/R11914</f>
        <v>#DIV/0!</v>
      </c>
      <c r="T11914" s="19">
        <v>20</v>
      </c>
      <c r="U11914" s="19">
        <v>11</v>
      </c>
      <c r="V11914" s="20">
        <f>(+T11914/(T11914+U11914))</f>
        <v>0.64516129032258063</v>
      </c>
    </row>
    <row r="11915" spans="1:22" x14ac:dyDescent="0.35">
      <c r="A11915" s="11">
        <v>231420</v>
      </c>
      <c r="B11915" s="11" t="s">
        <v>651</v>
      </c>
      <c r="C11915" s="11">
        <v>2004</v>
      </c>
      <c r="D11915" s="12">
        <v>6</v>
      </c>
      <c r="E11915" s="13">
        <v>4</v>
      </c>
      <c r="F11915" s="14">
        <f>+(D11915/(D11915+E11915))</f>
        <v>0.6</v>
      </c>
      <c r="G11915" s="15" t="e">
        <v>#N/A</v>
      </c>
      <c r="H11915" s="15" t="e">
        <v>#N/A</v>
      </c>
      <c r="L11915" s="16">
        <v>0</v>
      </c>
      <c r="M11915" s="16">
        <v>25</v>
      </c>
      <c r="N11915" s="17">
        <f>+L11915/(L11915+M11915)</f>
        <v>0</v>
      </c>
      <c r="T11915" s="19">
        <v>4</v>
      </c>
      <c r="U11915" s="19">
        <v>22</v>
      </c>
      <c r="V11915" s="20">
        <f>(+T11915/(T11915+U11915))</f>
        <v>0.15384615384615385</v>
      </c>
    </row>
    <row r="11916" spans="1:22" x14ac:dyDescent="0.35">
      <c r="A11916" s="11">
        <v>231420</v>
      </c>
      <c r="B11916" s="11" t="s">
        <v>651</v>
      </c>
      <c r="C11916" s="11">
        <v>2005</v>
      </c>
      <c r="D11916" s="12">
        <v>7</v>
      </c>
      <c r="E11916" s="13">
        <v>3</v>
      </c>
      <c r="F11916" s="14">
        <f>+(D11916/(D11916+E11916))</f>
        <v>0.7</v>
      </c>
      <c r="G11916" s="15">
        <v>4435</v>
      </c>
      <c r="H11916" s="15">
        <v>887</v>
      </c>
      <c r="L11916" s="16">
        <v>13</v>
      </c>
      <c r="M11916" s="16">
        <v>14</v>
      </c>
      <c r="N11916" s="17">
        <f>+L11916/(L11916+M11916)</f>
        <v>0.48148148148148145</v>
      </c>
      <c r="T11916" s="19">
        <v>10</v>
      </c>
      <c r="U11916" s="19">
        <v>14</v>
      </c>
      <c r="V11916" s="20">
        <f>(+T11916/(T11916+U11916))</f>
        <v>0.41666666666666669</v>
      </c>
    </row>
    <row r="11917" spans="1:22" x14ac:dyDescent="0.35">
      <c r="A11917" s="11">
        <v>231420</v>
      </c>
      <c r="B11917" s="11" t="s">
        <v>651</v>
      </c>
      <c r="C11917" s="11">
        <v>2006</v>
      </c>
      <c r="D11917" s="12">
        <v>7</v>
      </c>
      <c r="E11917" s="13">
        <v>3</v>
      </c>
      <c r="F11917" s="14">
        <f>+(D11917/(D11917+E11917))</f>
        <v>0.7</v>
      </c>
      <c r="G11917" s="15" t="e">
        <v>#N/A</v>
      </c>
      <c r="H11917" s="15" t="e">
        <v>#N/A</v>
      </c>
      <c r="L11917" s="16">
        <v>20</v>
      </c>
      <c r="M11917" s="16">
        <v>8</v>
      </c>
      <c r="N11917" s="17">
        <f>+L11917/(L11917+M11917)</f>
        <v>0.7142857142857143</v>
      </c>
      <c r="T11917" s="19">
        <v>11</v>
      </c>
      <c r="U11917" s="19">
        <v>15</v>
      </c>
      <c r="V11917" s="20">
        <f>(+T11917/(T11917+U11917))</f>
        <v>0.42307692307692307</v>
      </c>
    </row>
    <row r="11918" spans="1:22" x14ac:dyDescent="0.35">
      <c r="A11918" s="11">
        <v>231420</v>
      </c>
      <c r="B11918" s="11" t="s">
        <v>651</v>
      </c>
      <c r="C11918" s="11">
        <v>2007</v>
      </c>
      <c r="D11918" s="12">
        <v>0</v>
      </c>
      <c r="E11918" s="13">
        <v>10</v>
      </c>
      <c r="F11918" s="14">
        <f>+(D11918/(D11918+E11918))</f>
        <v>0</v>
      </c>
      <c r="G11918" s="15" t="e">
        <v>#N/A</v>
      </c>
      <c r="H11918" s="15" t="e">
        <v>#N/A</v>
      </c>
      <c r="L11918" s="16">
        <v>20</v>
      </c>
      <c r="M11918" s="16">
        <v>7</v>
      </c>
      <c r="N11918" s="17">
        <f>+L11918/(L11918+M11918)</f>
        <v>0.7407407407407407</v>
      </c>
      <c r="T11918" s="19">
        <v>5</v>
      </c>
      <c r="U11918" s="19">
        <v>19</v>
      </c>
      <c r="V11918" s="20">
        <f>(+T11918/(T11918+U11918))</f>
        <v>0.20833333333333334</v>
      </c>
    </row>
    <row r="11919" spans="1:22" x14ac:dyDescent="0.35">
      <c r="A11919" s="11">
        <v>231420</v>
      </c>
      <c r="B11919" s="11" t="s">
        <v>651</v>
      </c>
      <c r="C11919" s="11">
        <v>2008</v>
      </c>
      <c r="D11919" s="12">
        <v>5</v>
      </c>
      <c r="E11919" s="13">
        <v>5</v>
      </c>
      <c r="F11919" s="14">
        <f>+(D11919/(D11919+E11919))</f>
        <v>0.5</v>
      </c>
      <c r="G11919" s="15" t="e">
        <v>#N/A</v>
      </c>
      <c r="H11919" s="15" t="e">
        <v>#N/A</v>
      </c>
      <c r="L11919" s="16">
        <v>14</v>
      </c>
      <c r="M11919" s="16">
        <v>15</v>
      </c>
      <c r="N11919" s="17">
        <f>+L11919/(L11919+M11919)</f>
        <v>0.48275862068965519</v>
      </c>
      <c r="T11919" s="19">
        <v>10</v>
      </c>
      <c r="U11919" s="19">
        <v>16</v>
      </c>
      <c r="V11919" s="20">
        <f>(+T11919/(T11919+U11919))</f>
        <v>0.38461538461538464</v>
      </c>
    </row>
    <row r="11920" spans="1:22" x14ac:dyDescent="0.35">
      <c r="A11920" s="11">
        <v>231420</v>
      </c>
      <c r="B11920" s="11" t="s">
        <v>651</v>
      </c>
      <c r="C11920" s="11">
        <v>2009</v>
      </c>
      <c r="D11920" s="12">
        <v>7</v>
      </c>
      <c r="E11920" s="13">
        <v>3</v>
      </c>
      <c r="F11920" s="14">
        <f>+(D11920/(D11920+E11920))</f>
        <v>0.7</v>
      </c>
      <c r="G11920" s="15" t="e">
        <v>#N/A</v>
      </c>
      <c r="H11920" s="15" t="e">
        <v>#N/A</v>
      </c>
      <c r="L11920" s="16">
        <v>21</v>
      </c>
      <c r="M11920" s="16">
        <v>9</v>
      </c>
      <c r="N11920" s="17">
        <f>+L11920/(L11920+M11920)</f>
        <v>0.7</v>
      </c>
      <c r="T11920" s="19">
        <v>14</v>
      </c>
      <c r="U11920" s="19">
        <v>12</v>
      </c>
      <c r="V11920" s="20">
        <f>(+T11920/(T11920+U11920))</f>
        <v>0.53846153846153844</v>
      </c>
    </row>
    <row r="11921" spans="1:24" x14ac:dyDescent="0.35">
      <c r="A11921" s="11">
        <v>231420</v>
      </c>
      <c r="B11921" s="11" t="s">
        <v>651</v>
      </c>
      <c r="C11921" s="11">
        <v>2010</v>
      </c>
      <c r="D11921" s="12">
        <v>5</v>
      </c>
      <c r="E11921" s="13">
        <v>5</v>
      </c>
      <c r="F11921" s="14">
        <f>+(D11921/(D11921+E11921))</f>
        <v>0.5</v>
      </c>
      <c r="G11921" s="15" t="e">
        <v>#N/A</v>
      </c>
      <c r="H11921" s="15" t="e">
        <v>#N/A</v>
      </c>
      <c r="L11921" s="16">
        <v>10</v>
      </c>
      <c r="M11921" s="16">
        <v>16</v>
      </c>
      <c r="N11921" s="17">
        <f>+L11921/(L11921+M11921)</f>
        <v>0.38461538461538464</v>
      </c>
      <c r="T11921" s="19">
        <v>17</v>
      </c>
      <c r="U11921" s="19">
        <v>9</v>
      </c>
      <c r="V11921" s="20">
        <f>(+T11921/(T11921+U11921))</f>
        <v>0.65384615384615385</v>
      </c>
    </row>
    <row r="11922" spans="1:24" x14ac:dyDescent="0.35">
      <c r="A11922" s="11">
        <v>231420</v>
      </c>
      <c r="B11922" s="11" t="s">
        <v>651</v>
      </c>
      <c r="C11922" s="11">
        <v>2011</v>
      </c>
      <c r="D11922" s="12">
        <v>3</v>
      </c>
      <c r="E11922" s="13">
        <v>7</v>
      </c>
      <c r="F11922" s="14">
        <f>+(D11922/(D11922+E11922))</f>
        <v>0.3</v>
      </c>
      <c r="G11922" s="15" t="e">
        <v>#N/A</v>
      </c>
      <c r="H11922" s="15" t="e">
        <v>#N/A</v>
      </c>
      <c r="L11922" s="16">
        <v>3</v>
      </c>
      <c r="M11922" s="16">
        <v>23</v>
      </c>
      <c r="N11922" s="17">
        <f>+L11922/(L11922+M11922)</f>
        <v>0.11538461538461539</v>
      </c>
      <c r="T11922" s="19">
        <v>14</v>
      </c>
      <c r="U11922" s="19">
        <v>12</v>
      </c>
      <c r="V11922" s="20">
        <f>(+T11922/(T11922+U11922))</f>
        <v>0.53846153846153844</v>
      </c>
    </row>
    <row r="11923" spans="1:24" x14ac:dyDescent="0.35">
      <c r="A11923" s="11">
        <v>231420</v>
      </c>
      <c r="B11923" s="11" t="s">
        <v>651</v>
      </c>
      <c r="C11923" s="11">
        <v>2012</v>
      </c>
      <c r="D11923" s="12">
        <v>1</v>
      </c>
      <c r="E11923" s="13">
        <v>9</v>
      </c>
      <c r="F11923" s="14">
        <f>+(D11923/(D11923+E11923))</f>
        <v>0.1</v>
      </c>
      <c r="G11923" s="15" t="e">
        <v>#N/A</v>
      </c>
      <c r="H11923" s="15" t="e">
        <v>#N/A</v>
      </c>
      <c r="L11923" s="16">
        <v>7</v>
      </c>
      <c r="M11923" s="16">
        <v>19</v>
      </c>
      <c r="N11923" s="17">
        <f>+L11923/(L11923+M11923)</f>
        <v>0.26923076923076922</v>
      </c>
      <c r="T11923" s="19">
        <v>11</v>
      </c>
      <c r="U11923" s="19">
        <v>15</v>
      </c>
      <c r="V11923" s="20">
        <f>(+T11923/(T11923+U11923))</f>
        <v>0.42307692307692307</v>
      </c>
    </row>
    <row r="11924" spans="1:24" x14ac:dyDescent="0.35">
      <c r="A11924" s="11">
        <v>231420</v>
      </c>
      <c r="B11924" s="11" t="s">
        <v>651</v>
      </c>
      <c r="C11924" s="11">
        <v>2013</v>
      </c>
      <c r="D11924" s="12">
        <v>1</v>
      </c>
      <c r="E11924" s="13">
        <v>9</v>
      </c>
      <c r="F11924" s="14">
        <f>+(D11924/(D11924+E11924))</f>
        <v>0.1</v>
      </c>
      <c r="G11924" s="15" t="e">
        <v>#N/A</v>
      </c>
      <c r="H11924" s="15" t="e">
        <v>#N/A</v>
      </c>
      <c r="L11924" s="16">
        <v>9</v>
      </c>
      <c r="M11924" s="16">
        <v>17</v>
      </c>
      <c r="N11924" s="17">
        <f>+L11924/(L11924+M11924)</f>
        <v>0.34615384615384615</v>
      </c>
      <c r="T11924" s="19">
        <v>8</v>
      </c>
      <c r="U11924" s="19">
        <v>18</v>
      </c>
      <c r="V11924" s="20">
        <f>(+T11924/(T11924+U11924))</f>
        <v>0.30769230769230771</v>
      </c>
    </row>
    <row r="11925" spans="1:24" x14ac:dyDescent="0.35">
      <c r="A11925" s="11">
        <v>231420</v>
      </c>
      <c r="B11925" s="11" t="s">
        <v>651</v>
      </c>
      <c r="C11925" s="11">
        <v>2014</v>
      </c>
      <c r="D11925" s="12">
        <v>2</v>
      </c>
      <c r="E11925" s="13">
        <v>8</v>
      </c>
      <c r="F11925" s="14">
        <f>+(D11925/(D11925+E11925))</f>
        <v>0.2</v>
      </c>
      <c r="G11925" s="15" t="e">
        <v>#N/A</v>
      </c>
      <c r="H11925" s="15" t="e">
        <v>#N/A</v>
      </c>
      <c r="L11925" s="16">
        <v>12</v>
      </c>
      <c r="M11925" s="16">
        <v>14</v>
      </c>
      <c r="N11925" s="17">
        <f>+L11925/(L11925+M11925)</f>
        <v>0.46153846153846156</v>
      </c>
      <c r="T11925" s="19">
        <v>7</v>
      </c>
      <c r="U11925" s="19">
        <v>18</v>
      </c>
      <c r="V11925" s="20">
        <f>(+T11925/(T11925+U11925))</f>
        <v>0.28000000000000003</v>
      </c>
    </row>
    <row r="11926" spans="1:24" x14ac:dyDescent="0.35">
      <c r="A11926" s="11">
        <v>231420</v>
      </c>
      <c r="B11926" s="11" t="s">
        <v>651</v>
      </c>
      <c r="C11926" s="11">
        <v>2015</v>
      </c>
      <c r="D11926" s="12">
        <v>2</v>
      </c>
      <c r="E11926" s="13">
        <v>7</v>
      </c>
      <c r="F11926" s="14">
        <f>+(D11926/(D11926+E11926))</f>
        <v>0.22222222222222221</v>
      </c>
      <c r="G11926" s="15" t="e">
        <v>#N/A</v>
      </c>
      <c r="H11926" s="15" t="e">
        <v>#N/A</v>
      </c>
      <c r="L11926" s="16">
        <v>18</v>
      </c>
      <c r="M11926" s="16">
        <v>10</v>
      </c>
      <c r="N11926" s="17">
        <f>+L11926/(L11926+M11926)</f>
        <v>0.6428571428571429</v>
      </c>
      <c r="T11926" s="19">
        <v>11</v>
      </c>
      <c r="U11926" s="19">
        <v>15</v>
      </c>
      <c r="V11926" s="20">
        <f>(+T11926/(T11926+U11926))</f>
        <v>0.42307692307692307</v>
      </c>
    </row>
    <row r="11927" spans="1:24" x14ac:dyDescent="0.35">
      <c r="A11927" s="11">
        <v>231420</v>
      </c>
      <c r="B11927" s="11" t="s">
        <v>651</v>
      </c>
      <c r="C11927" s="11">
        <v>2016</v>
      </c>
      <c r="D11927" s="12">
        <v>5</v>
      </c>
      <c r="E11927" s="13">
        <v>5</v>
      </c>
      <c r="F11927" s="14">
        <f>+(D11927/(D11927+E11927))</f>
        <v>0.5</v>
      </c>
      <c r="G11927" s="15" t="e">
        <v>#N/A</v>
      </c>
      <c r="H11927" s="15" t="e">
        <v>#N/A</v>
      </c>
      <c r="L11927" s="16">
        <v>15</v>
      </c>
      <c r="M11927" s="16">
        <v>11</v>
      </c>
      <c r="N11927" s="17">
        <f>+L11927/(L11927+M11927)</f>
        <v>0.57692307692307687</v>
      </c>
      <c r="T11927" s="19">
        <v>14</v>
      </c>
      <c r="U11927" s="19">
        <v>12</v>
      </c>
      <c r="V11927" s="20">
        <f>(+T11927/(T11927+U11927))</f>
        <v>0.53846153846153844</v>
      </c>
    </row>
    <row r="11928" spans="1:24" x14ac:dyDescent="0.35">
      <c r="A11928" s="11">
        <v>231420</v>
      </c>
      <c r="B11928" s="11" t="s">
        <v>651</v>
      </c>
      <c r="C11928" s="11">
        <v>2017</v>
      </c>
      <c r="D11928" s="12">
        <v>6</v>
      </c>
      <c r="E11928" s="13">
        <v>4</v>
      </c>
      <c r="F11928" s="14">
        <f>+(D11928/(D11928+E11928))</f>
        <v>0.6</v>
      </c>
      <c r="G11928" s="15" t="e">
        <v>#N/A</v>
      </c>
      <c r="H11928" s="15" t="e">
        <v>#N/A</v>
      </c>
      <c r="L11928" s="16">
        <v>12</v>
      </c>
      <c r="M11928" s="16">
        <v>15</v>
      </c>
      <c r="N11928" s="17">
        <f>+L11928/(L11928+M11928)</f>
        <v>0.44444444444444442</v>
      </c>
      <c r="O11928" s="18">
        <v>2377</v>
      </c>
      <c r="P11928" s="18">
        <v>192</v>
      </c>
      <c r="T11928" s="19">
        <v>18</v>
      </c>
      <c r="U11928" s="19">
        <v>9</v>
      </c>
      <c r="V11928" s="20">
        <f>(+T11928/(T11928+U11928))</f>
        <v>0.66666666666666663</v>
      </c>
    </row>
    <row r="11929" spans="1:24" x14ac:dyDescent="0.35">
      <c r="A11929" s="11">
        <v>231420</v>
      </c>
      <c r="B11929" s="11" t="s">
        <v>651</v>
      </c>
      <c r="C11929" s="11">
        <v>2018</v>
      </c>
      <c r="D11929" s="12">
        <v>8</v>
      </c>
      <c r="E11929" s="13">
        <v>2</v>
      </c>
      <c r="F11929" s="14">
        <f>+(D11929/(D11929+E11929))</f>
        <v>0.8</v>
      </c>
      <c r="G11929" s="15">
        <v>6279</v>
      </c>
      <c r="H11929" s="15">
        <v>1256</v>
      </c>
      <c r="L11929" s="16">
        <v>14</v>
      </c>
      <c r="M11929" s="16">
        <v>12</v>
      </c>
      <c r="N11929" s="17">
        <f>+L11929/(L11929+M11929)</f>
        <v>0.53846153846153844</v>
      </c>
      <c r="O11929" s="18">
        <v>1809</v>
      </c>
      <c r="P11929" s="18">
        <v>164</v>
      </c>
      <c r="T11929" s="19">
        <v>18</v>
      </c>
      <c r="U11929" s="19">
        <v>9</v>
      </c>
      <c r="V11929" s="20">
        <f>(+T11929/(T11929+U11929))</f>
        <v>0.66666666666666663</v>
      </c>
    </row>
    <row r="11930" spans="1:24" x14ac:dyDescent="0.35">
      <c r="A11930" s="11">
        <v>231420</v>
      </c>
      <c r="B11930" s="11" t="s">
        <v>651</v>
      </c>
      <c r="C11930" s="11">
        <v>2019</v>
      </c>
      <c r="D11930" s="12">
        <v>7</v>
      </c>
      <c r="E11930" s="13">
        <v>3</v>
      </c>
      <c r="F11930" s="14">
        <f>+(D11930/(D11930+E11930))</f>
        <v>0.7</v>
      </c>
      <c r="G11930" s="15">
        <v>721</v>
      </c>
      <c r="H11930" s="15">
        <v>1504</v>
      </c>
      <c r="L11930" s="16">
        <v>9</v>
      </c>
      <c r="M11930" s="16">
        <v>18</v>
      </c>
      <c r="N11930" s="17">
        <f>+L11930/(L11930+M11930)</f>
        <v>0.33333333333333331</v>
      </c>
      <c r="T11930" s="19">
        <v>18</v>
      </c>
      <c r="U11930" s="19">
        <v>9</v>
      </c>
      <c r="V11930" s="20">
        <f>(+T11930/(T11930+U11930))</f>
        <v>0.66666666666666663</v>
      </c>
      <c r="W11930" s="21">
        <v>1540</v>
      </c>
      <c r="X11930" s="21">
        <v>118</v>
      </c>
    </row>
    <row r="11931" spans="1:24" x14ac:dyDescent="0.35">
      <c r="A11931" s="11">
        <v>231420</v>
      </c>
      <c r="B11931" s="11" t="s">
        <v>651</v>
      </c>
      <c r="C11931" s="11">
        <v>2020</v>
      </c>
      <c r="D11931" s="12">
        <v>1</v>
      </c>
      <c r="E11931" s="13">
        <v>3</v>
      </c>
      <c r="F11931" s="14">
        <f>+(D11931/(D11931+E11931))</f>
        <v>0.25</v>
      </c>
      <c r="G11931" s="15" t="e">
        <v>#N/A</v>
      </c>
      <c r="H11931" s="15" t="e">
        <v>#N/A</v>
      </c>
      <c r="L11931" s="16">
        <v>20</v>
      </c>
      <c r="M11931" s="16">
        <v>7</v>
      </c>
      <c r="N11931" s="17">
        <f>+L11931/(L11931+M11931)</f>
        <v>0.7407407407407407</v>
      </c>
      <c r="O11931" s="18">
        <v>2752</v>
      </c>
      <c r="P11931" s="18">
        <v>197</v>
      </c>
      <c r="T11931" s="19">
        <v>18</v>
      </c>
      <c r="U11931" s="19">
        <v>9</v>
      </c>
      <c r="V11931" s="20">
        <f>(+T11931/(T11931+U11931))</f>
        <v>0.66666666666666663</v>
      </c>
    </row>
    <row r="11932" spans="1:24" x14ac:dyDescent="0.35">
      <c r="A11932" s="11">
        <v>231420</v>
      </c>
      <c r="B11932" s="11" t="s">
        <v>651</v>
      </c>
      <c r="C11932" s="11">
        <v>2021</v>
      </c>
      <c r="D11932" s="12">
        <v>5</v>
      </c>
      <c r="E11932" s="13">
        <v>5</v>
      </c>
      <c r="F11932" s="14">
        <f>+(D11932/(D11932+E11932))</f>
        <v>0.5</v>
      </c>
      <c r="G11932" s="15" t="e">
        <v>#N/A</v>
      </c>
      <c r="H11932" s="15" t="e">
        <v>#N/A</v>
      </c>
      <c r="L11932" s="16">
        <v>6</v>
      </c>
      <c r="M11932" s="16">
        <v>7</v>
      </c>
      <c r="N11932" s="17">
        <f>+L11932/(L11932+M11932)</f>
        <v>0.46153846153846156</v>
      </c>
      <c r="T11932" s="19">
        <v>4</v>
      </c>
      <c r="U11932" s="19">
        <v>8</v>
      </c>
      <c r="V11932" s="20">
        <f>(+T11932/(T11932+U11932))</f>
        <v>0.33333333333333331</v>
      </c>
    </row>
    <row r="11933" spans="1:24" x14ac:dyDescent="0.35">
      <c r="A11933" s="11">
        <v>231420</v>
      </c>
      <c r="B11933" s="11" t="s">
        <v>651</v>
      </c>
      <c r="C11933" s="11">
        <v>2022</v>
      </c>
      <c r="D11933" s="12">
        <v>3</v>
      </c>
      <c r="E11933" s="13">
        <v>7</v>
      </c>
      <c r="F11933" s="14">
        <f>+(D11933/(D11933+E11933))</f>
        <v>0.3</v>
      </c>
      <c r="G11933" s="15" t="e">
        <v>#N/A</v>
      </c>
      <c r="H11933" s="15" t="e">
        <v>#N/A</v>
      </c>
      <c r="L11933" s="16">
        <v>17</v>
      </c>
      <c r="M11933" s="16">
        <v>12</v>
      </c>
      <c r="N11933" s="17">
        <f>+L11933/(L11933+M11933)</f>
        <v>0.58620689655172409</v>
      </c>
      <c r="O11933" s="18">
        <v>22126</v>
      </c>
      <c r="P11933" s="18">
        <v>163</v>
      </c>
      <c r="S11933" s="70" t="e">
        <f>+Q11933/R11933</f>
        <v>#DIV/0!</v>
      </c>
      <c r="T11933" s="19">
        <v>6</v>
      </c>
      <c r="U11933" s="19">
        <v>19</v>
      </c>
      <c r="V11933" s="20">
        <f>(+T11933/(T11933+U11933))</f>
        <v>0.24</v>
      </c>
    </row>
    <row r="11934" spans="1:24" x14ac:dyDescent="0.35">
      <c r="A11934" s="11">
        <v>231554</v>
      </c>
      <c r="B11934" s="11" t="s">
        <v>652</v>
      </c>
      <c r="C11934" s="11">
        <v>2004</v>
      </c>
      <c r="D11934" s="55"/>
      <c r="E11934" s="56"/>
      <c r="F11934" s="57"/>
      <c r="G11934" s="15" t="e">
        <v>#N/A</v>
      </c>
      <c r="H11934" s="15" t="e">
        <v>#N/A</v>
      </c>
      <c r="N11934" s="17" t="e">
        <f>+L11934/(L11934+M11934)</f>
        <v>#DIV/0!</v>
      </c>
      <c r="V11934" s="20" t="e">
        <f>(+T11934/(T11934+U11934))</f>
        <v>#DIV/0!</v>
      </c>
    </row>
    <row r="11935" spans="1:24" x14ac:dyDescent="0.35">
      <c r="A11935" s="11">
        <v>231554</v>
      </c>
      <c r="B11935" s="11" t="s">
        <v>652</v>
      </c>
      <c r="C11935" s="11">
        <v>2005</v>
      </c>
      <c r="D11935" s="55"/>
      <c r="E11935" s="56"/>
      <c r="F11935" s="57"/>
      <c r="G11935" s="15" t="e">
        <v>#N/A</v>
      </c>
      <c r="H11935" s="15" t="e">
        <v>#N/A</v>
      </c>
      <c r="N11935" s="17" t="e">
        <f>+L11935/(L11935+M11935)</f>
        <v>#DIV/0!</v>
      </c>
      <c r="V11935" s="20" t="e">
        <f>(+T11935/(T11935+U11935))</f>
        <v>#DIV/0!</v>
      </c>
    </row>
    <row r="11936" spans="1:24" x14ac:dyDescent="0.35">
      <c r="A11936" s="11">
        <v>231554</v>
      </c>
      <c r="B11936" s="11" t="s">
        <v>652</v>
      </c>
      <c r="C11936" s="11">
        <v>2006</v>
      </c>
      <c r="D11936" s="55"/>
      <c r="E11936" s="56"/>
      <c r="F11936" s="57"/>
      <c r="G11936" s="15" t="e">
        <v>#N/A</v>
      </c>
      <c r="H11936" s="15" t="e">
        <v>#N/A</v>
      </c>
      <c r="L11936" s="16">
        <v>19</v>
      </c>
      <c r="M11936" s="16">
        <v>11</v>
      </c>
      <c r="N11936" s="17">
        <f>+L11936/(L11936+M11936)</f>
        <v>0.6333333333333333</v>
      </c>
      <c r="V11936" s="20" t="e">
        <f>(+T11936/(T11936+U11936))</f>
        <v>#DIV/0!</v>
      </c>
    </row>
    <row r="11937" spans="1:22" x14ac:dyDescent="0.35">
      <c r="A11937" s="11">
        <v>231554</v>
      </c>
      <c r="B11937" s="11" t="s">
        <v>652</v>
      </c>
      <c r="C11937" s="11">
        <v>2007</v>
      </c>
      <c r="D11937" s="55"/>
      <c r="E11937" s="56"/>
      <c r="F11937" s="57"/>
      <c r="G11937" s="15" t="e">
        <v>#N/A</v>
      </c>
      <c r="H11937" s="15" t="e">
        <v>#N/A</v>
      </c>
      <c r="L11937" s="16">
        <v>21</v>
      </c>
      <c r="M11937" s="16">
        <v>12</v>
      </c>
      <c r="N11937" s="17">
        <f>+L11937/(L11937+M11937)</f>
        <v>0.63636363636363635</v>
      </c>
      <c r="V11937" s="20" t="e">
        <f>(+T11937/(T11937+U11937))</f>
        <v>#DIV/0!</v>
      </c>
    </row>
    <row r="11938" spans="1:22" x14ac:dyDescent="0.35">
      <c r="A11938" s="11">
        <v>231554</v>
      </c>
      <c r="B11938" s="11" t="s">
        <v>652</v>
      </c>
      <c r="C11938" s="11">
        <v>2008</v>
      </c>
      <c r="D11938" s="55"/>
      <c r="E11938" s="56"/>
      <c r="F11938" s="57"/>
      <c r="G11938" s="15" t="e">
        <v>#N/A</v>
      </c>
      <c r="H11938" s="15" t="e">
        <v>#N/A</v>
      </c>
      <c r="L11938" s="16">
        <v>25</v>
      </c>
      <c r="M11938" s="16">
        <v>8</v>
      </c>
      <c r="N11938" s="17">
        <f>+L11938/(L11938+M11938)</f>
        <v>0.75757575757575757</v>
      </c>
      <c r="V11938" s="20" t="e">
        <f>(+T11938/(T11938+U11938))</f>
        <v>#DIV/0!</v>
      </c>
    </row>
    <row r="11939" spans="1:22" x14ac:dyDescent="0.35">
      <c r="A11939" s="11">
        <v>231554</v>
      </c>
      <c r="B11939" s="11" t="s">
        <v>652</v>
      </c>
      <c r="C11939" s="11">
        <v>2009</v>
      </c>
      <c r="D11939" s="55"/>
      <c r="E11939" s="56"/>
      <c r="F11939" s="57"/>
      <c r="G11939" s="15" t="e">
        <v>#N/A</v>
      </c>
      <c r="H11939" s="15" t="e">
        <v>#N/A</v>
      </c>
      <c r="L11939" s="16">
        <v>27</v>
      </c>
      <c r="M11939" s="16">
        <v>7</v>
      </c>
      <c r="N11939" s="17">
        <f>+L11939/(L11939+M11939)</f>
        <v>0.79411764705882348</v>
      </c>
      <c r="V11939" s="20" t="e">
        <f>(+T11939/(T11939+U11939))</f>
        <v>#DIV/0!</v>
      </c>
    </row>
    <row r="11940" spans="1:22" x14ac:dyDescent="0.35">
      <c r="A11940" s="11">
        <v>231554</v>
      </c>
      <c r="B11940" s="11" t="s">
        <v>652</v>
      </c>
      <c r="C11940" s="11">
        <v>2010</v>
      </c>
      <c r="D11940" s="55"/>
      <c r="E11940" s="56"/>
      <c r="F11940" s="57"/>
      <c r="G11940" s="15" t="e">
        <v>#N/A</v>
      </c>
      <c r="H11940" s="15" t="e">
        <v>#N/A</v>
      </c>
      <c r="L11940" s="16">
        <v>16</v>
      </c>
      <c r="M11940" s="16">
        <v>14</v>
      </c>
      <c r="N11940" s="17">
        <f>+L11940/(L11940+M11940)</f>
        <v>0.53333333333333333</v>
      </c>
      <c r="V11940" s="20" t="e">
        <f>(+T11940/(T11940+U11940))</f>
        <v>#DIV/0!</v>
      </c>
    </row>
    <row r="11941" spans="1:22" x14ac:dyDescent="0.35">
      <c r="A11941" s="11">
        <v>231554</v>
      </c>
      <c r="B11941" s="11" t="s">
        <v>652</v>
      </c>
      <c r="C11941" s="11">
        <v>2011</v>
      </c>
      <c r="D11941" s="55"/>
      <c r="E11941" s="56"/>
      <c r="F11941" s="57"/>
      <c r="G11941" s="15" t="e">
        <v>#N/A</v>
      </c>
      <c r="H11941" s="15" t="e">
        <v>#N/A</v>
      </c>
      <c r="L11941" s="16">
        <v>11</v>
      </c>
      <c r="M11941" s="16">
        <v>18</v>
      </c>
      <c r="N11941" s="17">
        <f>+L11941/(L11941+M11941)</f>
        <v>0.37931034482758619</v>
      </c>
      <c r="V11941" s="20" t="e">
        <f>(+T11941/(T11941+U11941))</f>
        <v>#DIV/0!</v>
      </c>
    </row>
    <row r="11942" spans="1:22" x14ac:dyDescent="0.35">
      <c r="A11942" s="11">
        <v>231554</v>
      </c>
      <c r="B11942" s="11" t="s">
        <v>652</v>
      </c>
      <c r="C11942" s="11">
        <v>2012</v>
      </c>
      <c r="D11942" s="55">
        <v>0</v>
      </c>
      <c r="E11942" s="56">
        <v>11</v>
      </c>
      <c r="F11942" s="14">
        <f>+(D11942/(D11942+E11942))</f>
        <v>0</v>
      </c>
      <c r="G11942" s="15" t="e">
        <v>#N/A</v>
      </c>
      <c r="H11942" s="15" t="e">
        <v>#N/A</v>
      </c>
      <c r="L11942" s="16">
        <v>19</v>
      </c>
      <c r="M11942" s="16">
        <v>16</v>
      </c>
      <c r="N11942" s="17">
        <f>+L11942/(L11942+M11942)</f>
        <v>0.54285714285714282</v>
      </c>
      <c r="V11942" s="20" t="e">
        <f>(+T11942/(T11942+U11942))</f>
        <v>#DIV/0!</v>
      </c>
    </row>
    <row r="11943" spans="1:22" x14ac:dyDescent="0.35">
      <c r="A11943" s="11">
        <v>231554</v>
      </c>
      <c r="B11943" s="11" t="s">
        <v>652</v>
      </c>
      <c r="C11943" s="11">
        <v>2013</v>
      </c>
      <c r="D11943" s="55">
        <v>0</v>
      </c>
      <c r="E11943" s="56">
        <v>11</v>
      </c>
      <c r="F11943" s="14">
        <f>+(D11943/(D11943+E11943))</f>
        <v>0</v>
      </c>
      <c r="G11943" s="15" t="e">
        <v>#N/A</v>
      </c>
      <c r="H11943" s="15" t="e">
        <v>#N/A</v>
      </c>
      <c r="L11943" s="16">
        <v>10</v>
      </c>
      <c r="M11943" s="16">
        <v>17</v>
      </c>
      <c r="N11943" s="17">
        <f>+L11943/(L11943+M11943)</f>
        <v>0.37037037037037035</v>
      </c>
      <c r="T11943" s="19">
        <v>16</v>
      </c>
      <c r="U11943" s="19">
        <v>15</v>
      </c>
      <c r="V11943" s="20">
        <f>(+T11943/(T11943+U11943))</f>
        <v>0.5161290322580645</v>
      </c>
    </row>
    <row r="11944" spans="1:22" x14ac:dyDescent="0.35">
      <c r="A11944" s="11">
        <v>231554</v>
      </c>
      <c r="B11944" s="11" t="s">
        <v>652</v>
      </c>
      <c r="C11944" s="11">
        <v>2014</v>
      </c>
      <c r="D11944" s="55">
        <v>3</v>
      </c>
      <c r="E11944" s="56">
        <v>8</v>
      </c>
      <c r="F11944" s="14">
        <f>+(D11944/(D11944+E11944))</f>
        <v>0.27272727272727271</v>
      </c>
      <c r="G11944" s="15" t="e">
        <v>#N/A</v>
      </c>
      <c r="H11944" s="15" t="e">
        <v>#N/A</v>
      </c>
      <c r="L11944" s="16">
        <v>16</v>
      </c>
      <c r="M11944" s="16">
        <v>13</v>
      </c>
      <c r="N11944" s="17">
        <f>+L11944/(L11944+M11944)</f>
        <v>0.55172413793103448</v>
      </c>
      <c r="T11944" s="19">
        <v>15</v>
      </c>
      <c r="U11944" s="19">
        <v>16</v>
      </c>
      <c r="V11944" s="20">
        <f>(+T11944/(T11944+U11944))</f>
        <v>0.4838709677419355</v>
      </c>
    </row>
    <row r="11945" spans="1:22" x14ac:dyDescent="0.35">
      <c r="A11945" s="11">
        <v>231554</v>
      </c>
      <c r="B11945" s="11" t="s">
        <v>652</v>
      </c>
      <c r="C11945" s="11">
        <v>2015</v>
      </c>
      <c r="D11945" s="55">
        <v>1</v>
      </c>
      <c r="E11945" s="56">
        <v>10</v>
      </c>
      <c r="F11945" s="14">
        <f>+(D11945/(D11945+E11945))</f>
        <v>9.0909090909090912E-2</v>
      </c>
      <c r="G11945" s="15" t="e">
        <v>#N/A</v>
      </c>
      <c r="H11945" s="15" t="e">
        <v>#N/A</v>
      </c>
      <c r="N11945" s="17"/>
      <c r="T11945" s="19">
        <v>15</v>
      </c>
      <c r="U11945" s="19">
        <v>16</v>
      </c>
      <c r="V11945" s="20">
        <f>(+T11945/(T11945+U11945))</f>
        <v>0.4838709677419355</v>
      </c>
    </row>
    <row r="11946" spans="1:22" x14ac:dyDescent="0.35">
      <c r="A11946" s="11">
        <v>231554</v>
      </c>
      <c r="B11946" s="11" t="s">
        <v>652</v>
      </c>
      <c r="C11946" s="11">
        <v>2016</v>
      </c>
      <c r="D11946" s="55">
        <v>1</v>
      </c>
      <c r="E11946" s="56">
        <v>10</v>
      </c>
      <c r="F11946" s="14">
        <f>+(D11946/(D11946+E11946))</f>
        <v>9.0909090909090912E-2</v>
      </c>
      <c r="G11946" s="15" t="e">
        <v>#N/A</v>
      </c>
      <c r="H11946" s="15" t="e">
        <v>#N/A</v>
      </c>
      <c r="L11946" s="16">
        <v>22</v>
      </c>
      <c r="M11946" s="16">
        <v>14</v>
      </c>
      <c r="N11946" s="17">
        <f>+L11946/(L11946+M11946)</f>
        <v>0.61111111111111116</v>
      </c>
      <c r="T11946" s="19">
        <v>21</v>
      </c>
      <c r="U11946" s="19">
        <v>13</v>
      </c>
      <c r="V11946" s="20">
        <f>(+T11946/(T11946+U11946))</f>
        <v>0.61764705882352944</v>
      </c>
    </row>
    <row r="11947" spans="1:22" x14ac:dyDescent="0.35">
      <c r="A11947" s="11">
        <v>231554</v>
      </c>
      <c r="B11947" s="11" t="s">
        <v>652</v>
      </c>
      <c r="C11947" s="11">
        <v>2017</v>
      </c>
      <c r="D11947" s="55">
        <v>6</v>
      </c>
      <c r="E11947" s="56">
        <v>5</v>
      </c>
      <c r="F11947" s="14">
        <f>+(D11947/(D11947+E11947))</f>
        <v>0.54545454545454541</v>
      </c>
      <c r="G11947" s="15" t="e">
        <v>#N/A</v>
      </c>
      <c r="H11947" s="15" t="e">
        <v>#N/A</v>
      </c>
      <c r="L11947" s="16">
        <v>13</v>
      </c>
      <c r="M11947" s="16">
        <v>18</v>
      </c>
      <c r="N11947" s="17">
        <f>+L11947/(L11947+M11947)</f>
        <v>0.41935483870967744</v>
      </c>
      <c r="T11947" s="19">
        <v>18</v>
      </c>
      <c r="U11947" s="19">
        <v>16</v>
      </c>
      <c r="V11947" s="20">
        <f>(+T11947/(T11947+U11947))</f>
        <v>0.52941176470588236</v>
      </c>
    </row>
    <row r="11948" spans="1:22" x14ac:dyDescent="0.35">
      <c r="A11948" s="11">
        <v>231554</v>
      </c>
      <c r="B11948" s="11" t="s">
        <v>652</v>
      </c>
      <c r="C11948" s="11">
        <v>2018</v>
      </c>
      <c r="D11948" s="55">
        <v>4</v>
      </c>
      <c r="E11948" s="56">
        <v>7</v>
      </c>
      <c r="F11948" s="14">
        <f>+(D11948/(D11948+E11948))</f>
        <v>0.36363636363636365</v>
      </c>
      <c r="G11948" s="15" t="e">
        <v>#N/A</v>
      </c>
      <c r="H11948" s="15" t="e">
        <v>#N/A</v>
      </c>
      <c r="L11948" s="16">
        <v>18</v>
      </c>
      <c r="M11948" s="16">
        <v>15</v>
      </c>
      <c r="N11948" s="17">
        <f>+L11948/(L11948+M11948)</f>
        <v>0.54545454545454541</v>
      </c>
      <c r="T11948" s="19">
        <v>15</v>
      </c>
      <c r="U11948" s="19">
        <v>16</v>
      </c>
      <c r="V11948" s="20">
        <f>(+T11948/(T11948+U11948))</f>
        <v>0.4838709677419355</v>
      </c>
    </row>
    <row r="11949" spans="1:22" x14ac:dyDescent="0.35">
      <c r="A11949" s="11">
        <v>231554</v>
      </c>
      <c r="B11949" s="11" t="s">
        <v>652</v>
      </c>
      <c r="C11949" s="11">
        <v>2019</v>
      </c>
      <c r="D11949" s="55">
        <v>4</v>
      </c>
      <c r="E11949" s="56">
        <v>7</v>
      </c>
      <c r="F11949" s="14">
        <f>+(D11949/(D11949+E11949))</f>
        <v>0.36363636363636365</v>
      </c>
      <c r="G11949" s="15" t="e">
        <v>#N/A</v>
      </c>
      <c r="H11949" s="15" t="e">
        <v>#N/A</v>
      </c>
      <c r="L11949" s="16">
        <v>20</v>
      </c>
      <c r="M11949" s="16">
        <v>14</v>
      </c>
      <c r="N11949" s="17">
        <f>+L11949/(L11949+M11949)</f>
        <v>0.58823529411764708</v>
      </c>
      <c r="T11949" s="19">
        <v>17</v>
      </c>
      <c r="U11949" s="19">
        <v>18</v>
      </c>
      <c r="V11949" s="20">
        <f>(+T11949/(T11949+U11949))</f>
        <v>0.48571428571428571</v>
      </c>
    </row>
    <row r="11950" spans="1:22" x14ac:dyDescent="0.35">
      <c r="A11950" s="11">
        <v>231554</v>
      </c>
      <c r="B11950" s="11" t="s">
        <v>652</v>
      </c>
      <c r="C11950" s="11">
        <v>2020</v>
      </c>
      <c r="D11950" s="55">
        <v>2</v>
      </c>
      <c r="E11950" s="56">
        <v>7</v>
      </c>
      <c r="F11950" s="14">
        <f>+(D11950/(D11950+E11950))</f>
        <v>0.22222222222222221</v>
      </c>
      <c r="G11950" s="15" t="e">
        <v>#N/A</v>
      </c>
      <c r="H11950" s="15" t="e">
        <v>#N/A</v>
      </c>
      <c r="L11950" s="16">
        <v>14</v>
      </c>
      <c r="M11950" s="16">
        <v>16</v>
      </c>
      <c r="N11950" s="17">
        <f>+L11950/(L11950+M11950)</f>
        <v>0.46666666666666667</v>
      </c>
      <c r="T11950" s="19">
        <v>8</v>
      </c>
      <c r="U11950" s="19">
        <v>13</v>
      </c>
      <c r="V11950" s="20">
        <f>(+T11950/(T11950+U11950))</f>
        <v>0.38095238095238093</v>
      </c>
    </row>
    <row r="11951" spans="1:22" x14ac:dyDescent="0.35">
      <c r="A11951" s="11">
        <v>231554</v>
      </c>
      <c r="B11951" s="11" t="s">
        <v>652</v>
      </c>
      <c r="C11951" s="11">
        <v>2021</v>
      </c>
      <c r="D11951" s="55">
        <v>6</v>
      </c>
      <c r="E11951" s="56">
        <v>5</v>
      </c>
      <c r="F11951" s="14">
        <f>+(D11951/(D11951+E11951))</f>
        <v>0.54545454545454541</v>
      </c>
      <c r="G11951" s="15" t="e">
        <v>#N/A</v>
      </c>
      <c r="H11951" s="15" t="e">
        <v>#N/A</v>
      </c>
      <c r="L11951" s="16">
        <v>7</v>
      </c>
      <c r="M11951" s="16">
        <v>15</v>
      </c>
      <c r="N11951" s="17">
        <f>+L11951/(L11951+M11951)</f>
        <v>0.31818181818181818</v>
      </c>
      <c r="T11951" s="19">
        <v>6</v>
      </c>
      <c r="U11951" s="19">
        <v>13</v>
      </c>
      <c r="V11951" s="20">
        <f>(+T11951/(T11951+U11951))</f>
        <v>0.31578947368421051</v>
      </c>
    </row>
    <row r="11952" spans="1:22" x14ac:dyDescent="0.35">
      <c r="A11952" s="11">
        <v>231554</v>
      </c>
      <c r="B11952" s="11" t="s">
        <v>652</v>
      </c>
      <c r="C11952" s="11">
        <v>2022</v>
      </c>
      <c r="D11952" s="55">
        <v>8</v>
      </c>
      <c r="E11952" s="56">
        <v>3</v>
      </c>
      <c r="F11952" s="14">
        <f>+(D11952/(D11952+E11952))</f>
        <v>0.72727272727272729</v>
      </c>
      <c r="G11952" s="15" t="e">
        <v>#N/A</v>
      </c>
      <c r="H11952" s="15" t="e">
        <v>#N/A</v>
      </c>
      <c r="L11952" s="16">
        <v>16</v>
      </c>
      <c r="M11952" s="16">
        <v>13</v>
      </c>
      <c r="N11952" s="17">
        <f>+L11952/(L11952+M11952)</f>
        <v>0.55172413793103448</v>
      </c>
      <c r="S11952" s="70" t="e">
        <f>+Q11952/R11952</f>
        <v>#DIV/0!</v>
      </c>
      <c r="V11952" s="20"/>
    </row>
    <row r="11953" spans="1:24" x14ac:dyDescent="0.35">
      <c r="A11953" s="11">
        <v>231581</v>
      </c>
      <c r="B11953" s="11" t="s">
        <v>653</v>
      </c>
      <c r="C11953" s="11">
        <v>2004</v>
      </c>
      <c r="D11953" s="12">
        <v>8</v>
      </c>
      <c r="E11953" s="13">
        <v>3</v>
      </c>
      <c r="F11953" s="14">
        <f>+(D11953/(D11953+E11953))</f>
        <v>0.72727272727272729</v>
      </c>
      <c r="G11953" s="15" t="e">
        <v>#N/A</v>
      </c>
      <c r="H11953" s="15" t="e">
        <v>#N/A</v>
      </c>
      <c r="L11953" s="16">
        <v>13</v>
      </c>
      <c r="M11953" s="16">
        <v>13</v>
      </c>
      <c r="N11953" s="17">
        <f>+L11953/(L11953+M11953)</f>
        <v>0.5</v>
      </c>
      <c r="T11953" s="19">
        <v>20</v>
      </c>
      <c r="U11953" s="19">
        <v>6</v>
      </c>
      <c r="V11953" s="20">
        <f>(+T11953/(T11953+U11953))</f>
        <v>0.76923076923076927</v>
      </c>
    </row>
    <row r="11954" spans="1:24" x14ac:dyDescent="0.35">
      <c r="A11954" s="11">
        <v>231581</v>
      </c>
      <c r="B11954" s="11" t="s">
        <v>653</v>
      </c>
      <c r="C11954" s="11">
        <v>2005</v>
      </c>
      <c r="D11954" s="12">
        <v>10</v>
      </c>
      <c r="E11954" s="13">
        <v>2</v>
      </c>
      <c r="F11954" s="14">
        <f>+(D11954/(D11954+E11954))</f>
        <v>0.83333333333333337</v>
      </c>
      <c r="G11954" s="15" t="e">
        <v>#N/A</v>
      </c>
      <c r="H11954" s="15" t="e">
        <v>#N/A</v>
      </c>
      <c r="L11954" s="16">
        <v>17</v>
      </c>
      <c r="M11954" s="16">
        <v>9</v>
      </c>
      <c r="N11954" s="17">
        <f>+L11954/(L11954+M11954)</f>
        <v>0.65384615384615385</v>
      </c>
      <c r="T11954" s="19">
        <v>22</v>
      </c>
      <c r="U11954" s="19">
        <v>6</v>
      </c>
      <c r="V11954" s="20">
        <f>(+T11954/(T11954+U11954))</f>
        <v>0.7857142857142857</v>
      </c>
    </row>
    <row r="11955" spans="1:24" x14ac:dyDescent="0.35">
      <c r="A11955" s="11">
        <v>231581</v>
      </c>
      <c r="B11955" s="11" t="s">
        <v>653</v>
      </c>
      <c r="C11955" s="11">
        <v>2006</v>
      </c>
      <c r="D11955" s="12">
        <v>8</v>
      </c>
      <c r="E11955" s="13">
        <v>2</v>
      </c>
      <c r="F11955" s="14">
        <f>+(D11955/(D11955+E11955))</f>
        <v>0.8</v>
      </c>
      <c r="G11955" s="15" t="e">
        <v>#N/A</v>
      </c>
      <c r="H11955" s="15" t="e">
        <v>#N/A</v>
      </c>
      <c r="L11955" s="16">
        <v>9</v>
      </c>
      <c r="M11955" s="16">
        <v>16</v>
      </c>
      <c r="N11955" s="17">
        <f>+L11955/(L11955+M11955)</f>
        <v>0.36</v>
      </c>
      <c r="T11955" s="19">
        <v>24</v>
      </c>
      <c r="U11955" s="19">
        <v>6</v>
      </c>
      <c r="V11955" s="20">
        <f>(+T11955/(T11955+U11955))</f>
        <v>0.8</v>
      </c>
    </row>
    <row r="11956" spans="1:24" x14ac:dyDescent="0.35">
      <c r="A11956" s="11">
        <v>231581</v>
      </c>
      <c r="B11956" s="11" t="s">
        <v>653</v>
      </c>
      <c r="C11956" s="11">
        <v>2007</v>
      </c>
      <c r="D11956" s="12">
        <v>7</v>
      </c>
      <c r="E11956" s="13">
        <v>3</v>
      </c>
      <c r="F11956" s="14">
        <f>+(D11956/(D11956+E11956))</f>
        <v>0.7</v>
      </c>
      <c r="G11956" s="15" t="e">
        <v>#N/A</v>
      </c>
      <c r="H11956" s="15" t="e">
        <v>#N/A</v>
      </c>
      <c r="L11956" s="16">
        <v>10</v>
      </c>
      <c r="M11956" s="16">
        <v>17</v>
      </c>
      <c r="N11956" s="17">
        <f>+L11956/(L11956+M11956)</f>
        <v>0.37037037037037035</v>
      </c>
      <c r="T11956" s="19">
        <v>17</v>
      </c>
      <c r="U11956" s="19">
        <v>9</v>
      </c>
      <c r="V11956" s="20">
        <f>(+T11956/(T11956+U11956))</f>
        <v>0.65384615384615385</v>
      </c>
    </row>
    <row r="11957" spans="1:24" x14ac:dyDescent="0.35">
      <c r="A11957" s="11">
        <v>231581</v>
      </c>
      <c r="B11957" s="11" t="s">
        <v>653</v>
      </c>
      <c r="C11957" s="11">
        <v>2008</v>
      </c>
      <c r="D11957" s="12">
        <v>4</v>
      </c>
      <c r="E11957" s="13">
        <v>6</v>
      </c>
      <c r="F11957" s="14">
        <f>+(D11957/(D11957+E11957))</f>
        <v>0.4</v>
      </c>
      <c r="G11957" s="15" t="e">
        <v>#N/A</v>
      </c>
      <c r="H11957" s="15" t="e">
        <v>#N/A</v>
      </c>
      <c r="L11957" s="16">
        <v>13</v>
      </c>
      <c r="M11957" s="16">
        <v>13</v>
      </c>
      <c r="N11957" s="17">
        <f>+L11957/(L11957+M11957)</f>
        <v>0.5</v>
      </c>
      <c r="T11957" s="19">
        <v>15</v>
      </c>
      <c r="U11957" s="19">
        <v>14</v>
      </c>
      <c r="V11957" s="20">
        <f>(+T11957/(T11957+U11957))</f>
        <v>0.51724137931034486</v>
      </c>
    </row>
    <row r="11958" spans="1:24" x14ac:dyDescent="0.35">
      <c r="A11958" s="11">
        <v>231581</v>
      </c>
      <c r="B11958" s="11" t="s">
        <v>653</v>
      </c>
      <c r="C11958" s="11">
        <v>2009</v>
      </c>
      <c r="D11958" s="12">
        <v>7</v>
      </c>
      <c r="E11958" s="13">
        <v>3</v>
      </c>
      <c r="F11958" s="14">
        <f>+(D11958/(D11958+E11958))</f>
        <v>0.7</v>
      </c>
      <c r="G11958" s="15" t="e">
        <v>#N/A</v>
      </c>
      <c r="H11958" s="15" t="e">
        <v>#N/A</v>
      </c>
      <c r="L11958" s="16">
        <v>15</v>
      </c>
      <c r="M11958" s="16">
        <v>12</v>
      </c>
      <c r="N11958" s="17">
        <f>+L11958/(L11958+M11958)</f>
        <v>0.55555555555555558</v>
      </c>
      <c r="T11958" s="19">
        <v>17</v>
      </c>
      <c r="U11958" s="19">
        <v>11</v>
      </c>
      <c r="V11958" s="20">
        <f>(+T11958/(T11958+U11958))</f>
        <v>0.6071428571428571</v>
      </c>
    </row>
    <row r="11959" spans="1:24" x14ac:dyDescent="0.35">
      <c r="A11959" s="11">
        <v>231581</v>
      </c>
      <c r="B11959" s="11" t="s">
        <v>653</v>
      </c>
      <c r="C11959" s="11">
        <v>2010</v>
      </c>
      <c r="D11959" s="12">
        <v>8</v>
      </c>
      <c r="E11959" s="13">
        <v>2</v>
      </c>
      <c r="F11959" s="14">
        <f>+(D11959/(D11959+E11959))</f>
        <v>0.8</v>
      </c>
      <c r="G11959" s="15" t="e">
        <v>#N/A</v>
      </c>
      <c r="H11959" s="15" t="e">
        <v>#N/A</v>
      </c>
      <c r="L11959" s="16">
        <v>10</v>
      </c>
      <c r="M11959" s="16">
        <v>15</v>
      </c>
      <c r="N11959" s="17">
        <f>+L11959/(L11959+M11959)</f>
        <v>0.4</v>
      </c>
      <c r="T11959" s="19">
        <v>17</v>
      </c>
      <c r="U11959" s="19">
        <v>9</v>
      </c>
      <c r="V11959" s="20">
        <f>(+T11959/(T11959+U11959))</f>
        <v>0.65384615384615385</v>
      </c>
    </row>
    <row r="11960" spans="1:24" x14ac:dyDescent="0.35">
      <c r="A11960" s="11">
        <v>231581</v>
      </c>
      <c r="B11960" s="11" t="s">
        <v>653</v>
      </c>
      <c r="C11960" s="11">
        <v>2011</v>
      </c>
      <c r="D11960" s="12">
        <v>6</v>
      </c>
      <c r="E11960" s="13">
        <v>4</v>
      </c>
      <c r="F11960" s="14">
        <f>+(D11960/(D11960+E11960))</f>
        <v>0.6</v>
      </c>
      <c r="G11960" s="15" t="e">
        <v>#N/A</v>
      </c>
      <c r="H11960" s="15" t="e">
        <v>#N/A</v>
      </c>
      <c r="L11960" s="16">
        <v>8</v>
      </c>
      <c r="M11960" s="16">
        <v>18</v>
      </c>
      <c r="N11960" s="17">
        <f>+L11960/(L11960+M11960)</f>
        <v>0.30769230769230771</v>
      </c>
      <c r="T11960" s="19">
        <v>22</v>
      </c>
      <c r="U11960" s="19">
        <v>4</v>
      </c>
      <c r="V11960" s="20">
        <f>(+T11960/(T11960+U11960))</f>
        <v>0.84615384615384615</v>
      </c>
    </row>
    <row r="11961" spans="1:24" x14ac:dyDescent="0.35">
      <c r="A11961" s="11">
        <v>231581</v>
      </c>
      <c r="B11961" s="11" t="s">
        <v>653</v>
      </c>
      <c r="C11961" s="11">
        <v>2012</v>
      </c>
      <c r="D11961" s="12">
        <v>7</v>
      </c>
      <c r="E11961" s="13">
        <v>3</v>
      </c>
      <c r="F11961" s="14">
        <f>+(D11961/(D11961+E11961))</f>
        <v>0.7</v>
      </c>
      <c r="G11961" s="15" t="e">
        <v>#N/A</v>
      </c>
      <c r="H11961" s="15" t="e">
        <v>#N/A</v>
      </c>
      <c r="L11961" s="16">
        <v>7</v>
      </c>
      <c r="M11961" s="16">
        <v>19</v>
      </c>
      <c r="N11961" s="17">
        <f>+L11961/(L11961+M11961)</f>
        <v>0.26923076923076922</v>
      </c>
      <c r="T11961" s="19">
        <v>15</v>
      </c>
      <c r="U11961" s="19">
        <v>11</v>
      </c>
      <c r="V11961" s="20">
        <f>(+T11961/(T11961+U11961))</f>
        <v>0.57692307692307687</v>
      </c>
    </row>
    <row r="11962" spans="1:24" x14ac:dyDescent="0.35">
      <c r="A11962" s="11">
        <v>231581</v>
      </c>
      <c r="B11962" s="11" t="s">
        <v>653</v>
      </c>
      <c r="C11962" s="11">
        <v>2013</v>
      </c>
      <c r="D11962" s="12">
        <v>4</v>
      </c>
      <c r="E11962" s="13">
        <v>6</v>
      </c>
      <c r="F11962" s="14">
        <f>+(D11962/(D11962+E11962))</f>
        <v>0.4</v>
      </c>
      <c r="G11962" s="15" t="e">
        <v>#N/A</v>
      </c>
      <c r="H11962" s="15" t="e">
        <v>#N/A</v>
      </c>
      <c r="L11962" s="16">
        <v>14</v>
      </c>
      <c r="M11962" s="16">
        <v>12</v>
      </c>
      <c r="N11962" s="17">
        <f>+L11962/(L11962+M11962)</f>
        <v>0.53846153846153844</v>
      </c>
      <c r="T11962" s="19">
        <v>14</v>
      </c>
      <c r="U11962" s="19">
        <v>11</v>
      </c>
      <c r="V11962" s="20">
        <f>(+T11962/(T11962+U11962))</f>
        <v>0.56000000000000005</v>
      </c>
    </row>
    <row r="11963" spans="1:24" x14ac:dyDescent="0.35">
      <c r="A11963" s="11">
        <v>231581</v>
      </c>
      <c r="B11963" s="11" t="s">
        <v>653</v>
      </c>
      <c r="C11963" s="11">
        <v>2014</v>
      </c>
      <c r="D11963" s="12">
        <v>8</v>
      </c>
      <c r="E11963" s="13">
        <v>2</v>
      </c>
      <c r="F11963" s="14">
        <f>+(D11963/(D11963+E11963))</f>
        <v>0.8</v>
      </c>
      <c r="G11963" s="15" t="e">
        <v>#N/A</v>
      </c>
      <c r="H11963" s="15" t="e">
        <v>#N/A</v>
      </c>
      <c r="L11963" s="16">
        <v>14</v>
      </c>
      <c r="M11963" s="16">
        <v>12</v>
      </c>
      <c r="N11963" s="17">
        <f>+L11963/(L11963+M11963)</f>
        <v>0.53846153846153844</v>
      </c>
      <c r="T11963" s="19">
        <v>9</v>
      </c>
      <c r="U11963" s="19">
        <v>17</v>
      </c>
      <c r="V11963" s="20">
        <f>(+T11963/(T11963+U11963))</f>
        <v>0.34615384615384615</v>
      </c>
    </row>
    <row r="11964" spans="1:24" x14ac:dyDescent="0.35">
      <c r="A11964" s="11">
        <v>231581</v>
      </c>
      <c r="B11964" s="11" t="s">
        <v>653</v>
      </c>
      <c r="C11964" s="11">
        <v>2015</v>
      </c>
      <c r="D11964" s="12">
        <v>4</v>
      </c>
      <c r="E11964" s="13">
        <v>6</v>
      </c>
      <c r="F11964" s="14">
        <f>+(D11964/(D11964+E11964))</f>
        <v>0.4</v>
      </c>
      <c r="G11964" s="15" t="e">
        <v>#N/A</v>
      </c>
      <c r="H11964" s="15" t="e">
        <v>#N/A</v>
      </c>
      <c r="L11964" s="16">
        <v>11</v>
      </c>
      <c r="M11964" s="16">
        <v>15</v>
      </c>
      <c r="N11964" s="17">
        <f>+L11964/(L11964+M11964)</f>
        <v>0.42307692307692307</v>
      </c>
      <c r="T11964" s="19">
        <v>13</v>
      </c>
      <c r="U11964" s="19">
        <v>13</v>
      </c>
      <c r="V11964" s="20">
        <f>(+T11964/(T11964+U11964))</f>
        <v>0.5</v>
      </c>
    </row>
    <row r="11965" spans="1:24" x14ac:dyDescent="0.35">
      <c r="A11965" s="11">
        <v>231581</v>
      </c>
      <c r="B11965" s="11" t="s">
        <v>653</v>
      </c>
      <c r="C11965" s="11">
        <v>2016</v>
      </c>
      <c r="D11965" s="12">
        <v>5</v>
      </c>
      <c r="E11965" s="13">
        <v>5</v>
      </c>
      <c r="F11965" s="14">
        <f>+(D11965/(D11965+E11965))</f>
        <v>0.5</v>
      </c>
      <c r="G11965" s="15" t="e">
        <v>#N/A</v>
      </c>
      <c r="H11965" s="15" t="e">
        <v>#N/A</v>
      </c>
      <c r="L11965" s="16">
        <v>7</v>
      </c>
      <c r="M11965" s="16">
        <v>18</v>
      </c>
      <c r="N11965" s="17">
        <f>+L11965/(L11965+M11965)</f>
        <v>0.28000000000000003</v>
      </c>
      <c r="T11965" s="19">
        <v>14</v>
      </c>
      <c r="U11965" s="19">
        <v>12</v>
      </c>
      <c r="V11965" s="20">
        <f>(+T11965/(T11965+U11965))</f>
        <v>0.53846153846153844</v>
      </c>
    </row>
    <row r="11966" spans="1:24" x14ac:dyDescent="0.35">
      <c r="A11966" s="11">
        <v>231581</v>
      </c>
      <c r="B11966" s="11" t="s">
        <v>653</v>
      </c>
      <c r="C11966" s="11">
        <v>2017</v>
      </c>
      <c r="D11966" s="12">
        <v>4</v>
      </c>
      <c r="E11966" s="13">
        <v>6</v>
      </c>
      <c r="F11966" s="14">
        <f>+(D11966/(D11966+E11966))</f>
        <v>0.4</v>
      </c>
      <c r="G11966" s="15" t="e">
        <v>#N/A</v>
      </c>
      <c r="H11966" s="15" t="e">
        <v>#N/A</v>
      </c>
      <c r="L11966" s="16">
        <v>6</v>
      </c>
      <c r="M11966" s="16">
        <v>20</v>
      </c>
      <c r="N11966" s="17">
        <f>+L11966/(L11966+M11966)</f>
        <v>0.23076923076923078</v>
      </c>
      <c r="O11966" s="18">
        <v>4664</v>
      </c>
      <c r="P11966" s="18">
        <v>388</v>
      </c>
      <c r="T11966" s="19">
        <v>14</v>
      </c>
      <c r="U11966" s="19">
        <v>12</v>
      </c>
      <c r="V11966" s="20">
        <f>(+T11966/(T11966+U11966))</f>
        <v>0.53846153846153844</v>
      </c>
    </row>
    <row r="11967" spans="1:24" x14ac:dyDescent="0.35">
      <c r="A11967" s="11">
        <v>231581</v>
      </c>
      <c r="B11967" s="11" t="s">
        <v>653</v>
      </c>
      <c r="C11967" s="11">
        <v>2018</v>
      </c>
      <c r="D11967" s="12">
        <v>6</v>
      </c>
      <c r="E11967" s="13">
        <v>4</v>
      </c>
      <c r="F11967" s="14">
        <f>+(D11967/(D11967+E11967))</f>
        <v>0.6</v>
      </c>
      <c r="G11967" s="15">
        <v>9414</v>
      </c>
      <c r="H11967" s="15">
        <v>1569</v>
      </c>
      <c r="L11967" s="16">
        <v>14</v>
      </c>
      <c r="M11967" s="16">
        <v>12</v>
      </c>
      <c r="N11967" s="17">
        <f>+L11967/(L11967+M11967)</f>
        <v>0.53846153846153844</v>
      </c>
      <c r="O11967" s="18">
        <v>6164</v>
      </c>
      <c r="P11967" s="18">
        <v>474</v>
      </c>
      <c r="T11967" s="19">
        <v>13</v>
      </c>
      <c r="U11967" s="19">
        <v>13</v>
      </c>
      <c r="V11967" s="20">
        <f>(+T11967/(T11967+U11967))</f>
        <v>0.5</v>
      </c>
    </row>
    <row r="11968" spans="1:24" x14ac:dyDescent="0.35">
      <c r="A11968" s="11">
        <v>231581</v>
      </c>
      <c r="B11968" s="11" t="s">
        <v>653</v>
      </c>
      <c r="C11968" s="11">
        <v>2019</v>
      </c>
      <c r="D11968" s="12">
        <v>10</v>
      </c>
      <c r="E11968" s="13">
        <v>1</v>
      </c>
      <c r="F11968" s="14">
        <f>+(D11968/(D11968+E11968))</f>
        <v>0.90909090909090906</v>
      </c>
      <c r="G11968" s="15">
        <v>12533</v>
      </c>
      <c r="H11968" s="15">
        <v>2089</v>
      </c>
      <c r="L11968" s="16">
        <v>12</v>
      </c>
      <c r="M11968" s="16">
        <v>14</v>
      </c>
      <c r="N11968" s="17">
        <f>+L11968/(L11968+M11968)</f>
        <v>0.46153846153846156</v>
      </c>
      <c r="T11968" s="19">
        <v>14</v>
      </c>
      <c r="U11968" s="19">
        <v>12</v>
      </c>
      <c r="V11968" s="20">
        <f>(+T11968/(T11968+U11968))</f>
        <v>0.53846153846153844</v>
      </c>
      <c r="W11968" s="21">
        <v>3676</v>
      </c>
      <c r="X11968" s="21">
        <v>306</v>
      </c>
    </row>
    <row r="11969" spans="1:22" x14ac:dyDescent="0.35">
      <c r="A11969" s="11">
        <v>231581</v>
      </c>
      <c r="B11969" s="11" t="s">
        <v>653</v>
      </c>
      <c r="C11969" s="11">
        <v>2020</v>
      </c>
      <c r="D11969" s="12">
        <v>3</v>
      </c>
      <c r="E11969" s="13">
        <v>2</v>
      </c>
      <c r="F11969" s="14">
        <f>+(D11969/(D11969+E11969))</f>
        <v>0.6</v>
      </c>
      <c r="G11969" s="15" t="e">
        <v>#N/A</v>
      </c>
      <c r="H11969" s="15" t="e">
        <v>#N/A</v>
      </c>
      <c r="L11969" s="16">
        <v>9</v>
      </c>
      <c r="M11969" s="16">
        <v>17</v>
      </c>
      <c r="N11969" s="17">
        <f>+L11969/(L11969+M11969)</f>
        <v>0.34615384615384615</v>
      </c>
      <c r="O11969" s="18">
        <v>3736</v>
      </c>
      <c r="P11969" s="18">
        <v>311</v>
      </c>
      <c r="T11969" s="19">
        <v>14</v>
      </c>
      <c r="U11969" s="19">
        <v>12</v>
      </c>
      <c r="V11969" s="20">
        <f>(+T11969/(T11969+U11969))</f>
        <v>0.53846153846153844</v>
      </c>
    </row>
    <row r="11970" spans="1:22" x14ac:dyDescent="0.35">
      <c r="A11970" s="11">
        <v>231581</v>
      </c>
      <c r="B11970" s="11" t="s">
        <v>653</v>
      </c>
      <c r="C11970" s="11">
        <v>2021</v>
      </c>
      <c r="D11970" s="12">
        <v>4</v>
      </c>
      <c r="E11970" s="13">
        <v>6</v>
      </c>
      <c r="F11970" s="14">
        <f>+(D11970/(D11970+E11970))</f>
        <v>0.4</v>
      </c>
      <c r="G11970" s="15" t="e">
        <v>#N/A</v>
      </c>
      <c r="H11970" s="15" t="e">
        <v>#N/A</v>
      </c>
      <c r="L11970" s="16">
        <v>2</v>
      </c>
      <c r="M11970" s="16">
        <v>5</v>
      </c>
      <c r="N11970" s="17">
        <f>+L11970/(L11970+M11970)</f>
        <v>0.2857142857142857</v>
      </c>
      <c r="T11970" s="19">
        <v>4</v>
      </c>
      <c r="U11970" s="19">
        <v>0</v>
      </c>
      <c r="V11970" s="20">
        <f>(+T11970/(T11970+U11970))</f>
        <v>1</v>
      </c>
    </row>
    <row r="11971" spans="1:22" x14ac:dyDescent="0.35">
      <c r="A11971" s="11">
        <v>231581</v>
      </c>
      <c r="B11971" s="11" t="s">
        <v>653</v>
      </c>
      <c r="C11971" s="11">
        <v>2022</v>
      </c>
      <c r="D11971" s="12">
        <v>9</v>
      </c>
      <c r="E11971" s="13">
        <v>2</v>
      </c>
      <c r="F11971" s="14">
        <f>+(D11971/(D11971+E11971))</f>
        <v>0.81818181818181823</v>
      </c>
      <c r="G11971" s="15" t="e">
        <v>#N/A</v>
      </c>
      <c r="H11971" s="15" t="e">
        <v>#N/A</v>
      </c>
      <c r="L11971" s="16">
        <v>10</v>
      </c>
      <c r="M11971" s="16">
        <v>16</v>
      </c>
      <c r="N11971" s="17">
        <f>+L11971/(L11971+M11971)</f>
        <v>0.38461538461538464</v>
      </c>
      <c r="O11971" s="18">
        <v>5217</v>
      </c>
      <c r="P11971" s="18">
        <v>401</v>
      </c>
      <c r="S11971" s="70" t="e">
        <f>+Q11971/R11971</f>
        <v>#DIV/0!</v>
      </c>
      <c r="T11971" s="19">
        <v>11</v>
      </c>
      <c r="U11971" s="19">
        <v>15</v>
      </c>
      <c r="V11971" s="20">
        <f>(+T11971/(T11971+U11971))</f>
        <v>0.42307692307692307</v>
      </c>
    </row>
    <row r="11972" spans="1:22" x14ac:dyDescent="0.35">
      <c r="A11972" s="11">
        <v>231624</v>
      </c>
      <c r="B11972" s="11" t="s">
        <v>654</v>
      </c>
      <c r="C11972" s="11">
        <v>2004</v>
      </c>
      <c r="D11972" s="12">
        <v>11</v>
      </c>
      <c r="E11972" s="13">
        <v>3</v>
      </c>
      <c r="F11972" s="14">
        <f>+(D11972/(D11972+E11972))</f>
        <v>0.7857142857142857</v>
      </c>
      <c r="G11972" s="15" t="e">
        <v>#N/A</v>
      </c>
      <c r="H11972" s="15" t="e">
        <v>#N/A</v>
      </c>
      <c r="L11972" s="16">
        <v>7</v>
      </c>
      <c r="M11972" s="16">
        <v>21</v>
      </c>
      <c r="N11972" s="17">
        <f>+L11972/(L11972+M11972)</f>
        <v>0.25</v>
      </c>
      <c r="O11972" s="18">
        <v>23713</v>
      </c>
      <c r="P11972" s="18">
        <v>1976</v>
      </c>
      <c r="T11972" s="19">
        <v>11</v>
      </c>
      <c r="U11972" s="19">
        <v>18</v>
      </c>
      <c r="V11972" s="20">
        <f>(+T11972/(T11972+U11972))</f>
        <v>0.37931034482758619</v>
      </c>
    </row>
    <row r="11973" spans="1:22" x14ac:dyDescent="0.35">
      <c r="A11973" s="11">
        <v>231624</v>
      </c>
      <c r="B11973" s="11" t="s">
        <v>654</v>
      </c>
      <c r="C11973" s="11">
        <v>2005</v>
      </c>
      <c r="D11973" s="12">
        <v>5</v>
      </c>
      <c r="E11973" s="13">
        <v>6</v>
      </c>
      <c r="F11973" s="14">
        <f>+(D11973/(D11973+E11973))</f>
        <v>0.45454545454545453</v>
      </c>
      <c r="G11973" s="15" t="e">
        <v>#N/A</v>
      </c>
      <c r="H11973" s="15" t="e">
        <v>#N/A</v>
      </c>
      <c r="L11973" s="16">
        <v>8</v>
      </c>
      <c r="M11973" s="16">
        <v>21</v>
      </c>
      <c r="N11973" s="17">
        <f>+L11973/(L11973+M11973)</f>
        <v>0.27586206896551724</v>
      </c>
      <c r="T11973" s="19">
        <v>4</v>
      </c>
      <c r="U11973" s="19">
        <v>24</v>
      </c>
      <c r="V11973" s="20">
        <f>(+T11973/(T11973+U11973))</f>
        <v>0.14285714285714285</v>
      </c>
    </row>
    <row r="11974" spans="1:22" x14ac:dyDescent="0.35">
      <c r="A11974" s="11">
        <v>231624</v>
      </c>
      <c r="B11974" s="11" t="s">
        <v>654</v>
      </c>
      <c r="C11974" s="11">
        <v>2006</v>
      </c>
      <c r="D11974" s="12">
        <v>3</v>
      </c>
      <c r="E11974" s="13">
        <v>8</v>
      </c>
      <c r="F11974" s="14">
        <f>+(D11974/(D11974+E11974))</f>
        <v>0.27272727272727271</v>
      </c>
      <c r="G11974" s="15" t="e">
        <v>#N/A</v>
      </c>
      <c r="H11974" s="15" t="e">
        <v>#N/A</v>
      </c>
      <c r="L11974" s="16">
        <v>8</v>
      </c>
      <c r="M11974" s="16">
        <v>20</v>
      </c>
      <c r="N11974" s="17">
        <f>+L11974/(L11974+M11974)</f>
        <v>0.2857142857142857</v>
      </c>
      <c r="T11974" s="19">
        <v>15</v>
      </c>
      <c r="U11974" s="19">
        <v>13</v>
      </c>
      <c r="V11974" s="20">
        <f>(+T11974/(T11974+U11974))</f>
        <v>0.5357142857142857</v>
      </c>
    </row>
    <row r="11975" spans="1:22" x14ac:dyDescent="0.35">
      <c r="A11975" s="11">
        <v>231624</v>
      </c>
      <c r="B11975" s="11" t="s">
        <v>654</v>
      </c>
      <c r="C11975" s="11">
        <v>2007</v>
      </c>
      <c r="D11975" s="12">
        <v>4</v>
      </c>
      <c r="E11975" s="13">
        <v>7</v>
      </c>
      <c r="F11975" s="14">
        <f>+(D11975/(D11975+E11975))</f>
        <v>0.36363636363636365</v>
      </c>
      <c r="G11975" s="15" t="e">
        <v>#N/A</v>
      </c>
      <c r="H11975" s="15" t="e">
        <v>#N/A</v>
      </c>
      <c r="L11975" s="16">
        <v>15</v>
      </c>
      <c r="M11975" s="16">
        <v>15</v>
      </c>
      <c r="N11975" s="17">
        <f>+L11975/(L11975+M11975)</f>
        <v>0.5</v>
      </c>
      <c r="T11975" s="19">
        <v>19</v>
      </c>
      <c r="U11975" s="19">
        <v>12</v>
      </c>
      <c r="V11975" s="20">
        <f>(+T11975/(T11975+U11975))</f>
        <v>0.61290322580645162</v>
      </c>
    </row>
    <row r="11976" spans="1:22" x14ac:dyDescent="0.35">
      <c r="A11976" s="11">
        <v>231624</v>
      </c>
      <c r="B11976" s="11" t="s">
        <v>654</v>
      </c>
      <c r="C11976" s="11">
        <v>2008</v>
      </c>
      <c r="D11976" s="12">
        <v>7</v>
      </c>
      <c r="E11976" s="13">
        <v>4</v>
      </c>
      <c r="F11976" s="14">
        <f>+(D11976/(D11976+E11976))</f>
        <v>0.63636363636363635</v>
      </c>
      <c r="G11976" s="15" t="e">
        <v>#N/A</v>
      </c>
      <c r="H11976" s="15" t="e">
        <v>#N/A</v>
      </c>
      <c r="L11976" s="16">
        <v>17</v>
      </c>
      <c r="M11976" s="16">
        <v>16</v>
      </c>
      <c r="N11976" s="17">
        <f>+L11976/(L11976+M11976)</f>
        <v>0.51515151515151514</v>
      </c>
      <c r="T11976" s="19">
        <v>22</v>
      </c>
      <c r="U11976" s="19">
        <v>18</v>
      </c>
      <c r="V11976" s="20">
        <f>(+T11976/(T11976+U11976))</f>
        <v>0.55000000000000004</v>
      </c>
    </row>
    <row r="11977" spans="1:22" x14ac:dyDescent="0.35">
      <c r="A11977" s="11">
        <v>231624</v>
      </c>
      <c r="B11977" s="11" t="s">
        <v>654</v>
      </c>
      <c r="C11977" s="11">
        <v>2009</v>
      </c>
      <c r="D11977" s="12">
        <v>11</v>
      </c>
      <c r="E11977" s="13">
        <v>3</v>
      </c>
      <c r="F11977" s="14">
        <f>+(D11977/(D11977+E11977))</f>
        <v>0.7857142857142857</v>
      </c>
      <c r="G11977" s="15" t="e">
        <v>#N/A</v>
      </c>
      <c r="H11977" s="15" t="e">
        <v>#N/A</v>
      </c>
      <c r="L11977" s="16">
        <v>10</v>
      </c>
      <c r="M11977" s="16">
        <v>20</v>
      </c>
      <c r="N11977" s="17">
        <f>+L11977/(L11977+M11977)</f>
        <v>0.33333333333333331</v>
      </c>
      <c r="T11977" s="19">
        <v>14</v>
      </c>
      <c r="U11977" s="19">
        <v>17</v>
      </c>
      <c r="V11977" s="20">
        <f>(+T11977/(T11977+U11977))</f>
        <v>0.45161290322580644</v>
      </c>
    </row>
    <row r="11978" spans="1:22" x14ac:dyDescent="0.35">
      <c r="A11978" s="11">
        <v>231624</v>
      </c>
      <c r="B11978" s="11" t="s">
        <v>654</v>
      </c>
      <c r="C11978" s="11">
        <v>2010</v>
      </c>
      <c r="D11978" s="12">
        <v>8</v>
      </c>
      <c r="E11978" s="13">
        <v>4</v>
      </c>
      <c r="F11978" s="14">
        <f>+(D11978/(D11978+E11978))</f>
        <v>0.66666666666666663</v>
      </c>
      <c r="G11978" s="15" t="e">
        <v>#N/A</v>
      </c>
      <c r="H11978" s="15" t="e">
        <v>#N/A</v>
      </c>
      <c r="L11978" s="16">
        <v>22</v>
      </c>
      <c r="M11978" s="16">
        <v>11</v>
      </c>
      <c r="N11978" s="17">
        <f>+L11978/(L11978+M11978)</f>
        <v>0.66666666666666663</v>
      </c>
      <c r="T11978" s="19">
        <v>12</v>
      </c>
      <c r="U11978" s="19">
        <v>18</v>
      </c>
      <c r="V11978" s="20">
        <f>(+T11978/(T11978+U11978))</f>
        <v>0.4</v>
      </c>
    </row>
    <row r="11979" spans="1:22" x14ac:dyDescent="0.35">
      <c r="A11979" s="11">
        <v>231624</v>
      </c>
      <c r="B11979" s="11" t="s">
        <v>654</v>
      </c>
      <c r="C11979" s="11">
        <v>2011</v>
      </c>
      <c r="D11979" s="12">
        <v>5</v>
      </c>
      <c r="E11979" s="13">
        <v>6</v>
      </c>
      <c r="F11979" s="14">
        <f>+(D11979/(D11979+E11979))</f>
        <v>0.45454545454545453</v>
      </c>
      <c r="G11979" s="15" t="e">
        <v>#N/A</v>
      </c>
      <c r="H11979" s="15" t="e">
        <v>#N/A</v>
      </c>
      <c r="L11979" s="16">
        <v>10</v>
      </c>
      <c r="M11979" s="16">
        <v>22</v>
      </c>
      <c r="N11979" s="17">
        <f>+L11979/(L11979+M11979)</f>
        <v>0.3125</v>
      </c>
      <c r="T11979" s="19">
        <v>3</v>
      </c>
      <c r="U11979" s="19">
        <v>26</v>
      </c>
      <c r="V11979" s="20">
        <f>(+T11979/(T11979+U11979))</f>
        <v>0.10344827586206896</v>
      </c>
    </row>
    <row r="11980" spans="1:22" x14ac:dyDescent="0.35">
      <c r="A11980" s="11">
        <v>231624</v>
      </c>
      <c r="B11980" s="11" t="s">
        <v>654</v>
      </c>
      <c r="C11980" s="11">
        <v>2012</v>
      </c>
      <c r="D11980" s="12">
        <v>2</v>
      </c>
      <c r="E11980" s="13">
        <v>9</v>
      </c>
      <c r="F11980" s="14">
        <f>+(D11980/(D11980+E11980))</f>
        <v>0.18181818181818182</v>
      </c>
      <c r="G11980" s="15" t="e">
        <v>#N/A</v>
      </c>
      <c r="H11980" s="15" t="e">
        <v>#N/A</v>
      </c>
      <c r="L11980" s="16">
        <v>6</v>
      </c>
      <c r="M11980" s="16">
        <v>26</v>
      </c>
      <c r="N11980" s="17">
        <f>+L11980/(L11980+M11980)</f>
        <v>0.1875</v>
      </c>
      <c r="T11980" s="19">
        <v>10</v>
      </c>
      <c r="U11980" s="19">
        <v>20</v>
      </c>
      <c r="V11980" s="20">
        <f>(+T11980/(T11980+U11980))</f>
        <v>0.33333333333333331</v>
      </c>
    </row>
    <row r="11981" spans="1:22" x14ac:dyDescent="0.35">
      <c r="A11981" s="11">
        <v>231624</v>
      </c>
      <c r="B11981" s="11" t="s">
        <v>654</v>
      </c>
      <c r="C11981" s="11">
        <v>2013</v>
      </c>
      <c r="D11981" s="12">
        <v>7</v>
      </c>
      <c r="E11981" s="13">
        <v>5</v>
      </c>
      <c r="F11981" s="14">
        <f>+(D11981/(D11981+E11981))</f>
        <v>0.58333333333333337</v>
      </c>
      <c r="G11981" s="15" t="e">
        <v>#N/A</v>
      </c>
      <c r="H11981" s="15" t="e">
        <v>#N/A</v>
      </c>
      <c r="L11981" s="16">
        <v>13</v>
      </c>
      <c r="M11981" s="16">
        <v>17</v>
      </c>
      <c r="N11981" s="17">
        <f>+L11981/(L11981+M11981)</f>
        <v>0.43333333333333335</v>
      </c>
      <c r="T11981" s="19">
        <v>8</v>
      </c>
      <c r="U11981" s="19">
        <v>22</v>
      </c>
      <c r="V11981" s="20">
        <f>(+T11981/(T11981+U11981))</f>
        <v>0.26666666666666666</v>
      </c>
    </row>
    <row r="11982" spans="1:22" x14ac:dyDescent="0.35">
      <c r="A11982" s="11">
        <v>231624</v>
      </c>
      <c r="B11982" s="11" t="s">
        <v>654</v>
      </c>
      <c r="C11982" s="11">
        <v>2014</v>
      </c>
      <c r="D11982" s="12">
        <v>7</v>
      </c>
      <c r="E11982" s="13">
        <v>5</v>
      </c>
      <c r="F11982" s="14">
        <f>+(D11982/(D11982+E11982))</f>
        <v>0.58333333333333337</v>
      </c>
      <c r="G11982" s="15" t="e">
        <v>#N/A</v>
      </c>
      <c r="H11982" s="15" t="e">
        <v>#N/A</v>
      </c>
      <c r="L11982" s="16">
        <v>20</v>
      </c>
      <c r="M11982" s="16">
        <v>12</v>
      </c>
      <c r="N11982" s="17">
        <f>+L11982/(L11982+M11982)</f>
        <v>0.625</v>
      </c>
      <c r="T11982" s="19">
        <v>8</v>
      </c>
      <c r="U11982" s="19">
        <v>21</v>
      </c>
      <c r="V11982" s="20">
        <f>(+T11982/(T11982+U11982))</f>
        <v>0.27586206896551724</v>
      </c>
    </row>
    <row r="11983" spans="1:22" x14ac:dyDescent="0.35">
      <c r="A11983" s="11">
        <v>231624</v>
      </c>
      <c r="B11983" s="11" t="s">
        <v>654</v>
      </c>
      <c r="C11983" s="11">
        <v>2015</v>
      </c>
      <c r="D11983" s="12">
        <v>9</v>
      </c>
      <c r="E11983" s="13">
        <v>4</v>
      </c>
      <c r="F11983" s="14">
        <f>+(D11983/(D11983+E11983))</f>
        <v>0.69230769230769229</v>
      </c>
      <c r="G11983" s="15" t="e">
        <v>#N/A</v>
      </c>
      <c r="H11983" s="15" t="e">
        <v>#N/A</v>
      </c>
      <c r="L11983" s="16">
        <v>20</v>
      </c>
      <c r="M11983" s="16">
        <v>13</v>
      </c>
      <c r="N11983" s="17">
        <f>+L11983/(L11983+M11983)</f>
        <v>0.60606060606060608</v>
      </c>
      <c r="T11983" s="19">
        <v>15</v>
      </c>
      <c r="U11983" s="19">
        <v>16</v>
      </c>
      <c r="V11983" s="20">
        <f>(+T11983/(T11983+U11983))</f>
        <v>0.4838709677419355</v>
      </c>
    </row>
    <row r="11984" spans="1:22" x14ac:dyDescent="0.35">
      <c r="A11984" s="11">
        <v>231624</v>
      </c>
      <c r="B11984" s="11" t="s">
        <v>654</v>
      </c>
      <c r="C11984" s="11">
        <v>2016</v>
      </c>
      <c r="D11984" s="12">
        <v>5</v>
      </c>
      <c r="E11984" s="13">
        <v>6</v>
      </c>
      <c r="F11984" s="14">
        <f>+(D11984/(D11984+E11984))</f>
        <v>0.45454545454545453</v>
      </c>
      <c r="G11984" s="15" t="e">
        <v>#N/A</v>
      </c>
      <c r="H11984" s="15" t="e">
        <v>#N/A</v>
      </c>
      <c r="L11984" s="16">
        <v>20</v>
      </c>
      <c r="M11984" s="16">
        <v>11</v>
      </c>
      <c r="N11984" s="17">
        <f>+L11984/(L11984+M11984)</f>
        <v>0.64516129032258063</v>
      </c>
      <c r="T11984" s="19">
        <v>15</v>
      </c>
      <c r="U11984" s="19">
        <v>115</v>
      </c>
      <c r="V11984" s="20">
        <f>(+T11984/(T11984+U11984))</f>
        <v>0.11538461538461539</v>
      </c>
    </row>
    <row r="11985" spans="1:24" x14ac:dyDescent="0.35">
      <c r="A11985" s="11">
        <v>231624</v>
      </c>
      <c r="B11985" s="11" t="s">
        <v>654</v>
      </c>
      <c r="C11985" s="11">
        <v>2017</v>
      </c>
      <c r="D11985" s="12">
        <v>2</v>
      </c>
      <c r="E11985" s="13">
        <v>9</v>
      </c>
      <c r="F11985" s="14">
        <f>+(D11985/(D11985+E11985))</f>
        <v>0.18181818181818182</v>
      </c>
      <c r="G11985" s="15" t="e">
        <v>#N/A</v>
      </c>
      <c r="H11985" s="15" t="e">
        <v>#N/A</v>
      </c>
      <c r="L11985" s="16">
        <v>17</v>
      </c>
      <c r="M11985" s="16">
        <v>14</v>
      </c>
      <c r="N11985" s="17">
        <f>+L11985/(L11985+M11985)</f>
        <v>0.54838709677419351</v>
      </c>
      <c r="O11985" s="18">
        <v>36717</v>
      </c>
      <c r="P11985" s="18">
        <v>2622</v>
      </c>
      <c r="T11985" s="19">
        <v>20</v>
      </c>
      <c r="U11985" s="19">
        <v>11</v>
      </c>
      <c r="V11985" s="20">
        <f>(+T11985/(T11985+U11985))</f>
        <v>0.64516129032258063</v>
      </c>
    </row>
    <row r="11986" spans="1:24" x14ac:dyDescent="0.35">
      <c r="A11986" s="11">
        <v>231624</v>
      </c>
      <c r="B11986" s="11" t="s">
        <v>654</v>
      </c>
      <c r="C11986" s="11">
        <v>2018</v>
      </c>
      <c r="D11986" s="12">
        <v>4</v>
      </c>
      <c r="E11986" s="13">
        <v>6</v>
      </c>
      <c r="F11986" s="14">
        <f>+(D11986/(D11986+E11986))</f>
        <v>0.4</v>
      </c>
      <c r="G11986" s="15" t="e">
        <v>#N/A</v>
      </c>
      <c r="H11986" s="15" t="e">
        <v>#N/A</v>
      </c>
      <c r="L11986" s="16">
        <v>19</v>
      </c>
      <c r="M11986" s="16">
        <v>12</v>
      </c>
      <c r="N11986" s="17">
        <f>+L11986/(L11986+M11986)</f>
        <v>0.61290322580645162</v>
      </c>
      <c r="O11986" s="18">
        <v>29109</v>
      </c>
      <c r="P11986" s="18">
        <v>3507</v>
      </c>
      <c r="T11986" s="19">
        <v>16</v>
      </c>
      <c r="U11986" s="19">
        <v>14</v>
      </c>
      <c r="V11986" s="20">
        <f>(+T11986/(T11986+U11986))</f>
        <v>0.53333333333333333</v>
      </c>
    </row>
    <row r="11987" spans="1:24" x14ac:dyDescent="0.35">
      <c r="A11987" s="11">
        <v>231624</v>
      </c>
      <c r="B11987" s="11" t="s">
        <v>654</v>
      </c>
      <c r="C11987" s="11">
        <v>2019</v>
      </c>
      <c r="D11987" s="12">
        <v>5</v>
      </c>
      <c r="E11987" s="13">
        <v>7</v>
      </c>
      <c r="F11987" s="14">
        <f>+(D11987/(D11987+E11987))</f>
        <v>0.41666666666666669</v>
      </c>
      <c r="G11987" s="15">
        <v>51730</v>
      </c>
      <c r="H11987" s="15">
        <v>8122</v>
      </c>
      <c r="L11987" s="16">
        <v>14</v>
      </c>
      <c r="M11987" s="16">
        <v>17</v>
      </c>
      <c r="N11987" s="17">
        <f>+L11987/(L11987+M11987)</f>
        <v>0.45161290322580644</v>
      </c>
      <c r="T11987" s="19">
        <v>15</v>
      </c>
      <c r="U11987" s="19">
        <v>16</v>
      </c>
      <c r="V11987" s="20">
        <f>(+T11987/(T11987+U11987))</f>
        <v>0.4838709677419355</v>
      </c>
      <c r="W11987" s="21">
        <v>9401</v>
      </c>
      <c r="X11987" s="21">
        <v>672</v>
      </c>
    </row>
    <row r="11988" spans="1:24" x14ac:dyDescent="0.35">
      <c r="A11988" s="11">
        <v>231624</v>
      </c>
      <c r="B11988" s="11" t="s">
        <v>654</v>
      </c>
      <c r="C11988" s="11">
        <v>2020</v>
      </c>
      <c r="D11988" s="12">
        <v>1</v>
      </c>
      <c r="E11988" s="13">
        <v>2</v>
      </c>
      <c r="F11988" s="14">
        <f>+(D11988/(D11988+E11988))</f>
        <v>0.33333333333333331</v>
      </c>
      <c r="G11988" s="15" t="e">
        <v>#N/A</v>
      </c>
      <c r="H11988" s="15" t="e">
        <v>#N/A</v>
      </c>
      <c r="L11988" s="16">
        <v>21</v>
      </c>
      <c r="M11988" s="16">
        <v>11</v>
      </c>
      <c r="N11988" s="17">
        <f>+L11988/(L11988+M11988)</f>
        <v>0.65625</v>
      </c>
      <c r="O11988" s="18">
        <v>52121</v>
      </c>
      <c r="P11988" s="18">
        <v>4009</v>
      </c>
      <c r="T11988" s="19">
        <v>21</v>
      </c>
      <c r="U11988" s="19">
        <v>8</v>
      </c>
      <c r="V11988" s="20">
        <f>(+T11988/(T11988+U11988))</f>
        <v>0.72413793103448276</v>
      </c>
    </row>
    <row r="11989" spans="1:24" x14ac:dyDescent="0.35">
      <c r="A11989" s="11">
        <v>231624</v>
      </c>
      <c r="B11989" s="11" t="s">
        <v>654</v>
      </c>
      <c r="C11989" s="11">
        <v>2021</v>
      </c>
      <c r="D11989" s="12">
        <v>6</v>
      </c>
      <c r="E11989" s="13">
        <v>5</v>
      </c>
      <c r="F11989" s="14">
        <f>+(D11989/(D11989+E11989))</f>
        <v>0.54545454545454541</v>
      </c>
      <c r="G11989" s="15" t="e">
        <v>#N/A</v>
      </c>
      <c r="H11989" s="15">
        <v>7511</v>
      </c>
      <c r="L11989" s="16">
        <v>7</v>
      </c>
      <c r="M11989" s="16">
        <v>10</v>
      </c>
      <c r="N11989" s="17">
        <f>+L11989/(L11989+M11989)</f>
        <v>0.41176470588235292</v>
      </c>
      <c r="T11989" s="19">
        <v>6</v>
      </c>
      <c r="U11989" s="19">
        <v>7</v>
      </c>
      <c r="V11989" s="20">
        <f>(+T11989/(T11989+U11989))</f>
        <v>0.46153846153846156</v>
      </c>
    </row>
    <row r="11990" spans="1:24" x14ac:dyDescent="0.35">
      <c r="A11990" s="11">
        <v>231624</v>
      </c>
      <c r="B11990" s="11" t="s">
        <v>654</v>
      </c>
      <c r="C11990" s="11">
        <v>2022</v>
      </c>
      <c r="D11990" s="12">
        <v>11</v>
      </c>
      <c r="E11990" s="13">
        <v>2</v>
      </c>
      <c r="F11990" s="14">
        <f>+(D11990/(D11990+E11990))</f>
        <v>0.84615384615384615</v>
      </c>
      <c r="G11990" s="15" t="e">
        <v>#N/A</v>
      </c>
      <c r="H11990" s="15" t="e">
        <v>#N/A</v>
      </c>
      <c r="L11990" s="16">
        <v>5</v>
      </c>
      <c r="M11990" s="16">
        <v>27</v>
      </c>
      <c r="N11990" s="17">
        <f>+L11990/(L11990+M11990)</f>
        <v>0.15625</v>
      </c>
      <c r="O11990" s="18">
        <v>32265</v>
      </c>
      <c r="P11990" s="18">
        <v>2305</v>
      </c>
      <c r="S11990" s="70" t="e">
        <f>+Q11990/R11990</f>
        <v>#DIV/0!</v>
      </c>
      <c r="T11990" s="19">
        <v>10</v>
      </c>
      <c r="U11990" s="19">
        <v>20</v>
      </c>
      <c r="V11990" s="20">
        <f>(+T11990/(T11990+U11990))</f>
        <v>0.33333333333333331</v>
      </c>
    </row>
    <row r="11991" spans="1:24" x14ac:dyDescent="0.35">
      <c r="A11991" s="11">
        <v>231712</v>
      </c>
      <c r="B11991" s="11" t="s">
        <v>655</v>
      </c>
      <c r="C11991" s="11">
        <v>2004</v>
      </c>
      <c r="D11991" s="12">
        <v>9</v>
      </c>
      <c r="E11991" s="13">
        <v>3</v>
      </c>
      <c r="F11991" s="14">
        <f>+(D11991/(D11991+E11991))</f>
        <v>0.75</v>
      </c>
      <c r="G11991" s="15" t="e">
        <v>#N/A</v>
      </c>
      <c r="H11991" s="15" t="e">
        <v>#N/A</v>
      </c>
      <c r="L11991" s="16">
        <v>15</v>
      </c>
      <c r="M11991" s="16">
        <v>11</v>
      </c>
      <c r="N11991" s="17">
        <f>+L11991/(L11991+M11991)</f>
        <v>0.57692307692307687</v>
      </c>
      <c r="O11991" s="18">
        <v>19377</v>
      </c>
      <c r="P11991" s="18">
        <v>1140</v>
      </c>
      <c r="T11991" s="19">
        <v>21</v>
      </c>
      <c r="U11991" s="19">
        <v>9</v>
      </c>
      <c r="V11991" s="20">
        <f>(+T11991/(T11991+U11991))</f>
        <v>0.7</v>
      </c>
    </row>
    <row r="11992" spans="1:24" x14ac:dyDescent="0.35">
      <c r="A11992" s="11">
        <v>231712</v>
      </c>
      <c r="B11992" s="11" t="s">
        <v>655</v>
      </c>
      <c r="C11992" s="11">
        <v>2005</v>
      </c>
      <c r="D11992" s="12">
        <v>6</v>
      </c>
      <c r="E11992" s="13">
        <v>4</v>
      </c>
      <c r="F11992" s="14">
        <f>+(D11992/(D11992+E11992))</f>
        <v>0.6</v>
      </c>
      <c r="G11992" s="15" t="e">
        <v>#N/A</v>
      </c>
      <c r="H11992" s="15" t="e">
        <v>#N/A</v>
      </c>
      <c r="L11992" s="16">
        <v>18</v>
      </c>
      <c r="M11992" s="16">
        <v>8</v>
      </c>
      <c r="N11992" s="17">
        <f>+L11992/(L11992+M11992)</f>
        <v>0.69230769230769229</v>
      </c>
      <c r="T11992" s="19">
        <v>10</v>
      </c>
      <c r="U11992" s="19">
        <v>16</v>
      </c>
      <c r="V11992" s="20">
        <f>(+T11992/(T11992+U11992))</f>
        <v>0.38461538461538464</v>
      </c>
    </row>
    <row r="11993" spans="1:24" x14ac:dyDescent="0.35">
      <c r="A11993" s="11">
        <v>231712</v>
      </c>
      <c r="B11993" s="11" t="s">
        <v>655</v>
      </c>
      <c r="C11993" s="11">
        <v>2006</v>
      </c>
      <c r="D11993" s="12">
        <v>8</v>
      </c>
      <c r="E11993" s="13">
        <v>3</v>
      </c>
      <c r="F11993" s="14">
        <f>+(D11993/(D11993+E11993))</f>
        <v>0.72727272727272729</v>
      </c>
      <c r="G11993" s="15" t="e">
        <v>#N/A</v>
      </c>
      <c r="H11993" s="15" t="e">
        <v>#N/A</v>
      </c>
      <c r="L11993" s="16">
        <v>20</v>
      </c>
      <c r="M11993" s="16">
        <v>8</v>
      </c>
      <c r="N11993" s="17">
        <f>+L11993/(L11993+M11993)</f>
        <v>0.7142857142857143</v>
      </c>
      <c r="T11993" s="19">
        <v>17</v>
      </c>
      <c r="U11993" s="19">
        <v>9</v>
      </c>
      <c r="V11993" s="20">
        <f>(+T11993/(T11993+U11993))</f>
        <v>0.65384615384615385</v>
      </c>
    </row>
    <row r="11994" spans="1:24" x14ac:dyDescent="0.35">
      <c r="A11994" s="11">
        <v>231712</v>
      </c>
      <c r="B11994" s="11" t="s">
        <v>655</v>
      </c>
      <c r="C11994" s="11">
        <v>2007</v>
      </c>
      <c r="D11994" s="12">
        <v>7</v>
      </c>
      <c r="E11994" s="13">
        <v>3</v>
      </c>
      <c r="F11994" s="14">
        <f>+(D11994/(D11994+E11994))</f>
        <v>0.7</v>
      </c>
      <c r="G11994" s="15" t="e">
        <v>#N/A</v>
      </c>
      <c r="H11994" s="15" t="e">
        <v>#N/A</v>
      </c>
      <c r="L11994" s="16">
        <v>16</v>
      </c>
      <c r="M11994" s="16">
        <v>11</v>
      </c>
      <c r="N11994" s="17">
        <f>+L11994/(L11994+M11994)</f>
        <v>0.59259259259259256</v>
      </c>
      <c r="T11994" s="19">
        <v>21</v>
      </c>
      <c r="U11994" s="19">
        <v>9</v>
      </c>
      <c r="V11994" s="20">
        <f>(+T11994/(T11994+U11994))</f>
        <v>0.7</v>
      </c>
    </row>
    <row r="11995" spans="1:24" x14ac:dyDescent="0.35">
      <c r="A11995" s="11">
        <v>231712</v>
      </c>
      <c r="B11995" s="11" t="s">
        <v>655</v>
      </c>
      <c r="C11995" s="11">
        <v>2008</v>
      </c>
      <c r="D11995" s="12">
        <v>8</v>
      </c>
      <c r="E11995" s="13">
        <v>2</v>
      </c>
      <c r="F11995" s="14">
        <f>+(D11995/(D11995+E11995))</f>
        <v>0.8</v>
      </c>
      <c r="G11995" s="15" t="e">
        <v>#N/A</v>
      </c>
      <c r="H11995" s="15" t="e">
        <v>#N/A</v>
      </c>
      <c r="L11995" s="16">
        <v>10</v>
      </c>
      <c r="M11995" s="16">
        <v>16</v>
      </c>
      <c r="N11995" s="17">
        <f>+L11995/(L11995+M11995)</f>
        <v>0.38461538461538464</v>
      </c>
      <c r="T11995" s="19">
        <v>21</v>
      </c>
      <c r="U11995" s="19">
        <v>7</v>
      </c>
      <c r="V11995" s="20">
        <f>(+T11995/(T11995+U11995))</f>
        <v>0.75</v>
      </c>
    </row>
    <row r="11996" spans="1:24" x14ac:dyDescent="0.35">
      <c r="A11996" s="11">
        <v>231712</v>
      </c>
      <c r="B11996" s="11" t="s">
        <v>655</v>
      </c>
      <c r="C11996" s="11">
        <v>2009</v>
      </c>
      <c r="D11996" s="12">
        <v>5</v>
      </c>
      <c r="E11996" s="13">
        <v>5</v>
      </c>
      <c r="F11996" s="14">
        <f>+(D11996/(D11996+E11996))</f>
        <v>0.5</v>
      </c>
      <c r="G11996" s="15" t="e">
        <v>#N/A</v>
      </c>
      <c r="H11996" s="15" t="e">
        <v>#N/A</v>
      </c>
      <c r="L11996" s="16">
        <v>18</v>
      </c>
      <c r="M11996" s="16">
        <v>9</v>
      </c>
      <c r="N11996" s="17">
        <f>+L11996/(L11996+M11996)</f>
        <v>0.66666666666666663</v>
      </c>
      <c r="T11996" s="19">
        <v>22</v>
      </c>
      <c r="U11996" s="19">
        <v>7</v>
      </c>
      <c r="V11996" s="20">
        <f>(+T11996/(T11996+U11996))</f>
        <v>0.75862068965517238</v>
      </c>
    </row>
    <row r="11997" spans="1:24" x14ac:dyDescent="0.35">
      <c r="A11997" s="11">
        <v>231712</v>
      </c>
      <c r="B11997" s="11" t="s">
        <v>655</v>
      </c>
      <c r="C11997" s="11">
        <v>2010</v>
      </c>
      <c r="D11997" s="12">
        <v>6</v>
      </c>
      <c r="E11997" s="13">
        <v>5</v>
      </c>
      <c r="F11997" s="14">
        <f>+(D11997/(D11997+E11997))</f>
        <v>0.54545454545454541</v>
      </c>
      <c r="G11997" s="15" t="e">
        <v>#N/A</v>
      </c>
      <c r="H11997" s="15" t="e">
        <v>#N/A</v>
      </c>
      <c r="L11997" s="16">
        <v>15</v>
      </c>
      <c r="M11997" s="16">
        <v>13</v>
      </c>
      <c r="N11997" s="17">
        <f>+L11997/(L11997+M11997)</f>
        <v>0.5357142857142857</v>
      </c>
      <c r="T11997" s="19">
        <v>22</v>
      </c>
      <c r="U11997" s="19">
        <v>7</v>
      </c>
      <c r="V11997" s="20">
        <f>(+T11997/(T11997+U11997))</f>
        <v>0.75862068965517238</v>
      </c>
    </row>
    <row r="11998" spans="1:24" x14ac:dyDescent="0.35">
      <c r="A11998" s="11">
        <v>231712</v>
      </c>
      <c r="B11998" s="11" t="s">
        <v>655</v>
      </c>
      <c r="C11998" s="11">
        <v>2011</v>
      </c>
      <c r="D11998" s="12">
        <v>8</v>
      </c>
      <c r="E11998" s="13">
        <v>3</v>
      </c>
      <c r="F11998" s="14">
        <f>+(D11998/(D11998+E11998))</f>
        <v>0.72727272727272729</v>
      </c>
      <c r="G11998" s="15" t="e">
        <v>#N/A</v>
      </c>
      <c r="H11998" s="15" t="e">
        <v>#N/A</v>
      </c>
      <c r="L11998" s="16">
        <v>18</v>
      </c>
      <c r="M11998" s="16">
        <v>9</v>
      </c>
      <c r="N11998" s="17">
        <f>+L11998/(L11998+M11998)</f>
        <v>0.66666666666666663</v>
      </c>
      <c r="T11998" s="19">
        <v>30</v>
      </c>
      <c r="U11998" s="19">
        <v>1</v>
      </c>
      <c r="V11998" s="20">
        <f>(+T11998/(T11998+U11998))</f>
        <v>0.967741935483871</v>
      </c>
    </row>
    <row r="11999" spans="1:24" x14ac:dyDescent="0.35">
      <c r="A11999" s="11">
        <v>231712</v>
      </c>
      <c r="B11999" s="11" t="s">
        <v>655</v>
      </c>
      <c r="C11999" s="11">
        <v>2012</v>
      </c>
      <c r="D11999" s="12">
        <v>6</v>
      </c>
      <c r="E11999" s="13">
        <v>5</v>
      </c>
      <c r="F11999" s="14">
        <f>+(D11999/(D11999+E11999))</f>
        <v>0.54545454545454541</v>
      </c>
      <c r="G11999" s="15" t="e">
        <v>#N/A</v>
      </c>
      <c r="H11999" s="15" t="e">
        <v>#N/A</v>
      </c>
      <c r="L11999" s="16">
        <v>23</v>
      </c>
      <c r="M11999" s="16">
        <v>5</v>
      </c>
      <c r="N11999" s="17">
        <f>+L11999/(L11999+M11999)</f>
        <v>0.8214285714285714</v>
      </c>
      <c r="T11999" s="19">
        <v>30</v>
      </c>
      <c r="U11999" s="19">
        <v>4</v>
      </c>
      <c r="V11999" s="20">
        <f>(+T11999/(T11999+U11999))</f>
        <v>0.88235294117647056</v>
      </c>
    </row>
    <row r="12000" spans="1:24" x14ac:dyDescent="0.35">
      <c r="A12000" s="11">
        <v>231712</v>
      </c>
      <c r="B12000" s="11" t="s">
        <v>655</v>
      </c>
      <c r="C12000" s="11">
        <v>2013</v>
      </c>
      <c r="D12000" s="12">
        <v>8</v>
      </c>
      <c r="E12000" s="13">
        <v>2</v>
      </c>
      <c r="F12000" s="14">
        <f>+(D12000/(D12000+E12000))</f>
        <v>0.8</v>
      </c>
      <c r="G12000" s="15" t="e">
        <v>#N/A</v>
      </c>
      <c r="H12000" s="15" t="e">
        <v>#N/A</v>
      </c>
      <c r="L12000" s="16">
        <v>22</v>
      </c>
      <c r="M12000" s="16">
        <v>6</v>
      </c>
      <c r="N12000" s="17">
        <f>+L12000/(L12000+M12000)</f>
        <v>0.7857142857142857</v>
      </c>
      <c r="T12000" s="19">
        <v>29</v>
      </c>
      <c r="U12000" s="19">
        <v>3</v>
      </c>
      <c r="V12000" s="20">
        <f>(+T12000/(T12000+U12000))</f>
        <v>0.90625</v>
      </c>
    </row>
    <row r="12001" spans="1:24" x14ac:dyDescent="0.35">
      <c r="A12001" s="11">
        <v>231712</v>
      </c>
      <c r="B12001" s="11" t="s">
        <v>655</v>
      </c>
      <c r="C12001" s="11">
        <v>2014</v>
      </c>
      <c r="D12001" s="12">
        <v>8</v>
      </c>
      <c r="E12001" s="13">
        <v>4</v>
      </c>
      <c r="F12001" s="14">
        <f>+(D12001/(D12001+E12001))</f>
        <v>0.66666666666666663</v>
      </c>
      <c r="G12001" s="15" t="e">
        <v>#N/A</v>
      </c>
      <c r="H12001" s="15" t="e">
        <v>#N/A</v>
      </c>
      <c r="L12001" s="16">
        <v>19</v>
      </c>
      <c r="M12001" s="16">
        <v>9</v>
      </c>
      <c r="N12001" s="17">
        <f>+L12001/(L12001+M12001)</f>
        <v>0.6785714285714286</v>
      </c>
      <c r="T12001" s="19">
        <v>24</v>
      </c>
      <c r="U12001" s="19">
        <v>6</v>
      </c>
      <c r="V12001" s="20">
        <f>(+T12001/(T12001+U12001))</f>
        <v>0.8</v>
      </c>
    </row>
    <row r="12002" spans="1:24" x14ac:dyDescent="0.35">
      <c r="A12002" s="11">
        <v>231712</v>
      </c>
      <c r="B12002" s="11" t="s">
        <v>655</v>
      </c>
      <c r="C12002" s="11">
        <v>2015</v>
      </c>
      <c r="D12002" s="12">
        <v>4</v>
      </c>
      <c r="E12002" s="13">
        <v>6</v>
      </c>
      <c r="F12002" s="14">
        <f>+(D12002/(D12002+E12002))</f>
        <v>0.4</v>
      </c>
      <c r="G12002" s="15" t="e">
        <v>#N/A</v>
      </c>
      <c r="H12002" s="15" t="e">
        <v>#N/A</v>
      </c>
      <c r="L12002" s="16">
        <v>20</v>
      </c>
      <c r="M12002" s="16">
        <v>8</v>
      </c>
      <c r="N12002" s="17">
        <f>+L12002/(L12002+M12002)</f>
        <v>0.7142857142857143</v>
      </c>
      <c r="T12002" s="19">
        <v>17</v>
      </c>
      <c r="U12002" s="19">
        <v>9</v>
      </c>
      <c r="V12002" s="20">
        <f>(+T12002/(T12002+U12002))</f>
        <v>0.65384615384615385</v>
      </c>
    </row>
    <row r="12003" spans="1:24" x14ac:dyDescent="0.35">
      <c r="A12003" s="11">
        <v>231712</v>
      </c>
      <c r="B12003" s="11" t="s">
        <v>655</v>
      </c>
      <c r="C12003" s="11">
        <v>2016</v>
      </c>
      <c r="D12003" s="12">
        <v>7</v>
      </c>
      <c r="E12003" s="13">
        <v>3</v>
      </c>
      <c r="F12003" s="14">
        <f>+(D12003/(D12003+E12003))</f>
        <v>0.7</v>
      </c>
      <c r="G12003" s="15" t="e">
        <v>#N/A</v>
      </c>
      <c r="H12003" s="15" t="e">
        <v>#N/A</v>
      </c>
      <c r="L12003" s="16">
        <v>30</v>
      </c>
      <c r="M12003" s="16">
        <v>2</v>
      </c>
      <c r="N12003" s="17">
        <f>+L12003/(L12003+M12003)</f>
        <v>0.9375</v>
      </c>
      <c r="O12003" s="18">
        <v>14028</v>
      </c>
      <c r="P12003" s="18">
        <v>825</v>
      </c>
      <c r="T12003" s="19">
        <v>24</v>
      </c>
      <c r="U12003" s="19">
        <v>5</v>
      </c>
      <c r="V12003" s="20">
        <f>(+T12003/(T12003+U12003))</f>
        <v>0.82758620689655171</v>
      </c>
    </row>
    <row r="12004" spans="1:24" x14ac:dyDescent="0.35">
      <c r="A12004" s="11">
        <v>231712</v>
      </c>
      <c r="B12004" s="11" t="s">
        <v>655</v>
      </c>
      <c r="C12004" s="11">
        <v>2017</v>
      </c>
      <c r="D12004" s="12">
        <v>5</v>
      </c>
      <c r="E12004" s="13">
        <v>5</v>
      </c>
      <c r="F12004" s="14">
        <f>+(D12004/(D12004+E12004))</f>
        <v>0.5</v>
      </c>
      <c r="G12004" s="15" t="e">
        <v>#N/A</v>
      </c>
      <c r="H12004" s="15" t="e">
        <v>#N/A</v>
      </c>
      <c r="L12004" s="16">
        <v>27</v>
      </c>
      <c r="M12004" s="16">
        <v>3</v>
      </c>
      <c r="N12004" s="17">
        <f>+L12004/(L12004+M12004)</f>
        <v>0.9</v>
      </c>
      <c r="O12004" s="18">
        <v>13984</v>
      </c>
      <c r="P12004" s="18">
        <v>932</v>
      </c>
      <c r="T12004" s="19">
        <v>25</v>
      </c>
      <c r="U12004" s="19">
        <v>5</v>
      </c>
      <c r="V12004" s="20">
        <f>(+T12004/(T12004+U12004))</f>
        <v>0.83333333333333337</v>
      </c>
    </row>
    <row r="12005" spans="1:24" x14ac:dyDescent="0.35">
      <c r="A12005" s="11">
        <v>231712</v>
      </c>
      <c r="B12005" s="11" t="s">
        <v>655</v>
      </c>
      <c r="C12005" s="11">
        <v>2018</v>
      </c>
      <c r="D12005" s="12">
        <v>7</v>
      </c>
      <c r="E12005" s="13">
        <v>2</v>
      </c>
      <c r="F12005" s="14">
        <f>+(D12005/(D12005+E12005))</f>
        <v>0.77777777777777779</v>
      </c>
      <c r="G12005" s="15" t="e">
        <v>#N/A</v>
      </c>
      <c r="H12005" s="15" t="e">
        <v>#N/A</v>
      </c>
      <c r="L12005" s="16">
        <v>22</v>
      </c>
      <c r="M12005" s="16">
        <v>7</v>
      </c>
      <c r="N12005" s="17">
        <f>+L12005/(L12005+M12005)</f>
        <v>0.75862068965517238</v>
      </c>
      <c r="O12005" s="18">
        <v>10914</v>
      </c>
      <c r="P12005" s="18">
        <v>682</v>
      </c>
      <c r="T12005" s="19">
        <v>25</v>
      </c>
      <c r="U12005" s="19">
        <v>6</v>
      </c>
      <c r="V12005" s="20">
        <f>(+T12005/(T12005+U12005))</f>
        <v>0.80645161290322576</v>
      </c>
    </row>
    <row r="12006" spans="1:24" x14ac:dyDescent="0.35">
      <c r="A12006" s="11">
        <v>231712</v>
      </c>
      <c r="B12006" s="11" t="s">
        <v>655</v>
      </c>
      <c r="C12006" s="11">
        <v>2019</v>
      </c>
      <c r="D12006" s="12">
        <v>2</v>
      </c>
      <c r="E12006" s="13">
        <v>8</v>
      </c>
      <c r="F12006" s="14">
        <f>+(D12006/(D12006+E12006))</f>
        <v>0.2</v>
      </c>
      <c r="G12006" s="15">
        <v>18742</v>
      </c>
      <c r="H12006" s="15">
        <v>3748</v>
      </c>
      <c r="L12006" s="16">
        <v>29</v>
      </c>
      <c r="M12006" s="16">
        <v>4</v>
      </c>
      <c r="N12006" s="17">
        <f>+L12006/(L12006+M12006)</f>
        <v>0.87878787878787878</v>
      </c>
      <c r="T12006" s="19">
        <v>25</v>
      </c>
      <c r="U12006" s="19">
        <v>4</v>
      </c>
      <c r="V12006" s="20">
        <f>(+T12006/(T12006+U12006))</f>
        <v>0.86206896551724133</v>
      </c>
      <c r="W12006" s="21">
        <v>5305</v>
      </c>
      <c r="X12006" s="21">
        <v>354</v>
      </c>
    </row>
    <row r="12007" spans="1:24" x14ac:dyDescent="0.35">
      <c r="A12007" s="11">
        <v>231712</v>
      </c>
      <c r="B12007" s="11" t="s">
        <v>655</v>
      </c>
      <c r="C12007" s="11">
        <v>2020</v>
      </c>
      <c r="D12007" s="12">
        <v>0</v>
      </c>
      <c r="E12007" s="13">
        <v>2</v>
      </c>
      <c r="F12007" s="14">
        <f>+(D12007/(D12007+E12007))</f>
        <v>0</v>
      </c>
      <c r="G12007" s="15" t="e">
        <v>#N/A</v>
      </c>
      <c r="H12007" s="15" t="e">
        <v>#N/A</v>
      </c>
      <c r="L12007" s="16">
        <v>23</v>
      </c>
      <c r="M12007" s="16">
        <v>6</v>
      </c>
      <c r="N12007" s="17">
        <f>+L12007/(L12007+M12007)</f>
        <v>0.7931034482758621</v>
      </c>
      <c r="O12007" s="18">
        <v>10267</v>
      </c>
      <c r="P12007" s="18">
        <v>684</v>
      </c>
      <c r="T12007" s="19">
        <v>25</v>
      </c>
      <c r="U12007" s="19">
        <v>4</v>
      </c>
      <c r="V12007" s="20">
        <f>(+T12007/(T12007+U12007))</f>
        <v>0.86206896551724133</v>
      </c>
    </row>
    <row r="12008" spans="1:24" x14ac:dyDescent="0.35">
      <c r="A12008" s="11">
        <v>231712</v>
      </c>
      <c r="B12008" s="11" t="s">
        <v>655</v>
      </c>
      <c r="C12008" s="11">
        <v>2021</v>
      </c>
      <c r="D12008" s="12">
        <v>5</v>
      </c>
      <c r="E12008" s="13">
        <v>5</v>
      </c>
      <c r="F12008" s="14">
        <f>+(D12008/(D12008+E12008))</f>
        <v>0.5</v>
      </c>
      <c r="G12008" s="15" t="e">
        <v>#N/A</v>
      </c>
      <c r="H12008" s="15" t="e">
        <v>#N/A</v>
      </c>
      <c r="N12008" s="17"/>
      <c r="V12008" s="20"/>
    </row>
    <row r="12009" spans="1:24" x14ac:dyDescent="0.35">
      <c r="A12009" s="11">
        <v>231712</v>
      </c>
      <c r="B12009" s="11" t="s">
        <v>655</v>
      </c>
      <c r="C12009" s="11">
        <v>2022</v>
      </c>
      <c r="D12009" s="12">
        <v>7</v>
      </c>
      <c r="E12009" s="13">
        <v>3</v>
      </c>
      <c r="F12009" s="14">
        <f>+(D12009/(D12009+E12009))</f>
        <v>0.7</v>
      </c>
      <c r="G12009" s="15" t="e">
        <v>#N/A</v>
      </c>
      <c r="H12009" s="15" t="e">
        <v>#N/A</v>
      </c>
      <c r="L12009" s="16">
        <v>27</v>
      </c>
      <c r="M12009" s="16">
        <v>3</v>
      </c>
      <c r="N12009" s="17">
        <f>+L12009/(L12009+M12009)</f>
        <v>0.9</v>
      </c>
      <c r="O12009" s="18">
        <v>9935</v>
      </c>
      <c r="P12009" s="18">
        <v>584</v>
      </c>
      <c r="S12009" s="70" t="e">
        <f>+Q12009/R12009</f>
        <v>#DIV/0!</v>
      </c>
      <c r="T12009" s="19">
        <v>26</v>
      </c>
      <c r="U12009" s="19">
        <v>1</v>
      </c>
      <c r="V12009" s="20">
        <f>(+T12009/(T12009+U12009))</f>
        <v>0.96296296296296291</v>
      </c>
    </row>
    <row r="12010" spans="1:24" x14ac:dyDescent="0.35">
      <c r="A12010" s="11">
        <v>232025</v>
      </c>
      <c r="B12010" s="11" t="s">
        <v>656</v>
      </c>
      <c r="C12010" s="11">
        <v>2004</v>
      </c>
      <c r="D12010" s="12">
        <v>4</v>
      </c>
      <c r="E12010" s="13">
        <v>6</v>
      </c>
      <c r="F12010" s="14">
        <f>+(D12010/(D12010+E12010))</f>
        <v>0.4</v>
      </c>
      <c r="G12010" s="15" t="e">
        <v>#N/A</v>
      </c>
      <c r="H12010" s="15" t="e">
        <v>#N/A</v>
      </c>
      <c r="L12010" s="16">
        <v>17</v>
      </c>
      <c r="M12010" s="16">
        <v>1</v>
      </c>
      <c r="N12010" s="17">
        <f>+L12010/(L12010+M12010)</f>
        <v>0.94444444444444442</v>
      </c>
      <c r="T12010" s="19">
        <v>13</v>
      </c>
      <c r="U12010" s="19">
        <v>13</v>
      </c>
      <c r="V12010" s="20">
        <f>(+T12010/(T12010+U12010))</f>
        <v>0.5</v>
      </c>
    </row>
    <row r="12011" spans="1:24" x14ac:dyDescent="0.35">
      <c r="A12011" s="11">
        <v>232025</v>
      </c>
      <c r="B12011" s="11" t="s">
        <v>656</v>
      </c>
      <c r="C12011" s="11">
        <v>2005</v>
      </c>
      <c r="D12011" s="12">
        <v>1</v>
      </c>
      <c r="E12011" s="13">
        <v>9</v>
      </c>
      <c r="F12011" s="14">
        <f>+(D12011/(D12011+E12011))</f>
        <v>0.1</v>
      </c>
      <c r="G12011" s="15" t="e">
        <v>#N/A</v>
      </c>
      <c r="H12011" s="15" t="e">
        <v>#N/A</v>
      </c>
      <c r="L12011" s="16">
        <v>10</v>
      </c>
      <c r="M12011" s="16">
        <v>15</v>
      </c>
      <c r="N12011" s="17">
        <f>+L12011/(L12011+M12011)</f>
        <v>0.4</v>
      </c>
      <c r="T12011" s="19">
        <v>16</v>
      </c>
      <c r="U12011" s="19">
        <v>11</v>
      </c>
      <c r="V12011" s="20">
        <f>(+T12011/(T12011+U12011))</f>
        <v>0.59259259259259256</v>
      </c>
    </row>
    <row r="12012" spans="1:24" x14ac:dyDescent="0.35">
      <c r="A12012" s="11">
        <v>232025</v>
      </c>
      <c r="B12012" s="11" t="s">
        <v>656</v>
      </c>
      <c r="C12012" s="11">
        <v>2006</v>
      </c>
      <c r="D12012" s="12">
        <v>6</v>
      </c>
      <c r="E12012" s="13">
        <v>4</v>
      </c>
      <c r="F12012" s="14">
        <f>+(D12012/(D12012+E12012))</f>
        <v>0.6</v>
      </c>
      <c r="G12012" s="15" t="e">
        <v>#N/A</v>
      </c>
      <c r="H12012" s="15" t="e">
        <v>#N/A</v>
      </c>
      <c r="L12012" s="16">
        <v>14</v>
      </c>
      <c r="M12012" s="16">
        <v>12</v>
      </c>
      <c r="N12012" s="17">
        <f>+L12012/(L12012+M12012)</f>
        <v>0.53846153846153844</v>
      </c>
      <c r="T12012" s="19">
        <v>11</v>
      </c>
      <c r="U12012" s="19">
        <v>15</v>
      </c>
      <c r="V12012" s="20">
        <f>(+T12012/(T12012+U12012))</f>
        <v>0.42307692307692307</v>
      </c>
    </row>
    <row r="12013" spans="1:24" x14ac:dyDescent="0.35">
      <c r="A12013" s="11">
        <v>232025</v>
      </c>
      <c r="B12013" s="11" t="s">
        <v>656</v>
      </c>
      <c r="C12013" s="11">
        <v>2007</v>
      </c>
      <c r="D12013" s="12">
        <v>0</v>
      </c>
      <c r="E12013" s="13">
        <v>10</v>
      </c>
      <c r="F12013" s="14">
        <f>+(D12013/(D12013+E12013))</f>
        <v>0</v>
      </c>
      <c r="G12013" s="15" t="e">
        <v>#N/A</v>
      </c>
      <c r="H12013" s="15" t="e">
        <v>#N/A</v>
      </c>
      <c r="L12013" s="16">
        <v>14</v>
      </c>
      <c r="M12013" s="16">
        <v>11</v>
      </c>
      <c r="N12013" s="17">
        <f>+L12013/(L12013+M12013)</f>
        <v>0.56000000000000005</v>
      </c>
      <c r="T12013" s="19">
        <v>8</v>
      </c>
      <c r="U12013" s="19">
        <v>17</v>
      </c>
      <c r="V12013" s="20">
        <f>(+T12013/(T12013+U12013))</f>
        <v>0.32</v>
      </c>
    </row>
    <row r="12014" spans="1:24" x14ac:dyDescent="0.35">
      <c r="A12014" s="11">
        <v>232025</v>
      </c>
      <c r="B12014" s="11" t="s">
        <v>656</v>
      </c>
      <c r="C12014" s="11">
        <v>2008</v>
      </c>
      <c r="D12014" s="12">
        <v>6</v>
      </c>
      <c r="E12014" s="13">
        <v>4</v>
      </c>
      <c r="F12014" s="14">
        <f>+(D12014/(D12014+E12014))</f>
        <v>0.6</v>
      </c>
      <c r="G12014" s="15" t="e">
        <v>#N/A</v>
      </c>
      <c r="H12014" s="15" t="e">
        <v>#N/A</v>
      </c>
      <c r="L12014" s="16">
        <v>7</v>
      </c>
      <c r="M12014" s="16">
        <v>18</v>
      </c>
      <c r="N12014" s="17">
        <f>+L12014/(L12014+M12014)</f>
        <v>0.28000000000000003</v>
      </c>
      <c r="T12014" s="19">
        <v>9</v>
      </c>
      <c r="U12014" s="19">
        <v>17</v>
      </c>
      <c r="V12014" s="20">
        <f>(+T12014/(T12014+U12014))</f>
        <v>0.34615384615384615</v>
      </c>
    </row>
    <row r="12015" spans="1:24" x14ac:dyDescent="0.35">
      <c r="A12015" s="11">
        <v>232025</v>
      </c>
      <c r="B12015" s="11" t="s">
        <v>656</v>
      </c>
      <c r="C12015" s="11">
        <v>2009</v>
      </c>
      <c r="D12015" s="12">
        <v>7</v>
      </c>
      <c r="E12015" s="13">
        <v>3</v>
      </c>
      <c r="F12015" s="14">
        <f>+(D12015/(D12015+E12015))</f>
        <v>0.7</v>
      </c>
      <c r="G12015" s="15" t="e">
        <v>#N/A</v>
      </c>
      <c r="H12015" s="15" t="e">
        <v>#N/A</v>
      </c>
      <c r="L12015" s="16">
        <v>11</v>
      </c>
      <c r="M12015" s="16">
        <v>15</v>
      </c>
      <c r="N12015" s="17">
        <f>+L12015/(L12015+M12015)</f>
        <v>0.42307692307692307</v>
      </c>
      <c r="T12015" s="19">
        <v>8</v>
      </c>
      <c r="U12015" s="19">
        <v>17</v>
      </c>
      <c r="V12015" s="20">
        <f>(+T12015/(T12015+U12015))</f>
        <v>0.32</v>
      </c>
    </row>
    <row r="12016" spans="1:24" x14ac:dyDescent="0.35">
      <c r="A12016" s="11">
        <v>232025</v>
      </c>
      <c r="B12016" s="11" t="s">
        <v>656</v>
      </c>
      <c r="C12016" s="11">
        <v>2010</v>
      </c>
      <c r="D12016" s="12">
        <v>5</v>
      </c>
      <c r="E12016" s="13">
        <v>5</v>
      </c>
      <c r="F12016" s="14">
        <f>+(D12016/(D12016+E12016))</f>
        <v>0.5</v>
      </c>
      <c r="G12016" s="15" t="e">
        <v>#N/A</v>
      </c>
      <c r="H12016" s="15" t="e">
        <v>#N/A</v>
      </c>
      <c r="L12016" s="16">
        <v>4</v>
      </c>
      <c r="M12016" s="16">
        <v>22</v>
      </c>
      <c r="N12016" s="17">
        <f>+L12016/(L12016+M12016)</f>
        <v>0.15384615384615385</v>
      </c>
      <c r="T12016" s="19">
        <v>6</v>
      </c>
      <c r="U12016" s="19">
        <v>19</v>
      </c>
      <c r="V12016" s="20">
        <f>(+T12016/(T12016+U12016))</f>
        <v>0.24</v>
      </c>
    </row>
    <row r="12017" spans="1:24" x14ac:dyDescent="0.35">
      <c r="A12017" s="11">
        <v>232025</v>
      </c>
      <c r="B12017" s="11" t="s">
        <v>656</v>
      </c>
      <c r="C12017" s="11">
        <v>2011</v>
      </c>
      <c r="D12017" s="12">
        <v>5</v>
      </c>
      <c r="E12017" s="13">
        <v>5</v>
      </c>
      <c r="F12017" s="14">
        <f>+(D12017/(D12017+E12017))</f>
        <v>0.5</v>
      </c>
      <c r="G12017" s="15" t="e">
        <v>#N/A</v>
      </c>
      <c r="H12017" s="15" t="e">
        <v>#N/A</v>
      </c>
      <c r="L12017" s="16">
        <v>4</v>
      </c>
      <c r="M12017" s="16">
        <v>22</v>
      </c>
      <c r="N12017" s="17">
        <f>+L12017/(L12017+M12017)</f>
        <v>0.15384615384615385</v>
      </c>
      <c r="T12017" s="19">
        <v>4</v>
      </c>
      <c r="U12017" s="19">
        <v>20</v>
      </c>
      <c r="V12017" s="20">
        <f>(+T12017/(T12017+U12017))</f>
        <v>0.16666666666666666</v>
      </c>
    </row>
    <row r="12018" spans="1:24" x14ac:dyDescent="0.35">
      <c r="A12018" s="11">
        <v>232025</v>
      </c>
      <c r="B12018" s="11" t="s">
        <v>656</v>
      </c>
      <c r="C12018" s="11">
        <v>2012</v>
      </c>
      <c r="D12018" s="12">
        <v>0</v>
      </c>
      <c r="E12018" s="13">
        <v>10</v>
      </c>
      <c r="F12018" s="14">
        <f>+(D12018/(D12018+E12018))</f>
        <v>0</v>
      </c>
      <c r="G12018" s="15" t="e">
        <v>#N/A</v>
      </c>
      <c r="H12018" s="15" t="e">
        <v>#N/A</v>
      </c>
      <c r="L12018" s="16">
        <v>11</v>
      </c>
      <c r="M12018" s="16">
        <v>15</v>
      </c>
      <c r="N12018" s="17">
        <f>+L12018/(L12018+M12018)</f>
        <v>0.42307692307692307</v>
      </c>
      <c r="T12018" s="19">
        <v>2</v>
      </c>
      <c r="U12018" s="19">
        <v>20</v>
      </c>
      <c r="V12018" s="20">
        <f>(+T12018/(T12018+U12018))</f>
        <v>9.0909090909090912E-2</v>
      </c>
    </row>
    <row r="12019" spans="1:24" x14ac:dyDescent="0.35">
      <c r="A12019" s="11">
        <v>232025</v>
      </c>
      <c r="B12019" s="11" t="s">
        <v>656</v>
      </c>
      <c r="C12019" s="11">
        <v>2013</v>
      </c>
      <c r="D12019" s="12">
        <v>0</v>
      </c>
      <c r="E12019" s="13">
        <v>10</v>
      </c>
      <c r="F12019" s="14">
        <f>+(D12019/(D12019+E12019))</f>
        <v>0</v>
      </c>
      <c r="G12019" s="15" t="e">
        <v>#N/A</v>
      </c>
      <c r="H12019" s="15" t="e">
        <v>#N/A</v>
      </c>
      <c r="L12019" s="16">
        <v>4</v>
      </c>
      <c r="M12019" s="16">
        <v>21</v>
      </c>
      <c r="N12019" s="17">
        <f>+L12019/(L12019+M12019)</f>
        <v>0.16</v>
      </c>
      <c r="T12019" s="19">
        <v>7</v>
      </c>
      <c r="U12019" s="19">
        <v>18</v>
      </c>
      <c r="V12019" s="20">
        <f>(+T12019/(T12019+U12019))</f>
        <v>0.28000000000000003</v>
      </c>
    </row>
    <row r="12020" spans="1:24" x14ac:dyDescent="0.35">
      <c r="A12020" s="11">
        <v>232025</v>
      </c>
      <c r="B12020" s="11" t="s">
        <v>656</v>
      </c>
      <c r="C12020" s="11">
        <v>2014</v>
      </c>
      <c r="D12020" s="12">
        <v>8</v>
      </c>
      <c r="E12020" s="13">
        <v>2</v>
      </c>
      <c r="F12020" s="14">
        <f>+(D12020/(D12020+E12020))</f>
        <v>0.8</v>
      </c>
      <c r="G12020" s="15" t="e">
        <v>#N/A</v>
      </c>
      <c r="H12020" s="15" t="e">
        <v>#N/A</v>
      </c>
      <c r="L12020" s="16">
        <v>4</v>
      </c>
      <c r="M12020" s="16">
        <v>22</v>
      </c>
      <c r="N12020" s="17">
        <f>+L12020/(L12020+M12020)</f>
        <v>0.15384615384615385</v>
      </c>
      <c r="T12020" s="19">
        <v>6</v>
      </c>
      <c r="U12020" s="19">
        <v>20</v>
      </c>
      <c r="V12020" s="20">
        <f>(+T12020/(T12020+U12020))</f>
        <v>0.23076923076923078</v>
      </c>
    </row>
    <row r="12021" spans="1:24" x14ac:dyDescent="0.35">
      <c r="A12021" s="11">
        <v>232025</v>
      </c>
      <c r="B12021" s="11" t="s">
        <v>656</v>
      </c>
      <c r="C12021" s="11">
        <v>2015</v>
      </c>
      <c r="D12021" s="12">
        <v>6</v>
      </c>
      <c r="E12021" s="13">
        <v>4</v>
      </c>
      <c r="F12021" s="14">
        <f>+(D12021/(D12021+E12021))</f>
        <v>0.6</v>
      </c>
      <c r="G12021" s="15" t="e">
        <v>#N/A</v>
      </c>
      <c r="H12021" s="15" t="e">
        <v>#N/A</v>
      </c>
      <c r="L12021" s="16">
        <v>5</v>
      </c>
      <c r="M12021" s="16">
        <v>21</v>
      </c>
      <c r="N12021" s="17">
        <f>+L12021/(L12021+M12021)</f>
        <v>0.19230769230769232</v>
      </c>
      <c r="T12021" s="19">
        <v>15</v>
      </c>
      <c r="U12021" s="19">
        <v>13</v>
      </c>
      <c r="V12021" s="20">
        <f>(+T12021/(T12021+U12021))</f>
        <v>0.5357142857142857</v>
      </c>
    </row>
    <row r="12022" spans="1:24" x14ac:dyDescent="0.35">
      <c r="A12022" s="11">
        <v>232025</v>
      </c>
      <c r="B12022" s="11" t="s">
        <v>656</v>
      </c>
      <c r="C12022" s="11">
        <v>2016</v>
      </c>
      <c r="D12022" s="12">
        <v>6</v>
      </c>
      <c r="E12022" s="13">
        <v>4</v>
      </c>
      <c r="F12022" s="14">
        <f>+(D12022/(D12022+E12022))</f>
        <v>0.6</v>
      </c>
      <c r="G12022" s="15" t="e">
        <v>#N/A</v>
      </c>
      <c r="H12022" s="15" t="e">
        <v>#N/A</v>
      </c>
      <c r="L12022" s="16">
        <v>16</v>
      </c>
      <c r="M12022" s="16">
        <v>12</v>
      </c>
      <c r="N12022" s="17">
        <f>+L12022/(L12022+M12022)</f>
        <v>0.5714285714285714</v>
      </c>
      <c r="T12022" s="19">
        <v>19</v>
      </c>
      <c r="U12022" s="19">
        <v>8</v>
      </c>
      <c r="V12022" s="20">
        <f>(+T12022/(T12022+U12022))</f>
        <v>0.70370370370370372</v>
      </c>
    </row>
    <row r="12023" spans="1:24" x14ac:dyDescent="0.35">
      <c r="A12023" s="11">
        <v>232025</v>
      </c>
      <c r="B12023" s="11" t="s">
        <v>656</v>
      </c>
      <c r="C12023" s="11">
        <v>2017</v>
      </c>
      <c r="D12023" s="12">
        <v>3</v>
      </c>
      <c r="E12023" s="13">
        <v>7</v>
      </c>
      <c r="F12023" s="14">
        <f>+(D12023/(D12023+E12023))</f>
        <v>0.3</v>
      </c>
      <c r="G12023" s="15" t="e">
        <v>#N/A</v>
      </c>
      <c r="H12023" s="15" t="e">
        <v>#N/A</v>
      </c>
      <c r="L12023" s="16">
        <v>20</v>
      </c>
      <c r="M12023" s="16">
        <v>8</v>
      </c>
      <c r="N12023" s="17">
        <f>+L12023/(L12023+M12023)</f>
        <v>0.7142857142857143</v>
      </c>
      <c r="O12023" s="18">
        <v>5125</v>
      </c>
      <c r="P12023" s="18">
        <v>465</v>
      </c>
      <c r="T12023" s="19">
        <v>19</v>
      </c>
      <c r="U12023" s="19">
        <v>8</v>
      </c>
      <c r="V12023" s="20">
        <f>(+T12023/(T12023+U12023))</f>
        <v>0.70370370370370372</v>
      </c>
    </row>
    <row r="12024" spans="1:24" x14ac:dyDescent="0.35">
      <c r="A12024" s="11">
        <v>232025</v>
      </c>
      <c r="B12024" s="11" t="s">
        <v>656</v>
      </c>
      <c r="C12024" s="11">
        <v>2018</v>
      </c>
      <c r="D12024" s="12">
        <v>4</v>
      </c>
      <c r="E12024" s="13">
        <v>5</v>
      </c>
      <c r="F12024" s="14">
        <f>+(D12024/(D12024+E12024))</f>
        <v>0.44444444444444442</v>
      </c>
      <c r="G12024" s="15" t="e">
        <v>#N/A</v>
      </c>
      <c r="H12024" s="15" t="e">
        <v>#N/A</v>
      </c>
      <c r="L12024" s="16">
        <v>22</v>
      </c>
      <c r="M12024" s="16">
        <v>7</v>
      </c>
      <c r="N12024" s="17">
        <f>+L12024/(L12024+M12024)</f>
        <v>0.75862068965517238</v>
      </c>
      <c r="O12024" s="18">
        <v>4462</v>
      </c>
      <c r="P12024" s="18">
        <v>495</v>
      </c>
      <c r="T12024" s="19">
        <v>23</v>
      </c>
      <c r="U12024" s="19">
        <v>7</v>
      </c>
      <c r="V12024" s="20">
        <f>(+T12024/(T12024+U12024))</f>
        <v>0.76666666666666672</v>
      </c>
    </row>
    <row r="12025" spans="1:24" x14ac:dyDescent="0.35">
      <c r="A12025" s="11">
        <v>232025</v>
      </c>
      <c r="B12025" s="11" t="s">
        <v>656</v>
      </c>
      <c r="C12025" s="11">
        <v>2019</v>
      </c>
      <c r="D12025" s="12">
        <v>7</v>
      </c>
      <c r="E12025" s="13">
        <v>3</v>
      </c>
      <c r="F12025" s="14">
        <f>+(D12025/(D12025+E12025))</f>
        <v>0.7</v>
      </c>
      <c r="G12025" s="15">
        <v>24350</v>
      </c>
      <c r="H12025" s="15">
        <v>4870</v>
      </c>
      <c r="L12025" s="16">
        <v>17</v>
      </c>
      <c r="M12025" s="16">
        <v>10</v>
      </c>
      <c r="N12025" s="17">
        <f>+L12025/(L12025+M12025)</f>
        <v>0.62962962962962965</v>
      </c>
      <c r="T12025" s="19">
        <v>22</v>
      </c>
      <c r="U12025" s="19">
        <v>4</v>
      </c>
      <c r="V12025" s="20">
        <f>(+T12025/(T12025+U12025))</f>
        <v>0.84615384615384615</v>
      </c>
      <c r="W12025" s="21">
        <v>4573</v>
      </c>
      <c r="X12025" s="21">
        <v>457</v>
      </c>
    </row>
    <row r="12026" spans="1:24" x14ac:dyDescent="0.35">
      <c r="A12026" s="11">
        <v>232025</v>
      </c>
      <c r="B12026" s="11" t="s">
        <v>656</v>
      </c>
      <c r="C12026" s="11">
        <v>2020</v>
      </c>
      <c r="D12026" s="12">
        <v>3</v>
      </c>
      <c r="E12026" s="13">
        <v>1</v>
      </c>
      <c r="F12026" s="14">
        <f>+(D12026/(D12026+E12026))</f>
        <v>0.75</v>
      </c>
      <c r="G12026" s="15" t="e">
        <v>#N/A</v>
      </c>
      <c r="H12026" s="15" t="e">
        <v>#N/A</v>
      </c>
      <c r="L12026" s="16">
        <v>7</v>
      </c>
      <c r="M12026" s="16">
        <v>19</v>
      </c>
      <c r="N12026" s="17">
        <f>+L12026/(L12026+M12026)</f>
        <v>0.26923076923076922</v>
      </c>
      <c r="O12026" s="18">
        <v>3010</v>
      </c>
      <c r="P12026" s="18">
        <v>274</v>
      </c>
      <c r="T12026" s="19">
        <v>22</v>
      </c>
      <c r="U12026" s="19">
        <v>5</v>
      </c>
      <c r="V12026" s="20">
        <f>(+T12026/(T12026+U12026))</f>
        <v>0.81481481481481477</v>
      </c>
    </row>
    <row r="12027" spans="1:24" x14ac:dyDescent="0.35">
      <c r="A12027" s="11">
        <v>232025</v>
      </c>
      <c r="B12027" s="11" t="s">
        <v>656</v>
      </c>
      <c r="C12027" s="11">
        <v>2021</v>
      </c>
      <c r="D12027" s="12">
        <v>6</v>
      </c>
      <c r="E12027" s="13">
        <v>4</v>
      </c>
      <c r="F12027" s="14">
        <f>+(D12027/(D12027+E12027))</f>
        <v>0.6</v>
      </c>
      <c r="G12027" s="15" t="e">
        <v>#N/A</v>
      </c>
      <c r="H12027" s="15" t="e">
        <v>#N/A</v>
      </c>
      <c r="L12027" s="16">
        <v>2</v>
      </c>
      <c r="M12027" s="16">
        <v>8</v>
      </c>
      <c r="N12027" s="17">
        <f>+L12027/(L12027+M12027)</f>
        <v>0.2</v>
      </c>
      <c r="T12027" s="19">
        <v>6</v>
      </c>
      <c r="U12027" s="19">
        <v>8</v>
      </c>
      <c r="V12027" s="20">
        <f>(+T12027/(T12027+U12027))</f>
        <v>0.42857142857142855</v>
      </c>
    </row>
    <row r="12028" spans="1:24" x14ac:dyDescent="0.35">
      <c r="A12028" s="11">
        <v>232025</v>
      </c>
      <c r="B12028" s="11" t="s">
        <v>656</v>
      </c>
      <c r="C12028" s="11">
        <v>2022</v>
      </c>
      <c r="D12028" s="12">
        <v>5</v>
      </c>
      <c r="E12028" s="13">
        <v>6</v>
      </c>
      <c r="F12028" s="14">
        <f>+(D12028/(D12028+E12028))</f>
        <v>0.45454545454545453</v>
      </c>
      <c r="G12028" s="15" t="e">
        <v>#N/A</v>
      </c>
      <c r="H12028" s="15" t="e">
        <v>#N/A</v>
      </c>
      <c r="L12028" s="16">
        <v>16</v>
      </c>
      <c r="M12028" s="16">
        <v>10</v>
      </c>
      <c r="N12028" s="17">
        <f>+L12028/(L12028+M12028)</f>
        <v>0.61538461538461542</v>
      </c>
      <c r="O12028" s="18">
        <v>4032</v>
      </c>
      <c r="P12028" s="18">
        <v>269</v>
      </c>
      <c r="S12028" s="70" t="e">
        <f>+Q12028/R12028</f>
        <v>#DIV/0!</v>
      </c>
      <c r="T12028" s="19">
        <v>13</v>
      </c>
      <c r="U12028" s="19">
        <v>12</v>
      </c>
      <c r="V12028" s="20">
        <f>(+T12028/(T12028+U12028))</f>
        <v>0.52</v>
      </c>
    </row>
    <row r="12029" spans="1:24" x14ac:dyDescent="0.35">
      <c r="A12029" s="11">
        <v>232043</v>
      </c>
      <c r="B12029" s="11" t="s">
        <v>657</v>
      </c>
      <c r="C12029" s="11">
        <v>2004</v>
      </c>
      <c r="D12029" s="24"/>
      <c r="E12029" s="28"/>
      <c r="F12029" s="58"/>
      <c r="G12029" s="30"/>
      <c r="H12029" s="30"/>
      <c r="I12029" s="30"/>
      <c r="J12029" s="30"/>
      <c r="K12029" s="30"/>
      <c r="L12029" s="16">
        <v>6</v>
      </c>
      <c r="M12029" s="16">
        <v>19</v>
      </c>
      <c r="N12029" s="17">
        <f>+L12029/(L12029+M12029)</f>
        <v>0.24</v>
      </c>
      <c r="T12029" s="19">
        <v>25</v>
      </c>
      <c r="U12029" s="19">
        <v>4</v>
      </c>
      <c r="V12029" s="20">
        <f>(+T12029/(T12029+U12029))</f>
        <v>0.86206896551724133</v>
      </c>
    </row>
    <row r="12030" spans="1:24" x14ac:dyDescent="0.35">
      <c r="A12030" s="11">
        <v>232043</v>
      </c>
      <c r="B12030" s="11" t="s">
        <v>657</v>
      </c>
      <c r="C12030" s="11">
        <v>2005</v>
      </c>
      <c r="D12030" s="24"/>
      <c r="E12030" s="28"/>
      <c r="F12030" s="58"/>
      <c r="G12030" s="30"/>
      <c r="H12030" s="30"/>
      <c r="I12030" s="30"/>
      <c r="J12030" s="30"/>
      <c r="K12030" s="30"/>
      <c r="L12030" s="16">
        <v>12</v>
      </c>
      <c r="M12030" s="16">
        <v>13</v>
      </c>
      <c r="N12030" s="17">
        <f>+L12030/(L12030+M12030)</f>
        <v>0.48</v>
      </c>
      <c r="T12030" s="19">
        <v>16</v>
      </c>
      <c r="U12030" s="19">
        <v>10</v>
      </c>
      <c r="V12030" s="20">
        <f>(+T12030/(T12030+U12030))</f>
        <v>0.61538461538461542</v>
      </c>
    </row>
    <row r="12031" spans="1:24" x14ac:dyDescent="0.35">
      <c r="A12031" s="11">
        <v>232043</v>
      </c>
      <c r="B12031" s="11" t="s">
        <v>657</v>
      </c>
      <c r="C12031" s="11">
        <v>2006</v>
      </c>
      <c r="D12031" s="24"/>
      <c r="E12031" s="28"/>
      <c r="F12031" s="58"/>
      <c r="G12031" s="30"/>
      <c r="H12031" s="30"/>
      <c r="I12031" s="30"/>
      <c r="J12031" s="30"/>
      <c r="K12031" s="30"/>
      <c r="L12031" s="16">
        <v>11</v>
      </c>
      <c r="M12031" s="16">
        <v>15</v>
      </c>
      <c r="N12031" s="17">
        <f>+L12031/(L12031+M12031)</f>
        <v>0.42307692307692307</v>
      </c>
      <c r="T12031" s="19">
        <v>14</v>
      </c>
      <c r="U12031" s="19">
        <v>12</v>
      </c>
      <c r="V12031" s="20">
        <f>(+T12031/(T12031+U12031))</f>
        <v>0.53846153846153844</v>
      </c>
    </row>
    <row r="12032" spans="1:24" x14ac:dyDescent="0.35">
      <c r="A12032" s="11">
        <v>232043</v>
      </c>
      <c r="B12032" s="11" t="s">
        <v>657</v>
      </c>
      <c r="C12032" s="11">
        <v>2007</v>
      </c>
      <c r="D12032" s="24"/>
      <c r="E12032" s="28"/>
      <c r="F12032" s="58"/>
      <c r="G12032" s="30"/>
      <c r="H12032" s="30"/>
      <c r="I12032" s="30"/>
      <c r="J12032" s="30"/>
      <c r="K12032" s="30"/>
      <c r="L12032" s="16">
        <v>7</v>
      </c>
      <c r="M12032" s="16">
        <v>17</v>
      </c>
      <c r="N12032" s="17">
        <f>+L12032/(L12032+M12032)</f>
        <v>0.29166666666666669</v>
      </c>
      <c r="T12032" s="19">
        <v>17</v>
      </c>
      <c r="U12032" s="19">
        <v>8</v>
      </c>
      <c r="V12032" s="20">
        <f>(+T12032/(T12032+U12032))</f>
        <v>0.68</v>
      </c>
    </row>
    <row r="12033" spans="1:24" x14ac:dyDescent="0.35">
      <c r="A12033" s="11">
        <v>232043</v>
      </c>
      <c r="B12033" s="11" t="s">
        <v>657</v>
      </c>
      <c r="C12033" s="11">
        <v>2008</v>
      </c>
      <c r="D12033" s="24"/>
      <c r="E12033" s="28"/>
      <c r="F12033" s="58"/>
      <c r="G12033" s="30"/>
      <c r="H12033" s="30"/>
      <c r="I12033" s="30"/>
      <c r="J12033" s="30"/>
      <c r="K12033" s="30"/>
      <c r="L12033" s="16">
        <v>9</v>
      </c>
      <c r="M12033" s="16">
        <v>17</v>
      </c>
      <c r="N12033" s="17">
        <f>+L12033/(L12033+M12033)</f>
        <v>0.34615384615384615</v>
      </c>
      <c r="T12033" s="19">
        <v>19</v>
      </c>
      <c r="U12033" s="19">
        <v>7</v>
      </c>
      <c r="V12033" s="20">
        <f>(+T12033/(T12033+U12033))</f>
        <v>0.73076923076923073</v>
      </c>
    </row>
    <row r="12034" spans="1:24" x14ac:dyDescent="0.35">
      <c r="A12034" s="11">
        <v>232043</v>
      </c>
      <c r="B12034" s="11" t="s">
        <v>657</v>
      </c>
      <c r="C12034" s="11">
        <v>2009</v>
      </c>
      <c r="D12034" s="24"/>
      <c r="E12034" s="28"/>
      <c r="F12034" s="58"/>
      <c r="G12034" s="30"/>
      <c r="H12034" s="30"/>
      <c r="I12034" s="30"/>
      <c r="J12034" s="30"/>
      <c r="K12034" s="30"/>
      <c r="L12034" s="16">
        <v>15</v>
      </c>
      <c r="M12034" s="16">
        <v>11</v>
      </c>
      <c r="N12034" s="17">
        <f>+L12034/(L12034+M12034)</f>
        <v>0.57692307692307687</v>
      </c>
      <c r="T12034" s="19">
        <v>13</v>
      </c>
      <c r="U12034" s="19">
        <v>13</v>
      </c>
      <c r="V12034" s="20">
        <f>(+T12034/(T12034+U12034))</f>
        <v>0.5</v>
      </c>
    </row>
    <row r="12035" spans="1:24" x14ac:dyDescent="0.35">
      <c r="A12035" s="11">
        <v>232043</v>
      </c>
      <c r="B12035" s="11" t="s">
        <v>657</v>
      </c>
      <c r="C12035" s="11">
        <v>2010</v>
      </c>
      <c r="D12035" s="24"/>
      <c r="E12035" s="28"/>
      <c r="F12035" s="58"/>
      <c r="G12035" s="30"/>
      <c r="H12035" s="30"/>
      <c r="I12035" s="30"/>
      <c r="J12035" s="30"/>
      <c r="K12035" s="30"/>
      <c r="L12035" s="16">
        <v>25</v>
      </c>
      <c r="M12035" s="16">
        <v>5</v>
      </c>
      <c r="N12035" s="17">
        <f>+L12035/(L12035+M12035)</f>
        <v>0.83333333333333337</v>
      </c>
      <c r="T12035" s="19">
        <v>16</v>
      </c>
      <c r="U12035" s="19">
        <v>10</v>
      </c>
      <c r="V12035" s="20">
        <f>(+T12035/(T12035+U12035))</f>
        <v>0.61538461538461542</v>
      </c>
    </row>
    <row r="12036" spans="1:24" x14ac:dyDescent="0.35">
      <c r="A12036" s="11">
        <v>232043</v>
      </c>
      <c r="B12036" s="11" t="s">
        <v>657</v>
      </c>
      <c r="C12036" s="11">
        <v>2011</v>
      </c>
      <c r="D12036" s="24"/>
      <c r="E12036" s="28"/>
      <c r="F12036" s="58"/>
      <c r="G12036" s="30"/>
      <c r="H12036" s="30"/>
      <c r="I12036" s="30"/>
      <c r="J12036" s="30"/>
      <c r="K12036" s="30"/>
      <c r="L12036" s="16">
        <v>22</v>
      </c>
      <c r="M12036" s="16">
        <v>5</v>
      </c>
      <c r="N12036" s="17">
        <f>+L12036/(L12036+M12036)</f>
        <v>0.81481481481481477</v>
      </c>
      <c r="T12036" s="19">
        <v>15</v>
      </c>
      <c r="U12036" s="19">
        <v>11</v>
      </c>
      <c r="V12036" s="20">
        <f>(+T12036/(T12036+U12036))</f>
        <v>0.57692307692307687</v>
      </c>
    </row>
    <row r="12037" spans="1:24" x14ac:dyDescent="0.35">
      <c r="A12037" s="11">
        <v>232043</v>
      </c>
      <c r="B12037" s="11" t="s">
        <v>657</v>
      </c>
      <c r="C12037" s="11">
        <v>2012</v>
      </c>
      <c r="D12037" s="24"/>
      <c r="E12037" s="28"/>
      <c r="F12037" s="58"/>
      <c r="G12037" s="30"/>
      <c r="H12037" s="30"/>
      <c r="I12037" s="30"/>
      <c r="J12037" s="30"/>
      <c r="K12037" s="30"/>
      <c r="L12037" s="16">
        <v>12</v>
      </c>
      <c r="M12037" s="16">
        <v>15</v>
      </c>
      <c r="N12037" s="17">
        <f>+L12037/(L12037+M12037)</f>
        <v>0.44444444444444442</v>
      </c>
      <c r="T12037" s="19">
        <v>22</v>
      </c>
      <c r="U12037" s="19">
        <v>4</v>
      </c>
      <c r="V12037" s="20">
        <f>(+T12037/(T12037+U12037))</f>
        <v>0.84615384615384615</v>
      </c>
    </row>
    <row r="12038" spans="1:24" x14ac:dyDescent="0.35">
      <c r="A12038" s="11">
        <v>232043</v>
      </c>
      <c r="B12038" s="11" t="s">
        <v>657</v>
      </c>
      <c r="C12038" s="11">
        <v>2013</v>
      </c>
      <c r="D12038" s="24"/>
      <c r="E12038" s="28"/>
      <c r="F12038" s="58"/>
      <c r="G12038" s="30"/>
      <c r="H12038" s="30"/>
      <c r="I12038" s="30"/>
      <c r="J12038" s="30"/>
      <c r="K12038" s="30"/>
      <c r="L12038" s="16">
        <v>15</v>
      </c>
      <c r="M12038" s="16">
        <v>12</v>
      </c>
      <c r="N12038" s="17">
        <f>+L12038/(L12038+M12038)</f>
        <v>0.55555555555555558</v>
      </c>
      <c r="T12038" s="19">
        <v>21</v>
      </c>
      <c r="U12038" s="19">
        <v>7</v>
      </c>
      <c r="V12038" s="20">
        <f>(+T12038/(T12038+U12038))</f>
        <v>0.75</v>
      </c>
    </row>
    <row r="12039" spans="1:24" x14ac:dyDescent="0.35">
      <c r="A12039" s="11">
        <v>232043</v>
      </c>
      <c r="B12039" s="11" t="s">
        <v>657</v>
      </c>
      <c r="C12039" s="11">
        <v>2014</v>
      </c>
      <c r="D12039" s="24"/>
      <c r="E12039" s="28"/>
      <c r="F12039" s="58"/>
      <c r="G12039" s="30"/>
      <c r="H12039" s="30"/>
      <c r="I12039" s="30"/>
      <c r="J12039" s="30"/>
      <c r="K12039" s="30"/>
      <c r="L12039" s="16">
        <v>17</v>
      </c>
      <c r="M12039" s="16">
        <v>11</v>
      </c>
      <c r="N12039" s="17">
        <f>+L12039/(L12039+M12039)</f>
        <v>0.6071428571428571</v>
      </c>
      <c r="T12039" s="19">
        <v>22</v>
      </c>
      <c r="U12039" s="19">
        <v>6</v>
      </c>
      <c r="V12039" s="20">
        <f>(+T12039/(T12039+U12039))</f>
        <v>0.7857142857142857</v>
      </c>
    </row>
    <row r="12040" spans="1:24" x14ac:dyDescent="0.35">
      <c r="A12040" s="11">
        <v>232043</v>
      </c>
      <c r="B12040" s="11" t="s">
        <v>657</v>
      </c>
      <c r="C12040" s="11">
        <v>2015</v>
      </c>
      <c r="D12040" s="24"/>
      <c r="E12040" s="28"/>
      <c r="F12040" s="58"/>
      <c r="G12040" s="30"/>
      <c r="H12040" s="30"/>
      <c r="I12040" s="30"/>
      <c r="J12040" s="30"/>
      <c r="K12040" s="30"/>
      <c r="L12040" s="16">
        <v>17</v>
      </c>
      <c r="M12040" s="16">
        <v>10</v>
      </c>
      <c r="N12040" s="17">
        <f>+L12040/(L12040+M12040)</f>
        <v>0.62962962962962965</v>
      </c>
      <c r="T12040" s="19">
        <v>23</v>
      </c>
      <c r="U12040" s="19">
        <v>5</v>
      </c>
      <c r="V12040" s="20">
        <f>(+T12040/(T12040+U12040))</f>
        <v>0.8214285714285714</v>
      </c>
    </row>
    <row r="12041" spans="1:24" x14ac:dyDescent="0.35">
      <c r="A12041" s="11">
        <v>232043</v>
      </c>
      <c r="B12041" s="11" t="s">
        <v>657</v>
      </c>
      <c r="C12041" s="11">
        <v>2016</v>
      </c>
      <c r="D12041" s="24"/>
      <c r="E12041" s="28"/>
      <c r="F12041" s="58"/>
      <c r="G12041" s="30"/>
      <c r="H12041" s="30"/>
      <c r="I12041" s="30"/>
      <c r="J12041" s="30"/>
      <c r="K12041" s="30"/>
      <c r="L12041" s="16">
        <v>9</v>
      </c>
      <c r="M12041" s="16">
        <v>15</v>
      </c>
      <c r="N12041" s="17">
        <f>+L12041/(L12041+M12041)</f>
        <v>0.375</v>
      </c>
      <c r="T12041" s="19">
        <v>18</v>
      </c>
      <c r="U12041" s="19">
        <v>8</v>
      </c>
      <c r="V12041" s="20">
        <f>(+T12041/(T12041+U12041))</f>
        <v>0.69230769230769229</v>
      </c>
    </row>
    <row r="12042" spans="1:24" x14ac:dyDescent="0.35">
      <c r="A12042" s="11">
        <v>232043</v>
      </c>
      <c r="B12042" s="11" t="s">
        <v>657</v>
      </c>
      <c r="C12042" s="11">
        <v>2017</v>
      </c>
      <c r="D12042" s="24"/>
      <c r="E12042" s="28"/>
      <c r="F12042" s="58"/>
      <c r="G12042" s="30"/>
      <c r="H12042" s="30"/>
      <c r="I12042" s="30"/>
      <c r="J12042" s="30"/>
      <c r="K12042" s="30"/>
      <c r="L12042" s="16">
        <v>10</v>
      </c>
      <c r="M12042" s="16">
        <v>16</v>
      </c>
      <c r="N12042" s="17">
        <f>+L12042/(L12042+M12042)</f>
        <v>0.38461538461538464</v>
      </c>
      <c r="O12042" s="18">
        <v>6484</v>
      </c>
      <c r="P12042" s="18">
        <v>539</v>
      </c>
      <c r="T12042" s="19">
        <v>17</v>
      </c>
      <c r="U12042" s="19">
        <v>8</v>
      </c>
      <c r="V12042" s="20">
        <f>(+T12042/(T12042+U12042))</f>
        <v>0.68</v>
      </c>
    </row>
    <row r="12043" spans="1:24" x14ac:dyDescent="0.35">
      <c r="A12043" s="11">
        <v>232043</v>
      </c>
      <c r="B12043" s="11" t="s">
        <v>657</v>
      </c>
      <c r="C12043" s="11">
        <v>2018</v>
      </c>
      <c r="D12043" s="24"/>
      <c r="E12043" s="28"/>
      <c r="F12043" s="58"/>
      <c r="G12043" s="30"/>
      <c r="H12043" s="30"/>
      <c r="I12043" s="30"/>
      <c r="J12043" s="30"/>
      <c r="K12043" s="30"/>
      <c r="L12043" s="16">
        <v>12</v>
      </c>
      <c r="M12043" s="16">
        <v>15</v>
      </c>
      <c r="N12043" s="17">
        <f>+L12043/(L12043+M12043)</f>
        <v>0.44444444444444442</v>
      </c>
      <c r="O12043" s="18">
        <v>5999</v>
      </c>
      <c r="P12043" s="18">
        <v>499</v>
      </c>
      <c r="T12043" s="19">
        <v>13</v>
      </c>
      <c r="U12043" s="19">
        <v>12</v>
      </c>
      <c r="V12043" s="20">
        <f>(+T12043/(T12043+U12043))</f>
        <v>0.52</v>
      </c>
    </row>
    <row r="12044" spans="1:24" x14ac:dyDescent="0.35">
      <c r="A12044" s="11">
        <v>232043</v>
      </c>
      <c r="B12044" s="11" t="s">
        <v>657</v>
      </c>
      <c r="C12044" s="11">
        <v>2019</v>
      </c>
      <c r="D12044" s="24"/>
      <c r="E12044" s="28"/>
      <c r="F12044" s="58"/>
      <c r="G12044" s="30"/>
      <c r="H12044" s="30"/>
      <c r="I12044" s="30"/>
      <c r="J12044" s="30"/>
      <c r="K12044" s="30"/>
      <c r="L12044" s="16">
        <v>10</v>
      </c>
      <c r="M12044" s="16">
        <v>16</v>
      </c>
      <c r="N12044" s="17">
        <f>+L12044/(L12044+M12044)</f>
        <v>0.38461538461538464</v>
      </c>
      <c r="T12044" s="19">
        <v>10</v>
      </c>
      <c r="U12044" s="19">
        <v>16</v>
      </c>
      <c r="V12044" s="20">
        <f>(+T12044/(T12044+U12044))</f>
        <v>0.38461538461538464</v>
      </c>
      <c r="W12044" s="21">
        <v>4202</v>
      </c>
      <c r="X12044" s="21">
        <v>323</v>
      </c>
    </row>
    <row r="12045" spans="1:24" x14ac:dyDescent="0.35">
      <c r="A12045" s="11">
        <v>232043</v>
      </c>
      <c r="B12045" s="11" t="s">
        <v>657</v>
      </c>
      <c r="C12045" s="11">
        <v>2020</v>
      </c>
      <c r="D12045" s="24"/>
      <c r="E12045" s="28"/>
      <c r="F12045" s="58"/>
      <c r="G12045" s="30"/>
      <c r="H12045" s="30"/>
      <c r="I12045" s="30"/>
      <c r="J12045" s="30"/>
      <c r="K12045" s="30"/>
      <c r="L12045" s="16">
        <v>5</v>
      </c>
      <c r="M12045" s="16">
        <v>20</v>
      </c>
      <c r="N12045" s="17">
        <f>+L12045/(L12045+M12045)</f>
        <v>0.2</v>
      </c>
      <c r="O12045" s="18">
        <v>4501</v>
      </c>
      <c r="P12045" s="18">
        <v>375</v>
      </c>
      <c r="T12045" s="19">
        <v>4</v>
      </c>
      <c r="U12045" s="19">
        <v>20</v>
      </c>
      <c r="V12045" s="20">
        <f>(+T12045/(T12045+U12045))</f>
        <v>0.16666666666666666</v>
      </c>
    </row>
    <row r="12046" spans="1:24" x14ac:dyDescent="0.35">
      <c r="A12046" s="11">
        <v>232043</v>
      </c>
      <c r="B12046" s="11" t="s">
        <v>657</v>
      </c>
      <c r="C12046" s="11">
        <v>2021</v>
      </c>
      <c r="D12046" s="24"/>
      <c r="E12046" s="28"/>
      <c r="F12046" s="58"/>
      <c r="G12046" s="30"/>
      <c r="H12046" s="30"/>
      <c r="I12046" s="30"/>
      <c r="J12046" s="30"/>
      <c r="K12046" s="30"/>
      <c r="L12046" s="16">
        <v>2</v>
      </c>
      <c r="M12046" s="16">
        <v>2</v>
      </c>
      <c r="N12046" s="17">
        <f>+L12046/(L12046+M12046)</f>
        <v>0.5</v>
      </c>
      <c r="T12046" s="19">
        <v>0</v>
      </c>
      <c r="U12046" s="19">
        <v>5</v>
      </c>
      <c r="V12046" s="20">
        <f>(+T12046/(T12046+U12046))</f>
        <v>0</v>
      </c>
    </row>
    <row r="12047" spans="1:24" x14ac:dyDescent="0.35">
      <c r="A12047" s="11">
        <v>232043</v>
      </c>
      <c r="B12047" s="11" t="s">
        <v>657</v>
      </c>
      <c r="C12047" s="11">
        <v>2022</v>
      </c>
      <c r="D12047" s="24"/>
      <c r="E12047" s="28"/>
      <c r="F12047" s="58"/>
      <c r="G12047" s="30"/>
      <c r="H12047" s="30"/>
      <c r="I12047" s="30"/>
      <c r="J12047" s="30"/>
      <c r="K12047" s="30"/>
      <c r="L12047" s="16">
        <v>10</v>
      </c>
      <c r="M12047" s="16">
        <v>14</v>
      </c>
      <c r="N12047" s="17">
        <f>+L12047/(L12047+M12047)</f>
        <v>0.41666666666666669</v>
      </c>
      <c r="O12047" s="18">
        <v>2559</v>
      </c>
      <c r="P12047" s="18">
        <v>233</v>
      </c>
      <c r="S12047" s="70" t="e">
        <f>+Q12047/R12047</f>
        <v>#DIV/0!</v>
      </c>
      <c r="T12047" s="19">
        <v>6</v>
      </c>
      <c r="U12047" s="19">
        <v>18</v>
      </c>
      <c r="V12047" s="20">
        <f>(+T12047/(T12047+U12047))</f>
        <v>0.25</v>
      </c>
    </row>
    <row r="12048" spans="1:24" x14ac:dyDescent="0.35">
      <c r="A12048" s="11">
        <v>232089</v>
      </c>
      <c r="B12048" s="11" t="s">
        <v>658</v>
      </c>
      <c r="C12048" s="11">
        <v>2004</v>
      </c>
      <c r="D12048" s="12">
        <v>4</v>
      </c>
      <c r="E12048" s="13">
        <v>6</v>
      </c>
      <c r="G12048" s="15" t="e">
        <v>#N/A</v>
      </c>
      <c r="H12048" s="15" t="e">
        <v>#N/A</v>
      </c>
      <c r="L12048" s="16">
        <v>8</v>
      </c>
      <c r="M12048" s="16">
        <v>17</v>
      </c>
      <c r="N12048" s="17">
        <f>+L12048/(L12048+M12048)</f>
        <v>0.32</v>
      </c>
      <c r="T12048" s="19">
        <v>15</v>
      </c>
      <c r="U12048" s="19">
        <v>11</v>
      </c>
      <c r="V12048" s="20">
        <f>(+T12048/(T12048+U12048))</f>
        <v>0.57692307692307687</v>
      </c>
    </row>
    <row r="12049" spans="1:24" x14ac:dyDescent="0.35">
      <c r="A12049" s="11">
        <v>232089</v>
      </c>
      <c r="B12049" s="11" t="s">
        <v>658</v>
      </c>
      <c r="C12049" s="11">
        <v>2005</v>
      </c>
      <c r="D12049" s="12">
        <v>9</v>
      </c>
      <c r="E12049" s="13">
        <v>2</v>
      </c>
      <c r="F12049" s="14">
        <f>+(D12049/(D12049+E12049))</f>
        <v>0.81818181818181823</v>
      </c>
      <c r="G12049" s="15" t="e">
        <v>#N/A</v>
      </c>
      <c r="H12049" s="15" t="e">
        <v>#N/A</v>
      </c>
      <c r="L12049" s="16">
        <v>7</v>
      </c>
      <c r="M12049" s="16">
        <v>19</v>
      </c>
      <c r="N12049" s="17">
        <f>+L12049/(L12049+M12049)</f>
        <v>0.26923076923076922</v>
      </c>
      <c r="T12049" s="19">
        <v>14</v>
      </c>
      <c r="U12049" s="19">
        <v>12</v>
      </c>
      <c r="V12049" s="20">
        <f>(+T12049/(T12049+U12049))</f>
        <v>0.53846153846153844</v>
      </c>
    </row>
    <row r="12050" spans="1:24" x14ac:dyDescent="0.35">
      <c r="A12050" s="11">
        <v>232089</v>
      </c>
      <c r="B12050" s="11" t="s">
        <v>658</v>
      </c>
      <c r="C12050" s="11">
        <v>2006</v>
      </c>
      <c r="D12050" s="12">
        <v>2</v>
      </c>
      <c r="E12050" s="13">
        <v>7</v>
      </c>
      <c r="F12050" s="14">
        <f>+(D12050/(D12050+E12050))</f>
        <v>0.22222222222222221</v>
      </c>
      <c r="G12050" s="15" t="e">
        <v>#N/A</v>
      </c>
      <c r="H12050" s="15" t="e">
        <v>#N/A</v>
      </c>
      <c r="L12050" s="16">
        <v>7</v>
      </c>
      <c r="M12050" s="16">
        <v>19</v>
      </c>
      <c r="N12050" s="17">
        <f>+L12050/(L12050+M12050)</f>
        <v>0.26923076923076922</v>
      </c>
      <c r="T12050" s="19">
        <v>14</v>
      </c>
      <c r="U12050" s="19">
        <v>13</v>
      </c>
      <c r="V12050" s="20">
        <f>(+T12050/(T12050+U12050))</f>
        <v>0.51851851851851849</v>
      </c>
    </row>
    <row r="12051" spans="1:24" x14ac:dyDescent="0.35">
      <c r="A12051" s="11">
        <v>232089</v>
      </c>
      <c r="B12051" s="11" t="s">
        <v>658</v>
      </c>
      <c r="C12051" s="11">
        <v>2007</v>
      </c>
      <c r="D12051" s="12">
        <v>5</v>
      </c>
      <c r="E12051" s="13">
        <v>5</v>
      </c>
      <c r="F12051" s="14">
        <f>+(D12051/(D12051+E12051))</f>
        <v>0.5</v>
      </c>
      <c r="G12051" s="15" t="e">
        <v>#N/A</v>
      </c>
      <c r="H12051" s="15" t="e">
        <v>#N/A</v>
      </c>
      <c r="L12051" s="16">
        <v>12</v>
      </c>
      <c r="M12051" s="16">
        <v>5</v>
      </c>
      <c r="N12051" s="17">
        <f>+L12051/(L12051+M12051)</f>
        <v>0.70588235294117652</v>
      </c>
      <c r="T12051" s="19">
        <v>21</v>
      </c>
      <c r="U12051" s="19">
        <v>7</v>
      </c>
      <c r="V12051" s="20">
        <f>(+T12051/(T12051+U12051))</f>
        <v>0.75</v>
      </c>
    </row>
    <row r="12052" spans="1:24" x14ac:dyDescent="0.35">
      <c r="A12052" s="11">
        <v>232089</v>
      </c>
      <c r="B12052" s="11" t="s">
        <v>658</v>
      </c>
      <c r="C12052" s="11">
        <v>2008</v>
      </c>
      <c r="D12052" s="12">
        <v>7</v>
      </c>
      <c r="E12052" s="13">
        <v>3</v>
      </c>
      <c r="F12052" s="14">
        <f>+(D12052/(D12052+E12052))</f>
        <v>0.7</v>
      </c>
      <c r="G12052" s="15" t="e">
        <v>#N/A</v>
      </c>
      <c r="H12052" s="15" t="e">
        <v>#N/A</v>
      </c>
      <c r="L12052" s="16">
        <v>14</v>
      </c>
      <c r="M12052" s="16">
        <v>12</v>
      </c>
      <c r="N12052" s="17">
        <f>+L12052/(L12052+M12052)</f>
        <v>0.53846153846153844</v>
      </c>
      <c r="T12052" s="19">
        <v>17</v>
      </c>
      <c r="U12052" s="19">
        <v>10</v>
      </c>
      <c r="V12052" s="20">
        <f>(+T12052/(T12052+U12052))</f>
        <v>0.62962962962962965</v>
      </c>
    </row>
    <row r="12053" spans="1:24" x14ac:dyDescent="0.35">
      <c r="A12053" s="11">
        <v>232089</v>
      </c>
      <c r="B12053" s="11" t="s">
        <v>658</v>
      </c>
      <c r="C12053" s="11">
        <v>2009</v>
      </c>
      <c r="D12053" s="12">
        <v>5</v>
      </c>
      <c r="E12053" s="13">
        <v>5</v>
      </c>
      <c r="F12053" s="14">
        <f>+(D12053/(D12053+E12053))</f>
        <v>0.5</v>
      </c>
      <c r="G12053" s="15" t="e">
        <v>#N/A</v>
      </c>
      <c r="H12053" s="15" t="e">
        <v>#N/A</v>
      </c>
      <c r="L12053" s="16">
        <v>14</v>
      </c>
      <c r="M12053" s="16">
        <v>12</v>
      </c>
      <c r="N12053" s="17">
        <f>+L12053/(L12053+M12053)</f>
        <v>0.53846153846153844</v>
      </c>
      <c r="T12053" s="19">
        <v>18</v>
      </c>
      <c r="U12053" s="19">
        <v>9</v>
      </c>
      <c r="V12053" s="20">
        <f>(+T12053/(T12053+U12053))</f>
        <v>0.66666666666666663</v>
      </c>
    </row>
    <row r="12054" spans="1:24" x14ac:dyDescent="0.35">
      <c r="A12054" s="11">
        <v>232089</v>
      </c>
      <c r="B12054" s="11" t="s">
        <v>658</v>
      </c>
      <c r="C12054" s="11">
        <v>2010</v>
      </c>
      <c r="D12054" s="12">
        <v>4</v>
      </c>
      <c r="E12054" s="13">
        <v>6</v>
      </c>
      <c r="F12054" s="14">
        <f>+(D12054/(D12054+E12054))</f>
        <v>0.4</v>
      </c>
      <c r="G12054" s="15" t="e">
        <v>#N/A</v>
      </c>
      <c r="H12054" s="15" t="e">
        <v>#N/A</v>
      </c>
      <c r="L12054" s="16">
        <v>10</v>
      </c>
      <c r="M12054" s="16">
        <v>16</v>
      </c>
      <c r="N12054" s="17">
        <f>+L12054/(L12054+M12054)</f>
        <v>0.38461538461538464</v>
      </c>
      <c r="T12054" s="19">
        <v>21</v>
      </c>
      <c r="U12054" s="19">
        <v>7</v>
      </c>
      <c r="V12054" s="20">
        <f>(+T12054/(T12054+U12054))</f>
        <v>0.75</v>
      </c>
    </row>
    <row r="12055" spans="1:24" x14ac:dyDescent="0.35">
      <c r="A12055" s="11">
        <v>232089</v>
      </c>
      <c r="B12055" s="11" t="s">
        <v>658</v>
      </c>
      <c r="C12055" s="11">
        <v>2011</v>
      </c>
      <c r="D12055" s="12">
        <v>7</v>
      </c>
      <c r="E12055" s="13">
        <v>3</v>
      </c>
      <c r="F12055" s="14">
        <f>+(D12055/(D12055+E12055))</f>
        <v>0.7</v>
      </c>
      <c r="G12055" s="15" t="e">
        <v>#N/A</v>
      </c>
      <c r="H12055" s="15" t="e">
        <v>#N/A</v>
      </c>
      <c r="L12055" s="16">
        <v>23</v>
      </c>
      <c r="M12055" s="16">
        <v>5</v>
      </c>
      <c r="N12055" s="17">
        <f>+L12055/(L12055+M12055)</f>
        <v>0.8214285714285714</v>
      </c>
      <c r="T12055" s="19">
        <v>18</v>
      </c>
      <c r="U12055" s="19">
        <v>9</v>
      </c>
      <c r="V12055" s="20">
        <f>(+T12055/(T12055+U12055))</f>
        <v>0.66666666666666663</v>
      </c>
    </row>
    <row r="12056" spans="1:24" x14ac:dyDescent="0.35">
      <c r="A12056" s="11">
        <v>232089</v>
      </c>
      <c r="B12056" s="11" t="s">
        <v>658</v>
      </c>
      <c r="C12056" s="11">
        <v>2012</v>
      </c>
      <c r="D12056" s="12">
        <v>7</v>
      </c>
      <c r="E12056" s="13">
        <v>3</v>
      </c>
      <c r="F12056" s="14">
        <f>+(D12056/(D12056+E12056))</f>
        <v>0.7</v>
      </c>
      <c r="G12056" s="15" t="e">
        <v>#N/A</v>
      </c>
      <c r="H12056" s="15" t="e">
        <v>#N/A</v>
      </c>
      <c r="L12056" s="16">
        <v>13</v>
      </c>
      <c r="M12056" s="16">
        <v>13</v>
      </c>
      <c r="N12056" s="17">
        <f>+L12056/(L12056+M12056)</f>
        <v>0.5</v>
      </c>
      <c r="T12056" s="19">
        <v>23</v>
      </c>
      <c r="U12056" s="19">
        <v>6</v>
      </c>
      <c r="V12056" s="20">
        <f>(+T12056/(T12056+U12056))</f>
        <v>0.7931034482758621</v>
      </c>
    </row>
    <row r="12057" spans="1:24" x14ac:dyDescent="0.35">
      <c r="A12057" s="11">
        <v>232089</v>
      </c>
      <c r="B12057" s="11" t="s">
        <v>658</v>
      </c>
      <c r="C12057" s="11">
        <v>2013</v>
      </c>
      <c r="D12057" s="12">
        <v>2</v>
      </c>
      <c r="E12057" s="13">
        <v>8</v>
      </c>
      <c r="F12057" s="14">
        <f>+(D12057/(D12057+E12057))</f>
        <v>0.2</v>
      </c>
      <c r="G12057" s="15" t="e">
        <v>#N/A</v>
      </c>
      <c r="H12057" s="15" t="e">
        <v>#N/A</v>
      </c>
      <c r="L12057" s="16">
        <v>14</v>
      </c>
      <c r="M12057" s="16">
        <v>11</v>
      </c>
      <c r="N12057" s="17">
        <f>+L12057/(L12057+M12057)</f>
        <v>0.56000000000000005</v>
      </c>
      <c r="T12057" s="19">
        <v>24</v>
      </c>
      <c r="U12057" s="19">
        <v>5</v>
      </c>
      <c r="V12057" s="20">
        <f>(+T12057/(T12057+U12057))</f>
        <v>0.82758620689655171</v>
      </c>
    </row>
    <row r="12058" spans="1:24" x14ac:dyDescent="0.35">
      <c r="A12058" s="11">
        <v>232089</v>
      </c>
      <c r="B12058" s="11" t="s">
        <v>658</v>
      </c>
      <c r="C12058" s="11">
        <v>2014</v>
      </c>
      <c r="D12058" s="12">
        <v>1</v>
      </c>
      <c r="E12058" s="13">
        <v>9</v>
      </c>
      <c r="F12058" s="14">
        <f>+(D12058/(D12058+E12058))</f>
        <v>0.1</v>
      </c>
      <c r="G12058" s="15" t="e">
        <v>#N/A</v>
      </c>
      <c r="H12058" s="15" t="e">
        <v>#N/A</v>
      </c>
      <c r="L12058" s="16">
        <v>11</v>
      </c>
      <c r="M12058" s="16">
        <v>16</v>
      </c>
      <c r="N12058" s="17">
        <f>+L12058/(L12058+M12058)</f>
        <v>0.40740740740740738</v>
      </c>
      <c r="T12058" s="19">
        <v>27</v>
      </c>
      <c r="U12058" s="19">
        <v>3</v>
      </c>
      <c r="V12058" s="20">
        <f>(+T12058/(T12058+U12058))</f>
        <v>0.9</v>
      </c>
    </row>
    <row r="12059" spans="1:24" x14ac:dyDescent="0.35">
      <c r="A12059" s="11">
        <v>232089</v>
      </c>
      <c r="B12059" s="11" t="s">
        <v>658</v>
      </c>
      <c r="C12059" s="11">
        <v>2015</v>
      </c>
      <c r="D12059" s="12">
        <v>2</v>
      </c>
      <c r="E12059" s="13">
        <v>8</v>
      </c>
      <c r="F12059" s="14">
        <f>+(D12059/(D12059+E12059))</f>
        <v>0.2</v>
      </c>
      <c r="G12059" s="15" t="e">
        <v>#N/A</v>
      </c>
      <c r="H12059" s="15" t="e">
        <v>#N/A</v>
      </c>
      <c r="L12059" s="16">
        <v>8</v>
      </c>
      <c r="M12059" s="16">
        <v>17</v>
      </c>
      <c r="N12059" s="17">
        <f>+L12059/(L12059+M12059)</f>
        <v>0.32</v>
      </c>
      <c r="T12059" s="19">
        <v>18</v>
      </c>
      <c r="U12059" s="19">
        <v>9</v>
      </c>
      <c r="V12059" s="20">
        <f>(+T12059/(T12059+U12059))</f>
        <v>0.66666666666666663</v>
      </c>
    </row>
    <row r="12060" spans="1:24" x14ac:dyDescent="0.35">
      <c r="A12060" s="11">
        <v>232089</v>
      </c>
      <c r="B12060" s="11" t="s">
        <v>658</v>
      </c>
      <c r="C12060" s="11">
        <v>2016</v>
      </c>
      <c r="D12060" s="12">
        <v>6</v>
      </c>
      <c r="E12060" s="13">
        <v>4</v>
      </c>
      <c r="F12060" s="14">
        <f>+(D12060/(D12060+E12060))</f>
        <v>0.6</v>
      </c>
      <c r="G12060" s="15" t="e">
        <v>#N/A</v>
      </c>
      <c r="H12060" s="15" t="e">
        <v>#N/A</v>
      </c>
      <c r="L12060" s="16">
        <v>13</v>
      </c>
      <c r="M12060" s="16">
        <v>13</v>
      </c>
      <c r="N12060" s="17">
        <f>+L12060/(L12060+M12060)</f>
        <v>0.5</v>
      </c>
      <c r="T12060" s="19">
        <v>15</v>
      </c>
      <c r="U12060" s="19">
        <v>12</v>
      </c>
      <c r="V12060" s="20">
        <f>(+T12060/(T12060+U12060))</f>
        <v>0.55555555555555558</v>
      </c>
    </row>
    <row r="12061" spans="1:24" x14ac:dyDescent="0.35">
      <c r="A12061" s="11">
        <v>232089</v>
      </c>
      <c r="B12061" s="11" t="s">
        <v>658</v>
      </c>
      <c r="C12061" s="11">
        <v>2017</v>
      </c>
      <c r="D12061" s="12">
        <v>8</v>
      </c>
      <c r="E12061" s="13">
        <v>2</v>
      </c>
      <c r="F12061" s="14">
        <f>+(D12061/(D12061+E12061))</f>
        <v>0.8</v>
      </c>
      <c r="G12061" s="15" t="e">
        <v>#N/A</v>
      </c>
      <c r="H12061" s="15" t="e">
        <v>#N/A</v>
      </c>
      <c r="L12061" s="16">
        <v>10</v>
      </c>
      <c r="M12061" s="16">
        <v>15</v>
      </c>
      <c r="N12061" s="17">
        <f>+L12061/(L12061+M12061)</f>
        <v>0.4</v>
      </c>
      <c r="O12061" s="18">
        <v>3460</v>
      </c>
      <c r="P12061" s="18">
        <v>299</v>
      </c>
      <c r="T12061" s="19">
        <v>18</v>
      </c>
      <c r="U12061" s="19">
        <v>9</v>
      </c>
      <c r="V12061" s="20">
        <f>(+T12061/(T12061+U12061))</f>
        <v>0.66666666666666663</v>
      </c>
    </row>
    <row r="12062" spans="1:24" x14ac:dyDescent="0.35">
      <c r="A12062" s="11">
        <v>232089</v>
      </c>
      <c r="B12062" s="11" t="s">
        <v>658</v>
      </c>
      <c r="C12062" s="11">
        <v>2018</v>
      </c>
      <c r="D12062" s="12">
        <v>5</v>
      </c>
      <c r="E12062" s="13">
        <v>5</v>
      </c>
      <c r="F12062" s="14">
        <f>+(D12062/(D12062+E12062))</f>
        <v>0.5</v>
      </c>
      <c r="G12062" s="15" t="e">
        <v>#N/A</v>
      </c>
      <c r="H12062" s="15" t="e">
        <v>#N/A</v>
      </c>
      <c r="L12062" s="16">
        <v>6</v>
      </c>
      <c r="M12062" s="16">
        <v>19</v>
      </c>
      <c r="N12062" s="17">
        <f>+L12062/(L12062+M12062)</f>
        <v>0.24</v>
      </c>
      <c r="O12062" s="18">
        <v>4279</v>
      </c>
      <c r="P12062" s="18">
        <v>356</v>
      </c>
      <c r="T12062" s="19">
        <v>17</v>
      </c>
      <c r="U12062" s="19">
        <v>10</v>
      </c>
      <c r="V12062" s="20">
        <f>(+T12062/(T12062+U12062))</f>
        <v>0.62962962962962965</v>
      </c>
    </row>
    <row r="12063" spans="1:24" x14ac:dyDescent="0.35">
      <c r="A12063" s="11">
        <v>232089</v>
      </c>
      <c r="B12063" s="11" t="s">
        <v>658</v>
      </c>
      <c r="C12063" s="11">
        <v>2019</v>
      </c>
      <c r="D12063" s="12">
        <v>4</v>
      </c>
      <c r="E12063" s="13">
        <v>6</v>
      </c>
      <c r="F12063" s="14">
        <f>+(D12063/(D12063+E12063))</f>
        <v>0.4</v>
      </c>
      <c r="G12063" s="15">
        <v>11699</v>
      </c>
      <c r="H12063" s="15">
        <v>2340</v>
      </c>
      <c r="L12063" s="16">
        <v>5</v>
      </c>
      <c r="M12063" s="16">
        <v>20</v>
      </c>
      <c r="N12063" s="17">
        <f>+L12063/(L12063+M12063)</f>
        <v>0.2</v>
      </c>
      <c r="T12063" s="19">
        <v>3</v>
      </c>
      <c r="U12063" s="19">
        <v>22</v>
      </c>
      <c r="V12063" s="20">
        <f>(+T12063/(T12063+U12063))</f>
        <v>0.12</v>
      </c>
      <c r="W12063" s="21">
        <v>1912</v>
      </c>
      <c r="X12063" s="21">
        <v>159</v>
      </c>
    </row>
    <row r="12064" spans="1:24" x14ac:dyDescent="0.35">
      <c r="A12064" s="11">
        <v>232089</v>
      </c>
      <c r="B12064" s="11" t="s">
        <v>658</v>
      </c>
      <c r="C12064" s="11">
        <v>2020</v>
      </c>
      <c r="D12064" s="12">
        <v>2</v>
      </c>
      <c r="E12064" s="13">
        <v>3</v>
      </c>
      <c r="F12064" s="14">
        <f>+(D12064/(D12064+E12064))</f>
        <v>0.4</v>
      </c>
      <c r="G12064" s="15" t="e">
        <v>#N/A</v>
      </c>
      <c r="H12064" s="15" t="e">
        <v>#N/A</v>
      </c>
      <c r="L12064" s="16">
        <v>15</v>
      </c>
      <c r="M12064" s="16">
        <v>12</v>
      </c>
      <c r="N12064" s="17">
        <f>+L12064/(L12064+M12064)</f>
        <v>0.55555555555555558</v>
      </c>
      <c r="O12064" s="18">
        <v>3648</v>
      </c>
      <c r="P12064" s="18">
        <v>261</v>
      </c>
      <c r="T12064" s="19">
        <v>4</v>
      </c>
      <c r="U12064" s="19">
        <v>21</v>
      </c>
      <c r="V12064" s="20">
        <f>(+T12064/(T12064+U12064))</f>
        <v>0.16</v>
      </c>
    </row>
    <row r="12065" spans="1:22" x14ac:dyDescent="0.35">
      <c r="A12065" s="11">
        <v>232089</v>
      </c>
      <c r="B12065" s="11" t="s">
        <v>658</v>
      </c>
      <c r="C12065" s="11">
        <v>2021</v>
      </c>
      <c r="D12065" s="12">
        <v>6</v>
      </c>
      <c r="E12065" s="13">
        <v>4</v>
      </c>
      <c r="F12065" s="14">
        <f>+(D12065/(D12065+E12065))</f>
        <v>0.6</v>
      </c>
      <c r="G12065" s="15" t="e">
        <v>#N/A</v>
      </c>
      <c r="H12065" s="15" t="e">
        <v>#N/A</v>
      </c>
      <c r="L12065" s="16">
        <v>7</v>
      </c>
      <c r="M12065" s="16">
        <v>6</v>
      </c>
      <c r="N12065" s="17">
        <f>+L12065/(L12065+M12065)</f>
        <v>0.53846153846153844</v>
      </c>
      <c r="T12065" s="19">
        <v>2</v>
      </c>
      <c r="U12065" s="19">
        <v>10</v>
      </c>
      <c r="V12065" s="20">
        <f>(+T12065/(T12065+U12065))</f>
        <v>0.16666666666666666</v>
      </c>
    </row>
    <row r="12066" spans="1:22" x14ac:dyDescent="0.35">
      <c r="A12066" s="11">
        <v>232089</v>
      </c>
      <c r="B12066" s="11" t="s">
        <v>658</v>
      </c>
      <c r="C12066" s="11">
        <v>2022</v>
      </c>
      <c r="D12066" s="12">
        <v>1</v>
      </c>
      <c r="E12066" s="13">
        <v>9</v>
      </c>
      <c r="F12066" s="14">
        <f>+(D12066/(D12066+E12066))</f>
        <v>0.1</v>
      </c>
      <c r="G12066" s="15" t="e">
        <v>#N/A</v>
      </c>
      <c r="H12066" s="15" t="e">
        <v>#N/A</v>
      </c>
      <c r="L12066" s="16">
        <v>6</v>
      </c>
      <c r="M12066" s="16">
        <v>19</v>
      </c>
      <c r="N12066" s="17">
        <f>+L12066/(L12066+M12066)</f>
        <v>0.24</v>
      </c>
      <c r="O12066" s="18">
        <v>1483</v>
      </c>
      <c r="P12066" s="18">
        <v>135</v>
      </c>
      <c r="S12066" s="70" t="e">
        <f>+Q12066/R12066</f>
        <v>#DIV/0!</v>
      </c>
      <c r="T12066" s="19">
        <v>5</v>
      </c>
      <c r="U12066" s="19">
        <v>19</v>
      </c>
      <c r="V12066" s="20">
        <f>(+T12066/(T12066+U12066))</f>
        <v>0.20833333333333334</v>
      </c>
    </row>
    <row r="12067" spans="1:22" x14ac:dyDescent="0.35">
      <c r="A12067" s="11">
        <v>232186</v>
      </c>
      <c r="B12067" s="11" t="s">
        <v>659</v>
      </c>
      <c r="C12067" s="11">
        <v>2004</v>
      </c>
      <c r="D12067" s="24"/>
      <c r="E12067" s="28"/>
      <c r="F12067" s="29"/>
      <c r="G12067" s="30"/>
      <c r="H12067" s="30"/>
      <c r="I12067" s="30"/>
      <c r="J12067" s="30"/>
      <c r="K12067" s="30"/>
      <c r="L12067" s="16">
        <v>23</v>
      </c>
      <c r="M12067" s="16">
        <v>10</v>
      </c>
      <c r="N12067" s="17">
        <f>+L12067/(L12067+M12067)</f>
        <v>0.69696969696969702</v>
      </c>
      <c r="O12067" s="18">
        <v>57962</v>
      </c>
      <c r="P12067" s="18">
        <v>3864</v>
      </c>
      <c r="T12067" s="19">
        <v>18</v>
      </c>
      <c r="U12067" s="19">
        <v>11</v>
      </c>
      <c r="V12067" s="20">
        <f>(+T12067/(T12067+U12067))</f>
        <v>0.62068965517241381</v>
      </c>
    </row>
    <row r="12068" spans="1:22" x14ac:dyDescent="0.35">
      <c r="A12068" s="11">
        <v>232186</v>
      </c>
      <c r="B12068" s="11" t="s">
        <v>659</v>
      </c>
      <c r="C12068" s="11">
        <v>2005</v>
      </c>
      <c r="D12068" s="24"/>
      <c r="E12068" s="28"/>
      <c r="F12068" s="29"/>
      <c r="G12068" s="30"/>
      <c r="H12068" s="30"/>
      <c r="I12068" s="30"/>
      <c r="J12068" s="30"/>
      <c r="K12068" s="30"/>
      <c r="L12068" s="16">
        <v>16</v>
      </c>
      <c r="M12068" s="16">
        <v>13</v>
      </c>
      <c r="N12068" s="17">
        <f>+L12068/(L12068+M12068)</f>
        <v>0.55172413793103448</v>
      </c>
      <c r="T12068" s="19">
        <v>12</v>
      </c>
      <c r="U12068" s="19">
        <v>16</v>
      </c>
      <c r="V12068" s="20">
        <f>(+T12068/(T12068+U12068))</f>
        <v>0.42857142857142855</v>
      </c>
    </row>
    <row r="12069" spans="1:22" x14ac:dyDescent="0.35">
      <c r="A12069" s="11">
        <v>232186</v>
      </c>
      <c r="B12069" s="11" t="s">
        <v>659</v>
      </c>
      <c r="C12069" s="11">
        <v>2006</v>
      </c>
      <c r="D12069" s="24"/>
      <c r="E12069" s="28"/>
      <c r="F12069" s="29"/>
      <c r="G12069" s="30"/>
      <c r="H12069" s="30"/>
      <c r="I12069" s="30"/>
      <c r="J12069" s="30"/>
      <c r="K12069" s="30"/>
      <c r="L12069" s="16">
        <v>27</v>
      </c>
      <c r="M12069" s="16">
        <v>8</v>
      </c>
      <c r="N12069" s="17">
        <f>+L12069/(L12069+M12069)</f>
        <v>0.77142857142857146</v>
      </c>
      <c r="T12069" s="19">
        <v>12</v>
      </c>
      <c r="U12069" s="19">
        <v>17</v>
      </c>
      <c r="V12069" s="20">
        <f>(+T12069/(T12069+U12069))</f>
        <v>0.41379310344827586</v>
      </c>
    </row>
    <row r="12070" spans="1:22" x14ac:dyDescent="0.35">
      <c r="A12070" s="11">
        <v>232186</v>
      </c>
      <c r="B12070" s="11" t="s">
        <v>659</v>
      </c>
      <c r="C12070" s="11">
        <v>2007</v>
      </c>
      <c r="D12070" s="24"/>
      <c r="E12070" s="28"/>
      <c r="F12070" s="29"/>
      <c r="G12070" s="30"/>
      <c r="H12070" s="30"/>
      <c r="I12070" s="30"/>
      <c r="J12070" s="30"/>
      <c r="K12070" s="30"/>
      <c r="L12070" s="16">
        <v>18</v>
      </c>
      <c r="M12070" s="16">
        <v>15</v>
      </c>
      <c r="N12070" s="17">
        <f>+L12070/(L12070+M12070)</f>
        <v>0.54545454545454541</v>
      </c>
      <c r="T12070" s="19">
        <v>8</v>
      </c>
      <c r="U12070" s="19">
        <v>21</v>
      </c>
      <c r="V12070" s="20">
        <f>(+T12070/(T12070+U12070))</f>
        <v>0.27586206896551724</v>
      </c>
    </row>
    <row r="12071" spans="1:22" x14ac:dyDescent="0.35">
      <c r="A12071" s="11">
        <v>232186</v>
      </c>
      <c r="B12071" s="11" t="s">
        <v>659</v>
      </c>
      <c r="C12071" s="11">
        <v>2008</v>
      </c>
      <c r="D12071" s="24"/>
      <c r="E12071" s="28"/>
      <c r="F12071" s="29"/>
      <c r="G12071" s="30"/>
      <c r="H12071" s="30"/>
      <c r="I12071" s="30"/>
      <c r="J12071" s="30"/>
      <c r="K12071" s="30"/>
      <c r="L12071" s="16">
        <v>23</v>
      </c>
      <c r="M12071" s="16">
        <v>11</v>
      </c>
      <c r="N12071" s="17">
        <f>+L12071/(L12071+M12071)</f>
        <v>0.67647058823529416</v>
      </c>
      <c r="T12071" s="19">
        <v>9</v>
      </c>
      <c r="U12071" s="19">
        <v>21</v>
      </c>
      <c r="V12071" s="20">
        <f>(+T12071/(T12071+U12071))</f>
        <v>0.3</v>
      </c>
    </row>
    <row r="12072" spans="1:22" x14ac:dyDescent="0.35">
      <c r="A12072" s="11">
        <v>232186</v>
      </c>
      <c r="B12072" s="11" t="s">
        <v>659</v>
      </c>
      <c r="C12072" s="11">
        <v>2009</v>
      </c>
      <c r="D12072" s="24"/>
      <c r="E12072" s="28"/>
      <c r="F12072" s="29"/>
      <c r="G12072" s="30"/>
      <c r="H12072" s="30"/>
      <c r="I12072" s="30"/>
      <c r="J12072" s="30"/>
      <c r="K12072" s="30"/>
      <c r="L12072" s="16">
        <v>22</v>
      </c>
      <c r="M12072" s="16">
        <v>11</v>
      </c>
      <c r="N12072" s="17">
        <f>+L12072/(L12072+M12072)</f>
        <v>0.66666666666666663</v>
      </c>
      <c r="T12072" s="19">
        <v>4</v>
      </c>
      <c r="U12072" s="19">
        <v>26</v>
      </c>
      <c r="V12072" s="20">
        <f>(+T12072/(T12072+U12072))</f>
        <v>0.13333333333333333</v>
      </c>
    </row>
    <row r="12073" spans="1:22" x14ac:dyDescent="0.35">
      <c r="A12073" s="11">
        <v>232186</v>
      </c>
      <c r="B12073" s="11" t="s">
        <v>659</v>
      </c>
      <c r="C12073" s="11">
        <v>2010</v>
      </c>
      <c r="D12073" s="24"/>
      <c r="E12073" s="28"/>
      <c r="F12073" s="29"/>
      <c r="G12073" s="30"/>
      <c r="H12073" s="30"/>
      <c r="I12073" s="30"/>
      <c r="J12073" s="30"/>
      <c r="K12073" s="30"/>
      <c r="L12073" s="16">
        <v>17</v>
      </c>
      <c r="M12073" s="16">
        <v>15</v>
      </c>
      <c r="N12073" s="17">
        <f>+L12073/(L12073+M12073)</f>
        <v>0.53125</v>
      </c>
      <c r="T12073" s="19">
        <v>10</v>
      </c>
      <c r="U12073" s="19">
        <v>20</v>
      </c>
      <c r="V12073" s="20">
        <f>(+T12073/(T12073+U12073))</f>
        <v>0.33333333333333331</v>
      </c>
    </row>
    <row r="12074" spans="1:22" x14ac:dyDescent="0.35">
      <c r="A12074" s="11">
        <v>232186</v>
      </c>
      <c r="B12074" s="11" t="s">
        <v>659</v>
      </c>
      <c r="C12074" s="11">
        <v>2011</v>
      </c>
      <c r="D12074" s="24"/>
      <c r="E12074" s="28"/>
      <c r="F12074" s="29"/>
      <c r="G12074" s="30"/>
      <c r="H12074" s="30"/>
      <c r="I12074" s="30"/>
      <c r="J12074" s="30"/>
      <c r="K12074" s="30"/>
      <c r="L12074" s="16">
        <v>27</v>
      </c>
      <c r="M12074" s="16">
        <v>7</v>
      </c>
      <c r="N12074" s="17">
        <f>+L12074/(L12074+M12074)</f>
        <v>0.79411764705882348</v>
      </c>
      <c r="T12074" s="19">
        <v>13</v>
      </c>
      <c r="U12074" s="19">
        <v>17</v>
      </c>
      <c r="V12074" s="20">
        <f>(+T12074/(T12074+U12074))</f>
        <v>0.43333333333333335</v>
      </c>
    </row>
    <row r="12075" spans="1:22" x14ac:dyDescent="0.35">
      <c r="A12075" s="11">
        <v>232186</v>
      </c>
      <c r="B12075" s="11" t="s">
        <v>659</v>
      </c>
      <c r="C12075" s="11">
        <v>2012</v>
      </c>
      <c r="D12075" s="24"/>
      <c r="E12075" s="28"/>
      <c r="F12075" s="29"/>
      <c r="G12075" s="30"/>
      <c r="H12075" s="30"/>
      <c r="I12075" s="30"/>
      <c r="J12075" s="30"/>
      <c r="K12075" s="30"/>
      <c r="L12075" s="16">
        <v>24</v>
      </c>
      <c r="M12075" s="16">
        <v>9</v>
      </c>
      <c r="N12075" s="17">
        <f>+L12075/(L12075+M12075)</f>
        <v>0.72727272727272729</v>
      </c>
      <c r="T12075" s="19">
        <v>15</v>
      </c>
      <c r="U12075" s="19">
        <v>16</v>
      </c>
      <c r="V12075" s="20">
        <f>(+T12075/(T12075+U12075))</f>
        <v>0.4838709677419355</v>
      </c>
    </row>
    <row r="12076" spans="1:22" x14ac:dyDescent="0.35">
      <c r="A12076" s="11">
        <v>232186</v>
      </c>
      <c r="B12076" s="11" t="s">
        <v>659</v>
      </c>
      <c r="C12076" s="11">
        <v>2013</v>
      </c>
      <c r="D12076" s="24"/>
      <c r="E12076" s="28"/>
      <c r="F12076" s="29"/>
      <c r="G12076" s="30"/>
      <c r="H12076" s="30"/>
      <c r="I12076" s="30"/>
      <c r="J12076" s="30"/>
      <c r="K12076" s="30"/>
      <c r="L12076" s="16">
        <v>22</v>
      </c>
      <c r="M12076" s="16">
        <v>6</v>
      </c>
      <c r="N12076" s="17">
        <f>+L12076/(L12076+M12076)</f>
        <v>0.7857142857142857</v>
      </c>
      <c r="T12076" s="19">
        <v>9</v>
      </c>
      <c r="U12076" s="19">
        <v>21</v>
      </c>
      <c r="V12076" s="20">
        <f>(+T12076/(T12076+U12076))</f>
        <v>0.3</v>
      </c>
    </row>
    <row r="12077" spans="1:22" x14ac:dyDescent="0.35">
      <c r="A12077" s="11">
        <v>232186</v>
      </c>
      <c r="B12077" s="11" t="s">
        <v>659</v>
      </c>
      <c r="C12077" s="11">
        <v>2014</v>
      </c>
      <c r="D12077" s="24"/>
      <c r="E12077" s="28"/>
      <c r="F12077" s="29"/>
      <c r="G12077" s="30"/>
      <c r="H12077" s="30"/>
      <c r="I12077" s="30"/>
      <c r="J12077" s="30"/>
      <c r="K12077" s="30"/>
      <c r="L12077" s="16">
        <v>11</v>
      </c>
      <c r="M12077" s="16">
        <v>20</v>
      </c>
      <c r="N12077" s="17">
        <f>+L12077/(L12077+M12077)</f>
        <v>0.35483870967741937</v>
      </c>
      <c r="T12077" s="19">
        <v>8</v>
      </c>
      <c r="U12077" s="19">
        <v>23</v>
      </c>
      <c r="V12077" s="20">
        <f>(+T12077/(T12077+U12077))</f>
        <v>0.25806451612903225</v>
      </c>
    </row>
    <row r="12078" spans="1:22" x14ac:dyDescent="0.35">
      <c r="A12078" s="11">
        <v>232186</v>
      </c>
      <c r="B12078" s="11" t="s">
        <v>659</v>
      </c>
      <c r="C12078" s="11">
        <v>2015</v>
      </c>
      <c r="D12078" s="24"/>
      <c r="E12078" s="28"/>
      <c r="F12078" s="29"/>
      <c r="G12078" s="30"/>
      <c r="H12078" s="30"/>
      <c r="I12078" s="30"/>
      <c r="J12078" s="30"/>
      <c r="K12078" s="30"/>
      <c r="L12078" s="16">
        <v>9</v>
      </c>
      <c r="M12078" s="16">
        <v>22</v>
      </c>
      <c r="N12078" s="17">
        <f>+L12078/(L12078+M12078)</f>
        <v>0.29032258064516131</v>
      </c>
      <c r="T12078" s="19">
        <v>13</v>
      </c>
      <c r="U12078" s="19">
        <v>17</v>
      </c>
      <c r="V12078" s="20">
        <f>(+T12078/(T12078+U12078))</f>
        <v>0.43333333333333335</v>
      </c>
    </row>
    <row r="12079" spans="1:22" x14ac:dyDescent="0.35">
      <c r="A12079" s="11">
        <v>232186</v>
      </c>
      <c r="B12079" s="11" t="s">
        <v>659</v>
      </c>
      <c r="C12079" s="11">
        <v>2016</v>
      </c>
      <c r="D12079" s="24"/>
      <c r="E12079" s="28"/>
      <c r="F12079" s="29"/>
      <c r="G12079" s="30"/>
      <c r="H12079" s="30"/>
      <c r="I12079" s="30"/>
      <c r="J12079" s="30"/>
      <c r="K12079" s="30"/>
      <c r="L12079" s="16">
        <v>11</v>
      </c>
      <c r="M12079" s="16">
        <v>21</v>
      </c>
      <c r="N12079" s="17">
        <f>+L12079/(L12079+M12079)</f>
        <v>0.34375</v>
      </c>
      <c r="T12079" s="19">
        <v>12</v>
      </c>
      <c r="U12079" s="19">
        <v>19</v>
      </c>
      <c r="V12079" s="20">
        <f>(+T12079/(T12079+U12079))</f>
        <v>0.38709677419354838</v>
      </c>
    </row>
    <row r="12080" spans="1:22" x14ac:dyDescent="0.35">
      <c r="A12080" s="11">
        <v>232186</v>
      </c>
      <c r="B12080" s="11" t="s">
        <v>659</v>
      </c>
      <c r="C12080" s="11">
        <v>2017</v>
      </c>
      <c r="D12080" s="24"/>
      <c r="E12080" s="28"/>
      <c r="F12080" s="29"/>
      <c r="G12080" s="30"/>
      <c r="H12080" s="30"/>
      <c r="I12080" s="30"/>
      <c r="J12080" s="30"/>
      <c r="K12080" s="30"/>
      <c r="L12080" s="16">
        <v>20</v>
      </c>
      <c r="M12080" s="16">
        <v>14</v>
      </c>
      <c r="N12080" s="17">
        <f>+L12080/(L12080+M12080)</f>
        <v>0.58823529411764708</v>
      </c>
      <c r="O12080" s="18">
        <v>71990</v>
      </c>
      <c r="P12080" s="18">
        <v>4234</v>
      </c>
      <c r="T12080" s="19">
        <v>13</v>
      </c>
      <c r="U12080" s="19">
        <v>17</v>
      </c>
      <c r="V12080" s="20">
        <f>(+T12080/(T12080+U12080))</f>
        <v>0.43333333333333335</v>
      </c>
    </row>
    <row r="12081" spans="1:24" x14ac:dyDescent="0.35">
      <c r="A12081" s="11">
        <v>232186</v>
      </c>
      <c r="B12081" s="11" t="s">
        <v>659</v>
      </c>
      <c r="C12081" s="11">
        <v>2018</v>
      </c>
      <c r="D12081" s="24"/>
      <c r="E12081" s="28"/>
      <c r="F12081" s="29"/>
      <c r="G12081" s="30"/>
      <c r="H12081" s="30"/>
      <c r="I12081" s="30"/>
      <c r="J12081" s="30"/>
      <c r="K12081" s="30"/>
      <c r="L12081" s="16">
        <v>16</v>
      </c>
      <c r="M12081" s="16">
        <v>17</v>
      </c>
      <c r="N12081" s="17">
        <f>+L12081/(L12081+M12081)</f>
        <v>0.48484848484848486</v>
      </c>
      <c r="O12081" s="18">
        <v>69491</v>
      </c>
      <c r="P12081" s="18">
        <v>4087</v>
      </c>
      <c r="T12081" s="19">
        <v>24</v>
      </c>
      <c r="U12081" s="19">
        <v>10</v>
      </c>
      <c r="V12081" s="20">
        <f>(+T12081/(T12081+U12081))</f>
        <v>0.70588235294117652</v>
      </c>
    </row>
    <row r="12082" spans="1:24" x14ac:dyDescent="0.35">
      <c r="A12082" s="11">
        <v>232186</v>
      </c>
      <c r="B12082" s="11" t="s">
        <v>659</v>
      </c>
      <c r="C12082" s="11">
        <v>2019</v>
      </c>
      <c r="D12082" s="24"/>
      <c r="E12082" s="28"/>
      <c r="F12082" s="29"/>
      <c r="G12082" s="30"/>
      <c r="H12082" s="30"/>
      <c r="I12082" s="30"/>
      <c r="J12082" s="30"/>
      <c r="K12082" s="30"/>
      <c r="L12082" s="16">
        <v>18</v>
      </c>
      <c r="M12082" s="16">
        <v>15</v>
      </c>
      <c r="N12082" s="17">
        <f>+L12082/(L12082+M12082)</f>
        <v>0.54545454545454541</v>
      </c>
      <c r="T12082" s="19">
        <v>16</v>
      </c>
      <c r="U12082" s="19">
        <v>14</v>
      </c>
      <c r="V12082" s="20">
        <f>(+T12082/(T12082+U12082))</f>
        <v>0.53333333333333333</v>
      </c>
      <c r="W12082" s="21">
        <v>14023</v>
      </c>
      <c r="X12082" s="21">
        <v>935</v>
      </c>
    </row>
    <row r="12083" spans="1:24" x14ac:dyDescent="0.35">
      <c r="A12083" s="11">
        <v>232186</v>
      </c>
      <c r="B12083" s="11" t="s">
        <v>659</v>
      </c>
      <c r="C12083" s="11">
        <v>2020</v>
      </c>
      <c r="D12083" s="24"/>
      <c r="E12083" s="28"/>
      <c r="F12083" s="29"/>
      <c r="G12083" s="30"/>
      <c r="H12083" s="30"/>
      <c r="I12083" s="30"/>
      <c r="J12083" s="30"/>
      <c r="K12083" s="30"/>
      <c r="L12083" s="16">
        <v>17</v>
      </c>
      <c r="M12083" s="16">
        <v>15</v>
      </c>
      <c r="N12083" s="17">
        <f>+L12083/(L12083+M12083)</f>
        <v>0.53125</v>
      </c>
      <c r="O12083" s="18">
        <v>68634</v>
      </c>
      <c r="P12083" s="18">
        <v>4037</v>
      </c>
      <c r="T12083" s="19">
        <v>9</v>
      </c>
      <c r="U12083" s="19">
        <v>21</v>
      </c>
      <c r="V12083" s="20">
        <f>(+T12083/(T12083+U12083))</f>
        <v>0.3</v>
      </c>
    </row>
    <row r="12084" spans="1:24" x14ac:dyDescent="0.35">
      <c r="A12084" s="11">
        <v>232186</v>
      </c>
      <c r="B12084" s="11" t="s">
        <v>659</v>
      </c>
      <c r="C12084" s="11">
        <v>2021</v>
      </c>
      <c r="D12084" s="24"/>
      <c r="E12084" s="28"/>
      <c r="F12084" s="29"/>
      <c r="G12084" s="30"/>
      <c r="H12084" s="30"/>
      <c r="I12084" s="30"/>
      <c r="J12084" s="30"/>
      <c r="K12084" s="30"/>
      <c r="L12084" s="16">
        <v>13</v>
      </c>
      <c r="M12084" s="16">
        <v>9</v>
      </c>
      <c r="N12084" s="17">
        <f>+L12084/(L12084+M12084)</f>
        <v>0.59090909090909094</v>
      </c>
      <c r="T12084" s="19">
        <v>3</v>
      </c>
      <c r="U12084" s="19">
        <v>19</v>
      </c>
      <c r="V12084" s="20">
        <f>(+T12084/(T12084+U12084))</f>
        <v>0.13636363636363635</v>
      </c>
    </row>
    <row r="12085" spans="1:24" x14ac:dyDescent="0.35">
      <c r="A12085" s="11">
        <v>232186</v>
      </c>
      <c r="B12085" s="11" t="s">
        <v>659</v>
      </c>
      <c r="C12085" s="11">
        <v>2022</v>
      </c>
      <c r="D12085" s="24"/>
      <c r="E12085" s="28"/>
      <c r="F12085" s="29"/>
      <c r="G12085" s="30"/>
      <c r="H12085" s="30"/>
      <c r="I12085" s="30"/>
      <c r="J12085" s="30"/>
      <c r="K12085" s="30"/>
      <c r="L12085" s="16">
        <v>14</v>
      </c>
      <c r="M12085" s="16">
        <v>16</v>
      </c>
      <c r="N12085" s="17">
        <f>+L12085/(L12085+M12085)</f>
        <v>0.46666666666666667</v>
      </c>
      <c r="O12085" s="18">
        <v>49805</v>
      </c>
      <c r="P12085" s="18">
        <v>3558</v>
      </c>
      <c r="S12085" s="70" t="e">
        <f>+Q12085/R12085</f>
        <v>#DIV/0!</v>
      </c>
      <c r="T12085" s="19">
        <v>10</v>
      </c>
      <c r="U12085" s="19">
        <v>19</v>
      </c>
      <c r="V12085" s="20">
        <f>(+T12085/(T12085+U12085))</f>
        <v>0.34482758620689657</v>
      </c>
    </row>
    <row r="12086" spans="1:24" x14ac:dyDescent="0.35">
      <c r="A12086" s="11">
        <v>232256</v>
      </c>
      <c r="B12086" s="11" t="s">
        <v>660</v>
      </c>
      <c r="C12086" s="11">
        <v>2004</v>
      </c>
      <c r="D12086" s="12">
        <v>8</v>
      </c>
      <c r="E12086" s="13">
        <v>2</v>
      </c>
      <c r="F12086" s="14">
        <f>+(D12086/(D12086+E12086))</f>
        <v>0.8</v>
      </c>
      <c r="G12086" s="15" t="e">
        <v>#N/A</v>
      </c>
      <c r="H12086" s="15" t="e">
        <v>#N/A</v>
      </c>
      <c r="L12086" s="16">
        <v>25</v>
      </c>
      <c r="M12086" s="16">
        <v>5</v>
      </c>
      <c r="N12086" s="17">
        <f>+L12086/(L12086+M12086)</f>
        <v>0.83333333333333337</v>
      </c>
      <c r="O12086" s="18">
        <v>15373</v>
      </c>
      <c r="P12086" s="18">
        <v>1098</v>
      </c>
      <c r="T12086" s="24"/>
      <c r="U12086" s="24"/>
      <c r="V12086" s="42"/>
      <c r="W12086" s="30"/>
      <c r="X12086" s="30"/>
    </row>
    <row r="12087" spans="1:24" x14ac:dyDescent="0.35">
      <c r="A12087" s="11">
        <v>232256</v>
      </c>
      <c r="B12087" s="11" t="s">
        <v>660</v>
      </c>
      <c r="C12087" s="11">
        <v>2005</v>
      </c>
      <c r="D12087" s="12">
        <v>8</v>
      </c>
      <c r="E12087" s="13">
        <v>2</v>
      </c>
      <c r="F12087" s="14">
        <f>+(D12087/(D12087+E12087))</f>
        <v>0.8</v>
      </c>
      <c r="G12087" s="15" t="e">
        <v>#N/A</v>
      </c>
      <c r="H12087" s="15" t="e">
        <v>#N/A</v>
      </c>
      <c r="L12087" s="16">
        <v>17</v>
      </c>
      <c r="M12087" s="16">
        <v>10</v>
      </c>
      <c r="N12087" s="17">
        <f>+L12087/(L12087+M12087)</f>
        <v>0.62962962962962965</v>
      </c>
      <c r="T12087" s="24"/>
      <c r="U12087" s="24"/>
      <c r="V12087" s="42"/>
      <c r="W12087" s="30"/>
      <c r="X12087" s="30"/>
    </row>
    <row r="12088" spans="1:24" x14ac:dyDescent="0.35">
      <c r="A12088" s="11">
        <v>232256</v>
      </c>
      <c r="B12088" s="11" t="s">
        <v>660</v>
      </c>
      <c r="C12088" s="11">
        <v>2006</v>
      </c>
      <c r="D12088" s="12">
        <v>4</v>
      </c>
      <c r="E12088" s="13">
        <v>6</v>
      </c>
      <c r="F12088" s="14">
        <f>+(D12088/(D12088+E12088))</f>
        <v>0.4</v>
      </c>
      <c r="G12088" s="15" t="e">
        <v>#N/A</v>
      </c>
      <c r="H12088" s="15" t="e">
        <v>#N/A</v>
      </c>
      <c r="L12088" s="16">
        <v>18</v>
      </c>
      <c r="M12088" s="16">
        <v>8</v>
      </c>
      <c r="N12088" s="17">
        <f>+L12088/(L12088+M12088)</f>
        <v>0.69230769230769229</v>
      </c>
      <c r="T12088" s="24"/>
      <c r="U12088" s="24"/>
      <c r="V12088" s="42"/>
      <c r="W12088" s="30"/>
      <c r="X12088" s="30"/>
    </row>
    <row r="12089" spans="1:24" x14ac:dyDescent="0.35">
      <c r="A12089" s="11">
        <v>232256</v>
      </c>
      <c r="B12089" s="11" t="s">
        <v>660</v>
      </c>
      <c r="C12089" s="11">
        <v>2007</v>
      </c>
      <c r="D12089" s="12">
        <v>8</v>
      </c>
      <c r="E12089" s="13">
        <v>2</v>
      </c>
      <c r="F12089" s="14">
        <f>+(D12089/(D12089+E12089))</f>
        <v>0.8</v>
      </c>
      <c r="G12089" s="15" t="e">
        <v>#N/A</v>
      </c>
      <c r="H12089" s="15" t="e">
        <v>#N/A</v>
      </c>
      <c r="L12089" s="16">
        <v>19</v>
      </c>
      <c r="M12089" s="16">
        <v>11</v>
      </c>
      <c r="N12089" s="17">
        <f>+L12089/(L12089+M12089)</f>
        <v>0.6333333333333333</v>
      </c>
      <c r="T12089" s="24"/>
      <c r="U12089" s="24"/>
      <c r="V12089" s="42"/>
      <c r="W12089" s="30"/>
      <c r="X12089" s="30"/>
    </row>
    <row r="12090" spans="1:24" x14ac:dyDescent="0.35">
      <c r="A12090" s="11">
        <v>232256</v>
      </c>
      <c r="B12090" s="11" t="s">
        <v>660</v>
      </c>
      <c r="C12090" s="11">
        <v>2008</v>
      </c>
      <c r="D12090" s="12">
        <v>8</v>
      </c>
      <c r="E12090" s="13">
        <v>2</v>
      </c>
      <c r="F12090" s="14">
        <f>+(D12090/(D12090+E12090))</f>
        <v>0.8</v>
      </c>
      <c r="G12090" s="15" t="e">
        <v>#N/A</v>
      </c>
      <c r="H12090" s="15" t="e">
        <v>#N/A</v>
      </c>
      <c r="L12090" s="16">
        <v>15</v>
      </c>
      <c r="M12090" s="16">
        <v>12</v>
      </c>
      <c r="N12090" s="17">
        <f>+L12090/(L12090+M12090)</f>
        <v>0.55555555555555558</v>
      </c>
      <c r="T12090" s="24"/>
      <c r="U12090" s="24"/>
      <c r="V12090" s="42"/>
      <c r="W12090" s="30"/>
      <c r="X12090" s="30"/>
    </row>
    <row r="12091" spans="1:24" x14ac:dyDescent="0.35">
      <c r="A12091" s="11">
        <v>232256</v>
      </c>
      <c r="B12091" s="11" t="s">
        <v>660</v>
      </c>
      <c r="C12091" s="11">
        <v>2009</v>
      </c>
      <c r="D12091" s="12">
        <v>10</v>
      </c>
      <c r="E12091" s="13">
        <v>1</v>
      </c>
      <c r="F12091" s="14">
        <f>+(D12091/(D12091+E12091))</f>
        <v>0.90909090909090906</v>
      </c>
      <c r="G12091" s="15" t="e">
        <v>#N/A</v>
      </c>
      <c r="H12091" s="15" t="e">
        <v>#N/A</v>
      </c>
      <c r="L12091" s="16">
        <v>14</v>
      </c>
      <c r="M12091" s="16">
        <v>14</v>
      </c>
      <c r="N12091" s="17">
        <f>+L12091/(L12091+M12091)</f>
        <v>0.5</v>
      </c>
      <c r="T12091" s="24"/>
      <c r="U12091" s="24"/>
      <c r="V12091" s="42"/>
      <c r="W12091" s="30"/>
      <c r="X12091" s="30"/>
    </row>
    <row r="12092" spans="1:24" x14ac:dyDescent="0.35">
      <c r="A12092" s="11">
        <v>232256</v>
      </c>
      <c r="B12092" s="11" t="s">
        <v>660</v>
      </c>
      <c r="C12092" s="11">
        <v>2010</v>
      </c>
      <c r="D12092" s="12">
        <v>9</v>
      </c>
      <c r="E12092" s="13">
        <v>2</v>
      </c>
      <c r="F12092" s="14">
        <f>+(D12092/(D12092+E12092))</f>
        <v>0.81818181818181823</v>
      </c>
      <c r="G12092" s="15" t="e">
        <v>#N/A</v>
      </c>
      <c r="H12092" s="15" t="e">
        <v>#N/A</v>
      </c>
      <c r="L12092" s="16">
        <v>13</v>
      </c>
      <c r="M12092" s="16">
        <v>13</v>
      </c>
      <c r="N12092" s="17">
        <f>+L12092/(L12092+M12092)</f>
        <v>0.5</v>
      </c>
      <c r="T12092" s="24"/>
      <c r="U12092" s="24"/>
      <c r="V12092" s="42"/>
      <c r="W12092" s="30"/>
      <c r="X12092" s="30"/>
    </row>
    <row r="12093" spans="1:24" x14ac:dyDescent="0.35">
      <c r="A12093" s="11">
        <v>232256</v>
      </c>
      <c r="B12093" s="11" t="s">
        <v>660</v>
      </c>
      <c r="C12093" s="11">
        <v>2011</v>
      </c>
      <c r="D12093" s="12">
        <v>8</v>
      </c>
      <c r="E12093" s="13">
        <v>3</v>
      </c>
      <c r="F12093" s="14">
        <f>+(D12093/(D12093+E12093))</f>
        <v>0.72727272727272729</v>
      </c>
      <c r="G12093" s="15" t="e">
        <v>#N/A</v>
      </c>
      <c r="H12093" s="15" t="e">
        <v>#N/A</v>
      </c>
      <c r="L12093" s="16">
        <v>17</v>
      </c>
      <c r="M12093" s="16">
        <v>10</v>
      </c>
      <c r="N12093" s="17">
        <f>+L12093/(L12093+M12093)</f>
        <v>0.62962962962962965</v>
      </c>
      <c r="T12093" s="24"/>
      <c r="U12093" s="24"/>
      <c r="V12093" s="42"/>
      <c r="W12093" s="30"/>
      <c r="X12093" s="30"/>
    </row>
    <row r="12094" spans="1:24" x14ac:dyDescent="0.35">
      <c r="A12094" s="11">
        <v>232256</v>
      </c>
      <c r="B12094" s="11" t="s">
        <v>660</v>
      </c>
      <c r="C12094" s="11">
        <v>2012</v>
      </c>
      <c r="D12094" s="12">
        <v>6</v>
      </c>
      <c r="E12094" s="13">
        <v>4</v>
      </c>
      <c r="F12094" s="14">
        <f>+(D12094/(D12094+E12094))</f>
        <v>0.6</v>
      </c>
      <c r="G12094" s="15">
        <v>33617</v>
      </c>
      <c r="H12094" s="15">
        <v>6723</v>
      </c>
      <c r="L12094" s="16">
        <v>19</v>
      </c>
      <c r="M12094" s="16">
        <v>8</v>
      </c>
      <c r="N12094" s="17">
        <f>+L12094/(L12094+M12094)</f>
        <v>0.70370370370370372</v>
      </c>
      <c r="T12094" s="24"/>
      <c r="U12094" s="24"/>
      <c r="V12094" s="42"/>
      <c r="W12094" s="30"/>
      <c r="X12094" s="30"/>
    </row>
    <row r="12095" spans="1:24" x14ac:dyDescent="0.35">
      <c r="A12095" s="11">
        <v>232256</v>
      </c>
      <c r="B12095" s="11" t="s">
        <v>660</v>
      </c>
      <c r="C12095" s="11">
        <v>2013</v>
      </c>
      <c r="D12095" s="12">
        <v>9</v>
      </c>
      <c r="E12095" s="13">
        <v>3</v>
      </c>
      <c r="F12095" s="14">
        <f>+(D12095/(D12095+E12095))</f>
        <v>0.75</v>
      </c>
      <c r="G12095" s="15" t="e">
        <v>#N/A</v>
      </c>
      <c r="H12095" s="15" t="e">
        <v>#N/A</v>
      </c>
      <c r="L12095" s="16">
        <v>23</v>
      </c>
      <c r="M12095" s="16">
        <v>5</v>
      </c>
      <c r="N12095" s="17">
        <f>+L12095/(L12095+M12095)</f>
        <v>0.8214285714285714</v>
      </c>
      <c r="T12095" s="24"/>
      <c r="U12095" s="24"/>
      <c r="V12095" s="42"/>
      <c r="W12095" s="30"/>
      <c r="X12095" s="30"/>
    </row>
    <row r="12096" spans="1:24" x14ac:dyDescent="0.35">
      <c r="A12096" s="11">
        <v>232256</v>
      </c>
      <c r="B12096" s="11" t="s">
        <v>660</v>
      </c>
      <c r="C12096" s="11">
        <v>2014</v>
      </c>
      <c r="D12096" s="12">
        <v>7</v>
      </c>
      <c r="E12096" s="13">
        <v>4</v>
      </c>
      <c r="F12096" s="14">
        <f>+(D12096/(D12096+E12096))</f>
        <v>0.63636363636363635</v>
      </c>
      <c r="G12096" s="15" t="e">
        <v>#N/A</v>
      </c>
      <c r="H12096" s="15" t="e">
        <v>#N/A</v>
      </c>
      <c r="L12096" s="16">
        <v>16</v>
      </c>
      <c r="M12096" s="16">
        <v>13</v>
      </c>
      <c r="N12096" s="17">
        <f>+L12096/(L12096+M12096)</f>
        <v>0.55172413793103448</v>
      </c>
      <c r="T12096" s="24"/>
      <c r="U12096" s="24"/>
      <c r="V12096" s="42"/>
      <c r="W12096" s="30"/>
      <c r="X12096" s="30"/>
    </row>
    <row r="12097" spans="1:24" x14ac:dyDescent="0.35">
      <c r="A12097" s="11">
        <v>232256</v>
      </c>
      <c r="B12097" s="11" t="s">
        <v>660</v>
      </c>
      <c r="C12097" s="11">
        <v>2015</v>
      </c>
      <c r="D12097" s="12">
        <v>6</v>
      </c>
      <c r="E12097" s="13">
        <v>4</v>
      </c>
      <c r="F12097" s="14">
        <f>+(D12097/(D12097+E12097))</f>
        <v>0.6</v>
      </c>
      <c r="G12097" s="15" t="e">
        <v>#N/A</v>
      </c>
      <c r="H12097" s="15" t="e">
        <v>#N/A</v>
      </c>
      <c r="L12097" s="16">
        <v>16</v>
      </c>
      <c r="M12097" s="16">
        <v>11</v>
      </c>
      <c r="N12097" s="17">
        <f>+L12097/(L12097+M12097)</f>
        <v>0.59259259259259256</v>
      </c>
      <c r="T12097" s="24"/>
      <c r="U12097" s="24"/>
      <c r="V12097" s="42"/>
      <c r="W12097" s="30"/>
      <c r="X12097" s="30"/>
    </row>
    <row r="12098" spans="1:24" x14ac:dyDescent="0.35">
      <c r="A12098" s="11">
        <v>232256</v>
      </c>
      <c r="B12098" s="11" t="s">
        <v>660</v>
      </c>
      <c r="C12098" s="11">
        <v>2016</v>
      </c>
      <c r="D12098" s="12">
        <v>3</v>
      </c>
      <c r="E12098" s="13">
        <v>7</v>
      </c>
      <c r="F12098" s="14">
        <f>+(D12098/(D12098+E12098))</f>
        <v>0.3</v>
      </c>
      <c r="G12098" s="15" t="e">
        <v>#N/A</v>
      </c>
      <c r="H12098" s="15" t="e">
        <v>#N/A</v>
      </c>
      <c r="L12098" s="16">
        <v>17</v>
      </c>
      <c r="M12098" s="16">
        <v>10</v>
      </c>
      <c r="N12098" s="17">
        <f>+L12098/(L12098+M12098)</f>
        <v>0.62962962962962965</v>
      </c>
      <c r="T12098" s="24"/>
      <c r="U12098" s="24"/>
      <c r="V12098" s="42"/>
      <c r="W12098" s="30"/>
      <c r="X12098" s="30"/>
    </row>
    <row r="12099" spans="1:24" x14ac:dyDescent="0.35">
      <c r="A12099" s="11">
        <v>232256</v>
      </c>
      <c r="B12099" s="11" t="s">
        <v>660</v>
      </c>
      <c r="C12099" s="11">
        <v>2017</v>
      </c>
      <c r="D12099" s="12">
        <v>6</v>
      </c>
      <c r="E12099" s="13">
        <v>4</v>
      </c>
      <c r="F12099" s="14">
        <f>+(D12099/(D12099+E12099))</f>
        <v>0.6</v>
      </c>
      <c r="G12099" s="15" t="e">
        <v>#N/A</v>
      </c>
      <c r="H12099" s="15" t="e">
        <v>#N/A</v>
      </c>
      <c r="L12099" s="16">
        <v>11</v>
      </c>
      <c r="M12099" s="16">
        <v>16</v>
      </c>
      <c r="N12099" s="17">
        <f>+L12099/(L12099+M12099)</f>
        <v>0.40740740740740738</v>
      </c>
      <c r="O12099" s="18">
        <v>5064</v>
      </c>
      <c r="P12099" s="18">
        <v>222</v>
      </c>
      <c r="T12099" s="24"/>
      <c r="U12099" s="24"/>
      <c r="V12099" s="42"/>
      <c r="W12099" s="30"/>
      <c r="X12099" s="30"/>
    </row>
    <row r="12100" spans="1:24" x14ac:dyDescent="0.35">
      <c r="A12100" s="11">
        <v>232256</v>
      </c>
      <c r="B12100" s="11" t="s">
        <v>660</v>
      </c>
      <c r="C12100" s="11">
        <v>2018</v>
      </c>
      <c r="D12100" s="12">
        <v>4</v>
      </c>
      <c r="E12100" s="13">
        <v>5</v>
      </c>
      <c r="F12100" s="14">
        <f>+(D12100/(D12100+E12100))</f>
        <v>0.44444444444444442</v>
      </c>
      <c r="G12100" s="15" t="e">
        <v>#N/A</v>
      </c>
      <c r="H12100" s="15" t="e">
        <v>#N/A</v>
      </c>
      <c r="L12100" s="16">
        <v>6</v>
      </c>
      <c r="M12100" s="16">
        <v>20</v>
      </c>
      <c r="N12100" s="17">
        <f>+L12100/(L12100+M12100)</f>
        <v>0.23076923076923078</v>
      </c>
      <c r="O12100" s="18">
        <v>4281</v>
      </c>
      <c r="P12100" s="18">
        <v>356</v>
      </c>
      <c r="T12100" s="24"/>
      <c r="U12100" s="24"/>
      <c r="V12100" s="42"/>
      <c r="W12100" s="30"/>
      <c r="X12100" s="30"/>
    </row>
    <row r="12101" spans="1:24" x14ac:dyDescent="0.35">
      <c r="A12101" s="11">
        <v>232256</v>
      </c>
      <c r="B12101" s="11" t="s">
        <v>660</v>
      </c>
      <c r="C12101" s="11">
        <v>2019</v>
      </c>
      <c r="D12101" s="12">
        <v>1</v>
      </c>
      <c r="E12101" s="13">
        <v>9</v>
      </c>
      <c r="F12101" s="14">
        <f>+(D12101/(D12101+E12101))</f>
        <v>0.1</v>
      </c>
      <c r="G12101" s="15">
        <v>34747</v>
      </c>
      <c r="H12101" s="15">
        <v>6949</v>
      </c>
      <c r="L12101" s="16">
        <v>4</v>
      </c>
      <c r="M12101" s="16">
        <v>19</v>
      </c>
      <c r="N12101" s="17">
        <f>+L12101/(L12101+M12101)</f>
        <v>0.17391304347826086</v>
      </c>
      <c r="T12101" s="24"/>
      <c r="U12101" s="24"/>
      <c r="V12101" s="42"/>
      <c r="W12101" s="30"/>
      <c r="X12101" s="30"/>
    </row>
    <row r="12102" spans="1:24" x14ac:dyDescent="0.35">
      <c r="A12102" s="11">
        <v>232256</v>
      </c>
      <c r="B12102" s="11" t="s">
        <v>660</v>
      </c>
      <c r="C12102" s="11">
        <v>2020</v>
      </c>
      <c r="D12102" s="12">
        <v>4</v>
      </c>
      <c r="E12102" s="13">
        <v>1</v>
      </c>
      <c r="F12102" s="14">
        <f>+(D12102/(D12102+E12102))</f>
        <v>0.8</v>
      </c>
      <c r="G12102" s="15" t="e">
        <v>#N/A</v>
      </c>
      <c r="H12102" s="15" t="e">
        <v>#N/A</v>
      </c>
      <c r="L12102" s="16">
        <v>14</v>
      </c>
      <c r="M12102" s="16">
        <v>13</v>
      </c>
      <c r="N12102" s="17">
        <f>+L12102/(L12102+M12102)</f>
        <v>0.51851851851851849</v>
      </c>
      <c r="O12102" s="18">
        <v>6768</v>
      </c>
      <c r="P12102" s="18">
        <v>483</v>
      </c>
      <c r="T12102" s="24"/>
      <c r="U12102" s="24"/>
      <c r="V12102" s="42"/>
      <c r="W12102" s="30"/>
      <c r="X12102" s="30"/>
    </row>
    <row r="12103" spans="1:24" x14ac:dyDescent="0.35">
      <c r="A12103" s="11">
        <v>232256</v>
      </c>
      <c r="B12103" s="11" t="s">
        <v>660</v>
      </c>
      <c r="C12103" s="11">
        <v>2021</v>
      </c>
      <c r="D12103" s="12">
        <v>5</v>
      </c>
      <c r="E12103" s="13">
        <v>5</v>
      </c>
      <c r="F12103" s="14">
        <f>+(D12103/(D12103+E12103))</f>
        <v>0.5</v>
      </c>
      <c r="G12103" s="15" t="e">
        <v>#N/A</v>
      </c>
      <c r="H12103" s="15" t="e">
        <v>#N/A</v>
      </c>
      <c r="L12103" s="16">
        <v>2</v>
      </c>
      <c r="M12103" s="16">
        <v>4</v>
      </c>
      <c r="N12103" s="17">
        <f>+L12103/(L12103+M12103)</f>
        <v>0.33333333333333331</v>
      </c>
      <c r="T12103" s="24"/>
      <c r="U12103" s="24"/>
      <c r="V12103" s="42"/>
      <c r="W12103" s="30"/>
      <c r="X12103" s="30"/>
    </row>
    <row r="12104" spans="1:24" x14ac:dyDescent="0.35">
      <c r="A12104" s="11">
        <v>232256</v>
      </c>
      <c r="B12104" s="11" t="s">
        <v>660</v>
      </c>
      <c r="C12104" s="11">
        <v>2022</v>
      </c>
      <c r="D12104" s="12">
        <v>5</v>
      </c>
      <c r="E12104" s="13">
        <v>5</v>
      </c>
      <c r="F12104" s="14">
        <f>+(D12104/(D12104+E12104))</f>
        <v>0.5</v>
      </c>
      <c r="G12104" s="15" t="e">
        <v>#N/A</v>
      </c>
      <c r="H12104" s="15" t="e">
        <v>#N/A</v>
      </c>
      <c r="L12104" s="16">
        <v>14</v>
      </c>
      <c r="M12104" s="16">
        <v>11</v>
      </c>
      <c r="N12104" s="17">
        <f>+L12104/(L12104+M12104)</f>
        <v>0.56000000000000005</v>
      </c>
      <c r="O12104" s="18">
        <v>4422</v>
      </c>
      <c r="P12104" s="18">
        <v>316</v>
      </c>
      <c r="Q12104" s="17">
        <v>0.55200000000000005</v>
      </c>
      <c r="R12104" s="17">
        <v>0.17399999999999999</v>
      </c>
      <c r="S12104" s="70">
        <f>+Q12104/R12104</f>
        <v>3.1724137931034488</v>
      </c>
      <c r="T12104" s="24"/>
      <c r="U12104" s="24"/>
      <c r="V12104" s="42"/>
      <c r="W12104" s="30"/>
      <c r="X12104" s="30"/>
    </row>
    <row r="12105" spans="1:24" x14ac:dyDescent="0.35">
      <c r="A12105" s="11">
        <v>232265</v>
      </c>
      <c r="B12105" s="11" t="s">
        <v>661</v>
      </c>
      <c r="C12105" s="11">
        <v>2004</v>
      </c>
      <c r="D12105" s="12">
        <v>10</v>
      </c>
      <c r="E12105" s="13">
        <v>2</v>
      </c>
      <c r="F12105" s="14">
        <f>+(D12105/(D12105+E12105))</f>
        <v>0.83333333333333337</v>
      </c>
      <c r="G12105" s="15" t="e">
        <v>#N/A</v>
      </c>
      <c r="H12105" s="15" t="e">
        <v>#N/A</v>
      </c>
      <c r="L12105" s="16">
        <v>13</v>
      </c>
      <c r="M12105" s="16">
        <v>17</v>
      </c>
      <c r="N12105" s="17">
        <f>+L12105/(L12105+M12105)</f>
        <v>0.43333333333333335</v>
      </c>
      <c r="O12105" s="18">
        <v>26996</v>
      </c>
      <c r="P12105" s="18">
        <v>2454</v>
      </c>
      <c r="T12105" s="19">
        <v>17</v>
      </c>
      <c r="U12105" s="19">
        <v>13</v>
      </c>
      <c r="V12105" s="20">
        <f>(+T12105/(T12105+U12105))</f>
        <v>0.56666666666666665</v>
      </c>
    </row>
    <row r="12106" spans="1:24" x14ac:dyDescent="0.35">
      <c r="A12106" s="11">
        <v>232265</v>
      </c>
      <c r="B12106" s="11" t="s">
        <v>661</v>
      </c>
      <c r="C12106" s="11">
        <v>2005</v>
      </c>
      <c r="D12106" s="12">
        <v>11</v>
      </c>
      <c r="E12106" s="13">
        <v>1</v>
      </c>
      <c r="F12106" s="14">
        <f>+(D12106/(D12106+E12106))</f>
        <v>0.91666666666666663</v>
      </c>
      <c r="G12106" s="15" t="e">
        <v>#N/A</v>
      </c>
      <c r="H12106" s="15" t="e">
        <v>#N/A</v>
      </c>
      <c r="L12106" s="16">
        <v>17</v>
      </c>
      <c r="M12106" s="16">
        <v>13</v>
      </c>
      <c r="N12106" s="17">
        <f>+L12106/(L12106+M12106)</f>
        <v>0.56666666666666665</v>
      </c>
      <c r="T12106" s="19">
        <v>14</v>
      </c>
      <c r="U12106" s="19">
        <v>13</v>
      </c>
      <c r="V12106" s="20">
        <f>(+T12106/(T12106+U12106))</f>
        <v>0.51851851851851849</v>
      </c>
    </row>
    <row r="12107" spans="1:24" x14ac:dyDescent="0.35">
      <c r="A12107" s="11">
        <v>232265</v>
      </c>
      <c r="B12107" s="11" t="s">
        <v>661</v>
      </c>
      <c r="C12107" s="11">
        <v>2006</v>
      </c>
      <c r="D12107" s="12">
        <v>10</v>
      </c>
      <c r="E12107" s="13">
        <v>1</v>
      </c>
      <c r="F12107" s="14">
        <f>+(D12107/(D12107+E12107))</f>
        <v>0.90909090909090906</v>
      </c>
      <c r="G12107" s="15" t="e">
        <v>#N/A</v>
      </c>
      <c r="H12107" s="15" t="e">
        <v>#N/A</v>
      </c>
      <c r="L12107" s="16">
        <v>16</v>
      </c>
      <c r="M12107" s="16">
        <v>16</v>
      </c>
      <c r="N12107" s="17">
        <f>+L12107/(L12107+M12107)</f>
        <v>0.5</v>
      </c>
      <c r="T12107" s="19">
        <v>7</v>
      </c>
      <c r="U12107" s="19">
        <v>22</v>
      </c>
      <c r="V12107" s="20">
        <f>(+T12107/(T12107+U12107))</f>
        <v>0.2413793103448276</v>
      </c>
    </row>
    <row r="12108" spans="1:24" x14ac:dyDescent="0.35">
      <c r="A12108" s="11">
        <v>232265</v>
      </c>
      <c r="B12108" s="11" t="s">
        <v>661</v>
      </c>
      <c r="C12108" s="11">
        <v>2007</v>
      </c>
      <c r="D12108" s="12">
        <v>6</v>
      </c>
      <c r="E12108" s="13">
        <v>5</v>
      </c>
      <c r="F12108" s="14">
        <f>+(D12108/(D12108+E12108))</f>
        <v>0.54545454545454541</v>
      </c>
      <c r="G12108" s="15" t="e">
        <v>#N/A</v>
      </c>
      <c r="H12108" s="15" t="e">
        <v>#N/A</v>
      </c>
      <c r="L12108" s="16">
        <v>15</v>
      </c>
      <c r="M12108" s="16">
        <v>16</v>
      </c>
      <c r="N12108" s="17">
        <f>+L12108/(L12108+M12108)</f>
        <v>0.4838709677419355</v>
      </c>
      <c r="T12108" s="19">
        <v>15</v>
      </c>
      <c r="U12108" s="19">
        <v>13</v>
      </c>
      <c r="V12108" s="20">
        <f>(+T12108/(T12108+U12108))</f>
        <v>0.5357142857142857</v>
      </c>
    </row>
    <row r="12109" spans="1:24" x14ac:dyDescent="0.35">
      <c r="A12109" s="11">
        <v>232265</v>
      </c>
      <c r="B12109" s="11" t="s">
        <v>661</v>
      </c>
      <c r="C12109" s="11">
        <v>2008</v>
      </c>
      <c r="D12109" s="12">
        <v>6</v>
      </c>
      <c r="E12109" s="13">
        <v>5</v>
      </c>
      <c r="F12109" s="14">
        <f>+(D12109/(D12109+E12109))</f>
        <v>0.54545454545454541</v>
      </c>
      <c r="G12109" s="15" t="e">
        <v>#N/A</v>
      </c>
      <c r="H12109" s="15" t="e">
        <v>#N/A</v>
      </c>
      <c r="L12109" s="16">
        <v>18</v>
      </c>
      <c r="M12109" s="16">
        <v>12</v>
      </c>
      <c r="N12109" s="17">
        <f>+L12109/(L12109+M12109)</f>
        <v>0.6</v>
      </c>
      <c r="T12109" s="19">
        <v>18</v>
      </c>
      <c r="U12109" s="19">
        <v>13</v>
      </c>
      <c r="V12109" s="20">
        <f>(+T12109/(T12109+U12109))</f>
        <v>0.58064516129032262</v>
      </c>
    </row>
    <row r="12110" spans="1:24" x14ac:dyDescent="0.35">
      <c r="A12110" s="11">
        <v>232265</v>
      </c>
      <c r="B12110" s="11" t="s">
        <v>661</v>
      </c>
      <c r="C12110" s="11">
        <v>2009</v>
      </c>
      <c r="D12110" s="12">
        <v>5</v>
      </c>
      <c r="E12110" s="13">
        <v>6</v>
      </c>
      <c r="F12110" s="14">
        <f>+(D12110/(D12110+E12110))</f>
        <v>0.45454545454545453</v>
      </c>
      <c r="G12110" s="15" t="e">
        <v>#N/A</v>
      </c>
      <c r="H12110" s="15" t="e">
        <v>#N/A</v>
      </c>
      <c r="L12110" s="16">
        <v>16</v>
      </c>
      <c r="M12110" s="16">
        <v>16</v>
      </c>
      <c r="N12110" s="17">
        <f>+L12110/(L12110+M12110)</f>
        <v>0.5</v>
      </c>
      <c r="T12110" s="19">
        <v>16</v>
      </c>
      <c r="U12110" s="19">
        <v>16</v>
      </c>
      <c r="V12110" s="20">
        <f>(+T12110/(T12110+U12110))</f>
        <v>0.5</v>
      </c>
    </row>
    <row r="12111" spans="1:24" x14ac:dyDescent="0.35">
      <c r="A12111" s="11">
        <v>232265</v>
      </c>
      <c r="B12111" s="11" t="s">
        <v>661</v>
      </c>
      <c r="C12111" s="11">
        <v>2010</v>
      </c>
      <c r="D12111" s="12">
        <v>6</v>
      </c>
      <c r="E12111" s="13">
        <v>5</v>
      </c>
      <c r="F12111" s="14">
        <f>+(D12111/(D12111+E12111))</f>
        <v>0.54545454545454541</v>
      </c>
      <c r="G12111" s="15" t="e">
        <v>#N/A</v>
      </c>
      <c r="H12111" s="15" t="e">
        <v>#N/A</v>
      </c>
      <c r="L12111" s="16">
        <v>14</v>
      </c>
      <c r="M12111" s="16">
        <v>18</v>
      </c>
      <c r="N12111" s="17">
        <f>+L12111/(L12111+M12111)</f>
        <v>0.4375</v>
      </c>
      <c r="T12111" s="19">
        <v>20</v>
      </c>
      <c r="U12111" s="19">
        <v>12</v>
      </c>
      <c r="V12111" s="20">
        <f>(+T12111/(T12111+U12111))</f>
        <v>0.625</v>
      </c>
    </row>
    <row r="12112" spans="1:24" x14ac:dyDescent="0.35">
      <c r="A12112" s="11">
        <v>232265</v>
      </c>
      <c r="B12112" s="11" t="s">
        <v>661</v>
      </c>
      <c r="C12112" s="11">
        <v>2011</v>
      </c>
      <c r="D12112" s="12">
        <v>7</v>
      </c>
      <c r="E12112" s="13">
        <v>4</v>
      </c>
      <c r="F12112" s="14">
        <f>+(D12112/(D12112+E12112))</f>
        <v>0.63636363636363635</v>
      </c>
      <c r="G12112" s="15" t="e">
        <v>#N/A</v>
      </c>
      <c r="H12112" s="15" t="e">
        <v>#N/A</v>
      </c>
      <c r="L12112" s="16">
        <v>24</v>
      </c>
      <c r="M12112" s="16">
        <v>9</v>
      </c>
      <c r="N12112" s="17">
        <f>+L12112/(L12112+M12112)</f>
        <v>0.72727272727272729</v>
      </c>
      <c r="T12112" s="19">
        <v>26</v>
      </c>
      <c r="U12112" s="19">
        <v>7</v>
      </c>
      <c r="V12112" s="20">
        <f>(+T12112/(T12112+U12112))</f>
        <v>0.78787878787878785</v>
      </c>
    </row>
    <row r="12113" spans="1:24" x14ac:dyDescent="0.35">
      <c r="A12113" s="11">
        <v>232265</v>
      </c>
      <c r="B12113" s="11" t="s">
        <v>661</v>
      </c>
      <c r="C12113" s="11">
        <v>2012</v>
      </c>
      <c r="D12113" s="12">
        <v>3</v>
      </c>
      <c r="E12113" s="13">
        <v>7</v>
      </c>
      <c r="F12113" s="14">
        <f>+(D12113/(D12113+E12113))</f>
        <v>0.3</v>
      </c>
      <c r="G12113" s="15" t="e">
        <v>#N/A</v>
      </c>
      <c r="H12113" s="15" t="e">
        <v>#N/A</v>
      </c>
      <c r="L12113" s="16">
        <v>12</v>
      </c>
      <c r="M12113" s="16">
        <v>21</v>
      </c>
      <c r="N12113" s="17">
        <f>+L12113/(L12113+M12113)</f>
        <v>0.36363636363636365</v>
      </c>
      <c r="T12113" s="19">
        <v>26</v>
      </c>
      <c r="U12113" s="19">
        <v>5</v>
      </c>
      <c r="V12113" s="20">
        <f>(+T12113/(T12113+U12113))</f>
        <v>0.83870967741935487</v>
      </c>
    </row>
    <row r="12114" spans="1:24" x14ac:dyDescent="0.35">
      <c r="A12114" s="11">
        <v>232265</v>
      </c>
      <c r="B12114" s="11" t="s">
        <v>661</v>
      </c>
      <c r="C12114" s="11">
        <v>2013</v>
      </c>
      <c r="D12114" s="12">
        <v>4</v>
      </c>
      <c r="E12114" s="13">
        <v>8</v>
      </c>
      <c r="F12114" s="14">
        <f>+(D12114/(D12114+E12114))</f>
        <v>0.33333333333333331</v>
      </c>
      <c r="G12114" s="15" t="e">
        <v>#N/A</v>
      </c>
      <c r="H12114" s="15" t="e">
        <v>#N/A</v>
      </c>
      <c r="L12114" s="16">
        <v>14</v>
      </c>
      <c r="M12114" s="16">
        <v>17</v>
      </c>
      <c r="N12114" s="17">
        <f>+L12114/(L12114+M12114)</f>
        <v>0.45161290322580644</v>
      </c>
      <c r="T12114" s="19">
        <v>28</v>
      </c>
      <c r="U12114" s="19">
        <v>6</v>
      </c>
      <c r="V12114" s="20">
        <f>(+T12114/(T12114+U12114))</f>
        <v>0.82352941176470584</v>
      </c>
    </row>
    <row r="12115" spans="1:24" x14ac:dyDescent="0.35">
      <c r="A12115" s="11">
        <v>232265</v>
      </c>
      <c r="B12115" s="11" t="s">
        <v>661</v>
      </c>
      <c r="C12115" s="11">
        <v>2014</v>
      </c>
      <c r="D12115" s="12">
        <v>3</v>
      </c>
      <c r="E12115" s="13">
        <v>9</v>
      </c>
      <c r="F12115" s="14">
        <f>+(D12115/(D12115+E12115))</f>
        <v>0.25</v>
      </c>
      <c r="G12115" s="15" t="e">
        <v>#N/A</v>
      </c>
      <c r="H12115" s="15" t="e">
        <v>#N/A</v>
      </c>
      <c r="L12115" s="16">
        <v>18</v>
      </c>
      <c r="M12115" s="16">
        <v>13</v>
      </c>
      <c r="N12115" s="17">
        <f>+L12115/(L12115+M12115)</f>
        <v>0.58064516129032262</v>
      </c>
      <c r="T12115" s="19">
        <v>28</v>
      </c>
      <c r="U12115" s="19">
        <v>5</v>
      </c>
      <c r="V12115" s="20">
        <f>(+T12115/(T12115+U12115))</f>
        <v>0.84848484848484851</v>
      </c>
    </row>
    <row r="12116" spans="1:24" x14ac:dyDescent="0.35">
      <c r="A12116" s="11">
        <v>232265</v>
      </c>
      <c r="B12116" s="11" t="s">
        <v>661</v>
      </c>
      <c r="C12116" s="11">
        <v>2015</v>
      </c>
      <c r="D12116" s="12">
        <v>6</v>
      </c>
      <c r="E12116" s="13">
        <v>5</v>
      </c>
      <c r="F12116" s="14">
        <f>+(D12116/(D12116+E12116))</f>
        <v>0.54545454545454541</v>
      </c>
      <c r="G12116" s="15" t="e">
        <v>#N/A</v>
      </c>
      <c r="H12116" s="15" t="e">
        <v>#N/A</v>
      </c>
      <c r="L12116" s="16">
        <v>17</v>
      </c>
      <c r="M12116" s="16">
        <v>18</v>
      </c>
      <c r="N12116" s="17">
        <f>+L12116/(L12116+M12116)</f>
        <v>0.48571428571428571</v>
      </c>
      <c r="T12116" s="19">
        <v>19</v>
      </c>
      <c r="U12116" s="19">
        <v>13</v>
      </c>
      <c r="V12116" s="20">
        <f>(+T12116/(T12116+U12116))</f>
        <v>0.59375</v>
      </c>
    </row>
    <row r="12117" spans="1:24" x14ac:dyDescent="0.35">
      <c r="A12117" s="11">
        <v>232265</v>
      </c>
      <c r="B12117" s="11" t="s">
        <v>661</v>
      </c>
      <c r="C12117" s="11">
        <v>2016</v>
      </c>
      <c r="D12117" s="12">
        <v>5</v>
      </c>
      <c r="E12117" s="13">
        <v>6</v>
      </c>
      <c r="F12117" s="14">
        <f>+(D12117/(D12117+E12117))</f>
        <v>0.45454545454545453</v>
      </c>
      <c r="G12117" s="15" t="e">
        <v>#N/A</v>
      </c>
      <c r="H12117" s="15" t="e">
        <v>#N/A</v>
      </c>
      <c r="L12117" s="16">
        <v>21</v>
      </c>
      <c r="M12117" s="16">
        <v>11</v>
      </c>
      <c r="N12117" s="17">
        <f>+L12117/(L12117+M12117)</f>
        <v>0.65625</v>
      </c>
      <c r="T12117" s="19">
        <v>14</v>
      </c>
      <c r="U12117" s="19">
        <v>17</v>
      </c>
      <c r="V12117" s="20">
        <f>(+T12117/(T12117+U12117))</f>
        <v>0.45161290322580644</v>
      </c>
    </row>
    <row r="12118" spans="1:24" x14ac:dyDescent="0.35">
      <c r="A12118" s="11">
        <v>232265</v>
      </c>
      <c r="B12118" s="11" t="s">
        <v>661</v>
      </c>
      <c r="C12118" s="11">
        <v>2017</v>
      </c>
      <c r="D12118" s="12">
        <v>6</v>
      </c>
      <c r="E12118" s="13">
        <v>5</v>
      </c>
      <c r="F12118" s="14">
        <f>+(D12118/(D12118+E12118))</f>
        <v>0.54545454545454541</v>
      </c>
      <c r="G12118" s="15" t="e">
        <v>#N/A</v>
      </c>
      <c r="H12118" s="15" t="e">
        <v>#N/A</v>
      </c>
      <c r="L12118" s="16">
        <v>14</v>
      </c>
      <c r="M12118" s="16">
        <v>17</v>
      </c>
      <c r="N12118" s="17">
        <f>+L12118/(L12118+M12118)</f>
        <v>0.45161290322580644</v>
      </c>
      <c r="O12118" s="18">
        <v>41127</v>
      </c>
      <c r="P12118" s="18">
        <v>3163</v>
      </c>
      <c r="T12118" s="19">
        <v>20</v>
      </c>
      <c r="U12118" s="19">
        <v>13</v>
      </c>
      <c r="V12118" s="20">
        <f>(+T12118/(T12118+U12118))</f>
        <v>0.60606060606060608</v>
      </c>
    </row>
    <row r="12119" spans="1:24" x14ac:dyDescent="0.35">
      <c r="A12119" s="11">
        <v>232265</v>
      </c>
      <c r="B12119" s="11" t="s">
        <v>661</v>
      </c>
      <c r="C12119" s="11">
        <v>2018</v>
      </c>
      <c r="D12119" s="12">
        <v>7</v>
      </c>
      <c r="E12119" s="13">
        <v>3</v>
      </c>
      <c r="F12119" s="14">
        <f>+(D12119/(D12119+E12119))</f>
        <v>0.7</v>
      </c>
      <c r="G12119" s="15" t="e">
        <v>#N/A</v>
      </c>
      <c r="H12119" s="15" t="e">
        <v>#N/A</v>
      </c>
      <c r="L12119" s="16">
        <v>18</v>
      </c>
      <c r="M12119" s="16">
        <v>16</v>
      </c>
      <c r="N12119" s="17">
        <f>+L12119/(L12119+M12119)</f>
        <v>0.52941176470588236</v>
      </c>
      <c r="O12119" s="18">
        <v>58869</v>
      </c>
      <c r="P12119" s="18">
        <v>4204</v>
      </c>
      <c r="T12119" s="19">
        <v>18</v>
      </c>
      <c r="U12119" s="19">
        <v>14</v>
      </c>
      <c r="V12119" s="20">
        <f>(+T12119/(T12119+U12119))</f>
        <v>0.5625</v>
      </c>
    </row>
    <row r="12120" spans="1:24" x14ac:dyDescent="0.35">
      <c r="A12120" s="11">
        <v>232265</v>
      </c>
      <c r="B12120" s="11" t="s">
        <v>661</v>
      </c>
      <c r="C12120" s="11">
        <v>2019</v>
      </c>
      <c r="D12120" s="12">
        <v>5</v>
      </c>
      <c r="E12120" s="13">
        <v>5</v>
      </c>
      <c r="F12120" s="14">
        <f>+(D12120/(D12120+E12120))</f>
        <v>0.5</v>
      </c>
      <c r="G12120" s="15">
        <v>43309</v>
      </c>
      <c r="H12120" s="15">
        <v>7218</v>
      </c>
      <c r="L12120" s="16">
        <v>18</v>
      </c>
      <c r="M12120" s="16">
        <v>17</v>
      </c>
      <c r="N12120" s="17">
        <f>+L12120/(L12120+M12120)</f>
        <v>0.51428571428571423</v>
      </c>
      <c r="T12120" s="19">
        <v>16</v>
      </c>
      <c r="U12120" s="19">
        <v>14</v>
      </c>
      <c r="V12120" s="20">
        <f>(+T12120/(T12120+U12120))</f>
        <v>0.53333333333333333</v>
      </c>
      <c r="W12120" s="21">
        <v>36811</v>
      </c>
      <c r="X12120" s="21">
        <v>929</v>
      </c>
    </row>
    <row r="12121" spans="1:24" x14ac:dyDescent="0.35">
      <c r="A12121" s="11">
        <v>232265</v>
      </c>
      <c r="B12121" s="11" t="s">
        <v>661</v>
      </c>
      <c r="C12121" s="11">
        <v>2020</v>
      </c>
      <c r="G12121" s="15" t="e">
        <v>#N/A</v>
      </c>
      <c r="H12121" s="15" t="e">
        <v>#N/A</v>
      </c>
      <c r="L12121" s="16">
        <v>15</v>
      </c>
      <c r="M12121" s="16">
        <v>19</v>
      </c>
      <c r="N12121" s="17">
        <f>+L12121/(L12121+M12121)</f>
        <v>0.44117647058823528</v>
      </c>
      <c r="O12121" s="18">
        <v>60228</v>
      </c>
      <c r="P12121" s="18">
        <v>3764</v>
      </c>
      <c r="T12121" s="19">
        <v>18</v>
      </c>
      <c r="U12121" s="19">
        <v>11</v>
      </c>
      <c r="V12121" s="20">
        <f>(+T12121/(T12121+U12121))</f>
        <v>0.62068965517241381</v>
      </c>
    </row>
    <row r="12122" spans="1:24" x14ac:dyDescent="0.35">
      <c r="A12122" s="11">
        <v>232265</v>
      </c>
      <c r="B12122" s="11" t="s">
        <v>661</v>
      </c>
      <c r="C12122" s="11">
        <v>2021</v>
      </c>
      <c r="D12122" s="12">
        <v>5</v>
      </c>
      <c r="E12122" s="13">
        <v>6</v>
      </c>
      <c r="F12122" s="14">
        <f>+(D12122/(D12122+E12122))</f>
        <v>0.45454545454545453</v>
      </c>
      <c r="G12122" s="15" t="e">
        <v>#N/A</v>
      </c>
      <c r="H12122" s="15">
        <v>3680</v>
      </c>
      <c r="L12122" s="16">
        <v>11</v>
      </c>
      <c r="M12122" s="16">
        <v>14</v>
      </c>
      <c r="N12122" s="17">
        <f>+L12122/(L12122+M12122)</f>
        <v>0.44</v>
      </c>
      <c r="T12122" s="19">
        <v>4</v>
      </c>
      <c r="U12122" s="19">
        <v>11</v>
      </c>
      <c r="V12122" s="20">
        <f>(+T12122/(T12122+U12122))</f>
        <v>0.26666666666666666</v>
      </c>
    </row>
    <row r="12123" spans="1:24" x14ac:dyDescent="0.35">
      <c r="A12123" s="11">
        <v>232265</v>
      </c>
      <c r="B12123" s="11" t="s">
        <v>661</v>
      </c>
      <c r="C12123" s="11">
        <v>2022</v>
      </c>
      <c r="D12123" s="12">
        <v>4</v>
      </c>
      <c r="E12123" s="13">
        <v>7</v>
      </c>
      <c r="F12123" s="14">
        <f>+(D12123/(D12123+E12123))</f>
        <v>0.36363636363636365</v>
      </c>
      <c r="G12123" s="15" t="e">
        <v>#N/A</v>
      </c>
      <c r="H12123" s="15" t="e">
        <v>#N/A</v>
      </c>
      <c r="L12123" s="16">
        <v>9</v>
      </c>
      <c r="M12123" s="16">
        <v>19</v>
      </c>
      <c r="N12123" s="17">
        <f>+L12123/(L12123+M12123)</f>
        <v>0.32142857142857145</v>
      </c>
      <c r="O12123" s="18">
        <v>22036</v>
      </c>
      <c r="P12123" s="18">
        <v>2003</v>
      </c>
      <c r="Q12123" s="17">
        <v>0.499</v>
      </c>
      <c r="R12123" s="17">
        <v>9.7000000000000003E-2</v>
      </c>
      <c r="S12123" s="70">
        <f>+Q12123/R12123</f>
        <v>5.144329896907216</v>
      </c>
      <c r="T12123" s="19">
        <v>13</v>
      </c>
      <c r="U12123" s="19">
        <v>16</v>
      </c>
      <c r="V12123" s="20">
        <f>(+T12123/(T12123+U12123))</f>
        <v>0.44827586206896552</v>
      </c>
    </row>
    <row r="12124" spans="1:24" x14ac:dyDescent="0.35">
      <c r="A12124" s="11">
        <v>232308</v>
      </c>
      <c r="B12124" s="11" t="s">
        <v>662</v>
      </c>
      <c r="C12124" s="11">
        <v>2004</v>
      </c>
      <c r="D12124" s="24"/>
      <c r="E12124" s="28"/>
      <c r="F12124" s="29"/>
      <c r="G12124" s="30"/>
      <c r="H12124" s="30"/>
      <c r="I12124" s="30"/>
      <c r="J12124" s="30"/>
      <c r="K12124" s="30"/>
      <c r="L12124" s="24"/>
      <c r="M12124" s="24"/>
      <c r="N12124" s="29"/>
      <c r="O12124" s="30"/>
      <c r="P12124" s="30"/>
      <c r="Q12124" s="29"/>
      <c r="R12124" s="29"/>
      <c r="T12124" s="19">
        <v>6</v>
      </c>
      <c r="U12124" s="19">
        <v>19</v>
      </c>
      <c r="V12124" s="20">
        <f>(+T12124/(T12124+U12124))</f>
        <v>0.24</v>
      </c>
    </row>
    <row r="12125" spans="1:24" x14ac:dyDescent="0.35">
      <c r="A12125" s="11">
        <v>232308</v>
      </c>
      <c r="B12125" s="11" t="s">
        <v>662</v>
      </c>
      <c r="C12125" s="11">
        <v>2005</v>
      </c>
      <c r="D12125" s="24"/>
      <c r="E12125" s="28"/>
      <c r="F12125" s="29"/>
      <c r="G12125" s="30"/>
      <c r="H12125" s="30"/>
      <c r="I12125" s="30"/>
      <c r="J12125" s="30"/>
      <c r="K12125" s="30"/>
      <c r="L12125" s="24"/>
      <c r="M12125" s="24"/>
      <c r="N12125" s="29"/>
      <c r="O12125" s="30"/>
      <c r="P12125" s="30"/>
      <c r="Q12125" s="29"/>
      <c r="R12125" s="29"/>
      <c r="T12125" s="19">
        <v>7</v>
      </c>
      <c r="U12125" s="19">
        <v>18</v>
      </c>
      <c r="V12125" s="20">
        <f>(+T12125/(T12125+U12125))</f>
        <v>0.28000000000000003</v>
      </c>
    </row>
    <row r="12126" spans="1:24" x14ac:dyDescent="0.35">
      <c r="A12126" s="11">
        <v>232308</v>
      </c>
      <c r="B12126" s="11" t="s">
        <v>662</v>
      </c>
      <c r="C12126" s="11">
        <v>2006</v>
      </c>
      <c r="D12126" s="24"/>
      <c r="E12126" s="28"/>
      <c r="F12126" s="29"/>
      <c r="G12126" s="30"/>
      <c r="H12126" s="30"/>
      <c r="I12126" s="30"/>
      <c r="J12126" s="30"/>
      <c r="K12126" s="30"/>
      <c r="L12126" s="24"/>
      <c r="M12126" s="24"/>
      <c r="N12126" s="29"/>
      <c r="O12126" s="30"/>
      <c r="P12126" s="30"/>
      <c r="Q12126" s="29"/>
      <c r="R12126" s="29"/>
      <c r="T12126" s="19">
        <v>0</v>
      </c>
      <c r="U12126" s="19">
        <v>35</v>
      </c>
      <c r="V12126" s="20">
        <f>(+T12126/(T12126+U12126))</f>
        <v>0</v>
      </c>
    </row>
    <row r="12127" spans="1:24" x14ac:dyDescent="0.35">
      <c r="A12127" s="11">
        <v>232308</v>
      </c>
      <c r="B12127" s="11" t="s">
        <v>662</v>
      </c>
      <c r="C12127" s="11">
        <v>2007</v>
      </c>
      <c r="D12127" s="24"/>
      <c r="E12127" s="28"/>
      <c r="F12127" s="29"/>
      <c r="G12127" s="30"/>
      <c r="H12127" s="30"/>
      <c r="I12127" s="30"/>
      <c r="J12127" s="30"/>
      <c r="K12127" s="30"/>
      <c r="L12127" s="24"/>
      <c r="M12127" s="24"/>
      <c r="N12127" s="29"/>
      <c r="O12127" s="30"/>
      <c r="P12127" s="30"/>
      <c r="Q12127" s="29"/>
      <c r="R12127" s="29"/>
      <c r="T12127" s="19">
        <v>1</v>
      </c>
      <c r="U12127" s="19">
        <v>23</v>
      </c>
      <c r="V12127" s="20">
        <f>(+T12127/(T12127+U12127))</f>
        <v>4.1666666666666664E-2</v>
      </c>
    </row>
    <row r="12128" spans="1:24" x14ac:dyDescent="0.35">
      <c r="A12128" s="11">
        <v>232308</v>
      </c>
      <c r="B12128" s="11" t="s">
        <v>662</v>
      </c>
      <c r="C12128" s="11">
        <v>2008</v>
      </c>
      <c r="D12128" s="24"/>
      <c r="E12128" s="28"/>
      <c r="F12128" s="29"/>
      <c r="G12128" s="30"/>
      <c r="H12128" s="30"/>
      <c r="I12128" s="30"/>
      <c r="J12128" s="30"/>
      <c r="K12128" s="30"/>
      <c r="L12128" s="24"/>
      <c r="M12128" s="24"/>
      <c r="N12128" s="29"/>
      <c r="O12128" s="30"/>
      <c r="P12128" s="30"/>
      <c r="Q12128" s="29"/>
      <c r="R12128" s="29"/>
      <c r="T12128" s="19">
        <v>0</v>
      </c>
      <c r="U12128" s="19">
        <v>24</v>
      </c>
      <c r="V12128" s="20">
        <f>(+T12128/(T12128+U12128))</f>
        <v>0</v>
      </c>
    </row>
    <row r="12129" spans="1:24" x14ac:dyDescent="0.35">
      <c r="A12129" s="11">
        <v>232308</v>
      </c>
      <c r="B12129" s="11" t="s">
        <v>662</v>
      </c>
      <c r="C12129" s="11">
        <v>2009</v>
      </c>
      <c r="D12129" s="24"/>
      <c r="E12129" s="28"/>
      <c r="F12129" s="29"/>
      <c r="G12129" s="30"/>
      <c r="H12129" s="30"/>
      <c r="I12129" s="30"/>
      <c r="J12129" s="30"/>
      <c r="K12129" s="30"/>
      <c r="L12129" s="24"/>
      <c r="M12129" s="24"/>
      <c r="N12129" s="29"/>
      <c r="O12129" s="30"/>
      <c r="P12129" s="30"/>
      <c r="Q12129" s="29"/>
      <c r="R12129" s="29"/>
      <c r="T12129" s="19">
        <v>0</v>
      </c>
      <c r="U12129" s="19">
        <v>25</v>
      </c>
      <c r="V12129" s="20">
        <f>(+T12129/(T12129+U12129))</f>
        <v>0</v>
      </c>
    </row>
    <row r="12130" spans="1:24" x14ac:dyDescent="0.35">
      <c r="A12130" s="11">
        <v>232308</v>
      </c>
      <c r="B12130" s="11" t="s">
        <v>662</v>
      </c>
      <c r="C12130" s="11">
        <v>2010</v>
      </c>
      <c r="D12130" s="24"/>
      <c r="E12130" s="28"/>
      <c r="F12130" s="29"/>
      <c r="G12130" s="30"/>
      <c r="H12130" s="30"/>
      <c r="I12130" s="30"/>
      <c r="J12130" s="30"/>
      <c r="K12130" s="30"/>
      <c r="L12130" s="24"/>
      <c r="M12130" s="24"/>
      <c r="N12130" s="29"/>
      <c r="O12130" s="30"/>
      <c r="P12130" s="30"/>
      <c r="Q12130" s="29"/>
      <c r="R12130" s="29"/>
      <c r="T12130" s="19">
        <v>2</v>
      </c>
      <c r="U12130" s="19">
        <v>23</v>
      </c>
      <c r="V12130" s="20">
        <f>(+T12130/(T12130+U12130))</f>
        <v>0.08</v>
      </c>
    </row>
    <row r="12131" spans="1:24" x14ac:dyDescent="0.35">
      <c r="A12131" s="11">
        <v>232308</v>
      </c>
      <c r="B12131" s="11" t="s">
        <v>662</v>
      </c>
      <c r="C12131" s="11">
        <v>2011</v>
      </c>
      <c r="D12131" s="24"/>
      <c r="E12131" s="28"/>
      <c r="F12131" s="29"/>
      <c r="G12131" s="30"/>
      <c r="H12131" s="30"/>
      <c r="I12131" s="30"/>
      <c r="J12131" s="30"/>
      <c r="K12131" s="30"/>
      <c r="L12131" s="24"/>
      <c r="M12131" s="24"/>
      <c r="N12131" s="29"/>
      <c r="O12131" s="30"/>
      <c r="P12131" s="30"/>
      <c r="Q12131" s="29"/>
      <c r="R12131" s="29"/>
      <c r="T12131" s="19">
        <v>6</v>
      </c>
      <c r="U12131" s="19">
        <v>19</v>
      </c>
      <c r="V12131" s="20">
        <f>(+T12131/(T12131+U12131))</f>
        <v>0.24</v>
      </c>
    </row>
    <row r="12132" spans="1:24" x14ac:dyDescent="0.35">
      <c r="A12132" s="11">
        <v>232308</v>
      </c>
      <c r="B12132" s="11" t="s">
        <v>662</v>
      </c>
      <c r="C12132" s="11">
        <v>2012</v>
      </c>
      <c r="D12132" s="24"/>
      <c r="E12132" s="28"/>
      <c r="F12132" s="29"/>
      <c r="G12132" s="30"/>
      <c r="H12132" s="30"/>
      <c r="I12132" s="30"/>
      <c r="J12132" s="30"/>
      <c r="K12132" s="30"/>
      <c r="L12132" s="24"/>
      <c r="M12132" s="24"/>
      <c r="N12132" s="29"/>
      <c r="O12132" s="30"/>
      <c r="P12132" s="30"/>
      <c r="Q12132" s="29"/>
      <c r="R12132" s="29"/>
      <c r="T12132" s="19">
        <v>10</v>
      </c>
      <c r="U12132" s="19">
        <v>15</v>
      </c>
      <c r="V12132" s="20">
        <f>(+T12132/(T12132+U12132))</f>
        <v>0.4</v>
      </c>
    </row>
    <row r="12133" spans="1:24" x14ac:dyDescent="0.35">
      <c r="A12133" s="11">
        <v>232308</v>
      </c>
      <c r="B12133" s="11" t="s">
        <v>662</v>
      </c>
      <c r="C12133" s="11">
        <v>2013</v>
      </c>
      <c r="D12133" s="24"/>
      <c r="E12133" s="28"/>
      <c r="F12133" s="29"/>
      <c r="G12133" s="30"/>
      <c r="H12133" s="30"/>
      <c r="I12133" s="30"/>
      <c r="J12133" s="30"/>
      <c r="K12133" s="30"/>
      <c r="L12133" s="24"/>
      <c r="M12133" s="24"/>
      <c r="N12133" s="29"/>
      <c r="O12133" s="30"/>
      <c r="P12133" s="30"/>
      <c r="Q12133" s="29"/>
      <c r="R12133" s="29"/>
      <c r="T12133" s="19">
        <v>9</v>
      </c>
      <c r="U12133" s="19">
        <v>17</v>
      </c>
      <c r="V12133" s="20">
        <f>(+T12133/(T12133+U12133))</f>
        <v>0.34615384615384615</v>
      </c>
    </row>
    <row r="12134" spans="1:24" x14ac:dyDescent="0.35">
      <c r="A12134" s="11">
        <v>232308</v>
      </c>
      <c r="B12134" s="11" t="s">
        <v>662</v>
      </c>
      <c r="C12134" s="11">
        <v>2014</v>
      </c>
      <c r="D12134" s="24"/>
      <c r="E12134" s="28"/>
      <c r="F12134" s="29"/>
      <c r="G12134" s="30"/>
      <c r="H12134" s="30"/>
      <c r="I12134" s="30"/>
      <c r="J12134" s="30"/>
      <c r="K12134" s="30"/>
      <c r="L12134" s="24"/>
      <c r="M12134" s="24"/>
      <c r="N12134" s="29"/>
      <c r="O12134" s="30"/>
      <c r="P12134" s="30"/>
      <c r="Q12134" s="29"/>
      <c r="R12134" s="29"/>
      <c r="T12134" s="19">
        <v>7</v>
      </c>
      <c r="U12134" s="19">
        <v>19</v>
      </c>
      <c r="V12134" s="20">
        <f>(+T12134/(T12134+U12134))</f>
        <v>0.26923076923076922</v>
      </c>
    </row>
    <row r="12135" spans="1:24" x14ac:dyDescent="0.35">
      <c r="A12135" s="11">
        <v>232308</v>
      </c>
      <c r="B12135" s="11" t="s">
        <v>662</v>
      </c>
      <c r="C12135" s="11">
        <v>2015</v>
      </c>
      <c r="D12135" s="24"/>
      <c r="E12135" s="28"/>
      <c r="F12135" s="29"/>
      <c r="G12135" s="30"/>
      <c r="H12135" s="30"/>
      <c r="I12135" s="30"/>
      <c r="J12135" s="30"/>
      <c r="K12135" s="30"/>
      <c r="L12135" s="24"/>
      <c r="M12135" s="24"/>
      <c r="N12135" s="29"/>
      <c r="O12135" s="30"/>
      <c r="P12135" s="30"/>
      <c r="Q12135" s="29"/>
      <c r="R12135" s="29"/>
      <c r="T12135" s="19">
        <v>3</v>
      </c>
      <c r="U12135" s="19">
        <v>23</v>
      </c>
      <c r="V12135" s="20">
        <f>(+T12135/(T12135+U12135))</f>
        <v>0.11538461538461539</v>
      </c>
    </row>
    <row r="12136" spans="1:24" x14ac:dyDescent="0.35">
      <c r="A12136" s="11">
        <v>232308</v>
      </c>
      <c r="B12136" s="11" t="s">
        <v>662</v>
      </c>
      <c r="C12136" s="11">
        <v>2016</v>
      </c>
      <c r="D12136" s="24"/>
      <c r="E12136" s="28"/>
      <c r="F12136" s="29"/>
      <c r="G12136" s="30"/>
      <c r="H12136" s="30"/>
      <c r="I12136" s="30"/>
      <c r="J12136" s="30"/>
      <c r="K12136" s="30"/>
      <c r="L12136" s="24"/>
      <c r="M12136" s="24"/>
      <c r="N12136" s="29"/>
      <c r="O12136" s="30"/>
      <c r="P12136" s="30"/>
      <c r="Q12136" s="29"/>
      <c r="R12136" s="29"/>
      <c r="T12136" s="19">
        <v>3</v>
      </c>
      <c r="U12136" s="19">
        <v>22</v>
      </c>
      <c r="V12136" s="20">
        <f>(+T12136/(T12136+U12136))</f>
        <v>0.12</v>
      </c>
    </row>
    <row r="12137" spans="1:24" x14ac:dyDescent="0.35">
      <c r="A12137" s="11">
        <v>232308</v>
      </c>
      <c r="B12137" s="11" t="s">
        <v>662</v>
      </c>
      <c r="C12137" s="11">
        <v>2017</v>
      </c>
      <c r="D12137" s="24"/>
      <c r="E12137" s="28"/>
      <c r="F12137" s="29"/>
      <c r="G12137" s="30"/>
      <c r="H12137" s="30"/>
      <c r="I12137" s="30"/>
      <c r="J12137" s="30"/>
      <c r="K12137" s="30"/>
      <c r="L12137" s="24"/>
      <c r="M12137" s="24"/>
      <c r="N12137" s="29"/>
      <c r="O12137" s="30"/>
      <c r="P12137" s="30"/>
      <c r="Q12137" s="29"/>
      <c r="R12137" s="29"/>
      <c r="T12137" s="19">
        <v>5</v>
      </c>
      <c r="U12137" s="19">
        <v>21</v>
      </c>
      <c r="V12137" s="20">
        <f>(+T12137/(T12137+U12137))</f>
        <v>0.19230769230769232</v>
      </c>
    </row>
    <row r="12138" spans="1:24" x14ac:dyDescent="0.35">
      <c r="A12138" s="11">
        <v>232308</v>
      </c>
      <c r="B12138" s="11" t="s">
        <v>662</v>
      </c>
      <c r="C12138" s="11">
        <v>2018</v>
      </c>
      <c r="D12138" s="24"/>
      <c r="E12138" s="28"/>
      <c r="F12138" s="29"/>
      <c r="G12138" s="30"/>
      <c r="H12138" s="30"/>
      <c r="I12138" s="30"/>
      <c r="J12138" s="30"/>
      <c r="K12138" s="30"/>
      <c r="L12138" s="24"/>
      <c r="M12138" s="24"/>
      <c r="N12138" s="29"/>
      <c r="O12138" s="30"/>
      <c r="P12138" s="30"/>
      <c r="Q12138" s="29"/>
      <c r="R12138" s="29"/>
      <c r="T12138" s="19">
        <v>4</v>
      </c>
      <c r="U12138" s="19">
        <v>22</v>
      </c>
      <c r="V12138" s="20">
        <f>(+T12138/(T12138+U12138))</f>
        <v>0.15384615384615385</v>
      </c>
    </row>
    <row r="12139" spans="1:24" x14ac:dyDescent="0.35">
      <c r="A12139" s="11">
        <v>232308</v>
      </c>
      <c r="B12139" s="11" t="s">
        <v>662</v>
      </c>
      <c r="C12139" s="11">
        <v>2019</v>
      </c>
      <c r="D12139" s="24"/>
      <c r="E12139" s="28"/>
      <c r="F12139" s="29"/>
      <c r="G12139" s="30"/>
      <c r="H12139" s="30"/>
      <c r="I12139" s="30"/>
      <c r="J12139" s="30"/>
      <c r="K12139" s="30"/>
      <c r="L12139" s="24"/>
      <c r="M12139" s="24"/>
      <c r="N12139" s="29"/>
      <c r="O12139" s="30"/>
      <c r="P12139" s="30"/>
      <c r="Q12139" s="29"/>
      <c r="R12139" s="29"/>
      <c r="T12139" s="19">
        <v>7</v>
      </c>
      <c r="U12139" s="19">
        <v>18</v>
      </c>
      <c r="V12139" s="20">
        <f>(+T12139/(T12139+U12139))</f>
        <v>0.28000000000000003</v>
      </c>
      <c r="W12139" s="21">
        <v>1621</v>
      </c>
      <c r="X12139" s="21">
        <v>135</v>
      </c>
    </row>
    <row r="12140" spans="1:24" x14ac:dyDescent="0.35">
      <c r="A12140" s="11">
        <v>232308</v>
      </c>
      <c r="B12140" s="11" t="s">
        <v>662</v>
      </c>
      <c r="C12140" s="11">
        <v>2020</v>
      </c>
      <c r="D12140" s="24"/>
      <c r="E12140" s="28"/>
      <c r="F12140" s="29"/>
      <c r="G12140" s="30"/>
      <c r="H12140" s="30"/>
      <c r="I12140" s="30"/>
      <c r="J12140" s="30"/>
      <c r="K12140" s="30"/>
      <c r="L12140" s="24"/>
      <c r="M12140" s="24"/>
      <c r="N12140" s="29"/>
      <c r="O12140" s="30"/>
      <c r="P12140" s="30"/>
      <c r="Q12140" s="29"/>
      <c r="R12140" s="29"/>
      <c r="T12140" s="19">
        <v>11</v>
      </c>
      <c r="U12140" s="19">
        <v>15</v>
      </c>
      <c r="V12140" s="20">
        <f>(+T12140/(T12140+U12140))</f>
        <v>0.42307692307692307</v>
      </c>
    </row>
    <row r="12141" spans="1:24" x14ac:dyDescent="0.35">
      <c r="A12141" s="11">
        <v>232308</v>
      </c>
      <c r="B12141" s="11" t="s">
        <v>662</v>
      </c>
      <c r="C12141" s="11">
        <v>2021</v>
      </c>
      <c r="D12141" s="24"/>
      <c r="E12141" s="28"/>
      <c r="F12141" s="29"/>
      <c r="G12141" s="30"/>
      <c r="H12141" s="30"/>
      <c r="I12141" s="30"/>
      <c r="J12141" s="30"/>
      <c r="K12141" s="30"/>
      <c r="L12141" s="24"/>
      <c r="M12141" s="24"/>
      <c r="N12141" s="29"/>
      <c r="O12141" s="30"/>
      <c r="P12141" s="30"/>
      <c r="Q12141" s="29"/>
      <c r="R12141" s="29"/>
      <c r="V12141" s="20"/>
    </row>
    <row r="12142" spans="1:24" x14ac:dyDescent="0.35">
      <c r="A12142" s="11">
        <v>232308</v>
      </c>
      <c r="B12142" s="11" t="s">
        <v>662</v>
      </c>
      <c r="C12142" s="11">
        <v>2022</v>
      </c>
      <c r="D12142" s="24"/>
      <c r="E12142" s="28"/>
      <c r="F12142" s="29"/>
      <c r="G12142" s="30"/>
      <c r="H12142" s="30"/>
      <c r="I12142" s="30"/>
      <c r="J12142" s="30"/>
      <c r="K12142" s="30"/>
      <c r="L12142" s="24"/>
      <c r="M12142" s="24"/>
      <c r="N12142" s="29"/>
      <c r="O12142" s="30"/>
      <c r="P12142" s="30"/>
      <c r="Q12142" s="29"/>
      <c r="R12142" s="29"/>
      <c r="S12142" s="70" t="e">
        <f>+Q12142/R12142</f>
        <v>#DIV/0!</v>
      </c>
      <c r="T12142" s="19">
        <v>10</v>
      </c>
      <c r="U12142" s="19">
        <v>11</v>
      </c>
      <c r="V12142" s="20">
        <f>(+T12142/(T12142+U12142))</f>
        <v>0.47619047619047616</v>
      </c>
    </row>
    <row r="12143" spans="1:24" x14ac:dyDescent="0.35">
      <c r="A12143" s="11">
        <v>232423</v>
      </c>
      <c r="B12143" s="11" t="s">
        <v>663</v>
      </c>
      <c r="C12143" s="11">
        <v>2004</v>
      </c>
      <c r="D12143" s="12">
        <v>13</v>
      </c>
      <c r="E12143" s="13">
        <v>2</v>
      </c>
      <c r="F12143" s="14">
        <f>+(D12143/(D12143+E12143))</f>
        <v>0.8666666666666667</v>
      </c>
      <c r="G12143" s="15" t="e">
        <v>#N/A</v>
      </c>
      <c r="H12143" s="15" t="e">
        <v>#N/A</v>
      </c>
      <c r="L12143" s="16">
        <v>7</v>
      </c>
      <c r="M12143" s="16">
        <v>21</v>
      </c>
      <c r="N12143" s="17">
        <f>+L12143/(L12143+M12143)</f>
        <v>0.25</v>
      </c>
      <c r="O12143" s="18">
        <v>22036</v>
      </c>
      <c r="P12143" s="18">
        <v>2003</v>
      </c>
      <c r="T12143" s="19">
        <v>13</v>
      </c>
      <c r="U12143" s="19">
        <v>18</v>
      </c>
      <c r="V12143" s="20">
        <f>(+T12143/(T12143+U12143))</f>
        <v>0.41935483870967744</v>
      </c>
    </row>
    <row r="12144" spans="1:24" x14ac:dyDescent="0.35">
      <c r="A12144" s="11">
        <v>232423</v>
      </c>
      <c r="B12144" s="11" t="s">
        <v>663</v>
      </c>
      <c r="C12144" s="11">
        <v>2005</v>
      </c>
      <c r="D12144" s="12">
        <v>7</v>
      </c>
      <c r="E12144" s="13">
        <v>4</v>
      </c>
      <c r="F12144" s="14">
        <f>+(D12144/(D12144+E12144))</f>
        <v>0.63636363636363635</v>
      </c>
      <c r="G12144" s="15" t="e">
        <v>#N/A</v>
      </c>
      <c r="H12144" s="15" t="e">
        <v>#N/A</v>
      </c>
      <c r="L12144" s="16">
        <v>6</v>
      </c>
      <c r="M12144" s="16">
        <v>22</v>
      </c>
      <c r="N12144" s="17">
        <f>+L12144/(L12144+M12144)</f>
        <v>0.21428571428571427</v>
      </c>
      <c r="O12144" s="18">
        <v>48061</v>
      </c>
      <c r="P12144" s="18">
        <v>3697</v>
      </c>
      <c r="T12144" s="19">
        <v>18</v>
      </c>
      <c r="U12144" s="19">
        <v>11</v>
      </c>
      <c r="V12144" s="20">
        <f>(+T12144/(T12144+U12144))</f>
        <v>0.62068965517241381</v>
      </c>
    </row>
    <row r="12145" spans="1:24" x14ac:dyDescent="0.35">
      <c r="A12145" s="11">
        <v>232423</v>
      </c>
      <c r="B12145" s="11" t="s">
        <v>663</v>
      </c>
      <c r="C12145" s="11">
        <v>2006</v>
      </c>
      <c r="D12145" s="12">
        <v>9</v>
      </c>
      <c r="E12145" s="13">
        <v>3</v>
      </c>
      <c r="F12145" s="14">
        <f>+(D12145/(D12145+E12145))</f>
        <v>0.75</v>
      </c>
      <c r="G12145" s="15" t="e">
        <v>#N/A</v>
      </c>
      <c r="H12145" s="15" t="e">
        <v>#N/A</v>
      </c>
      <c r="L12145" s="16">
        <v>5</v>
      </c>
      <c r="M12145" s="16">
        <v>23</v>
      </c>
      <c r="N12145" s="17">
        <f>+L12145/(L12145+M12145)</f>
        <v>0.17857142857142858</v>
      </c>
      <c r="T12145" s="19">
        <v>24</v>
      </c>
      <c r="U12145" s="19">
        <v>7</v>
      </c>
      <c r="V12145" s="20">
        <f>(+T12145/(T12145+U12145))</f>
        <v>0.77419354838709675</v>
      </c>
    </row>
    <row r="12146" spans="1:24" x14ac:dyDescent="0.35">
      <c r="A12146" s="11">
        <v>232423</v>
      </c>
      <c r="B12146" s="11" t="s">
        <v>663</v>
      </c>
      <c r="C12146" s="11">
        <v>2007</v>
      </c>
      <c r="D12146" s="12">
        <v>8</v>
      </c>
      <c r="E12146" s="13">
        <v>4</v>
      </c>
      <c r="F12146" s="14">
        <f>+(D12146/(D12146+E12146))</f>
        <v>0.66666666666666663</v>
      </c>
      <c r="G12146" s="15">
        <v>87069</v>
      </c>
      <c r="H12146" s="15">
        <v>14511</v>
      </c>
      <c r="L12146" s="16">
        <v>7</v>
      </c>
      <c r="M12146" s="16">
        <v>23</v>
      </c>
      <c r="N12146" s="17">
        <f>+L12146/(L12146+M12146)</f>
        <v>0.23333333333333334</v>
      </c>
      <c r="T12146" s="19">
        <v>27</v>
      </c>
      <c r="U12146" s="19">
        <v>6</v>
      </c>
      <c r="V12146" s="20">
        <f>(+T12146/(T12146+U12146))</f>
        <v>0.81818181818181823</v>
      </c>
    </row>
    <row r="12147" spans="1:24" x14ac:dyDescent="0.35">
      <c r="A12147" s="11">
        <v>232423</v>
      </c>
      <c r="B12147" s="11" t="s">
        <v>663</v>
      </c>
      <c r="C12147" s="11">
        <v>2008</v>
      </c>
      <c r="D12147" s="12">
        <v>12</v>
      </c>
      <c r="E12147" s="13">
        <v>2</v>
      </c>
      <c r="F12147" s="14">
        <f>+(D12147/(D12147+E12147))</f>
        <v>0.8571428571428571</v>
      </c>
      <c r="G12147" s="15" t="e">
        <v>#N/A</v>
      </c>
      <c r="H12147" s="15" t="e">
        <v>#N/A</v>
      </c>
      <c r="L12147" s="16">
        <v>13</v>
      </c>
      <c r="M12147" s="16">
        <v>17</v>
      </c>
      <c r="N12147" s="17">
        <f>+L12147/(L12147+M12147)</f>
        <v>0.43333333333333335</v>
      </c>
      <c r="T12147" s="19">
        <v>24</v>
      </c>
      <c r="U12147" s="19">
        <v>10</v>
      </c>
      <c r="V12147" s="20">
        <f>(+T12147/(T12147+U12147))</f>
        <v>0.70588235294117652</v>
      </c>
    </row>
    <row r="12148" spans="1:24" x14ac:dyDescent="0.35">
      <c r="A12148" s="11">
        <v>232423</v>
      </c>
      <c r="B12148" s="11" t="s">
        <v>663</v>
      </c>
      <c r="C12148" s="11">
        <v>2009</v>
      </c>
      <c r="D12148" s="12">
        <v>6</v>
      </c>
      <c r="E12148" s="13">
        <v>5</v>
      </c>
      <c r="F12148" s="14">
        <f>+(D12148/(D12148+E12148))</f>
        <v>0.54545454545454541</v>
      </c>
      <c r="G12148" s="15" t="e">
        <v>#N/A</v>
      </c>
      <c r="H12148" s="15" t="e">
        <v>#N/A</v>
      </c>
      <c r="L12148" s="16">
        <v>21</v>
      </c>
      <c r="M12148" s="16">
        <v>15</v>
      </c>
      <c r="N12148" s="17">
        <f>+L12148/(L12148+M12148)</f>
        <v>0.58333333333333337</v>
      </c>
      <c r="T12148" s="19">
        <v>24</v>
      </c>
      <c r="U12148" s="19">
        <v>10</v>
      </c>
      <c r="V12148" s="20">
        <f>(+T12148/(T12148+U12148))</f>
        <v>0.70588235294117652</v>
      </c>
    </row>
    <row r="12149" spans="1:24" x14ac:dyDescent="0.35">
      <c r="A12149" s="11">
        <v>232423</v>
      </c>
      <c r="B12149" s="11" t="s">
        <v>663</v>
      </c>
      <c r="C12149" s="11">
        <v>2010</v>
      </c>
      <c r="D12149" s="12">
        <v>6</v>
      </c>
      <c r="E12149" s="13">
        <v>5</v>
      </c>
      <c r="F12149" s="14">
        <f>+(D12149/(D12149+E12149))</f>
        <v>0.54545454545454541</v>
      </c>
      <c r="G12149" s="15" t="e">
        <v>#N/A</v>
      </c>
      <c r="H12149" s="15" t="e">
        <v>#N/A</v>
      </c>
      <c r="L12149" s="16">
        <v>13</v>
      </c>
      <c r="M12149" s="16">
        <v>20</v>
      </c>
      <c r="N12149" s="17">
        <f>+L12149/(L12149+M12149)</f>
        <v>0.39393939393939392</v>
      </c>
      <c r="T12149" s="19">
        <v>26</v>
      </c>
      <c r="U12149" s="19">
        <v>7</v>
      </c>
      <c r="V12149" s="20">
        <f>(+T12149/(T12149+U12149))</f>
        <v>0.78787878787878785</v>
      </c>
    </row>
    <row r="12150" spans="1:24" x14ac:dyDescent="0.35">
      <c r="A12150" s="11">
        <v>232423</v>
      </c>
      <c r="B12150" s="11" t="s">
        <v>663</v>
      </c>
      <c r="C12150" s="11">
        <v>2011</v>
      </c>
      <c r="D12150" s="12">
        <v>8</v>
      </c>
      <c r="E12150" s="13">
        <v>5</v>
      </c>
      <c r="F12150" s="14">
        <f>+(D12150/(D12150+E12150))</f>
        <v>0.61538461538461542</v>
      </c>
      <c r="G12150" s="15" t="e">
        <v>#N/A</v>
      </c>
      <c r="H12150" s="15" t="e">
        <v>#N/A</v>
      </c>
      <c r="L12150" s="16">
        <v>21</v>
      </c>
      <c r="M12150" s="16">
        <v>12</v>
      </c>
      <c r="N12150" s="17">
        <f>+L12150/(L12150+M12150)</f>
        <v>0.63636363636363635</v>
      </c>
      <c r="T12150" s="19">
        <v>26</v>
      </c>
      <c r="U12150" s="19">
        <v>8</v>
      </c>
      <c r="V12150" s="20">
        <f>(+T12150/(T12150+U12150))</f>
        <v>0.76470588235294112</v>
      </c>
    </row>
    <row r="12151" spans="1:24" x14ac:dyDescent="0.35">
      <c r="A12151" s="11">
        <v>232423</v>
      </c>
      <c r="B12151" s="11" t="s">
        <v>663</v>
      </c>
      <c r="C12151" s="11">
        <v>2012</v>
      </c>
      <c r="D12151" s="12">
        <v>7</v>
      </c>
      <c r="E12151" s="13">
        <v>4</v>
      </c>
      <c r="F12151" s="14">
        <f>+(D12151/(D12151+E12151))</f>
        <v>0.63636363636363635</v>
      </c>
      <c r="G12151" s="15">
        <v>136699</v>
      </c>
      <c r="H12151" s="15">
        <v>22783</v>
      </c>
      <c r="L12151" s="16">
        <v>12</v>
      </c>
      <c r="M12151" s="16">
        <v>20</v>
      </c>
      <c r="N12151" s="17">
        <f>+L12151/(L12151+M12151)</f>
        <v>0.375</v>
      </c>
      <c r="T12151" s="19">
        <v>29</v>
      </c>
      <c r="U12151" s="19">
        <v>8</v>
      </c>
      <c r="V12151" s="20">
        <f>(+T12151/(T12151+U12151))</f>
        <v>0.78378378378378377</v>
      </c>
    </row>
    <row r="12152" spans="1:24" x14ac:dyDescent="0.35">
      <c r="A12152" s="11">
        <v>232423</v>
      </c>
      <c r="B12152" s="11" t="s">
        <v>663</v>
      </c>
      <c r="C12152" s="11">
        <v>2013</v>
      </c>
      <c r="D12152" s="12">
        <v>6</v>
      </c>
      <c r="E12152" s="13">
        <v>6</v>
      </c>
      <c r="F12152" s="14">
        <f>+(D12152/(D12152+E12152))</f>
        <v>0.5</v>
      </c>
      <c r="G12152" s="15" t="e">
        <v>#N/A</v>
      </c>
      <c r="H12152" s="15" t="e">
        <v>#N/A</v>
      </c>
      <c r="L12152" s="16">
        <v>21</v>
      </c>
      <c r="M12152" s="16">
        <v>15</v>
      </c>
      <c r="N12152" s="17">
        <f>+L12152/(L12152+M12152)</f>
        <v>0.58333333333333337</v>
      </c>
      <c r="T12152" s="19">
        <v>25</v>
      </c>
      <c r="U12152" s="19">
        <v>11</v>
      </c>
      <c r="V12152" s="20">
        <f>(+T12152/(T12152+U12152))</f>
        <v>0.69444444444444442</v>
      </c>
    </row>
    <row r="12153" spans="1:24" x14ac:dyDescent="0.35">
      <c r="A12153" s="11">
        <v>232423</v>
      </c>
      <c r="B12153" s="11" t="s">
        <v>663</v>
      </c>
      <c r="C12153" s="11">
        <v>2014</v>
      </c>
      <c r="D12153" s="23">
        <v>9</v>
      </c>
      <c r="E12153" s="13">
        <v>4</v>
      </c>
      <c r="F12153" s="14">
        <f>+(D12153/(D12153+E12153))</f>
        <v>0.69230769230769229</v>
      </c>
      <c r="G12153" s="15" t="e">
        <v>#N/A</v>
      </c>
      <c r="H12153" s="15" t="e">
        <v>#N/A</v>
      </c>
      <c r="L12153" s="16">
        <v>11</v>
      </c>
      <c r="M12153" s="16">
        <v>20</v>
      </c>
      <c r="N12153" s="17">
        <f>+L12153/(L12153+M12153)</f>
        <v>0.35483870967741937</v>
      </c>
      <c r="T12153" s="19">
        <v>29</v>
      </c>
      <c r="U12153" s="19">
        <v>6</v>
      </c>
      <c r="V12153" s="20">
        <f>(+T12153/(T12153+U12153))</f>
        <v>0.82857142857142863</v>
      </c>
    </row>
    <row r="12154" spans="1:24" x14ac:dyDescent="0.35">
      <c r="A12154" s="11">
        <v>232423</v>
      </c>
      <c r="B12154" s="11" t="s">
        <v>663</v>
      </c>
      <c r="C12154" s="11">
        <v>2015</v>
      </c>
      <c r="D12154" s="23">
        <v>9</v>
      </c>
      <c r="E12154" s="13">
        <v>3</v>
      </c>
      <c r="F12154" s="14">
        <f>+(D12154/(D12154+E12154))</f>
        <v>0.75</v>
      </c>
      <c r="G12154" s="15" t="e">
        <v>#N/A</v>
      </c>
      <c r="H12154" s="15" t="e">
        <v>#N/A</v>
      </c>
      <c r="L12154" s="16">
        <v>19</v>
      </c>
      <c r="M12154" s="16">
        <v>14</v>
      </c>
      <c r="N12154" s="17">
        <f>+L12154/(L12154+M12154)</f>
        <v>0.5757575757575758</v>
      </c>
      <c r="T12154" s="19">
        <v>29</v>
      </c>
      <c r="U12154" s="19">
        <v>4</v>
      </c>
      <c r="V12154" s="20">
        <f>(+T12154/(T12154+U12154))</f>
        <v>0.87878787878787878</v>
      </c>
    </row>
    <row r="12155" spans="1:24" x14ac:dyDescent="0.35">
      <c r="A12155" s="11">
        <v>232423</v>
      </c>
      <c r="B12155" s="11" t="s">
        <v>663</v>
      </c>
      <c r="C12155" s="11">
        <v>2016</v>
      </c>
      <c r="D12155" s="23">
        <v>14</v>
      </c>
      <c r="E12155" s="13">
        <v>1</v>
      </c>
      <c r="F12155" s="14">
        <f>+(D12155/(D12155+E12155))</f>
        <v>0.93333333333333335</v>
      </c>
      <c r="G12155" s="15" t="e">
        <v>#N/A</v>
      </c>
      <c r="H12155" s="15" t="e">
        <v>#N/A</v>
      </c>
      <c r="L12155" s="16">
        <v>21</v>
      </c>
      <c r="M12155" s="16">
        <v>11</v>
      </c>
      <c r="N12155" s="17">
        <f>+L12155/(L12155+M12155)</f>
        <v>0.65625</v>
      </c>
      <c r="T12155" s="19">
        <v>27</v>
      </c>
      <c r="U12155" s="19">
        <v>6</v>
      </c>
      <c r="V12155" s="20">
        <f>(+T12155/(T12155+U12155))</f>
        <v>0.81818181818181823</v>
      </c>
    </row>
    <row r="12156" spans="1:24" x14ac:dyDescent="0.35">
      <c r="A12156" s="11">
        <v>232423</v>
      </c>
      <c r="B12156" s="11" t="s">
        <v>663</v>
      </c>
      <c r="C12156" s="11">
        <v>2017</v>
      </c>
      <c r="D12156" s="23">
        <v>14</v>
      </c>
      <c r="E12156" s="13">
        <v>1</v>
      </c>
      <c r="F12156" s="14">
        <f>+(D12156/(D12156+E12156))</f>
        <v>0.93333333333333335</v>
      </c>
      <c r="G12156" s="15">
        <v>195514</v>
      </c>
      <c r="H12156" s="15">
        <v>21724</v>
      </c>
      <c r="L12156" s="16">
        <v>10</v>
      </c>
      <c r="M12156" s="16">
        <v>23</v>
      </c>
      <c r="N12156" s="17">
        <f>+L12156/(L12156+M12156)</f>
        <v>0.30303030303030304</v>
      </c>
      <c r="O12156" s="18">
        <v>43008</v>
      </c>
      <c r="P12156" s="18">
        <v>2867</v>
      </c>
      <c r="T12156" s="19">
        <v>26</v>
      </c>
      <c r="U12156" s="19">
        <v>9</v>
      </c>
      <c r="V12156" s="20">
        <f>(+T12156/(T12156+U12156))</f>
        <v>0.74285714285714288</v>
      </c>
    </row>
    <row r="12157" spans="1:24" x14ac:dyDescent="0.35">
      <c r="A12157" s="11">
        <v>232423</v>
      </c>
      <c r="B12157" s="11" t="s">
        <v>663</v>
      </c>
      <c r="C12157" s="11">
        <v>2018</v>
      </c>
      <c r="D12157" s="23">
        <v>9</v>
      </c>
      <c r="E12157" s="13">
        <v>4</v>
      </c>
      <c r="F12157" s="14">
        <f>+(D12157/(D12157+E12157))</f>
        <v>0.69230769230769229</v>
      </c>
      <c r="G12157" s="15" t="e">
        <v>#N/A</v>
      </c>
      <c r="H12157" s="15" t="e">
        <v>#N/A</v>
      </c>
      <c r="L12157" s="16">
        <v>10</v>
      </c>
      <c r="M12157" s="16">
        <v>22</v>
      </c>
      <c r="N12157" s="17">
        <f>+L12157/(L12157+M12157)</f>
        <v>0.3125</v>
      </c>
      <c r="O12157" s="18">
        <v>37305</v>
      </c>
      <c r="P12157" s="18">
        <v>2664</v>
      </c>
      <c r="T12157" s="19">
        <v>23</v>
      </c>
      <c r="U12157" s="19">
        <v>11</v>
      </c>
      <c r="V12157" s="20">
        <f>(+T12157/(T12157+U12157))</f>
        <v>0.67647058823529416</v>
      </c>
    </row>
    <row r="12158" spans="1:24" x14ac:dyDescent="0.35">
      <c r="A12158" s="11">
        <v>232423</v>
      </c>
      <c r="B12158" s="11" t="s">
        <v>663</v>
      </c>
      <c r="C12158" s="11">
        <v>2019</v>
      </c>
      <c r="D12158" s="23">
        <v>14</v>
      </c>
      <c r="E12158" s="13">
        <v>2</v>
      </c>
      <c r="F12158" s="14">
        <f>+(D12158/(D12158+E12158))</f>
        <v>0.875</v>
      </c>
      <c r="G12158" s="15">
        <v>162974</v>
      </c>
      <c r="H12158" s="15">
        <v>18108</v>
      </c>
      <c r="L12158" s="16">
        <v>14</v>
      </c>
      <c r="M12158" s="16">
        <v>19</v>
      </c>
      <c r="N12158" s="17">
        <f>+L12158/(L12158+M12158)</f>
        <v>0.42424242424242425</v>
      </c>
      <c r="T12158" s="19">
        <v>29</v>
      </c>
      <c r="U12158" s="19">
        <v>6</v>
      </c>
      <c r="V12158" s="20">
        <f>(+T12158/(T12158+U12158))</f>
        <v>0.82857142857142863</v>
      </c>
      <c r="W12158" s="21">
        <v>40308</v>
      </c>
      <c r="X12158" s="21">
        <v>2121</v>
      </c>
    </row>
    <row r="12159" spans="1:24" x14ac:dyDescent="0.35">
      <c r="A12159" s="11">
        <v>232423</v>
      </c>
      <c r="B12159" s="11" t="s">
        <v>663</v>
      </c>
      <c r="C12159" s="11">
        <v>2020</v>
      </c>
      <c r="D12159" s="23">
        <v>7</v>
      </c>
      <c r="E12159" s="13">
        <v>1</v>
      </c>
      <c r="F12159" s="14">
        <f>+(D12159/(D12159+E12159))</f>
        <v>0.875</v>
      </c>
      <c r="G12159" s="15" t="e">
        <v>#N/A</v>
      </c>
      <c r="H12159" s="15" t="e">
        <v>#N/A</v>
      </c>
      <c r="L12159" s="16">
        <v>9</v>
      </c>
      <c r="M12159" s="16">
        <v>21</v>
      </c>
      <c r="N12159" s="17">
        <f>+L12159/(L12159+M12159)</f>
        <v>0.3</v>
      </c>
      <c r="T12159" s="19">
        <v>25</v>
      </c>
      <c r="U12159" s="19">
        <v>4</v>
      </c>
      <c r="V12159" s="20">
        <f>(+T12159/(T12159+U12159))</f>
        <v>0.86206896551724133</v>
      </c>
    </row>
    <row r="12160" spans="1:24" x14ac:dyDescent="0.35">
      <c r="A12160" s="11">
        <v>232423</v>
      </c>
      <c r="B12160" s="11" t="s">
        <v>663</v>
      </c>
      <c r="C12160" s="11">
        <v>2021</v>
      </c>
      <c r="D12160" s="23">
        <v>12</v>
      </c>
      <c r="E12160" s="13">
        <v>2</v>
      </c>
      <c r="F12160" s="14">
        <f>+(D12160/(D12160+E12160))</f>
        <v>0.8571428571428571</v>
      </c>
      <c r="G12160" s="15" t="e">
        <v>#N/A</v>
      </c>
      <c r="H12160" s="15">
        <v>19631</v>
      </c>
      <c r="L12160" s="16">
        <v>13</v>
      </c>
      <c r="M12160" s="16">
        <v>7</v>
      </c>
      <c r="N12160" s="17">
        <f>+L12160/(L12160+M12160)</f>
        <v>0.65</v>
      </c>
      <c r="T12160" s="19">
        <v>14</v>
      </c>
      <c r="U12160" s="19">
        <v>10</v>
      </c>
      <c r="V12160" s="20">
        <f>(+T12160/(T12160+U12160))</f>
        <v>0.58333333333333337</v>
      </c>
    </row>
    <row r="12161" spans="1:24" x14ac:dyDescent="0.35">
      <c r="A12161" s="11">
        <v>232423</v>
      </c>
      <c r="B12161" s="11" t="s">
        <v>663</v>
      </c>
      <c r="C12161" s="11">
        <v>2022</v>
      </c>
      <c r="D12161" s="12">
        <v>8</v>
      </c>
      <c r="E12161" s="13">
        <v>3</v>
      </c>
      <c r="F12161" s="14">
        <f>+(D12161/(D12161+E12161))</f>
        <v>0.72727272727272729</v>
      </c>
      <c r="G12161" s="15" t="e">
        <v>#N/A</v>
      </c>
      <c r="H12161" s="15" t="e">
        <v>#N/A</v>
      </c>
      <c r="L12161" s="16">
        <v>15</v>
      </c>
      <c r="M12161" s="16">
        <v>14</v>
      </c>
      <c r="N12161" s="17">
        <f>+L12161/(L12161+M12161)</f>
        <v>0.51724137931034486</v>
      </c>
      <c r="O12161" s="18">
        <v>66115</v>
      </c>
      <c r="P12161" s="18">
        <v>4408</v>
      </c>
      <c r="S12161" s="70" t="e">
        <f>+Q12161/R12161</f>
        <v>#DIV/0!</v>
      </c>
      <c r="T12161" s="19">
        <v>14</v>
      </c>
      <c r="U12161" s="19">
        <v>15</v>
      </c>
      <c r="V12161" s="20">
        <f>(+T12161/(T12161+U12161))</f>
        <v>0.48275862068965519</v>
      </c>
      <c r="W12161" s="21">
        <v>37660</v>
      </c>
      <c r="X12161" s="21">
        <v>2511</v>
      </c>
    </row>
    <row r="12162" spans="1:24" x14ac:dyDescent="0.35">
      <c r="A12162" s="11">
        <v>232557</v>
      </c>
      <c r="B12162" s="11" t="s">
        <v>664</v>
      </c>
      <c r="C12162" s="11">
        <v>2004</v>
      </c>
      <c r="D12162" s="12">
        <v>6</v>
      </c>
      <c r="E12162" s="13">
        <v>5</v>
      </c>
      <c r="F12162" s="14">
        <f>+(D12162/(D12162+E12162))</f>
        <v>0.54545454545454541</v>
      </c>
      <c r="G12162" s="15" t="e">
        <v>#N/A</v>
      </c>
      <c r="H12162" s="15" t="e">
        <v>#N/A</v>
      </c>
      <c r="L12162" s="16">
        <v>18</v>
      </c>
      <c r="M12162" s="16">
        <v>15</v>
      </c>
      <c r="N12162" s="17">
        <f>+L12162/(L12162+M12162)</f>
        <v>0.54545454545454541</v>
      </c>
      <c r="O12162" s="18">
        <v>62287</v>
      </c>
      <c r="P12162" s="18">
        <v>4152</v>
      </c>
      <c r="T12162" s="19">
        <v>25</v>
      </c>
      <c r="U12162" s="19">
        <v>7</v>
      </c>
      <c r="V12162" s="20">
        <f>(+T12162/(T12162+U12162))</f>
        <v>0.78125</v>
      </c>
    </row>
    <row r="12163" spans="1:24" x14ac:dyDescent="0.35">
      <c r="A12163" s="11">
        <v>232557</v>
      </c>
      <c r="B12163" s="11" t="s">
        <v>664</v>
      </c>
      <c r="C12163" s="11">
        <v>2005</v>
      </c>
      <c r="D12163" s="12">
        <v>1</v>
      </c>
      <c r="E12163" s="13">
        <v>10</v>
      </c>
      <c r="F12163" s="14">
        <f>+(D12163/(D12163+E12163))</f>
        <v>9.0909090909090912E-2</v>
      </c>
      <c r="G12163" s="15" t="e">
        <v>#N/A</v>
      </c>
      <c r="H12163" s="15" t="e">
        <v>#N/A</v>
      </c>
      <c r="L12163" s="16">
        <v>13</v>
      </c>
      <c r="M12163" s="16">
        <v>15</v>
      </c>
      <c r="N12163" s="17">
        <f>+L12163/(L12163+M12163)</f>
        <v>0.4642857142857143</v>
      </c>
      <c r="T12163" s="19">
        <v>26</v>
      </c>
      <c r="U12163" s="19">
        <v>7</v>
      </c>
      <c r="V12163" s="20">
        <f>(+T12163/(T12163+U12163))</f>
        <v>0.78787878787878785</v>
      </c>
    </row>
    <row r="12164" spans="1:24" x14ac:dyDescent="0.35">
      <c r="A12164" s="11">
        <v>232557</v>
      </c>
      <c r="B12164" s="11" t="s">
        <v>664</v>
      </c>
      <c r="C12164" s="11">
        <v>2006</v>
      </c>
      <c r="D12164" s="12">
        <v>6</v>
      </c>
      <c r="E12164" s="13">
        <v>5</v>
      </c>
      <c r="F12164" s="14">
        <f>+(D12164/(D12164+E12164))</f>
        <v>0.54545454545454541</v>
      </c>
      <c r="G12164" s="15" t="e">
        <v>#N/A</v>
      </c>
      <c r="H12164" s="15" t="e">
        <v>#N/A</v>
      </c>
      <c r="L12164" s="16">
        <v>7</v>
      </c>
      <c r="M12164" s="16">
        <v>23</v>
      </c>
      <c r="N12164" s="17">
        <f>+L12164/(L12164+M12164)</f>
        <v>0.23333333333333334</v>
      </c>
      <c r="T12164" s="19">
        <v>25</v>
      </c>
      <c r="U12164" s="19">
        <v>6</v>
      </c>
      <c r="V12164" s="20">
        <f>(+T12164/(T12164+U12164))</f>
        <v>0.80645161290322576</v>
      </c>
    </row>
    <row r="12165" spans="1:24" x14ac:dyDescent="0.35">
      <c r="A12165" s="11">
        <v>232557</v>
      </c>
      <c r="B12165" s="11" t="s">
        <v>664</v>
      </c>
      <c r="C12165" s="11">
        <v>2007</v>
      </c>
      <c r="D12165" s="12">
        <v>8</v>
      </c>
      <c r="E12165" s="13">
        <v>3</v>
      </c>
      <c r="F12165" s="14">
        <f>+(D12165/(D12165+E12165))</f>
        <v>0.72727272727272729</v>
      </c>
      <c r="G12165" s="15">
        <v>85140</v>
      </c>
      <c r="H12165" s="15">
        <v>14190</v>
      </c>
      <c r="L12165" s="16">
        <v>14</v>
      </c>
      <c r="M12165" s="16">
        <v>17</v>
      </c>
      <c r="N12165" s="17">
        <f>+L12165/(L12165+M12165)</f>
        <v>0.45161290322580644</v>
      </c>
      <c r="T12165" s="19">
        <v>19</v>
      </c>
      <c r="U12165" s="19">
        <v>12</v>
      </c>
      <c r="V12165" s="20">
        <f>(+T12165/(T12165+U12165))</f>
        <v>0.61290322580645162</v>
      </c>
    </row>
    <row r="12166" spans="1:24" x14ac:dyDescent="0.35">
      <c r="A12166" s="11">
        <v>232557</v>
      </c>
      <c r="B12166" s="11" t="s">
        <v>664</v>
      </c>
      <c r="C12166" s="11">
        <v>2008</v>
      </c>
      <c r="D12166" s="12">
        <v>10</v>
      </c>
      <c r="E12166" s="13">
        <v>2</v>
      </c>
      <c r="F12166" s="14">
        <f>+(D12166/(D12166+E12166))</f>
        <v>0.83333333333333337</v>
      </c>
      <c r="G12166" s="15" t="e">
        <v>#N/A</v>
      </c>
      <c r="H12166" s="15" t="e">
        <v>#N/A</v>
      </c>
      <c r="L12166" s="16">
        <v>16</v>
      </c>
      <c r="M12166" s="16">
        <v>16</v>
      </c>
      <c r="N12166" s="17">
        <f>+L12166/(L12166+M12166)</f>
        <v>0.5</v>
      </c>
      <c r="T12166" s="19">
        <v>28</v>
      </c>
      <c r="U12166" s="19">
        <v>4</v>
      </c>
      <c r="V12166" s="20">
        <f>(+T12166/(T12166+U12166))</f>
        <v>0.875</v>
      </c>
    </row>
    <row r="12167" spans="1:24" x14ac:dyDescent="0.35">
      <c r="A12167" s="11">
        <v>232557</v>
      </c>
      <c r="B12167" s="11" t="s">
        <v>664</v>
      </c>
      <c r="C12167" s="11">
        <v>2009</v>
      </c>
      <c r="D12167" s="12">
        <v>8</v>
      </c>
      <c r="E12167" s="13">
        <v>3</v>
      </c>
      <c r="F12167" s="14">
        <f>+(D12167/(D12167+E12167))</f>
        <v>0.72727272727272729</v>
      </c>
      <c r="G12167" s="15" t="e">
        <v>#N/A</v>
      </c>
      <c r="H12167" s="15" t="e">
        <v>#N/A</v>
      </c>
      <c r="L12167" s="16">
        <v>23</v>
      </c>
      <c r="M12167" s="16">
        <v>12</v>
      </c>
      <c r="N12167" s="17">
        <f>+L12167/(L12167+M12167)</f>
        <v>0.65714285714285714</v>
      </c>
      <c r="T12167" s="19">
        <v>24</v>
      </c>
      <c r="U12167" s="19">
        <v>9</v>
      </c>
      <c r="V12167" s="20">
        <f>(+T12167/(T12167+U12167))</f>
        <v>0.72727272727272729</v>
      </c>
    </row>
    <row r="12168" spans="1:24" x14ac:dyDescent="0.35">
      <c r="A12168" s="11">
        <v>232557</v>
      </c>
      <c r="B12168" s="11" t="s">
        <v>664</v>
      </c>
      <c r="C12168" s="11">
        <v>2010</v>
      </c>
      <c r="D12168" s="12">
        <v>8</v>
      </c>
      <c r="E12168" s="13">
        <v>3</v>
      </c>
      <c r="F12168" s="14">
        <f>+(D12168/(D12168+E12168))</f>
        <v>0.72727272727272729</v>
      </c>
      <c r="G12168" s="15" t="e">
        <v>#N/A</v>
      </c>
      <c r="H12168" s="15" t="e">
        <v>#N/A</v>
      </c>
      <c r="L12168" s="16">
        <v>15</v>
      </c>
      <c r="M12168" s="16">
        <v>16</v>
      </c>
      <c r="N12168" s="17">
        <f>+L12168/(L12168+M12168)</f>
        <v>0.4838709677419355</v>
      </c>
      <c r="T12168" s="19">
        <v>27</v>
      </c>
      <c r="U12168" s="19">
        <v>6</v>
      </c>
      <c r="V12168" s="20">
        <f>(+T12168/(T12168+U12168))</f>
        <v>0.81818181818181823</v>
      </c>
    </row>
    <row r="12169" spans="1:24" x14ac:dyDescent="0.35">
      <c r="A12169" s="11">
        <v>232557</v>
      </c>
      <c r="B12169" s="11" t="s">
        <v>664</v>
      </c>
      <c r="C12169" s="11">
        <v>2011</v>
      </c>
      <c r="D12169" s="12">
        <v>7</v>
      </c>
      <c r="E12169" s="13">
        <v>4</v>
      </c>
      <c r="F12169" s="14">
        <f>+(D12169/(D12169+E12169))</f>
        <v>0.63636363636363635</v>
      </c>
      <c r="G12169" s="15" t="e">
        <v>#N/A</v>
      </c>
      <c r="H12169" s="15" t="e">
        <v>#N/A</v>
      </c>
      <c r="L12169" s="16">
        <v>19</v>
      </c>
      <c r="M12169" s="16">
        <v>13</v>
      </c>
      <c r="N12169" s="17">
        <f>+L12169/(L12169+M12169)</f>
        <v>0.59375</v>
      </c>
      <c r="T12169" s="19">
        <v>22</v>
      </c>
      <c r="U12169" s="19">
        <v>11</v>
      </c>
      <c r="V12169" s="20">
        <f>(+T12169/(T12169+U12169))</f>
        <v>0.66666666666666663</v>
      </c>
    </row>
    <row r="12170" spans="1:24" x14ac:dyDescent="0.35">
      <c r="A12170" s="11">
        <v>232557</v>
      </c>
      <c r="B12170" s="11" t="s">
        <v>664</v>
      </c>
      <c r="C12170" s="11">
        <v>2012</v>
      </c>
      <c r="D12170" s="12">
        <v>6</v>
      </c>
      <c r="E12170" s="13">
        <v>5</v>
      </c>
      <c r="F12170" s="14">
        <f>+(D12170/(D12170+E12170))</f>
        <v>0.54545454545454541</v>
      </c>
      <c r="G12170" s="15" t="e">
        <v>#N/A</v>
      </c>
      <c r="H12170" s="15" t="e">
        <v>#N/A</v>
      </c>
      <c r="L12170" s="16">
        <v>14</v>
      </c>
      <c r="M12170" s="16">
        <v>18</v>
      </c>
      <c r="N12170" s="17">
        <f>+L12170/(L12170+M12170)</f>
        <v>0.4375</v>
      </c>
      <c r="T12170" s="19">
        <v>24</v>
      </c>
      <c r="U12170" s="19">
        <v>9</v>
      </c>
      <c r="V12170" s="20">
        <f>(+T12170/(T12170+U12170))</f>
        <v>0.72727272727272729</v>
      </c>
    </row>
    <row r="12171" spans="1:24" x14ac:dyDescent="0.35">
      <c r="A12171" s="11">
        <v>232557</v>
      </c>
      <c r="B12171" s="11" t="s">
        <v>664</v>
      </c>
      <c r="C12171" s="11">
        <v>2013</v>
      </c>
      <c r="D12171" s="12">
        <v>8</v>
      </c>
      <c r="E12171" s="13">
        <v>4</v>
      </c>
      <c r="F12171" s="14">
        <f>+(D12171/(D12171+E12171))</f>
        <v>0.66666666666666663</v>
      </c>
      <c r="G12171" s="15" t="e">
        <v>#N/A</v>
      </c>
      <c r="H12171" s="15" t="e">
        <v>#N/A</v>
      </c>
      <c r="L12171" s="16">
        <v>15</v>
      </c>
      <c r="M12171" s="16">
        <v>21</v>
      </c>
      <c r="N12171" s="17">
        <f>+L12171/(L12171+M12171)</f>
        <v>0.41666666666666669</v>
      </c>
      <c r="T12171" s="19">
        <v>27</v>
      </c>
      <c r="U12171" s="19">
        <v>7</v>
      </c>
      <c r="V12171" s="20">
        <f>(+T12171/(T12171+U12171))</f>
        <v>0.79411764705882348</v>
      </c>
    </row>
    <row r="12172" spans="1:24" x14ac:dyDescent="0.35">
      <c r="A12172" s="11">
        <v>232557</v>
      </c>
      <c r="B12172" s="11" t="s">
        <v>664</v>
      </c>
      <c r="C12172" s="11">
        <v>2014</v>
      </c>
      <c r="D12172" s="12">
        <v>9</v>
      </c>
      <c r="E12172" s="13">
        <v>5</v>
      </c>
      <c r="F12172" s="14">
        <f>+(D12172/(D12172+E12172))</f>
        <v>0.6428571428571429</v>
      </c>
      <c r="G12172" s="15" t="e">
        <v>#N/A</v>
      </c>
      <c r="H12172" s="15" t="e">
        <v>#N/A</v>
      </c>
      <c r="L12172" s="16">
        <v>11</v>
      </c>
      <c r="M12172" s="16">
        <v>21</v>
      </c>
      <c r="N12172" s="17">
        <f>+L12172/(L12172+M12172)</f>
        <v>0.34375</v>
      </c>
      <c r="T12172" s="19">
        <v>20</v>
      </c>
      <c r="U12172" s="19">
        <v>11</v>
      </c>
      <c r="V12172" s="20">
        <f>(+T12172/(T12172+U12172))</f>
        <v>0.64516129032258063</v>
      </c>
    </row>
    <row r="12173" spans="1:24" x14ac:dyDescent="0.35">
      <c r="A12173" s="11">
        <v>232557</v>
      </c>
      <c r="B12173" s="11" t="s">
        <v>664</v>
      </c>
      <c r="C12173" s="11">
        <v>2015</v>
      </c>
      <c r="D12173" s="12">
        <v>6</v>
      </c>
      <c r="E12173" s="13">
        <v>5</v>
      </c>
      <c r="F12173" s="14">
        <f>+(D12173/(D12173+E12173))</f>
        <v>0.54545454545454541</v>
      </c>
      <c r="G12173" s="15" t="e">
        <v>#N/A</v>
      </c>
      <c r="H12173" s="15" t="e">
        <v>#N/A</v>
      </c>
      <c r="L12173" s="16">
        <v>8</v>
      </c>
      <c r="M12173" s="16">
        <v>24</v>
      </c>
      <c r="N12173" s="17">
        <f>+L12173/(L12173+M12173)</f>
        <v>0.25</v>
      </c>
      <c r="T12173" s="19">
        <v>26</v>
      </c>
      <c r="U12173" s="19">
        <v>7</v>
      </c>
      <c r="V12173" s="20">
        <f>(+T12173/(T12173+U12173))</f>
        <v>0.78787878787878785</v>
      </c>
    </row>
    <row r="12174" spans="1:24" x14ac:dyDescent="0.35">
      <c r="A12174" s="11">
        <v>232557</v>
      </c>
      <c r="B12174" s="11" t="s">
        <v>664</v>
      </c>
      <c r="C12174" s="11">
        <v>2016</v>
      </c>
      <c r="D12174" s="12">
        <v>6</v>
      </c>
      <c r="E12174" s="13">
        <v>5</v>
      </c>
      <c r="F12174" s="14">
        <f>+(D12174/(D12174+E12174))</f>
        <v>0.54545454545454541</v>
      </c>
      <c r="G12174" s="15" t="e">
        <v>#N/A</v>
      </c>
      <c r="H12174" s="15" t="e">
        <v>#N/A</v>
      </c>
      <c r="L12174" s="16">
        <v>13</v>
      </c>
      <c r="M12174" s="16">
        <v>19</v>
      </c>
      <c r="N12174" s="17">
        <f>+L12174/(L12174+M12174)</f>
        <v>0.40625</v>
      </c>
      <c r="T12174" s="19">
        <v>20</v>
      </c>
      <c r="U12174" s="19">
        <v>13</v>
      </c>
      <c r="V12174" s="20">
        <f>(+T12174/(T12174+U12174))</f>
        <v>0.60606060606060608</v>
      </c>
    </row>
    <row r="12175" spans="1:24" x14ac:dyDescent="0.35">
      <c r="A12175" s="11">
        <v>232557</v>
      </c>
      <c r="B12175" s="11" t="s">
        <v>664</v>
      </c>
      <c r="C12175" s="11">
        <v>2017</v>
      </c>
      <c r="D12175" s="12">
        <v>6</v>
      </c>
      <c r="E12175" s="13">
        <v>5</v>
      </c>
      <c r="F12175" s="14">
        <f>+(D12175/(D12175+E12175))</f>
        <v>0.54545454545454541</v>
      </c>
      <c r="G12175" s="15" t="e">
        <v>#N/A</v>
      </c>
      <c r="H12175" s="15" t="e">
        <v>#N/A</v>
      </c>
      <c r="L12175" s="16">
        <v>21</v>
      </c>
      <c r="M12175" s="16">
        <v>14</v>
      </c>
      <c r="N12175" s="17">
        <f>+L12175/(L12175+M12175)</f>
        <v>0.6</v>
      </c>
      <c r="O12175" s="18">
        <v>39113</v>
      </c>
      <c r="P12175" s="18">
        <v>2058</v>
      </c>
      <c r="T12175" s="19">
        <v>13</v>
      </c>
      <c r="U12175" s="19">
        <v>17</v>
      </c>
      <c r="V12175" s="20">
        <f>(+T12175/(T12175+U12175))</f>
        <v>0.43333333333333335</v>
      </c>
    </row>
    <row r="12176" spans="1:24" x14ac:dyDescent="0.35">
      <c r="A12176" s="11">
        <v>232557</v>
      </c>
      <c r="B12176" s="11" t="s">
        <v>664</v>
      </c>
      <c r="C12176" s="11">
        <v>2018</v>
      </c>
      <c r="D12176" s="12">
        <v>6</v>
      </c>
      <c r="E12176" s="13">
        <v>6</v>
      </c>
      <c r="F12176" s="14">
        <f>+(D12176/(D12176+E12176))</f>
        <v>0.5</v>
      </c>
      <c r="G12176" s="15">
        <v>97693</v>
      </c>
      <c r="H12176" s="15">
        <v>16282</v>
      </c>
      <c r="L12176" s="16">
        <v>22</v>
      </c>
      <c r="M12176" s="16">
        <v>15</v>
      </c>
      <c r="N12176" s="17">
        <f>+L12176/(L12176+M12176)</f>
        <v>0.59459459459459463</v>
      </c>
      <c r="O12176" s="18">
        <v>42938</v>
      </c>
      <c r="P12176" s="18">
        <v>2044</v>
      </c>
      <c r="T12176" s="19">
        <v>24</v>
      </c>
      <c r="U12176" s="19">
        <v>10</v>
      </c>
      <c r="V12176" s="20">
        <f>(+T12176/(T12176+U12176))</f>
        <v>0.70588235294117652</v>
      </c>
    </row>
    <row r="12177" spans="1:24" x14ac:dyDescent="0.35">
      <c r="A12177" s="11">
        <v>232557</v>
      </c>
      <c r="B12177" s="11" t="s">
        <v>664</v>
      </c>
      <c r="C12177" s="11">
        <v>2019</v>
      </c>
      <c r="D12177" s="12">
        <v>8</v>
      </c>
      <c r="E12177" s="13">
        <v>5</v>
      </c>
      <c r="F12177" s="14">
        <f>+(D12177/(D12177+E12177))</f>
        <v>0.61538461538461542</v>
      </c>
      <c r="G12177" s="15">
        <v>109631</v>
      </c>
      <c r="H12177" s="15">
        <v>18272</v>
      </c>
      <c r="L12177" s="16">
        <v>29</v>
      </c>
      <c r="M12177" s="16">
        <v>7</v>
      </c>
      <c r="N12177" s="17">
        <f>+L12177/(L12177+M12177)</f>
        <v>0.80555555555555558</v>
      </c>
      <c r="T12177" s="19">
        <v>16</v>
      </c>
      <c r="U12177" s="19">
        <v>16</v>
      </c>
      <c r="V12177" s="20">
        <f>(+T12177/(T12177+U12177))</f>
        <v>0.5</v>
      </c>
      <c r="W12177" s="21">
        <v>17047</v>
      </c>
      <c r="X12177" s="21">
        <v>1218</v>
      </c>
    </row>
    <row r="12178" spans="1:24" x14ac:dyDescent="0.35">
      <c r="A12178" s="11">
        <v>232557</v>
      </c>
      <c r="B12178" s="11" t="s">
        <v>664</v>
      </c>
      <c r="C12178" s="11">
        <v>2020</v>
      </c>
      <c r="D12178" s="12">
        <v>10</v>
      </c>
      <c r="E12178" s="13">
        <v>1</v>
      </c>
      <c r="F12178" s="14">
        <f>+(D12178/(D12178+E12178))</f>
        <v>0.90909090909090906</v>
      </c>
      <c r="G12178" s="15" t="e">
        <v>#N/A</v>
      </c>
      <c r="H12178" s="15" t="e">
        <v>#N/A</v>
      </c>
      <c r="L12178" s="16">
        <v>30</v>
      </c>
      <c r="M12178" s="16">
        <v>4</v>
      </c>
      <c r="N12178" s="17">
        <f>+L12178/(L12178+M12178)</f>
        <v>0.88235294117647056</v>
      </c>
      <c r="O12178" s="18">
        <v>76093</v>
      </c>
      <c r="P12178" s="18">
        <v>4476</v>
      </c>
      <c r="T12178" s="19">
        <v>20</v>
      </c>
      <c r="U12178" s="19">
        <v>11</v>
      </c>
      <c r="V12178" s="20">
        <f>(+T12178/(T12178+U12178))</f>
        <v>0.64516129032258063</v>
      </c>
    </row>
    <row r="12179" spans="1:24" x14ac:dyDescent="0.35">
      <c r="A12179" s="11">
        <v>232557</v>
      </c>
      <c r="B12179" s="11" t="s">
        <v>664</v>
      </c>
      <c r="C12179" s="11">
        <v>2021</v>
      </c>
      <c r="D12179" s="12">
        <v>8</v>
      </c>
      <c r="E12179" s="13">
        <v>6</v>
      </c>
      <c r="F12179" s="14">
        <f>+(D12179/(D12179+E12179))</f>
        <v>0.5714285714285714</v>
      </c>
      <c r="G12179" s="15" t="e">
        <v>#N/A</v>
      </c>
      <c r="H12179" s="15" t="e">
        <v>#N/A</v>
      </c>
      <c r="L12179" s="16">
        <v>23</v>
      </c>
      <c r="M12179" s="16">
        <v>6</v>
      </c>
      <c r="N12179" s="17">
        <f>+L12179/(L12179+M12179)</f>
        <v>0.7931034482758621</v>
      </c>
      <c r="T12179" s="19">
        <v>19</v>
      </c>
      <c r="U12179" s="19">
        <v>8</v>
      </c>
      <c r="V12179" s="20">
        <f>(+T12179/(T12179+U12179))</f>
        <v>0.70370370370370372</v>
      </c>
    </row>
    <row r="12180" spans="1:24" x14ac:dyDescent="0.35">
      <c r="A12180" s="11">
        <v>232557</v>
      </c>
      <c r="B12180" s="11" t="s">
        <v>664</v>
      </c>
      <c r="C12180" s="11">
        <v>2022</v>
      </c>
      <c r="D12180" s="12">
        <v>8</v>
      </c>
      <c r="E12180" s="13">
        <v>5</v>
      </c>
      <c r="F12180" s="14">
        <f>+(D12180/(D12180+E12180))</f>
        <v>0.61538461538461542</v>
      </c>
      <c r="G12180" s="15" t="e">
        <v>#N/A</v>
      </c>
      <c r="H12180" s="15" t="e">
        <v>#N/A</v>
      </c>
      <c r="L12180" s="16">
        <v>22</v>
      </c>
      <c r="M12180" s="16">
        <v>11</v>
      </c>
      <c r="N12180" s="17">
        <f>+L12180/(L12180+M12180)</f>
        <v>0.66666666666666663</v>
      </c>
      <c r="O12180" s="18">
        <v>50100</v>
      </c>
      <c r="P12180" s="18">
        <v>3131</v>
      </c>
      <c r="S12180" s="70" t="e">
        <f>+Q12180/R12180</f>
        <v>#DIV/0!</v>
      </c>
      <c r="T12180" s="19">
        <v>28</v>
      </c>
      <c r="U12180" s="19">
        <v>5</v>
      </c>
      <c r="V12180" s="20">
        <f>(+T12180/(T12180+U12180))</f>
        <v>0.84848484848484851</v>
      </c>
    </row>
    <row r="12181" spans="1:24" x14ac:dyDescent="0.35">
      <c r="A12181" s="11">
        <v>232566</v>
      </c>
      <c r="B12181" s="11" t="s">
        <v>665</v>
      </c>
      <c r="C12181" s="11">
        <v>2004</v>
      </c>
      <c r="D12181" s="24"/>
      <c r="E12181" s="28"/>
      <c r="F12181" s="29"/>
      <c r="G12181" s="30"/>
      <c r="H12181" s="30"/>
      <c r="I12181" s="30"/>
      <c r="J12181" s="30"/>
      <c r="K12181" s="30"/>
      <c r="L12181" s="16">
        <v>5</v>
      </c>
      <c r="M12181" s="16">
        <v>22</v>
      </c>
      <c r="N12181" s="17">
        <f>+L12181/(L12181+M12181)</f>
        <v>0.18518518518518517</v>
      </c>
      <c r="V12181" s="20" t="e">
        <f>(+T12181/(T12181+U12181))</f>
        <v>#DIV/0!</v>
      </c>
    </row>
    <row r="12182" spans="1:24" x14ac:dyDescent="0.35">
      <c r="A12182" s="11">
        <v>232566</v>
      </c>
      <c r="B12182" s="11" t="s">
        <v>665</v>
      </c>
      <c r="C12182" s="11">
        <v>2005</v>
      </c>
      <c r="D12182" s="24"/>
      <c r="E12182" s="28"/>
      <c r="F12182" s="29"/>
      <c r="G12182" s="30"/>
      <c r="H12182" s="30"/>
      <c r="I12182" s="30"/>
      <c r="J12182" s="30"/>
      <c r="K12182" s="30"/>
      <c r="L12182" s="16">
        <v>1</v>
      </c>
      <c r="M12182" s="16">
        <v>30</v>
      </c>
      <c r="N12182" s="17">
        <f>+L12182/(L12182+M12182)</f>
        <v>3.2258064516129031E-2</v>
      </c>
      <c r="T12182" s="19">
        <v>15</v>
      </c>
      <c r="U12182" s="19">
        <v>13</v>
      </c>
      <c r="V12182" s="20">
        <f>(+T12182/(T12182+U12182))</f>
        <v>0.5357142857142857</v>
      </c>
    </row>
    <row r="12183" spans="1:24" x14ac:dyDescent="0.35">
      <c r="A12183" s="11">
        <v>232566</v>
      </c>
      <c r="B12183" s="11" t="s">
        <v>665</v>
      </c>
      <c r="C12183" s="11">
        <v>2006</v>
      </c>
      <c r="D12183" s="24"/>
      <c r="E12183" s="28"/>
      <c r="F12183" s="29"/>
      <c r="G12183" s="30"/>
      <c r="H12183" s="30"/>
      <c r="I12183" s="30"/>
      <c r="J12183" s="30"/>
      <c r="K12183" s="30"/>
      <c r="L12183" s="16">
        <v>10</v>
      </c>
      <c r="M12183" s="16">
        <v>20</v>
      </c>
      <c r="N12183" s="17">
        <f>+L12183/(L12183+M12183)</f>
        <v>0.33333333333333331</v>
      </c>
      <c r="T12183" s="19">
        <v>9</v>
      </c>
      <c r="U12183" s="19">
        <v>19</v>
      </c>
      <c r="V12183" s="20">
        <f>(+T12183/(T12183+U12183))</f>
        <v>0.32142857142857145</v>
      </c>
    </row>
    <row r="12184" spans="1:24" x14ac:dyDescent="0.35">
      <c r="A12184" s="11">
        <v>232566</v>
      </c>
      <c r="B12184" s="11" t="s">
        <v>665</v>
      </c>
      <c r="C12184" s="11">
        <v>2007</v>
      </c>
      <c r="D12184" s="24"/>
      <c r="E12184" s="28"/>
      <c r="F12184" s="29"/>
      <c r="G12184" s="30"/>
      <c r="H12184" s="30"/>
      <c r="I12184" s="30"/>
      <c r="J12184" s="30"/>
      <c r="K12184" s="30"/>
      <c r="L12184" s="16">
        <v>9</v>
      </c>
      <c r="M12184" s="16">
        <v>22</v>
      </c>
      <c r="N12184" s="17">
        <f>+L12184/(L12184+M12184)</f>
        <v>0.29032258064516131</v>
      </c>
      <c r="T12184" s="19">
        <v>8</v>
      </c>
      <c r="U12184" s="19">
        <v>21</v>
      </c>
      <c r="V12184" s="20">
        <f>(+T12184/(T12184+U12184))</f>
        <v>0.27586206896551724</v>
      </c>
    </row>
    <row r="12185" spans="1:24" x14ac:dyDescent="0.35">
      <c r="A12185" s="11">
        <v>232566</v>
      </c>
      <c r="B12185" s="11" t="s">
        <v>665</v>
      </c>
      <c r="C12185" s="11">
        <v>2008</v>
      </c>
      <c r="D12185" s="24"/>
      <c r="E12185" s="28"/>
      <c r="F12185" s="29"/>
      <c r="G12185" s="30"/>
      <c r="H12185" s="30"/>
      <c r="I12185" s="30"/>
      <c r="J12185" s="30"/>
      <c r="K12185" s="30"/>
      <c r="L12185" s="16">
        <v>9</v>
      </c>
      <c r="M12185" s="16">
        <v>22</v>
      </c>
      <c r="N12185" s="17">
        <f>+L12185/(L12185+M12185)</f>
        <v>0.29032258064516131</v>
      </c>
      <c r="T12185" s="19">
        <v>16</v>
      </c>
      <c r="U12185" s="19">
        <v>13</v>
      </c>
      <c r="V12185" s="20">
        <f>(+T12185/(T12185+U12185))</f>
        <v>0.55172413793103448</v>
      </c>
    </row>
    <row r="12186" spans="1:24" x14ac:dyDescent="0.35">
      <c r="A12186" s="11">
        <v>232566</v>
      </c>
      <c r="B12186" s="11" t="s">
        <v>665</v>
      </c>
      <c r="C12186" s="11">
        <v>2009</v>
      </c>
      <c r="D12186" s="24"/>
      <c r="E12186" s="28"/>
      <c r="F12186" s="29"/>
      <c r="G12186" s="30"/>
      <c r="H12186" s="30"/>
      <c r="I12186" s="30"/>
      <c r="J12186" s="30"/>
      <c r="K12186" s="30"/>
      <c r="L12186" s="16">
        <v>17</v>
      </c>
      <c r="M12186" s="16">
        <v>14</v>
      </c>
      <c r="N12186" s="17">
        <f>+L12186/(L12186+M12186)</f>
        <v>0.54838709677419351</v>
      </c>
      <c r="T12186" s="19">
        <v>8</v>
      </c>
      <c r="U12186" s="19">
        <v>21</v>
      </c>
      <c r="V12186" s="20">
        <f>(+T12186/(T12186+U12186))</f>
        <v>0.27586206896551724</v>
      </c>
    </row>
    <row r="12187" spans="1:24" x14ac:dyDescent="0.35">
      <c r="A12187" s="11">
        <v>232566</v>
      </c>
      <c r="B12187" s="11" t="s">
        <v>665</v>
      </c>
      <c r="C12187" s="11">
        <v>2010</v>
      </c>
      <c r="D12187" s="24"/>
      <c r="E12187" s="28"/>
      <c r="F12187" s="29"/>
      <c r="G12187" s="30"/>
      <c r="H12187" s="30"/>
      <c r="I12187" s="30"/>
      <c r="J12187" s="30"/>
      <c r="K12187" s="30"/>
      <c r="L12187" s="16">
        <v>12</v>
      </c>
      <c r="M12187" s="16">
        <v>19</v>
      </c>
      <c r="N12187" s="17">
        <f>+L12187/(L12187+M12187)</f>
        <v>0.38709677419354838</v>
      </c>
      <c r="T12187" s="19">
        <v>9</v>
      </c>
      <c r="U12187" s="19">
        <v>20</v>
      </c>
      <c r="V12187" s="20">
        <f>(+T12187/(T12187+U12187))</f>
        <v>0.31034482758620691</v>
      </c>
    </row>
    <row r="12188" spans="1:24" x14ac:dyDescent="0.35">
      <c r="A12188" s="11">
        <v>232566</v>
      </c>
      <c r="B12188" s="11" t="s">
        <v>665</v>
      </c>
      <c r="C12188" s="11">
        <v>2011</v>
      </c>
      <c r="D12188" s="24"/>
      <c r="E12188" s="28"/>
      <c r="F12188" s="29"/>
      <c r="G12188" s="30"/>
      <c r="H12188" s="30"/>
      <c r="I12188" s="30"/>
      <c r="J12188" s="30"/>
      <c r="K12188" s="30"/>
      <c r="L12188" s="16">
        <v>12</v>
      </c>
      <c r="M12188" s="16">
        <v>19</v>
      </c>
      <c r="N12188" s="17">
        <f>+L12188/(L12188+M12188)</f>
        <v>0.38709677419354838</v>
      </c>
      <c r="T12188" s="19">
        <v>7</v>
      </c>
      <c r="U12188" s="19">
        <v>23</v>
      </c>
      <c r="V12188" s="20">
        <f>(+T12188/(T12188+U12188))</f>
        <v>0.23333333333333334</v>
      </c>
    </row>
    <row r="12189" spans="1:24" x14ac:dyDescent="0.35">
      <c r="A12189" s="11">
        <v>232566</v>
      </c>
      <c r="B12189" s="11" t="s">
        <v>665</v>
      </c>
      <c r="C12189" s="11">
        <v>2012</v>
      </c>
      <c r="D12189" s="24"/>
      <c r="E12189" s="28"/>
      <c r="F12189" s="29"/>
      <c r="G12189" s="30"/>
      <c r="H12189" s="30"/>
      <c r="I12189" s="30"/>
      <c r="J12189" s="30"/>
      <c r="K12189" s="30"/>
      <c r="L12189" s="16">
        <v>10</v>
      </c>
      <c r="M12189" s="16">
        <v>21</v>
      </c>
      <c r="N12189" s="17">
        <f>+L12189/(L12189+M12189)</f>
        <v>0.32258064516129031</v>
      </c>
      <c r="T12189" s="19">
        <v>7</v>
      </c>
      <c r="U12189" s="19">
        <v>22</v>
      </c>
      <c r="V12189" s="20">
        <f>(+T12189/(T12189+U12189))</f>
        <v>0.2413793103448276</v>
      </c>
    </row>
    <row r="12190" spans="1:24" x14ac:dyDescent="0.35">
      <c r="A12190" s="11">
        <v>232566</v>
      </c>
      <c r="B12190" s="11" t="s">
        <v>665</v>
      </c>
      <c r="C12190" s="11">
        <v>2013</v>
      </c>
      <c r="D12190" s="24"/>
      <c r="E12190" s="28"/>
      <c r="F12190" s="29"/>
      <c r="G12190" s="30"/>
      <c r="H12190" s="30"/>
      <c r="I12190" s="30"/>
      <c r="J12190" s="30"/>
      <c r="K12190" s="30"/>
      <c r="L12190" s="16">
        <v>8</v>
      </c>
      <c r="M12190" s="16">
        <v>225</v>
      </c>
      <c r="N12190" s="17">
        <f>+L12190/(L12190+M12190)</f>
        <v>3.4334763948497854E-2</v>
      </c>
      <c r="T12190" s="19">
        <v>14</v>
      </c>
      <c r="U12190" s="19">
        <v>19</v>
      </c>
      <c r="V12190" s="20">
        <f>(+T12190/(T12190+U12190))</f>
        <v>0.42424242424242425</v>
      </c>
    </row>
    <row r="12191" spans="1:24" x14ac:dyDescent="0.35">
      <c r="A12191" s="11">
        <v>232566</v>
      </c>
      <c r="B12191" s="11" t="s">
        <v>665</v>
      </c>
      <c r="C12191" s="11">
        <v>2014</v>
      </c>
      <c r="D12191" s="24"/>
      <c r="E12191" s="28"/>
      <c r="F12191" s="29"/>
      <c r="G12191" s="30"/>
      <c r="H12191" s="30"/>
      <c r="I12191" s="30"/>
      <c r="J12191" s="30"/>
      <c r="K12191" s="30"/>
      <c r="L12191" s="16">
        <v>8</v>
      </c>
      <c r="M12191" s="16">
        <v>24</v>
      </c>
      <c r="N12191" s="17">
        <f>+L12191/(L12191+M12191)</f>
        <v>0.25</v>
      </c>
      <c r="T12191" s="19">
        <v>8</v>
      </c>
      <c r="U12191" s="19">
        <v>22</v>
      </c>
      <c r="V12191" s="20">
        <f>(+T12191/(T12191+U12191))</f>
        <v>0.26666666666666666</v>
      </c>
    </row>
    <row r="12192" spans="1:24" x14ac:dyDescent="0.35">
      <c r="A12192" s="11">
        <v>232566</v>
      </c>
      <c r="B12192" s="11" t="s">
        <v>665</v>
      </c>
      <c r="C12192" s="11">
        <v>2015</v>
      </c>
      <c r="D12192" s="24"/>
      <c r="E12192" s="28"/>
      <c r="F12192" s="29"/>
      <c r="G12192" s="30"/>
      <c r="H12192" s="30"/>
      <c r="I12192" s="30"/>
      <c r="J12192" s="30"/>
      <c r="K12192" s="30"/>
      <c r="L12192" s="16">
        <v>11</v>
      </c>
      <c r="M12192" s="16">
        <v>23</v>
      </c>
      <c r="N12192" s="17">
        <f>+L12192/(L12192+M12192)</f>
        <v>0.3235294117647059</v>
      </c>
      <c r="T12192" s="19">
        <v>4</v>
      </c>
      <c r="U12192" s="19">
        <v>26</v>
      </c>
      <c r="V12192" s="20">
        <f>(+T12192/(T12192+U12192))</f>
        <v>0.13333333333333333</v>
      </c>
    </row>
    <row r="12193" spans="1:24" x14ac:dyDescent="0.35">
      <c r="A12193" s="11">
        <v>232566</v>
      </c>
      <c r="B12193" s="11" t="s">
        <v>665</v>
      </c>
      <c r="C12193" s="11">
        <v>2016</v>
      </c>
      <c r="D12193" s="24"/>
      <c r="E12193" s="28"/>
      <c r="F12193" s="29"/>
      <c r="G12193" s="30"/>
      <c r="H12193" s="30"/>
      <c r="I12193" s="30"/>
      <c r="J12193" s="30"/>
      <c r="K12193" s="30"/>
      <c r="L12193" s="16">
        <v>10</v>
      </c>
      <c r="M12193" s="16">
        <v>23</v>
      </c>
      <c r="N12193" s="17">
        <f>+L12193/(L12193+M12193)</f>
        <v>0.30303030303030304</v>
      </c>
      <c r="T12193" s="19">
        <v>8</v>
      </c>
      <c r="U12193" s="19">
        <v>22</v>
      </c>
      <c r="V12193" s="20">
        <f>(+T12193/(T12193+U12193))</f>
        <v>0.26666666666666666</v>
      </c>
    </row>
    <row r="12194" spans="1:24" x14ac:dyDescent="0.35">
      <c r="A12194" s="11">
        <v>232566</v>
      </c>
      <c r="B12194" s="11" t="s">
        <v>665</v>
      </c>
      <c r="C12194" s="11">
        <v>2017</v>
      </c>
      <c r="D12194" s="24"/>
      <c r="E12194" s="28"/>
      <c r="F12194" s="29"/>
      <c r="G12194" s="30"/>
      <c r="H12194" s="30"/>
      <c r="I12194" s="30"/>
      <c r="J12194" s="30"/>
      <c r="K12194" s="30"/>
      <c r="L12194" s="16">
        <v>6</v>
      </c>
      <c r="M12194" s="16">
        <v>24</v>
      </c>
      <c r="N12194" s="17">
        <f>+L12194/(L12194+M12194)</f>
        <v>0.2</v>
      </c>
      <c r="O12194" s="18">
        <v>14862</v>
      </c>
      <c r="P12194" s="18">
        <v>1061</v>
      </c>
      <c r="T12194" s="19">
        <v>4</v>
      </c>
      <c r="U12194" s="19">
        <v>26</v>
      </c>
      <c r="V12194" s="20">
        <f>(+T12194/(T12194+U12194))</f>
        <v>0.13333333333333333</v>
      </c>
    </row>
    <row r="12195" spans="1:24" x14ac:dyDescent="0.35">
      <c r="A12195" s="11">
        <v>232566</v>
      </c>
      <c r="B12195" s="11" t="s">
        <v>665</v>
      </c>
      <c r="C12195" s="11">
        <v>2018</v>
      </c>
      <c r="D12195" s="24"/>
      <c r="E12195" s="28"/>
      <c r="F12195" s="29"/>
      <c r="G12195" s="30"/>
      <c r="H12195" s="30"/>
      <c r="I12195" s="30"/>
      <c r="J12195" s="30"/>
      <c r="K12195" s="30"/>
      <c r="L12195" s="16">
        <v>7</v>
      </c>
      <c r="M12195" s="16">
        <v>26</v>
      </c>
      <c r="N12195" s="17">
        <f>+L12195/(L12195+M12195)</f>
        <v>0.21212121212121213</v>
      </c>
      <c r="O12195" s="18">
        <v>19973</v>
      </c>
      <c r="P12195" s="18">
        <v>1248</v>
      </c>
      <c r="T12195" s="19">
        <v>7</v>
      </c>
      <c r="U12195" s="19">
        <v>23</v>
      </c>
      <c r="V12195" s="20">
        <f>(+T12195/(T12195+U12195))</f>
        <v>0.23333333333333334</v>
      </c>
    </row>
    <row r="12196" spans="1:24" x14ac:dyDescent="0.35">
      <c r="A12196" s="11">
        <v>232566</v>
      </c>
      <c r="B12196" s="11" t="s">
        <v>665</v>
      </c>
      <c r="C12196" s="11">
        <v>2019</v>
      </c>
      <c r="D12196" s="24"/>
      <c r="E12196" s="28"/>
      <c r="F12196" s="29"/>
      <c r="G12196" s="30"/>
      <c r="H12196" s="30"/>
      <c r="I12196" s="30"/>
      <c r="J12196" s="30"/>
      <c r="K12196" s="30"/>
      <c r="L12196" s="16">
        <v>16</v>
      </c>
      <c r="M12196" s="16">
        <v>18</v>
      </c>
      <c r="N12196" s="17">
        <f>+L12196/(L12196+M12196)</f>
        <v>0.47058823529411764</v>
      </c>
      <c r="T12196" s="19">
        <v>3</v>
      </c>
      <c r="U12196" s="19">
        <v>27</v>
      </c>
      <c r="V12196" s="20">
        <f>(+T12196/(T12196+U12196))</f>
        <v>0.1</v>
      </c>
      <c r="W12196" s="21">
        <v>4002</v>
      </c>
      <c r="X12196" s="21">
        <v>286</v>
      </c>
    </row>
    <row r="12197" spans="1:24" x14ac:dyDescent="0.35">
      <c r="A12197" s="11">
        <v>232566</v>
      </c>
      <c r="B12197" s="11" t="s">
        <v>665</v>
      </c>
      <c r="C12197" s="11">
        <v>2020</v>
      </c>
      <c r="D12197" s="24"/>
      <c r="E12197" s="28"/>
      <c r="F12197" s="29"/>
      <c r="G12197" s="30"/>
      <c r="H12197" s="30"/>
      <c r="I12197" s="30"/>
      <c r="J12197" s="30"/>
      <c r="K12197" s="30"/>
      <c r="L12197" s="16">
        <v>14</v>
      </c>
      <c r="M12197" s="16">
        <v>18</v>
      </c>
      <c r="N12197" s="17">
        <f>+L12197/(L12197+M12197)</f>
        <v>0.4375</v>
      </c>
      <c r="O12197" s="18">
        <v>18293</v>
      </c>
      <c r="P12197" s="18">
        <v>1307</v>
      </c>
      <c r="T12197" s="19">
        <v>12</v>
      </c>
      <c r="U12197" s="19">
        <v>18</v>
      </c>
      <c r="V12197" s="20">
        <f>(+T12197/(T12197+U12197))</f>
        <v>0.4</v>
      </c>
    </row>
    <row r="12198" spans="1:24" x14ac:dyDescent="0.35">
      <c r="A12198" s="11">
        <v>232566</v>
      </c>
      <c r="B12198" s="11" t="s">
        <v>665</v>
      </c>
      <c r="C12198" s="11">
        <v>2021</v>
      </c>
      <c r="D12198" s="24"/>
      <c r="E12198" s="28"/>
      <c r="F12198" s="29"/>
      <c r="G12198" s="30"/>
      <c r="H12198" s="30"/>
      <c r="I12198" s="30"/>
      <c r="J12198" s="30"/>
      <c r="K12198" s="30"/>
      <c r="L12198" s="16">
        <v>12</v>
      </c>
      <c r="M12198" s="16">
        <v>17</v>
      </c>
      <c r="N12198" s="17">
        <f>+L12198/(L12198+M12198)</f>
        <v>0.41379310344827586</v>
      </c>
      <c r="T12198" s="19">
        <v>14</v>
      </c>
      <c r="U12198" s="19">
        <v>11</v>
      </c>
      <c r="V12198" s="20">
        <f>(+T12198/(T12198+U12198))</f>
        <v>0.56000000000000005</v>
      </c>
    </row>
    <row r="12199" spans="1:24" x14ac:dyDescent="0.35">
      <c r="A12199" s="11">
        <v>232566</v>
      </c>
      <c r="B12199" s="11" t="s">
        <v>665</v>
      </c>
      <c r="C12199" s="11">
        <v>2022</v>
      </c>
      <c r="D12199" s="24"/>
      <c r="E12199" s="28"/>
      <c r="F12199" s="29"/>
      <c r="G12199" s="30"/>
      <c r="H12199" s="30"/>
      <c r="I12199" s="30"/>
      <c r="J12199" s="30"/>
      <c r="K12199" s="30"/>
      <c r="L12199" s="16">
        <v>26</v>
      </c>
      <c r="M12199" s="16">
        <v>7</v>
      </c>
      <c r="N12199" s="17">
        <f>+L12199/(L12199+M12199)</f>
        <v>0.78787878787878785</v>
      </c>
      <c r="O12199" s="18">
        <v>23659</v>
      </c>
      <c r="P12199" s="18">
        <v>1392</v>
      </c>
      <c r="S12199" s="70" t="e">
        <f>+Q12199/R12199</f>
        <v>#DIV/0!</v>
      </c>
      <c r="T12199" s="19">
        <v>22</v>
      </c>
      <c r="U12199" s="19">
        <v>12</v>
      </c>
      <c r="V12199" s="20">
        <f>(+T12199/(T12199+U12199))</f>
        <v>0.6470588235294118</v>
      </c>
    </row>
    <row r="12200" spans="1:24" x14ac:dyDescent="0.35">
      <c r="A12200" s="11">
        <v>232609</v>
      </c>
      <c r="B12200" s="11" t="s">
        <v>666</v>
      </c>
      <c r="C12200" s="11">
        <v>2004</v>
      </c>
      <c r="D12200" s="24"/>
      <c r="E12200" s="28"/>
      <c r="F12200" s="29"/>
      <c r="G12200" s="30"/>
      <c r="H12200" s="30"/>
      <c r="I12200" s="30"/>
      <c r="J12200" s="30"/>
      <c r="K12200" s="30"/>
      <c r="L12200" s="16">
        <v>9</v>
      </c>
      <c r="M12200" s="16">
        <v>18</v>
      </c>
      <c r="N12200" s="17">
        <f>+L12200/(L12200+M12200)</f>
        <v>0.33333333333333331</v>
      </c>
      <c r="T12200" s="19">
        <v>14</v>
      </c>
      <c r="U12200" s="19">
        <v>12</v>
      </c>
      <c r="V12200" s="20">
        <f>(+T12200/(T12200+U12200))</f>
        <v>0.53846153846153844</v>
      </c>
    </row>
    <row r="12201" spans="1:24" x14ac:dyDescent="0.35">
      <c r="A12201" s="11">
        <v>232609</v>
      </c>
      <c r="B12201" s="11" t="s">
        <v>666</v>
      </c>
      <c r="C12201" s="11">
        <v>2005</v>
      </c>
      <c r="D12201" s="24"/>
      <c r="E12201" s="28"/>
      <c r="F12201" s="29"/>
      <c r="G12201" s="30"/>
      <c r="H12201" s="30"/>
      <c r="I12201" s="30"/>
      <c r="J12201" s="30"/>
      <c r="K12201" s="30"/>
      <c r="L12201" s="16">
        <v>11</v>
      </c>
      <c r="M12201" s="16">
        <v>15</v>
      </c>
      <c r="N12201" s="17">
        <f>+L12201/(L12201+M12201)</f>
        <v>0.42307692307692307</v>
      </c>
      <c r="T12201" s="19">
        <v>8</v>
      </c>
      <c r="U12201" s="19">
        <v>17</v>
      </c>
      <c r="V12201" s="20">
        <f>(+T12201/(T12201+U12201))</f>
        <v>0.32</v>
      </c>
    </row>
    <row r="12202" spans="1:24" x14ac:dyDescent="0.35">
      <c r="A12202" s="11">
        <v>232609</v>
      </c>
      <c r="B12202" s="11" t="s">
        <v>666</v>
      </c>
      <c r="C12202" s="11">
        <v>2006</v>
      </c>
      <c r="D12202" s="24"/>
      <c r="E12202" s="28"/>
      <c r="F12202" s="29"/>
      <c r="G12202" s="30"/>
      <c r="H12202" s="30"/>
      <c r="I12202" s="30"/>
      <c r="J12202" s="30"/>
      <c r="K12202" s="30"/>
      <c r="L12202" s="16">
        <v>3</v>
      </c>
      <c r="M12202" s="16">
        <v>22</v>
      </c>
      <c r="N12202" s="17">
        <f>+L12202/(L12202+M12202)</f>
        <v>0.12</v>
      </c>
      <c r="T12202" s="19">
        <v>10</v>
      </c>
      <c r="U12202" s="19">
        <v>15</v>
      </c>
      <c r="V12202" s="20">
        <f>(+T12202/(T12202+U12202))</f>
        <v>0.4</v>
      </c>
    </row>
    <row r="12203" spans="1:24" x14ac:dyDescent="0.35">
      <c r="A12203" s="11">
        <v>232609</v>
      </c>
      <c r="B12203" s="11" t="s">
        <v>666</v>
      </c>
      <c r="C12203" s="11">
        <v>2007</v>
      </c>
      <c r="D12203" s="24"/>
      <c r="E12203" s="28"/>
      <c r="F12203" s="29"/>
      <c r="G12203" s="30"/>
      <c r="H12203" s="30"/>
      <c r="I12203" s="30"/>
      <c r="J12203" s="30"/>
      <c r="K12203" s="30"/>
      <c r="L12203" s="16">
        <v>6</v>
      </c>
      <c r="M12203" s="16">
        <v>19</v>
      </c>
      <c r="N12203" s="17">
        <f>+L12203/(L12203+M12203)</f>
        <v>0.24</v>
      </c>
      <c r="T12203" s="19">
        <v>7</v>
      </c>
      <c r="U12203" s="19">
        <v>19</v>
      </c>
      <c r="V12203" s="20">
        <f>(+T12203/(T12203+U12204))</f>
        <v>0.41176470588235292</v>
      </c>
    </row>
    <row r="12204" spans="1:24" x14ac:dyDescent="0.35">
      <c r="A12204" s="11">
        <v>232609</v>
      </c>
      <c r="B12204" s="11" t="s">
        <v>666</v>
      </c>
      <c r="C12204" s="11">
        <v>2008</v>
      </c>
      <c r="D12204" s="24"/>
      <c r="E12204" s="28"/>
      <c r="F12204" s="29"/>
      <c r="G12204" s="30"/>
      <c r="H12204" s="30"/>
      <c r="I12204" s="30"/>
      <c r="J12204" s="30"/>
      <c r="K12204" s="30"/>
      <c r="L12204" s="16">
        <v>3</v>
      </c>
      <c r="M12204" s="16">
        <v>22</v>
      </c>
      <c r="N12204" s="17">
        <f>+L12204/(L12204+M12204)</f>
        <v>0.12</v>
      </c>
      <c r="T12204" s="19">
        <v>16</v>
      </c>
      <c r="U12204" s="19">
        <v>10</v>
      </c>
      <c r="V12204" s="20">
        <f>(+T12204/(T12204+U12205))</f>
        <v>0.48484848484848486</v>
      </c>
    </row>
    <row r="12205" spans="1:24" x14ac:dyDescent="0.35">
      <c r="A12205" s="11">
        <v>232609</v>
      </c>
      <c r="B12205" s="11" t="s">
        <v>666</v>
      </c>
      <c r="C12205" s="11">
        <v>2009</v>
      </c>
      <c r="D12205" s="24"/>
      <c r="E12205" s="28"/>
      <c r="F12205" s="29"/>
      <c r="G12205" s="30"/>
      <c r="H12205" s="30"/>
      <c r="I12205" s="30"/>
      <c r="J12205" s="30"/>
      <c r="K12205" s="30"/>
      <c r="L12205" s="16">
        <v>4</v>
      </c>
      <c r="M12205" s="16">
        <v>22</v>
      </c>
      <c r="N12205" s="17">
        <f>+L12205/(L12205+M12205)</f>
        <v>0.15384615384615385</v>
      </c>
      <c r="T12205" s="19">
        <v>9</v>
      </c>
      <c r="U12205" s="19">
        <v>17</v>
      </c>
      <c r="V12205" s="20">
        <f>(+T12205/(T12205+U12206))</f>
        <v>0.32142857142857145</v>
      </c>
    </row>
    <row r="12206" spans="1:24" x14ac:dyDescent="0.35">
      <c r="A12206" s="11">
        <v>232609</v>
      </c>
      <c r="B12206" s="11" t="s">
        <v>666</v>
      </c>
      <c r="C12206" s="11">
        <v>2010</v>
      </c>
      <c r="D12206" s="24"/>
      <c r="E12206" s="28"/>
      <c r="F12206" s="29"/>
      <c r="G12206" s="30"/>
      <c r="H12206" s="30"/>
      <c r="I12206" s="30"/>
      <c r="J12206" s="30"/>
      <c r="K12206" s="30"/>
      <c r="L12206" s="16">
        <v>12</v>
      </c>
      <c r="M12206" s="16">
        <v>15</v>
      </c>
      <c r="N12206" s="17">
        <f>+L12206/(L12206+M12206)</f>
        <v>0.44444444444444442</v>
      </c>
      <c r="T12206" s="19">
        <v>7</v>
      </c>
      <c r="U12206" s="19">
        <v>19</v>
      </c>
      <c r="V12206" s="20">
        <f>(+T12206/(T12206+U12207))</f>
        <v>0.26923076923076922</v>
      </c>
    </row>
    <row r="12207" spans="1:24" x14ac:dyDescent="0.35">
      <c r="A12207" s="11">
        <v>232609</v>
      </c>
      <c r="B12207" s="11" t="s">
        <v>666</v>
      </c>
      <c r="C12207" s="11">
        <v>2011</v>
      </c>
      <c r="D12207" s="24"/>
      <c r="E12207" s="28"/>
      <c r="F12207" s="29"/>
      <c r="G12207" s="30"/>
      <c r="H12207" s="30"/>
      <c r="I12207" s="30"/>
      <c r="J12207" s="30"/>
      <c r="K12207" s="30"/>
      <c r="L12207" s="16">
        <v>11</v>
      </c>
      <c r="M12207" s="16">
        <v>15</v>
      </c>
      <c r="N12207" s="17">
        <f>+L12207/(L12207+M12207)</f>
        <v>0.42307692307692307</v>
      </c>
      <c r="T12207" s="19">
        <v>7</v>
      </c>
      <c r="U12207" s="19">
        <v>19</v>
      </c>
      <c r="V12207" s="20">
        <f>(+T12207/(T12207+U12208))</f>
        <v>0.29166666666666669</v>
      </c>
    </row>
    <row r="12208" spans="1:24" x14ac:dyDescent="0.35">
      <c r="A12208" s="11">
        <v>232609</v>
      </c>
      <c r="B12208" s="11" t="s">
        <v>666</v>
      </c>
      <c r="C12208" s="11">
        <v>2012</v>
      </c>
      <c r="D12208" s="24"/>
      <c r="E12208" s="28"/>
      <c r="F12208" s="29"/>
      <c r="G12208" s="30"/>
      <c r="H12208" s="30"/>
      <c r="I12208" s="30"/>
      <c r="J12208" s="30"/>
      <c r="K12208" s="30"/>
      <c r="L12208" s="16">
        <v>15</v>
      </c>
      <c r="M12208" s="16">
        <v>11</v>
      </c>
      <c r="N12208" s="17">
        <f>+L12208/(L12208+M12208)</f>
        <v>0.57692307692307687</v>
      </c>
      <c r="T12208" s="19">
        <v>9</v>
      </c>
      <c r="U12208" s="19">
        <v>17</v>
      </c>
      <c r="V12208" s="20">
        <f>(+T12208/(T12208+U12209))</f>
        <v>0.47368421052631576</v>
      </c>
    </row>
    <row r="12209" spans="1:24" x14ac:dyDescent="0.35">
      <c r="A12209" s="11">
        <v>232609</v>
      </c>
      <c r="B12209" s="11" t="s">
        <v>666</v>
      </c>
      <c r="C12209" s="11">
        <v>2013</v>
      </c>
      <c r="D12209" s="24"/>
      <c r="E12209" s="28"/>
      <c r="F12209" s="29"/>
      <c r="G12209" s="30"/>
      <c r="H12209" s="30"/>
      <c r="I12209" s="30"/>
      <c r="J12209" s="30"/>
      <c r="K12209" s="30"/>
      <c r="L12209" s="16">
        <v>19</v>
      </c>
      <c r="M12209" s="16">
        <v>8</v>
      </c>
      <c r="N12209" s="17">
        <f>+L12209/(L12209+M12209)</f>
        <v>0.70370370370370372</v>
      </c>
      <c r="T12209" s="19">
        <v>18</v>
      </c>
      <c r="U12209" s="19">
        <v>10</v>
      </c>
      <c r="V12209" s="20">
        <f>(+T12209/(T12209+U12210))</f>
        <v>0.62068965517241381</v>
      </c>
    </row>
    <row r="12210" spans="1:24" x14ac:dyDescent="0.35">
      <c r="A12210" s="11">
        <v>232609</v>
      </c>
      <c r="B12210" s="11" t="s">
        <v>666</v>
      </c>
      <c r="C12210" s="11">
        <v>2014</v>
      </c>
      <c r="D12210" s="24"/>
      <c r="E12210" s="28"/>
      <c r="F12210" s="29"/>
      <c r="G12210" s="30"/>
      <c r="H12210" s="30"/>
      <c r="I12210" s="30"/>
      <c r="J12210" s="30"/>
      <c r="K12210" s="30"/>
      <c r="L12210" s="16">
        <v>17</v>
      </c>
      <c r="M12210" s="16">
        <v>8</v>
      </c>
      <c r="N12210" s="17">
        <f>+L12210/(L12210+M12210)</f>
        <v>0.68</v>
      </c>
      <c r="T12210" s="19">
        <v>16</v>
      </c>
      <c r="U12210" s="19">
        <v>11</v>
      </c>
      <c r="V12210" s="20">
        <f>(+T12210/(T12210+U12211))</f>
        <v>0.64</v>
      </c>
    </row>
    <row r="12211" spans="1:24" x14ac:dyDescent="0.35">
      <c r="A12211" s="11">
        <v>232609</v>
      </c>
      <c r="B12211" s="11" t="s">
        <v>666</v>
      </c>
      <c r="C12211" s="11">
        <v>2015</v>
      </c>
      <c r="D12211" s="24"/>
      <c r="E12211" s="28"/>
      <c r="F12211" s="29"/>
      <c r="G12211" s="30"/>
      <c r="H12211" s="30"/>
      <c r="I12211" s="30"/>
      <c r="J12211" s="30"/>
      <c r="K12211" s="30"/>
      <c r="L12211" s="16">
        <v>17</v>
      </c>
      <c r="M12211" s="16">
        <v>10</v>
      </c>
      <c r="N12211" s="17">
        <f>+L12211/(L12211+M12211)</f>
        <v>0.62962962962962965</v>
      </c>
      <c r="T12211" s="19">
        <v>19</v>
      </c>
      <c r="U12211" s="19">
        <v>9</v>
      </c>
      <c r="V12211" s="20">
        <f>(+T12211/(T12211+U12212))</f>
        <v>0.79166666666666663</v>
      </c>
    </row>
    <row r="12212" spans="1:24" x14ac:dyDescent="0.35">
      <c r="A12212" s="11">
        <v>232609</v>
      </c>
      <c r="B12212" s="11" t="s">
        <v>666</v>
      </c>
      <c r="C12212" s="11">
        <v>2016</v>
      </c>
      <c r="D12212" s="24"/>
      <c r="E12212" s="28"/>
      <c r="F12212" s="29"/>
      <c r="G12212" s="30"/>
      <c r="H12212" s="30"/>
      <c r="I12212" s="30"/>
      <c r="J12212" s="30"/>
      <c r="K12212" s="30"/>
      <c r="L12212" s="16">
        <v>23</v>
      </c>
      <c r="M12212" s="16">
        <v>7</v>
      </c>
      <c r="N12212" s="17">
        <f>+L12212/(L12212+M12212)</f>
        <v>0.76666666666666672</v>
      </c>
      <c r="T12212" s="19">
        <v>24</v>
      </c>
      <c r="U12212" s="19">
        <v>5</v>
      </c>
      <c r="V12212" s="20">
        <f>(+T12212/(T12212+U12213))</f>
        <v>0.77419354838709675</v>
      </c>
    </row>
    <row r="12213" spans="1:24" x14ac:dyDescent="0.35">
      <c r="A12213" s="11">
        <v>232609</v>
      </c>
      <c r="B12213" s="11" t="s">
        <v>666</v>
      </c>
      <c r="C12213" s="11">
        <v>2017</v>
      </c>
      <c r="D12213" s="24"/>
      <c r="E12213" s="28"/>
      <c r="F12213" s="29"/>
      <c r="G12213" s="30"/>
      <c r="H12213" s="30"/>
      <c r="I12213" s="30"/>
      <c r="J12213" s="30"/>
      <c r="K12213" s="30"/>
      <c r="L12213" s="16">
        <v>16</v>
      </c>
      <c r="M12213" s="16">
        <v>10</v>
      </c>
      <c r="N12213" s="17">
        <f>+L12213/(L12213+M12213)</f>
        <v>0.61538461538461542</v>
      </c>
      <c r="T12213" s="19">
        <v>23</v>
      </c>
      <c r="U12213" s="19">
        <v>7</v>
      </c>
      <c r="V12213" s="20">
        <f>(+T12213/(T12213+U12214))</f>
        <v>0.7931034482758621</v>
      </c>
    </row>
    <row r="12214" spans="1:24" x14ac:dyDescent="0.35">
      <c r="A12214" s="11">
        <v>232609</v>
      </c>
      <c r="B12214" s="11" t="s">
        <v>666</v>
      </c>
      <c r="C12214" s="11">
        <v>2018</v>
      </c>
      <c r="D12214" s="24"/>
      <c r="E12214" s="28"/>
      <c r="F12214" s="29"/>
      <c r="G12214" s="30"/>
      <c r="H12214" s="30"/>
      <c r="I12214" s="30"/>
      <c r="J12214" s="30"/>
      <c r="K12214" s="30"/>
      <c r="L12214" s="16">
        <v>15</v>
      </c>
      <c r="M12214" s="16">
        <v>12</v>
      </c>
      <c r="N12214" s="17">
        <f>+L12214/(L12214+M12214)</f>
        <v>0.55555555555555558</v>
      </c>
      <c r="T12214" s="19">
        <v>20</v>
      </c>
      <c r="U12214" s="19">
        <v>6</v>
      </c>
      <c r="V12214" s="20">
        <f>(+T12214/(T12214+U12215))</f>
        <v>0.60606060606060608</v>
      </c>
    </row>
    <row r="12215" spans="1:24" x14ac:dyDescent="0.35">
      <c r="A12215" s="11">
        <v>232609</v>
      </c>
      <c r="B12215" s="11" t="s">
        <v>666</v>
      </c>
      <c r="C12215" s="11">
        <v>2019</v>
      </c>
      <c r="D12215" s="24"/>
      <c r="E12215" s="28"/>
      <c r="F12215" s="29"/>
      <c r="G12215" s="30"/>
      <c r="H12215" s="30"/>
      <c r="I12215" s="30"/>
      <c r="J12215" s="30"/>
      <c r="K12215" s="30"/>
      <c r="L12215" s="16">
        <v>20</v>
      </c>
      <c r="M12215" s="16">
        <v>6</v>
      </c>
      <c r="N12215" s="17">
        <f>+L12215/(L12215+M12215)</f>
        <v>0.76923076923076927</v>
      </c>
      <c r="T12215" s="19">
        <v>13</v>
      </c>
      <c r="U12215" s="19">
        <v>13</v>
      </c>
      <c r="V12215" s="20">
        <f>(+T12215/(T12215+U12216))</f>
        <v>0.48148148148148145</v>
      </c>
      <c r="W12215" s="21">
        <v>2001</v>
      </c>
      <c r="X12215" s="21">
        <v>154</v>
      </c>
    </row>
    <row r="12216" spans="1:24" x14ac:dyDescent="0.35">
      <c r="A12216" s="11">
        <v>232609</v>
      </c>
      <c r="B12216" s="11" t="s">
        <v>666</v>
      </c>
      <c r="C12216" s="11">
        <v>2020</v>
      </c>
      <c r="D12216" s="24"/>
      <c r="E12216" s="28"/>
      <c r="F12216" s="29"/>
      <c r="G12216" s="30"/>
      <c r="H12216" s="30"/>
      <c r="I12216" s="30"/>
      <c r="J12216" s="30"/>
      <c r="K12216" s="30"/>
      <c r="L12216" s="16">
        <v>25</v>
      </c>
      <c r="M12216" s="16">
        <v>12</v>
      </c>
      <c r="N12216" s="17">
        <f>+L12216/(L12216+M12216)</f>
        <v>0.67567567567567566</v>
      </c>
      <c r="T12216" s="19">
        <v>13</v>
      </c>
      <c r="U12216" s="19">
        <v>14</v>
      </c>
      <c r="V12216" s="20">
        <f>(+T12216/(T12216+U12217))</f>
        <v>0.9285714285714286</v>
      </c>
    </row>
    <row r="12217" spans="1:24" x14ac:dyDescent="0.35">
      <c r="A12217" s="11">
        <v>232609</v>
      </c>
      <c r="B12217" s="11" t="s">
        <v>666</v>
      </c>
      <c r="C12217" s="11">
        <v>2021</v>
      </c>
      <c r="D12217" s="24"/>
      <c r="E12217" s="28"/>
      <c r="F12217" s="29"/>
      <c r="G12217" s="30"/>
      <c r="H12217" s="30"/>
      <c r="I12217" s="30"/>
      <c r="J12217" s="30"/>
      <c r="K12217" s="30"/>
      <c r="L12217" s="16">
        <v>6</v>
      </c>
      <c r="M12217" s="16">
        <v>4</v>
      </c>
      <c r="N12217" s="17">
        <f>+L12217/(L12217+M12217)</f>
        <v>0.6</v>
      </c>
      <c r="T12217" s="19">
        <v>11</v>
      </c>
      <c r="U12217" s="19">
        <v>1</v>
      </c>
      <c r="V12217" s="20">
        <f>(+T12217/(T12217+U12217))</f>
        <v>0.91666666666666663</v>
      </c>
    </row>
    <row r="12218" spans="1:24" x14ac:dyDescent="0.35">
      <c r="A12218" s="11">
        <v>232609</v>
      </c>
      <c r="B12218" s="11" t="s">
        <v>666</v>
      </c>
      <c r="C12218" s="11">
        <v>2022</v>
      </c>
      <c r="D12218" s="24"/>
      <c r="E12218" s="28"/>
      <c r="F12218" s="29"/>
      <c r="G12218" s="30"/>
      <c r="H12218" s="30"/>
      <c r="I12218" s="30"/>
      <c r="J12218" s="30"/>
      <c r="K12218" s="30"/>
      <c r="L12218" s="16">
        <v>14</v>
      </c>
      <c r="M12218" s="16">
        <v>12</v>
      </c>
      <c r="N12218" s="17">
        <f>+L12218/(L12218+M12218)</f>
        <v>0.53846153846153844</v>
      </c>
      <c r="S12218" s="70" t="e">
        <f>+Q12218/R12218</f>
        <v>#DIV/0!</v>
      </c>
      <c r="T12218" s="19">
        <v>16</v>
      </c>
      <c r="U12218" s="19">
        <v>11</v>
      </c>
      <c r="V12218" s="20">
        <f>(+T12218/(T12218+U12218))</f>
        <v>0.59259259259259256</v>
      </c>
    </row>
    <row r="12219" spans="1:24" x14ac:dyDescent="0.35">
      <c r="A12219" s="11">
        <v>232672</v>
      </c>
      <c r="B12219" s="11" t="s">
        <v>667</v>
      </c>
      <c r="C12219" s="11">
        <v>2004</v>
      </c>
      <c r="D12219" s="24"/>
      <c r="E12219" s="28"/>
      <c r="F12219" s="29"/>
      <c r="G12219" s="30"/>
      <c r="H12219" s="30"/>
      <c r="I12219" s="30"/>
      <c r="J12219" s="30"/>
      <c r="K12219" s="30"/>
      <c r="L12219" s="24"/>
      <c r="M12219" s="24"/>
      <c r="N12219" s="29"/>
      <c r="O12219" s="30"/>
      <c r="P12219" s="30"/>
      <c r="Q12219" s="29"/>
      <c r="R12219" s="29"/>
      <c r="T12219" s="19">
        <v>19</v>
      </c>
      <c r="U12219" s="19">
        <v>9</v>
      </c>
      <c r="V12219" s="20">
        <f>(+T12219/(T12219+U12219))</f>
        <v>0.6785714285714286</v>
      </c>
    </row>
    <row r="12220" spans="1:24" x14ac:dyDescent="0.35">
      <c r="A12220" s="11">
        <v>232672</v>
      </c>
      <c r="B12220" s="11" t="s">
        <v>667</v>
      </c>
      <c r="C12220" s="11">
        <v>2005</v>
      </c>
      <c r="D12220" s="24"/>
      <c r="E12220" s="28"/>
      <c r="F12220" s="29"/>
      <c r="G12220" s="30"/>
      <c r="H12220" s="30"/>
      <c r="I12220" s="30"/>
      <c r="J12220" s="30"/>
      <c r="K12220" s="30"/>
      <c r="L12220" s="24"/>
      <c r="M12220" s="24"/>
      <c r="N12220" s="29"/>
      <c r="O12220" s="30"/>
      <c r="P12220" s="30"/>
      <c r="Q12220" s="29"/>
      <c r="R12220" s="29"/>
      <c r="T12220" s="19">
        <v>12</v>
      </c>
      <c r="U12220" s="19">
        <v>16</v>
      </c>
      <c r="V12220" s="20">
        <f>(+T12220/(T12220+U12220))</f>
        <v>0.42857142857142855</v>
      </c>
    </row>
    <row r="12221" spans="1:24" x14ac:dyDescent="0.35">
      <c r="A12221" s="11">
        <v>232672</v>
      </c>
      <c r="B12221" s="11" t="s">
        <v>667</v>
      </c>
      <c r="C12221" s="11">
        <v>2006</v>
      </c>
      <c r="D12221" s="24"/>
      <c r="E12221" s="28"/>
      <c r="F12221" s="29"/>
      <c r="G12221" s="30"/>
      <c r="H12221" s="30"/>
      <c r="I12221" s="30"/>
      <c r="J12221" s="30"/>
      <c r="K12221" s="30"/>
      <c r="L12221" s="24"/>
      <c r="M12221" s="24"/>
      <c r="N12221" s="29"/>
      <c r="O12221" s="30"/>
      <c r="P12221" s="30"/>
      <c r="Q12221" s="29"/>
      <c r="R12221" s="29"/>
      <c r="T12221" s="19">
        <v>12</v>
      </c>
      <c r="U12221" s="19">
        <v>15</v>
      </c>
      <c r="V12221" s="20">
        <f>(+T12221/(T12221+U12221))</f>
        <v>0.44444444444444442</v>
      </c>
    </row>
    <row r="12222" spans="1:24" x14ac:dyDescent="0.35">
      <c r="A12222" s="11">
        <v>232672</v>
      </c>
      <c r="B12222" s="11" t="s">
        <v>667</v>
      </c>
      <c r="C12222" s="11">
        <v>2007</v>
      </c>
      <c r="D12222" s="24"/>
      <c r="E12222" s="28"/>
      <c r="F12222" s="29"/>
      <c r="G12222" s="30"/>
      <c r="H12222" s="30"/>
      <c r="I12222" s="30"/>
      <c r="J12222" s="30"/>
      <c r="K12222" s="30"/>
      <c r="L12222" s="24"/>
      <c r="M12222" s="24"/>
      <c r="N12222" s="29"/>
      <c r="O12222" s="30"/>
      <c r="P12222" s="30"/>
      <c r="Q12222" s="29"/>
      <c r="R12222" s="29"/>
      <c r="T12222" s="19">
        <v>12</v>
      </c>
      <c r="U12222" s="19">
        <v>15</v>
      </c>
      <c r="V12222" s="20">
        <f>(+T12222/(T12222+U12222))</f>
        <v>0.44444444444444442</v>
      </c>
    </row>
    <row r="12223" spans="1:24" x14ac:dyDescent="0.35">
      <c r="A12223" s="11">
        <v>232672</v>
      </c>
      <c r="B12223" s="11" t="s">
        <v>667</v>
      </c>
      <c r="C12223" s="11">
        <v>2008</v>
      </c>
      <c r="D12223" s="24"/>
      <c r="E12223" s="28"/>
      <c r="F12223" s="29"/>
      <c r="G12223" s="30"/>
      <c r="H12223" s="30"/>
      <c r="I12223" s="30"/>
      <c r="J12223" s="30"/>
      <c r="K12223" s="30"/>
      <c r="L12223" s="24"/>
      <c r="M12223" s="24"/>
      <c r="N12223" s="29"/>
      <c r="O12223" s="30"/>
      <c r="P12223" s="30"/>
      <c r="Q12223" s="29"/>
      <c r="R12223" s="29"/>
      <c r="T12223" s="19">
        <v>11</v>
      </c>
      <c r="U12223" s="19">
        <v>14</v>
      </c>
      <c r="V12223" s="20">
        <f>(+T12223/(T12223+U12223))</f>
        <v>0.44</v>
      </c>
    </row>
    <row r="12224" spans="1:24" x14ac:dyDescent="0.35">
      <c r="A12224" s="11">
        <v>232672</v>
      </c>
      <c r="B12224" s="11" t="s">
        <v>667</v>
      </c>
      <c r="C12224" s="11">
        <v>2009</v>
      </c>
      <c r="D12224" s="24"/>
      <c r="E12224" s="28"/>
      <c r="F12224" s="29"/>
      <c r="G12224" s="30"/>
      <c r="H12224" s="30"/>
      <c r="I12224" s="30"/>
      <c r="J12224" s="30"/>
      <c r="K12224" s="30"/>
      <c r="L12224" s="24"/>
      <c r="M12224" s="24"/>
      <c r="N12224" s="29"/>
      <c r="O12224" s="30"/>
      <c r="P12224" s="30"/>
      <c r="Q12224" s="29"/>
      <c r="R12224" s="29"/>
      <c r="T12224" s="19">
        <v>4</v>
      </c>
      <c r="U12224" s="19">
        <v>21</v>
      </c>
      <c r="V12224" s="20">
        <f>(+T12224/(T12224+U12224))</f>
        <v>0.16</v>
      </c>
    </row>
    <row r="12225" spans="1:24" x14ac:dyDescent="0.35">
      <c r="A12225" s="11">
        <v>232672</v>
      </c>
      <c r="B12225" s="11" t="s">
        <v>667</v>
      </c>
      <c r="C12225" s="11">
        <v>2010</v>
      </c>
      <c r="D12225" s="24"/>
      <c r="E12225" s="28"/>
      <c r="F12225" s="29"/>
      <c r="G12225" s="30"/>
      <c r="H12225" s="30"/>
      <c r="I12225" s="30"/>
      <c r="J12225" s="30"/>
      <c r="K12225" s="30"/>
      <c r="L12225" s="24"/>
      <c r="M12225" s="24"/>
      <c r="N12225" s="29"/>
      <c r="O12225" s="30"/>
      <c r="P12225" s="30"/>
      <c r="Q12225" s="29"/>
      <c r="R12225" s="29"/>
      <c r="T12225" s="19">
        <v>10</v>
      </c>
      <c r="U12225" s="19">
        <v>14</v>
      </c>
      <c r="V12225" s="20">
        <f>(+T12225/(T12225+U12225))</f>
        <v>0.41666666666666669</v>
      </c>
    </row>
    <row r="12226" spans="1:24" x14ac:dyDescent="0.35">
      <c r="A12226" s="11">
        <v>232672</v>
      </c>
      <c r="B12226" s="11" t="s">
        <v>667</v>
      </c>
      <c r="C12226" s="11">
        <v>2011</v>
      </c>
      <c r="D12226" s="24"/>
      <c r="E12226" s="28"/>
      <c r="F12226" s="29"/>
      <c r="G12226" s="30"/>
      <c r="H12226" s="30"/>
      <c r="I12226" s="30"/>
      <c r="J12226" s="30"/>
      <c r="K12226" s="30"/>
      <c r="L12226" s="24"/>
      <c r="M12226" s="24"/>
      <c r="N12226" s="29"/>
      <c r="O12226" s="30"/>
      <c r="P12226" s="30"/>
      <c r="Q12226" s="29"/>
      <c r="R12226" s="29"/>
      <c r="T12226" s="19">
        <v>8</v>
      </c>
      <c r="U12226" s="19">
        <v>18</v>
      </c>
      <c r="V12226" s="20">
        <f>(+T12226/(T12226+U12226))</f>
        <v>0.30769230769230771</v>
      </c>
    </row>
    <row r="12227" spans="1:24" x14ac:dyDescent="0.35">
      <c r="A12227" s="11">
        <v>232672</v>
      </c>
      <c r="B12227" s="11" t="s">
        <v>667</v>
      </c>
      <c r="C12227" s="11">
        <v>2012</v>
      </c>
      <c r="D12227" s="24"/>
      <c r="E12227" s="28"/>
      <c r="F12227" s="29"/>
      <c r="G12227" s="30"/>
      <c r="H12227" s="30"/>
      <c r="I12227" s="30"/>
      <c r="J12227" s="30"/>
      <c r="K12227" s="30"/>
      <c r="L12227" s="24"/>
      <c r="M12227" s="24"/>
      <c r="N12227" s="29"/>
      <c r="O12227" s="30"/>
      <c r="P12227" s="30"/>
      <c r="Q12227" s="29"/>
      <c r="R12227" s="29"/>
      <c r="T12227" s="19">
        <v>7</v>
      </c>
      <c r="U12227" s="19">
        <v>18</v>
      </c>
      <c r="V12227" s="20">
        <f>(+T12227/(T12227+U12227))</f>
        <v>0.28000000000000003</v>
      </c>
    </row>
    <row r="12228" spans="1:24" x14ac:dyDescent="0.35">
      <c r="A12228" s="11">
        <v>232672</v>
      </c>
      <c r="B12228" s="11" t="s">
        <v>667</v>
      </c>
      <c r="C12228" s="11">
        <v>2013</v>
      </c>
      <c r="D12228" s="24"/>
      <c r="E12228" s="28"/>
      <c r="F12228" s="29"/>
      <c r="G12228" s="30"/>
      <c r="H12228" s="30"/>
      <c r="I12228" s="30"/>
      <c r="J12228" s="30"/>
      <c r="K12228" s="30"/>
      <c r="L12228" s="24"/>
      <c r="M12228" s="24"/>
      <c r="N12228" s="29"/>
      <c r="O12228" s="30"/>
      <c r="P12228" s="30"/>
      <c r="Q12228" s="29"/>
      <c r="R12228" s="29"/>
      <c r="T12228" s="19">
        <v>0</v>
      </c>
      <c r="U12228" s="19">
        <v>24</v>
      </c>
      <c r="V12228" s="20">
        <f>(+T12228/(T12228+U12228))</f>
        <v>0</v>
      </c>
    </row>
    <row r="12229" spans="1:24" x14ac:dyDescent="0.35">
      <c r="A12229" s="11">
        <v>232672</v>
      </c>
      <c r="B12229" s="11" t="s">
        <v>667</v>
      </c>
      <c r="C12229" s="11">
        <v>2014</v>
      </c>
      <c r="D12229" s="24"/>
      <c r="E12229" s="28"/>
      <c r="F12229" s="29"/>
      <c r="G12229" s="30"/>
      <c r="H12229" s="30"/>
      <c r="I12229" s="30"/>
      <c r="J12229" s="30"/>
      <c r="K12229" s="30"/>
      <c r="L12229" s="24"/>
      <c r="M12229" s="24"/>
      <c r="N12229" s="29"/>
      <c r="O12229" s="30"/>
      <c r="P12229" s="30"/>
      <c r="Q12229" s="29"/>
      <c r="R12229" s="29"/>
      <c r="T12229" s="19">
        <v>0</v>
      </c>
      <c r="U12229" s="19">
        <v>25</v>
      </c>
      <c r="V12229" s="20">
        <f>(+T12229/(T12229+U12229))</f>
        <v>0</v>
      </c>
    </row>
    <row r="12230" spans="1:24" x14ac:dyDescent="0.35">
      <c r="A12230" s="11">
        <v>232672</v>
      </c>
      <c r="B12230" s="11" t="s">
        <v>667</v>
      </c>
      <c r="C12230" s="11">
        <v>2015</v>
      </c>
      <c r="D12230" s="24"/>
      <c r="E12230" s="28"/>
      <c r="F12230" s="29"/>
      <c r="G12230" s="30"/>
      <c r="H12230" s="30"/>
      <c r="I12230" s="30"/>
      <c r="J12230" s="30"/>
      <c r="K12230" s="30"/>
      <c r="L12230" s="24"/>
      <c r="M12230" s="24"/>
      <c r="N12230" s="29"/>
      <c r="O12230" s="30"/>
      <c r="P12230" s="30"/>
      <c r="Q12230" s="29"/>
      <c r="R12230" s="29"/>
      <c r="T12230" s="19">
        <v>0</v>
      </c>
      <c r="U12230" s="19">
        <v>25</v>
      </c>
      <c r="V12230" s="20">
        <f>(+T12230/(T12230+U12230))</f>
        <v>0</v>
      </c>
    </row>
    <row r="12231" spans="1:24" x14ac:dyDescent="0.35">
      <c r="A12231" s="11">
        <v>232672</v>
      </c>
      <c r="B12231" s="11" t="s">
        <v>667</v>
      </c>
      <c r="C12231" s="11">
        <v>2016</v>
      </c>
      <c r="D12231" s="24"/>
      <c r="E12231" s="28"/>
      <c r="F12231" s="29"/>
      <c r="G12231" s="30"/>
      <c r="H12231" s="30"/>
      <c r="I12231" s="30"/>
      <c r="J12231" s="30"/>
      <c r="K12231" s="30"/>
      <c r="L12231" s="24"/>
      <c r="M12231" s="24"/>
      <c r="N12231" s="29"/>
      <c r="O12231" s="30"/>
      <c r="P12231" s="30"/>
      <c r="Q12231" s="29"/>
      <c r="R12231" s="29"/>
      <c r="T12231" s="19">
        <v>0</v>
      </c>
      <c r="U12231" s="19">
        <v>24</v>
      </c>
      <c r="V12231" s="20">
        <f>(+T12231/(T12231+U12231))</f>
        <v>0</v>
      </c>
    </row>
    <row r="12232" spans="1:24" x14ac:dyDescent="0.35">
      <c r="A12232" s="11">
        <v>232672</v>
      </c>
      <c r="B12232" s="11" t="s">
        <v>667</v>
      </c>
      <c r="C12232" s="11">
        <v>2017</v>
      </c>
      <c r="D12232" s="24"/>
      <c r="E12232" s="28"/>
      <c r="F12232" s="29"/>
      <c r="G12232" s="30"/>
      <c r="H12232" s="30"/>
      <c r="I12232" s="30"/>
      <c r="J12232" s="30"/>
      <c r="K12232" s="30"/>
      <c r="L12232" s="24"/>
      <c r="M12232" s="24"/>
      <c r="N12232" s="29"/>
      <c r="O12232" s="30"/>
      <c r="P12232" s="30"/>
      <c r="Q12232" s="29"/>
      <c r="R12232" s="29"/>
      <c r="T12232" s="19">
        <v>2</v>
      </c>
      <c r="U12232" s="19">
        <v>23</v>
      </c>
      <c r="V12232" s="20">
        <f>(+T12232/(T12232+U12232))</f>
        <v>0.08</v>
      </c>
    </row>
    <row r="12233" spans="1:24" x14ac:dyDescent="0.35">
      <c r="A12233" s="11">
        <v>232672</v>
      </c>
      <c r="B12233" s="11" t="s">
        <v>667</v>
      </c>
      <c r="C12233" s="11">
        <v>2018</v>
      </c>
      <c r="D12233" s="24"/>
      <c r="E12233" s="28"/>
      <c r="F12233" s="29"/>
      <c r="G12233" s="30"/>
      <c r="H12233" s="30"/>
      <c r="I12233" s="30"/>
      <c r="J12233" s="30"/>
      <c r="K12233" s="30"/>
      <c r="L12233" s="24"/>
      <c r="M12233" s="24"/>
      <c r="N12233" s="29"/>
      <c r="O12233" s="30"/>
      <c r="P12233" s="30"/>
      <c r="Q12233" s="29"/>
      <c r="R12233" s="29"/>
      <c r="T12233" s="19">
        <v>2</v>
      </c>
      <c r="U12233" s="19">
        <v>23</v>
      </c>
      <c r="V12233" s="20">
        <f>(+T12233/(T12233+U12233))</f>
        <v>0.08</v>
      </c>
    </row>
    <row r="12234" spans="1:24" x14ac:dyDescent="0.35">
      <c r="A12234" s="11">
        <v>232672</v>
      </c>
      <c r="B12234" s="11" t="s">
        <v>667</v>
      </c>
      <c r="C12234" s="11">
        <v>2019</v>
      </c>
      <c r="D12234" s="24"/>
      <c r="E12234" s="28"/>
      <c r="F12234" s="29"/>
      <c r="G12234" s="30"/>
      <c r="H12234" s="30"/>
      <c r="I12234" s="30"/>
      <c r="J12234" s="30"/>
      <c r="K12234" s="30"/>
      <c r="L12234" s="24"/>
      <c r="M12234" s="24"/>
      <c r="N12234" s="29"/>
      <c r="O12234" s="30"/>
      <c r="P12234" s="30"/>
      <c r="Q12234" s="29"/>
      <c r="R12234" s="29"/>
      <c r="T12234" s="19">
        <v>17</v>
      </c>
      <c r="U12234" s="19">
        <v>10</v>
      </c>
      <c r="V12234" s="20">
        <f>(+T12234/(T12234+U12234))</f>
        <v>0.62962962962962965</v>
      </c>
      <c r="W12234" s="21">
        <v>1362</v>
      </c>
      <c r="X12234" s="21">
        <v>114</v>
      </c>
    </row>
    <row r="12235" spans="1:24" x14ac:dyDescent="0.35">
      <c r="A12235" s="11">
        <v>232672</v>
      </c>
      <c r="B12235" s="11" t="s">
        <v>667</v>
      </c>
      <c r="C12235" s="11">
        <v>2020</v>
      </c>
      <c r="D12235" s="24"/>
      <c r="E12235" s="28"/>
      <c r="F12235" s="29"/>
      <c r="G12235" s="30"/>
      <c r="H12235" s="30"/>
      <c r="I12235" s="30"/>
      <c r="J12235" s="30"/>
      <c r="K12235" s="30"/>
      <c r="L12235" s="24"/>
      <c r="M12235" s="24"/>
      <c r="N12235" s="29"/>
      <c r="O12235" s="30"/>
      <c r="P12235" s="30"/>
      <c r="Q12235" s="29"/>
      <c r="R12235" s="29"/>
      <c r="T12235" s="19">
        <v>12</v>
      </c>
      <c r="U12235" s="19">
        <v>13</v>
      </c>
      <c r="V12235" s="20">
        <f>(+T12235/(T12235+U12235))</f>
        <v>0.48</v>
      </c>
    </row>
    <row r="12236" spans="1:24" x14ac:dyDescent="0.35">
      <c r="A12236" s="11">
        <v>232672</v>
      </c>
      <c r="B12236" s="11" t="s">
        <v>667</v>
      </c>
      <c r="C12236" s="11">
        <v>2021</v>
      </c>
      <c r="D12236" s="24"/>
      <c r="E12236" s="28"/>
      <c r="F12236" s="29"/>
      <c r="G12236" s="30"/>
      <c r="H12236" s="30"/>
      <c r="I12236" s="30"/>
      <c r="J12236" s="30"/>
      <c r="K12236" s="30"/>
      <c r="L12236" s="24"/>
      <c r="M12236" s="24"/>
      <c r="N12236" s="29"/>
      <c r="O12236" s="30"/>
      <c r="P12236" s="30"/>
      <c r="Q12236" s="29"/>
      <c r="R12236" s="29"/>
      <c r="T12236" s="19">
        <v>5</v>
      </c>
      <c r="U12236" s="19">
        <v>5</v>
      </c>
      <c r="V12236" s="20">
        <f>(+T12236/(T12236+U12236))</f>
        <v>0.5</v>
      </c>
    </row>
    <row r="12237" spans="1:24" x14ac:dyDescent="0.35">
      <c r="A12237" s="11">
        <v>232672</v>
      </c>
      <c r="B12237" s="11" t="s">
        <v>667</v>
      </c>
      <c r="C12237" s="11">
        <v>2022</v>
      </c>
      <c r="D12237" s="24"/>
      <c r="E12237" s="28"/>
      <c r="F12237" s="29"/>
      <c r="G12237" s="30"/>
      <c r="H12237" s="30"/>
      <c r="I12237" s="30"/>
      <c r="J12237" s="30"/>
      <c r="K12237" s="30"/>
      <c r="L12237" s="37">
        <v>8</v>
      </c>
      <c r="M12237" s="37">
        <v>14</v>
      </c>
      <c r="N12237" s="17">
        <f>+L12237/(L12237+M12237)</f>
        <v>0.36363636363636365</v>
      </c>
      <c r="S12237" s="70" t="e">
        <f>+Q12237/R12237</f>
        <v>#DIV/0!</v>
      </c>
      <c r="T12237" s="19">
        <v>15</v>
      </c>
      <c r="U12237" s="19">
        <v>10</v>
      </c>
      <c r="V12237" s="20">
        <f>(+T12237/(T12237+U12237))</f>
        <v>0.6</v>
      </c>
    </row>
    <row r="12238" spans="1:24" x14ac:dyDescent="0.35">
      <c r="A12238" s="11">
        <v>232681</v>
      </c>
      <c r="B12238" s="11" t="s">
        <v>668</v>
      </c>
      <c r="C12238" s="11">
        <v>2004</v>
      </c>
      <c r="D12238" s="24"/>
      <c r="E12238" s="28"/>
      <c r="F12238" s="29"/>
      <c r="G12238" s="30"/>
      <c r="H12238" s="30"/>
      <c r="I12238" s="30"/>
      <c r="J12238" s="30"/>
      <c r="K12238" s="30"/>
      <c r="L12238" s="16">
        <v>20</v>
      </c>
      <c r="M12238" s="16">
        <v>8</v>
      </c>
      <c r="N12238" s="17">
        <f>+L12238/(L12238+M12238)</f>
        <v>0.7142857142857143</v>
      </c>
      <c r="T12238" s="19">
        <v>12</v>
      </c>
      <c r="U12238" s="19">
        <v>13</v>
      </c>
      <c r="V12238" s="20">
        <f>(+T12238/(T12238+U12238))</f>
        <v>0.48</v>
      </c>
    </row>
    <row r="12239" spans="1:24" x14ac:dyDescent="0.35">
      <c r="A12239" s="11">
        <v>232681</v>
      </c>
      <c r="B12239" s="11" t="s">
        <v>668</v>
      </c>
      <c r="C12239" s="11">
        <v>2005</v>
      </c>
      <c r="D12239" s="24"/>
      <c r="E12239" s="28"/>
      <c r="F12239" s="29"/>
      <c r="G12239" s="30"/>
      <c r="H12239" s="30"/>
      <c r="I12239" s="30"/>
      <c r="J12239" s="30"/>
      <c r="K12239" s="30"/>
      <c r="L12239" s="16">
        <v>17</v>
      </c>
      <c r="M12239" s="16">
        <v>9</v>
      </c>
      <c r="N12239" s="17">
        <f>+L12239/(L12239+M12239)</f>
        <v>0.65384615384615385</v>
      </c>
      <c r="T12239" s="19">
        <v>23</v>
      </c>
      <c r="U12239" s="19">
        <v>7</v>
      </c>
      <c r="V12239" s="20">
        <f>(+T12239/(T12239+U12239))</f>
        <v>0.76666666666666672</v>
      </c>
    </row>
    <row r="12240" spans="1:24" x14ac:dyDescent="0.35">
      <c r="A12240" s="11">
        <v>232681</v>
      </c>
      <c r="B12240" s="11" t="s">
        <v>668</v>
      </c>
      <c r="C12240" s="11">
        <v>2006</v>
      </c>
      <c r="D12240" s="24"/>
      <c r="E12240" s="28"/>
      <c r="F12240" s="29"/>
      <c r="G12240" s="30"/>
      <c r="H12240" s="30"/>
      <c r="I12240" s="30"/>
      <c r="J12240" s="30"/>
      <c r="K12240" s="30"/>
      <c r="L12240" s="16">
        <v>15</v>
      </c>
      <c r="M12240" s="16">
        <v>11</v>
      </c>
      <c r="N12240" s="17">
        <f>+L12240/(L12240+M12240)</f>
        <v>0.57692307692307687</v>
      </c>
      <c r="T12240" s="19">
        <v>29</v>
      </c>
      <c r="U12240" s="19">
        <v>2</v>
      </c>
      <c r="V12240" s="20">
        <f>(+T12240/(T12240+U12240))</f>
        <v>0.93548387096774188</v>
      </c>
    </row>
    <row r="12241" spans="1:24" x14ac:dyDescent="0.35">
      <c r="A12241" s="11">
        <v>232681</v>
      </c>
      <c r="B12241" s="11" t="s">
        <v>668</v>
      </c>
      <c r="C12241" s="11">
        <v>2007</v>
      </c>
      <c r="D12241" s="24"/>
      <c r="E12241" s="28"/>
      <c r="F12241" s="29"/>
      <c r="G12241" s="30"/>
      <c r="H12241" s="30"/>
      <c r="I12241" s="30"/>
      <c r="J12241" s="30"/>
      <c r="K12241" s="30"/>
      <c r="L12241" s="16">
        <v>16</v>
      </c>
      <c r="M12241" s="16">
        <v>10</v>
      </c>
      <c r="N12241" s="17">
        <f>+L12241/(L12241+M12241)</f>
        <v>0.61538461538461542</v>
      </c>
      <c r="T12241" s="19">
        <v>31</v>
      </c>
      <c r="U12241" s="19">
        <v>3</v>
      </c>
      <c r="V12241" s="20">
        <f>(+T12241/(T12241+U12241))</f>
        <v>0.91176470588235292</v>
      </c>
    </row>
    <row r="12242" spans="1:24" x14ac:dyDescent="0.35">
      <c r="A12242" s="11">
        <v>232681</v>
      </c>
      <c r="B12242" s="11" t="s">
        <v>668</v>
      </c>
      <c r="C12242" s="11">
        <v>2008</v>
      </c>
      <c r="D12242" s="24"/>
      <c r="E12242" s="28"/>
      <c r="F12242" s="29"/>
      <c r="G12242" s="30"/>
      <c r="H12242" s="30"/>
      <c r="I12242" s="30"/>
      <c r="J12242" s="30"/>
      <c r="K12242" s="30"/>
      <c r="L12242" s="16">
        <v>18</v>
      </c>
      <c r="M12242" s="16">
        <v>9</v>
      </c>
      <c r="N12242" s="17">
        <f>+L12242/(L12242+M12242)</f>
        <v>0.66666666666666663</v>
      </c>
      <c r="T12242" s="19">
        <v>29</v>
      </c>
      <c r="U12242" s="19">
        <v>3</v>
      </c>
      <c r="V12242" s="20">
        <f>(+T12242/(T12242+U12242))</f>
        <v>0.90625</v>
      </c>
    </row>
    <row r="12243" spans="1:24" x14ac:dyDescent="0.35">
      <c r="A12243" s="11">
        <v>232681</v>
      </c>
      <c r="B12243" s="11" t="s">
        <v>668</v>
      </c>
      <c r="C12243" s="11">
        <v>2009</v>
      </c>
      <c r="D12243" s="24"/>
      <c r="E12243" s="28"/>
      <c r="F12243" s="29"/>
      <c r="G12243" s="30"/>
      <c r="H12243" s="30"/>
      <c r="I12243" s="30"/>
      <c r="J12243" s="30"/>
      <c r="K12243" s="30"/>
      <c r="L12243" s="16">
        <v>14</v>
      </c>
      <c r="M12243" s="16">
        <v>12</v>
      </c>
      <c r="N12243" s="17">
        <f>+L12243/(L12243+M12243)</f>
        <v>0.53846153846153844</v>
      </c>
      <c r="T12243" s="19">
        <v>23</v>
      </c>
      <c r="U12243" s="19">
        <v>6</v>
      </c>
      <c r="V12243" s="20">
        <f>(+T12243/(T12243+U12243))</f>
        <v>0.7931034482758621</v>
      </c>
    </row>
    <row r="12244" spans="1:24" x14ac:dyDescent="0.35">
      <c r="A12244" s="11">
        <v>232681</v>
      </c>
      <c r="B12244" s="11" t="s">
        <v>668</v>
      </c>
      <c r="C12244" s="11">
        <v>2010</v>
      </c>
      <c r="D12244" s="24"/>
      <c r="E12244" s="28"/>
      <c r="F12244" s="29"/>
      <c r="G12244" s="30"/>
      <c r="H12244" s="30"/>
      <c r="I12244" s="30"/>
      <c r="J12244" s="30"/>
      <c r="K12244" s="30"/>
      <c r="L12244" s="16">
        <v>9</v>
      </c>
      <c r="M12244" s="16">
        <v>15</v>
      </c>
      <c r="N12244" s="17">
        <f>+L12244/(L12244+M12244)</f>
        <v>0.375</v>
      </c>
      <c r="T12244" s="19">
        <v>22</v>
      </c>
      <c r="U12244" s="19">
        <v>6</v>
      </c>
      <c r="V12244" s="20">
        <f>(+T12244/(T12244+U12244))</f>
        <v>0.7857142857142857</v>
      </c>
    </row>
    <row r="12245" spans="1:24" x14ac:dyDescent="0.35">
      <c r="A12245" s="11">
        <v>232681</v>
      </c>
      <c r="B12245" s="11" t="s">
        <v>668</v>
      </c>
      <c r="C12245" s="11">
        <v>2011</v>
      </c>
      <c r="D12245" s="24"/>
      <c r="E12245" s="28"/>
      <c r="F12245" s="29"/>
      <c r="G12245" s="30"/>
      <c r="H12245" s="30"/>
      <c r="I12245" s="30"/>
      <c r="J12245" s="30"/>
      <c r="K12245" s="30"/>
      <c r="L12245" s="16">
        <v>16</v>
      </c>
      <c r="M12245" s="16">
        <v>10</v>
      </c>
      <c r="N12245" s="17">
        <f>+L12245/(L12245+M12245)</f>
        <v>0.61538461538461542</v>
      </c>
      <c r="T12245" s="19">
        <v>20</v>
      </c>
      <c r="U12245" s="19">
        <v>6</v>
      </c>
      <c r="V12245" s="20">
        <f>(+T12245/(T12245+U12245))</f>
        <v>0.76923076923076927</v>
      </c>
    </row>
    <row r="12246" spans="1:24" x14ac:dyDescent="0.35">
      <c r="A12246" s="11">
        <v>232681</v>
      </c>
      <c r="B12246" s="11" t="s">
        <v>668</v>
      </c>
      <c r="C12246" s="11">
        <v>2012</v>
      </c>
      <c r="D12246" s="24"/>
      <c r="E12246" s="28"/>
      <c r="F12246" s="29"/>
      <c r="G12246" s="30"/>
      <c r="H12246" s="30"/>
      <c r="I12246" s="30"/>
      <c r="J12246" s="30"/>
      <c r="K12246" s="30"/>
      <c r="L12246" s="16">
        <v>18</v>
      </c>
      <c r="M12246" s="16">
        <v>9</v>
      </c>
      <c r="N12246" s="17">
        <f>+L12246/(L12246+M12246)</f>
        <v>0.66666666666666663</v>
      </c>
      <c r="T12246" s="19">
        <v>30</v>
      </c>
      <c r="U12246" s="19">
        <v>1</v>
      </c>
      <c r="V12246" s="20">
        <f>(+T12246/(T12246+U12246))</f>
        <v>0.967741935483871</v>
      </c>
    </row>
    <row r="12247" spans="1:24" x14ac:dyDescent="0.35">
      <c r="A12247" s="11">
        <v>232681</v>
      </c>
      <c r="B12247" s="11" t="s">
        <v>668</v>
      </c>
      <c r="C12247" s="11">
        <v>2013</v>
      </c>
      <c r="D12247" s="24"/>
      <c r="E12247" s="28"/>
      <c r="F12247" s="29"/>
      <c r="G12247" s="30"/>
      <c r="H12247" s="30"/>
      <c r="I12247" s="30"/>
      <c r="J12247" s="30"/>
      <c r="K12247" s="30"/>
      <c r="L12247" s="16">
        <v>14</v>
      </c>
      <c r="M12247" s="16">
        <v>13</v>
      </c>
      <c r="N12247" s="17">
        <f>+L12247/(L12247+M12247)</f>
        <v>0.51851851851851849</v>
      </c>
      <c r="T12247" s="19">
        <v>20</v>
      </c>
      <c r="U12247" s="19">
        <v>7</v>
      </c>
      <c r="V12247" s="20">
        <f>(+T12247/(T12247+U12247))</f>
        <v>0.7407407407407407</v>
      </c>
    </row>
    <row r="12248" spans="1:24" x14ac:dyDescent="0.35">
      <c r="A12248" s="11">
        <v>232681</v>
      </c>
      <c r="B12248" s="11" t="s">
        <v>668</v>
      </c>
      <c r="C12248" s="11">
        <v>2014</v>
      </c>
      <c r="D12248" s="24"/>
      <c r="E12248" s="28"/>
      <c r="F12248" s="29"/>
      <c r="G12248" s="30"/>
      <c r="H12248" s="30"/>
      <c r="I12248" s="30"/>
      <c r="J12248" s="30"/>
      <c r="K12248" s="30"/>
      <c r="L12248" s="16">
        <v>25</v>
      </c>
      <c r="M12248" s="16">
        <v>6</v>
      </c>
      <c r="N12248" s="17">
        <f>+L12248/(L12248+M12248)</f>
        <v>0.80645161290322576</v>
      </c>
      <c r="T12248" s="19">
        <v>18</v>
      </c>
      <c r="U12248" s="19">
        <v>8</v>
      </c>
      <c r="V12248" s="20">
        <f>(+T12248/(T12248+U12248))</f>
        <v>0.69230769230769229</v>
      </c>
    </row>
    <row r="12249" spans="1:24" x14ac:dyDescent="0.35">
      <c r="A12249" s="11">
        <v>232681</v>
      </c>
      <c r="B12249" s="11" t="s">
        <v>668</v>
      </c>
      <c r="C12249" s="11">
        <v>2015</v>
      </c>
      <c r="D12249" s="24"/>
      <c r="E12249" s="28"/>
      <c r="F12249" s="29"/>
      <c r="G12249" s="30"/>
      <c r="H12249" s="30"/>
      <c r="I12249" s="30"/>
      <c r="J12249" s="30"/>
      <c r="K12249" s="30"/>
      <c r="L12249" s="16">
        <v>8</v>
      </c>
      <c r="M12249" s="16">
        <v>19</v>
      </c>
      <c r="N12249" s="17">
        <f>+L12249/(L12249+M12249)</f>
        <v>0.29629629629629628</v>
      </c>
      <c r="T12249" s="19">
        <v>20</v>
      </c>
      <c r="U12249" s="19">
        <v>7</v>
      </c>
      <c r="V12249" s="20">
        <f>(+T12249/(T12249+U12249))</f>
        <v>0.7407407407407407</v>
      </c>
    </row>
    <row r="12250" spans="1:24" x14ac:dyDescent="0.35">
      <c r="A12250" s="11">
        <v>232681</v>
      </c>
      <c r="B12250" s="11" t="s">
        <v>668</v>
      </c>
      <c r="C12250" s="11">
        <v>2016</v>
      </c>
      <c r="D12250" s="24"/>
      <c r="E12250" s="28"/>
      <c r="F12250" s="29"/>
      <c r="G12250" s="30"/>
      <c r="H12250" s="30"/>
      <c r="I12250" s="30"/>
      <c r="J12250" s="30"/>
      <c r="K12250" s="30"/>
      <c r="L12250" s="16">
        <v>15</v>
      </c>
      <c r="M12250" s="16">
        <v>12</v>
      </c>
      <c r="N12250" s="17">
        <f>+L12250/(L12250+M12250)</f>
        <v>0.55555555555555558</v>
      </c>
      <c r="T12250" s="19">
        <v>24</v>
      </c>
      <c r="U12250" s="19">
        <v>5</v>
      </c>
      <c r="V12250" s="20">
        <f>(+T12250/(T12250+U12250))</f>
        <v>0.82758620689655171</v>
      </c>
    </row>
    <row r="12251" spans="1:24" x14ac:dyDescent="0.35">
      <c r="A12251" s="11">
        <v>232681</v>
      </c>
      <c r="B12251" s="11" t="s">
        <v>668</v>
      </c>
      <c r="C12251" s="11">
        <v>2017</v>
      </c>
      <c r="D12251" s="24"/>
      <c r="E12251" s="28"/>
      <c r="F12251" s="29"/>
      <c r="G12251" s="30"/>
      <c r="H12251" s="30"/>
      <c r="I12251" s="30"/>
      <c r="J12251" s="30"/>
      <c r="K12251" s="30"/>
      <c r="L12251" s="16">
        <v>12</v>
      </c>
      <c r="M12251" s="16">
        <v>13</v>
      </c>
      <c r="N12251" s="17">
        <f>+L12251/(L12251+M12251)</f>
        <v>0.48</v>
      </c>
      <c r="O12251" s="18">
        <v>6353</v>
      </c>
      <c r="P12251" s="18">
        <v>488</v>
      </c>
      <c r="T12251" s="19">
        <v>24</v>
      </c>
      <c r="U12251" s="19">
        <v>5</v>
      </c>
      <c r="V12251" s="20">
        <f>(+T12251/(T12251+U12251))</f>
        <v>0.82758620689655171</v>
      </c>
    </row>
    <row r="12252" spans="1:24" x14ac:dyDescent="0.35">
      <c r="A12252" s="11">
        <v>232681</v>
      </c>
      <c r="B12252" s="11" t="s">
        <v>668</v>
      </c>
      <c r="C12252" s="11">
        <v>2018</v>
      </c>
      <c r="D12252" s="24"/>
      <c r="E12252" s="28"/>
      <c r="F12252" s="29"/>
      <c r="G12252" s="30"/>
      <c r="H12252" s="30"/>
      <c r="I12252" s="30"/>
      <c r="J12252" s="30"/>
      <c r="K12252" s="30"/>
      <c r="L12252" s="16">
        <v>19</v>
      </c>
      <c r="M12252" s="16">
        <v>8</v>
      </c>
      <c r="N12252" s="17">
        <f>+L12252/(L12252+M12252)</f>
        <v>0.70370370370370372</v>
      </c>
      <c r="O12252" s="18">
        <v>8552</v>
      </c>
      <c r="P12252" s="18">
        <v>610</v>
      </c>
      <c r="T12252" s="19">
        <v>14</v>
      </c>
      <c r="U12252" s="19">
        <v>13</v>
      </c>
      <c r="V12252" s="20">
        <f>(+T12252/(T12252+U12252))</f>
        <v>0.51851851851851849</v>
      </c>
    </row>
    <row r="12253" spans="1:24" x14ac:dyDescent="0.35">
      <c r="A12253" s="11">
        <v>232681</v>
      </c>
      <c r="B12253" s="11" t="s">
        <v>668</v>
      </c>
      <c r="C12253" s="11">
        <v>2019</v>
      </c>
      <c r="D12253" s="24"/>
      <c r="E12253" s="28"/>
      <c r="F12253" s="29"/>
      <c r="G12253" s="30"/>
      <c r="H12253" s="30"/>
      <c r="I12253" s="30"/>
      <c r="J12253" s="30"/>
      <c r="K12253" s="30"/>
      <c r="L12253" s="16">
        <v>18</v>
      </c>
      <c r="M12253" s="16">
        <v>9</v>
      </c>
      <c r="N12253" s="17">
        <f>+L12253/(L12253+M12253)</f>
        <v>0.66666666666666663</v>
      </c>
      <c r="T12253" s="19">
        <v>14</v>
      </c>
      <c r="U12253" s="19">
        <v>13</v>
      </c>
      <c r="V12253" s="20">
        <f>(+T12253/(T12253+U12253))</f>
        <v>0.51851851851851849</v>
      </c>
      <c r="W12253" s="21">
        <v>18128</v>
      </c>
      <c r="X12253" s="21">
        <v>141</v>
      </c>
    </row>
    <row r="12254" spans="1:24" x14ac:dyDescent="0.35">
      <c r="A12254" s="11">
        <v>232681</v>
      </c>
      <c r="B12254" s="11" t="s">
        <v>668</v>
      </c>
      <c r="C12254" s="11">
        <v>2020</v>
      </c>
      <c r="D12254" s="24"/>
      <c r="E12254" s="28"/>
      <c r="F12254" s="29"/>
      <c r="G12254" s="30"/>
      <c r="H12254" s="30"/>
      <c r="I12254" s="30"/>
      <c r="J12254" s="30"/>
      <c r="K12254" s="30"/>
      <c r="L12254" s="16">
        <v>16</v>
      </c>
      <c r="M12254" s="16">
        <v>11</v>
      </c>
      <c r="N12254" s="17">
        <f>+L12254/(L12254+M12254)</f>
        <v>0.59259259259259256</v>
      </c>
      <c r="O12254" s="18">
        <v>4733</v>
      </c>
      <c r="P12254" s="18">
        <v>430</v>
      </c>
      <c r="T12254" s="19">
        <v>17</v>
      </c>
      <c r="U12254" s="19">
        <v>9</v>
      </c>
      <c r="V12254" s="20">
        <f>(+T12254/(T12254+U12254))</f>
        <v>0.65384615384615385</v>
      </c>
    </row>
    <row r="12255" spans="1:24" x14ac:dyDescent="0.35">
      <c r="A12255" s="11">
        <v>232681</v>
      </c>
      <c r="B12255" s="11" t="s">
        <v>668</v>
      </c>
      <c r="C12255" s="11">
        <v>2021</v>
      </c>
      <c r="D12255" s="24"/>
      <c r="E12255" s="28"/>
      <c r="F12255" s="29"/>
      <c r="G12255" s="30"/>
      <c r="H12255" s="30"/>
      <c r="I12255" s="30"/>
      <c r="J12255" s="30"/>
      <c r="K12255" s="30"/>
      <c r="N12255" s="17"/>
      <c r="V12255" s="20"/>
    </row>
    <row r="12256" spans="1:24" x14ac:dyDescent="0.35">
      <c r="A12256" s="11">
        <v>232681</v>
      </c>
      <c r="B12256" s="11" t="s">
        <v>668</v>
      </c>
      <c r="C12256" s="11">
        <v>2022</v>
      </c>
      <c r="D12256" s="24"/>
      <c r="E12256" s="28"/>
      <c r="F12256" s="29"/>
      <c r="G12256" s="30"/>
      <c r="H12256" s="30"/>
      <c r="I12256" s="30"/>
      <c r="J12256" s="30"/>
      <c r="K12256" s="30"/>
      <c r="L12256" s="16">
        <v>16</v>
      </c>
      <c r="M12256" s="16">
        <v>9</v>
      </c>
      <c r="N12256" s="17">
        <f>+L12256/(L12256+M12256)</f>
        <v>0.64</v>
      </c>
      <c r="O12256" s="18">
        <v>2379</v>
      </c>
      <c r="P12256" s="18">
        <v>264</v>
      </c>
      <c r="S12256" s="70" t="e">
        <f>+Q12256/R12256</f>
        <v>#DIV/0!</v>
      </c>
      <c r="T12256" s="19">
        <v>18</v>
      </c>
      <c r="U12256" s="19">
        <v>9</v>
      </c>
      <c r="V12256" s="20">
        <f>(+T12256/(T12256+U12256))</f>
        <v>0.66666666666666663</v>
      </c>
    </row>
    <row r="12257" spans="1:24" x14ac:dyDescent="0.35">
      <c r="A12257" s="11">
        <v>232706</v>
      </c>
      <c r="B12257" s="11" t="s">
        <v>669</v>
      </c>
      <c r="C12257" s="11">
        <v>2004</v>
      </c>
      <c r="D12257" s="24"/>
      <c r="E12257" s="28"/>
      <c r="F12257" s="29"/>
      <c r="G12257" s="30"/>
      <c r="H12257" s="30"/>
      <c r="I12257" s="30"/>
      <c r="J12257" s="30"/>
      <c r="K12257" s="30"/>
      <c r="L12257" s="16">
        <v>10</v>
      </c>
      <c r="M12257" s="16">
        <v>16</v>
      </c>
      <c r="N12257" s="17">
        <f>+L12257/(L12257+M12257)</f>
        <v>0.38461538461538464</v>
      </c>
      <c r="T12257" s="19">
        <v>26</v>
      </c>
      <c r="U12257" s="19">
        <v>5</v>
      </c>
      <c r="V12257" s="20">
        <f>(+T12257/(T12257+U12257))</f>
        <v>0.83870967741935487</v>
      </c>
    </row>
    <row r="12258" spans="1:24" x14ac:dyDescent="0.35">
      <c r="A12258" s="11">
        <v>232706</v>
      </c>
      <c r="B12258" s="11" t="s">
        <v>669</v>
      </c>
      <c r="C12258" s="11">
        <v>2005</v>
      </c>
      <c r="D12258" s="24"/>
      <c r="E12258" s="28"/>
      <c r="F12258" s="29"/>
      <c r="G12258" s="30"/>
      <c r="H12258" s="30"/>
      <c r="I12258" s="30"/>
      <c r="J12258" s="30"/>
      <c r="K12258" s="30"/>
      <c r="L12258" s="16">
        <v>10</v>
      </c>
      <c r="M12258" s="16">
        <v>1</v>
      </c>
      <c r="N12258" s="17">
        <v>6</v>
      </c>
      <c r="T12258" s="19">
        <v>17</v>
      </c>
      <c r="U12258" s="19">
        <v>10</v>
      </c>
      <c r="V12258" s="20">
        <f>(+T12258/(T12258+U12258))</f>
        <v>0.62962962962962965</v>
      </c>
    </row>
    <row r="12259" spans="1:24" x14ac:dyDescent="0.35">
      <c r="A12259" s="11">
        <v>232706</v>
      </c>
      <c r="B12259" s="11" t="s">
        <v>669</v>
      </c>
      <c r="C12259" s="11">
        <v>2006</v>
      </c>
      <c r="D12259" s="24"/>
      <c r="E12259" s="28"/>
      <c r="F12259" s="29"/>
      <c r="G12259" s="30"/>
      <c r="H12259" s="30"/>
      <c r="I12259" s="30"/>
      <c r="J12259" s="30"/>
      <c r="K12259" s="30"/>
      <c r="L12259" s="16">
        <v>10</v>
      </c>
      <c r="M12259" s="16">
        <v>15</v>
      </c>
      <c r="N12259" s="17">
        <f>+L12259/(L12259+M12259)</f>
        <v>0.4</v>
      </c>
      <c r="T12259" s="19">
        <v>20</v>
      </c>
      <c r="U12259" s="19">
        <v>9</v>
      </c>
      <c r="V12259" s="20">
        <f>(+T12259/(T12259+U12259))</f>
        <v>0.68965517241379315</v>
      </c>
    </row>
    <row r="12260" spans="1:24" x14ac:dyDescent="0.35">
      <c r="A12260" s="11">
        <v>232706</v>
      </c>
      <c r="B12260" s="11" t="s">
        <v>669</v>
      </c>
      <c r="C12260" s="11">
        <v>2007</v>
      </c>
      <c r="D12260" s="24"/>
      <c r="E12260" s="28"/>
      <c r="F12260" s="29"/>
      <c r="G12260" s="30"/>
      <c r="H12260" s="30"/>
      <c r="I12260" s="30"/>
      <c r="J12260" s="30"/>
      <c r="K12260" s="30"/>
      <c r="L12260" s="16">
        <v>14</v>
      </c>
      <c r="M12260" s="16">
        <v>11</v>
      </c>
      <c r="N12260" s="17">
        <f>+L12260/(L12260+M12260)</f>
        <v>0.56000000000000005</v>
      </c>
      <c r="T12260" s="19">
        <v>18</v>
      </c>
      <c r="U12260" s="19">
        <v>10</v>
      </c>
      <c r="V12260" s="20">
        <f>(+T12260/(T12260+U12260))</f>
        <v>0.6428571428571429</v>
      </c>
    </row>
    <row r="12261" spans="1:24" x14ac:dyDescent="0.35">
      <c r="A12261" s="11">
        <v>232706</v>
      </c>
      <c r="B12261" s="11" t="s">
        <v>669</v>
      </c>
      <c r="C12261" s="11">
        <v>2008</v>
      </c>
      <c r="D12261" s="24"/>
      <c r="E12261" s="28"/>
      <c r="F12261" s="29"/>
      <c r="G12261" s="30"/>
      <c r="H12261" s="30"/>
      <c r="I12261" s="30"/>
      <c r="J12261" s="30"/>
      <c r="K12261" s="30"/>
      <c r="L12261" s="16">
        <v>15</v>
      </c>
      <c r="M12261" s="16">
        <v>12</v>
      </c>
      <c r="N12261" s="17">
        <f>+L12261/(L12261+M12261)</f>
        <v>0.55555555555555558</v>
      </c>
      <c r="T12261" s="19">
        <v>23</v>
      </c>
      <c r="U12261" s="19">
        <v>6</v>
      </c>
      <c r="V12261" s="20">
        <f>(+T12261/(T12261+U12261))</f>
        <v>0.7931034482758621</v>
      </c>
    </row>
    <row r="12262" spans="1:24" x14ac:dyDescent="0.35">
      <c r="A12262" s="11">
        <v>232706</v>
      </c>
      <c r="B12262" s="11" t="s">
        <v>669</v>
      </c>
      <c r="C12262" s="11">
        <v>2009</v>
      </c>
      <c r="D12262" s="24"/>
      <c r="E12262" s="28"/>
      <c r="F12262" s="29"/>
      <c r="G12262" s="30"/>
      <c r="H12262" s="30"/>
      <c r="I12262" s="30"/>
      <c r="J12262" s="30"/>
      <c r="K12262" s="30"/>
      <c r="L12262" s="16">
        <v>15</v>
      </c>
      <c r="M12262" s="16">
        <v>13</v>
      </c>
      <c r="N12262" s="17">
        <f>+L12262/(L12262+M12262)</f>
        <v>0.5357142857142857</v>
      </c>
      <c r="T12262" s="19">
        <v>20</v>
      </c>
      <c r="U12262" s="19">
        <v>7</v>
      </c>
      <c r="V12262" s="20">
        <f>(+T12262/(T12262+U12262))</f>
        <v>0.7407407407407407</v>
      </c>
    </row>
    <row r="12263" spans="1:24" x14ac:dyDescent="0.35">
      <c r="A12263" s="11">
        <v>232706</v>
      </c>
      <c r="B12263" s="11" t="s">
        <v>669</v>
      </c>
      <c r="C12263" s="11">
        <v>2010</v>
      </c>
      <c r="D12263" s="24"/>
      <c r="E12263" s="28"/>
      <c r="F12263" s="29"/>
      <c r="G12263" s="30"/>
      <c r="H12263" s="30"/>
      <c r="I12263" s="30"/>
      <c r="J12263" s="30"/>
      <c r="K12263" s="30"/>
      <c r="L12263" s="16">
        <v>15</v>
      </c>
      <c r="M12263" s="16">
        <v>12</v>
      </c>
      <c r="N12263" s="17">
        <f>+L12263/(L12263+M12263)</f>
        <v>0.55555555555555558</v>
      </c>
      <c r="T12263" s="19">
        <v>28</v>
      </c>
      <c r="U12263" s="19">
        <v>2</v>
      </c>
      <c r="V12263" s="20">
        <f>(+T12263/(T12263+U12263))</f>
        <v>0.93333333333333335</v>
      </c>
    </row>
    <row r="12264" spans="1:24" x14ac:dyDescent="0.35">
      <c r="A12264" s="11">
        <v>232706</v>
      </c>
      <c r="B12264" s="11" t="s">
        <v>669</v>
      </c>
      <c r="C12264" s="11">
        <v>2011</v>
      </c>
      <c r="D12264" s="24"/>
      <c r="E12264" s="28"/>
      <c r="F12264" s="29"/>
      <c r="G12264" s="30"/>
      <c r="H12264" s="30"/>
      <c r="I12264" s="30"/>
      <c r="J12264" s="30"/>
      <c r="K12264" s="30"/>
      <c r="L12264" s="16">
        <v>6</v>
      </c>
      <c r="M12264" s="16">
        <v>19</v>
      </c>
      <c r="N12264" s="17">
        <f>+L12264/(L12264+M12264)</f>
        <v>0.24</v>
      </c>
      <c r="T12264" s="19">
        <v>13</v>
      </c>
      <c r="U12264" s="19">
        <v>10</v>
      </c>
      <c r="V12264" s="20">
        <f>(+T12264/(T12264+U12264))</f>
        <v>0.56521739130434778</v>
      </c>
    </row>
    <row r="12265" spans="1:24" x14ac:dyDescent="0.35">
      <c r="A12265" s="11">
        <v>232706</v>
      </c>
      <c r="B12265" s="11" t="s">
        <v>669</v>
      </c>
      <c r="C12265" s="11">
        <v>2012</v>
      </c>
      <c r="D12265" s="24"/>
      <c r="E12265" s="28"/>
      <c r="F12265" s="29"/>
      <c r="G12265" s="30"/>
      <c r="H12265" s="30"/>
      <c r="I12265" s="30"/>
      <c r="J12265" s="30"/>
      <c r="K12265" s="30"/>
      <c r="L12265" s="16">
        <v>6</v>
      </c>
      <c r="M12265" s="16">
        <v>19</v>
      </c>
      <c r="N12265" s="17">
        <f>+L12265/(L12265+M12265)</f>
        <v>0.24</v>
      </c>
      <c r="T12265" s="19">
        <v>14</v>
      </c>
      <c r="U12265" s="19">
        <v>13</v>
      </c>
      <c r="V12265" s="20">
        <f>(+T12265/(T12265+U12265))</f>
        <v>0.51851851851851849</v>
      </c>
    </row>
    <row r="12266" spans="1:24" x14ac:dyDescent="0.35">
      <c r="A12266" s="11">
        <v>232706</v>
      </c>
      <c r="B12266" s="11" t="s">
        <v>669</v>
      </c>
      <c r="C12266" s="11">
        <v>2013</v>
      </c>
      <c r="D12266" s="24"/>
      <c r="E12266" s="28"/>
      <c r="F12266" s="29"/>
      <c r="G12266" s="30"/>
      <c r="H12266" s="30"/>
      <c r="I12266" s="30"/>
      <c r="J12266" s="30"/>
      <c r="K12266" s="30"/>
      <c r="L12266" s="16">
        <v>7</v>
      </c>
      <c r="M12266" s="16">
        <v>18</v>
      </c>
      <c r="N12266" s="17">
        <f>+L12266/(L12266+M12266)</f>
        <v>0.28000000000000003</v>
      </c>
      <c r="T12266" s="19">
        <v>24</v>
      </c>
      <c r="U12266" s="19">
        <v>5</v>
      </c>
      <c r="V12266" s="20">
        <f>(+T12266/(T12266+U12266))</f>
        <v>0.82758620689655171</v>
      </c>
    </row>
    <row r="12267" spans="1:24" x14ac:dyDescent="0.35">
      <c r="A12267" s="11">
        <v>232706</v>
      </c>
      <c r="B12267" s="11" t="s">
        <v>669</v>
      </c>
      <c r="C12267" s="11">
        <v>2014</v>
      </c>
      <c r="D12267" s="24"/>
      <c r="E12267" s="28"/>
      <c r="F12267" s="29"/>
      <c r="G12267" s="30"/>
      <c r="H12267" s="30"/>
      <c r="I12267" s="30"/>
      <c r="J12267" s="30"/>
      <c r="K12267" s="30"/>
      <c r="L12267" s="16">
        <v>16</v>
      </c>
      <c r="M12267" s="16">
        <v>12</v>
      </c>
      <c r="N12267" s="17">
        <f>+L12267/(L12267+M12267)</f>
        <v>0.5714285714285714</v>
      </c>
      <c r="T12267" s="19">
        <v>17</v>
      </c>
      <c r="U12267" s="19">
        <v>11</v>
      </c>
      <c r="V12267" s="20">
        <f>(+T12267/(T12267+U12267))</f>
        <v>0.6071428571428571</v>
      </c>
    </row>
    <row r="12268" spans="1:24" x14ac:dyDescent="0.35">
      <c r="A12268" s="11">
        <v>232706</v>
      </c>
      <c r="B12268" s="11" t="s">
        <v>669</v>
      </c>
      <c r="C12268" s="11">
        <v>2015</v>
      </c>
      <c r="D12268" s="24"/>
      <c r="E12268" s="28"/>
      <c r="F12268" s="29"/>
      <c r="G12268" s="30"/>
      <c r="H12268" s="30"/>
      <c r="I12268" s="30"/>
      <c r="J12268" s="30"/>
      <c r="K12268" s="30"/>
      <c r="L12268" s="16">
        <v>19</v>
      </c>
      <c r="M12268" s="16">
        <v>7</v>
      </c>
      <c r="N12268" s="17">
        <f>+L12268/(L12268+M12268)</f>
        <v>0.73076923076923073</v>
      </c>
      <c r="T12268" s="19">
        <v>18</v>
      </c>
      <c r="U12268" s="19">
        <v>9</v>
      </c>
      <c r="V12268" s="20">
        <f>(+T12268/(T12268+U12268))</f>
        <v>0.66666666666666663</v>
      </c>
    </row>
    <row r="12269" spans="1:24" x14ac:dyDescent="0.35">
      <c r="A12269" s="11">
        <v>232706</v>
      </c>
      <c r="B12269" s="11" t="s">
        <v>669</v>
      </c>
      <c r="C12269" s="11">
        <v>2016</v>
      </c>
      <c r="D12269" s="24"/>
      <c r="E12269" s="28"/>
      <c r="F12269" s="29"/>
      <c r="G12269" s="30"/>
      <c r="H12269" s="30"/>
      <c r="I12269" s="30"/>
      <c r="J12269" s="30"/>
      <c r="K12269" s="30"/>
      <c r="L12269" s="16">
        <v>10</v>
      </c>
      <c r="M12269" s="16">
        <v>15</v>
      </c>
      <c r="N12269" s="17">
        <f>+L12269/(L12269+M12269)</f>
        <v>0.4</v>
      </c>
      <c r="T12269" s="19">
        <v>23</v>
      </c>
      <c r="U12269" s="19">
        <v>6</v>
      </c>
      <c r="V12269" s="20">
        <f>(+T12269/(T12269+U12269))</f>
        <v>0.7931034482758621</v>
      </c>
    </row>
    <row r="12270" spans="1:24" x14ac:dyDescent="0.35">
      <c r="A12270" s="11">
        <v>232706</v>
      </c>
      <c r="B12270" s="11" t="s">
        <v>669</v>
      </c>
      <c r="C12270" s="11">
        <v>2017</v>
      </c>
      <c r="D12270" s="24"/>
      <c r="E12270" s="28"/>
      <c r="F12270" s="29"/>
      <c r="G12270" s="30"/>
      <c r="H12270" s="30"/>
      <c r="I12270" s="30"/>
      <c r="J12270" s="30"/>
      <c r="K12270" s="30"/>
      <c r="L12270" s="16">
        <v>13</v>
      </c>
      <c r="M12270" s="16">
        <v>14</v>
      </c>
      <c r="N12270" s="17">
        <f>+L12270/(L12270+M12270)</f>
        <v>0.48148148148148145</v>
      </c>
      <c r="O12270" s="18">
        <v>5028</v>
      </c>
      <c r="P12270" s="18">
        <v>386</v>
      </c>
      <c r="T12270" s="19">
        <v>24</v>
      </c>
      <c r="U12270" s="19">
        <v>6</v>
      </c>
      <c r="V12270" s="20">
        <f>(+T12270/(T12270+U12270))</f>
        <v>0.8</v>
      </c>
    </row>
    <row r="12271" spans="1:24" x14ac:dyDescent="0.35">
      <c r="A12271" s="11">
        <v>232706</v>
      </c>
      <c r="B12271" s="11" t="s">
        <v>669</v>
      </c>
      <c r="C12271" s="11">
        <v>2018</v>
      </c>
      <c r="D12271" s="24"/>
      <c r="E12271" s="28"/>
      <c r="F12271" s="29"/>
      <c r="G12271" s="30"/>
      <c r="H12271" s="30"/>
      <c r="I12271" s="30"/>
      <c r="J12271" s="30"/>
      <c r="K12271" s="30"/>
      <c r="L12271" s="16">
        <v>8</v>
      </c>
      <c r="M12271" s="16">
        <v>17</v>
      </c>
      <c r="N12271" s="17">
        <f>+L12271/(L12271+M12271)</f>
        <v>0.32</v>
      </c>
      <c r="O12271" s="18">
        <v>4611</v>
      </c>
      <c r="P12271" s="18">
        <v>384</v>
      </c>
      <c r="T12271" s="19">
        <v>25</v>
      </c>
      <c r="U12271" s="19">
        <v>4</v>
      </c>
      <c r="V12271" s="20">
        <f>(+T12271/(T12271+U12271))</f>
        <v>0.86206896551724133</v>
      </c>
    </row>
    <row r="12272" spans="1:24" x14ac:dyDescent="0.35">
      <c r="A12272" s="11">
        <v>232706</v>
      </c>
      <c r="B12272" s="11" t="s">
        <v>669</v>
      </c>
      <c r="C12272" s="11">
        <v>2019</v>
      </c>
      <c r="D12272" s="24"/>
      <c r="E12272" s="28"/>
      <c r="F12272" s="29"/>
      <c r="G12272" s="30"/>
      <c r="H12272" s="30"/>
      <c r="I12272" s="30"/>
      <c r="J12272" s="30"/>
      <c r="K12272" s="30"/>
      <c r="L12272" s="16">
        <v>17</v>
      </c>
      <c r="M12272" s="16">
        <v>13</v>
      </c>
      <c r="N12272" s="17">
        <f>+L12272/(L12272+M12272)</f>
        <v>0.56666666666666665</v>
      </c>
      <c r="T12272" s="19">
        <v>22</v>
      </c>
      <c r="U12272" s="19">
        <v>5</v>
      </c>
      <c r="V12272" s="20">
        <f>(+T12272/(T12272+U12272))</f>
        <v>0.81481481481481477</v>
      </c>
      <c r="W12272" s="21">
        <v>2028</v>
      </c>
      <c r="X12272" s="21">
        <v>127</v>
      </c>
    </row>
    <row r="12273" spans="1:22" x14ac:dyDescent="0.35">
      <c r="A12273" s="11">
        <v>232706</v>
      </c>
      <c r="B12273" s="11" t="s">
        <v>669</v>
      </c>
      <c r="C12273" s="11">
        <v>2020</v>
      </c>
      <c r="D12273" s="24"/>
      <c r="E12273" s="28"/>
      <c r="F12273" s="29"/>
      <c r="G12273" s="30"/>
      <c r="H12273" s="30"/>
      <c r="I12273" s="30"/>
      <c r="J12273" s="30"/>
      <c r="K12273" s="30"/>
      <c r="L12273" s="16">
        <v>17</v>
      </c>
      <c r="M12273" s="16">
        <v>10</v>
      </c>
      <c r="N12273" s="17">
        <f>+L12273/(L12273+M12273)</f>
        <v>0.62962962962962965</v>
      </c>
      <c r="O12273" s="18">
        <v>2304</v>
      </c>
      <c r="P12273" s="18">
        <v>177</v>
      </c>
      <c r="T12273" s="19">
        <v>24</v>
      </c>
      <c r="U12273" s="19">
        <v>5</v>
      </c>
      <c r="V12273" s="20">
        <f>(+T12273/(T12273+U12273))</f>
        <v>0.82758620689655171</v>
      </c>
    </row>
    <row r="12274" spans="1:22" x14ac:dyDescent="0.35">
      <c r="A12274" s="11">
        <v>232706</v>
      </c>
      <c r="B12274" s="11" t="s">
        <v>669</v>
      </c>
      <c r="C12274" s="11">
        <v>2021</v>
      </c>
      <c r="D12274" s="24"/>
      <c r="E12274" s="28"/>
      <c r="F12274" s="29"/>
      <c r="G12274" s="30"/>
      <c r="H12274" s="30"/>
      <c r="I12274" s="30"/>
      <c r="J12274" s="30"/>
      <c r="K12274" s="30"/>
      <c r="L12274" s="16">
        <v>3</v>
      </c>
      <c r="M12274" s="16">
        <v>0</v>
      </c>
      <c r="N12274" s="17">
        <f>+L12274/(L12274+M12274)</f>
        <v>1</v>
      </c>
      <c r="T12274" s="19">
        <v>3</v>
      </c>
      <c r="U12274" s="19">
        <v>1</v>
      </c>
      <c r="V12274" s="20">
        <f>(+T12274/(T12274+U12274))</f>
        <v>0.75</v>
      </c>
    </row>
    <row r="12275" spans="1:22" x14ac:dyDescent="0.35">
      <c r="A12275" s="11">
        <v>232706</v>
      </c>
      <c r="B12275" s="11" t="s">
        <v>669</v>
      </c>
      <c r="C12275" s="11">
        <v>2022</v>
      </c>
      <c r="D12275" s="24"/>
      <c r="E12275" s="28"/>
      <c r="F12275" s="29"/>
      <c r="G12275" s="30"/>
      <c r="H12275" s="30"/>
      <c r="I12275" s="30"/>
      <c r="J12275" s="30"/>
      <c r="K12275" s="30"/>
      <c r="L12275" s="16">
        <v>17</v>
      </c>
      <c r="M12275" s="16">
        <v>9</v>
      </c>
      <c r="N12275" s="17">
        <f>+L12275/(L12275+M12275)</f>
        <v>0.65384615384615385</v>
      </c>
      <c r="O12275" s="18">
        <v>2201</v>
      </c>
      <c r="P12275" s="18">
        <v>147</v>
      </c>
      <c r="S12275" s="70" t="e">
        <f>+Q12275/R12275</f>
        <v>#DIV/0!</v>
      </c>
      <c r="T12275" s="19">
        <v>16</v>
      </c>
      <c r="U12275" s="19">
        <v>8</v>
      </c>
      <c r="V12275" s="20">
        <f>(+T12275/(T12275+U12275))</f>
        <v>0.66666666666666663</v>
      </c>
    </row>
    <row r="12276" spans="1:22" x14ac:dyDescent="0.35">
      <c r="A12276" s="11">
        <v>232937</v>
      </c>
      <c r="B12276" s="11" t="s">
        <v>670</v>
      </c>
      <c r="C12276" s="11">
        <v>2004</v>
      </c>
      <c r="D12276" s="12">
        <v>1</v>
      </c>
      <c r="E12276" s="13">
        <v>8</v>
      </c>
      <c r="F12276" s="14">
        <f>+(D12276/(D12276+E12276))</f>
        <v>0.1111111111111111</v>
      </c>
      <c r="G12276" s="15" t="e">
        <v>#N/A</v>
      </c>
      <c r="H12276" s="15" t="e">
        <v>#N/A</v>
      </c>
      <c r="L12276" s="16">
        <v>12</v>
      </c>
      <c r="M12276" s="16">
        <v>17</v>
      </c>
      <c r="N12276" s="17">
        <f>+L12276/(L12276+M12276)</f>
        <v>0.41379310344827586</v>
      </c>
      <c r="O12276" s="18">
        <v>20006</v>
      </c>
      <c r="P12276" s="18">
        <v>1667</v>
      </c>
      <c r="T12276" s="19">
        <v>8</v>
      </c>
      <c r="U12276" s="19">
        <v>21</v>
      </c>
      <c r="V12276" s="20">
        <f>(+T12276/(T12276+U12276))</f>
        <v>0.27586206896551724</v>
      </c>
    </row>
    <row r="12277" spans="1:22" x14ac:dyDescent="0.35">
      <c r="A12277" s="11">
        <v>232937</v>
      </c>
      <c r="B12277" s="11" t="s">
        <v>670</v>
      </c>
      <c r="C12277" s="11">
        <v>2005</v>
      </c>
      <c r="D12277" s="12">
        <v>4</v>
      </c>
      <c r="E12277" s="13">
        <v>7</v>
      </c>
      <c r="F12277" s="14">
        <f>+(D12277/(D12277+E12277))</f>
        <v>0.36363636363636365</v>
      </c>
      <c r="G12277" s="15" t="e">
        <v>#N/A</v>
      </c>
      <c r="H12277" s="15" t="e">
        <v>#N/A</v>
      </c>
      <c r="L12277" s="16">
        <v>13</v>
      </c>
      <c r="M12277" s="16">
        <v>14</v>
      </c>
      <c r="N12277" s="17">
        <f>+L12277/(L12277+M12277)</f>
        <v>0.48148148148148145</v>
      </c>
      <c r="T12277" s="19">
        <v>12</v>
      </c>
      <c r="U12277" s="19">
        <v>18</v>
      </c>
      <c r="V12277" s="20">
        <f>(+T12277/(T12277+U12277))</f>
        <v>0.4</v>
      </c>
    </row>
    <row r="12278" spans="1:22" x14ac:dyDescent="0.35">
      <c r="A12278" s="11">
        <v>232937</v>
      </c>
      <c r="B12278" s="11" t="s">
        <v>670</v>
      </c>
      <c r="C12278" s="11">
        <v>2006</v>
      </c>
      <c r="D12278" s="12">
        <v>4</v>
      </c>
      <c r="E12278" s="13">
        <v>7</v>
      </c>
      <c r="F12278" s="14">
        <f>+(D12278/(D12278+E12278))</f>
        <v>0.36363636363636365</v>
      </c>
      <c r="G12278" s="15" t="e">
        <v>#N/A</v>
      </c>
      <c r="H12278" s="15" t="e">
        <v>#N/A</v>
      </c>
      <c r="L12278" s="16">
        <v>13</v>
      </c>
      <c r="M12278" s="16">
        <v>18</v>
      </c>
      <c r="N12278" s="17">
        <f>+L12278/(L12278+M12278)</f>
        <v>0.41935483870967744</v>
      </c>
      <c r="T12278" s="19">
        <v>8</v>
      </c>
      <c r="U12278" s="19">
        <v>20</v>
      </c>
      <c r="V12278" s="20">
        <f>(+T12278/(T12278+U12278))</f>
        <v>0.2857142857142857</v>
      </c>
    </row>
    <row r="12279" spans="1:22" x14ac:dyDescent="0.35">
      <c r="A12279" s="11">
        <v>232937</v>
      </c>
      <c r="B12279" s="11" t="s">
        <v>670</v>
      </c>
      <c r="C12279" s="11">
        <v>2007</v>
      </c>
      <c r="D12279" s="12">
        <v>8</v>
      </c>
      <c r="E12279" s="13">
        <v>3</v>
      </c>
      <c r="F12279" s="14">
        <f>+(D12279/(D12279+E12279))</f>
        <v>0.72727272727272729</v>
      </c>
      <c r="G12279" s="15" t="e">
        <v>#N/A</v>
      </c>
      <c r="H12279" s="15" t="e">
        <v>#N/A</v>
      </c>
      <c r="L12279" s="16">
        <v>11</v>
      </c>
      <c r="M12279" s="16">
        <v>19</v>
      </c>
      <c r="N12279" s="17">
        <f>+L12279/(L12279+M12279)</f>
        <v>0.36666666666666664</v>
      </c>
      <c r="T12279" s="19">
        <v>6</v>
      </c>
      <c r="U12279" s="19">
        <v>24</v>
      </c>
      <c r="V12279" s="20">
        <f>(+T12279/(T12279+U12279))</f>
        <v>0.2</v>
      </c>
    </row>
    <row r="12280" spans="1:22" x14ac:dyDescent="0.35">
      <c r="A12280" s="11">
        <v>232937</v>
      </c>
      <c r="B12280" s="11" t="s">
        <v>670</v>
      </c>
      <c r="C12280" s="11">
        <v>2008</v>
      </c>
      <c r="D12280" s="12">
        <v>5</v>
      </c>
      <c r="E12280" s="13">
        <v>7</v>
      </c>
      <c r="F12280" s="14">
        <f>+(D12280/(D12280+E12280))</f>
        <v>0.41666666666666669</v>
      </c>
      <c r="G12280" s="15" t="e">
        <v>#N/A</v>
      </c>
      <c r="H12280" s="15" t="e">
        <v>#N/A</v>
      </c>
      <c r="L12280" s="16">
        <v>16</v>
      </c>
      <c r="M12280" s="16">
        <v>15</v>
      </c>
      <c r="N12280" s="17">
        <f>+L12280/(L12280+M12280)</f>
        <v>0.5161290322580645</v>
      </c>
      <c r="T12280" s="19">
        <v>5</v>
      </c>
      <c r="U12280" s="19">
        <v>23</v>
      </c>
      <c r="V12280" s="20">
        <f>(+T12280/(T12280+U12280))</f>
        <v>0.17857142857142858</v>
      </c>
    </row>
    <row r="12281" spans="1:22" x14ac:dyDescent="0.35">
      <c r="A12281" s="11">
        <v>232937</v>
      </c>
      <c r="B12281" s="11" t="s">
        <v>670</v>
      </c>
      <c r="C12281" s="11">
        <v>2009</v>
      </c>
      <c r="D12281" s="12">
        <v>7</v>
      </c>
      <c r="E12281" s="13">
        <v>4</v>
      </c>
      <c r="F12281" s="14">
        <f>+(D12281/(D12281+E12281))</f>
        <v>0.63636363636363635</v>
      </c>
      <c r="G12281" s="15" t="e">
        <v>#N/A</v>
      </c>
      <c r="H12281" s="15" t="e">
        <v>#N/A</v>
      </c>
      <c r="L12281" s="16">
        <v>13</v>
      </c>
      <c r="M12281" s="16">
        <v>18</v>
      </c>
      <c r="N12281" s="17">
        <f>+L12281/(L12281+M12281)</f>
        <v>0.41935483870967744</v>
      </c>
      <c r="T12281" s="19">
        <v>1</v>
      </c>
      <c r="U12281" s="19">
        <v>27</v>
      </c>
      <c r="V12281" s="20">
        <f>(+T12281/(T12281+U12281))</f>
        <v>3.5714285714285712E-2</v>
      </c>
    </row>
    <row r="12282" spans="1:22" x14ac:dyDescent="0.35">
      <c r="A12282" s="11">
        <v>232937</v>
      </c>
      <c r="B12282" s="11" t="s">
        <v>670</v>
      </c>
      <c r="C12282" s="11">
        <v>2010</v>
      </c>
      <c r="D12282" s="12">
        <v>6</v>
      </c>
      <c r="E12282" s="13">
        <v>5</v>
      </c>
      <c r="F12282" s="14">
        <f>+(D12282/(D12282+E12282))</f>
        <v>0.54545454545454541</v>
      </c>
      <c r="G12282" s="15" t="e">
        <v>#N/A</v>
      </c>
      <c r="H12282" s="15" t="e">
        <v>#N/A</v>
      </c>
      <c r="L12282" s="16">
        <v>11</v>
      </c>
      <c r="M12282" s="16">
        <v>19</v>
      </c>
      <c r="N12282" s="17">
        <f>+L12282/(L12282+M12282)</f>
        <v>0.36666666666666664</v>
      </c>
      <c r="T12282" s="19">
        <v>4</v>
      </c>
      <c r="U12282" s="19">
        <v>23</v>
      </c>
      <c r="V12282" s="20">
        <f>(+T12282/(T12282+U12282))</f>
        <v>0.14814814814814814</v>
      </c>
    </row>
    <row r="12283" spans="1:22" x14ac:dyDescent="0.35">
      <c r="A12283" s="11">
        <v>232937</v>
      </c>
      <c r="B12283" s="11" t="s">
        <v>670</v>
      </c>
      <c r="C12283" s="11">
        <v>2011</v>
      </c>
      <c r="D12283" s="12">
        <v>9</v>
      </c>
      <c r="E12283" s="13">
        <v>3</v>
      </c>
      <c r="F12283" s="14">
        <f>+(D12283/(D12283+E12283))</f>
        <v>0.75</v>
      </c>
      <c r="G12283" s="15" t="e">
        <v>#N/A</v>
      </c>
      <c r="H12283" s="15" t="e">
        <v>#N/A</v>
      </c>
      <c r="L12283" s="16">
        <v>12</v>
      </c>
      <c r="M12283" s="16">
        <v>20</v>
      </c>
      <c r="N12283" s="17">
        <f>+L12283/(L12283+M12283)</f>
        <v>0.375</v>
      </c>
      <c r="T12283" s="19">
        <v>9</v>
      </c>
      <c r="U12283" s="19">
        <v>19</v>
      </c>
      <c r="V12283" s="20">
        <f>(+T12283/(T12283+U12283))</f>
        <v>0.32142857142857145</v>
      </c>
    </row>
    <row r="12284" spans="1:22" x14ac:dyDescent="0.35">
      <c r="A12284" s="11">
        <v>232937</v>
      </c>
      <c r="B12284" s="11" t="s">
        <v>670</v>
      </c>
      <c r="C12284" s="11">
        <v>2012</v>
      </c>
      <c r="D12284" s="12">
        <v>4</v>
      </c>
      <c r="E12284" s="13">
        <v>7</v>
      </c>
      <c r="F12284" s="14">
        <f>+(D12284/(D12284+E12284))</f>
        <v>0.36363636363636365</v>
      </c>
      <c r="G12284" s="15" t="e">
        <v>#N/A</v>
      </c>
      <c r="H12284" s="15" t="e">
        <v>#N/A</v>
      </c>
      <c r="L12284" s="16">
        <v>26</v>
      </c>
      <c r="M12284" s="16">
        <v>10</v>
      </c>
      <c r="N12284" s="17">
        <f>+L12284/(L12284+M12284)</f>
        <v>0.72222222222222221</v>
      </c>
      <c r="T12284" s="19">
        <v>12</v>
      </c>
      <c r="U12284" s="19">
        <v>17</v>
      </c>
      <c r="V12284" s="20">
        <f>(+T12284/(T12284+U12284))</f>
        <v>0.41379310344827586</v>
      </c>
    </row>
    <row r="12285" spans="1:22" x14ac:dyDescent="0.35">
      <c r="A12285" s="11">
        <v>232937</v>
      </c>
      <c r="B12285" s="11" t="s">
        <v>670</v>
      </c>
      <c r="C12285" s="11">
        <v>2013</v>
      </c>
      <c r="D12285" s="12">
        <v>3</v>
      </c>
      <c r="E12285" s="13">
        <v>9</v>
      </c>
      <c r="F12285" s="14">
        <f>+(D12285/(D12285+E12285))</f>
        <v>0.25</v>
      </c>
      <c r="G12285" s="15" t="e">
        <v>#N/A</v>
      </c>
      <c r="H12285" s="15" t="e">
        <v>#N/A</v>
      </c>
      <c r="L12285" s="16">
        <v>21</v>
      </c>
      <c r="M12285" s="16">
        <v>12</v>
      </c>
      <c r="N12285" s="17">
        <f>+L12285/(L12285+M12285)</f>
        <v>0.63636363636363635</v>
      </c>
      <c r="T12285" s="19">
        <v>7</v>
      </c>
      <c r="U12285" s="19">
        <v>22</v>
      </c>
      <c r="V12285" s="20">
        <f>(+T12285/(T12285+U12285))</f>
        <v>0.2413793103448276</v>
      </c>
    </row>
    <row r="12286" spans="1:22" x14ac:dyDescent="0.35">
      <c r="A12286" s="11">
        <v>232937</v>
      </c>
      <c r="B12286" s="11" t="s">
        <v>670</v>
      </c>
      <c r="C12286" s="11">
        <v>2014</v>
      </c>
      <c r="D12286" s="12">
        <v>4</v>
      </c>
      <c r="E12286" s="13">
        <v>8</v>
      </c>
      <c r="F12286" s="14">
        <f>+(D12286/(D12286+E12286))</f>
        <v>0.33333333333333331</v>
      </c>
      <c r="G12286" s="15" t="e">
        <v>#N/A</v>
      </c>
      <c r="H12286" s="15" t="e">
        <v>#N/A</v>
      </c>
      <c r="L12286" s="16">
        <v>19</v>
      </c>
      <c r="M12286" s="16">
        <v>15</v>
      </c>
      <c r="N12286" s="17">
        <f>+L12286/(L12286+M12286)</f>
        <v>0.55882352941176472</v>
      </c>
      <c r="T12286" s="19">
        <v>12</v>
      </c>
      <c r="U12286" s="19">
        <v>16</v>
      </c>
      <c r="V12286" s="20">
        <f>(+T12286/(T12286+U12286))</f>
        <v>0.42857142857142855</v>
      </c>
    </row>
    <row r="12287" spans="1:22" x14ac:dyDescent="0.35">
      <c r="A12287" s="11">
        <v>232937</v>
      </c>
      <c r="B12287" s="11" t="s">
        <v>670</v>
      </c>
      <c r="C12287" s="11">
        <v>2015</v>
      </c>
      <c r="D12287" s="12">
        <v>4</v>
      </c>
      <c r="E12287" s="13">
        <v>7</v>
      </c>
      <c r="F12287" s="14">
        <f>+(D12287/(D12287+E12287))</f>
        <v>0.36363636363636365</v>
      </c>
      <c r="G12287" s="15" t="e">
        <v>#N/A</v>
      </c>
      <c r="H12287" s="15" t="e">
        <v>#N/A</v>
      </c>
      <c r="L12287" s="16">
        <v>20</v>
      </c>
      <c r="M12287" s="16">
        <v>14</v>
      </c>
      <c r="N12287" s="17">
        <f>+L12287/(L12287+M12287)</f>
        <v>0.58823529411764708</v>
      </c>
      <c r="T12287" s="19">
        <v>14</v>
      </c>
      <c r="U12287" s="19">
        <v>16</v>
      </c>
      <c r="V12287" s="20">
        <f>(+T12287/(T12287+U12287))</f>
        <v>0.46666666666666667</v>
      </c>
    </row>
    <row r="12288" spans="1:22" x14ac:dyDescent="0.35">
      <c r="A12288" s="11">
        <v>232937</v>
      </c>
      <c r="B12288" s="11" t="s">
        <v>670</v>
      </c>
      <c r="C12288" s="11">
        <v>2016</v>
      </c>
      <c r="D12288" s="12">
        <v>4</v>
      </c>
      <c r="E12288" s="13">
        <v>7</v>
      </c>
      <c r="F12288" s="14">
        <f>+(D12288/(D12288+E12288))</f>
        <v>0.36363636363636365</v>
      </c>
      <c r="G12288" s="15" t="e">
        <v>#N/A</v>
      </c>
      <c r="H12288" s="15" t="e">
        <v>#N/A</v>
      </c>
      <c r="L12288" s="16">
        <v>17</v>
      </c>
      <c r="M12288" s="16">
        <v>17</v>
      </c>
      <c r="N12288" s="17">
        <f>+L12288/(L12288+M12288)</f>
        <v>0.5</v>
      </c>
      <c r="T12288" s="19">
        <v>3</v>
      </c>
      <c r="U12288" s="19">
        <v>24</v>
      </c>
      <c r="V12288" s="20">
        <f>(+T12288/(T12288+U12288))</f>
        <v>0.1111111111111111</v>
      </c>
    </row>
    <row r="12289" spans="1:24" x14ac:dyDescent="0.35">
      <c r="A12289" s="11">
        <v>232937</v>
      </c>
      <c r="B12289" s="11" t="s">
        <v>670</v>
      </c>
      <c r="C12289" s="11">
        <v>2017</v>
      </c>
      <c r="D12289" s="12">
        <v>4</v>
      </c>
      <c r="E12289" s="13">
        <v>7</v>
      </c>
      <c r="F12289" s="14">
        <f>+(D12289/(D12289+E12289))</f>
        <v>0.36363636363636365</v>
      </c>
      <c r="G12289" s="15" t="e">
        <v>#N/A</v>
      </c>
      <c r="H12289" s="15" t="e">
        <v>#N/A</v>
      </c>
      <c r="L12289" s="16">
        <v>17</v>
      </c>
      <c r="M12289" s="16">
        <v>17</v>
      </c>
      <c r="N12289" s="17">
        <f>+L12289/(L12289+M12289)</f>
        <v>0.5</v>
      </c>
      <c r="O12289" s="18">
        <v>26383</v>
      </c>
      <c r="P12289" s="18">
        <v>2198</v>
      </c>
      <c r="T12289" s="19">
        <v>15</v>
      </c>
      <c r="U12289" s="19">
        <v>15</v>
      </c>
      <c r="V12289" s="20">
        <f>(+T12289/(T12289+U12289))</f>
        <v>0.5</v>
      </c>
    </row>
    <row r="12290" spans="1:24" x14ac:dyDescent="0.35">
      <c r="A12290" s="11">
        <v>232937</v>
      </c>
      <c r="B12290" s="11" t="s">
        <v>670</v>
      </c>
      <c r="C12290" s="11">
        <v>2018</v>
      </c>
      <c r="D12290" s="12">
        <v>4</v>
      </c>
      <c r="E12290" s="13">
        <v>7</v>
      </c>
      <c r="F12290" s="14">
        <f>+(D12290/(D12290+E12290))</f>
        <v>0.36363636363636365</v>
      </c>
      <c r="G12290" s="15" t="e">
        <v>#N/A</v>
      </c>
      <c r="H12290" s="15" t="e">
        <v>#N/A</v>
      </c>
      <c r="L12290" s="16">
        <v>14</v>
      </c>
      <c r="M12290" s="16">
        <v>19</v>
      </c>
      <c r="N12290" s="17">
        <f>+L12290/(L12290+M12290)</f>
        <v>0.42424242424242425</v>
      </c>
      <c r="O12290" s="18">
        <v>23834</v>
      </c>
      <c r="P12290" s="18">
        <v>1702</v>
      </c>
      <c r="T12290" s="19">
        <v>18</v>
      </c>
      <c r="U12290" s="19">
        <v>11</v>
      </c>
      <c r="V12290" s="20">
        <f>(+T12290/(T12290+U12290))</f>
        <v>0.62068965517241381</v>
      </c>
    </row>
    <row r="12291" spans="1:24" x14ac:dyDescent="0.35">
      <c r="A12291" s="11">
        <v>232937</v>
      </c>
      <c r="B12291" s="11" t="s">
        <v>670</v>
      </c>
      <c r="C12291" s="11">
        <v>2019</v>
      </c>
      <c r="D12291" s="12">
        <v>5</v>
      </c>
      <c r="E12291" s="13">
        <v>7</v>
      </c>
      <c r="F12291" s="14">
        <f>+(D12291/(D12291+E12291))</f>
        <v>0.41666666666666669</v>
      </c>
      <c r="G12291" s="15">
        <v>56480</v>
      </c>
      <c r="H12291" s="15">
        <v>11296</v>
      </c>
      <c r="L12291" s="16">
        <v>22</v>
      </c>
      <c r="M12291" s="16">
        <v>14</v>
      </c>
      <c r="N12291" s="17">
        <f>+L12291/(L12291+M12291)</f>
        <v>0.61111111111111116</v>
      </c>
      <c r="T12291" s="19">
        <v>17</v>
      </c>
      <c r="U12291" s="19">
        <v>15</v>
      </c>
      <c r="V12291" s="20">
        <f>(+T12291/(T12291+U12291))</f>
        <v>0.53125</v>
      </c>
      <c r="W12291" s="21">
        <v>11629</v>
      </c>
      <c r="X12291" s="21">
        <v>831</v>
      </c>
    </row>
    <row r="12292" spans="1:24" x14ac:dyDescent="0.35">
      <c r="A12292" s="11">
        <v>232937</v>
      </c>
      <c r="B12292" s="11" t="s">
        <v>670</v>
      </c>
      <c r="C12292" s="11">
        <v>2020</v>
      </c>
      <c r="G12292" s="15" t="e">
        <v>#N/A</v>
      </c>
      <c r="H12292" s="15" t="e">
        <v>#N/A</v>
      </c>
      <c r="L12292" s="16">
        <v>16</v>
      </c>
      <c r="M12292" s="16">
        <v>15</v>
      </c>
      <c r="N12292" s="17">
        <f>+L12292/(L12292+M12292)</f>
        <v>0.5161290322580645</v>
      </c>
      <c r="O12292" s="18">
        <v>24930</v>
      </c>
      <c r="P12292" s="18">
        <v>2078</v>
      </c>
      <c r="T12292" s="19">
        <v>19</v>
      </c>
      <c r="U12292" s="19">
        <v>11</v>
      </c>
      <c r="V12292" s="20">
        <f>(+T12292/(T12292+U12292))</f>
        <v>0.6333333333333333</v>
      </c>
    </row>
    <row r="12293" spans="1:24" x14ac:dyDescent="0.35">
      <c r="A12293" s="11">
        <v>232937</v>
      </c>
      <c r="B12293" s="11" t="s">
        <v>670</v>
      </c>
      <c r="C12293" s="11">
        <v>2021</v>
      </c>
      <c r="D12293" s="12">
        <v>6</v>
      </c>
      <c r="E12293" s="13">
        <v>5</v>
      </c>
      <c r="F12293" s="14">
        <f>+(D12293/(D12293+E12293))</f>
        <v>0.54545454545454541</v>
      </c>
      <c r="G12293" s="15" t="e">
        <v>#N/A</v>
      </c>
      <c r="H12293" s="15">
        <v>9965</v>
      </c>
      <c r="L12293" s="16">
        <v>17</v>
      </c>
      <c r="M12293" s="16">
        <v>8</v>
      </c>
      <c r="N12293" s="17">
        <f>+L12293/(L12293+M12293)</f>
        <v>0.68</v>
      </c>
      <c r="T12293" s="19">
        <v>5</v>
      </c>
      <c r="U12293" s="19">
        <v>9</v>
      </c>
      <c r="V12293" s="20">
        <f>(+T12293/(T12293+U12293))</f>
        <v>0.35714285714285715</v>
      </c>
    </row>
    <row r="12294" spans="1:24" x14ac:dyDescent="0.35">
      <c r="A12294" s="11">
        <v>232937</v>
      </c>
      <c r="B12294" s="11" t="s">
        <v>670</v>
      </c>
      <c r="C12294" s="11">
        <v>2022</v>
      </c>
      <c r="D12294" s="12">
        <v>2</v>
      </c>
      <c r="E12294" s="13">
        <v>9</v>
      </c>
      <c r="F12294" s="14">
        <f>+(D12294/(D12294+E12294))</f>
        <v>0.18181818181818182</v>
      </c>
      <c r="G12294" s="15" t="e">
        <v>#N/A</v>
      </c>
      <c r="H12294" s="15" t="e">
        <v>#N/A</v>
      </c>
      <c r="L12294" s="16">
        <v>24</v>
      </c>
      <c r="M12294" s="16">
        <v>7</v>
      </c>
      <c r="N12294" s="17">
        <f>+L12294/(L12294+M12294)</f>
        <v>0.77419354838709675</v>
      </c>
      <c r="O12294" s="18">
        <v>22182</v>
      </c>
      <c r="P12294" s="18">
        <v>2017</v>
      </c>
      <c r="Q12294" s="17">
        <v>0.51900000000000002</v>
      </c>
      <c r="R12294" s="17">
        <v>0.123</v>
      </c>
      <c r="S12294" s="70">
        <f>+Q12294/R12294</f>
        <v>4.2195121951219514</v>
      </c>
      <c r="T12294" s="19">
        <v>17</v>
      </c>
      <c r="U12294" s="19">
        <v>12</v>
      </c>
      <c r="V12294" s="20">
        <f>(+T12294/(T12294+U12294))</f>
        <v>0.58620689655172409</v>
      </c>
    </row>
    <row r="12295" spans="1:24" x14ac:dyDescent="0.35">
      <c r="A12295" s="11">
        <v>232982</v>
      </c>
      <c r="B12295" s="11" t="s">
        <v>671</v>
      </c>
      <c r="C12295" s="11">
        <v>2004</v>
      </c>
      <c r="G12295" s="15" t="e">
        <v>#N/A</v>
      </c>
      <c r="H12295" s="15" t="e">
        <v>#N/A</v>
      </c>
      <c r="L12295" s="16">
        <v>17</v>
      </c>
      <c r="M12295" s="16">
        <v>12</v>
      </c>
      <c r="N12295" s="17">
        <f>+L12295/(L12295+M12295)</f>
        <v>0.58620689655172409</v>
      </c>
      <c r="O12295" s="18">
        <v>85424</v>
      </c>
      <c r="P12295" s="18">
        <v>5695</v>
      </c>
      <c r="T12295" s="19">
        <v>25</v>
      </c>
      <c r="U12295" s="19">
        <v>7</v>
      </c>
      <c r="V12295" s="20">
        <f>(+T12295/(T12295+U12295))</f>
        <v>0.78125</v>
      </c>
    </row>
    <row r="12296" spans="1:24" x14ac:dyDescent="0.35">
      <c r="A12296" s="11">
        <v>232982</v>
      </c>
      <c r="B12296" s="11" t="s">
        <v>671</v>
      </c>
      <c r="C12296" s="11">
        <v>2005</v>
      </c>
      <c r="G12296" s="15" t="e">
        <v>#N/A</v>
      </c>
      <c r="H12296" s="15" t="e">
        <v>#N/A</v>
      </c>
      <c r="L12296" s="16">
        <v>28</v>
      </c>
      <c r="M12296" s="16">
        <v>6</v>
      </c>
      <c r="N12296" s="17">
        <f>+L12296/(L12296+M12296)</f>
        <v>0.82352941176470584</v>
      </c>
      <c r="T12296" s="19">
        <v>22</v>
      </c>
      <c r="U12296" s="19">
        <v>9</v>
      </c>
      <c r="V12296" s="20">
        <f>(+T12296/(T12296+U12296))</f>
        <v>0.70967741935483875</v>
      </c>
    </row>
    <row r="12297" spans="1:24" x14ac:dyDescent="0.35">
      <c r="A12297" s="11">
        <v>232982</v>
      </c>
      <c r="B12297" s="11" t="s">
        <v>671</v>
      </c>
      <c r="C12297" s="11">
        <v>2006</v>
      </c>
      <c r="G12297" s="15" t="e">
        <v>#N/A</v>
      </c>
      <c r="H12297" s="15" t="e">
        <v>#N/A</v>
      </c>
      <c r="L12297" s="16">
        <v>24</v>
      </c>
      <c r="M12297" s="16">
        <v>10</v>
      </c>
      <c r="N12297" s="17">
        <f>+L12297/(L12297+M12297)</f>
        <v>0.70588235294117652</v>
      </c>
      <c r="T12297" s="19">
        <v>22</v>
      </c>
      <c r="U12297" s="19">
        <v>9</v>
      </c>
      <c r="V12297" s="20">
        <f>(+T12297/(T12297+U12297))</f>
        <v>0.70967741935483875</v>
      </c>
    </row>
    <row r="12298" spans="1:24" x14ac:dyDescent="0.35">
      <c r="A12298" s="11">
        <v>232982</v>
      </c>
      <c r="B12298" s="11" t="s">
        <v>671</v>
      </c>
      <c r="C12298" s="11">
        <v>2007</v>
      </c>
      <c r="G12298" s="15" t="e">
        <v>#N/A</v>
      </c>
      <c r="H12298" s="15" t="e">
        <v>#N/A</v>
      </c>
      <c r="L12298" s="16">
        <v>24</v>
      </c>
      <c r="M12298" s="16">
        <v>9</v>
      </c>
      <c r="N12298" s="17">
        <f>+L12298/(L12298+M12298)</f>
        <v>0.72727272727272729</v>
      </c>
      <c r="T12298" s="19">
        <v>24</v>
      </c>
      <c r="U12298" s="19">
        <v>9</v>
      </c>
      <c r="V12298" s="20">
        <f>(+T12298/(T12298+U12298))</f>
        <v>0.72727272727272729</v>
      </c>
    </row>
    <row r="12299" spans="1:24" x14ac:dyDescent="0.35">
      <c r="A12299" s="11">
        <v>232982</v>
      </c>
      <c r="B12299" s="11" t="s">
        <v>671</v>
      </c>
      <c r="C12299" s="11">
        <v>2008</v>
      </c>
      <c r="G12299" s="15" t="e">
        <v>#N/A</v>
      </c>
      <c r="H12299" s="15" t="e">
        <v>#N/A</v>
      </c>
      <c r="L12299" s="16">
        <v>18</v>
      </c>
      <c r="M12299" s="16">
        <v>16</v>
      </c>
      <c r="N12299" s="17">
        <f>+L12299/(L12299+M12299)</f>
        <v>0.52941176470588236</v>
      </c>
      <c r="T12299" s="19">
        <v>31</v>
      </c>
      <c r="U12299" s="19">
        <v>5</v>
      </c>
      <c r="V12299" s="20">
        <f>(+T12299/(T12299+U12299))</f>
        <v>0.86111111111111116</v>
      </c>
    </row>
    <row r="12300" spans="1:24" x14ac:dyDescent="0.35">
      <c r="A12300" s="11">
        <v>232982</v>
      </c>
      <c r="B12300" s="11" t="s">
        <v>671</v>
      </c>
      <c r="C12300" s="11">
        <v>2009</v>
      </c>
      <c r="D12300" s="12">
        <v>9</v>
      </c>
      <c r="E12300" s="13">
        <v>2</v>
      </c>
      <c r="F12300" s="14">
        <f>+(D12300/(D12300+E12300))</f>
        <v>0.81818181818181823</v>
      </c>
      <c r="G12300" s="15" t="e">
        <v>#N/A</v>
      </c>
      <c r="H12300" s="15" t="e">
        <v>#N/A</v>
      </c>
      <c r="L12300" s="16">
        <v>25</v>
      </c>
      <c r="M12300" s="16">
        <v>10</v>
      </c>
      <c r="N12300" s="17">
        <f>+L12300/(L12300+M12300)</f>
        <v>0.7142857142857143</v>
      </c>
      <c r="T12300" s="19">
        <v>17</v>
      </c>
      <c r="U12300" s="19">
        <v>13</v>
      </c>
      <c r="V12300" s="20">
        <f>(+T12300/(T12300+U12300))</f>
        <v>0.56666666666666665</v>
      </c>
    </row>
    <row r="12301" spans="1:24" x14ac:dyDescent="0.35">
      <c r="A12301" s="11">
        <v>232982</v>
      </c>
      <c r="B12301" s="11" t="s">
        <v>671</v>
      </c>
      <c r="C12301" s="11">
        <v>2010</v>
      </c>
      <c r="D12301" s="12">
        <v>8</v>
      </c>
      <c r="E12301" s="13">
        <v>3</v>
      </c>
      <c r="F12301" s="14">
        <f>+(D12301/(D12301+E12301))</f>
        <v>0.72727272727272729</v>
      </c>
      <c r="G12301" s="15" t="e">
        <v>#N/A</v>
      </c>
      <c r="H12301" s="15" t="e">
        <v>#N/A</v>
      </c>
      <c r="L12301" s="16">
        <v>27</v>
      </c>
      <c r="M12301" s="16">
        <v>9</v>
      </c>
      <c r="N12301" s="17">
        <f>+L12301/(L12301+M12301)</f>
        <v>0.75</v>
      </c>
      <c r="T12301" s="19">
        <v>19</v>
      </c>
      <c r="U12301" s="19">
        <v>14</v>
      </c>
      <c r="V12301" s="20">
        <f>(+T12301/(T12301+U12301))</f>
        <v>0.5757575757575758</v>
      </c>
    </row>
    <row r="12302" spans="1:24" x14ac:dyDescent="0.35">
      <c r="A12302" s="11">
        <v>232982</v>
      </c>
      <c r="B12302" s="11" t="s">
        <v>671</v>
      </c>
      <c r="C12302" s="11">
        <v>2011</v>
      </c>
      <c r="D12302" s="12">
        <v>10</v>
      </c>
      <c r="E12302" s="13">
        <v>3</v>
      </c>
      <c r="F12302" s="14">
        <f>+(D12302/(D12302+E12302))</f>
        <v>0.76923076923076927</v>
      </c>
      <c r="G12302" s="15" t="e">
        <v>#N/A</v>
      </c>
      <c r="H12302" s="15" t="e">
        <v>#N/A</v>
      </c>
      <c r="L12302" s="16">
        <v>27</v>
      </c>
      <c r="M12302" s="16">
        <v>7</v>
      </c>
      <c r="N12302" s="17">
        <f>+L12302/(L12302+M12302)</f>
        <v>0.79411764705882348</v>
      </c>
      <c r="T12302" s="19">
        <v>20</v>
      </c>
      <c r="U12302" s="19">
        <v>11</v>
      </c>
      <c r="V12302" s="20">
        <f>(+T12302/(T12302+U12302))</f>
        <v>0.64516129032258063</v>
      </c>
    </row>
    <row r="12303" spans="1:24" x14ac:dyDescent="0.35">
      <c r="A12303" s="11">
        <v>232982</v>
      </c>
      <c r="B12303" s="11" t="s">
        <v>671</v>
      </c>
      <c r="C12303" s="11">
        <v>2012</v>
      </c>
      <c r="D12303" s="12">
        <v>11</v>
      </c>
      <c r="E12303" s="13">
        <v>2</v>
      </c>
      <c r="F12303" s="14">
        <f>+(D12303/(D12303+E12303))</f>
        <v>0.84615384615384615</v>
      </c>
      <c r="G12303" s="15">
        <v>160294</v>
      </c>
      <c r="H12303" s="15">
        <v>20037</v>
      </c>
      <c r="L12303" s="16">
        <v>22</v>
      </c>
      <c r="M12303" s="16">
        <v>14</v>
      </c>
      <c r="N12303" s="17">
        <f>+L12303/(L12303+M12303)</f>
        <v>0.61111111111111116</v>
      </c>
      <c r="T12303" s="19">
        <v>11</v>
      </c>
      <c r="U12303" s="19">
        <v>21</v>
      </c>
      <c r="V12303" s="20">
        <f>(+T12303/(T12303+U12303))</f>
        <v>0.34375</v>
      </c>
    </row>
    <row r="12304" spans="1:24" x14ac:dyDescent="0.35">
      <c r="A12304" s="11">
        <v>232982</v>
      </c>
      <c r="B12304" s="11" t="s">
        <v>671</v>
      </c>
      <c r="C12304" s="11">
        <v>2013</v>
      </c>
      <c r="D12304" s="12">
        <v>8</v>
      </c>
      <c r="E12304" s="13">
        <v>4</v>
      </c>
      <c r="F12304" s="14">
        <f>+(D12304/(D12304+E12304))</f>
        <v>0.66666666666666663</v>
      </c>
      <c r="G12304" s="15" t="e">
        <v>#N/A</v>
      </c>
      <c r="H12304" s="15" t="e">
        <v>#N/A</v>
      </c>
      <c r="L12304" s="16">
        <v>5</v>
      </c>
      <c r="M12304" s="16">
        <v>25</v>
      </c>
      <c r="N12304" s="17">
        <f>+L12304/(L12304+M12304)</f>
        <v>0.16666666666666666</v>
      </c>
      <c r="T12304" s="19">
        <v>19</v>
      </c>
      <c r="U12304" s="19">
        <v>12</v>
      </c>
      <c r="V12304" s="20">
        <f>(+T12304/(T12304+U12304))</f>
        <v>0.61290322580645162</v>
      </c>
    </row>
    <row r="12305" spans="1:24" x14ac:dyDescent="0.35">
      <c r="A12305" s="11">
        <v>232982</v>
      </c>
      <c r="B12305" s="11" t="s">
        <v>671</v>
      </c>
      <c r="C12305" s="11">
        <v>2014</v>
      </c>
      <c r="D12305" s="12">
        <v>6</v>
      </c>
      <c r="E12305" s="13">
        <v>6</v>
      </c>
      <c r="F12305" s="14">
        <f>+(D12305/(D12305+E12305))</f>
        <v>0.5</v>
      </c>
      <c r="G12305" s="15" t="e">
        <v>#N/A</v>
      </c>
      <c r="H12305" s="15" t="e">
        <v>#N/A</v>
      </c>
      <c r="L12305" s="16">
        <v>18</v>
      </c>
      <c r="M12305" s="16">
        <v>18</v>
      </c>
      <c r="N12305" s="17">
        <f>+L12305/(L12305+M12305)</f>
        <v>0.5</v>
      </c>
      <c r="T12305" s="19">
        <v>18</v>
      </c>
      <c r="U12305" s="19">
        <v>16</v>
      </c>
      <c r="V12305" s="20">
        <f>(+T12305/(T12305+U12305))</f>
        <v>0.52941176470588236</v>
      </c>
    </row>
    <row r="12306" spans="1:24" x14ac:dyDescent="0.35">
      <c r="A12306" s="11">
        <v>232982</v>
      </c>
      <c r="B12306" s="11" t="s">
        <v>671</v>
      </c>
      <c r="C12306" s="11">
        <v>2015</v>
      </c>
      <c r="D12306" s="12">
        <v>5</v>
      </c>
      <c r="E12306" s="13">
        <v>7</v>
      </c>
      <c r="F12306" s="14">
        <f>+(D12306/(D12306+E12306))</f>
        <v>0.41666666666666669</v>
      </c>
      <c r="G12306" s="15" t="e">
        <v>#N/A</v>
      </c>
      <c r="H12306" s="15" t="e">
        <v>#N/A</v>
      </c>
      <c r="L12306" s="16">
        <v>27</v>
      </c>
      <c r="M12306" s="16">
        <v>8</v>
      </c>
      <c r="N12306" s="17">
        <f>+L12306/(L12306+M12306)</f>
        <v>0.77142857142857146</v>
      </c>
      <c r="T12306" s="19">
        <v>21</v>
      </c>
      <c r="U12306" s="19">
        <v>13</v>
      </c>
      <c r="V12306" s="20">
        <f>(+T12306/(T12306+U12306))</f>
        <v>0.61764705882352944</v>
      </c>
    </row>
    <row r="12307" spans="1:24" x14ac:dyDescent="0.35">
      <c r="A12307" s="11">
        <v>232982</v>
      </c>
      <c r="B12307" s="11" t="s">
        <v>671</v>
      </c>
      <c r="C12307" s="11">
        <v>2016</v>
      </c>
      <c r="D12307" s="12">
        <v>10</v>
      </c>
      <c r="E12307" s="13">
        <v>3</v>
      </c>
      <c r="F12307" s="14">
        <f>+(D12307/(D12307+E12307))</f>
        <v>0.76923076923076927</v>
      </c>
      <c r="G12307" s="15" t="e">
        <v>#N/A</v>
      </c>
      <c r="H12307" s="15" t="e">
        <v>#N/A</v>
      </c>
      <c r="L12307" s="16">
        <v>225</v>
      </c>
      <c r="M12307" s="16">
        <v>13</v>
      </c>
      <c r="N12307" s="17">
        <f>+L12307/(L12307+M12307)</f>
        <v>0.94537815126050417</v>
      </c>
      <c r="T12307" s="19">
        <v>17</v>
      </c>
      <c r="U12307" s="19">
        <v>17</v>
      </c>
      <c r="V12307" s="20">
        <f>(+T12307/(T12307+U12307))</f>
        <v>0.5</v>
      </c>
    </row>
    <row r="12308" spans="1:24" x14ac:dyDescent="0.35">
      <c r="A12308" s="11">
        <v>232982</v>
      </c>
      <c r="B12308" s="11" t="s">
        <v>671</v>
      </c>
      <c r="C12308" s="11">
        <v>2017</v>
      </c>
      <c r="D12308" s="12">
        <v>5</v>
      </c>
      <c r="E12308" s="13">
        <v>7</v>
      </c>
      <c r="F12308" s="14">
        <f>+(D12308/(D12308+E12308))</f>
        <v>0.41666666666666669</v>
      </c>
      <c r="G12308" s="15" t="e">
        <v>#N/A</v>
      </c>
      <c r="H12308" s="15" t="e">
        <v>#N/A</v>
      </c>
      <c r="L12308" s="16">
        <v>19</v>
      </c>
      <c r="M12308" s="16">
        <v>12</v>
      </c>
      <c r="N12308" s="17">
        <f>+L12308/(L12308+M12308)</f>
        <v>0.61290322580645162</v>
      </c>
      <c r="O12308" s="18">
        <v>98590</v>
      </c>
      <c r="P12308" s="18">
        <v>6572</v>
      </c>
      <c r="T12308" s="19">
        <v>17</v>
      </c>
      <c r="U12308" s="19">
        <v>14</v>
      </c>
      <c r="V12308" s="20">
        <f>(+T12308/(T12308+U12308))</f>
        <v>0.54838709677419351</v>
      </c>
    </row>
    <row r="12309" spans="1:24" x14ac:dyDescent="0.35">
      <c r="A12309" s="11">
        <v>232982</v>
      </c>
      <c r="B12309" s="11" t="s">
        <v>671</v>
      </c>
      <c r="C12309" s="11">
        <v>2018</v>
      </c>
      <c r="D12309" s="12">
        <v>4</v>
      </c>
      <c r="E12309" s="13">
        <v>8</v>
      </c>
      <c r="F12309" s="14">
        <f>+(D12309/(D12309+E12309))</f>
        <v>0.33333333333333331</v>
      </c>
      <c r="G12309" s="15" t="e">
        <v>#N/A</v>
      </c>
      <c r="H12309" s="15" t="e">
        <v>#N/A</v>
      </c>
      <c r="L12309" s="16">
        <v>25</v>
      </c>
      <c r="M12309" s="16">
        <v>7</v>
      </c>
      <c r="N12309" s="17">
        <f>+L12309/(L12309+M12309)</f>
        <v>0.78125</v>
      </c>
      <c r="O12309" s="18">
        <v>88851</v>
      </c>
      <c r="P12309" s="18">
        <v>6346</v>
      </c>
      <c r="T12309" s="19">
        <v>8</v>
      </c>
      <c r="U12309" s="19">
        <v>23</v>
      </c>
      <c r="V12309" s="20">
        <f>(+T12309/(T12309+U12309))</f>
        <v>0.25806451612903225</v>
      </c>
    </row>
    <row r="12310" spans="1:24" x14ac:dyDescent="0.35">
      <c r="A12310" s="11">
        <v>232982</v>
      </c>
      <c r="B12310" s="11" t="s">
        <v>671</v>
      </c>
      <c r="C12310" s="11">
        <v>2019</v>
      </c>
      <c r="D12310" s="12">
        <v>1</v>
      </c>
      <c r="E12310" s="13">
        <v>11</v>
      </c>
      <c r="F12310" s="14">
        <f>+(D12310/(D12310+E12310))</f>
        <v>8.3333333333333329E-2</v>
      </c>
      <c r="G12310" s="15">
        <v>109402</v>
      </c>
      <c r="H12310" s="15">
        <v>18234</v>
      </c>
      <c r="L12310" s="16">
        <v>26</v>
      </c>
      <c r="M12310" s="16">
        <v>9</v>
      </c>
      <c r="N12310" s="17">
        <f>+L12310/(L12310+M12310)</f>
        <v>0.74285714285714288</v>
      </c>
      <c r="T12310" s="19">
        <v>21</v>
      </c>
      <c r="U12310" s="19">
        <v>11</v>
      </c>
      <c r="V12310" s="20">
        <f>(+T12310/(T12310+U12310))</f>
        <v>0.65625</v>
      </c>
      <c r="W12310" s="21">
        <v>32368</v>
      </c>
      <c r="X12310" s="21">
        <v>2312</v>
      </c>
    </row>
    <row r="12311" spans="1:24" x14ac:dyDescent="0.35">
      <c r="A12311" s="11">
        <v>232982</v>
      </c>
      <c r="B12311" s="11" t="s">
        <v>671</v>
      </c>
      <c r="C12311" s="11">
        <v>2020</v>
      </c>
      <c r="G12311" s="15" t="e">
        <v>#N/A</v>
      </c>
      <c r="H12311" s="15" t="e">
        <v>#N/A</v>
      </c>
      <c r="L12311" s="16">
        <v>13</v>
      </c>
      <c r="M12311" s="16">
        <v>19</v>
      </c>
      <c r="N12311" s="17">
        <f>+L12311/(L12311+M12311)</f>
        <v>0.40625</v>
      </c>
      <c r="O12311" s="18">
        <v>83215</v>
      </c>
      <c r="P12311" s="18">
        <v>5944</v>
      </c>
      <c r="T12311" s="19">
        <v>24</v>
      </c>
      <c r="U12311" s="19">
        <v>6</v>
      </c>
      <c r="V12311" s="20">
        <f>(+T12311/(T12311+U12311))</f>
        <v>0.8</v>
      </c>
    </row>
    <row r="12312" spans="1:24" x14ac:dyDescent="0.35">
      <c r="A12312" s="11">
        <v>232982</v>
      </c>
      <c r="B12312" s="11" t="s">
        <v>671</v>
      </c>
      <c r="C12312" s="11">
        <v>2021</v>
      </c>
      <c r="D12312" s="12">
        <v>6</v>
      </c>
      <c r="E12312" s="13">
        <v>7</v>
      </c>
      <c r="F12312" s="14">
        <f>+(D12312/(D12312+E12312))</f>
        <v>0.46153846153846156</v>
      </c>
      <c r="G12312" s="15" t="e">
        <v>#N/A</v>
      </c>
      <c r="H12312" s="15" t="e">
        <v>#N/A</v>
      </c>
      <c r="L12312" s="16">
        <v>15</v>
      </c>
      <c r="M12312" s="16">
        <v>8</v>
      </c>
      <c r="N12312" s="17">
        <f>+L12312/(L12312+M12312)</f>
        <v>0.65217391304347827</v>
      </c>
      <c r="T12312" s="19">
        <v>13</v>
      </c>
      <c r="U12312" s="19">
        <v>11</v>
      </c>
      <c r="V12312" s="20">
        <f>(+T12312/(T12312+U12312))</f>
        <v>0.54166666666666663</v>
      </c>
    </row>
    <row r="12313" spans="1:24" x14ac:dyDescent="0.35">
      <c r="A12313" s="11">
        <v>232982</v>
      </c>
      <c r="B12313" s="11" t="s">
        <v>671</v>
      </c>
      <c r="C12313" s="11">
        <v>2022</v>
      </c>
      <c r="D12313" s="12">
        <v>3</v>
      </c>
      <c r="E12313" s="13">
        <v>9</v>
      </c>
      <c r="F12313" s="14">
        <f>+(D12313/(D12313+E12313))</f>
        <v>0.25</v>
      </c>
      <c r="G12313" s="15" t="e">
        <v>#N/A</v>
      </c>
      <c r="H12313" s="15" t="e">
        <v>#N/A</v>
      </c>
      <c r="L12313" s="16">
        <v>13</v>
      </c>
      <c r="M12313" s="16">
        <v>19</v>
      </c>
      <c r="N12313" s="17">
        <f>+L12313/(L12313+M12313)</f>
        <v>0.40625</v>
      </c>
      <c r="O12313" s="18">
        <v>69741</v>
      </c>
      <c r="P12313" s="18">
        <v>4982</v>
      </c>
      <c r="Q12313" s="17">
        <v>0.64400000000000002</v>
      </c>
      <c r="R12313" s="17">
        <v>0.182</v>
      </c>
      <c r="S12313" s="70">
        <f>+Q12313/R12313</f>
        <v>3.5384615384615388</v>
      </c>
      <c r="T12313" s="19">
        <v>24</v>
      </c>
      <c r="U12313" s="19">
        <v>10</v>
      </c>
      <c r="V12313" s="20">
        <f>(+T12313/(T12313+U12313))</f>
        <v>0.70588235294117652</v>
      </c>
      <c r="W12313" s="21">
        <v>23612</v>
      </c>
      <c r="X12313" s="21">
        <v>1674</v>
      </c>
    </row>
    <row r="12314" spans="1:24" x14ac:dyDescent="0.35">
      <c r="A12314" s="11">
        <v>233277</v>
      </c>
      <c r="B12314" s="11" t="s">
        <v>672</v>
      </c>
      <c r="C12314" s="11">
        <v>2004</v>
      </c>
      <c r="G12314" s="15" t="e">
        <v>#N/A</v>
      </c>
      <c r="H12314" s="15" t="e">
        <v>#N/A</v>
      </c>
      <c r="L12314" s="16">
        <v>12</v>
      </c>
      <c r="M12314" s="16">
        <v>16</v>
      </c>
      <c r="N12314" s="17">
        <f>+L12314/(L12314+M12314)</f>
        <v>0.42857142857142855</v>
      </c>
      <c r="O12314" s="18">
        <v>18757</v>
      </c>
      <c r="P12314" s="18">
        <v>1340</v>
      </c>
      <c r="T12314" s="19">
        <v>15</v>
      </c>
      <c r="U12314" s="19">
        <v>14</v>
      </c>
      <c r="V12314" s="20">
        <f>(+T12314/(T12314+U12314))</f>
        <v>0.51724137931034486</v>
      </c>
    </row>
    <row r="12315" spans="1:24" x14ac:dyDescent="0.35">
      <c r="A12315" s="11">
        <v>233277</v>
      </c>
      <c r="B12315" s="11" t="s">
        <v>672</v>
      </c>
      <c r="C12315" s="11">
        <v>2005</v>
      </c>
      <c r="G12315" s="15" t="e">
        <v>#N/A</v>
      </c>
      <c r="H12315" s="15" t="e">
        <v>#N/A</v>
      </c>
      <c r="L12315" s="16">
        <v>12</v>
      </c>
      <c r="M12315" s="16">
        <v>16</v>
      </c>
      <c r="N12315" s="17">
        <f>+L12315/(L12315+M12315)</f>
        <v>0.42857142857142855</v>
      </c>
      <c r="T12315" s="19">
        <v>12</v>
      </c>
      <c r="U12315" s="19">
        <v>16</v>
      </c>
      <c r="V12315" s="20">
        <f>(+T12315/(T12315+U12315))</f>
        <v>0.42857142857142855</v>
      </c>
    </row>
    <row r="12316" spans="1:24" x14ac:dyDescent="0.35">
      <c r="A12316" s="11">
        <v>233277</v>
      </c>
      <c r="B12316" s="11" t="s">
        <v>672</v>
      </c>
      <c r="C12316" s="11">
        <v>2006</v>
      </c>
      <c r="G12316" s="15" t="e">
        <v>#N/A</v>
      </c>
      <c r="H12316" s="15" t="e">
        <v>#N/A</v>
      </c>
      <c r="L12316" s="16">
        <v>16</v>
      </c>
      <c r="M12316" s="16">
        <v>13</v>
      </c>
      <c r="N12316" s="17">
        <f>+L12316/(L12316+M12316)</f>
        <v>0.55172413793103448</v>
      </c>
      <c r="T12316" s="19">
        <v>14</v>
      </c>
      <c r="U12316" s="19">
        <v>14</v>
      </c>
      <c r="V12316" s="20">
        <f>(+T12316/(T12316+U12316))</f>
        <v>0.5</v>
      </c>
    </row>
    <row r="12317" spans="1:24" x14ac:dyDescent="0.35">
      <c r="A12317" s="11">
        <v>233277</v>
      </c>
      <c r="B12317" s="11" t="s">
        <v>672</v>
      </c>
      <c r="C12317" s="11">
        <v>2007</v>
      </c>
      <c r="G12317" s="15" t="e">
        <v>#N/A</v>
      </c>
      <c r="H12317" s="15" t="e">
        <v>#N/A</v>
      </c>
      <c r="L12317" s="16">
        <v>8</v>
      </c>
      <c r="M12317" s="16">
        <v>22</v>
      </c>
      <c r="N12317" s="17">
        <f>+L12317/(L12317+M12317)</f>
        <v>0.26666666666666666</v>
      </c>
      <c r="T12317" s="19">
        <v>20</v>
      </c>
      <c r="U12317" s="19">
        <v>11</v>
      </c>
      <c r="V12317" s="20">
        <f>(+T12317/(T12317+U12317))</f>
        <v>0.64516129032258063</v>
      </c>
    </row>
    <row r="12318" spans="1:24" x14ac:dyDescent="0.35">
      <c r="A12318" s="11">
        <v>233277</v>
      </c>
      <c r="B12318" s="11" t="s">
        <v>672</v>
      </c>
      <c r="C12318" s="11">
        <v>2008</v>
      </c>
      <c r="G12318" s="15" t="e">
        <v>#N/A</v>
      </c>
      <c r="H12318" s="15" t="e">
        <v>#N/A</v>
      </c>
      <c r="L12318" s="16">
        <v>10</v>
      </c>
      <c r="M12318" s="16">
        <v>20</v>
      </c>
      <c r="N12318" s="17">
        <f>+L12318/(L12318+M12318)</f>
        <v>0.33333333333333331</v>
      </c>
      <c r="T12318" s="19">
        <v>23</v>
      </c>
      <c r="U12318" s="19">
        <v>12</v>
      </c>
      <c r="V12318" s="20">
        <f>(+T12318/(T12318+U12318))</f>
        <v>0.65714285714285714</v>
      </c>
    </row>
    <row r="12319" spans="1:24" x14ac:dyDescent="0.35">
      <c r="A12319" s="11">
        <v>233277</v>
      </c>
      <c r="B12319" s="11" t="s">
        <v>672</v>
      </c>
      <c r="C12319" s="11">
        <v>2009</v>
      </c>
      <c r="G12319" s="15" t="e">
        <v>#N/A</v>
      </c>
      <c r="H12319" s="15" t="e">
        <v>#N/A</v>
      </c>
      <c r="L12319" s="16">
        <v>21</v>
      </c>
      <c r="M12319" s="16">
        <v>12</v>
      </c>
      <c r="N12319" s="17">
        <f>+L12319/(L12319+M12319)</f>
        <v>0.63636363636363635</v>
      </c>
      <c r="T12319" s="19">
        <v>10</v>
      </c>
      <c r="U12319" s="19">
        <v>18</v>
      </c>
      <c r="V12319" s="20">
        <f>(+T12319/(T12319+U12319))</f>
        <v>0.35714285714285715</v>
      </c>
    </row>
    <row r="12320" spans="1:24" x14ac:dyDescent="0.35">
      <c r="A12320" s="11">
        <v>233277</v>
      </c>
      <c r="B12320" s="11" t="s">
        <v>672</v>
      </c>
      <c r="C12320" s="11">
        <v>2010</v>
      </c>
      <c r="G12320" s="15" t="e">
        <v>#N/A</v>
      </c>
      <c r="H12320" s="15" t="e">
        <v>#N/A</v>
      </c>
      <c r="L12320" s="16">
        <v>19</v>
      </c>
      <c r="M12320" s="16">
        <v>12</v>
      </c>
      <c r="N12320" s="17">
        <f>+L12320/(L12320+M12320)</f>
        <v>0.61290322580645162</v>
      </c>
      <c r="T12320" s="19">
        <v>6</v>
      </c>
      <c r="U12320" s="19">
        <v>22</v>
      </c>
      <c r="V12320" s="20">
        <f>(+T12320/(T12320+U12320))</f>
        <v>0.21428571428571427</v>
      </c>
    </row>
    <row r="12321" spans="1:24" x14ac:dyDescent="0.35">
      <c r="A12321" s="11">
        <v>233277</v>
      </c>
      <c r="B12321" s="11" t="s">
        <v>672</v>
      </c>
      <c r="C12321" s="11">
        <v>2011</v>
      </c>
      <c r="G12321" s="15" t="e">
        <v>#N/A</v>
      </c>
      <c r="H12321" s="15" t="e">
        <v>#N/A</v>
      </c>
      <c r="L12321" s="16">
        <v>5</v>
      </c>
      <c r="M12321" s="16">
        <v>24</v>
      </c>
      <c r="N12321" s="17">
        <f>+L12321/(L12321+M12321)</f>
        <v>0.17241379310344829</v>
      </c>
      <c r="T12321" s="19">
        <v>14</v>
      </c>
      <c r="U12321" s="19">
        <v>16</v>
      </c>
      <c r="V12321" s="20">
        <f>(+T12321/(T12321+U12321))</f>
        <v>0.46666666666666667</v>
      </c>
    </row>
    <row r="12322" spans="1:24" x14ac:dyDescent="0.35">
      <c r="A12322" s="11">
        <v>233277</v>
      </c>
      <c r="B12322" s="11" t="s">
        <v>672</v>
      </c>
      <c r="C12322" s="11">
        <v>2012</v>
      </c>
      <c r="G12322" s="15" t="e">
        <v>#N/A</v>
      </c>
      <c r="H12322" s="15" t="e">
        <v>#N/A</v>
      </c>
      <c r="L12322" s="16">
        <v>6</v>
      </c>
      <c r="M12322" s="16">
        <v>26</v>
      </c>
      <c r="N12322" s="17">
        <f>+L12322/(L12322+M12322)</f>
        <v>0.1875</v>
      </c>
      <c r="T12322" s="19">
        <v>16</v>
      </c>
      <c r="U12322" s="19">
        <v>15</v>
      </c>
      <c r="V12322" s="20">
        <f>(+T12322/(T12322+U12322))</f>
        <v>0.5161290322580645</v>
      </c>
    </row>
    <row r="12323" spans="1:24" x14ac:dyDescent="0.35">
      <c r="A12323" s="11">
        <v>233277</v>
      </c>
      <c r="B12323" s="11" t="s">
        <v>672</v>
      </c>
      <c r="C12323" s="11">
        <v>2013</v>
      </c>
      <c r="G12323" s="15" t="e">
        <v>#N/A</v>
      </c>
      <c r="H12323" s="15" t="e">
        <v>#N/A</v>
      </c>
      <c r="L12323" s="16">
        <v>13</v>
      </c>
      <c r="M12323" s="16">
        <v>19</v>
      </c>
      <c r="N12323" s="17">
        <f>+L12323/(L12323+M12323)</f>
        <v>0.40625</v>
      </c>
      <c r="T12323" s="19">
        <v>16</v>
      </c>
      <c r="U12323" s="19">
        <v>14</v>
      </c>
      <c r="V12323" s="20">
        <f>(+T12323/(T12323+U12323))</f>
        <v>0.53333333333333333</v>
      </c>
    </row>
    <row r="12324" spans="1:24" x14ac:dyDescent="0.35">
      <c r="A12324" s="11">
        <v>233277</v>
      </c>
      <c r="B12324" s="11" t="s">
        <v>672</v>
      </c>
      <c r="C12324" s="11">
        <v>2014</v>
      </c>
      <c r="G12324" s="15" t="e">
        <v>#N/A</v>
      </c>
      <c r="H12324" s="15" t="e">
        <v>#N/A</v>
      </c>
      <c r="L12324" s="16">
        <v>22</v>
      </c>
      <c r="M12324" s="16">
        <v>13</v>
      </c>
      <c r="N12324" s="17">
        <f>+L12324/(L12324+M12324)</f>
        <v>0.62857142857142856</v>
      </c>
      <c r="T12324" s="19">
        <v>7</v>
      </c>
      <c r="U12324" s="19">
        <v>23</v>
      </c>
      <c r="V12324" s="20">
        <f>(+T12324/(T12324+U12324))</f>
        <v>0.23333333333333334</v>
      </c>
    </row>
    <row r="12325" spans="1:24" x14ac:dyDescent="0.35">
      <c r="A12325" s="11">
        <v>233277</v>
      </c>
      <c r="B12325" s="11" t="s">
        <v>672</v>
      </c>
      <c r="C12325" s="11">
        <v>2015</v>
      </c>
      <c r="G12325" s="15" t="e">
        <v>#N/A</v>
      </c>
      <c r="H12325" s="15" t="e">
        <v>#N/A</v>
      </c>
      <c r="L12325" s="16">
        <v>22</v>
      </c>
      <c r="M12325" s="16">
        <v>12</v>
      </c>
      <c r="N12325" s="17">
        <f>+L12325/(L12325+M12325)</f>
        <v>0.6470588235294118</v>
      </c>
      <c r="T12325" s="19">
        <v>17</v>
      </c>
      <c r="U12325" s="19">
        <v>14</v>
      </c>
      <c r="V12325" s="20">
        <f>(+T12325/(T12325+U12325))</f>
        <v>0.54838709677419351</v>
      </c>
    </row>
    <row r="12326" spans="1:24" x14ac:dyDescent="0.35">
      <c r="A12326" s="11">
        <v>233277</v>
      </c>
      <c r="B12326" s="11" t="s">
        <v>672</v>
      </c>
      <c r="C12326" s="11">
        <v>2016</v>
      </c>
      <c r="G12326" s="15" t="e">
        <v>#N/A</v>
      </c>
      <c r="H12326" s="15" t="e">
        <v>#N/A</v>
      </c>
      <c r="L12326" s="16">
        <v>16</v>
      </c>
      <c r="M12326" s="16">
        <v>15</v>
      </c>
      <c r="N12326" s="17">
        <f>+L12326/(L12326+M12326)</f>
        <v>0.5161290322580645</v>
      </c>
      <c r="T12326" s="19">
        <v>18</v>
      </c>
      <c r="U12326" s="19">
        <v>13</v>
      </c>
      <c r="V12326" s="20">
        <f>(+T12326/(T12326+U12326))</f>
        <v>0.58064516129032262</v>
      </c>
    </row>
    <row r="12327" spans="1:24" x14ac:dyDescent="0.35">
      <c r="A12327" s="11">
        <v>233277</v>
      </c>
      <c r="B12327" s="11" t="s">
        <v>672</v>
      </c>
      <c r="C12327" s="11">
        <v>2017</v>
      </c>
      <c r="G12327" s="15" t="e">
        <v>#N/A</v>
      </c>
      <c r="H12327" s="15" t="e">
        <v>#N/A</v>
      </c>
      <c r="L12327" s="16">
        <v>14</v>
      </c>
      <c r="M12327" s="16">
        <v>18</v>
      </c>
      <c r="N12327" s="17">
        <f>+L12327/(L12327+M12327)</f>
        <v>0.4375</v>
      </c>
      <c r="O12327" s="18">
        <v>17122</v>
      </c>
      <c r="P12327" s="18">
        <v>1317</v>
      </c>
      <c r="T12327" s="19">
        <v>24</v>
      </c>
      <c r="U12327" s="19">
        <v>9</v>
      </c>
      <c r="V12327" s="20">
        <f>(+T12327/(T12327+U12327))</f>
        <v>0.72727272727272729</v>
      </c>
    </row>
    <row r="12328" spans="1:24" x14ac:dyDescent="0.35">
      <c r="A12328" s="11">
        <v>233277</v>
      </c>
      <c r="B12328" s="11" t="s">
        <v>672</v>
      </c>
      <c r="C12328" s="11">
        <v>2018</v>
      </c>
      <c r="G12328" s="15" t="e">
        <v>#N/A</v>
      </c>
      <c r="H12328" s="15" t="e">
        <v>#N/A</v>
      </c>
      <c r="L12328" s="16">
        <v>23</v>
      </c>
      <c r="M12328" s="16">
        <v>13</v>
      </c>
      <c r="N12328" s="17">
        <f>+L12328/(L12328+M12328)</f>
        <v>0.63888888888888884</v>
      </c>
      <c r="O12328" s="18">
        <v>20733</v>
      </c>
      <c r="P12328" s="18">
        <v>1594</v>
      </c>
      <c r="T12328" s="19">
        <v>24</v>
      </c>
      <c r="U12328" s="19">
        <v>9</v>
      </c>
      <c r="V12328" s="20">
        <f>(+T12328/(T12328+U12328))</f>
        <v>0.72727272727272729</v>
      </c>
    </row>
    <row r="12329" spans="1:24" x14ac:dyDescent="0.35">
      <c r="A12329" s="11">
        <v>233277</v>
      </c>
      <c r="B12329" s="11" t="s">
        <v>672</v>
      </c>
      <c r="C12329" s="11">
        <v>2019</v>
      </c>
      <c r="G12329" s="15" t="e">
        <v>#N/A</v>
      </c>
      <c r="H12329" s="15" t="e">
        <v>#N/A</v>
      </c>
      <c r="L12329" s="16">
        <v>22</v>
      </c>
      <c r="M12329" s="16">
        <v>11</v>
      </c>
      <c r="N12329" s="17">
        <f>+L12329/(L12329+M12329)</f>
        <v>0.66666666666666663</v>
      </c>
      <c r="T12329" s="19">
        <v>26</v>
      </c>
      <c r="U12329" s="19">
        <v>7</v>
      </c>
      <c r="V12329" s="20">
        <f>(+T12329/(T12329+U12329))</f>
        <v>0.78787878787878785</v>
      </c>
      <c r="W12329" s="21">
        <v>12437</v>
      </c>
      <c r="X12329" s="21">
        <v>777</v>
      </c>
    </row>
    <row r="12330" spans="1:24" x14ac:dyDescent="0.35">
      <c r="A12330" s="11">
        <v>233277</v>
      </c>
      <c r="B12330" s="11" t="s">
        <v>672</v>
      </c>
      <c r="C12330" s="11">
        <v>2020</v>
      </c>
      <c r="G12330" s="15" t="e">
        <v>#N/A</v>
      </c>
      <c r="H12330" s="15" t="e">
        <v>#N/A</v>
      </c>
      <c r="L12330" s="16">
        <v>21</v>
      </c>
      <c r="M12330" s="16">
        <v>11</v>
      </c>
      <c r="N12330" s="17">
        <f>+L12330/(L12330+M12330)</f>
        <v>0.65625</v>
      </c>
      <c r="O12330" s="18">
        <v>24991</v>
      </c>
      <c r="P12330" s="18">
        <v>1666</v>
      </c>
      <c r="T12330" s="19">
        <v>17</v>
      </c>
      <c r="U12330" s="19">
        <v>12</v>
      </c>
      <c r="V12330" s="20">
        <f>(+T12330/(T12330+U12330))</f>
        <v>0.58620689655172409</v>
      </c>
    </row>
    <row r="12331" spans="1:24" x14ac:dyDescent="0.35">
      <c r="A12331" s="11">
        <v>233277</v>
      </c>
      <c r="B12331" s="11" t="s">
        <v>672</v>
      </c>
      <c r="C12331" s="11">
        <v>2021</v>
      </c>
      <c r="G12331" s="15" t="e">
        <v>#N/A</v>
      </c>
      <c r="H12331" s="15" t="e">
        <v>#N/A</v>
      </c>
      <c r="L12331" s="16">
        <v>15</v>
      </c>
      <c r="M12331" s="16">
        <v>12</v>
      </c>
      <c r="N12331" s="17">
        <f>+L12331/(L12331+M12331)</f>
        <v>0.55555555555555558</v>
      </c>
      <c r="T12331" s="19">
        <v>9</v>
      </c>
      <c r="U12331" s="19">
        <v>11</v>
      </c>
      <c r="V12331" s="20">
        <f>(+T12331/(T12331+U12331))</f>
        <v>0.45</v>
      </c>
    </row>
    <row r="12332" spans="1:24" x14ac:dyDescent="0.35">
      <c r="A12332" s="11">
        <v>233277</v>
      </c>
      <c r="B12332" s="11" t="s">
        <v>672</v>
      </c>
      <c r="C12332" s="11">
        <v>2022</v>
      </c>
      <c r="G12332" s="15" t="e">
        <v>#N/A</v>
      </c>
      <c r="H12332" s="15" t="e">
        <v>#N/A</v>
      </c>
      <c r="L12332" s="16">
        <v>11</v>
      </c>
      <c r="M12332" s="16">
        <v>18</v>
      </c>
      <c r="N12332" s="17">
        <f>+L12332/(L12332+M12332)</f>
        <v>0.37931034482758619</v>
      </c>
      <c r="O12332" s="18">
        <v>14585</v>
      </c>
      <c r="P12332" s="18">
        <v>1215</v>
      </c>
      <c r="S12332" s="70" t="e">
        <f>+Q12332/R12332</f>
        <v>#DIV/0!</v>
      </c>
      <c r="T12332" s="19">
        <v>7</v>
      </c>
      <c r="U12332" s="19">
        <v>23</v>
      </c>
      <c r="V12332" s="20">
        <f>(+T12332/(T12332+U12332))</f>
        <v>0.23333333333333334</v>
      </c>
      <c r="W12332" s="21">
        <v>7751</v>
      </c>
      <c r="X12332" s="21">
        <v>596</v>
      </c>
    </row>
    <row r="12333" spans="1:24" x14ac:dyDescent="0.35">
      <c r="A12333" s="11">
        <v>233301</v>
      </c>
      <c r="B12333" s="11" t="s">
        <v>673</v>
      </c>
      <c r="C12333" s="11">
        <v>2004</v>
      </c>
      <c r="G12333" s="15" t="e">
        <v>#N/A</v>
      </c>
      <c r="H12333" s="15" t="e">
        <v>#N/A</v>
      </c>
      <c r="N12333" s="17" t="e">
        <f>+L12333/(L12333+M12333)</f>
        <v>#DIV/0!</v>
      </c>
      <c r="T12333" s="19">
        <v>7</v>
      </c>
      <c r="U12333" s="19">
        <v>18</v>
      </c>
      <c r="V12333" s="20">
        <f>(+T12333/(T12333+U12333))</f>
        <v>0.28000000000000003</v>
      </c>
    </row>
    <row r="12334" spans="1:24" x14ac:dyDescent="0.35">
      <c r="A12334" s="11">
        <v>233301</v>
      </c>
      <c r="B12334" s="11" t="s">
        <v>673</v>
      </c>
      <c r="C12334" s="11">
        <v>2005</v>
      </c>
      <c r="G12334" s="15" t="e">
        <v>#N/A</v>
      </c>
      <c r="H12334" s="15" t="e">
        <v>#N/A</v>
      </c>
      <c r="N12334" s="17" t="e">
        <f>+L12334/(L12334+M12334)</f>
        <v>#DIV/0!</v>
      </c>
      <c r="T12334" s="19">
        <v>3</v>
      </c>
      <c r="U12334" s="19">
        <v>22</v>
      </c>
      <c r="V12334" s="20">
        <f>(+T12334/(T12334+U12334))</f>
        <v>0.12</v>
      </c>
    </row>
    <row r="12335" spans="1:24" x14ac:dyDescent="0.35">
      <c r="A12335" s="11">
        <v>233301</v>
      </c>
      <c r="B12335" s="11" t="s">
        <v>673</v>
      </c>
      <c r="C12335" s="11">
        <v>2006</v>
      </c>
      <c r="G12335" s="15" t="e">
        <v>#N/A</v>
      </c>
      <c r="H12335" s="15" t="e">
        <v>#N/A</v>
      </c>
      <c r="N12335" s="17" t="e">
        <f>+L12335/(L12335+M12335)</f>
        <v>#DIV/0!</v>
      </c>
      <c r="T12335" s="19">
        <v>7</v>
      </c>
      <c r="U12335" s="19">
        <v>15</v>
      </c>
      <c r="V12335" s="20">
        <f>(+T12335/(T12335+U12335))</f>
        <v>0.31818181818181818</v>
      </c>
    </row>
    <row r="12336" spans="1:24" x14ac:dyDescent="0.35">
      <c r="A12336" s="11">
        <v>233301</v>
      </c>
      <c r="B12336" s="11" t="s">
        <v>673</v>
      </c>
      <c r="C12336" s="11">
        <v>2007</v>
      </c>
      <c r="G12336" s="15" t="e">
        <v>#N/A</v>
      </c>
      <c r="H12336" s="15" t="e">
        <v>#N/A</v>
      </c>
      <c r="N12336" s="17" t="e">
        <f>+L12336/(L12336+M12336)</f>
        <v>#DIV/0!</v>
      </c>
      <c r="T12336" s="19">
        <v>2</v>
      </c>
      <c r="U12336" s="19">
        <v>22</v>
      </c>
      <c r="V12336" s="20">
        <f>(+T12336/(T12336+U12336))</f>
        <v>8.3333333333333329E-2</v>
      </c>
    </row>
    <row r="12337" spans="1:24" x14ac:dyDescent="0.35">
      <c r="A12337" s="11">
        <v>233301</v>
      </c>
      <c r="B12337" s="11" t="s">
        <v>673</v>
      </c>
      <c r="C12337" s="11">
        <v>2008</v>
      </c>
      <c r="G12337" s="15" t="e">
        <v>#N/A</v>
      </c>
      <c r="H12337" s="15" t="e">
        <v>#N/A</v>
      </c>
      <c r="L12337" s="16">
        <v>8</v>
      </c>
      <c r="M12337" s="16">
        <v>13</v>
      </c>
      <c r="N12337" s="17">
        <f>+L12337/(L12337+M12337)</f>
        <v>0.38095238095238093</v>
      </c>
      <c r="T12337" s="19">
        <v>7</v>
      </c>
      <c r="U12337" s="19">
        <v>17</v>
      </c>
      <c r="V12337" s="20">
        <f>(+T12337/(T12337+U12337))</f>
        <v>0.29166666666666669</v>
      </c>
    </row>
    <row r="12338" spans="1:24" x14ac:dyDescent="0.35">
      <c r="A12338" s="11">
        <v>233301</v>
      </c>
      <c r="B12338" s="11" t="s">
        <v>673</v>
      </c>
      <c r="C12338" s="11">
        <v>2009</v>
      </c>
      <c r="G12338" s="15" t="e">
        <v>#N/A</v>
      </c>
      <c r="H12338" s="15" t="e">
        <v>#N/A</v>
      </c>
      <c r="L12338" s="16">
        <v>6</v>
      </c>
      <c r="M12338" s="16">
        <v>19</v>
      </c>
      <c r="N12338" s="17">
        <f>+L12338/(L12338+M12338)</f>
        <v>0.24</v>
      </c>
      <c r="T12338" s="19">
        <v>7</v>
      </c>
      <c r="U12338" s="19">
        <v>18</v>
      </c>
      <c r="V12338" s="20">
        <f>(+T12338/(T12338+U12338))</f>
        <v>0.28000000000000003</v>
      </c>
    </row>
    <row r="12339" spans="1:24" x14ac:dyDescent="0.35">
      <c r="A12339" s="11">
        <v>233301</v>
      </c>
      <c r="B12339" s="11" t="s">
        <v>673</v>
      </c>
      <c r="C12339" s="11">
        <v>2010</v>
      </c>
      <c r="G12339" s="15" t="e">
        <v>#N/A</v>
      </c>
      <c r="H12339" s="15" t="e">
        <v>#N/A</v>
      </c>
      <c r="L12339" s="16">
        <v>10</v>
      </c>
      <c r="M12339" s="16">
        <v>16</v>
      </c>
      <c r="N12339" s="17">
        <f>+L12339/(L12339+M12339)</f>
        <v>0.38461538461538464</v>
      </c>
      <c r="T12339" s="19">
        <v>3</v>
      </c>
      <c r="U12339" s="19">
        <v>21</v>
      </c>
      <c r="V12339" s="20">
        <f>(+T12339/(T12339+U12339))</f>
        <v>0.125</v>
      </c>
    </row>
    <row r="12340" spans="1:24" x14ac:dyDescent="0.35">
      <c r="A12340" s="11">
        <v>233301</v>
      </c>
      <c r="B12340" s="11" t="s">
        <v>673</v>
      </c>
      <c r="C12340" s="11">
        <v>2011</v>
      </c>
      <c r="G12340" s="15" t="e">
        <v>#N/A</v>
      </c>
      <c r="H12340" s="15" t="e">
        <v>#N/A</v>
      </c>
      <c r="L12340" s="16">
        <v>18</v>
      </c>
      <c r="M12340" s="16">
        <v>10</v>
      </c>
      <c r="N12340" s="17">
        <f>+L12340/(L12340+M12340)</f>
        <v>0.6428571428571429</v>
      </c>
      <c r="T12340" s="19">
        <v>0</v>
      </c>
      <c r="U12340" s="19">
        <v>25</v>
      </c>
      <c r="V12340" s="20">
        <f>(+T12340/(T12340+U12340))</f>
        <v>0</v>
      </c>
    </row>
    <row r="12341" spans="1:24" x14ac:dyDescent="0.35">
      <c r="A12341" s="11">
        <v>233301</v>
      </c>
      <c r="B12341" s="11" t="s">
        <v>673</v>
      </c>
      <c r="C12341" s="11">
        <v>2012</v>
      </c>
      <c r="G12341" s="15" t="e">
        <v>#N/A</v>
      </c>
      <c r="H12341" s="15" t="e">
        <v>#N/A</v>
      </c>
      <c r="L12341" s="16">
        <v>15</v>
      </c>
      <c r="M12341" s="16">
        <v>14</v>
      </c>
      <c r="N12341" s="17">
        <f>+L12341/(L12341+M12341)</f>
        <v>0.51724137931034486</v>
      </c>
      <c r="T12341" s="19">
        <v>4</v>
      </c>
      <c r="U12341" s="19">
        <v>21</v>
      </c>
      <c r="V12341" s="20">
        <f>(+T12341/(T12341+U12341))</f>
        <v>0.16</v>
      </c>
    </row>
    <row r="12342" spans="1:24" x14ac:dyDescent="0.35">
      <c r="A12342" s="11">
        <v>233301</v>
      </c>
      <c r="B12342" s="11" t="s">
        <v>673</v>
      </c>
      <c r="C12342" s="11">
        <v>2013</v>
      </c>
      <c r="G12342" s="15" t="e">
        <v>#N/A</v>
      </c>
      <c r="H12342" s="15" t="e">
        <v>#N/A</v>
      </c>
      <c r="L12342" s="16">
        <v>21</v>
      </c>
      <c r="M12342" s="16">
        <v>7</v>
      </c>
      <c r="N12342" s="17">
        <f>+L12342/(L12342+M12342)</f>
        <v>0.75</v>
      </c>
      <c r="T12342" s="19">
        <v>5</v>
      </c>
      <c r="U12342" s="19">
        <v>21</v>
      </c>
      <c r="V12342" s="20">
        <f>(+T12342/(T12342+U12342))</f>
        <v>0.19230769230769232</v>
      </c>
    </row>
    <row r="12343" spans="1:24" x14ac:dyDescent="0.35">
      <c r="A12343" s="11">
        <v>233301</v>
      </c>
      <c r="B12343" s="11" t="s">
        <v>673</v>
      </c>
      <c r="C12343" s="11">
        <v>2014</v>
      </c>
      <c r="G12343" s="15" t="e">
        <v>#N/A</v>
      </c>
      <c r="H12343" s="15" t="e">
        <v>#N/A</v>
      </c>
      <c r="L12343" s="16">
        <v>15</v>
      </c>
      <c r="M12343" s="16">
        <v>11</v>
      </c>
      <c r="N12343" s="17">
        <f>+L12343/(L12343+M12343)</f>
        <v>0.57692307692307687</v>
      </c>
      <c r="T12343" s="19">
        <v>11</v>
      </c>
      <c r="U12343" s="19">
        <v>15</v>
      </c>
      <c r="V12343" s="20">
        <f>(+T12343/(T12343+U12343))</f>
        <v>0.42307692307692307</v>
      </c>
    </row>
    <row r="12344" spans="1:24" x14ac:dyDescent="0.35">
      <c r="A12344" s="11">
        <v>233301</v>
      </c>
      <c r="B12344" s="11" t="s">
        <v>673</v>
      </c>
      <c r="C12344" s="11">
        <v>2015</v>
      </c>
      <c r="G12344" s="15" t="e">
        <v>#N/A</v>
      </c>
      <c r="H12344" s="15" t="e">
        <v>#N/A</v>
      </c>
      <c r="L12344" s="16">
        <v>13</v>
      </c>
      <c r="M12344" s="16">
        <v>14</v>
      </c>
      <c r="N12344" s="17">
        <f>+L12344/(L12344+M12344)</f>
        <v>0.48148148148148145</v>
      </c>
      <c r="T12344" s="19">
        <v>13</v>
      </c>
      <c r="U12344" s="19">
        <v>13</v>
      </c>
      <c r="V12344" s="20">
        <f>(+T12344/(T12344+U12344))</f>
        <v>0.5</v>
      </c>
    </row>
    <row r="12345" spans="1:24" x14ac:dyDescent="0.35">
      <c r="A12345" s="11">
        <v>233301</v>
      </c>
      <c r="B12345" s="11" t="s">
        <v>673</v>
      </c>
      <c r="C12345" s="11">
        <v>2016</v>
      </c>
      <c r="G12345" s="15" t="e">
        <v>#N/A</v>
      </c>
      <c r="H12345" s="15" t="e">
        <v>#N/A</v>
      </c>
      <c r="L12345" s="16">
        <v>17</v>
      </c>
      <c r="M12345" s="16">
        <v>12</v>
      </c>
      <c r="N12345" s="17">
        <f>+L12345/(L12345+M12345)</f>
        <v>0.58620689655172409</v>
      </c>
      <c r="T12345" s="19">
        <v>4</v>
      </c>
      <c r="U12345" s="19">
        <v>22</v>
      </c>
      <c r="V12345" s="20">
        <f>(+T12345/(T12345+U12345))</f>
        <v>0.15384615384615385</v>
      </c>
    </row>
    <row r="12346" spans="1:24" x14ac:dyDescent="0.35">
      <c r="A12346" s="11">
        <v>233301</v>
      </c>
      <c r="B12346" s="11" t="s">
        <v>673</v>
      </c>
      <c r="C12346" s="11">
        <v>2017</v>
      </c>
      <c r="G12346" s="15" t="e">
        <v>#N/A</v>
      </c>
      <c r="H12346" s="15" t="e">
        <v>#N/A</v>
      </c>
      <c r="L12346" s="16">
        <v>7</v>
      </c>
      <c r="M12346" s="16">
        <v>19</v>
      </c>
      <c r="N12346" s="17">
        <f>+L12346/(L12346+M12346)</f>
        <v>0.26923076923076922</v>
      </c>
      <c r="T12346" s="19">
        <v>13</v>
      </c>
      <c r="U12346" s="19">
        <v>14</v>
      </c>
      <c r="V12346" s="20">
        <f>(+T12346/(T12346+U12346))</f>
        <v>0.48148148148148145</v>
      </c>
    </row>
    <row r="12347" spans="1:24" x14ac:dyDescent="0.35">
      <c r="A12347" s="11">
        <v>233301</v>
      </c>
      <c r="B12347" s="11" t="s">
        <v>673</v>
      </c>
      <c r="C12347" s="11">
        <v>2018</v>
      </c>
      <c r="G12347" s="15" t="e">
        <v>#N/A</v>
      </c>
      <c r="H12347" s="15" t="e">
        <v>#N/A</v>
      </c>
      <c r="L12347" s="16">
        <v>7</v>
      </c>
      <c r="M12347" s="16">
        <v>20</v>
      </c>
      <c r="N12347" s="17">
        <f>+L12347/(L12347+M12347)</f>
        <v>0.25925925925925924</v>
      </c>
      <c r="T12347" s="19">
        <v>5</v>
      </c>
      <c r="U12347" s="19">
        <v>20</v>
      </c>
      <c r="V12347" s="20">
        <f>(+T12347/(T12347+U12347))</f>
        <v>0.2</v>
      </c>
    </row>
    <row r="12348" spans="1:24" x14ac:dyDescent="0.35">
      <c r="A12348" s="11">
        <v>233301</v>
      </c>
      <c r="B12348" s="11" t="s">
        <v>673</v>
      </c>
      <c r="C12348" s="11">
        <v>2019</v>
      </c>
      <c r="G12348" s="15" t="e">
        <v>#N/A</v>
      </c>
      <c r="H12348" s="15" t="e">
        <v>#N/A</v>
      </c>
      <c r="L12348" s="16">
        <v>12</v>
      </c>
      <c r="M12348" s="16">
        <v>15</v>
      </c>
      <c r="N12348" s="17">
        <f>+L12348/(L12348+M12348)</f>
        <v>0.44444444444444442</v>
      </c>
      <c r="T12348" s="19">
        <v>5</v>
      </c>
      <c r="U12348" s="19">
        <v>20</v>
      </c>
      <c r="V12348" s="20">
        <f>(+T12348/(T12348+U12348))</f>
        <v>0.2</v>
      </c>
      <c r="W12348" s="21">
        <v>2325</v>
      </c>
      <c r="X12348" s="21">
        <v>179</v>
      </c>
    </row>
    <row r="12349" spans="1:24" x14ac:dyDescent="0.35">
      <c r="A12349" s="11">
        <v>233301</v>
      </c>
      <c r="B12349" s="11" t="s">
        <v>673</v>
      </c>
      <c r="C12349" s="11">
        <v>2020</v>
      </c>
      <c r="G12349" s="15" t="e">
        <v>#N/A</v>
      </c>
      <c r="H12349" s="15" t="e">
        <v>#N/A</v>
      </c>
      <c r="L12349" s="16">
        <v>7</v>
      </c>
      <c r="M12349" s="16">
        <v>18</v>
      </c>
      <c r="N12349" s="17">
        <f>+L12349/(L12349+M12349)</f>
        <v>0.28000000000000003</v>
      </c>
      <c r="O12349" s="18">
        <v>2491</v>
      </c>
      <c r="P12349" s="18">
        <v>226</v>
      </c>
      <c r="T12349" s="19">
        <v>7</v>
      </c>
      <c r="U12349" s="19">
        <v>18</v>
      </c>
      <c r="V12349" s="20">
        <f>(+T12349/(T12349+U12349))</f>
        <v>0.28000000000000003</v>
      </c>
    </row>
    <row r="12350" spans="1:24" x14ac:dyDescent="0.35">
      <c r="A12350" s="11">
        <v>233301</v>
      </c>
      <c r="B12350" s="11" t="s">
        <v>673</v>
      </c>
      <c r="C12350" s="11">
        <v>2021</v>
      </c>
      <c r="G12350" s="15" t="e">
        <v>#N/A</v>
      </c>
      <c r="H12350" s="15" t="e">
        <v>#N/A</v>
      </c>
      <c r="L12350" s="16">
        <v>3</v>
      </c>
      <c r="M12350" s="16">
        <v>6</v>
      </c>
      <c r="N12350" s="17">
        <f>+L12350/(L12350+M12350)</f>
        <v>0.33333333333333331</v>
      </c>
      <c r="T12350" s="19">
        <v>2</v>
      </c>
      <c r="U12350" s="19">
        <v>7</v>
      </c>
      <c r="V12350" s="20">
        <f>(+T12350/(T12350+U12350))</f>
        <v>0.22222222222222221</v>
      </c>
    </row>
    <row r="12351" spans="1:24" x14ac:dyDescent="0.35">
      <c r="A12351" s="11">
        <v>233301</v>
      </c>
      <c r="B12351" s="11" t="s">
        <v>673</v>
      </c>
      <c r="C12351" s="11">
        <v>2022</v>
      </c>
      <c r="G12351" s="15" t="e">
        <v>#N/A</v>
      </c>
      <c r="H12351" s="15" t="e">
        <v>#N/A</v>
      </c>
      <c r="L12351" s="16">
        <v>6</v>
      </c>
      <c r="M12351" s="16">
        <v>18</v>
      </c>
      <c r="N12351" s="17">
        <f>+L12351/(L12351+M12351)</f>
        <v>0.25</v>
      </c>
      <c r="S12351" s="70" t="e">
        <f>+Q12351/R12351</f>
        <v>#DIV/0!</v>
      </c>
      <c r="T12351" s="19">
        <v>16</v>
      </c>
      <c r="U12351" s="19">
        <v>7</v>
      </c>
      <c r="V12351" s="20">
        <f>(+T12351/(T12351+U12351))</f>
        <v>0.69565217391304346</v>
      </c>
    </row>
    <row r="12352" spans="1:24" x14ac:dyDescent="0.35">
      <c r="A12352" s="11">
        <v>233374</v>
      </c>
      <c r="B12352" s="11" t="s">
        <v>674</v>
      </c>
      <c r="C12352" s="11">
        <v>2004</v>
      </c>
      <c r="D12352" s="12">
        <v>3</v>
      </c>
      <c r="E12352" s="13">
        <v>8</v>
      </c>
      <c r="F12352" s="14">
        <f>+(D12352/(D12352+E12352))</f>
        <v>0.27272727272727271</v>
      </c>
      <c r="G12352" s="15" t="e">
        <v>#N/A</v>
      </c>
      <c r="H12352" s="15" t="e">
        <v>#N/A</v>
      </c>
      <c r="L12352" s="16">
        <v>20</v>
      </c>
      <c r="M12352" s="16">
        <v>13</v>
      </c>
      <c r="N12352" s="17">
        <f>+L12352/(L12352+M12352)</f>
        <v>0.60606060606060608</v>
      </c>
      <c r="O12352" s="18">
        <v>76931</v>
      </c>
      <c r="P12352" s="18">
        <v>5918</v>
      </c>
      <c r="T12352" s="19">
        <v>23</v>
      </c>
      <c r="U12352" s="19">
        <v>10</v>
      </c>
      <c r="V12352" s="20">
        <f>(+T12352/(T12352+U12352))</f>
        <v>0.69696969696969702</v>
      </c>
    </row>
    <row r="12353" spans="1:24" x14ac:dyDescent="0.35">
      <c r="A12353" s="11">
        <v>233374</v>
      </c>
      <c r="B12353" s="11" t="s">
        <v>674</v>
      </c>
      <c r="C12353" s="11">
        <v>2005</v>
      </c>
      <c r="D12353" s="12">
        <v>9</v>
      </c>
      <c r="E12353" s="13">
        <v>4</v>
      </c>
      <c r="F12353" s="14">
        <f>+(D12353/(D12353+E12353))</f>
        <v>0.69230769230769229</v>
      </c>
      <c r="G12353" s="15" t="e">
        <v>#N/A</v>
      </c>
      <c r="H12353" s="15" t="e">
        <v>#N/A</v>
      </c>
      <c r="L12353" s="16">
        <v>14</v>
      </c>
      <c r="M12353" s="16">
        <v>15</v>
      </c>
      <c r="N12353" s="17">
        <f>+L12353/(L12353+M12353)</f>
        <v>0.48275862068965519</v>
      </c>
      <c r="T12353" s="19">
        <v>23</v>
      </c>
      <c r="U12353" s="19">
        <v>8</v>
      </c>
      <c r="V12353" s="20">
        <f>(+T12353/(T12353+U12353))</f>
        <v>0.74193548387096775</v>
      </c>
    </row>
    <row r="12354" spans="1:24" x14ac:dyDescent="0.35">
      <c r="A12354" s="11">
        <v>233374</v>
      </c>
      <c r="B12354" s="11" t="s">
        <v>674</v>
      </c>
      <c r="C12354" s="11">
        <v>2006</v>
      </c>
      <c r="D12354" s="12">
        <v>6</v>
      </c>
      <c r="E12354" s="13">
        <v>5</v>
      </c>
      <c r="F12354" s="14">
        <f>+(D12354/(D12354+E12354))</f>
        <v>0.54545454545454541</v>
      </c>
      <c r="G12354" s="15" t="e">
        <v>#N/A</v>
      </c>
      <c r="H12354" s="15" t="e">
        <v>#N/A</v>
      </c>
      <c r="L12354" s="16">
        <v>13</v>
      </c>
      <c r="M12354" s="16">
        <v>17</v>
      </c>
      <c r="N12354" s="17">
        <f>+L12354/(L12354+M12354)</f>
        <v>0.43333333333333335</v>
      </c>
      <c r="T12354" s="19">
        <v>13</v>
      </c>
      <c r="U12354" s="19">
        <v>17</v>
      </c>
      <c r="V12354" s="20">
        <f>(+T12354/(T12354+U12354))</f>
        <v>0.43333333333333335</v>
      </c>
    </row>
    <row r="12355" spans="1:24" x14ac:dyDescent="0.35">
      <c r="A12355" s="11">
        <v>233374</v>
      </c>
      <c r="B12355" s="11" t="s">
        <v>674</v>
      </c>
      <c r="C12355" s="11">
        <v>2007</v>
      </c>
      <c r="D12355" s="12">
        <v>11</v>
      </c>
      <c r="E12355" s="13">
        <v>3</v>
      </c>
      <c r="F12355" s="14">
        <f>+(D12355/(D12355+E12355))</f>
        <v>0.7857142857142857</v>
      </c>
      <c r="G12355" s="15">
        <v>37726</v>
      </c>
      <c r="H12355" s="15">
        <v>6287</v>
      </c>
      <c r="L12355" s="16">
        <v>8</v>
      </c>
      <c r="M12355" s="16">
        <v>22</v>
      </c>
      <c r="N12355" s="17">
        <f>+L12355/(L12355+M12355)</f>
        <v>0.26666666666666666</v>
      </c>
      <c r="T12355" s="19">
        <v>13</v>
      </c>
      <c r="U12355" s="19">
        <v>17</v>
      </c>
      <c r="V12355" s="20">
        <f>(+T12355/(T12355+U12355))</f>
        <v>0.43333333333333335</v>
      </c>
    </row>
    <row r="12356" spans="1:24" x14ac:dyDescent="0.35">
      <c r="A12356" s="11">
        <v>233374</v>
      </c>
      <c r="B12356" s="11" t="s">
        <v>674</v>
      </c>
      <c r="C12356" s="11">
        <v>2008</v>
      </c>
      <c r="D12356" s="12">
        <v>13</v>
      </c>
      <c r="E12356" s="13">
        <v>3</v>
      </c>
      <c r="F12356" s="14">
        <f>+(D12356/(D12356+E12356))</f>
        <v>0.8125</v>
      </c>
      <c r="G12356" s="15" t="e">
        <v>#N/A</v>
      </c>
      <c r="H12356" s="15" t="e">
        <v>#N/A</v>
      </c>
      <c r="L12356" s="16">
        <v>16</v>
      </c>
      <c r="M12356" s="16">
        <v>15</v>
      </c>
      <c r="N12356" s="17">
        <f>+L12356/(L12356+M12356)</f>
        <v>0.5161290322580645</v>
      </c>
      <c r="T12356" s="19">
        <v>14</v>
      </c>
      <c r="U12356" s="19">
        <v>17</v>
      </c>
      <c r="V12356" s="20">
        <f>(+T12356/(T12356+U12356))</f>
        <v>0.45161290322580644</v>
      </c>
    </row>
    <row r="12357" spans="1:24" x14ac:dyDescent="0.35">
      <c r="A12357" s="11">
        <v>233374</v>
      </c>
      <c r="B12357" s="11" t="s">
        <v>674</v>
      </c>
      <c r="C12357" s="11">
        <v>2009</v>
      </c>
      <c r="D12357" s="12">
        <v>11</v>
      </c>
      <c r="E12357" s="13">
        <v>2</v>
      </c>
      <c r="F12357" s="14">
        <f>+(D12357/(D12357+E12357))</f>
        <v>0.84615384615384615</v>
      </c>
      <c r="G12357" s="15" t="e">
        <v>#N/A</v>
      </c>
      <c r="H12357" s="15" t="e">
        <v>#N/A</v>
      </c>
      <c r="L12357" s="16">
        <v>20</v>
      </c>
      <c r="M12357" s="16">
        <v>16</v>
      </c>
      <c r="N12357" s="17">
        <f>+L12357/(L12357+M12357)</f>
        <v>0.55555555555555558</v>
      </c>
      <c r="T12357" s="19">
        <v>24</v>
      </c>
      <c r="U12357" s="19">
        <v>10</v>
      </c>
      <c r="V12357" s="20">
        <f>(+T12357/(T12357+U12357))</f>
        <v>0.70588235294117652</v>
      </c>
    </row>
    <row r="12358" spans="1:24" x14ac:dyDescent="0.35">
      <c r="A12358" s="11">
        <v>233374</v>
      </c>
      <c r="B12358" s="11" t="s">
        <v>674</v>
      </c>
      <c r="C12358" s="11">
        <v>2010</v>
      </c>
      <c r="D12358" s="12">
        <v>6</v>
      </c>
      <c r="E12358" s="13">
        <v>5</v>
      </c>
      <c r="F12358" s="14">
        <f>+(D12358/(D12358+E12358))</f>
        <v>0.54545454545454541</v>
      </c>
      <c r="G12358" s="15" t="e">
        <v>#N/A</v>
      </c>
      <c r="H12358" s="15" t="e">
        <v>#N/A</v>
      </c>
      <c r="L12358" s="16">
        <v>26</v>
      </c>
      <c r="M12358" s="16">
        <v>9</v>
      </c>
      <c r="N12358" s="17">
        <f>+L12358/(L12358+M12358)</f>
        <v>0.74285714285714288</v>
      </c>
      <c r="T12358" s="19">
        <v>20</v>
      </c>
      <c r="U12358" s="19">
        <v>13</v>
      </c>
      <c r="V12358" s="20">
        <f>(+T12358/(T12358+U12358))</f>
        <v>0.60606060606060608</v>
      </c>
    </row>
    <row r="12359" spans="1:24" x14ac:dyDescent="0.35">
      <c r="A12359" s="11">
        <v>233374</v>
      </c>
      <c r="B12359" s="11" t="s">
        <v>674</v>
      </c>
      <c r="C12359" s="11">
        <v>2011</v>
      </c>
      <c r="D12359" s="12">
        <v>3</v>
      </c>
      <c r="E12359" s="13">
        <v>8</v>
      </c>
      <c r="F12359" s="14">
        <f>+(D12359/(D12359+E12359))</f>
        <v>0.27272727272727271</v>
      </c>
      <c r="G12359" s="15" t="e">
        <v>#N/A</v>
      </c>
      <c r="H12359" s="15" t="e">
        <v>#N/A</v>
      </c>
      <c r="L12359" s="16">
        <v>29</v>
      </c>
      <c r="M12359" s="16">
        <v>8</v>
      </c>
      <c r="N12359" s="17">
        <f>+L12359/(L12359+M12359)</f>
        <v>0.78378378378378377</v>
      </c>
      <c r="T12359" s="19">
        <v>18</v>
      </c>
      <c r="U12359" s="19">
        <v>12</v>
      </c>
      <c r="V12359" s="20">
        <f>(+T12359/(T12359+U12359))</f>
        <v>0.6</v>
      </c>
    </row>
    <row r="12360" spans="1:24" x14ac:dyDescent="0.35">
      <c r="A12360" s="11">
        <v>233374</v>
      </c>
      <c r="B12360" s="11" t="s">
        <v>674</v>
      </c>
      <c r="C12360" s="11">
        <v>2012</v>
      </c>
      <c r="D12360" s="12">
        <v>8</v>
      </c>
      <c r="E12360" s="13">
        <v>3</v>
      </c>
      <c r="F12360" s="14">
        <f>+(D12360/(D12360+E12360))</f>
        <v>0.72727272727272729</v>
      </c>
      <c r="G12360" s="15" t="e">
        <v>#N/A</v>
      </c>
      <c r="H12360" s="15" t="e">
        <v>#N/A</v>
      </c>
      <c r="L12360" s="16">
        <v>16</v>
      </c>
      <c r="M12360" s="16">
        <v>16</v>
      </c>
      <c r="N12360" s="17">
        <f>+L12360/(L12360+M12360)</f>
        <v>0.5</v>
      </c>
      <c r="T12360" s="19">
        <v>23</v>
      </c>
      <c r="U12360" s="19">
        <v>9</v>
      </c>
      <c r="V12360" s="20">
        <f>(+T12360/(T12360+U12360))</f>
        <v>0.71875</v>
      </c>
    </row>
    <row r="12361" spans="1:24" x14ac:dyDescent="0.35">
      <c r="A12361" s="11">
        <v>233374</v>
      </c>
      <c r="B12361" s="11" t="s">
        <v>674</v>
      </c>
      <c r="C12361" s="11">
        <v>2013</v>
      </c>
      <c r="D12361" s="12">
        <v>6</v>
      </c>
      <c r="E12361" s="13">
        <v>6</v>
      </c>
      <c r="F12361" s="14">
        <f>+(D12361/(D12361+E12361))</f>
        <v>0.5</v>
      </c>
      <c r="G12361" s="15" t="e">
        <v>#N/A</v>
      </c>
      <c r="H12361" s="15" t="e">
        <v>#N/A</v>
      </c>
      <c r="L12361" s="16">
        <v>19</v>
      </c>
      <c r="M12361" s="16">
        <v>15</v>
      </c>
      <c r="N12361" s="17">
        <f>+L12361/(L12361+M12361)</f>
        <v>0.55882352941176472</v>
      </c>
      <c r="T12361" s="19">
        <v>16</v>
      </c>
      <c r="U12361" s="19">
        <v>16</v>
      </c>
      <c r="V12361" s="20">
        <f>(+T12361/(T12361+U12361))</f>
        <v>0.5</v>
      </c>
    </row>
    <row r="12362" spans="1:24" x14ac:dyDescent="0.35">
      <c r="A12362" s="11">
        <v>233374</v>
      </c>
      <c r="B12362" s="11" t="s">
        <v>674</v>
      </c>
      <c r="C12362" s="11">
        <v>2014</v>
      </c>
      <c r="D12362" s="12">
        <v>9</v>
      </c>
      <c r="E12362" s="13">
        <v>5</v>
      </c>
      <c r="F12362" s="14">
        <f>+(D12362/(D12362+E12362))</f>
        <v>0.6428571428571429</v>
      </c>
      <c r="G12362" s="15" t="e">
        <v>#N/A</v>
      </c>
      <c r="H12362" s="15" t="e">
        <v>#N/A</v>
      </c>
      <c r="L12362" s="16">
        <v>19</v>
      </c>
      <c r="M12362" s="16">
        <v>14</v>
      </c>
      <c r="N12362" s="17">
        <f>+L12362/(L12362+M12362)</f>
        <v>0.5757575757575758</v>
      </c>
      <c r="T12362" s="19">
        <v>14</v>
      </c>
      <c r="U12362" s="19">
        <v>16</v>
      </c>
      <c r="V12362" s="20">
        <f>(+T12362/(T12362+U12362))</f>
        <v>0.46666666666666667</v>
      </c>
    </row>
    <row r="12363" spans="1:24" x14ac:dyDescent="0.35">
      <c r="A12363" s="11">
        <v>233374</v>
      </c>
      <c r="B12363" s="11" t="s">
        <v>674</v>
      </c>
      <c r="C12363" s="11">
        <v>2015</v>
      </c>
      <c r="D12363" s="12">
        <v>10</v>
      </c>
      <c r="E12363" s="13">
        <v>4</v>
      </c>
      <c r="F12363" s="14">
        <f>+(D12363/(D12363+E12363))</f>
        <v>0.7142857142857143</v>
      </c>
      <c r="G12363" s="15" t="e">
        <v>#N/A</v>
      </c>
      <c r="H12363" s="15" t="e">
        <v>#N/A</v>
      </c>
      <c r="L12363" s="16">
        <v>21</v>
      </c>
      <c r="M12363" s="16">
        <v>14</v>
      </c>
      <c r="N12363" s="17">
        <f>+L12363/(L12363+M12363)</f>
        <v>0.6</v>
      </c>
      <c r="T12363" s="19">
        <v>19</v>
      </c>
      <c r="U12363" s="19">
        <v>14</v>
      </c>
      <c r="V12363" s="20">
        <f>(+T12363/(T12363+U12363))</f>
        <v>0.5757575757575758</v>
      </c>
    </row>
    <row r="12364" spans="1:24" x14ac:dyDescent="0.35">
      <c r="A12364" s="11">
        <v>233374</v>
      </c>
      <c r="B12364" s="11" t="s">
        <v>674</v>
      </c>
      <c r="C12364" s="11">
        <v>2016</v>
      </c>
      <c r="D12364" s="12">
        <v>10</v>
      </c>
      <c r="E12364" s="13">
        <v>4</v>
      </c>
      <c r="F12364" s="14">
        <f>+(D12364/(D12364+E12364))</f>
        <v>0.7142857142857143</v>
      </c>
      <c r="G12364" s="15" t="e">
        <v>#N/A</v>
      </c>
      <c r="H12364" s="15" t="e">
        <v>#N/A</v>
      </c>
      <c r="L12364" s="16">
        <v>16</v>
      </c>
      <c r="M12364" s="16">
        <v>16</v>
      </c>
      <c r="N12364" s="17">
        <f>+L12364/(L12364+M12364)</f>
        <v>0.5</v>
      </c>
      <c r="T12364" s="19">
        <v>13</v>
      </c>
      <c r="U12364" s="19">
        <v>18</v>
      </c>
      <c r="V12364" s="20">
        <f>(+T12364/(T12364+U12364))</f>
        <v>0.41935483870967744</v>
      </c>
    </row>
    <row r="12365" spans="1:24" x14ac:dyDescent="0.35">
      <c r="A12365" s="11">
        <v>233374</v>
      </c>
      <c r="B12365" s="11" t="s">
        <v>674</v>
      </c>
      <c r="C12365" s="11">
        <v>2017</v>
      </c>
      <c r="D12365" s="12">
        <v>6</v>
      </c>
      <c r="E12365" s="13">
        <v>6</v>
      </c>
      <c r="F12365" s="14">
        <f>+(D12365/(D12365+E12365))</f>
        <v>0.5</v>
      </c>
      <c r="G12365" s="15">
        <v>40925</v>
      </c>
      <c r="H12365" s="15">
        <v>8185</v>
      </c>
      <c r="L12365" s="16">
        <v>22</v>
      </c>
      <c r="M12365" s="16">
        <v>13</v>
      </c>
      <c r="N12365" s="17">
        <f>+L12365/(L12365+M12365)</f>
        <v>0.62857142857142856</v>
      </c>
      <c r="O12365" s="18">
        <v>107389</v>
      </c>
      <c r="P12365" s="18">
        <v>6317</v>
      </c>
      <c r="T12365" s="19">
        <v>13</v>
      </c>
      <c r="U12365" s="19">
        <v>17</v>
      </c>
      <c r="V12365" s="20">
        <f>(+T12365/(T12365+U12365))</f>
        <v>0.43333333333333335</v>
      </c>
    </row>
    <row r="12366" spans="1:24" x14ac:dyDescent="0.35">
      <c r="A12366" s="11">
        <v>233374</v>
      </c>
      <c r="B12366" s="11" t="s">
        <v>674</v>
      </c>
      <c r="C12366" s="11">
        <v>2018</v>
      </c>
      <c r="D12366" s="12">
        <v>4</v>
      </c>
      <c r="E12366" s="13">
        <v>7</v>
      </c>
      <c r="F12366" s="14">
        <f>+(D12366/(D12366+E12366))</f>
        <v>0.36363636363636365</v>
      </c>
      <c r="G12366" s="15" t="e">
        <v>#N/A</v>
      </c>
      <c r="H12366" s="15" t="e">
        <v>#N/A</v>
      </c>
      <c r="L12366" s="16">
        <v>12</v>
      </c>
      <c r="M12366" s="16">
        <v>20</v>
      </c>
      <c r="N12366" s="17">
        <f>+L12366/(L12366+M12366)</f>
        <v>0.375</v>
      </c>
      <c r="O12366" s="18">
        <v>97379</v>
      </c>
      <c r="P12366" s="18">
        <v>6491</v>
      </c>
      <c r="T12366" s="19">
        <v>14</v>
      </c>
      <c r="U12366" s="19">
        <v>17</v>
      </c>
      <c r="V12366" s="20">
        <f>(+T12366/(T12366+U12366))</f>
        <v>0.45161290322580644</v>
      </c>
    </row>
    <row r="12367" spans="1:24" x14ac:dyDescent="0.35">
      <c r="A12367" s="11">
        <v>233374</v>
      </c>
      <c r="B12367" s="11" t="s">
        <v>674</v>
      </c>
      <c r="C12367" s="11">
        <v>2019</v>
      </c>
      <c r="D12367" s="12">
        <v>4</v>
      </c>
      <c r="E12367" s="13">
        <v>7</v>
      </c>
      <c r="F12367" s="14">
        <f>+(D12367/(D12367+E12367))</f>
        <v>0.36363636363636365</v>
      </c>
      <c r="G12367" s="15">
        <v>45205</v>
      </c>
      <c r="H12367" s="15">
        <v>7534</v>
      </c>
      <c r="L12367" s="16">
        <v>13</v>
      </c>
      <c r="M12367" s="16">
        <v>20</v>
      </c>
      <c r="N12367" s="17">
        <f>+L12367/(L12367+M12367)</f>
        <v>0.39393939393939392</v>
      </c>
      <c r="T12367" s="19">
        <v>9</v>
      </c>
      <c r="U12367" s="19">
        <v>21</v>
      </c>
      <c r="V12367" s="20">
        <f>(+T12367/(T12367+U12367))</f>
        <v>0.3</v>
      </c>
      <c r="W12367" s="21">
        <v>9632</v>
      </c>
      <c r="X12367" s="21">
        <v>642</v>
      </c>
    </row>
    <row r="12368" spans="1:24" x14ac:dyDescent="0.35">
      <c r="A12368" s="11">
        <v>233374</v>
      </c>
      <c r="B12368" s="11" t="s">
        <v>674</v>
      </c>
      <c r="C12368" s="11">
        <v>2020</v>
      </c>
      <c r="D12368" s="12">
        <v>3</v>
      </c>
      <c r="E12368" s="13">
        <v>1</v>
      </c>
      <c r="F12368" s="14">
        <f>+(D12368/(D12368+E12368))</f>
        <v>0.75</v>
      </c>
      <c r="G12368" s="15" t="e">
        <v>#N/A</v>
      </c>
      <c r="H12368" s="15" t="e">
        <v>#N/A</v>
      </c>
      <c r="L12368" s="16">
        <v>24</v>
      </c>
      <c r="M12368" s="16">
        <v>7</v>
      </c>
      <c r="N12368" s="17">
        <f>+L12368/(L12368+M12368)</f>
        <v>0.77419354838709675</v>
      </c>
      <c r="O12368" s="18">
        <v>96013</v>
      </c>
      <c r="P12368" s="18">
        <v>6001</v>
      </c>
      <c r="T12368" s="19">
        <v>15</v>
      </c>
      <c r="U12368" s="19">
        <v>17</v>
      </c>
      <c r="V12368" s="20">
        <f>(+T12368/(T12368+U12368))</f>
        <v>0.46875</v>
      </c>
    </row>
    <row r="12369" spans="1:24" x14ac:dyDescent="0.35">
      <c r="A12369" s="11">
        <v>233374</v>
      </c>
      <c r="B12369" s="11" t="s">
        <v>674</v>
      </c>
      <c r="C12369" s="11">
        <v>2021</v>
      </c>
      <c r="D12369" s="12">
        <v>6</v>
      </c>
      <c r="E12369" s="13">
        <v>5</v>
      </c>
      <c r="F12369" s="14">
        <f>+(D12369/(D12369+E12369))</f>
        <v>0.54545454545454541</v>
      </c>
      <c r="G12369" s="15" t="e">
        <v>#N/A</v>
      </c>
      <c r="H12369" s="15">
        <v>6940</v>
      </c>
      <c r="L12369" s="16">
        <v>14</v>
      </c>
      <c r="M12369" s="16">
        <v>9</v>
      </c>
      <c r="N12369" s="17">
        <f>+L12369/(L12369+M12369)</f>
        <v>0.60869565217391308</v>
      </c>
      <c r="T12369" s="19">
        <v>13</v>
      </c>
      <c r="U12369" s="19">
        <v>9</v>
      </c>
      <c r="V12369" s="20">
        <f>(+T12369/(T12369+U12369))</f>
        <v>0.59090909090909094</v>
      </c>
    </row>
    <row r="12370" spans="1:24" x14ac:dyDescent="0.35">
      <c r="A12370" s="11">
        <v>233374</v>
      </c>
      <c r="B12370" s="11" t="s">
        <v>674</v>
      </c>
      <c r="C12370" s="11">
        <v>2022</v>
      </c>
      <c r="D12370" s="12">
        <v>6</v>
      </c>
      <c r="E12370" s="13">
        <v>4</v>
      </c>
      <c r="F12370" s="14">
        <f>+(D12370/(D12370+E12370))</f>
        <v>0.6</v>
      </c>
      <c r="G12370" s="15" t="e">
        <v>#N/A</v>
      </c>
      <c r="H12370" s="15" t="e">
        <v>#N/A</v>
      </c>
      <c r="L12370" s="16">
        <v>24</v>
      </c>
      <c r="M12370" s="16">
        <v>13</v>
      </c>
      <c r="N12370" s="17">
        <f>+L12370/(L12370+M12370)</f>
        <v>0.64864864864864868</v>
      </c>
      <c r="O12370" s="18">
        <v>91079</v>
      </c>
      <c r="P12370" s="18">
        <v>6072</v>
      </c>
      <c r="S12370" s="70" t="e">
        <f>+Q12370/R12370</f>
        <v>#DIV/0!</v>
      </c>
      <c r="T12370" s="19">
        <v>16</v>
      </c>
      <c r="U12370" s="19">
        <v>14</v>
      </c>
      <c r="V12370" s="20">
        <f>(+T12370/(T12370+U12370))</f>
        <v>0.53333333333333333</v>
      </c>
      <c r="W12370" s="21">
        <v>10163</v>
      </c>
      <c r="X12370" s="21">
        <v>726</v>
      </c>
    </row>
    <row r="12371" spans="1:24" x14ac:dyDescent="0.35">
      <c r="A12371" s="11">
        <v>233426</v>
      </c>
      <c r="B12371" s="11" t="s">
        <v>675</v>
      </c>
      <c r="C12371" s="11">
        <v>2004</v>
      </c>
      <c r="G12371" s="15" t="e">
        <v>#N/A</v>
      </c>
      <c r="H12371" s="15" t="e">
        <v>#N/A</v>
      </c>
      <c r="L12371" s="16">
        <v>12</v>
      </c>
      <c r="M12371" s="16">
        <v>14</v>
      </c>
      <c r="N12371" s="17">
        <f>+L12371/(L12371+M12371)</f>
        <v>0.46153846153846156</v>
      </c>
      <c r="T12371" s="19">
        <v>1</v>
      </c>
      <c r="U12371" s="19">
        <v>15</v>
      </c>
      <c r="V12371" s="20">
        <f>(+T12371/(T12371+U12371))</f>
        <v>6.25E-2</v>
      </c>
    </row>
    <row r="12372" spans="1:24" x14ac:dyDescent="0.35">
      <c r="A12372" s="11">
        <v>233426</v>
      </c>
      <c r="B12372" s="11" t="s">
        <v>675</v>
      </c>
      <c r="C12372" s="11">
        <v>2005</v>
      </c>
      <c r="G12372" s="15" t="e">
        <v>#N/A</v>
      </c>
      <c r="H12372" s="15" t="e">
        <v>#N/A</v>
      </c>
      <c r="L12372" s="16">
        <v>15</v>
      </c>
      <c r="M12372" s="16">
        <v>11</v>
      </c>
      <c r="N12372" s="17">
        <f>+L12372/(L12372+M12372)</f>
        <v>0.57692307692307687</v>
      </c>
      <c r="T12372" s="19">
        <v>19</v>
      </c>
      <c r="U12372" s="19">
        <v>8</v>
      </c>
      <c r="V12372" s="20">
        <f>(+T12372/(T12372+U12372))</f>
        <v>0.70370370370370372</v>
      </c>
    </row>
    <row r="12373" spans="1:24" x14ac:dyDescent="0.35">
      <c r="A12373" s="11">
        <v>233426</v>
      </c>
      <c r="B12373" s="11" t="s">
        <v>675</v>
      </c>
      <c r="C12373" s="11">
        <v>2006</v>
      </c>
      <c r="G12373" s="15" t="e">
        <v>#N/A</v>
      </c>
      <c r="H12373" s="15" t="e">
        <v>#N/A</v>
      </c>
      <c r="L12373" s="16">
        <v>14</v>
      </c>
      <c r="M12373" s="16">
        <v>12</v>
      </c>
      <c r="N12373" s="17">
        <f>+L12373/(L12373+M12373)</f>
        <v>0.53846153846153844</v>
      </c>
      <c r="T12373" s="19">
        <v>13</v>
      </c>
      <c r="U12373" s="19">
        <v>13</v>
      </c>
      <c r="V12373" s="20">
        <f>(+T12373/(T12373+U12373))</f>
        <v>0.5</v>
      </c>
    </row>
    <row r="12374" spans="1:24" x14ac:dyDescent="0.35">
      <c r="A12374" s="11">
        <v>233426</v>
      </c>
      <c r="B12374" s="11" t="s">
        <v>675</v>
      </c>
      <c r="C12374" s="11">
        <v>2007</v>
      </c>
      <c r="G12374" s="15" t="e">
        <v>#N/A</v>
      </c>
      <c r="H12374" s="15" t="e">
        <v>#N/A</v>
      </c>
      <c r="L12374" s="16">
        <v>17</v>
      </c>
      <c r="M12374" s="16">
        <v>11</v>
      </c>
      <c r="N12374" s="17">
        <f>+L12375/(L12375+M12374)</f>
        <v>0.62068965517241381</v>
      </c>
      <c r="T12374" s="19">
        <v>16</v>
      </c>
      <c r="U12374" s="19">
        <v>11</v>
      </c>
      <c r="V12374" s="20">
        <f>(+T12374/(T12374+U12374))</f>
        <v>0.59259259259259256</v>
      </c>
    </row>
    <row r="12375" spans="1:24" x14ac:dyDescent="0.35">
      <c r="A12375" s="11">
        <v>233426</v>
      </c>
      <c r="B12375" s="11" t="s">
        <v>675</v>
      </c>
      <c r="C12375" s="11">
        <v>2008</v>
      </c>
      <c r="G12375" s="15" t="e">
        <v>#N/A</v>
      </c>
      <c r="H12375" s="15" t="e">
        <v>#N/A</v>
      </c>
      <c r="L12375" s="16">
        <v>18</v>
      </c>
      <c r="M12375" s="16">
        <v>9</v>
      </c>
      <c r="N12375" s="17">
        <f>+L12376/(L12376+M12375)</f>
        <v>0.6785714285714286</v>
      </c>
      <c r="T12375" s="19">
        <v>16</v>
      </c>
      <c r="U12375" s="19">
        <v>11</v>
      </c>
      <c r="V12375" s="20">
        <f>(+T12375/(T12375+U12375))</f>
        <v>0.59259259259259256</v>
      </c>
    </row>
    <row r="12376" spans="1:24" x14ac:dyDescent="0.35">
      <c r="A12376" s="11">
        <v>233426</v>
      </c>
      <c r="B12376" s="11" t="s">
        <v>675</v>
      </c>
      <c r="C12376" s="11">
        <v>2009</v>
      </c>
      <c r="G12376" s="15" t="e">
        <v>#N/A</v>
      </c>
      <c r="H12376" s="15" t="e">
        <v>#N/A</v>
      </c>
      <c r="L12376" s="16">
        <v>19</v>
      </c>
      <c r="M12376" s="16">
        <v>7</v>
      </c>
      <c r="N12376" s="17">
        <f>+L12377/(L12377+M12376)</f>
        <v>0.46153846153846156</v>
      </c>
      <c r="T12376" s="19">
        <v>23</v>
      </c>
      <c r="U12376" s="19">
        <v>4</v>
      </c>
      <c r="V12376" s="20">
        <f>(+T12376/(T12376+U12376))</f>
        <v>0.85185185185185186</v>
      </c>
    </row>
    <row r="12377" spans="1:24" x14ac:dyDescent="0.35">
      <c r="A12377" s="11">
        <v>233426</v>
      </c>
      <c r="B12377" s="11" t="s">
        <v>675</v>
      </c>
      <c r="C12377" s="11">
        <v>2010</v>
      </c>
      <c r="G12377" s="15" t="e">
        <v>#N/A</v>
      </c>
      <c r="H12377" s="15" t="e">
        <v>#N/A</v>
      </c>
      <c r="L12377" s="16">
        <v>6</v>
      </c>
      <c r="M12377" s="16">
        <v>20</v>
      </c>
      <c r="N12377" s="17">
        <f>+L12378/(L12378+M12377)</f>
        <v>0.375</v>
      </c>
      <c r="T12377" s="19">
        <v>24</v>
      </c>
      <c r="U12377" s="19">
        <v>4</v>
      </c>
      <c r="V12377" s="20">
        <f>(+T12377/(T12377+U12377))</f>
        <v>0.8571428571428571</v>
      </c>
    </row>
    <row r="12378" spans="1:24" x14ac:dyDescent="0.35">
      <c r="A12378" s="11">
        <v>233426</v>
      </c>
      <c r="B12378" s="11" t="s">
        <v>675</v>
      </c>
      <c r="C12378" s="11">
        <v>2011</v>
      </c>
      <c r="G12378" s="15" t="e">
        <v>#N/A</v>
      </c>
      <c r="H12378" s="15" t="e">
        <v>#N/A</v>
      </c>
      <c r="L12378" s="16">
        <v>12</v>
      </c>
      <c r="M12378" s="16">
        <v>15</v>
      </c>
      <c r="N12378" s="17">
        <f>+L12379/(L12379+M12378)</f>
        <v>0.31818181818181818</v>
      </c>
      <c r="T12378" s="19">
        <v>19</v>
      </c>
      <c r="U12378" s="19">
        <v>8</v>
      </c>
      <c r="V12378" s="20">
        <f>(+T12378/(T12378+U12378))</f>
        <v>0.70370370370370372</v>
      </c>
    </row>
    <row r="12379" spans="1:24" x14ac:dyDescent="0.35">
      <c r="A12379" s="11">
        <v>233426</v>
      </c>
      <c r="B12379" s="11" t="s">
        <v>675</v>
      </c>
      <c r="C12379" s="11">
        <v>2012</v>
      </c>
      <c r="G12379" s="15" t="e">
        <v>#N/A</v>
      </c>
      <c r="H12379" s="15" t="e">
        <v>#N/A</v>
      </c>
      <c r="L12379" s="16">
        <v>7</v>
      </c>
      <c r="M12379" s="16">
        <v>19</v>
      </c>
      <c r="N12379" s="17">
        <f>+L12380/(L12380+M12379)</f>
        <v>0.36666666666666664</v>
      </c>
      <c r="T12379" s="19">
        <v>8</v>
      </c>
      <c r="U12379" s="19" t="s">
        <v>676</v>
      </c>
      <c r="V12379" s="20">
        <v>17</v>
      </c>
    </row>
    <row r="12380" spans="1:24" x14ac:dyDescent="0.35">
      <c r="A12380" s="11">
        <v>233426</v>
      </c>
      <c r="B12380" s="11" t="s">
        <v>675</v>
      </c>
      <c r="C12380" s="11">
        <v>2013</v>
      </c>
      <c r="G12380" s="15" t="e">
        <v>#N/A</v>
      </c>
      <c r="H12380" s="15" t="e">
        <v>#N/A</v>
      </c>
      <c r="L12380" s="16">
        <v>11</v>
      </c>
      <c r="M12380" s="16">
        <v>16</v>
      </c>
      <c r="N12380" s="17">
        <f>+L12381/(L12381+M12380)</f>
        <v>0.42857142857142855</v>
      </c>
      <c r="T12380" s="19">
        <v>10</v>
      </c>
      <c r="U12380" s="19">
        <v>16</v>
      </c>
      <c r="V12380" s="20">
        <f>(+T12380/(T12380+U12380))</f>
        <v>0.38461538461538464</v>
      </c>
    </row>
    <row r="12381" spans="1:24" x14ac:dyDescent="0.35">
      <c r="A12381" s="11">
        <v>233426</v>
      </c>
      <c r="B12381" s="11" t="s">
        <v>675</v>
      </c>
      <c r="C12381" s="11">
        <v>2014</v>
      </c>
      <c r="G12381" s="15" t="e">
        <v>#N/A</v>
      </c>
      <c r="H12381" s="15" t="e">
        <v>#N/A</v>
      </c>
      <c r="L12381" s="16">
        <v>12</v>
      </c>
      <c r="M12381" s="16">
        <v>13</v>
      </c>
      <c r="N12381" s="17">
        <f>+L12382/(L12382+M12381)</f>
        <v>0.43478260869565216</v>
      </c>
      <c r="T12381" s="19">
        <v>13</v>
      </c>
      <c r="U12381" s="19">
        <v>13</v>
      </c>
      <c r="V12381" s="20">
        <f>(+T12381/(T12381+U12381))</f>
        <v>0.5</v>
      </c>
    </row>
    <row r="12382" spans="1:24" x14ac:dyDescent="0.35">
      <c r="A12382" s="11">
        <v>233426</v>
      </c>
      <c r="B12382" s="11" t="s">
        <v>675</v>
      </c>
      <c r="C12382" s="11">
        <v>2015</v>
      </c>
      <c r="G12382" s="15" t="e">
        <v>#N/A</v>
      </c>
      <c r="H12382" s="15" t="e">
        <v>#N/A</v>
      </c>
      <c r="L12382" s="16">
        <v>10</v>
      </c>
      <c r="M12382" s="16">
        <v>16</v>
      </c>
      <c r="N12382" s="17">
        <f>+L12383/(L12383+M12382)</f>
        <v>0.54285714285714282</v>
      </c>
      <c r="O12382" s="18">
        <v>10041</v>
      </c>
      <c r="P12382" s="18">
        <v>1772</v>
      </c>
      <c r="T12382" s="19">
        <v>8</v>
      </c>
      <c r="U12382" s="19">
        <v>18</v>
      </c>
      <c r="V12382" s="20">
        <f>(+T12382/(T12382+U12382))</f>
        <v>0.30769230769230771</v>
      </c>
    </row>
    <row r="12383" spans="1:24" x14ac:dyDescent="0.35">
      <c r="A12383" s="11">
        <v>233426</v>
      </c>
      <c r="B12383" s="11" t="s">
        <v>675</v>
      </c>
      <c r="C12383" s="11">
        <v>2016</v>
      </c>
      <c r="G12383" s="15" t="e">
        <v>#N/A</v>
      </c>
      <c r="H12383" s="15" t="e">
        <v>#N/A</v>
      </c>
      <c r="L12383" s="16">
        <v>19</v>
      </c>
      <c r="M12383" s="16">
        <v>7</v>
      </c>
      <c r="N12383" s="17">
        <f>+L12384/(L12384+M12383)</f>
        <v>0.68181818181818177</v>
      </c>
      <c r="O12383" s="18">
        <v>12154</v>
      </c>
      <c r="P12383" s="18">
        <v>868</v>
      </c>
      <c r="T12383" s="19">
        <v>13</v>
      </c>
      <c r="U12383" s="19">
        <v>13</v>
      </c>
      <c r="V12383" s="20">
        <f>(+T12383/(T12383+U12383))</f>
        <v>0.5</v>
      </c>
    </row>
    <row r="12384" spans="1:24" x14ac:dyDescent="0.35">
      <c r="A12384" s="11">
        <v>233426</v>
      </c>
      <c r="B12384" s="11" t="s">
        <v>675</v>
      </c>
      <c r="C12384" s="11">
        <v>2017</v>
      </c>
      <c r="G12384" s="15" t="e">
        <v>#N/A</v>
      </c>
      <c r="H12384" s="15" t="e">
        <v>#N/A</v>
      </c>
      <c r="L12384" s="16">
        <v>15</v>
      </c>
      <c r="M12384" s="16">
        <v>11</v>
      </c>
      <c r="N12384" s="17">
        <f>+L12385/(L12385+M12384)</f>
        <v>0.64516129032258063</v>
      </c>
      <c r="T12384" s="19">
        <v>10</v>
      </c>
      <c r="U12384" s="19">
        <v>16</v>
      </c>
      <c r="V12384" s="20">
        <f>(+T12384/(T12384+U12384))</f>
        <v>0.38461538461538464</v>
      </c>
    </row>
    <row r="12385" spans="1:24" x14ac:dyDescent="0.35">
      <c r="A12385" s="11">
        <v>233426</v>
      </c>
      <c r="B12385" s="11" t="s">
        <v>675</v>
      </c>
      <c r="C12385" s="11">
        <v>2018</v>
      </c>
      <c r="G12385" s="15" t="e">
        <v>#N/A</v>
      </c>
      <c r="H12385" s="15" t="e">
        <v>#N/A</v>
      </c>
      <c r="L12385" s="16">
        <v>20</v>
      </c>
      <c r="M12385" s="16">
        <v>8</v>
      </c>
      <c r="N12385" s="17">
        <f>+L12386/(L12386+M12385)</f>
        <v>0.70370370370370372</v>
      </c>
      <c r="O12385" s="18">
        <v>11586</v>
      </c>
      <c r="P12385" s="18">
        <v>827</v>
      </c>
      <c r="T12385" s="19">
        <v>7</v>
      </c>
      <c r="U12385" s="19">
        <v>19</v>
      </c>
      <c r="V12385" s="20">
        <f>(+T12385/(T12385+U12385))</f>
        <v>0.26923076923076922</v>
      </c>
    </row>
    <row r="12386" spans="1:24" x14ac:dyDescent="0.35">
      <c r="A12386" s="11">
        <v>233426</v>
      </c>
      <c r="B12386" s="11" t="s">
        <v>675</v>
      </c>
      <c r="C12386" s="11">
        <v>2019</v>
      </c>
      <c r="G12386" s="15" t="e">
        <v>#N/A</v>
      </c>
      <c r="H12386" s="15" t="e">
        <v>#N/A</v>
      </c>
      <c r="L12386" s="16">
        <v>19</v>
      </c>
      <c r="M12386" s="16">
        <v>8</v>
      </c>
      <c r="N12386" s="17">
        <f>+L12387/(L12387+M12386)</f>
        <v>0.68</v>
      </c>
      <c r="T12386" s="19">
        <v>18</v>
      </c>
      <c r="U12386" s="19">
        <v>10</v>
      </c>
      <c r="V12386" s="20">
        <f>(+T12386/(T12386+U12386))</f>
        <v>0.6428571428571429</v>
      </c>
      <c r="W12386" s="21">
        <v>3875</v>
      </c>
      <c r="X12386" s="21">
        <v>242</v>
      </c>
    </row>
    <row r="12387" spans="1:24" x14ac:dyDescent="0.35">
      <c r="A12387" s="11">
        <v>233426</v>
      </c>
      <c r="B12387" s="11" t="s">
        <v>675</v>
      </c>
      <c r="C12387" s="11">
        <v>2020</v>
      </c>
      <c r="G12387" s="15" t="e">
        <v>#N/A</v>
      </c>
      <c r="H12387" s="15" t="e">
        <v>#N/A</v>
      </c>
      <c r="L12387" s="16">
        <v>17</v>
      </c>
      <c r="M12387" s="16">
        <v>10</v>
      </c>
      <c r="N12387" s="17">
        <f>+L12388/(L12388+M12387)</f>
        <v>0.5</v>
      </c>
      <c r="O12387" s="18">
        <v>9951</v>
      </c>
      <c r="P12387" s="18">
        <v>829</v>
      </c>
      <c r="T12387" s="19">
        <v>18</v>
      </c>
      <c r="U12387" s="19">
        <v>9</v>
      </c>
      <c r="V12387" s="20">
        <f>(+T12387/(T12387+U12387))</f>
        <v>0.66666666666666663</v>
      </c>
    </row>
    <row r="12388" spans="1:24" x14ac:dyDescent="0.35">
      <c r="A12388" s="11">
        <v>233426</v>
      </c>
      <c r="B12388" s="11" t="s">
        <v>675</v>
      </c>
      <c r="C12388" s="11">
        <v>2021</v>
      </c>
      <c r="G12388" s="15" t="e">
        <v>#N/A</v>
      </c>
      <c r="H12388" s="15" t="e">
        <v>#N/A</v>
      </c>
      <c r="L12388" s="16">
        <v>10</v>
      </c>
      <c r="M12388" s="16">
        <v>2</v>
      </c>
      <c r="N12388" s="17">
        <f>+L12389/(L12389+M12388)</f>
        <v>0.9</v>
      </c>
      <c r="T12388" s="19">
        <v>10</v>
      </c>
      <c r="U12388" s="19">
        <v>4</v>
      </c>
      <c r="V12388" s="20">
        <f>(+T12388/(T12388+U12388))</f>
        <v>0.7142857142857143</v>
      </c>
    </row>
    <row r="12389" spans="1:24" x14ac:dyDescent="0.35">
      <c r="A12389" s="11">
        <v>233426</v>
      </c>
      <c r="B12389" s="11" t="s">
        <v>675</v>
      </c>
      <c r="C12389" s="11">
        <v>2022</v>
      </c>
      <c r="G12389" s="15" t="e">
        <v>#N/A</v>
      </c>
      <c r="H12389" s="15" t="e">
        <v>#N/A</v>
      </c>
      <c r="L12389" s="16">
        <v>18</v>
      </c>
      <c r="M12389" s="16">
        <v>9</v>
      </c>
      <c r="N12389" s="17">
        <f>+L12390/(L12390+M12389)</f>
        <v>0.64</v>
      </c>
      <c r="O12389" s="18">
        <v>10436</v>
      </c>
      <c r="P12389" s="18">
        <v>745</v>
      </c>
      <c r="S12389" s="70" t="e">
        <f>+Q12389/R12389</f>
        <v>#DIV/0!</v>
      </c>
      <c r="T12389" s="19">
        <v>20</v>
      </c>
      <c r="U12389" s="19">
        <v>6</v>
      </c>
      <c r="V12389" s="20">
        <f>(+T12389/(T12389+U12389))</f>
        <v>0.76923076923076927</v>
      </c>
    </row>
    <row r="12390" spans="1:24" x14ac:dyDescent="0.35">
      <c r="A12390" s="11">
        <v>233541</v>
      </c>
      <c r="B12390" s="11" t="s">
        <v>677</v>
      </c>
      <c r="C12390" s="11">
        <v>2004</v>
      </c>
      <c r="D12390" s="12">
        <v>7</v>
      </c>
      <c r="E12390" s="13">
        <v>4</v>
      </c>
      <c r="F12390" s="14">
        <f>+(D12390/(D12390+E12390))</f>
        <v>0.63636363636363635</v>
      </c>
      <c r="G12390" s="15" t="e">
        <v>#N/A</v>
      </c>
      <c r="H12390" s="15" t="e">
        <v>#N/A</v>
      </c>
      <c r="L12390" s="16">
        <v>16</v>
      </c>
      <c r="M12390" s="16">
        <v>10</v>
      </c>
      <c r="N12390" s="17">
        <f>+L12390/(L12390+M12390)</f>
        <v>0.61538461538461542</v>
      </c>
      <c r="T12390" s="19">
        <v>12</v>
      </c>
      <c r="U12390" s="19">
        <v>14</v>
      </c>
      <c r="V12390" s="20">
        <f>(+T12390/(T12390+U12390))</f>
        <v>0.46153846153846156</v>
      </c>
    </row>
    <row r="12391" spans="1:24" x14ac:dyDescent="0.35">
      <c r="A12391" s="11">
        <v>233541</v>
      </c>
      <c r="B12391" s="11" t="s">
        <v>677</v>
      </c>
      <c r="C12391" s="11">
        <v>2005</v>
      </c>
      <c r="D12391" s="12">
        <v>2</v>
      </c>
      <c r="E12391" s="13">
        <v>8</v>
      </c>
      <c r="F12391" s="14">
        <f>+(D12391/(D12391+E12391))</f>
        <v>0.2</v>
      </c>
      <c r="G12391" s="15" t="e">
        <v>#N/A</v>
      </c>
      <c r="H12391" s="15" t="e">
        <v>#N/A</v>
      </c>
      <c r="L12391" s="16">
        <v>14</v>
      </c>
      <c r="M12391" s="16">
        <v>12</v>
      </c>
      <c r="N12391" s="17">
        <f>+L12391/(L12391+M12391)</f>
        <v>0.53846153846153844</v>
      </c>
      <c r="T12391" s="19">
        <v>7</v>
      </c>
      <c r="U12391" s="19">
        <v>18</v>
      </c>
      <c r="V12391" s="20">
        <f>(+T12391/(T12391+U12391))</f>
        <v>0.28000000000000003</v>
      </c>
    </row>
    <row r="12392" spans="1:24" x14ac:dyDescent="0.35">
      <c r="A12392" s="11">
        <v>233541</v>
      </c>
      <c r="B12392" s="11" t="s">
        <v>677</v>
      </c>
      <c r="C12392" s="11">
        <v>2006</v>
      </c>
      <c r="D12392" s="12">
        <v>2</v>
      </c>
      <c r="E12392" s="13">
        <v>8</v>
      </c>
      <c r="F12392" s="14">
        <f>+(D12392/(D12392+E12392))</f>
        <v>0.2</v>
      </c>
      <c r="G12392" s="15" t="e">
        <v>#N/A</v>
      </c>
      <c r="H12392" s="15" t="e">
        <v>#N/A</v>
      </c>
      <c r="L12392" s="16">
        <v>9</v>
      </c>
      <c r="M12392" s="16">
        <v>16</v>
      </c>
      <c r="N12392" s="17">
        <f>+L12392/(L12392+M12392)</f>
        <v>0.36</v>
      </c>
      <c r="T12392" s="19">
        <v>9</v>
      </c>
      <c r="U12392" s="19">
        <v>18</v>
      </c>
      <c r="V12392" s="20">
        <f>(+T12392/(T12392+U12392))</f>
        <v>0.33333333333333331</v>
      </c>
    </row>
    <row r="12393" spans="1:24" x14ac:dyDescent="0.35">
      <c r="A12393" s="11">
        <v>233541</v>
      </c>
      <c r="B12393" s="11" t="s">
        <v>677</v>
      </c>
      <c r="C12393" s="11">
        <v>2007</v>
      </c>
      <c r="D12393" s="12">
        <v>2</v>
      </c>
      <c r="E12393" s="13">
        <v>8</v>
      </c>
      <c r="F12393" s="14">
        <f>+(D12393/(D12393+E12393))</f>
        <v>0.2</v>
      </c>
      <c r="G12393" s="15" t="e">
        <v>#N/A</v>
      </c>
      <c r="H12393" s="15" t="e">
        <v>#N/A</v>
      </c>
      <c r="L12393" s="16">
        <v>7</v>
      </c>
      <c r="M12393" s="16">
        <v>18</v>
      </c>
      <c r="N12393" s="17">
        <f>+L12393/(L12393+M12393)</f>
        <v>0.28000000000000003</v>
      </c>
      <c r="T12393" s="19">
        <v>17</v>
      </c>
      <c r="U12393" s="19">
        <v>9</v>
      </c>
      <c r="V12393" s="20">
        <f>(+T12393/(T12393+U12393))</f>
        <v>0.65384615384615385</v>
      </c>
    </row>
    <row r="12394" spans="1:24" x14ac:dyDescent="0.35">
      <c r="A12394" s="11">
        <v>233541</v>
      </c>
      <c r="B12394" s="11" t="s">
        <v>677</v>
      </c>
      <c r="C12394" s="11">
        <v>2008</v>
      </c>
      <c r="D12394" s="12">
        <v>2</v>
      </c>
      <c r="E12394" s="13">
        <v>8</v>
      </c>
      <c r="F12394" s="14">
        <f>+(D12394/(D12394+E12394))</f>
        <v>0.2</v>
      </c>
      <c r="G12394" s="15" t="e">
        <v>#N/A</v>
      </c>
      <c r="H12394" s="15" t="e">
        <v>#N/A</v>
      </c>
      <c r="L12394" s="16">
        <v>17</v>
      </c>
      <c r="M12394" s="16">
        <v>10</v>
      </c>
      <c r="N12394" s="17">
        <f>+L12394/(L12394+M12394)</f>
        <v>0.62962962962962965</v>
      </c>
      <c r="T12394" s="19">
        <v>11</v>
      </c>
      <c r="U12394" s="19">
        <v>15</v>
      </c>
      <c r="V12394" s="20">
        <f>(+T12394/(T12394+U12394))</f>
        <v>0.42307692307692307</v>
      </c>
    </row>
    <row r="12395" spans="1:24" x14ac:dyDescent="0.35">
      <c r="A12395" s="11">
        <v>233541</v>
      </c>
      <c r="B12395" s="11" t="s">
        <v>677</v>
      </c>
      <c r="C12395" s="11">
        <v>2009</v>
      </c>
      <c r="D12395" s="12">
        <v>1</v>
      </c>
      <c r="E12395" s="13">
        <v>9</v>
      </c>
      <c r="F12395" s="14">
        <f>+(D12395/(D12395+E12395))</f>
        <v>0.1</v>
      </c>
      <c r="G12395" s="15" t="e">
        <v>#N/A</v>
      </c>
      <c r="H12395" s="15" t="e">
        <v>#N/A</v>
      </c>
      <c r="L12395" s="16">
        <v>10</v>
      </c>
      <c r="M12395" s="16">
        <v>17</v>
      </c>
      <c r="N12395" s="17">
        <f>+L12395/(L12395+M12395)</f>
        <v>0.37037037037037035</v>
      </c>
      <c r="T12395" s="19">
        <v>15</v>
      </c>
      <c r="U12395" s="19">
        <v>12</v>
      </c>
      <c r="V12395" s="20">
        <f>(+T12395/(T12395+U12395))</f>
        <v>0.55555555555555558</v>
      </c>
    </row>
    <row r="12396" spans="1:24" x14ac:dyDescent="0.35">
      <c r="A12396" s="11">
        <v>233541</v>
      </c>
      <c r="B12396" s="11" t="s">
        <v>677</v>
      </c>
      <c r="C12396" s="11">
        <v>2010</v>
      </c>
      <c r="D12396" s="12">
        <v>4</v>
      </c>
      <c r="E12396" s="13">
        <v>6</v>
      </c>
      <c r="F12396" s="14">
        <f>+(D12396/(D12396+E12396))</f>
        <v>0.4</v>
      </c>
      <c r="G12396" s="15" t="e">
        <v>#N/A</v>
      </c>
      <c r="H12396" s="15" t="e">
        <v>#N/A</v>
      </c>
      <c r="L12396" s="16">
        <v>11</v>
      </c>
      <c r="M12396" s="16">
        <v>16</v>
      </c>
      <c r="N12396" s="17">
        <f>+L12396/(L12396+M12396)</f>
        <v>0.40740740740740738</v>
      </c>
      <c r="T12396" s="19">
        <v>14</v>
      </c>
      <c r="U12396" s="19">
        <v>11</v>
      </c>
      <c r="V12396" s="20">
        <f>(+T12396/(T12396+U12396))</f>
        <v>0.56000000000000005</v>
      </c>
    </row>
    <row r="12397" spans="1:24" x14ac:dyDescent="0.35">
      <c r="A12397" s="11">
        <v>233541</v>
      </c>
      <c r="B12397" s="11" t="s">
        <v>677</v>
      </c>
      <c r="C12397" s="11">
        <v>2011</v>
      </c>
      <c r="D12397" s="12">
        <v>6</v>
      </c>
      <c r="E12397" s="13">
        <v>4</v>
      </c>
      <c r="F12397" s="14">
        <f>+(D12397/(D12397+E12397))</f>
        <v>0.6</v>
      </c>
      <c r="G12397" s="15" t="e">
        <v>#N/A</v>
      </c>
      <c r="H12397" s="15" t="e">
        <v>#N/A</v>
      </c>
      <c r="L12397" s="16">
        <v>4</v>
      </c>
      <c r="M12397" s="16">
        <v>21</v>
      </c>
      <c r="N12397" s="17">
        <f>+L12397/(L12397+M12397)</f>
        <v>0.16</v>
      </c>
      <c r="T12397" s="19">
        <v>12</v>
      </c>
      <c r="U12397" s="19">
        <v>14</v>
      </c>
      <c r="V12397" s="20">
        <f>(+T12397/(T12397+U12397))</f>
        <v>0.46153846153846156</v>
      </c>
    </row>
    <row r="12398" spans="1:24" x14ac:dyDescent="0.35">
      <c r="A12398" s="11">
        <v>233541</v>
      </c>
      <c r="B12398" s="11" t="s">
        <v>677</v>
      </c>
      <c r="C12398" s="11">
        <v>2012</v>
      </c>
      <c r="D12398" s="12">
        <v>1</v>
      </c>
      <c r="E12398" s="13">
        <v>9</v>
      </c>
      <c r="F12398" s="14">
        <f>+(D12398/(D12398+E12398))</f>
        <v>0.1</v>
      </c>
      <c r="G12398" s="15" t="e">
        <v>#N/A</v>
      </c>
      <c r="H12398" s="15" t="e">
        <v>#N/A</v>
      </c>
      <c r="L12398" s="16">
        <v>5</v>
      </c>
      <c r="M12398" s="16">
        <v>23</v>
      </c>
      <c r="N12398" s="17">
        <f>+L12398/(L12398+M12398)</f>
        <v>0.17857142857142858</v>
      </c>
      <c r="T12398" s="19">
        <v>9</v>
      </c>
      <c r="U12398" s="19">
        <v>17</v>
      </c>
      <c r="V12398" s="20">
        <f>(+T12398/(T12398+U12398))</f>
        <v>0.34615384615384615</v>
      </c>
    </row>
    <row r="12399" spans="1:24" x14ac:dyDescent="0.35">
      <c r="A12399" s="11">
        <v>233541</v>
      </c>
      <c r="B12399" s="11" t="s">
        <v>677</v>
      </c>
      <c r="C12399" s="11">
        <v>2013</v>
      </c>
      <c r="D12399" s="12">
        <v>4</v>
      </c>
      <c r="E12399" s="13">
        <v>6</v>
      </c>
      <c r="F12399" s="14">
        <f>+(D12399/(D12399+E12399))</f>
        <v>0.4</v>
      </c>
      <c r="G12399" s="15" t="e">
        <v>#N/A</v>
      </c>
      <c r="H12399" s="15" t="e">
        <v>#N/A</v>
      </c>
      <c r="L12399" s="16">
        <v>4</v>
      </c>
      <c r="M12399" s="16">
        <v>23</v>
      </c>
      <c r="N12399" s="17">
        <f>+L12399/(L12399+M12399)</f>
        <v>0.14814814814814814</v>
      </c>
      <c r="T12399" s="19">
        <v>12</v>
      </c>
      <c r="U12399" s="19">
        <v>15</v>
      </c>
      <c r="V12399" s="20">
        <f>(+T12399/(T12399+U12399))</f>
        <v>0.44444444444444442</v>
      </c>
    </row>
    <row r="12400" spans="1:24" x14ac:dyDescent="0.35">
      <c r="A12400" s="11">
        <v>233541</v>
      </c>
      <c r="B12400" s="11" t="s">
        <v>677</v>
      </c>
      <c r="C12400" s="11">
        <v>2014</v>
      </c>
      <c r="D12400" s="12">
        <v>4</v>
      </c>
      <c r="E12400" s="13">
        <v>6</v>
      </c>
      <c r="F12400" s="14">
        <f>+(D12400/(D12400+E12400))</f>
        <v>0.4</v>
      </c>
      <c r="G12400" s="15" t="e">
        <v>#N/A</v>
      </c>
      <c r="H12400" s="15" t="e">
        <v>#N/A</v>
      </c>
      <c r="L12400" s="16">
        <v>12</v>
      </c>
      <c r="M12400" s="16">
        <v>15</v>
      </c>
      <c r="N12400" s="17">
        <f>+L12400/(L12400+M12400)</f>
        <v>0.44444444444444442</v>
      </c>
      <c r="T12400" s="19">
        <v>10</v>
      </c>
      <c r="U12400" s="19">
        <v>17</v>
      </c>
      <c r="V12400" s="20">
        <f>(+T12400/(T12400+U12400))</f>
        <v>0.37037037037037035</v>
      </c>
    </row>
    <row r="12401" spans="1:24" x14ac:dyDescent="0.35">
      <c r="A12401" s="11">
        <v>233541</v>
      </c>
      <c r="B12401" s="11" t="s">
        <v>677</v>
      </c>
      <c r="C12401" s="11">
        <v>2015</v>
      </c>
      <c r="D12401" s="12">
        <v>4</v>
      </c>
      <c r="E12401" s="13">
        <v>6</v>
      </c>
      <c r="F12401" s="14">
        <f>+(D12401/(D12401+E12401))</f>
        <v>0.4</v>
      </c>
      <c r="G12401" s="15" t="e">
        <v>#N/A</v>
      </c>
      <c r="H12401" s="15" t="e">
        <v>#N/A</v>
      </c>
      <c r="L12401" s="16">
        <v>4</v>
      </c>
      <c r="M12401" s="16">
        <v>23</v>
      </c>
      <c r="N12401" s="17">
        <f>+L12401/(L12401+M12401)</f>
        <v>0.14814814814814814</v>
      </c>
      <c r="T12401" s="19">
        <v>8</v>
      </c>
      <c r="U12401" s="19">
        <v>18</v>
      </c>
      <c r="V12401" s="20">
        <f>(+T12401/(T12401+U12401))</f>
        <v>0.30769230769230771</v>
      </c>
    </row>
    <row r="12402" spans="1:24" x14ac:dyDescent="0.35">
      <c r="A12402" s="11">
        <v>233541</v>
      </c>
      <c r="B12402" s="11" t="s">
        <v>677</v>
      </c>
      <c r="C12402" s="11">
        <v>2016</v>
      </c>
      <c r="D12402" s="12">
        <v>6</v>
      </c>
      <c r="E12402" s="13">
        <v>4</v>
      </c>
      <c r="F12402" s="14">
        <f>+(D12402/(D12402+E12402))</f>
        <v>0.6</v>
      </c>
      <c r="G12402" s="15" t="e">
        <v>#N/A</v>
      </c>
      <c r="H12402" s="15" t="e">
        <v>#N/A</v>
      </c>
      <c r="L12402" s="16">
        <v>6</v>
      </c>
      <c r="M12402" s="16">
        <v>20</v>
      </c>
      <c r="N12402" s="17">
        <f>+L12402/(L12402+M12402)</f>
        <v>0.23076923076923078</v>
      </c>
      <c r="T12402" s="19">
        <v>7</v>
      </c>
      <c r="U12402" s="19">
        <v>19</v>
      </c>
      <c r="V12402" s="20">
        <f>(+T12402/(T12402+U12402))</f>
        <v>0.26923076923076922</v>
      </c>
    </row>
    <row r="12403" spans="1:24" x14ac:dyDescent="0.35">
      <c r="A12403" s="11">
        <v>233541</v>
      </c>
      <c r="B12403" s="11" t="s">
        <v>677</v>
      </c>
      <c r="C12403" s="11">
        <v>2017</v>
      </c>
      <c r="D12403" s="12">
        <v>6</v>
      </c>
      <c r="E12403" s="13">
        <v>4</v>
      </c>
      <c r="F12403" s="14">
        <f>+(D12403/(D12403+E12403))</f>
        <v>0.6</v>
      </c>
      <c r="G12403" s="15" t="e">
        <v>#N/A</v>
      </c>
      <c r="H12403" s="15" t="e">
        <v>#N/A</v>
      </c>
      <c r="L12403" s="16">
        <v>9</v>
      </c>
      <c r="M12403" s="16">
        <v>17</v>
      </c>
      <c r="N12403" s="17">
        <f>+L12403/(L12403+M12403)</f>
        <v>0.34615384615384615</v>
      </c>
      <c r="O12403" s="18">
        <v>5044</v>
      </c>
      <c r="P12403" s="18">
        <v>458</v>
      </c>
      <c r="T12403" s="19">
        <v>6</v>
      </c>
      <c r="U12403" s="19">
        <v>21</v>
      </c>
      <c r="V12403" s="20">
        <f>(+T12403/(T12403+U12403))</f>
        <v>0.22222222222222221</v>
      </c>
    </row>
    <row r="12404" spans="1:24" x14ac:dyDescent="0.35">
      <c r="A12404" s="11">
        <v>233541</v>
      </c>
      <c r="B12404" s="11" t="s">
        <v>677</v>
      </c>
      <c r="C12404" s="11">
        <v>2018</v>
      </c>
      <c r="D12404" s="12">
        <v>5</v>
      </c>
      <c r="E12404" s="13">
        <v>5</v>
      </c>
      <c r="F12404" s="14">
        <f>+(D12404/(D12404+E12404))</f>
        <v>0.5</v>
      </c>
      <c r="G12404" s="15" t="e">
        <v>#N/A</v>
      </c>
      <c r="H12404" s="15" t="e">
        <v>#N/A</v>
      </c>
      <c r="L12404" s="16">
        <v>8</v>
      </c>
      <c r="M12404" s="16">
        <v>18</v>
      </c>
      <c r="N12404" s="17">
        <f>+L12404/(L12404+M12404)</f>
        <v>0.30769230769230771</v>
      </c>
      <c r="O12404" s="18">
        <v>7427</v>
      </c>
      <c r="P12404" s="18">
        <v>675</v>
      </c>
      <c r="T12404" s="19">
        <v>12</v>
      </c>
      <c r="U12404" s="19">
        <v>15</v>
      </c>
      <c r="V12404" s="20">
        <f>(+T12404/(T12404+U12404))</f>
        <v>0.44444444444444442</v>
      </c>
    </row>
    <row r="12405" spans="1:24" x14ac:dyDescent="0.35">
      <c r="A12405" s="11">
        <v>233541</v>
      </c>
      <c r="B12405" s="11" t="s">
        <v>677</v>
      </c>
      <c r="C12405" s="11">
        <v>2019</v>
      </c>
      <c r="D12405" s="12">
        <v>6</v>
      </c>
      <c r="E12405" s="13">
        <v>4</v>
      </c>
      <c r="F12405" s="14">
        <f>+(D12405/(D12405+E12405))</f>
        <v>0.6</v>
      </c>
      <c r="G12405" s="15">
        <v>8929</v>
      </c>
      <c r="H12405" s="15">
        <v>1626</v>
      </c>
      <c r="L12405" s="16">
        <v>5</v>
      </c>
      <c r="M12405" s="16">
        <v>20</v>
      </c>
      <c r="N12405" s="17">
        <f>+L12405/(L12405+M12405)</f>
        <v>0.2</v>
      </c>
      <c r="T12405" s="19">
        <v>16</v>
      </c>
      <c r="U12405" s="19">
        <v>14</v>
      </c>
      <c r="V12405" s="20">
        <f>(+T12405/(T12405+U12405))</f>
        <v>0.53333333333333333</v>
      </c>
      <c r="W12405" s="21">
        <v>3751</v>
      </c>
      <c r="X12405" s="21">
        <v>250</v>
      </c>
    </row>
    <row r="12406" spans="1:24" x14ac:dyDescent="0.35">
      <c r="A12406" s="11">
        <v>233541</v>
      </c>
      <c r="B12406" s="11" t="s">
        <v>677</v>
      </c>
      <c r="C12406" s="11">
        <v>2020</v>
      </c>
      <c r="D12406" s="12">
        <v>1</v>
      </c>
      <c r="E12406" s="13">
        <v>4</v>
      </c>
      <c r="F12406" s="14">
        <f>+(D12406/(D12406+E12406))</f>
        <v>0.2</v>
      </c>
      <c r="G12406" s="15" t="e">
        <v>#N/A</v>
      </c>
      <c r="H12406" s="15" t="e">
        <v>#N/A</v>
      </c>
      <c r="L12406" s="16">
        <v>6</v>
      </c>
      <c r="M12406" s="16">
        <v>19</v>
      </c>
      <c r="N12406" s="17">
        <f>+L12406/(L12406+M12406)</f>
        <v>0.24</v>
      </c>
      <c r="O12406" s="18">
        <v>3448</v>
      </c>
      <c r="P12406" s="18">
        <v>265</v>
      </c>
      <c r="T12406" s="19">
        <v>16</v>
      </c>
      <c r="U12406" s="19">
        <v>10</v>
      </c>
      <c r="V12406" s="20">
        <f>(+T12406/(T12406+U12406))</f>
        <v>0.61538461538461542</v>
      </c>
    </row>
    <row r="12407" spans="1:24" x14ac:dyDescent="0.35">
      <c r="A12407" s="11">
        <v>233541</v>
      </c>
      <c r="B12407" s="11" t="s">
        <v>677</v>
      </c>
      <c r="C12407" s="11">
        <v>2021</v>
      </c>
      <c r="D12407" s="12">
        <v>7</v>
      </c>
      <c r="E12407" s="13">
        <v>4</v>
      </c>
      <c r="F12407" s="14">
        <f>+(D12407/(D12407+E12407))</f>
        <v>0.63636363636363635</v>
      </c>
      <c r="G12407" s="15" t="e">
        <v>#N/A</v>
      </c>
      <c r="H12407" s="15" t="e">
        <v>#N/A</v>
      </c>
      <c r="L12407" s="16">
        <v>0</v>
      </c>
      <c r="M12407" s="16">
        <v>8</v>
      </c>
      <c r="N12407" s="17">
        <f>+L12407/(L12407+M12407)</f>
        <v>0</v>
      </c>
      <c r="T12407" s="19">
        <v>4</v>
      </c>
      <c r="U12407" s="19">
        <v>7</v>
      </c>
      <c r="V12407" s="20">
        <f>(+T12407/(T12407+U12407))</f>
        <v>0.36363636363636365</v>
      </c>
    </row>
    <row r="12408" spans="1:24" x14ac:dyDescent="0.35">
      <c r="A12408" s="11">
        <v>233541</v>
      </c>
      <c r="B12408" s="11" t="s">
        <v>677</v>
      </c>
      <c r="C12408" s="11">
        <v>2022</v>
      </c>
      <c r="D12408" s="12">
        <v>8</v>
      </c>
      <c r="E12408" s="13">
        <v>2</v>
      </c>
      <c r="F12408" s="14">
        <f>+(D12408/(D12408+E12408))</f>
        <v>0.8</v>
      </c>
      <c r="G12408" s="15" t="e">
        <v>#N/A</v>
      </c>
      <c r="H12408" s="15" t="e">
        <v>#N/A</v>
      </c>
      <c r="L12408" s="16">
        <v>4</v>
      </c>
      <c r="M12408" s="16">
        <v>22</v>
      </c>
      <c r="N12408" s="17">
        <f>+L12408/(L12408+M12408)</f>
        <v>0.15384615384615385</v>
      </c>
      <c r="O12408" s="18">
        <v>2262</v>
      </c>
      <c r="P12408" s="18">
        <v>226</v>
      </c>
      <c r="S12408" s="70" t="e">
        <f>+Q12408/R12408</f>
        <v>#DIV/0!</v>
      </c>
      <c r="T12408" s="19">
        <v>22</v>
      </c>
      <c r="U12408" s="19">
        <v>6</v>
      </c>
      <c r="V12408" s="20">
        <f>(+T12408/(T12408+U12408))</f>
        <v>0.7857142857142857</v>
      </c>
    </row>
    <row r="12409" spans="1:24" x14ac:dyDescent="0.35">
      <c r="A12409" s="11">
        <v>233718</v>
      </c>
      <c r="B12409" s="11" t="s">
        <v>678</v>
      </c>
      <c r="C12409" s="11">
        <v>2004</v>
      </c>
      <c r="D12409" s="24"/>
      <c r="E12409" s="28"/>
      <c r="F12409" s="29"/>
      <c r="G12409" s="30"/>
      <c r="H12409" s="30"/>
      <c r="I12409" s="30"/>
      <c r="J12409" s="30"/>
      <c r="K12409" s="30"/>
      <c r="N12409" s="29"/>
      <c r="O12409" s="30"/>
      <c r="P12409" s="30"/>
      <c r="Q12409" s="29"/>
      <c r="R12409" s="29"/>
      <c r="V12409" s="20" t="e">
        <f>(+T12409/(T12409+U12409))</f>
        <v>#DIV/0!</v>
      </c>
    </row>
    <row r="12410" spans="1:24" x14ac:dyDescent="0.35">
      <c r="A12410" s="11">
        <v>233718</v>
      </c>
      <c r="B12410" s="11" t="s">
        <v>678</v>
      </c>
      <c r="C12410" s="11">
        <v>2005</v>
      </c>
      <c r="D12410" s="24"/>
      <c r="E12410" s="28"/>
      <c r="F12410" s="29"/>
      <c r="G12410" s="30"/>
      <c r="H12410" s="30"/>
      <c r="I12410" s="30"/>
      <c r="J12410" s="30"/>
      <c r="K12410" s="30"/>
      <c r="N12410" s="29"/>
      <c r="O12410" s="30"/>
      <c r="P12410" s="30"/>
      <c r="Q12410" s="29"/>
      <c r="R12410" s="29"/>
      <c r="V12410" s="20" t="e">
        <f>(+T12410/(T12410+U12410))</f>
        <v>#DIV/0!</v>
      </c>
    </row>
    <row r="12411" spans="1:24" x14ac:dyDescent="0.35">
      <c r="A12411" s="11">
        <v>233718</v>
      </c>
      <c r="B12411" s="11" t="s">
        <v>678</v>
      </c>
      <c r="C12411" s="11">
        <v>2006</v>
      </c>
      <c r="D12411" s="24"/>
      <c r="E12411" s="28"/>
      <c r="F12411" s="29"/>
      <c r="G12411" s="30"/>
      <c r="H12411" s="30"/>
      <c r="I12411" s="30"/>
      <c r="J12411" s="30"/>
      <c r="K12411" s="30"/>
      <c r="N12411" s="29"/>
      <c r="O12411" s="30"/>
      <c r="P12411" s="30"/>
      <c r="Q12411" s="29"/>
      <c r="R12411" s="29"/>
      <c r="V12411" s="20" t="e">
        <f>(+T12411/(T12411+U12411))</f>
        <v>#DIV/0!</v>
      </c>
    </row>
    <row r="12412" spans="1:24" x14ac:dyDescent="0.35">
      <c r="A12412" s="11">
        <v>233718</v>
      </c>
      <c r="B12412" s="11" t="s">
        <v>678</v>
      </c>
      <c r="C12412" s="11">
        <v>2007</v>
      </c>
      <c r="D12412" s="24"/>
      <c r="E12412" s="28"/>
      <c r="F12412" s="29"/>
      <c r="G12412" s="30"/>
      <c r="H12412" s="30"/>
      <c r="I12412" s="30"/>
      <c r="J12412" s="30"/>
      <c r="K12412" s="30"/>
      <c r="N12412" s="29"/>
      <c r="O12412" s="30"/>
      <c r="P12412" s="30"/>
      <c r="Q12412" s="29"/>
      <c r="R12412" s="29"/>
      <c r="V12412" s="20" t="e">
        <f>(+T12412/(T12412+U12412))</f>
        <v>#DIV/0!</v>
      </c>
    </row>
    <row r="12413" spans="1:24" x14ac:dyDescent="0.35">
      <c r="A12413" s="11">
        <v>233718</v>
      </c>
      <c r="B12413" s="11" t="s">
        <v>678</v>
      </c>
      <c r="C12413" s="11">
        <v>2008</v>
      </c>
      <c r="D12413" s="24"/>
      <c r="E12413" s="28"/>
      <c r="F12413" s="29"/>
      <c r="G12413" s="30"/>
      <c r="H12413" s="30"/>
      <c r="I12413" s="30"/>
      <c r="J12413" s="30"/>
      <c r="K12413" s="30"/>
      <c r="N12413" s="29"/>
      <c r="O12413" s="30"/>
      <c r="P12413" s="30"/>
      <c r="Q12413" s="29"/>
      <c r="R12413" s="29"/>
      <c r="V12413" s="20" t="e">
        <f>(+T12413/(T12413+U12413))</f>
        <v>#DIV/0!</v>
      </c>
    </row>
    <row r="12414" spans="1:24" x14ac:dyDescent="0.35">
      <c r="A12414" s="11">
        <v>233718</v>
      </c>
      <c r="B12414" s="11" t="s">
        <v>678</v>
      </c>
      <c r="C12414" s="11">
        <v>2009</v>
      </c>
      <c r="D12414" s="24"/>
      <c r="E12414" s="28"/>
      <c r="F12414" s="29"/>
      <c r="G12414" s="30"/>
      <c r="H12414" s="30"/>
      <c r="I12414" s="30"/>
      <c r="J12414" s="30"/>
      <c r="K12414" s="30"/>
      <c r="N12414" s="29"/>
      <c r="O12414" s="30"/>
      <c r="P12414" s="30"/>
      <c r="Q12414" s="29"/>
      <c r="R12414" s="29"/>
      <c r="T12414" s="19">
        <v>2</v>
      </c>
      <c r="U12414" s="19">
        <v>14</v>
      </c>
      <c r="V12414" s="20">
        <f>(+T12414/(T12414+U12414))</f>
        <v>0.125</v>
      </c>
    </row>
    <row r="12415" spans="1:24" x14ac:dyDescent="0.35">
      <c r="A12415" s="11">
        <v>233718</v>
      </c>
      <c r="B12415" s="11" t="s">
        <v>678</v>
      </c>
      <c r="C12415" s="11">
        <v>2010</v>
      </c>
      <c r="D12415" s="24"/>
      <c r="E12415" s="28"/>
      <c r="F12415" s="29"/>
      <c r="G12415" s="30"/>
      <c r="H12415" s="30"/>
      <c r="I12415" s="30"/>
      <c r="J12415" s="30"/>
      <c r="K12415" s="30"/>
      <c r="N12415" s="29"/>
      <c r="O12415" s="30"/>
      <c r="P12415" s="30"/>
      <c r="Q12415" s="29"/>
      <c r="R12415" s="29"/>
      <c r="T12415" s="19">
        <v>2</v>
      </c>
      <c r="U12415" s="19">
        <v>13</v>
      </c>
      <c r="V12415" s="20">
        <f>(+T12415/(T12415+U12415))</f>
        <v>0.13333333333333333</v>
      </c>
    </row>
    <row r="12416" spans="1:24" x14ac:dyDescent="0.35">
      <c r="A12416" s="11">
        <v>233718</v>
      </c>
      <c r="B12416" s="11" t="s">
        <v>678</v>
      </c>
      <c r="C12416" s="11">
        <v>2011</v>
      </c>
      <c r="D12416" s="24"/>
      <c r="E12416" s="28"/>
      <c r="F12416" s="29"/>
      <c r="G12416" s="30"/>
      <c r="H12416" s="30"/>
      <c r="I12416" s="30"/>
      <c r="J12416" s="30"/>
      <c r="K12416" s="30"/>
      <c r="N12416" s="29"/>
      <c r="O12416" s="30"/>
      <c r="P12416" s="30"/>
      <c r="Q12416" s="29"/>
      <c r="R12416" s="29"/>
      <c r="T12416" s="19">
        <v>3</v>
      </c>
      <c r="U12416" s="19">
        <v>12</v>
      </c>
      <c r="V12416" s="20">
        <f>(+T12416/(T12416+U12416))</f>
        <v>0.2</v>
      </c>
    </row>
    <row r="12417" spans="1:22" x14ac:dyDescent="0.35">
      <c r="A12417" s="11">
        <v>233718</v>
      </c>
      <c r="B12417" s="11" t="s">
        <v>678</v>
      </c>
      <c r="C12417" s="11">
        <v>2012</v>
      </c>
      <c r="D12417" s="24"/>
      <c r="E12417" s="28"/>
      <c r="F12417" s="29"/>
      <c r="G12417" s="30"/>
      <c r="H12417" s="30"/>
      <c r="I12417" s="30"/>
      <c r="J12417" s="30"/>
      <c r="K12417" s="30"/>
      <c r="N12417" s="29"/>
      <c r="O12417" s="30"/>
      <c r="P12417" s="30"/>
      <c r="Q12417" s="29"/>
      <c r="R12417" s="29"/>
      <c r="T12417" s="19">
        <v>1</v>
      </c>
      <c r="U12417" s="19">
        <v>12</v>
      </c>
      <c r="V12417" s="20">
        <f>(+T12417/(T12417+U12417))</f>
        <v>7.6923076923076927E-2</v>
      </c>
    </row>
    <row r="12418" spans="1:22" x14ac:dyDescent="0.35">
      <c r="A12418" s="11">
        <v>233718</v>
      </c>
      <c r="B12418" s="11" t="s">
        <v>678</v>
      </c>
      <c r="C12418" s="11">
        <v>2013</v>
      </c>
      <c r="D12418" s="24"/>
      <c r="E12418" s="28"/>
      <c r="F12418" s="29"/>
      <c r="G12418" s="30"/>
      <c r="H12418" s="30"/>
      <c r="I12418" s="30"/>
      <c r="J12418" s="30"/>
      <c r="K12418" s="30"/>
      <c r="N12418" s="29"/>
      <c r="O12418" s="30"/>
      <c r="P12418" s="30"/>
      <c r="Q12418" s="29"/>
      <c r="R12418" s="29"/>
      <c r="T12418" s="19">
        <v>1</v>
      </c>
      <c r="U12418" s="19">
        <v>13</v>
      </c>
      <c r="V12418" s="20">
        <f>(+T12418/(T12418+U12418))</f>
        <v>7.1428571428571425E-2</v>
      </c>
    </row>
    <row r="12419" spans="1:22" x14ac:dyDescent="0.35">
      <c r="A12419" s="11">
        <v>233718</v>
      </c>
      <c r="B12419" s="11" t="s">
        <v>678</v>
      </c>
      <c r="C12419" s="11">
        <v>2014</v>
      </c>
      <c r="D12419" s="24"/>
      <c r="E12419" s="28"/>
      <c r="F12419" s="29"/>
      <c r="G12419" s="30"/>
      <c r="H12419" s="30"/>
      <c r="I12419" s="30"/>
      <c r="J12419" s="30"/>
      <c r="K12419" s="30"/>
      <c r="N12419" s="29"/>
      <c r="O12419" s="30"/>
      <c r="P12419" s="30"/>
      <c r="Q12419" s="29"/>
      <c r="R12419" s="29"/>
      <c r="T12419" s="24"/>
      <c r="U12419" s="24"/>
      <c r="V12419" s="20" t="e">
        <f>(+T12419/(T12419+U12419))</f>
        <v>#DIV/0!</v>
      </c>
    </row>
    <row r="12420" spans="1:22" x14ac:dyDescent="0.35">
      <c r="A12420" s="11">
        <v>233718</v>
      </c>
      <c r="B12420" s="11" t="s">
        <v>678</v>
      </c>
      <c r="C12420" s="11">
        <v>2015</v>
      </c>
      <c r="D12420" s="24"/>
      <c r="E12420" s="28"/>
      <c r="F12420" s="29"/>
      <c r="G12420" s="30"/>
      <c r="H12420" s="30"/>
      <c r="I12420" s="30"/>
      <c r="J12420" s="30"/>
      <c r="K12420" s="30"/>
      <c r="N12420" s="29"/>
      <c r="O12420" s="30"/>
      <c r="P12420" s="30"/>
      <c r="Q12420" s="29"/>
      <c r="R12420" s="29"/>
      <c r="T12420" s="24"/>
      <c r="U12420" s="24"/>
      <c r="V12420" s="20" t="e">
        <f>(+T12420/(T12420+U12420))</f>
        <v>#DIV/0!</v>
      </c>
    </row>
    <row r="12421" spans="1:22" x14ac:dyDescent="0.35">
      <c r="A12421" s="11">
        <v>233718</v>
      </c>
      <c r="B12421" s="11" t="s">
        <v>678</v>
      </c>
      <c r="C12421" s="11">
        <v>2016</v>
      </c>
      <c r="D12421" s="24"/>
      <c r="E12421" s="28"/>
      <c r="F12421" s="29"/>
      <c r="G12421" s="30"/>
      <c r="H12421" s="30"/>
      <c r="I12421" s="30"/>
      <c r="J12421" s="30"/>
      <c r="K12421" s="30"/>
      <c r="N12421" s="29"/>
      <c r="O12421" s="30"/>
      <c r="P12421" s="30"/>
      <c r="Q12421" s="29"/>
      <c r="R12421" s="29"/>
      <c r="T12421" s="24"/>
      <c r="U12421" s="24"/>
      <c r="V12421" s="20" t="e">
        <f>(+T12421/(T12421+U12421))</f>
        <v>#DIV/0!</v>
      </c>
    </row>
    <row r="12422" spans="1:22" x14ac:dyDescent="0.35">
      <c r="A12422" s="11">
        <v>233718</v>
      </c>
      <c r="B12422" s="11" t="s">
        <v>678</v>
      </c>
      <c r="C12422" s="11">
        <v>2017</v>
      </c>
      <c r="D12422" s="24"/>
      <c r="E12422" s="28"/>
      <c r="F12422" s="29"/>
      <c r="G12422" s="30"/>
      <c r="H12422" s="30"/>
      <c r="I12422" s="30"/>
      <c r="J12422" s="30"/>
      <c r="K12422" s="30"/>
      <c r="N12422" s="29"/>
      <c r="O12422" s="30"/>
      <c r="P12422" s="30"/>
      <c r="Q12422" s="29"/>
      <c r="R12422" s="29"/>
      <c r="T12422" s="24"/>
      <c r="U12422" s="24"/>
      <c r="V12422" s="20" t="e">
        <f>(+T12422/(T12422+U12422))</f>
        <v>#DIV/0!</v>
      </c>
    </row>
    <row r="12423" spans="1:22" x14ac:dyDescent="0.35">
      <c r="A12423" s="11">
        <v>233718</v>
      </c>
      <c r="B12423" s="11" t="s">
        <v>678</v>
      </c>
      <c r="C12423" s="11">
        <v>2018</v>
      </c>
      <c r="D12423" s="24"/>
      <c r="E12423" s="28"/>
      <c r="F12423" s="29"/>
      <c r="G12423" s="30"/>
      <c r="H12423" s="30"/>
      <c r="I12423" s="30"/>
      <c r="J12423" s="30"/>
      <c r="K12423" s="30"/>
      <c r="N12423" s="29"/>
      <c r="O12423" s="30"/>
      <c r="P12423" s="30"/>
      <c r="Q12423" s="29"/>
      <c r="R12423" s="29"/>
      <c r="T12423" s="24"/>
      <c r="U12423" s="24"/>
      <c r="V12423" s="20" t="e">
        <f>(+T12423/(T12423+U12423))</f>
        <v>#DIV/0!</v>
      </c>
    </row>
    <row r="12424" spans="1:22" x14ac:dyDescent="0.35">
      <c r="A12424" s="11">
        <v>233718</v>
      </c>
      <c r="B12424" s="11" t="s">
        <v>678</v>
      </c>
      <c r="C12424" s="11">
        <v>2019</v>
      </c>
      <c r="D12424" s="24"/>
      <c r="E12424" s="28"/>
      <c r="F12424" s="29"/>
      <c r="G12424" s="30"/>
      <c r="H12424" s="30"/>
      <c r="I12424" s="30"/>
      <c r="J12424" s="30"/>
      <c r="K12424" s="30"/>
      <c r="N12424" s="29"/>
      <c r="O12424" s="30"/>
      <c r="P12424" s="30"/>
      <c r="Q12424" s="29"/>
      <c r="R12424" s="29"/>
      <c r="T12424" s="24"/>
      <c r="U12424" s="24"/>
      <c r="V12424" s="20" t="e">
        <f>(+T12424/(T12424+U12424))</f>
        <v>#DIV/0!</v>
      </c>
    </row>
    <row r="12425" spans="1:22" x14ac:dyDescent="0.35">
      <c r="A12425" s="11">
        <v>233718</v>
      </c>
      <c r="B12425" s="11" t="s">
        <v>678</v>
      </c>
      <c r="C12425" s="11">
        <v>2020</v>
      </c>
      <c r="D12425" s="24"/>
      <c r="E12425" s="28"/>
      <c r="F12425" s="29"/>
      <c r="G12425" s="30"/>
      <c r="H12425" s="30"/>
      <c r="I12425" s="30"/>
      <c r="J12425" s="30"/>
      <c r="K12425" s="30"/>
      <c r="N12425" s="29"/>
      <c r="O12425" s="30"/>
      <c r="P12425" s="30"/>
      <c r="Q12425" s="29"/>
      <c r="R12425" s="29"/>
      <c r="T12425" s="24"/>
      <c r="U12425" s="24"/>
      <c r="V12425" s="20" t="e">
        <f>(+T12425/(T12425+U12425))</f>
        <v>#DIV/0!</v>
      </c>
    </row>
    <row r="12426" spans="1:22" x14ac:dyDescent="0.35">
      <c r="A12426" s="11">
        <v>233718</v>
      </c>
      <c r="B12426" s="11" t="s">
        <v>678</v>
      </c>
      <c r="C12426" s="11">
        <v>2021</v>
      </c>
      <c r="D12426" s="24"/>
      <c r="E12426" s="28"/>
      <c r="F12426" s="29"/>
      <c r="G12426" s="30"/>
      <c r="H12426" s="30"/>
      <c r="I12426" s="30"/>
      <c r="J12426" s="30"/>
      <c r="K12426" s="30"/>
      <c r="N12426" s="29"/>
      <c r="O12426" s="30"/>
      <c r="P12426" s="30"/>
      <c r="Q12426" s="29"/>
      <c r="R12426" s="29"/>
      <c r="T12426" s="24"/>
      <c r="U12426" s="24"/>
      <c r="V12426" s="20" t="e">
        <f>(+T12426/(T12426+U12426))</f>
        <v>#DIV/0!</v>
      </c>
    </row>
    <row r="12427" spans="1:22" x14ac:dyDescent="0.35">
      <c r="A12427" s="11">
        <v>233718</v>
      </c>
      <c r="B12427" s="11" t="s">
        <v>678</v>
      </c>
      <c r="C12427" s="11">
        <v>2022</v>
      </c>
      <c r="D12427" s="24"/>
      <c r="E12427" s="28"/>
      <c r="F12427" s="29"/>
      <c r="G12427" s="30"/>
      <c r="H12427" s="30"/>
      <c r="I12427" s="30"/>
      <c r="J12427" s="30"/>
      <c r="K12427" s="30"/>
      <c r="N12427" s="29"/>
      <c r="O12427" s="30"/>
      <c r="P12427" s="30"/>
      <c r="Q12427" s="29"/>
      <c r="R12427" s="29"/>
      <c r="S12427" s="70" t="e">
        <f>+Q12427/R12427</f>
        <v>#DIV/0!</v>
      </c>
      <c r="T12427" s="24"/>
      <c r="U12427" s="24"/>
      <c r="V12427" s="20" t="e">
        <f>(+T12427/(T12427+U12427))</f>
        <v>#DIV/0!</v>
      </c>
    </row>
    <row r="12428" spans="1:22" x14ac:dyDescent="0.35">
      <c r="A12428" s="11">
        <v>233897</v>
      </c>
      <c r="B12428" s="11" t="s">
        <v>679</v>
      </c>
      <c r="C12428" s="11">
        <v>2004</v>
      </c>
      <c r="D12428" s="12">
        <v>3</v>
      </c>
      <c r="E12428" s="13">
        <v>8</v>
      </c>
      <c r="F12428" s="14">
        <f>+(D12428/(D12428+E12428))</f>
        <v>0.27272727272727271</v>
      </c>
      <c r="G12428" s="15" t="e">
        <v>#N/A</v>
      </c>
      <c r="H12428" s="15" t="e">
        <v>#N/A</v>
      </c>
      <c r="N12428" s="17" t="e">
        <f>+L12428/(L12428+M12428)</f>
        <v>#DIV/0!</v>
      </c>
      <c r="V12428" s="20" t="e">
        <f>(+T12428/(T12428+U12428))</f>
        <v>#DIV/0!</v>
      </c>
    </row>
    <row r="12429" spans="1:22" x14ac:dyDescent="0.35">
      <c r="A12429" s="11">
        <v>233897</v>
      </c>
      <c r="B12429" s="11" t="s">
        <v>679</v>
      </c>
      <c r="C12429" s="11">
        <v>2005</v>
      </c>
      <c r="D12429" s="12">
        <v>4</v>
      </c>
      <c r="E12429" s="13">
        <v>7</v>
      </c>
      <c r="F12429" s="14">
        <f>+(D12429/(D12429+E12429))</f>
        <v>0.36363636363636365</v>
      </c>
      <c r="G12429" s="15" t="e">
        <v>#N/A</v>
      </c>
      <c r="H12429" s="15" t="e">
        <v>#N/A</v>
      </c>
      <c r="N12429" s="17" t="e">
        <f>+L12429/(L12429+M12429)</f>
        <v>#DIV/0!</v>
      </c>
      <c r="V12429" s="20" t="e">
        <f>(+T12429/(T12429+U12429))</f>
        <v>#DIV/0!</v>
      </c>
    </row>
    <row r="12430" spans="1:22" x14ac:dyDescent="0.35">
      <c r="A12430" s="11">
        <v>233897</v>
      </c>
      <c r="B12430" s="11" t="s">
        <v>679</v>
      </c>
      <c r="C12430" s="11">
        <v>2006</v>
      </c>
      <c r="D12430" s="12">
        <v>8</v>
      </c>
      <c r="E12430" s="13">
        <v>3</v>
      </c>
      <c r="F12430" s="14">
        <f>+(D12430/(D12430+E12430))</f>
        <v>0.72727272727272729</v>
      </c>
      <c r="G12430" s="15" t="e">
        <v>#N/A</v>
      </c>
      <c r="H12430" s="15" t="e">
        <v>#N/A</v>
      </c>
      <c r="N12430" s="17" t="e">
        <f>+L12430/(L12430+M12430)</f>
        <v>#DIV/0!</v>
      </c>
      <c r="V12430" s="20" t="e">
        <f>(+T12430/(T12430+U12430))</f>
        <v>#DIV/0!</v>
      </c>
    </row>
    <row r="12431" spans="1:22" x14ac:dyDescent="0.35">
      <c r="A12431" s="11">
        <v>233897</v>
      </c>
      <c r="B12431" s="11" t="s">
        <v>679</v>
      </c>
      <c r="C12431" s="11">
        <v>2007</v>
      </c>
      <c r="D12431" s="12">
        <v>9</v>
      </c>
      <c r="E12431" s="13">
        <v>2</v>
      </c>
      <c r="F12431" s="14">
        <f>+(D12431/(D12431+E12431))</f>
        <v>0.81818181818181823</v>
      </c>
      <c r="G12431" s="15" t="e">
        <v>#N/A</v>
      </c>
      <c r="H12431" s="15" t="e">
        <v>#N/A</v>
      </c>
      <c r="N12431" s="17" t="e">
        <f>+L12431/(L12431+M12431)</f>
        <v>#DIV/0!</v>
      </c>
      <c r="V12431" s="20" t="e">
        <f>(+T12431/(T12431+U12431))</f>
        <v>#DIV/0!</v>
      </c>
    </row>
    <row r="12432" spans="1:22" x14ac:dyDescent="0.35">
      <c r="A12432" s="11">
        <v>233897</v>
      </c>
      <c r="B12432" s="11" t="s">
        <v>679</v>
      </c>
      <c r="C12432" s="11">
        <v>2008</v>
      </c>
      <c r="D12432" s="12">
        <v>8</v>
      </c>
      <c r="E12432" s="13">
        <v>3</v>
      </c>
      <c r="F12432" s="14">
        <f>+(D12432/(D12432+E12432))</f>
        <v>0.72727272727272729</v>
      </c>
      <c r="G12432" s="15" t="e">
        <v>#N/A</v>
      </c>
      <c r="H12432" s="15" t="e">
        <v>#N/A</v>
      </c>
      <c r="N12432" s="17" t="e">
        <f>+L12432/(L12432+M12432)</f>
        <v>#DIV/0!</v>
      </c>
      <c r="V12432" s="20" t="e">
        <f>(+T12432/(T12432+U12432))</f>
        <v>#DIV/0!</v>
      </c>
    </row>
    <row r="12433" spans="1:22" x14ac:dyDescent="0.35">
      <c r="A12433" s="11">
        <v>233897</v>
      </c>
      <c r="B12433" s="11" t="s">
        <v>679</v>
      </c>
      <c r="C12433" s="11">
        <v>2009</v>
      </c>
      <c r="D12433" s="12">
        <v>5</v>
      </c>
      <c r="E12433" s="13">
        <v>6</v>
      </c>
      <c r="F12433" s="14">
        <f>+(D12433/(D12433+E12433))</f>
        <v>0.45454545454545453</v>
      </c>
      <c r="G12433" s="15" t="e">
        <v>#N/A</v>
      </c>
      <c r="H12433" s="15" t="e">
        <v>#N/A</v>
      </c>
      <c r="N12433" s="17" t="e">
        <f>+L12433/(L12433+M12433)</f>
        <v>#DIV/0!</v>
      </c>
      <c r="V12433" s="20" t="e">
        <f>(+T12433/(T12433+U12433))</f>
        <v>#DIV/0!</v>
      </c>
    </row>
    <row r="12434" spans="1:22" x14ac:dyDescent="0.35">
      <c r="A12434" s="11">
        <v>233897</v>
      </c>
      <c r="B12434" s="11" t="s">
        <v>679</v>
      </c>
      <c r="C12434" s="11">
        <v>2010</v>
      </c>
      <c r="D12434" s="12">
        <v>3</v>
      </c>
      <c r="E12434" s="13">
        <v>8</v>
      </c>
      <c r="F12434" s="14">
        <f>+(D12434/(D12434+E12434))</f>
        <v>0.27272727272727271</v>
      </c>
      <c r="G12434" s="15" t="e">
        <v>#N/A</v>
      </c>
      <c r="H12434" s="15" t="e">
        <v>#N/A</v>
      </c>
      <c r="N12434" s="17" t="e">
        <f>+L12434/(L12434+M12434)</f>
        <v>#DIV/0!</v>
      </c>
      <c r="V12434" s="20" t="e">
        <f>(+T12434/(T12434+U12434))</f>
        <v>#DIV/0!</v>
      </c>
    </row>
    <row r="12435" spans="1:22" x14ac:dyDescent="0.35">
      <c r="A12435" s="11">
        <v>233897</v>
      </c>
      <c r="B12435" s="11" t="s">
        <v>679</v>
      </c>
      <c r="C12435" s="11">
        <v>2011</v>
      </c>
      <c r="D12435" s="12">
        <v>5</v>
      </c>
      <c r="E12435" s="13">
        <v>6</v>
      </c>
      <c r="F12435" s="14">
        <f>+(D12435/(D12435+E12435))</f>
        <v>0.45454545454545453</v>
      </c>
      <c r="G12435" s="15" t="e">
        <v>#N/A</v>
      </c>
      <c r="H12435" s="15" t="e">
        <v>#N/A</v>
      </c>
      <c r="N12435" s="17" t="e">
        <f>+L12435/(L12435+M12435)</f>
        <v>#DIV/0!</v>
      </c>
      <c r="V12435" s="20" t="e">
        <f>(+T12435/(T12435+U12435))</f>
        <v>#DIV/0!</v>
      </c>
    </row>
    <row r="12436" spans="1:22" x14ac:dyDescent="0.35">
      <c r="A12436" s="11">
        <v>233897</v>
      </c>
      <c r="B12436" s="11" t="s">
        <v>679</v>
      </c>
      <c r="C12436" s="11">
        <v>2012</v>
      </c>
      <c r="D12436" s="12">
        <v>3</v>
      </c>
      <c r="E12436" s="13">
        <v>8</v>
      </c>
      <c r="F12436" s="14">
        <f>+(D12436/(D12436+E12436))</f>
        <v>0.27272727272727271</v>
      </c>
      <c r="G12436" s="15" t="e">
        <v>#N/A</v>
      </c>
      <c r="H12436" s="15" t="e">
        <v>#N/A</v>
      </c>
      <c r="N12436" s="17" t="e">
        <f>+L12436/(L12436+M12436)</f>
        <v>#DIV/0!</v>
      </c>
      <c r="T12436" s="19">
        <v>7</v>
      </c>
      <c r="U12436" s="19">
        <v>11</v>
      </c>
      <c r="V12436" s="20">
        <f>(+T12436/(T12436+U12436))</f>
        <v>0.3888888888888889</v>
      </c>
    </row>
    <row r="12437" spans="1:22" x14ac:dyDescent="0.35">
      <c r="A12437" s="11">
        <v>233897</v>
      </c>
      <c r="B12437" s="11" t="s">
        <v>679</v>
      </c>
      <c r="C12437" s="11">
        <v>2013</v>
      </c>
      <c r="D12437" s="12">
        <v>2</v>
      </c>
      <c r="E12437" s="13">
        <v>9</v>
      </c>
      <c r="F12437" s="14">
        <f>+(D12437/(D12437+E12437))</f>
        <v>0.18181818181818182</v>
      </c>
      <c r="G12437" s="15" t="e">
        <v>#N/A</v>
      </c>
      <c r="H12437" s="15" t="e">
        <v>#N/A</v>
      </c>
      <c r="N12437" s="17" t="e">
        <f>+L12437/(L12437+M12437)</f>
        <v>#DIV/0!</v>
      </c>
      <c r="T12437" s="19">
        <v>8</v>
      </c>
      <c r="U12437" s="19">
        <v>21</v>
      </c>
      <c r="V12437" s="20">
        <f>(+T12437/(T12437+U12437))</f>
        <v>0.27586206896551724</v>
      </c>
    </row>
    <row r="12438" spans="1:22" x14ac:dyDescent="0.35">
      <c r="A12438" s="11">
        <v>233897</v>
      </c>
      <c r="B12438" s="11" t="s">
        <v>679</v>
      </c>
      <c r="C12438" s="11">
        <v>2014</v>
      </c>
      <c r="D12438" s="12">
        <v>2</v>
      </c>
      <c r="E12438" s="13">
        <v>9</v>
      </c>
      <c r="F12438" s="14">
        <f>+(D12438/(D12438+E12438))</f>
        <v>0.18181818181818182</v>
      </c>
      <c r="G12438" s="15" t="e">
        <v>#N/A</v>
      </c>
      <c r="H12438" s="15" t="e">
        <v>#N/A</v>
      </c>
      <c r="L12438" s="16">
        <v>11</v>
      </c>
      <c r="M12438" s="16">
        <v>16</v>
      </c>
      <c r="N12438" s="17">
        <f>+L12438/(L12438+M12438)</f>
        <v>0.40740740740740738</v>
      </c>
      <c r="T12438" s="19">
        <v>10</v>
      </c>
      <c r="U12438" s="19">
        <v>19</v>
      </c>
      <c r="V12438" s="20">
        <f>(+T12438/(T12438+U12438))</f>
        <v>0.34482758620689657</v>
      </c>
    </row>
    <row r="12439" spans="1:22" x14ac:dyDescent="0.35">
      <c r="A12439" s="11">
        <v>233897</v>
      </c>
      <c r="B12439" s="11" t="s">
        <v>679</v>
      </c>
      <c r="C12439" s="11">
        <v>2015</v>
      </c>
      <c r="D12439" s="12">
        <v>1</v>
      </c>
      <c r="E12439" s="13">
        <v>10</v>
      </c>
      <c r="F12439" s="14">
        <f>+(D12439/(D12439+E12439))</f>
        <v>9.0909090909090912E-2</v>
      </c>
      <c r="G12439" s="15" t="e">
        <v>#N/A</v>
      </c>
      <c r="H12439" s="15" t="e">
        <v>#N/A</v>
      </c>
      <c r="L12439" s="16">
        <v>2</v>
      </c>
      <c r="M12439" s="16">
        <v>26</v>
      </c>
      <c r="N12439" s="17">
        <f>+L12439/(L12439+M12439)</f>
        <v>7.1428571428571425E-2</v>
      </c>
      <c r="T12439" s="19">
        <v>9</v>
      </c>
      <c r="U12439" s="19">
        <v>19</v>
      </c>
      <c r="V12439" s="20">
        <f>(+T12439/(T12439+U12439))</f>
        <v>0.32142857142857145</v>
      </c>
    </row>
    <row r="12440" spans="1:22" x14ac:dyDescent="0.35">
      <c r="A12440" s="11">
        <v>233897</v>
      </c>
      <c r="B12440" s="11" t="s">
        <v>679</v>
      </c>
      <c r="C12440" s="11">
        <v>2016</v>
      </c>
      <c r="D12440" s="12">
        <v>6</v>
      </c>
      <c r="E12440" s="13">
        <v>5</v>
      </c>
      <c r="F12440" s="14">
        <f>+(D12440/(D12440+E12440))</f>
        <v>0.54545454545454541</v>
      </c>
      <c r="G12440" s="15" t="e">
        <v>#N/A</v>
      </c>
      <c r="H12440" s="15" t="e">
        <v>#N/A</v>
      </c>
      <c r="L12440" s="16">
        <v>4</v>
      </c>
      <c r="M12440" s="16">
        <v>25</v>
      </c>
      <c r="N12440" s="17">
        <f>+L12440/(L12440+M12440)</f>
        <v>0.13793103448275862</v>
      </c>
      <c r="T12440" s="19">
        <v>13</v>
      </c>
      <c r="U12440" s="19">
        <v>15</v>
      </c>
      <c r="V12440" s="20">
        <f>(+T12440/(T12440+U12440))</f>
        <v>0.4642857142857143</v>
      </c>
    </row>
    <row r="12441" spans="1:22" x14ac:dyDescent="0.35">
      <c r="A12441" s="11">
        <v>233897</v>
      </c>
      <c r="B12441" s="11" t="s">
        <v>679</v>
      </c>
      <c r="C12441" s="11">
        <v>2017</v>
      </c>
      <c r="D12441" s="12">
        <v>5</v>
      </c>
      <c r="E12441" s="13">
        <v>6</v>
      </c>
      <c r="F12441" s="14">
        <f>+(D12441/(D12441+E12441))</f>
        <v>0.45454545454545453</v>
      </c>
      <c r="G12441" s="15" t="e">
        <v>#N/A</v>
      </c>
      <c r="H12441" s="15" t="e">
        <v>#N/A</v>
      </c>
      <c r="L12441" s="16">
        <v>9</v>
      </c>
      <c r="M12441" s="16">
        <v>20</v>
      </c>
      <c r="N12441" s="17">
        <f>+L12441/(L12441+M12441)</f>
        <v>0.31034482758620691</v>
      </c>
      <c r="O12441" s="18">
        <v>4625</v>
      </c>
      <c r="P12441" s="18">
        <v>355</v>
      </c>
      <c r="T12441" s="19">
        <v>21</v>
      </c>
      <c r="U12441" s="19">
        <v>11</v>
      </c>
      <c r="V12441" s="20">
        <f>(+T12441/(T12441+U12441))</f>
        <v>0.65625</v>
      </c>
    </row>
    <row r="12442" spans="1:22" x14ac:dyDescent="0.35">
      <c r="A12442" s="11">
        <v>233897</v>
      </c>
      <c r="B12442" s="11" t="s">
        <v>679</v>
      </c>
      <c r="C12442" s="11">
        <v>2018</v>
      </c>
      <c r="D12442" s="12">
        <v>4</v>
      </c>
      <c r="E12442" s="13">
        <v>6</v>
      </c>
      <c r="F12442" s="14">
        <f>+(D12442/(D12442+E12442))</f>
        <v>0.4</v>
      </c>
      <c r="G12442" s="15" t="e">
        <v>#N/A</v>
      </c>
      <c r="H12442" s="15" t="e">
        <v>#N/A</v>
      </c>
      <c r="L12442" s="16">
        <v>14</v>
      </c>
      <c r="M12442" s="16">
        <v>16</v>
      </c>
      <c r="N12442" s="17">
        <f>+L12442/(L12442+M12442)</f>
        <v>0.46666666666666667</v>
      </c>
      <c r="O12442" s="18">
        <v>4816</v>
      </c>
      <c r="P12442" s="18">
        <v>344</v>
      </c>
      <c r="T12442" s="19">
        <v>6</v>
      </c>
      <c r="U12442" s="19">
        <v>21</v>
      </c>
      <c r="V12442" s="20">
        <f>(+T12442/(T12442+U12442))</f>
        <v>0.22222222222222221</v>
      </c>
    </row>
    <row r="12443" spans="1:22" x14ac:dyDescent="0.35">
      <c r="A12443" s="11">
        <v>233897</v>
      </c>
      <c r="B12443" s="11" t="s">
        <v>679</v>
      </c>
      <c r="C12443" s="11">
        <v>2019</v>
      </c>
      <c r="D12443" s="12">
        <v>2</v>
      </c>
      <c r="E12443" s="13">
        <v>9</v>
      </c>
      <c r="F12443" s="14">
        <f>+(D12443/(D12443+E12443))</f>
        <v>0.18181818181818182</v>
      </c>
      <c r="G12443" s="15" t="e">
        <v>#N/A</v>
      </c>
      <c r="H12443" s="15" t="e">
        <v>#N/A</v>
      </c>
      <c r="L12443" s="16">
        <v>9</v>
      </c>
      <c r="M12443" s="16">
        <v>20</v>
      </c>
      <c r="N12443" s="17">
        <f>+L12443/(L12443+M12443)</f>
        <v>0.31034482758620691</v>
      </c>
      <c r="T12443" s="19">
        <v>13</v>
      </c>
      <c r="U12443" s="19">
        <v>16</v>
      </c>
      <c r="V12443" s="20">
        <f>(+T12443/(T12443+U12443))</f>
        <v>0.44827586206896552</v>
      </c>
    </row>
    <row r="12444" spans="1:22" x14ac:dyDescent="0.35">
      <c r="A12444" s="11">
        <v>233897</v>
      </c>
      <c r="B12444" s="11" t="s">
        <v>679</v>
      </c>
      <c r="C12444" s="11">
        <v>2020</v>
      </c>
      <c r="D12444" s="12">
        <v>1</v>
      </c>
      <c r="E12444" s="13">
        <v>2</v>
      </c>
      <c r="F12444" s="14">
        <f>+(D12444/(D12444+E12444))</f>
        <v>0.33333333333333331</v>
      </c>
      <c r="G12444" s="15" t="e">
        <v>#N/A</v>
      </c>
      <c r="H12444" s="15" t="e">
        <v>#N/A</v>
      </c>
      <c r="L12444" s="16">
        <v>6</v>
      </c>
      <c r="M12444" s="16">
        <v>22</v>
      </c>
      <c r="N12444" s="17">
        <f>+L12444/(L12444+M12444)</f>
        <v>0.21428571428571427</v>
      </c>
      <c r="O12444" s="18">
        <v>6558</v>
      </c>
      <c r="P12444" s="18">
        <v>437</v>
      </c>
      <c r="T12444" s="19">
        <v>12</v>
      </c>
      <c r="U12444" s="19">
        <v>16</v>
      </c>
      <c r="V12444" s="20">
        <f>(+T12444/(T12444+U12444))</f>
        <v>0.42857142857142855</v>
      </c>
    </row>
    <row r="12445" spans="1:22" x14ac:dyDescent="0.35">
      <c r="A12445" s="11">
        <v>233897</v>
      </c>
      <c r="B12445" s="11" t="s">
        <v>679</v>
      </c>
      <c r="C12445" s="11">
        <v>2021</v>
      </c>
      <c r="D12445" s="12">
        <v>5</v>
      </c>
      <c r="E12445" s="13">
        <v>6</v>
      </c>
      <c r="F12445" s="14">
        <f>+(D12445/(D12445+E12445))</f>
        <v>0.45454545454545453</v>
      </c>
      <c r="G12445" s="15" t="e">
        <v>#N/A</v>
      </c>
      <c r="H12445" s="15" t="e">
        <v>#N/A</v>
      </c>
      <c r="L12445" s="16">
        <v>5</v>
      </c>
      <c r="M12445" s="16">
        <v>13</v>
      </c>
      <c r="N12445" s="17">
        <f>+L12445/(L12445+M12445)</f>
        <v>0.27777777777777779</v>
      </c>
      <c r="T12445" s="19">
        <v>15</v>
      </c>
      <c r="U12445" s="19">
        <v>5</v>
      </c>
      <c r="V12445" s="20">
        <f>(+T12445/(T12445+U12445))</f>
        <v>0.75</v>
      </c>
    </row>
    <row r="12446" spans="1:22" x14ac:dyDescent="0.35">
      <c r="A12446" s="11">
        <v>233897</v>
      </c>
      <c r="B12446" s="11" t="s">
        <v>679</v>
      </c>
      <c r="C12446" s="11">
        <v>2022</v>
      </c>
      <c r="D12446" s="12">
        <v>2</v>
      </c>
      <c r="E12446" s="13">
        <v>9</v>
      </c>
      <c r="F12446" s="14">
        <f>+(D12446/(D12446+E12446))</f>
        <v>0.18181818181818182</v>
      </c>
      <c r="G12446" s="15" t="e">
        <v>#N/A</v>
      </c>
      <c r="H12446" s="15" t="e">
        <v>#N/A</v>
      </c>
      <c r="L12446" s="16">
        <v>4</v>
      </c>
      <c r="M12446" s="16">
        <v>24</v>
      </c>
      <c r="N12446" s="17">
        <f>+L12446/(L12446+M12446)</f>
        <v>0.14285714285714285</v>
      </c>
      <c r="O12446" s="18">
        <v>3499</v>
      </c>
      <c r="P12446" s="18">
        <v>269</v>
      </c>
      <c r="S12446" s="70" t="e">
        <f>+Q12446/R12446</f>
        <v>#DIV/0!</v>
      </c>
      <c r="T12446" s="19">
        <v>12</v>
      </c>
      <c r="U12446" s="19">
        <v>16</v>
      </c>
      <c r="V12446" s="20">
        <f>(+T12446/(T12446+U12446))</f>
        <v>0.42857142857142855</v>
      </c>
    </row>
    <row r="12447" spans="1:22" x14ac:dyDescent="0.35">
      <c r="A12447" s="11">
        <v>233921</v>
      </c>
      <c r="B12447" s="11" t="s">
        <v>680</v>
      </c>
      <c r="C12447" s="11">
        <v>2004</v>
      </c>
      <c r="D12447" s="12">
        <v>10</v>
      </c>
      <c r="E12447" s="13">
        <v>3</v>
      </c>
      <c r="F12447" s="14">
        <f>+(D12447/(D12447+E12447))</f>
        <v>0.76923076923076927</v>
      </c>
      <c r="G12447" s="15" t="e">
        <v>#N/A</v>
      </c>
      <c r="H12447" s="15" t="e">
        <v>#N/A</v>
      </c>
      <c r="L12447" s="16">
        <v>16</v>
      </c>
      <c r="M12447" s="16">
        <v>14</v>
      </c>
      <c r="N12447" s="17">
        <f>+L12447/(L12447+M12447)</f>
        <v>0.53333333333333333</v>
      </c>
      <c r="O12447" s="18">
        <v>95136</v>
      </c>
      <c r="P12447" s="18">
        <v>6342</v>
      </c>
      <c r="T12447" s="19">
        <v>23</v>
      </c>
      <c r="U12447" s="19">
        <v>8</v>
      </c>
      <c r="V12447" s="20">
        <f>(+T12447/(T12447+U12447))</f>
        <v>0.74193548387096775</v>
      </c>
    </row>
    <row r="12448" spans="1:22" x14ac:dyDescent="0.35">
      <c r="A12448" s="11">
        <v>233921</v>
      </c>
      <c r="B12448" s="11" t="s">
        <v>680</v>
      </c>
      <c r="C12448" s="11">
        <v>2005</v>
      </c>
      <c r="D12448" s="12">
        <v>11</v>
      </c>
      <c r="E12448" s="13">
        <v>2</v>
      </c>
      <c r="F12448" s="14">
        <f>+(D12448/(D12448+E12448))</f>
        <v>0.84615384615384615</v>
      </c>
      <c r="G12448" s="15" t="e">
        <v>#N/A</v>
      </c>
      <c r="H12448" s="15" t="e">
        <v>#N/A</v>
      </c>
      <c r="L12448" s="16">
        <v>9</v>
      </c>
      <c r="M12448" s="16">
        <v>14</v>
      </c>
      <c r="N12448" s="17">
        <f>+L12448/(L12448+M12448)</f>
        <v>0.39130434782608697</v>
      </c>
      <c r="T12448" s="19">
        <v>17</v>
      </c>
      <c r="U12448" s="19">
        <v>12</v>
      </c>
      <c r="V12448" s="20">
        <f>(+T12448/(T12448+U12448))</f>
        <v>0.58620689655172409</v>
      </c>
    </row>
    <row r="12449" spans="1:24" x14ac:dyDescent="0.35">
      <c r="A12449" s="11">
        <v>233921</v>
      </c>
      <c r="B12449" s="11" t="s">
        <v>680</v>
      </c>
      <c r="C12449" s="11">
        <v>2006</v>
      </c>
      <c r="D12449" s="12">
        <v>10</v>
      </c>
      <c r="E12449" s="13">
        <v>3</v>
      </c>
      <c r="F12449" s="14">
        <f>+(D12449/(D12449+E12449))</f>
        <v>0.76923076923076927</v>
      </c>
      <c r="G12449" s="15">
        <v>529864</v>
      </c>
      <c r="H12449" s="15">
        <v>66233</v>
      </c>
      <c r="L12449" s="16">
        <v>20</v>
      </c>
      <c r="M12449" s="16">
        <v>16</v>
      </c>
      <c r="N12449" s="17">
        <f>+L12449/(L12449+M12449)</f>
        <v>0.55555555555555558</v>
      </c>
      <c r="T12449" s="19">
        <v>21</v>
      </c>
      <c r="U12449" s="19">
        <v>10</v>
      </c>
      <c r="V12449" s="20">
        <f>(+T12449/(T12449+U12449))</f>
        <v>0.67741935483870963</v>
      </c>
    </row>
    <row r="12450" spans="1:24" x14ac:dyDescent="0.35">
      <c r="A12450" s="11">
        <v>233921</v>
      </c>
      <c r="B12450" s="11" t="s">
        <v>680</v>
      </c>
      <c r="C12450" s="11">
        <v>2007</v>
      </c>
      <c r="D12450" s="12">
        <v>11</v>
      </c>
      <c r="E12450" s="13">
        <v>3</v>
      </c>
      <c r="F12450" s="14">
        <f>+(D12450/(D12450+E12450))</f>
        <v>0.7857142857142857</v>
      </c>
      <c r="G12450" s="15">
        <v>463631</v>
      </c>
      <c r="H12450" s="15">
        <v>62233</v>
      </c>
      <c r="L12450" s="16">
        <v>6</v>
      </c>
      <c r="M12450" s="16">
        <v>12</v>
      </c>
      <c r="N12450" s="17">
        <f>+L12450/(L12450+M12450)</f>
        <v>0.33333333333333331</v>
      </c>
      <c r="T12450" s="19">
        <v>19</v>
      </c>
      <c r="U12450" s="19">
        <v>15</v>
      </c>
      <c r="V12450" s="20">
        <f>(+T12450/(T12450+U12450))</f>
        <v>0.55882352941176472</v>
      </c>
    </row>
    <row r="12451" spans="1:24" x14ac:dyDescent="0.35">
      <c r="A12451" s="11">
        <v>233921</v>
      </c>
      <c r="B12451" s="11" t="s">
        <v>680</v>
      </c>
      <c r="C12451" s="11">
        <v>2008</v>
      </c>
      <c r="D12451" s="12">
        <v>10</v>
      </c>
      <c r="E12451" s="13">
        <v>4</v>
      </c>
      <c r="F12451" s="14">
        <f>+(D12451/(D12451+E12451))</f>
        <v>0.7142857142857143</v>
      </c>
      <c r="G12451" s="15" t="e">
        <v>#N/A</v>
      </c>
      <c r="H12451" s="15" t="e">
        <v>#N/A</v>
      </c>
      <c r="L12451" s="16">
        <v>22</v>
      </c>
      <c r="M12451" s="16">
        <v>14</v>
      </c>
      <c r="N12451" s="17">
        <f>+L12451/(L12451+M12451)</f>
        <v>0.61111111111111116</v>
      </c>
      <c r="T12451" s="19">
        <v>15</v>
      </c>
      <c r="U12451" s="19">
        <v>15</v>
      </c>
      <c r="V12451" s="20">
        <f>(+T12451/(T12451+U12451))</f>
        <v>0.5</v>
      </c>
    </row>
    <row r="12452" spans="1:24" x14ac:dyDescent="0.35">
      <c r="A12452" s="11">
        <v>233921</v>
      </c>
      <c r="B12452" s="11" t="s">
        <v>680</v>
      </c>
      <c r="C12452" s="11">
        <v>2009</v>
      </c>
      <c r="D12452" s="12">
        <v>10</v>
      </c>
      <c r="E12452" s="13">
        <v>3</v>
      </c>
      <c r="F12452" s="14">
        <f>+(D12452/(D12452+E12452))</f>
        <v>0.76923076923076927</v>
      </c>
      <c r="G12452" s="15" t="e">
        <v>#N/A</v>
      </c>
      <c r="H12452" s="15" t="e">
        <v>#N/A</v>
      </c>
      <c r="L12452" s="16">
        <v>5</v>
      </c>
      <c r="M12452" s="16">
        <v>15</v>
      </c>
      <c r="N12452" s="17">
        <f>+L12452/(L12452+M12452)</f>
        <v>0.25</v>
      </c>
      <c r="T12452" s="19">
        <v>12</v>
      </c>
      <c r="U12452" s="19">
        <v>18</v>
      </c>
      <c r="V12452" s="20">
        <f>(+T12452/(T12452+U12452))</f>
        <v>0.4</v>
      </c>
    </row>
    <row r="12453" spans="1:24" x14ac:dyDescent="0.35">
      <c r="A12453" s="11">
        <v>233921</v>
      </c>
      <c r="B12453" s="11" t="s">
        <v>680</v>
      </c>
      <c r="C12453" s="11">
        <v>2010</v>
      </c>
      <c r="D12453" s="12">
        <v>11</v>
      </c>
      <c r="E12453" s="13">
        <v>3</v>
      </c>
      <c r="F12453" s="14">
        <f>+(D12453/(D12453+E12453))</f>
        <v>0.7857142857142857</v>
      </c>
      <c r="G12453" s="15" t="e">
        <v>#N/A</v>
      </c>
      <c r="H12453" s="15" t="e">
        <v>#N/A</v>
      </c>
      <c r="L12453" s="16">
        <v>13</v>
      </c>
      <c r="M12453" s="16">
        <v>9</v>
      </c>
      <c r="N12453" s="17">
        <f>+L12453/(L12453+M12453)</f>
        <v>0.59090909090909094</v>
      </c>
      <c r="T12453" s="19">
        <v>15</v>
      </c>
      <c r="U12453" s="19">
        <v>15</v>
      </c>
      <c r="V12453" s="20">
        <f>(+T12453/(T12453+U12453))</f>
        <v>0.5</v>
      </c>
    </row>
    <row r="12454" spans="1:24" x14ac:dyDescent="0.35">
      <c r="A12454" s="11">
        <v>233921</v>
      </c>
      <c r="B12454" s="11" t="s">
        <v>680</v>
      </c>
      <c r="C12454" s="11">
        <v>2011</v>
      </c>
      <c r="D12454" s="12">
        <v>11</v>
      </c>
      <c r="E12454" s="13">
        <v>3</v>
      </c>
      <c r="F12454" s="14">
        <f>+(D12454/(D12454+E12454))</f>
        <v>0.7857142857142857</v>
      </c>
      <c r="G12454" s="15">
        <v>397398</v>
      </c>
      <c r="H12454" s="15">
        <v>66233</v>
      </c>
      <c r="L12454" s="16">
        <v>4</v>
      </c>
      <c r="M12454" s="16">
        <v>12</v>
      </c>
      <c r="N12454" s="17">
        <f>+L12454/(L12454+M12454)</f>
        <v>0.25</v>
      </c>
      <c r="T12454" s="19">
        <v>11</v>
      </c>
      <c r="U12454" s="19">
        <v>19</v>
      </c>
      <c r="V12454" s="20">
        <f>(+T12454/(T12454+U12454))</f>
        <v>0.36666666666666664</v>
      </c>
    </row>
    <row r="12455" spans="1:24" x14ac:dyDescent="0.35">
      <c r="A12455" s="11">
        <v>233921</v>
      </c>
      <c r="B12455" s="11" t="s">
        <v>680</v>
      </c>
      <c r="C12455" s="11">
        <v>2012</v>
      </c>
      <c r="D12455" s="12">
        <v>7</v>
      </c>
      <c r="E12455" s="13">
        <v>6</v>
      </c>
      <c r="F12455" s="14">
        <f>+(D12455/(D12455+E12455))</f>
        <v>0.53846153846153844</v>
      </c>
      <c r="G12455" s="15" t="e">
        <v>#N/A</v>
      </c>
      <c r="H12455" s="15" t="e">
        <v>#N/A</v>
      </c>
      <c r="L12455" s="16">
        <v>24</v>
      </c>
      <c r="M12455" s="16">
        <v>17</v>
      </c>
      <c r="N12455" s="17">
        <f>+L12455/(L12455+M12455)</f>
        <v>0.58536585365853655</v>
      </c>
      <c r="T12455" s="19">
        <v>7</v>
      </c>
      <c r="U12455" s="19">
        <v>23</v>
      </c>
      <c r="V12455" s="20">
        <f>(+T12455/(T12455+U12455))</f>
        <v>0.23333333333333334</v>
      </c>
    </row>
    <row r="12456" spans="1:24" x14ac:dyDescent="0.35">
      <c r="A12456" s="11">
        <v>233921</v>
      </c>
      <c r="B12456" s="11" t="s">
        <v>680</v>
      </c>
      <c r="C12456" s="11">
        <v>2013</v>
      </c>
      <c r="D12456" s="12">
        <v>8</v>
      </c>
      <c r="E12456" s="13">
        <v>5</v>
      </c>
      <c r="F12456" s="14">
        <f>+(D12456/(D12456+E12456))</f>
        <v>0.61538461538461542</v>
      </c>
      <c r="G12456" s="15" t="e">
        <v>#N/A</v>
      </c>
      <c r="H12456" s="15" t="e">
        <v>#N/A</v>
      </c>
      <c r="L12456" s="16">
        <v>13</v>
      </c>
      <c r="M12456" s="16">
        <v>19</v>
      </c>
      <c r="N12456" s="17">
        <f>+L12456/(L12456+M12456)</f>
        <v>0.40625</v>
      </c>
      <c r="T12456" s="19">
        <v>10</v>
      </c>
      <c r="U12456" s="19">
        <v>20</v>
      </c>
      <c r="V12456" s="20">
        <f>(+T12456/(T12456+U12456))</f>
        <v>0.33333333333333331</v>
      </c>
    </row>
    <row r="12457" spans="1:24" x14ac:dyDescent="0.35">
      <c r="A12457" s="11">
        <v>233921</v>
      </c>
      <c r="B12457" s="11" t="s">
        <v>680</v>
      </c>
      <c r="C12457" s="11">
        <v>2014</v>
      </c>
      <c r="D12457" s="12">
        <v>7</v>
      </c>
      <c r="E12457" s="13">
        <v>6</v>
      </c>
      <c r="F12457" s="14">
        <f>+(D12457/(D12457+E12457))</f>
        <v>0.53846153846153844</v>
      </c>
      <c r="G12457" s="15" t="e">
        <v>#N/A</v>
      </c>
      <c r="H12457" s="15" t="e">
        <v>#N/A</v>
      </c>
      <c r="L12457" s="16">
        <v>9</v>
      </c>
      <c r="M12457" s="16">
        <v>22</v>
      </c>
      <c r="N12457" s="17">
        <f>+L12457/(L12457+M12457)</f>
        <v>0.29032258064516131</v>
      </c>
      <c r="T12457" s="19">
        <v>14</v>
      </c>
      <c r="U12457" s="19">
        <v>16</v>
      </c>
      <c r="V12457" s="20">
        <f>(+T12457/(T12457+U12457))</f>
        <v>0.46666666666666667</v>
      </c>
    </row>
    <row r="12458" spans="1:24" x14ac:dyDescent="0.35">
      <c r="A12458" s="11">
        <v>233921</v>
      </c>
      <c r="B12458" s="11" t="s">
        <v>680</v>
      </c>
      <c r="C12458" s="11">
        <v>2015</v>
      </c>
      <c r="D12458" s="12">
        <v>7</v>
      </c>
      <c r="E12458" s="13">
        <v>6</v>
      </c>
      <c r="F12458" s="14">
        <f>+(D12458/(D12458+E12458))</f>
        <v>0.53846153846153844</v>
      </c>
      <c r="G12458" s="15" t="e">
        <v>#N/A</v>
      </c>
      <c r="H12458" s="15" t="e">
        <v>#N/A</v>
      </c>
      <c r="L12458" s="16">
        <v>11</v>
      </c>
      <c r="M12458" s="16">
        <v>22</v>
      </c>
      <c r="N12458" s="17">
        <f>+L12458/(L12458+M12458)</f>
        <v>0.33333333333333331</v>
      </c>
      <c r="T12458" s="19">
        <v>12</v>
      </c>
      <c r="U12458" s="19">
        <v>20</v>
      </c>
      <c r="V12458" s="20">
        <f>(+T12458/(T12458+U12458))</f>
        <v>0.375</v>
      </c>
    </row>
    <row r="12459" spans="1:24" x14ac:dyDescent="0.35">
      <c r="A12459" s="11">
        <v>233921</v>
      </c>
      <c r="B12459" s="11" t="s">
        <v>680</v>
      </c>
      <c r="C12459" s="11">
        <v>2016</v>
      </c>
      <c r="D12459" s="12">
        <v>10</v>
      </c>
      <c r="E12459" s="13">
        <v>4</v>
      </c>
      <c r="F12459" s="14">
        <f>+(D12459/(D12459+E12459))</f>
        <v>0.7142857142857143</v>
      </c>
      <c r="G12459" s="15" t="e">
        <v>#N/A</v>
      </c>
      <c r="H12459" s="15" t="e">
        <v>#N/A</v>
      </c>
      <c r="L12459" s="16">
        <v>20</v>
      </c>
      <c r="M12459" s="16">
        <v>15</v>
      </c>
      <c r="N12459" s="17">
        <f>+L12459/(L12459+M12459)</f>
        <v>0.5714285714285714</v>
      </c>
      <c r="T12459" s="19">
        <v>18</v>
      </c>
      <c r="U12459" s="19">
        <v>14</v>
      </c>
      <c r="V12459" s="20">
        <f>(+T12459/(T12459+U12459))</f>
        <v>0.5625</v>
      </c>
    </row>
    <row r="12460" spans="1:24" x14ac:dyDescent="0.35">
      <c r="A12460" s="11">
        <v>233921</v>
      </c>
      <c r="B12460" s="11" t="s">
        <v>680</v>
      </c>
      <c r="C12460" s="11">
        <v>2017</v>
      </c>
      <c r="D12460" s="12">
        <v>9</v>
      </c>
      <c r="E12460" s="13">
        <v>4</v>
      </c>
      <c r="F12460" s="14">
        <f>+(D12460/(D12460+E12460))</f>
        <v>0.69230769230769229</v>
      </c>
      <c r="G12460" s="15">
        <v>379284</v>
      </c>
      <c r="H12460" s="15">
        <v>63214</v>
      </c>
      <c r="L12460" s="16">
        <v>22</v>
      </c>
      <c r="M12460" s="16">
        <v>11</v>
      </c>
      <c r="N12460" s="17">
        <f>+L12460/(L12460+M12460)</f>
        <v>0.66666666666666663</v>
      </c>
      <c r="O12460" s="18">
        <v>127096</v>
      </c>
      <c r="P12460" s="18">
        <v>7476</v>
      </c>
      <c r="T12460" s="19">
        <v>20</v>
      </c>
      <c r="U12460" s="19">
        <v>14</v>
      </c>
      <c r="V12460" s="20">
        <f>(+T12460/(T12460+U12460))</f>
        <v>0.58823529411764708</v>
      </c>
    </row>
    <row r="12461" spans="1:24" x14ac:dyDescent="0.35">
      <c r="A12461" s="11">
        <v>233921</v>
      </c>
      <c r="B12461" s="11" t="s">
        <v>680</v>
      </c>
      <c r="C12461" s="11">
        <v>2018</v>
      </c>
      <c r="D12461" s="12">
        <v>6</v>
      </c>
      <c r="E12461" s="13">
        <v>7</v>
      </c>
      <c r="F12461" s="14">
        <f>+(D12461/(D12461+E12461))</f>
        <v>0.46153846153846156</v>
      </c>
      <c r="G12461" s="15" t="e">
        <v>#N/A</v>
      </c>
      <c r="H12461" s="15" t="e">
        <v>#N/A</v>
      </c>
      <c r="L12461" s="16">
        <v>21</v>
      </c>
      <c r="M12461" s="16">
        <v>12</v>
      </c>
      <c r="N12461" s="17">
        <f>+L12461/(L12461+M12461)</f>
        <v>0.63636363636363635</v>
      </c>
      <c r="O12461" s="18">
        <v>138205</v>
      </c>
      <c r="P12461" s="18">
        <v>7678</v>
      </c>
      <c r="T12461" s="19">
        <v>23</v>
      </c>
      <c r="U12461" s="19">
        <v>14</v>
      </c>
      <c r="V12461" s="20">
        <f>(+T12461/(T12461+U12461))</f>
        <v>0.6216216216216216</v>
      </c>
    </row>
    <row r="12462" spans="1:24" x14ac:dyDescent="0.35">
      <c r="A12462" s="11">
        <v>233921</v>
      </c>
      <c r="B12462" s="11" t="s">
        <v>680</v>
      </c>
      <c r="C12462" s="11">
        <v>2019</v>
      </c>
      <c r="D12462" s="12">
        <v>8</v>
      </c>
      <c r="E12462" s="13">
        <v>5</v>
      </c>
      <c r="F12462" s="14">
        <f>+(D12462/(D12462+E12462))</f>
        <v>0.61538461538461542</v>
      </c>
      <c r="G12462" s="15">
        <v>408049</v>
      </c>
      <c r="H12462" s="15">
        <v>58293</v>
      </c>
      <c r="L12462" s="16">
        <v>26</v>
      </c>
      <c r="M12462" s="16">
        <v>9</v>
      </c>
      <c r="N12462" s="17">
        <f>+L12462/(L12462+M12462)</f>
        <v>0.74285714285714288</v>
      </c>
      <c r="T12462" s="19">
        <v>22</v>
      </c>
      <c r="U12462" s="19">
        <v>12</v>
      </c>
      <c r="V12462" s="20">
        <f>(+T12462/(T12462+U12462))</f>
        <v>0.6470588235294118</v>
      </c>
      <c r="W12462" s="21">
        <v>28939</v>
      </c>
      <c r="X12462" s="21">
        <v>1608</v>
      </c>
    </row>
    <row r="12463" spans="1:24" x14ac:dyDescent="0.35">
      <c r="A12463" s="11">
        <v>233921</v>
      </c>
      <c r="B12463" s="11" t="s">
        <v>680</v>
      </c>
      <c r="C12463" s="11">
        <v>2020</v>
      </c>
      <c r="D12463" s="12">
        <v>5</v>
      </c>
      <c r="E12463" s="13">
        <v>6</v>
      </c>
      <c r="F12463" s="14">
        <f>+(D12463/(D12463+E12463))</f>
        <v>0.45454545454545453</v>
      </c>
      <c r="G12463" s="15" t="e">
        <v>#N/A</v>
      </c>
      <c r="H12463" s="15" t="e">
        <v>#N/A</v>
      </c>
      <c r="L12463" s="16">
        <v>16</v>
      </c>
      <c r="M12463" s="16">
        <v>16</v>
      </c>
      <c r="N12463" s="17">
        <f>+L12463/(L12463+M12463)</f>
        <v>0.5</v>
      </c>
      <c r="O12463" s="18">
        <v>159747</v>
      </c>
      <c r="P12463" s="18">
        <v>8875</v>
      </c>
      <c r="T12463" s="19">
        <v>21</v>
      </c>
      <c r="U12463" s="19">
        <v>9</v>
      </c>
      <c r="V12463" s="20">
        <f>(+T12463/(T12463+U12463))</f>
        <v>0.7</v>
      </c>
    </row>
    <row r="12464" spans="1:24" x14ac:dyDescent="0.35">
      <c r="A12464" s="11">
        <v>233921</v>
      </c>
      <c r="B12464" s="11" t="s">
        <v>680</v>
      </c>
      <c r="C12464" s="11">
        <v>2021</v>
      </c>
      <c r="D12464" s="12">
        <v>6</v>
      </c>
      <c r="E12464" s="13">
        <v>7</v>
      </c>
      <c r="F12464" s="14">
        <f>+(D12464/(D12464+E12464))</f>
        <v>0.46153846153846156</v>
      </c>
      <c r="G12464" s="15" t="e">
        <v>#N/A</v>
      </c>
      <c r="H12464" s="15" t="e">
        <v>#N/A</v>
      </c>
      <c r="L12464" s="16">
        <v>15</v>
      </c>
      <c r="M12464" s="16">
        <v>7</v>
      </c>
      <c r="N12464" s="17">
        <f>+L12464/(L12464+M12464)</f>
        <v>0.68181818181818177</v>
      </c>
      <c r="T12464" s="19">
        <v>15</v>
      </c>
      <c r="U12464" s="19">
        <v>10</v>
      </c>
      <c r="V12464" s="20">
        <f>(+T12464/(T12464+U12464))</f>
        <v>0.6</v>
      </c>
    </row>
    <row r="12465" spans="1:24" x14ac:dyDescent="0.35">
      <c r="A12465" s="11">
        <v>233921</v>
      </c>
      <c r="B12465" s="11" t="s">
        <v>680</v>
      </c>
      <c r="C12465" s="11">
        <v>2022</v>
      </c>
      <c r="D12465" s="12">
        <v>3</v>
      </c>
      <c r="E12465" s="13">
        <v>8</v>
      </c>
      <c r="F12465" s="14">
        <f>+(D12465/(D12465+E12465))</f>
        <v>0.27272727272727271</v>
      </c>
      <c r="G12465" s="15" t="e">
        <v>#N/A</v>
      </c>
      <c r="H12465" s="15" t="e">
        <v>#N/A</v>
      </c>
      <c r="L12465" s="16">
        <v>23</v>
      </c>
      <c r="M12465" s="16">
        <v>13</v>
      </c>
      <c r="N12465" s="17">
        <f>+L12465/(L12465+M12465)</f>
        <v>0.63888888888888884</v>
      </c>
      <c r="O12465" s="18">
        <v>114274</v>
      </c>
      <c r="P12465" s="18">
        <v>7618</v>
      </c>
      <c r="S12465" s="70" t="e">
        <f>+Q12465/R12465</f>
        <v>#DIV/0!</v>
      </c>
      <c r="T12465" s="19">
        <v>23</v>
      </c>
      <c r="U12465" s="19">
        <v>10</v>
      </c>
      <c r="V12465" s="20">
        <f>(+T12465/(T12465+U12465))</f>
        <v>0.69696969696969702</v>
      </c>
      <c r="W12465" s="21">
        <v>24346</v>
      </c>
      <c r="X12465" s="21">
        <v>1739</v>
      </c>
    </row>
    <row r="12466" spans="1:24" x14ac:dyDescent="0.35">
      <c r="A12466" s="11">
        <v>234030</v>
      </c>
      <c r="B12466" s="11" t="s">
        <v>681</v>
      </c>
      <c r="C12466" s="11">
        <v>2004</v>
      </c>
      <c r="D12466" s="24"/>
      <c r="E12466" s="28"/>
      <c r="F12466" s="29"/>
      <c r="G12466" s="30"/>
      <c r="H12466" s="30"/>
      <c r="I12466" s="30"/>
      <c r="J12466" s="30"/>
      <c r="K12466" s="30"/>
      <c r="L12466" s="16">
        <v>23</v>
      </c>
      <c r="M12466" s="16">
        <v>8</v>
      </c>
      <c r="N12466" s="17">
        <f>+L12466/(L12466+M12466)</f>
        <v>0.74193548387096775</v>
      </c>
      <c r="O12466" s="18">
        <v>64965</v>
      </c>
      <c r="P12466" s="18">
        <v>4640</v>
      </c>
      <c r="T12466" s="19">
        <v>14</v>
      </c>
      <c r="U12466" s="19">
        <v>14</v>
      </c>
      <c r="V12466" s="20">
        <f>(+T12466/(T12466+U12466))</f>
        <v>0.5</v>
      </c>
    </row>
    <row r="12467" spans="1:24" x14ac:dyDescent="0.35">
      <c r="A12467" s="11">
        <v>234030</v>
      </c>
      <c r="B12467" s="11" t="s">
        <v>681</v>
      </c>
      <c r="C12467" s="11">
        <v>2005</v>
      </c>
      <c r="D12467" s="24"/>
      <c r="E12467" s="28"/>
      <c r="F12467" s="29"/>
      <c r="G12467" s="30"/>
      <c r="H12467" s="30"/>
      <c r="I12467" s="30"/>
      <c r="J12467" s="30"/>
      <c r="K12467" s="30"/>
      <c r="L12467" s="16">
        <v>19</v>
      </c>
      <c r="M12467" s="16">
        <v>13</v>
      </c>
      <c r="N12467" s="17">
        <f>+L12467/(L12467+M12467)</f>
        <v>0.59375</v>
      </c>
      <c r="T12467" s="19">
        <v>11</v>
      </c>
      <c r="U12467" s="19">
        <v>18</v>
      </c>
      <c r="V12467" s="20">
        <f>(+T12467/(T12467+U12467))</f>
        <v>0.37931034482758619</v>
      </c>
    </row>
    <row r="12468" spans="1:24" x14ac:dyDescent="0.35">
      <c r="A12468" s="11">
        <v>234030</v>
      </c>
      <c r="B12468" s="11" t="s">
        <v>681</v>
      </c>
      <c r="C12468" s="11">
        <v>2006</v>
      </c>
      <c r="D12468" s="24"/>
      <c r="E12468" s="28"/>
      <c r="F12468" s="29"/>
      <c r="G12468" s="30"/>
      <c r="H12468" s="30"/>
      <c r="I12468" s="30"/>
      <c r="J12468" s="30"/>
      <c r="K12468" s="30"/>
      <c r="L12468" s="16">
        <v>19</v>
      </c>
      <c r="M12468" s="16">
        <v>10</v>
      </c>
      <c r="N12468" s="17">
        <f>+L12468/(L12468+M12468)</f>
        <v>0.65517241379310343</v>
      </c>
      <c r="T12468" s="19">
        <v>13</v>
      </c>
      <c r="U12468" s="19">
        <v>15</v>
      </c>
      <c r="V12468" s="20">
        <f>(+T12468/(T12468+U12468))</f>
        <v>0.4642857142857143</v>
      </c>
    </row>
    <row r="12469" spans="1:24" x14ac:dyDescent="0.35">
      <c r="A12469" s="11">
        <v>234030</v>
      </c>
      <c r="B12469" s="11" t="s">
        <v>681</v>
      </c>
      <c r="C12469" s="11">
        <v>2007</v>
      </c>
      <c r="D12469" s="24"/>
      <c r="E12469" s="28"/>
      <c r="F12469" s="29"/>
      <c r="G12469" s="30"/>
      <c r="H12469" s="30"/>
      <c r="I12469" s="30"/>
      <c r="J12469" s="30"/>
      <c r="K12469" s="30"/>
      <c r="L12469" s="16">
        <v>28</v>
      </c>
      <c r="M12469" s="16">
        <v>7</v>
      </c>
      <c r="N12469" s="17">
        <f>+L12469/(L12469+M12469)</f>
        <v>0.8</v>
      </c>
      <c r="T12469" s="19">
        <v>17</v>
      </c>
      <c r="U12469" s="19">
        <v>13</v>
      </c>
      <c r="V12469" s="20">
        <f>(+T12469/(T12469+U12469))</f>
        <v>0.56666666666666665</v>
      </c>
    </row>
    <row r="12470" spans="1:24" x14ac:dyDescent="0.35">
      <c r="A12470" s="11">
        <v>234030</v>
      </c>
      <c r="B12470" s="11" t="s">
        <v>681</v>
      </c>
      <c r="C12470" s="11">
        <v>2008</v>
      </c>
      <c r="D12470" s="24"/>
      <c r="E12470" s="28"/>
      <c r="F12470" s="29"/>
      <c r="G12470" s="30"/>
      <c r="H12470" s="30"/>
      <c r="I12470" s="30"/>
      <c r="J12470" s="30"/>
      <c r="K12470" s="30"/>
      <c r="L12470" s="16">
        <v>24</v>
      </c>
      <c r="M12470" s="16">
        <v>8</v>
      </c>
      <c r="N12470" s="17">
        <f>+L12470/(L12470+M12470)</f>
        <v>0.75</v>
      </c>
      <c r="T12470" s="19">
        <v>26</v>
      </c>
      <c r="U12470" s="19">
        <v>8</v>
      </c>
      <c r="V12470" s="20">
        <f>(+T12470/(T12470+U12470))</f>
        <v>0.76470588235294112</v>
      </c>
    </row>
    <row r="12471" spans="1:24" x14ac:dyDescent="0.35">
      <c r="A12471" s="11">
        <v>234030</v>
      </c>
      <c r="B12471" s="11" t="s">
        <v>681</v>
      </c>
      <c r="C12471" s="11">
        <v>2009</v>
      </c>
      <c r="D12471" s="24"/>
      <c r="E12471" s="28"/>
      <c r="F12471" s="29"/>
      <c r="G12471" s="30"/>
      <c r="H12471" s="30"/>
      <c r="I12471" s="30"/>
      <c r="J12471" s="30"/>
      <c r="K12471" s="30"/>
      <c r="L12471" s="16">
        <v>24</v>
      </c>
      <c r="M12471" s="16">
        <v>10</v>
      </c>
      <c r="N12471" s="17">
        <f>+L12471/(L12471+M12471)</f>
        <v>0.70588235294117652</v>
      </c>
      <c r="T12471" s="19">
        <v>26</v>
      </c>
      <c r="U12471" s="19">
        <v>7</v>
      </c>
      <c r="V12471" s="20">
        <f>(+T12471/(T12471+U12471))</f>
        <v>0.78787878787878785</v>
      </c>
    </row>
    <row r="12472" spans="1:24" x14ac:dyDescent="0.35">
      <c r="A12472" s="11">
        <v>234030</v>
      </c>
      <c r="B12472" s="11" t="s">
        <v>681</v>
      </c>
      <c r="C12472" s="11">
        <v>2010</v>
      </c>
      <c r="D12472" s="24"/>
      <c r="E12472" s="28"/>
      <c r="F12472" s="29"/>
      <c r="G12472" s="30"/>
      <c r="H12472" s="30"/>
      <c r="I12472" s="30"/>
      <c r="J12472" s="30"/>
      <c r="K12472" s="30"/>
      <c r="L12472" s="16">
        <v>27</v>
      </c>
      <c r="M12472" s="16">
        <v>9</v>
      </c>
      <c r="N12472" s="17">
        <f>+L12472/(L12472+M12472)</f>
        <v>0.75</v>
      </c>
      <c r="T12472" s="19">
        <v>22</v>
      </c>
      <c r="U12472" s="19">
        <v>13</v>
      </c>
      <c r="V12472" s="20">
        <f>(+T12472/(T12472+U12472))</f>
        <v>0.62857142857142856</v>
      </c>
    </row>
    <row r="12473" spans="1:24" x14ac:dyDescent="0.35">
      <c r="A12473" s="11">
        <v>234030</v>
      </c>
      <c r="B12473" s="11" t="s">
        <v>681</v>
      </c>
      <c r="C12473" s="11">
        <v>2011</v>
      </c>
      <c r="D12473" s="24"/>
      <c r="E12473" s="28"/>
      <c r="F12473" s="29"/>
      <c r="G12473" s="30"/>
      <c r="H12473" s="30"/>
      <c r="I12473" s="30"/>
      <c r="J12473" s="30"/>
      <c r="K12473" s="30"/>
      <c r="L12473" s="16">
        <v>28</v>
      </c>
      <c r="M12473" s="16">
        <v>12</v>
      </c>
      <c r="N12473" s="17">
        <f>+L12473/(L12473+M12473)</f>
        <v>0.7</v>
      </c>
      <c r="T12473" s="19">
        <v>19</v>
      </c>
      <c r="U12473" s="19">
        <v>12</v>
      </c>
      <c r="V12473" s="20">
        <f>(+T12473/(T12473+U12473))</f>
        <v>0.61290322580645162</v>
      </c>
    </row>
    <row r="12474" spans="1:24" x14ac:dyDescent="0.35">
      <c r="A12474" s="11">
        <v>234030</v>
      </c>
      <c r="B12474" s="11" t="s">
        <v>681</v>
      </c>
      <c r="C12474" s="11">
        <v>2012</v>
      </c>
      <c r="D12474" s="24"/>
      <c r="E12474" s="28"/>
      <c r="F12474" s="29"/>
      <c r="G12474" s="30"/>
      <c r="H12474" s="30"/>
      <c r="I12474" s="30"/>
      <c r="J12474" s="30"/>
      <c r="K12474" s="30"/>
      <c r="L12474" s="16">
        <v>29</v>
      </c>
      <c r="M12474" s="16">
        <v>7</v>
      </c>
      <c r="N12474" s="17">
        <f>+L12474/(L12474+M12474)</f>
        <v>0.80555555555555558</v>
      </c>
      <c r="T12474" s="19">
        <v>19</v>
      </c>
      <c r="U12474" s="19">
        <v>15</v>
      </c>
      <c r="V12474" s="20">
        <f>(+T12474/(T12474+U12474))</f>
        <v>0.55882352941176472</v>
      </c>
    </row>
    <row r="12475" spans="1:24" x14ac:dyDescent="0.35">
      <c r="A12475" s="11">
        <v>234030</v>
      </c>
      <c r="B12475" s="11" t="s">
        <v>681</v>
      </c>
      <c r="C12475" s="11">
        <v>2013</v>
      </c>
      <c r="D12475" s="24"/>
      <c r="E12475" s="28"/>
      <c r="F12475" s="29"/>
      <c r="G12475" s="30"/>
      <c r="H12475" s="30"/>
      <c r="I12475" s="30"/>
      <c r="J12475" s="30"/>
      <c r="K12475" s="30"/>
      <c r="L12475" s="16">
        <v>27</v>
      </c>
      <c r="M12475" s="16">
        <v>9</v>
      </c>
      <c r="N12475" s="17">
        <f>+L12475/(L12475+M12475)</f>
        <v>0.75</v>
      </c>
      <c r="T12475" s="19">
        <v>11</v>
      </c>
      <c r="U12475" s="19">
        <v>19</v>
      </c>
      <c r="V12475" s="20">
        <f>(+T12475/(T12475+U12475))</f>
        <v>0.36666666666666664</v>
      </c>
    </row>
    <row r="12476" spans="1:24" x14ac:dyDescent="0.35">
      <c r="A12476" s="11">
        <v>234030</v>
      </c>
      <c r="B12476" s="11" t="s">
        <v>681</v>
      </c>
      <c r="C12476" s="11">
        <v>2014</v>
      </c>
      <c r="D12476" s="24"/>
      <c r="E12476" s="28"/>
      <c r="F12476" s="29"/>
      <c r="G12476" s="30"/>
      <c r="H12476" s="30"/>
      <c r="I12476" s="30"/>
      <c r="J12476" s="30"/>
      <c r="K12476" s="30"/>
      <c r="L12476" s="16">
        <v>26</v>
      </c>
      <c r="M12476" s="16">
        <v>9</v>
      </c>
      <c r="N12476" s="17">
        <f>+L12476/(L12476+M12476)</f>
        <v>0.74285714285714288</v>
      </c>
      <c r="T12476" s="19">
        <v>22</v>
      </c>
      <c r="U12476" s="19">
        <v>10</v>
      </c>
      <c r="V12476" s="20">
        <f>(+T12476/(T12476+U12476))</f>
        <v>0.6875</v>
      </c>
    </row>
    <row r="12477" spans="1:24" x14ac:dyDescent="0.35">
      <c r="A12477" s="11">
        <v>234030</v>
      </c>
      <c r="B12477" s="11" t="s">
        <v>681</v>
      </c>
      <c r="C12477" s="11">
        <v>2015</v>
      </c>
      <c r="D12477" s="24"/>
      <c r="E12477" s="28"/>
      <c r="F12477" s="29"/>
      <c r="G12477" s="30"/>
      <c r="H12477" s="30"/>
      <c r="I12477" s="30"/>
      <c r="J12477" s="30"/>
      <c r="K12477" s="30"/>
      <c r="L12477" s="16">
        <v>26</v>
      </c>
      <c r="M12477" s="16">
        <v>10</v>
      </c>
      <c r="N12477" s="17">
        <f>+L12477/(L12477+M12477)</f>
        <v>0.72222222222222221</v>
      </c>
      <c r="T12477" s="19">
        <v>16</v>
      </c>
      <c r="U12477" s="19">
        <v>14</v>
      </c>
      <c r="V12477" s="20">
        <f>(+T12477/(T12477+U12477))</f>
        <v>0.53333333333333333</v>
      </c>
    </row>
    <row r="12478" spans="1:24" x14ac:dyDescent="0.35">
      <c r="A12478" s="11">
        <v>234030</v>
      </c>
      <c r="B12478" s="11" t="s">
        <v>681</v>
      </c>
      <c r="C12478" s="11">
        <v>2016</v>
      </c>
      <c r="D12478" s="24"/>
      <c r="E12478" s="28"/>
      <c r="F12478" s="29"/>
      <c r="G12478" s="30"/>
      <c r="H12478" s="30"/>
      <c r="I12478" s="30"/>
      <c r="J12478" s="30"/>
      <c r="K12478" s="30"/>
      <c r="L12478" s="16">
        <v>25</v>
      </c>
      <c r="M12478" s="16">
        <v>11</v>
      </c>
      <c r="N12478" s="17">
        <f>+L12478/(L12478+M12478)</f>
        <v>0.69444444444444442</v>
      </c>
      <c r="T12478" s="19">
        <v>23</v>
      </c>
      <c r="U12478" s="19">
        <v>10</v>
      </c>
      <c r="V12478" s="20">
        <f>(+T12478/(T12478+U12478))</f>
        <v>0.69696969696969702</v>
      </c>
    </row>
    <row r="12479" spans="1:24" x14ac:dyDescent="0.35">
      <c r="A12479" s="11">
        <v>234030</v>
      </c>
      <c r="B12479" s="11" t="s">
        <v>681</v>
      </c>
      <c r="C12479" s="11">
        <v>2017</v>
      </c>
      <c r="D12479" s="24"/>
      <c r="E12479" s="28"/>
      <c r="F12479" s="29"/>
      <c r="G12479" s="30"/>
      <c r="H12479" s="30"/>
      <c r="I12479" s="30"/>
      <c r="J12479" s="30"/>
      <c r="K12479" s="30"/>
      <c r="L12479" s="16">
        <v>26</v>
      </c>
      <c r="M12479" s="16">
        <v>9</v>
      </c>
      <c r="N12479" s="17">
        <f>+L12479/(L12479+M12479)</f>
        <v>0.74285714285714288</v>
      </c>
      <c r="O12479" s="18">
        <v>122192</v>
      </c>
      <c r="P12479" s="18">
        <v>7637</v>
      </c>
      <c r="T12479" s="19">
        <v>16</v>
      </c>
      <c r="U12479" s="19">
        <v>15</v>
      </c>
      <c r="V12479" s="20">
        <f>(+T12479/(T12479+U12479))</f>
        <v>0.5161290322580645</v>
      </c>
    </row>
    <row r="12480" spans="1:24" x14ac:dyDescent="0.35">
      <c r="A12480" s="11">
        <v>234030</v>
      </c>
      <c r="B12480" s="11" t="s">
        <v>681</v>
      </c>
      <c r="C12480" s="11">
        <v>2018</v>
      </c>
      <c r="D12480" s="24"/>
      <c r="E12480" s="28"/>
      <c r="F12480" s="29"/>
      <c r="G12480" s="30"/>
      <c r="H12480" s="30"/>
      <c r="I12480" s="30"/>
      <c r="J12480" s="30"/>
      <c r="K12480" s="30"/>
      <c r="L12480" s="16">
        <v>18</v>
      </c>
      <c r="M12480" s="16">
        <v>15</v>
      </c>
      <c r="N12480" s="17">
        <f>+L12480/(L12480+M12480)</f>
        <v>0.54545454545454541</v>
      </c>
      <c r="O12480" s="18">
        <v>137466</v>
      </c>
      <c r="P12480" s="18">
        <v>7637</v>
      </c>
      <c r="T12480" s="19">
        <v>7</v>
      </c>
      <c r="U12480" s="19">
        <v>22</v>
      </c>
      <c r="V12480" s="20">
        <f>(+T12480/(T12480+U12480))</f>
        <v>0.2413793103448276</v>
      </c>
    </row>
    <row r="12481" spans="1:24" x14ac:dyDescent="0.35">
      <c r="A12481" s="11">
        <v>234030</v>
      </c>
      <c r="B12481" s="11" t="s">
        <v>681</v>
      </c>
      <c r="C12481" s="11">
        <v>2019</v>
      </c>
      <c r="D12481" s="24"/>
      <c r="E12481" s="28"/>
      <c r="F12481" s="29"/>
      <c r="G12481" s="30"/>
      <c r="H12481" s="30"/>
      <c r="I12481" s="30"/>
      <c r="J12481" s="30"/>
      <c r="K12481" s="30"/>
      <c r="L12481" s="16">
        <v>25</v>
      </c>
      <c r="M12481" s="16">
        <v>8</v>
      </c>
      <c r="N12481" s="17">
        <f>+L12481/(L12481+M12481)</f>
        <v>0.75757575757575757</v>
      </c>
      <c r="T12481" s="19">
        <v>24</v>
      </c>
      <c r="U12481" s="19">
        <v>10</v>
      </c>
      <c r="V12481" s="20">
        <f>(+T12481/(T12481+U12481))</f>
        <v>0.70588235294117652</v>
      </c>
      <c r="W12481" s="21">
        <v>13854</v>
      </c>
      <c r="X12481" s="21">
        <v>990</v>
      </c>
    </row>
    <row r="12482" spans="1:24" x14ac:dyDescent="0.35">
      <c r="A12482" s="11">
        <v>234030</v>
      </c>
      <c r="B12482" s="11" t="s">
        <v>681</v>
      </c>
      <c r="C12482" s="11">
        <v>2020</v>
      </c>
      <c r="D12482" s="24"/>
      <c r="E12482" s="28"/>
      <c r="F12482" s="29"/>
      <c r="G12482" s="30"/>
      <c r="H12482" s="30"/>
      <c r="I12482" s="30"/>
      <c r="J12482" s="30"/>
      <c r="K12482" s="30"/>
      <c r="L12482" s="16">
        <v>18</v>
      </c>
      <c r="M12482" s="16">
        <v>13</v>
      </c>
      <c r="N12482" s="17">
        <f>+L12482/(L12482+M12482)</f>
        <v>0.58064516129032262</v>
      </c>
      <c r="O12482" s="18">
        <v>137466</v>
      </c>
      <c r="P12482" s="18">
        <v>7637</v>
      </c>
      <c r="T12482" s="19">
        <v>20</v>
      </c>
      <c r="U12482" s="19">
        <v>12</v>
      </c>
      <c r="V12482" s="20">
        <f>(+T12482/(T12482+U12482))</f>
        <v>0.625</v>
      </c>
    </row>
    <row r="12483" spans="1:24" x14ac:dyDescent="0.35">
      <c r="A12483" s="11">
        <v>234030</v>
      </c>
      <c r="B12483" s="11" t="s">
        <v>681</v>
      </c>
      <c r="C12483" s="11">
        <v>2021</v>
      </c>
      <c r="D12483" s="24"/>
      <c r="E12483" s="28"/>
      <c r="F12483" s="29"/>
      <c r="G12483" s="30"/>
      <c r="H12483" s="30"/>
      <c r="I12483" s="30"/>
      <c r="J12483" s="30"/>
      <c r="K12483" s="30"/>
      <c r="L12483" s="16">
        <v>19</v>
      </c>
      <c r="M12483" s="16">
        <v>7</v>
      </c>
      <c r="N12483" s="17">
        <f>+L12483/(L12483+M12483)</f>
        <v>0.73076923076923073</v>
      </c>
      <c r="T12483" s="19">
        <v>16</v>
      </c>
      <c r="U12483" s="19">
        <v>11</v>
      </c>
      <c r="V12483" s="20">
        <f>(+T12483/(T12483+U12483))</f>
        <v>0.59259259259259256</v>
      </c>
    </row>
    <row r="12484" spans="1:24" x14ac:dyDescent="0.35">
      <c r="A12484" s="11">
        <v>234030</v>
      </c>
      <c r="B12484" s="11" t="s">
        <v>681</v>
      </c>
      <c r="C12484" s="11">
        <v>2022</v>
      </c>
      <c r="D12484" s="24"/>
      <c r="E12484" s="28"/>
      <c r="F12484" s="29"/>
      <c r="G12484" s="30"/>
      <c r="H12484" s="30"/>
      <c r="I12484" s="30"/>
      <c r="J12484" s="30"/>
      <c r="K12484" s="30"/>
      <c r="L12484" s="16">
        <v>22</v>
      </c>
      <c r="M12484" s="16">
        <v>10</v>
      </c>
      <c r="N12484" s="17">
        <f>+L12484/(L12484+M12484)</f>
        <v>0.6875</v>
      </c>
      <c r="O12484" s="18">
        <v>109230</v>
      </c>
      <c r="P12484" s="18">
        <v>6827</v>
      </c>
      <c r="S12484" s="70" t="e">
        <f>+Q12484/R12484</f>
        <v>#DIV/0!</v>
      </c>
      <c r="T12484" s="19">
        <v>16</v>
      </c>
      <c r="U12484" s="19">
        <v>12</v>
      </c>
      <c r="V12484" s="20">
        <f>(+T12484/(T12484+U12484))</f>
        <v>0.5714285714285714</v>
      </c>
      <c r="W12484" s="21">
        <v>7853</v>
      </c>
      <c r="X12484" s="21">
        <v>524</v>
      </c>
    </row>
    <row r="12485" spans="1:24" x14ac:dyDescent="0.35">
      <c r="A12485" s="11">
        <v>234076</v>
      </c>
      <c r="B12485" s="11" t="s">
        <v>682</v>
      </c>
      <c r="C12485" s="11">
        <v>2004</v>
      </c>
      <c r="D12485" s="12">
        <v>8</v>
      </c>
      <c r="E12485" s="13">
        <v>4</v>
      </c>
      <c r="F12485" s="14">
        <f>+(D12485/(D12485+E12485))</f>
        <v>0.66666666666666663</v>
      </c>
      <c r="G12485" s="15" t="e">
        <v>#N/A</v>
      </c>
      <c r="H12485" s="15" t="e">
        <v>#N/A</v>
      </c>
      <c r="L12485" s="16">
        <v>18</v>
      </c>
      <c r="M12485" s="16">
        <v>13</v>
      </c>
      <c r="N12485" s="17">
        <f>+L12485/(L12485+M12485)</f>
        <v>0.58064516129032262</v>
      </c>
      <c r="O12485" s="18">
        <v>131369</v>
      </c>
      <c r="P12485" s="18">
        <v>7298</v>
      </c>
      <c r="T12485" s="19">
        <v>13</v>
      </c>
      <c r="U12485" s="19">
        <v>16</v>
      </c>
      <c r="V12485" s="20">
        <f>(+T12485/(T12485+U12485))</f>
        <v>0.44827586206896552</v>
      </c>
    </row>
    <row r="12486" spans="1:24" x14ac:dyDescent="0.35">
      <c r="A12486" s="11">
        <v>234076</v>
      </c>
      <c r="B12486" s="11" t="s">
        <v>682</v>
      </c>
      <c r="C12486" s="11">
        <v>2005</v>
      </c>
      <c r="D12486" s="12">
        <v>7</v>
      </c>
      <c r="E12486" s="13">
        <v>5</v>
      </c>
      <c r="F12486" s="14">
        <f>+(D12486/(D12486+E12486))</f>
        <v>0.58333333333333337</v>
      </c>
      <c r="G12486" s="15" t="e">
        <v>#N/A</v>
      </c>
      <c r="H12486" s="15" t="e">
        <v>#N/A</v>
      </c>
      <c r="L12486" s="16">
        <v>14</v>
      </c>
      <c r="M12486" s="16">
        <v>15</v>
      </c>
      <c r="N12486" s="17">
        <f>+L12486/(L12486+M12486)</f>
        <v>0.48275862068965519</v>
      </c>
      <c r="T12486" s="19">
        <v>21</v>
      </c>
      <c r="U12486" s="19">
        <v>11</v>
      </c>
      <c r="V12486" s="20">
        <f>(+T12486/(T12486+U12486))</f>
        <v>0.65625</v>
      </c>
    </row>
    <row r="12487" spans="1:24" x14ac:dyDescent="0.35">
      <c r="A12487" s="11">
        <v>234076</v>
      </c>
      <c r="B12487" s="11" t="s">
        <v>682</v>
      </c>
      <c r="C12487" s="11">
        <v>2006</v>
      </c>
      <c r="D12487" s="12">
        <v>5</v>
      </c>
      <c r="E12487" s="13">
        <v>7</v>
      </c>
      <c r="F12487" s="14">
        <f>+(D12487/(D12487+E12487))</f>
        <v>0.41666666666666669</v>
      </c>
      <c r="G12487" s="15" t="e">
        <v>#N/A</v>
      </c>
      <c r="H12487" s="15" t="e">
        <v>#N/A</v>
      </c>
      <c r="L12487" s="16">
        <v>15</v>
      </c>
      <c r="M12487" s="16">
        <v>15</v>
      </c>
      <c r="N12487" s="17">
        <f>+L12487/(L12487+M12487)</f>
        <v>0.5</v>
      </c>
      <c r="T12487" s="19">
        <v>20</v>
      </c>
      <c r="U12487" s="19">
        <v>12</v>
      </c>
      <c r="V12487" s="20">
        <f>(+T12487/(T12487+U12487))</f>
        <v>0.625</v>
      </c>
    </row>
    <row r="12488" spans="1:24" x14ac:dyDescent="0.35">
      <c r="A12488" s="11">
        <v>234076</v>
      </c>
      <c r="B12488" s="11" t="s">
        <v>682</v>
      </c>
      <c r="C12488" s="11">
        <v>2007</v>
      </c>
      <c r="D12488" s="12">
        <v>9</v>
      </c>
      <c r="E12488" s="13">
        <v>4</v>
      </c>
      <c r="F12488" s="14">
        <f>+(D12488/(D12488+E12488))</f>
        <v>0.69230769230769229</v>
      </c>
      <c r="G12488" s="15">
        <v>358944</v>
      </c>
      <c r="H12488" s="15">
        <v>59824</v>
      </c>
      <c r="L12488" s="16">
        <v>21</v>
      </c>
      <c r="M12488" s="16">
        <v>11</v>
      </c>
      <c r="N12488" s="17">
        <f>+L12488/(L12488+M12488)</f>
        <v>0.65625</v>
      </c>
      <c r="T12488" s="19">
        <v>19</v>
      </c>
      <c r="U12488" s="19">
        <v>15</v>
      </c>
      <c r="V12488" s="20">
        <f>(+T12488/(T12488+U12488))</f>
        <v>0.55882352941176472</v>
      </c>
    </row>
    <row r="12489" spans="1:24" x14ac:dyDescent="0.35">
      <c r="A12489" s="11">
        <v>234076</v>
      </c>
      <c r="B12489" s="11" t="s">
        <v>682</v>
      </c>
      <c r="C12489" s="11">
        <v>2008</v>
      </c>
      <c r="D12489" s="12">
        <v>5</v>
      </c>
      <c r="E12489" s="13">
        <v>7</v>
      </c>
      <c r="F12489" s="14">
        <f>+(D12489/(D12489+E12489))</f>
        <v>0.41666666666666669</v>
      </c>
      <c r="G12489" s="15" t="e">
        <v>#N/A</v>
      </c>
      <c r="H12489" s="15" t="e">
        <v>#N/A</v>
      </c>
      <c r="L12489" s="16">
        <v>17</v>
      </c>
      <c r="M12489" s="16">
        <v>16</v>
      </c>
      <c r="N12489" s="17">
        <f>+L12489/(L12489+M12489)</f>
        <v>0.51515151515151514</v>
      </c>
      <c r="T12489" s="19">
        <v>24</v>
      </c>
      <c r="U12489" s="19">
        <v>10</v>
      </c>
      <c r="V12489" s="20">
        <f>(+T12489/(T12489+U12489))</f>
        <v>0.70588235294117652</v>
      </c>
    </row>
    <row r="12490" spans="1:24" x14ac:dyDescent="0.35">
      <c r="A12490" s="11">
        <v>234076</v>
      </c>
      <c r="B12490" s="11" t="s">
        <v>682</v>
      </c>
      <c r="C12490" s="11">
        <v>2009</v>
      </c>
      <c r="D12490" s="12">
        <v>3</v>
      </c>
      <c r="E12490" s="13">
        <v>9</v>
      </c>
      <c r="F12490" s="14">
        <f>+(D12490/(D12490+E12490))</f>
        <v>0.25</v>
      </c>
      <c r="G12490" s="15" t="e">
        <v>#N/A</v>
      </c>
      <c r="H12490" s="15" t="e">
        <v>#N/A</v>
      </c>
      <c r="L12490" s="16">
        <v>10</v>
      </c>
      <c r="M12490" s="16">
        <v>18</v>
      </c>
      <c r="N12490" s="17">
        <f>+L12490/(L12490+M12490)</f>
        <v>0.35714285714285715</v>
      </c>
      <c r="T12490" s="19">
        <v>24</v>
      </c>
      <c r="U12490" s="19">
        <v>10</v>
      </c>
      <c r="V12490" s="20">
        <f>(+T12490/(T12490+U12490))</f>
        <v>0.70588235294117652</v>
      </c>
    </row>
    <row r="12491" spans="1:24" x14ac:dyDescent="0.35">
      <c r="A12491" s="11">
        <v>234076</v>
      </c>
      <c r="B12491" s="11" t="s">
        <v>682</v>
      </c>
      <c r="C12491" s="11">
        <v>2010</v>
      </c>
      <c r="D12491" s="12">
        <v>4</v>
      </c>
      <c r="E12491" s="13">
        <v>8</v>
      </c>
      <c r="F12491" s="14">
        <f>+(D12491/(D12491+E12491))</f>
        <v>0.33333333333333331</v>
      </c>
      <c r="G12491" s="15" t="e">
        <v>#N/A</v>
      </c>
      <c r="H12491" s="15" t="e">
        <v>#N/A</v>
      </c>
      <c r="L12491" s="16">
        <v>15</v>
      </c>
      <c r="M12491" s="16">
        <v>16</v>
      </c>
      <c r="N12491" s="17">
        <f>+L12491/(L12491+M12491)</f>
        <v>0.4838709677419355</v>
      </c>
      <c r="T12491" s="19">
        <v>21</v>
      </c>
      <c r="U12491" s="19">
        <v>10</v>
      </c>
      <c r="V12491" s="20">
        <f>(+T12491/(T12491+U12491))</f>
        <v>0.67741935483870963</v>
      </c>
    </row>
    <row r="12492" spans="1:24" x14ac:dyDescent="0.35">
      <c r="A12492" s="11">
        <v>234076</v>
      </c>
      <c r="B12492" s="11" t="s">
        <v>682</v>
      </c>
      <c r="C12492" s="11">
        <v>2011</v>
      </c>
      <c r="D12492" s="12">
        <v>8</v>
      </c>
      <c r="E12492" s="13">
        <v>5</v>
      </c>
      <c r="F12492" s="14">
        <f>+(D12492/(D12492+E12492))</f>
        <v>0.61538461538461542</v>
      </c>
      <c r="G12492" s="15" t="e">
        <v>#N/A</v>
      </c>
      <c r="H12492" s="15" t="e">
        <v>#N/A</v>
      </c>
      <c r="L12492" s="16">
        <v>16</v>
      </c>
      <c r="M12492" s="16">
        <v>15</v>
      </c>
      <c r="N12492" s="17">
        <f>+L12492/(L12492+M12492)</f>
        <v>0.5161290322580645</v>
      </c>
      <c r="T12492" s="19">
        <v>19</v>
      </c>
      <c r="U12492" s="19">
        <v>16</v>
      </c>
      <c r="V12492" s="20">
        <f>(+T12492/(T12492+U12492))</f>
        <v>0.54285714285714282</v>
      </c>
    </row>
    <row r="12493" spans="1:24" x14ac:dyDescent="0.35">
      <c r="A12493" s="11">
        <v>234076</v>
      </c>
      <c r="B12493" s="11" t="s">
        <v>682</v>
      </c>
      <c r="C12493" s="11">
        <v>2012</v>
      </c>
      <c r="D12493" s="12">
        <v>4</v>
      </c>
      <c r="E12493" s="13">
        <v>8</v>
      </c>
      <c r="F12493" s="14">
        <f>+(D12493/(D12493+E12493))</f>
        <v>0.33333333333333331</v>
      </c>
      <c r="G12493" s="15" t="e">
        <v>#N/A</v>
      </c>
      <c r="H12493" s="15" t="e">
        <v>#N/A</v>
      </c>
      <c r="L12493" s="16">
        <v>22</v>
      </c>
      <c r="M12493" s="16">
        <v>10</v>
      </c>
      <c r="N12493" s="17">
        <f>+L12493/(L12493+M12493)</f>
        <v>0.6875</v>
      </c>
      <c r="T12493" s="19">
        <v>25</v>
      </c>
      <c r="U12493" s="19">
        <v>11</v>
      </c>
      <c r="V12493" s="20">
        <f>(+T12493/(T12493+U12493))</f>
        <v>0.69444444444444442</v>
      </c>
    </row>
    <row r="12494" spans="1:24" x14ac:dyDescent="0.35">
      <c r="A12494" s="11">
        <v>234076</v>
      </c>
      <c r="B12494" s="11" t="s">
        <v>682</v>
      </c>
      <c r="C12494" s="11">
        <v>2013</v>
      </c>
      <c r="D12494" s="12">
        <v>2</v>
      </c>
      <c r="E12494" s="13">
        <v>10</v>
      </c>
      <c r="F12494" s="14">
        <f>+(D12494/(D12494+E12494))</f>
        <v>0.16666666666666666</v>
      </c>
      <c r="G12494" s="15" t="e">
        <v>#N/A</v>
      </c>
      <c r="H12494" s="15" t="e">
        <v>#N/A</v>
      </c>
      <c r="L12494" s="16">
        <v>23</v>
      </c>
      <c r="M12494" s="16">
        <v>12</v>
      </c>
      <c r="N12494" s="17">
        <f>+L12494/(L12494+M12494)</f>
        <v>0.65714285714285714</v>
      </c>
      <c r="T12494" s="19">
        <v>16</v>
      </c>
      <c r="U12494" s="19">
        <v>14</v>
      </c>
      <c r="V12494" s="20">
        <f>(+T12494/(T12494+U12494))</f>
        <v>0.53333333333333333</v>
      </c>
    </row>
    <row r="12495" spans="1:24" x14ac:dyDescent="0.35">
      <c r="A12495" s="11">
        <v>234076</v>
      </c>
      <c r="B12495" s="11" t="s">
        <v>682</v>
      </c>
      <c r="C12495" s="11">
        <v>2014</v>
      </c>
      <c r="D12495" s="12">
        <v>5</v>
      </c>
      <c r="E12495" s="13">
        <v>7</v>
      </c>
      <c r="F12495" s="14">
        <f>+(D12495/(D12495+E12495))</f>
        <v>0.41666666666666669</v>
      </c>
      <c r="G12495" s="15" t="e">
        <v>#N/A</v>
      </c>
      <c r="H12495" s="15" t="e">
        <v>#N/A</v>
      </c>
      <c r="L12495" s="16">
        <v>30</v>
      </c>
      <c r="M12495" s="16">
        <v>7</v>
      </c>
      <c r="N12495" s="17">
        <f>+L12495/(L12495+M12495)</f>
        <v>0.81081081081081086</v>
      </c>
      <c r="T12495" s="19">
        <v>14</v>
      </c>
      <c r="U12495" s="19">
        <v>17</v>
      </c>
      <c r="V12495" s="20">
        <f>(+T12495/(T12495+U12495))</f>
        <v>0.45161290322580644</v>
      </c>
    </row>
    <row r="12496" spans="1:24" x14ac:dyDescent="0.35">
      <c r="A12496" s="11">
        <v>234076</v>
      </c>
      <c r="B12496" s="11" t="s">
        <v>682</v>
      </c>
      <c r="C12496" s="11">
        <v>2015</v>
      </c>
      <c r="D12496" s="12">
        <v>4</v>
      </c>
      <c r="E12496" s="13">
        <v>8</v>
      </c>
      <c r="F12496" s="14">
        <f>+(D12496/(D12496+E12496))</f>
        <v>0.33333333333333331</v>
      </c>
      <c r="G12496" s="15" t="e">
        <v>#N/A</v>
      </c>
      <c r="H12496" s="15" t="e">
        <v>#N/A</v>
      </c>
      <c r="L12496" s="16">
        <v>30</v>
      </c>
      <c r="M12496" s="16">
        <v>4</v>
      </c>
      <c r="N12496" s="17">
        <f>+L12496/(L12496+M12496)</f>
        <v>0.88235294117647056</v>
      </c>
      <c r="T12496" s="19">
        <v>17</v>
      </c>
      <c r="U12496" s="19">
        <v>14</v>
      </c>
      <c r="V12496" s="20">
        <f>(+T12496/(T12496+U12496))</f>
        <v>0.54838709677419351</v>
      </c>
    </row>
    <row r="12497" spans="1:24" x14ac:dyDescent="0.35">
      <c r="A12497" s="11">
        <v>234076</v>
      </c>
      <c r="B12497" s="11" t="s">
        <v>682</v>
      </c>
      <c r="C12497" s="11">
        <v>2016</v>
      </c>
      <c r="D12497" s="12">
        <v>2</v>
      </c>
      <c r="E12497" s="13">
        <v>10</v>
      </c>
      <c r="F12497" s="14">
        <f>+(D12497/(D12497+E12497))</f>
        <v>0.16666666666666666</v>
      </c>
      <c r="G12497" s="15" t="e">
        <v>#N/A</v>
      </c>
      <c r="H12497" s="15" t="e">
        <v>#N/A</v>
      </c>
      <c r="L12497" s="16">
        <v>29</v>
      </c>
      <c r="M12497" s="16">
        <v>8</v>
      </c>
      <c r="N12497" s="17">
        <f>+L12497/(L12497+M12497)</f>
        <v>0.78378378378378377</v>
      </c>
      <c r="T12497" s="19">
        <v>18</v>
      </c>
      <c r="U12497" s="19">
        <v>16</v>
      </c>
      <c r="V12497" s="20">
        <f>(+T12497/(T12497+U12497))</f>
        <v>0.52941176470588236</v>
      </c>
    </row>
    <row r="12498" spans="1:24" x14ac:dyDescent="0.35">
      <c r="A12498" s="11">
        <v>234076</v>
      </c>
      <c r="B12498" s="11" t="s">
        <v>682</v>
      </c>
      <c r="C12498" s="11">
        <v>2017</v>
      </c>
      <c r="D12498" s="12">
        <v>6</v>
      </c>
      <c r="E12498" s="13">
        <v>7</v>
      </c>
      <c r="F12498" s="14">
        <f>+(D12498/(D12498+E12498))</f>
        <v>0.46153846153846156</v>
      </c>
      <c r="G12498" s="15">
        <v>275788</v>
      </c>
      <c r="H12498" s="15">
        <v>39398</v>
      </c>
      <c r="L12498" s="16">
        <v>23</v>
      </c>
      <c r="M12498" s="16">
        <v>11</v>
      </c>
      <c r="N12498" s="17">
        <f>+L12498/(L12498+M12498)</f>
        <v>0.67647058823529416</v>
      </c>
      <c r="O12498" s="18">
        <v>227922</v>
      </c>
      <c r="P12498" s="18">
        <v>14245</v>
      </c>
      <c r="T12498" s="19">
        <v>20</v>
      </c>
      <c r="U12498" s="19">
        <v>13</v>
      </c>
      <c r="V12498" s="20">
        <f>(+T12498/(T12498+U12498))</f>
        <v>0.60606060606060608</v>
      </c>
    </row>
    <row r="12499" spans="1:24" x14ac:dyDescent="0.35">
      <c r="A12499" s="11">
        <v>234076</v>
      </c>
      <c r="B12499" s="11" t="s">
        <v>682</v>
      </c>
      <c r="C12499" s="11">
        <v>2018</v>
      </c>
      <c r="D12499" s="12">
        <v>8</v>
      </c>
      <c r="E12499" s="13">
        <v>5</v>
      </c>
      <c r="F12499" s="14">
        <f>+(D12499/(D12499+E12499))</f>
        <v>0.61538461538461542</v>
      </c>
      <c r="G12499" s="15" t="e">
        <v>#N/A</v>
      </c>
      <c r="H12499" s="15" t="e">
        <v>#N/A</v>
      </c>
      <c r="L12499" s="16">
        <v>31</v>
      </c>
      <c r="M12499" s="16">
        <v>3</v>
      </c>
      <c r="N12499" s="17">
        <f>+L12499/(L12499+M12499)</f>
        <v>0.91176470588235292</v>
      </c>
      <c r="O12499" s="18">
        <v>236703</v>
      </c>
      <c r="P12499" s="18">
        <v>13923</v>
      </c>
      <c r="T12499" s="19">
        <v>19</v>
      </c>
      <c r="U12499" s="19">
        <v>14</v>
      </c>
      <c r="V12499" s="20">
        <f>(+T12499/(T12499+U12499))</f>
        <v>0.5757575757575758</v>
      </c>
    </row>
    <row r="12500" spans="1:24" x14ac:dyDescent="0.35">
      <c r="A12500" s="11">
        <v>234076</v>
      </c>
      <c r="B12500" s="11" t="s">
        <v>682</v>
      </c>
      <c r="C12500" s="11">
        <v>2019</v>
      </c>
      <c r="D12500" s="12">
        <v>9</v>
      </c>
      <c r="E12500" s="13">
        <v>5</v>
      </c>
      <c r="F12500" s="14">
        <f>+(D12500/(D12500+E12500))</f>
        <v>0.6428571428571429</v>
      </c>
      <c r="G12500" s="15">
        <v>335040</v>
      </c>
      <c r="H12500" s="15">
        <v>47863</v>
      </c>
      <c r="L12500" s="16">
        <v>35</v>
      </c>
      <c r="M12500" s="16">
        <v>3</v>
      </c>
      <c r="N12500" s="17">
        <f>+L12500/(L12500+M12500)</f>
        <v>0.92105263157894735</v>
      </c>
      <c r="T12500" s="19">
        <v>12</v>
      </c>
      <c r="U12500" s="19">
        <v>19</v>
      </c>
      <c r="V12500" s="20">
        <f>(+T12500/(T12500+U12500))</f>
        <v>0.38709677419354838</v>
      </c>
      <c r="W12500" s="21">
        <v>53344</v>
      </c>
      <c r="X12500" s="21">
        <v>3334</v>
      </c>
    </row>
    <row r="12501" spans="1:24" x14ac:dyDescent="0.35">
      <c r="A12501" s="11">
        <v>234076</v>
      </c>
      <c r="B12501" s="11" t="s">
        <v>682</v>
      </c>
      <c r="C12501" s="11">
        <v>2020</v>
      </c>
      <c r="D12501" s="12">
        <v>5</v>
      </c>
      <c r="E12501" s="13">
        <v>5</v>
      </c>
      <c r="F12501" s="14">
        <f>+(D12501/(D12501+E12501))</f>
        <v>0.5</v>
      </c>
      <c r="G12501" s="15" t="e">
        <v>#N/A</v>
      </c>
      <c r="H12501" s="15" t="e">
        <v>#N/A</v>
      </c>
      <c r="L12501" s="16">
        <v>23</v>
      </c>
      <c r="M12501" s="16">
        <v>7</v>
      </c>
      <c r="N12501" s="17">
        <f>+L12501/(L12501+M12501)</f>
        <v>0.76666666666666672</v>
      </c>
      <c r="O12501" s="18">
        <v>2239531</v>
      </c>
      <c r="P12501" s="18">
        <v>14090</v>
      </c>
      <c r="T12501" s="19">
        <v>13</v>
      </c>
      <c r="U12501" s="19">
        <v>17</v>
      </c>
      <c r="V12501" s="20">
        <f>(+T12501/(T12501+U12501))</f>
        <v>0.43333333333333335</v>
      </c>
    </row>
    <row r="12502" spans="1:24" x14ac:dyDescent="0.35">
      <c r="A12502" s="11">
        <v>234076</v>
      </c>
      <c r="B12502" s="11" t="s">
        <v>682</v>
      </c>
      <c r="C12502" s="11">
        <v>2021</v>
      </c>
      <c r="D12502" s="12">
        <v>6</v>
      </c>
      <c r="E12502" s="13">
        <v>6</v>
      </c>
      <c r="F12502" s="14">
        <f>+(D12502/(D12502+E12502))</f>
        <v>0.5</v>
      </c>
      <c r="G12502" s="15" t="e">
        <v>#N/A</v>
      </c>
      <c r="H12502" s="15" t="e">
        <v>#N/A</v>
      </c>
      <c r="L12502" s="16">
        <v>18</v>
      </c>
      <c r="M12502" s="16">
        <v>7</v>
      </c>
      <c r="N12502" s="17">
        <f>+L12502/(L12502+M12502)</f>
        <v>0.72</v>
      </c>
      <c r="T12502" s="19">
        <v>0</v>
      </c>
      <c r="U12502" s="19">
        <v>5</v>
      </c>
      <c r="V12502" s="20">
        <f>(+T12502/(T12502+U12502))</f>
        <v>0</v>
      </c>
    </row>
    <row r="12503" spans="1:24" x14ac:dyDescent="0.35">
      <c r="A12503" s="11">
        <v>234076</v>
      </c>
      <c r="B12503" s="11" t="s">
        <v>682</v>
      </c>
      <c r="C12503" s="11">
        <v>2022</v>
      </c>
      <c r="D12503" s="12">
        <v>3</v>
      </c>
      <c r="E12503" s="13">
        <v>7</v>
      </c>
      <c r="F12503" s="14">
        <f>+(D12503/(D12503+E12503))</f>
        <v>0.3</v>
      </c>
      <c r="G12503" s="15" t="e">
        <v>#N/A</v>
      </c>
      <c r="H12503" s="15" t="e">
        <v>#N/A</v>
      </c>
      <c r="L12503" s="16">
        <v>21</v>
      </c>
      <c r="M12503" s="16">
        <v>14</v>
      </c>
      <c r="N12503" s="17">
        <f>+L12503/(L12503+M12503)</f>
        <v>0.6</v>
      </c>
      <c r="O12503" s="18">
        <v>230275</v>
      </c>
      <c r="P12503" s="18">
        <v>12793</v>
      </c>
      <c r="S12503" s="70" t="e">
        <f>+Q12503/R12503</f>
        <v>#DIV/0!</v>
      </c>
      <c r="T12503" s="19">
        <v>5</v>
      </c>
      <c r="U12503" s="19">
        <v>22</v>
      </c>
      <c r="V12503" s="20">
        <f>(+T12503/(T12503+U12503))</f>
        <v>0.18518518518518517</v>
      </c>
      <c r="W12503" s="21">
        <v>23007</v>
      </c>
      <c r="X12503" s="21">
        <v>1643</v>
      </c>
    </row>
    <row r="12504" spans="1:24" x14ac:dyDescent="0.35">
      <c r="A12504" s="11">
        <v>234155</v>
      </c>
      <c r="B12504" s="11" t="s">
        <v>683</v>
      </c>
      <c r="C12504" s="11">
        <v>2004</v>
      </c>
      <c r="D12504" s="12">
        <v>6</v>
      </c>
      <c r="E12504" s="13">
        <v>4</v>
      </c>
      <c r="F12504" s="14">
        <f>+(D12504/(D12504+E12504))</f>
        <v>0.6</v>
      </c>
      <c r="G12504" s="15" t="e">
        <v>#N/A</v>
      </c>
      <c r="H12504" s="15" t="e">
        <v>#N/A</v>
      </c>
      <c r="L12504" s="16">
        <v>16</v>
      </c>
      <c r="M12504" s="16">
        <v>14</v>
      </c>
      <c r="N12504" s="17">
        <f>+L12504/(L12504+M12504)</f>
        <v>0.53333333333333333</v>
      </c>
      <c r="O12504" s="18">
        <v>43641</v>
      </c>
      <c r="P12504" s="18">
        <v>3357</v>
      </c>
      <c r="T12504" s="19">
        <v>6</v>
      </c>
      <c r="U12504" s="19">
        <v>21</v>
      </c>
      <c r="V12504" s="20">
        <f>(+T12504/(T12504+U12504))</f>
        <v>0.22222222222222221</v>
      </c>
    </row>
    <row r="12505" spans="1:24" x14ac:dyDescent="0.35">
      <c r="A12505" s="11">
        <v>234155</v>
      </c>
      <c r="B12505" s="11" t="s">
        <v>683</v>
      </c>
      <c r="C12505" s="11">
        <v>2005</v>
      </c>
      <c r="D12505" s="12">
        <v>6</v>
      </c>
      <c r="E12505" s="13">
        <v>4</v>
      </c>
      <c r="F12505" s="14">
        <f>+(D12505/(D12505+E12505))</f>
        <v>0.6</v>
      </c>
      <c r="G12505" s="15" t="e">
        <v>#N/A</v>
      </c>
      <c r="H12505" s="15" t="e">
        <v>#N/A</v>
      </c>
      <c r="L12505" s="16">
        <v>13</v>
      </c>
      <c r="M12505" s="16">
        <v>15</v>
      </c>
      <c r="N12505" s="17">
        <f>+L12505/(L12505+M12505)</f>
        <v>0.4642857142857143</v>
      </c>
      <c r="T12505" s="19">
        <v>8</v>
      </c>
      <c r="U12505" s="19">
        <v>19</v>
      </c>
      <c r="V12505" s="20">
        <f>(+T12505/(T12505+U12505))</f>
        <v>0.29629629629629628</v>
      </c>
    </row>
    <row r="12506" spans="1:24" x14ac:dyDescent="0.35">
      <c r="A12506" s="11">
        <v>234155</v>
      </c>
      <c r="B12506" s="11" t="s">
        <v>683</v>
      </c>
      <c r="C12506" s="11">
        <v>2006</v>
      </c>
      <c r="D12506" s="12">
        <v>2</v>
      </c>
      <c r="E12506" s="13">
        <v>8</v>
      </c>
      <c r="F12506" s="14">
        <f>+(D12506/(D12506+E12506))</f>
        <v>0.2</v>
      </c>
      <c r="G12506" s="15" t="e">
        <v>#N/A</v>
      </c>
      <c r="H12506" s="15" t="e">
        <v>#N/A</v>
      </c>
      <c r="L12506" s="16">
        <v>9</v>
      </c>
      <c r="M12506" s="16">
        <v>20</v>
      </c>
      <c r="N12506" s="17">
        <f>+L12506/(L12506+M12506)</f>
        <v>0.31034482758620691</v>
      </c>
      <c r="T12506" s="19">
        <v>5</v>
      </c>
      <c r="U12506" s="19">
        <v>23</v>
      </c>
      <c r="V12506" s="20">
        <f>(+T12506/(T12506+U12506))</f>
        <v>0.17857142857142858</v>
      </c>
    </row>
    <row r="12507" spans="1:24" x14ac:dyDescent="0.35">
      <c r="A12507" s="11">
        <v>234155</v>
      </c>
      <c r="B12507" s="11" t="s">
        <v>683</v>
      </c>
      <c r="C12507" s="11">
        <v>2007</v>
      </c>
      <c r="D12507" s="12">
        <v>4</v>
      </c>
      <c r="E12507" s="13">
        <v>6</v>
      </c>
      <c r="F12507" s="14">
        <f>+(D12507/(D12507+E12507))</f>
        <v>0.4</v>
      </c>
      <c r="G12507" s="15" t="e">
        <v>#N/A</v>
      </c>
      <c r="H12507" s="15" t="e">
        <v>#N/A</v>
      </c>
      <c r="L12507" s="16">
        <v>20</v>
      </c>
      <c r="M12507" s="16">
        <v>8</v>
      </c>
      <c r="N12507" s="17">
        <f>+L12507/(L12507+M12507)</f>
        <v>0.7142857142857143</v>
      </c>
      <c r="T12507" s="19">
        <v>9</v>
      </c>
      <c r="U12507" s="19">
        <v>20</v>
      </c>
      <c r="V12507" s="20">
        <f>(+T12507/(T12507+U12507))</f>
        <v>0.31034482758620691</v>
      </c>
    </row>
    <row r="12508" spans="1:24" x14ac:dyDescent="0.35">
      <c r="A12508" s="11">
        <v>234155</v>
      </c>
      <c r="B12508" s="11" t="s">
        <v>683</v>
      </c>
      <c r="C12508" s="11">
        <v>2008</v>
      </c>
      <c r="D12508" s="12">
        <v>5</v>
      </c>
      <c r="E12508" s="13">
        <v>4</v>
      </c>
      <c r="F12508" s="14">
        <f>+(D12508/(D12508+E12508))</f>
        <v>0.55555555555555558</v>
      </c>
      <c r="G12508" s="15" t="e">
        <v>#N/A</v>
      </c>
      <c r="H12508" s="15" t="e">
        <v>#N/A</v>
      </c>
      <c r="L12508" s="16">
        <v>11</v>
      </c>
      <c r="M12508" s="16">
        <v>18</v>
      </c>
      <c r="N12508" s="17">
        <f>+L12508/(L12508+M12508)</f>
        <v>0.37931034482758619</v>
      </c>
      <c r="T12508" s="19">
        <v>11</v>
      </c>
      <c r="U12508" s="19">
        <v>18</v>
      </c>
      <c r="V12508" s="20">
        <f>(+T12508/(T12508+U12508))</f>
        <v>0.37931034482758619</v>
      </c>
    </row>
    <row r="12509" spans="1:24" x14ac:dyDescent="0.35">
      <c r="A12509" s="11">
        <v>234155</v>
      </c>
      <c r="B12509" s="11" t="s">
        <v>683</v>
      </c>
      <c r="C12509" s="11">
        <v>2009</v>
      </c>
      <c r="D12509" s="12">
        <v>6</v>
      </c>
      <c r="E12509" s="13">
        <v>4</v>
      </c>
      <c r="F12509" s="14">
        <f>+(D12509/(D12509+E12509))</f>
        <v>0.6</v>
      </c>
      <c r="G12509" s="15" t="e">
        <v>#N/A</v>
      </c>
      <c r="H12509" s="15" t="e">
        <v>#N/A</v>
      </c>
      <c r="L12509" s="16">
        <v>14</v>
      </c>
      <c r="M12509" s="16">
        <v>18</v>
      </c>
      <c r="N12509" s="17">
        <f>+L12509/(L12509+M12509)</f>
        <v>0.4375</v>
      </c>
      <c r="T12509" s="19">
        <v>21</v>
      </c>
      <c r="U12509" s="19">
        <v>8</v>
      </c>
      <c r="V12509" s="20">
        <f>(+T12509/(T12509+U12509))</f>
        <v>0.72413793103448276</v>
      </c>
    </row>
    <row r="12510" spans="1:24" x14ac:dyDescent="0.35">
      <c r="A12510" s="11">
        <v>234155</v>
      </c>
      <c r="B12510" s="11" t="s">
        <v>683</v>
      </c>
      <c r="C12510" s="11">
        <v>2010</v>
      </c>
      <c r="D12510" s="12">
        <v>8</v>
      </c>
      <c r="E12510" s="13">
        <v>3</v>
      </c>
      <c r="F12510" s="14">
        <f>+(D12510/(D12510+E12510))</f>
        <v>0.72727272727272729</v>
      </c>
      <c r="G12510" s="15" t="e">
        <v>#N/A</v>
      </c>
      <c r="H12510" s="15" t="e">
        <v>#N/A</v>
      </c>
      <c r="L12510" s="16">
        <v>7</v>
      </c>
      <c r="M12510" s="16">
        <v>21</v>
      </c>
      <c r="N12510" s="17">
        <f>+L12510/(L12510+M12510)</f>
        <v>0.25</v>
      </c>
      <c r="T12510" s="19">
        <v>22</v>
      </c>
      <c r="U12510" s="19">
        <v>7</v>
      </c>
      <c r="V12510" s="20">
        <f>(+T12510/(T12510+U12510))</f>
        <v>0.75862068965517238</v>
      </c>
    </row>
    <row r="12511" spans="1:24" x14ac:dyDescent="0.35">
      <c r="A12511" s="11">
        <v>234155</v>
      </c>
      <c r="B12511" s="11" t="s">
        <v>683</v>
      </c>
      <c r="C12511" s="11">
        <v>2011</v>
      </c>
      <c r="D12511" s="12">
        <v>5</v>
      </c>
      <c r="E12511" s="13">
        <v>5</v>
      </c>
      <c r="F12511" s="14">
        <f>+(D12511/(D12511+E12511))</f>
        <v>0.5</v>
      </c>
      <c r="G12511" s="15">
        <v>14994</v>
      </c>
      <c r="H12511" s="15">
        <v>4998</v>
      </c>
      <c r="L12511" s="16">
        <v>6</v>
      </c>
      <c r="M12511" s="16">
        <v>21</v>
      </c>
      <c r="N12511" s="17">
        <f>+L12511/(L12511+M12511)</f>
        <v>0.22222222222222221</v>
      </c>
      <c r="T12511" s="19">
        <v>19</v>
      </c>
      <c r="U12511" s="19">
        <v>9</v>
      </c>
      <c r="V12511" s="20">
        <f>(+T12511/(T12511+U12511))</f>
        <v>0.6785714285714286</v>
      </c>
    </row>
    <row r="12512" spans="1:24" x14ac:dyDescent="0.35">
      <c r="A12512" s="11">
        <v>234155</v>
      </c>
      <c r="B12512" s="11" t="s">
        <v>683</v>
      </c>
      <c r="C12512" s="11">
        <v>2012</v>
      </c>
      <c r="D12512" s="12">
        <v>4</v>
      </c>
      <c r="E12512" s="13">
        <v>6</v>
      </c>
      <c r="F12512" s="14">
        <f>+(D12512/(D12512+E12512))</f>
        <v>0.4</v>
      </c>
      <c r="G12512" s="15" t="e">
        <v>#N/A</v>
      </c>
      <c r="H12512" s="15" t="e">
        <v>#N/A</v>
      </c>
      <c r="L12512" s="16">
        <v>8</v>
      </c>
      <c r="M12512" s="16">
        <v>19</v>
      </c>
      <c r="N12512" s="17">
        <f>+L12512/(L12512+M12512)</f>
        <v>0.29629629629629628</v>
      </c>
      <c r="T12512" s="19">
        <v>17</v>
      </c>
      <c r="U12512" s="19">
        <v>11</v>
      </c>
      <c r="V12512" s="20">
        <f>(+T12512/(T12512+U12512))</f>
        <v>0.6071428571428571</v>
      </c>
    </row>
    <row r="12513" spans="1:22" x14ac:dyDescent="0.35">
      <c r="A12513" s="11">
        <v>234155</v>
      </c>
      <c r="B12513" s="11" t="s">
        <v>683</v>
      </c>
      <c r="C12513" s="11">
        <v>2013</v>
      </c>
      <c r="D12513" s="12">
        <v>9</v>
      </c>
      <c r="E12513" s="13">
        <v>1</v>
      </c>
      <c r="F12513" s="14">
        <f>+(D12513/(D12513+E12513))</f>
        <v>0.9</v>
      </c>
      <c r="G12513" s="15" t="e">
        <v>#N/A</v>
      </c>
      <c r="H12513" s="15" t="e">
        <v>#N/A</v>
      </c>
      <c r="L12513" s="16">
        <v>13</v>
      </c>
      <c r="M12513" s="16">
        <v>15</v>
      </c>
      <c r="N12513" s="17">
        <f>+L12513/(L12513+M12513)</f>
        <v>0.4642857142857143</v>
      </c>
      <c r="T12513" s="19">
        <v>14</v>
      </c>
      <c r="U12513" s="19">
        <v>14</v>
      </c>
      <c r="V12513" s="20">
        <f>(+T12513/(T12513+U12513))</f>
        <v>0.5</v>
      </c>
    </row>
    <row r="12514" spans="1:22" x14ac:dyDescent="0.35">
      <c r="A12514" s="11">
        <v>234155</v>
      </c>
      <c r="B12514" s="11" t="s">
        <v>683</v>
      </c>
      <c r="C12514" s="11">
        <v>2014</v>
      </c>
      <c r="D12514" s="12">
        <v>10</v>
      </c>
      <c r="E12514" s="13">
        <v>3</v>
      </c>
      <c r="F12514" s="14">
        <f>+(D12514/(D12514+E12514))</f>
        <v>0.76923076923076927</v>
      </c>
      <c r="G12514" s="15" t="e">
        <v>#N/A</v>
      </c>
      <c r="H12514" s="15" t="e">
        <v>#N/A</v>
      </c>
      <c r="L12514" s="16">
        <v>14</v>
      </c>
      <c r="M12514" s="16">
        <v>13</v>
      </c>
      <c r="N12514" s="17">
        <f>+L12514/(L12514+M12514)</f>
        <v>0.51851851851851849</v>
      </c>
      <c r="T12514" s="19">
        <v>25</v>
      </c>
      <c r="U12514" s="19">
        <v>3</v>
      </c>
      <c r="V12514" s="20">
        <f>(+T12514/(T12514+U12514))</f>
        <v>0.8928571428571429</v>
      </c>
    </row>
    <row r="12515" spans="1:22" x14ac:dyDescent="0.35">
      <c r="A12515" s="11">
        <v>234155</v>
      </c>
      <c r="B12515" s="11" t="s">
        <v>683</v>
      </c>
      <c r="C12515" s="11">
        <v>2015</v>
      </c>
      <c r="D12515" s="12">
        <v>6</v>
      </c>
      <c r="E12515" s="13">
        <v>4</v>
      </c>
      <c r="F12515" s="14">
        <f>+(D12515/(D12515+E12515))</f>
        <v>0.6</v>
      </c>
      <c r="G12515" s="15" t="e">
        <v>#N/A</v>
      </c>
      <c r="H12515" s="15" t="e">
        <v>#N/A</v>
      </c>
      <c r="L12515" s="16">
        <v>18</v>
      </c>
      <c r="M12515" s="16">
        <v>8</v>
      </c>
      <c r="N12515" s="17">
        <f>+L12515/(L12515+M12515)</f>
        <v>0.69230769230769229</v>
      </c>
      <c r="T12515" s="19">
        <v>20</v>
      </c>
      <c r="U12515" s="19">
        <v>10</v>
      </c>
      <c r="V12515" s="20">
        <f>(+T12515/(T12515+U12515))</f>
        <v>0.66666666666666663</v>
      </c>
    </row>
    <row r="12516" spans="1:22" x14ac:dyDescent="0.35">
      <c r="A12516" s="11">
        <v>234155</v>
      </c>
      <c r="B12516" s="11" t="s">
        <v>683</v>
      </c>
      <c r="C12516" s="11">
        <v>2016</v>
      </c>
      <c r="D12516" s="12">
        <v>9</v>
      </c>
      <c r="E12516" s="13">
        <v>2</v>
      </c>
      <c r="F12516" s="14">
        <f>+(D12516/(D12516+E12516))</f>
        <v>0.81818181818181823</v>
      </c>
      <c r="G12516" s="15" t="e">
        <v>#N/A</v>
      </c>
      <c r="H12516" s="15" t="e">
        <v>#N/A</v>
      </c>
      <c r="L12516" s="16">
        <v>24</v>
      </c>
      <c r="M12516" s="16">
        <v>6</v>
      </c>
      <c r="N12516" s="17">
        <f>+L12516/(L12516+M12516)</f>
        <v>0.8</v>
      </c>
      <c r="O12516" s="18">
        <v>22718</v>
      </c>
      <c r="P12516" s="18">
        <v>2065</v>
      </c>
      <c r="T12516" s="19">
        <v>12</v>
      </c>
      <c r="U12516" s="19">
        <v>15</v>
      </c>
      <c r="V12516" s="20">
        <f>(+T12516/(T12516+U12516))</f>
        <v>0.44444444444444442</v>
      </c>
    </row>
    <row r="12517" spans="1:22" x14ac:dyDescent="0.35">
      <c r="A12517" s="11">
        <v>234155</v>
      </c>
      <c r="B12517" s="11" t="s">
        <v>683</v>
      </c>
      <c r="C12517" s="11">
        <v>2017</v>
      </c>
      <c r="D12517" s="12">
        <v>10</v>
      </c>
      <c r="E12517" s="13">
        <v>1</v>
      </c>
      <c r="F12517" s="14">
        <f>+(D12517/(D12517+E12517))</f>
        <v>0.90909090909090906</v>
      </c>
      <c r="G12517" s="15">
        <v>20434</v>
      </c>
      <c r="H12517" s="15">
        <v>5109</v>
      </c>
      <c r="L12517" s="16">
        <v>22</v>
      </c>
      <c r="M12517" s="16">
        <v>6</v>
      </c>
      <c r="N12517" s="17">
        <f>+L12517/(L12517+M12517)</f>
        <v>0.7857142857142857</v>
      </c>
      <c r="O12517" s="18">
        <v>15384</v>
      </c>
      <c r="P12517" s="18">
        <v>1282</v>
      </c>
      <c r="T12517" s="19">
        <v>22</v>
      </c>
      <c r="U12517" s="19">
        <v>8</v>
      </c>
      <c r="V12517" s="20">
        <f>(+T12517/(T12517+U12517))</f>
        <v>0.73333333333333328</v>
      </c>
    </row>
    <row r="12518" spans="1:22" x14ac:dyDescent="0.35">
      <c r="A12518" s="11">
        <v>234155</v>
      </c>
      <c r="B12518" s="11" t="s">
        <v>683</v>
      </c>
      <c r="C12518" s="11">
        <v>2018</v>
      </c>
      <c r="D12518" s="12">
        <v>4</v>
      </c>
      <c r="E12518" s="13">
        <v>5</v>
      </c>
      <c r="F12518" s="14">
        <f>+(D12518/(D12518+E12518))</f>
        <v>0.44444444444444442</v>
      </c>
      <c r="G12518" s="15" t="e">
        <v>#N/A</v>
      </c>
      <c r="H12518" s="15" t="e">
        <v>#N/A</v>
      </c>
      <c r="L12518" s="16">
        <v>25</v>
      </c>
      <c r="M12518" s="16">
        <v>5</v>
      </c>
      <c r="N12518" s="17">
        <f>+L12518/(L12518+M12518)</f>
        <v>0.83333333333333337</v>
      </c>
      <c r="O12518" s="18">
        <v>21952</v>
      </c>
      <c r="P12518" s="18">
        <v>1688</v>
      </c>
      <c r="T12518" s="19">
        <v>23</v>
      </c>
      <c r="U12518" s="19">
        <v>6</v>
      </c>
      <c r="V12518" s="20">
        <f>(+T12518/(T12518+U12518))</f>
        <v>0.7931034482758621</v>
      </c>
    </row>
    <row r="12519" spans="1:22" x14ac:dyDescent="0.35">
      <c r="A12519" s="11">
        <v>234155</v>
      </c>
      <c r="B12519" s="11" t="s">
        <v>683</v>
      </c>
      <c r="C12519" s="11">
        <v>2019</v>
      </c>
      <c r="D12519" s="12">
        <v>8</v>
      </c>
      <c r="E12519" s="13">
        <v>2</v>
      </c>
      <c r="F12519" s="14">
        <f>+(D12519/(D12519+E12519))</f>
        <v>0.8</v>
      </c>
      <c r="G12519" s="15">
        <v>27250</v>
      </c>
      <c r="H12519" s="15">
        <v>5450</v>
      </c>
      <c r="L12519" s="16">
        <v>28</v>
      </c>
      <c r="M12519" s="16">
        <v>5</v>
      </c>
      <c r="N12519" s="17">
        <f>+L12519/(L12519+M12519)</f>
        <v>0.84848484848484851</v>
      </c>
      <c r="T12519" s="19">
        <v>11</v>
      </c>
      <c r="U12519" s="19">
        <v>16</v>
      </c>
      <c r="V12519" s="20">
        <f>(+T12519/(T12519+U12519))</f>
        <v>0.40740740740740738</v>
      </c>
    </row>
    <row r="12520" spans="1:22" x14ac:dyDescent="0.35">
      <c r="A12520" s="11">
        <v>234155</v>
      </c>
      <c r="B12520" s="11" t="s">
        <v>683</v>
      </c>
      <c r="C12520" s="11">
        <v>2020</v>
      </c>
      <c r="G12520" s="15" t="e">
        <v>#N/A</v>
      </c>
      <c r="H12520" s="15" t="e">
        <v>#N/A</v>
      </c>
      <c r="L12520" s="16">
        <v>19</v>
      </c>
      <c r="M12520" s="16">
        <v>9</v>
      </c>
      <c r="N12520" s="17">
        <f>+L12520/(L12520+M12520)</f>
        <v>0.6785714285714286</v>
      </c>
      <c r="O12520" s="18">
        <v>16636</v>
      </c>
      <c r="P12520" s="18">
        <v>1512</v>
      </c>
      <c r="T12520" s="19">
        <v>10</v>
      </c>
      <c r="U12520" s="19">
        <v>20</v>
      </c>
      <c r="V12520" s="20">
        <f>(+T12520/(T12520+U12520))</f>
        <v>0.33333333333333331</v>
      </c>
    </row>
    <row r="12521" spans="1:22" x14ac:dyDescent="0.35">
      <c r="A12521" s="11">
        <v>234155</v>
      </c>
      <c r="B12521" s="11" t="s">
        <v>683</v>
      </c>
      <c r="C12521" s="11">
        <v>2021</v>
      </c>
      <c r="D12521" s="12">
        <v>3</v>
      </c>
      <c r="E12521" s="13">
        <v>6</v>
      </c>
      <c r="F12521" s="14">
        <f>+(D12521/(D12521+E12521))</f>
        <v>0.33333333333333331</v>
      </c>
      <c r="G12521" s="15" t="e">
        <v>#N/A</v>
      </c>
      <c r="H12521" s="15" t="e">
        <v>#N/A</v>
      </c>
      <c r="N12521" s="17"/>
      <c r="V12521" s="20"/>
    </row>
    <row r="12522" spans="1:22" x14ac:dyDescent="0.35">
      <c r="A12522" s="11">
        <v>234155</v>
      </c>
      <c r="B12522" s="11" t="s">
        <v>683</v>
      </c>
      <c r="C12522" s="11">
        <v>2022</v>
      </c>
      <c r="D12522" s="12">
        <v>6</v>
      </c>
      <c r="E12522" s="13">
        <v>4</v>
      </c>
      <c r="F12522" s="14">
        <f>+(D12522/(D12522+E12522))</f>
        <v>0.6</v>
      </c>
      <c r="G12522" s="15" t="e">
        <v>#N/A</v>
      </c>
      <c r="H12522" s="15" t="e">
        <v>#N/A</v>
      </c>
      <c r="L12522" s="16">
        <v>10</v>
      </c>
      <c r="M12522" s="16">
        <v>16</v>
      </c>
      <c r="N12522" s="17">
        <f>+L12522/(L12522+M12522)</f>
        <v>0.38461538461538464</v>
      </c>
      <c r="O12522" s="18">
        <v>7656</v>
      </c>
      <c r="P12522" s="18">
        <v>766</v>
      </c>
      <c r="S12522" s="70" t="e">
        <f>+Q12522/R12522</f>
        <v>#DIV/0!</v>
      </c>
      <c r="T12522" s="19">
        <v>13</v>
      </c>
      <c r="U12522" s="19">
        <v>17</v>
      </c>
      <c r="V12522" s="20">
        <f>(+T12522/(T12522+U12522))</f>
        <v>0.43333333333333335</v>
      </c>
    </row>
    <row r="12523" spans="1:22" x14ac:dyDescent="0.35">
      <c r="A12523" s="11">
        <v>234164</v>
      </c>
      <c r="B12523" s="11" t="s">
        <v>684</v>
      </c>
      <c r="C12523" s="11">
        <v>2004</v>
      </c>
      <c r="D12523" s="12">
        <v>2</v>
      </c>
      <c r="E12523" s="13">
        <v>8</v>
      </c>
      <c r="F12523" s="14">
        <f>+(D12523/(D12523+E12523))</f>
        <v>0.2</v>
      </c>
      <c r="G12523" s="15" t="e">
        <v>#N/A</v>
      </c>
      <c r="H12523" s="15" t="e">
        <v>#N/A</v>
      </c>
      <c r="L12523" s="16">
        <v>25</v>
      </c>
      <c r="M12523" s="16">
        <v>5</v>
      </c>
      <c r="N12523" s="17">
        <f>+L12523/(L12523+M12523)</f>
        <v>0.83333333333333337</v>
      </c>
      <c r="O12523" s="18">
        <v>22987</v>
      </c>
      <c r="P12523" s="18">
        <v>1768</v>
      </c>
      <c r="T12523" s="19">
        <v>24</v>
      </c>
      <c r="U12523" s="19">
        <v>7</v>
      </c>
      <c r="V12523" s="20">
        <f>(+T12523/(T12523+U12523))</f>
        <v>0.77419354838709675</v>
      </c>
    </row>
    <row r="12524" spans="1:22" x14ac:dyDescent="0.35">
      <c r="A12524" s="11">
        <v>234164</v>
      </c>
      <c r="B12524" s="11" t="s">
        <v>684</v>
      </c>
      <c r="C12524" s="11">
        <v>2005</v>
      </c>
      <c r="F12524" s="14" t="e">
        <f>+(D12524/(D12524+E12524))</f>
        <v>#DIV/0!</v>
      </c>
      <c r="G12524" s="15" t="e">
        <v>#N/A</v>
      </c>
      <c r="H12524" s="15" t="e">
        <v>#N/A</v>
      </c>
      <c r="L12524" s="16">
        <v>30</v>
      </c>
      <c r="M12524" s="16">
        <v>4</v>
      </c>
      <c r="N12524" s="17">
        <f>+L12524/(L12524+M12524)</f>
        <v>0.88235294117647056</v>
      </c>
      <c r="T12524" s="19">
        <v>12</v>
      </c>
      <c r="U12524" s="19">
        <v>14</v>
      </c>
      <c r="V12524" s="20">
        <f>(+T12524/(T12524+U12524))</f>
        <v>0.46153846153846156</v>
      </c>
    </row>
    <row r="12525" spans="1:22" x14ac:dyDescent="0.35">
      <c r="A12525" s="11">
        <v>234164</v>
      </c>
      <c r="B12525" s="11" t="s">
        <v>684</v>
      </c>
      <c r="C12525" s="11">
        <v>2006</v>
      </c>
      <c r="D12525" s="12">
        <v>7</v>
      </c>
      <c r="E12525" s="13">
        <v>3</v>
      </c>
      <c r="F12525" s="14">
        <f>+(D12525/(D12525+E12525))</f>
        <v>0.7</v>
      </c>
      <c r="G12525" s="15" t="e">
        <v>#N/A</v>
      </c>
      <c r="H12525" s="15" t="e">
        <v>#N/A</v>
      </c>
      <c r="L12525" s="16">
        <v>30</v>
      </c>
      <c r="M12525" s="16">
        <v>4</v>
      </c>
      <c r="N12525" s="17">
        <f>+L12525/(L12525+M12525)</f>
        <v>0.88235294117647056</v>
      </c>
      <c r="T12525" s="19">
        <v>13</v>
      </c>
      <c r="U12525" s="19">
        <v>16</v>
      </c>
      <c r="V12525" s="20">
        <f>(+T12525/(T12525+U12525))</f>
        <v>0.44827586206896552</v>
      </c>
    </row>
    <row r="12526" spans="1:22" x14ac:dyDescent="0.35">
      <c r="A12526" s="11">
        <v>234164</v>
      </c>
      <c r="B12526" s="11" t="s">
        <v>684</v>
      </c>
      <c r="C12526" s="11">
        <v>2007</v>
      </c>
      <c r="D12526" s="12">
        <v>9</v>
      </c>
      <c r="E12526" s="13">
        <v>3</v>
      </c>
      <c r="F12526" s="14">
        <f>+(D12526/(D12526+E12526))</f>
        <v>0.75</v>
      </c>
      <c r="G12526" s="15" t="e">
        <v>#N/A</v>
      </c>
      <c r="H12526" s="15" t="e">
        <v>#N/A</v>
      </c>
      <c r="L12526" s="16">
        <v>23</v>
      </c>
      <c r="M12526" s="16">
        <v>6</v>
      </c>
      <c r="N12526" s="17">
        <f>+L12526/(L12526+M12526)</f>
        <v>0.7931034482758621</v>
      </c>
      <c r="T12526" s="19">
        <v>8</v>
      </c>
      <c r="U12526" s="19">
        <v>18</v>
      </c>
      <c r="V12526" s="20">
        <f>(+T12526/(T12526+U12526))</f>
        <v>0.30769230769230771</v>
      </c>
    </row>
    <row r="12527" spans="1:22" x14ac:dyDescent="0.35">
      <c r="A12527" s="11">
        <v>234164</v>
      </c>
      <c r="B12527" s="11" t="s">
        <v>684</v>
      </c>
      <c r="C12527" s="11">
        <v>2008</v>
      </c>
      <c r="D12527" s="12">
        <v>5</v>
      </c>
      <c r="E12527" s="13">
        <v>5</v>
      </c>
      <c r="F12527" s="14">
        <f>+(D12527/(D12527+E12527))</f>
        <v>0.5</v>
      </c>
      <c r="G12527" s="15" t="e">
        <v>#N/A</v>
      </c>
      <c r="H12527" s="15" t="e">
        <v>#N/A</v>
      </c>
      <c r="L12527" s="16">
        <v>22</v>
      </c>
      <c r="M12527" s="16">
        <v>8</v>
      </c>
      <c r="N12527" s="17">
        <f>+L12527/(L12527+M12527)</f>
        <v>0.73333333333333328</v>
      </c>
      <c r="T12527" s="19">
        <v>4</v>
      </c>
      <c r="U12527" s="19">
        <v>23</v>
      </c>
      <c r="V12527" s="20">
        <f>(+T12527/(T12527+U12527))</f>
        <v>0.14814814814814814</v>
      </c>
    </row>
    <row r="12528" spans="1:22" x14ac:dyDescent="0.35">
      <c r="A12528" s="11">
        <v>234164</v>
      </c>
      <c r="B12528" s="11" t="s">
        <v>684</v>
      </c>
      <c r="C12528" s="11">
        <v>2009</v>
      </c>
      <c r="D12528" s="12">
        <v>6</v>
      </c>
      <c r="E12528" s="13">
        <v>4</v>
      </c>
      <c r="F12528" s="14">
        <f>+(D12528/(D12528+E12528))</f>
        <v>0.6</v>
      </c>
      <c r="G12528" s="15" t="e">
        <v>#N/A</v>
      </c>
      <c r="H12528" s="15" t="e">
        <v>#N/A</v>
      </c>
      <c r="L12528" s="16">
        <v>21</v>
      </c>
      <c r="M12528" s="16">
        <v>7</v>
      </c>
      <c r="N12528" s="17">
        <f>+L12528/(L12528+M12528)</f>
        <v>0.75</v>
      </c>
      <c r="T12528" s="19">
        <v>9</v>
      </c>
      <c r="U12528" s="19">
        <v>18</v>
      </c>
      <c r="V12528" s="20">
        <f>(+T12528/(T12528+U12528))</f>
        <v>0.33333333333333331</v>
      </c>
    </row>
    <row r="12529" spans="1:24" x14ac:dyDescent="0.35">
      <c r="A12529" s="11">
        <v>234164</v>
      </c>
      <c r="B12529" s="11" t="s">
        <v>684</v>
      </c>
      <c r="C12529" s="11">
        <v>2010</v>
      </c>
      <c r="D12529" s="12">
        <v>3</v>
      </c>
      <c r="E12529" s="13">
        <v>7</v>
      </c>
      <c r="F12529" s="14">
        <f>+(D12529/(D12529+E12529))</f>
        <v>0.3</v>
      </c>
      <c r="G12529" s="15" t="e">
        <v>#N/A</v>
      </c>
      <c r="H12529" s="15" t="e">
        <v>#N/A</v>
      </c>
      <c r="L12529" s="16">
        <v>19</v>
      </c>
      <c r="M12529" s="16">
        <v>9</v>
      </c>
      <c r="N12529" s="17">
        <f>+L12529/(L12529+M12529)</f>
        <v>0.6785714285714286</v>
      </c>
      <c r="T12529" s="19">
        <v>7</v>
      </c>
      <c r="U12529" s="19">
        <v>19</v>
      </c>
      <c r="V12529" s="20">
        <f>(+T12529/(T12529+U12529))</f>
        <v>0.26923076923076922</v>
      </c>
    </row>
    <row r="12530" spans="1:24" x14ac:dyDescent="0.35">
      <c r="A12530" s="11">
        <v>234164</v>
      </c>
      <c r="B12530" s="11" t="s">
        <v>684</v>
      </c>
      <c r="C12530" s="11">
        <v>2011</v>
      </c>
      <c r="D12530" s="12">
        <v>5</v>
      </c>
      <c r="E12530" s="13">
        <v>5</v>
      </c>
      <c r="F12530" s="14">
        <f>+(D12530/(D12530+E12530))</f>
        <v>0.5</v>
      </c>
      <c r="G12530" s="15">
        <v>29612</v>
      </c>
      <c r="H12530" s="15">
        <v>4935</v>
      </c>
      <c r="L12530" s="16">
        <v>15</v>
      </c>
      <c r="M12530" s="16">
        <v>9</v>
      </c>
      <c r="N12530" s="17">
        <f>+L12530/(L12530+M12530)</f>
        <v>0.625</v>
      </c>
      <c r="T12530" s="19">
        <v>3</v>
      </c>
      <c r="U12530" s="19">
        <v>23</v>
      </c>
      <c r="V12530" s="20">
        <f>(+T12530/(T12530+U12530))</f>
        <v>0.11538461538461539</v>
      </c>
    </row>
    <row r="12531" spans="1:24" x14ac:dyDescent="0.35">
      <c r="A12531" s="11">
        <v>234164</v>
      </c>
      <c r="B12531" s="11" t="s">
        <v>684</v>
      </c>
      <c r="C12531" s="11">
        <v>2012</v>
      </c>
      <c r="D12531" s="12">
        <v>5</v>
      </c>
      <c r="E12531" s="13">
        <v>5</v>
      </c>
      <c r="F12531" s="14">
        <f>+(D12531/(D12531+E12531))</f>
        <v>0.5</v>
      </c>
      <c r="G12531" s="15" t="e">
        <v>#N/A</v>
      </c>
      <c r="H12531" s="15" t="e">
        <v>#N/A</v>
      </c>
      <c r="L12531" s="16">
        <v>15</v>
      </c>
      <c r="M12531" s="16">
        <v>14</v>
      </c>
      <c r="N12531" s="17">
        <f>+L12531/(L12531+M12531)</f>
        <v>0.51724137931034486</v>
      </c>
      <c r="T12531" s="19">
        <v>12</v>
      </c>
      <c r="U12531" s="19">
        <v>14</v>
      </c>
      <c r="V12531" s="20">
        <f>(+T12531/(T12531+U12531))</f>
        <v>0.46153846153846156</v>
      </c>
    </row>
    <row r="12532" spans="1:24" x14ac:dyDescent="0.35">
      <c r="A12532" s="11">
        <v>234164</v>
      </c>
      <c r="B12532" s="11" t="s">
        <v>684</v>
      </c>
      <c r="C12532" s="11">
        <v>2013</v>
      </c>
      <c r="D12532" s="12">
        <v>3</v>
      </c>
      <c r="E12532" s="13">
        <v>7</v>
      </c>
      <c r="F12532" s="14">
        <f>+(D12532/(D12532+E12532))</f>
        <v>0.3</v>
      </c>
      <c r="G12532" s="15" t="e">
        <v>#N/A</v>
      </c>
      <c r="H12532" s="15" t="e">
        <v>#N/A</v>
      </c>
      <c r="L12532" s="16">
        <v>10</v>
      </c>
      <c r="M12532" s="16">
        <v>15</v>
      </c>
      <c r="N12532" s="17">
        <f>+L12532/(L12532+M12532)</f>
        <v>0.4</v>
      </c>
      <c r="T12532" s="19">
        <v>13</v>
      </c>
      <c r="U12532" s="19">
        <v>14</v>
      </c>
      <c r="V12532" s="20">
        <f>(+T12532/(T12532+U12532))</f>
        <v>0.48148148148148145</v>
      </c>
    </row>
    <row r="12533" spans="1:24" x14ac:dyDescent="0.35">
      <c r="A12533" s="11">
        <v>234164</v>
      </c>
      <c r="B12533" s="11" t="s">
        <v>684</v>
      </c>
      <c r="C12533" s="11">
        <v>2014</v>
      </c>
      <c r="D12533" s="12">
        <v>7</v>
      </c>
      <c r="E12533" s="13">
        <v>3</v>
      </c>
      <c r="F12533" s="14">
        <f>+(D12533/(D12533+E12533))</f>
        <v>0.7</v>
      </c>
      <c r="G12533" s="15" t="e">
        <v>#N/A</v>
      </c>
      <c r="H12533" s="15" t="e">
        <v>#N/A</v>
      </c>
      <c r="L12533" s="16">
        <v>6</v>
      </c>
      <c r="M12533" s="16">
        <v>20</v>
      </c>
      <c r="N12533" s="17">
        <f>+L12533/(L12533+M12533)</f>
        <v>0.23076923076923078</v>
      </c>
      <c r="T12533" s="19">
        <v>11</v>
      </c>
      <c r="U12533" s="19">
        <v>16</v>
      </c>
      <c r="V12533" s="20">
        <f>(+T12533/(T12533+U12533))</f>
        <v>0.40740740740740738</v>
      </c>
    </row>
    <row r="12534" spans="1:24" x14ac:dyDescent="0.35">
      <c r="A12534" s="11">
        <v>234164</v>
      </c>
      <c r="B12534" s="11" t="s">
        <v>684</v>
      </c>
      <c r="C12534" s="11">
        <v>2015</v>
      </c>
      <c r="D12534" s="12">
        <v>8</v>
      </c>
      <c r="E12534" s="13">
        <v>3</v>
      </c>
      <c r="F12534" s="14">
        <f>+(D12534/(D12534+E12534))</f>
        <v>0.72727272727272729</v>
      </c>
      <c r="G12534" s="15" t="e">
        <v>#N/A</v>
      </c>
      <c r="H12534" s="15" t="e">
        <v>#N/A</v>
      </c>
      <c r="L12534" s="16">
        <v>9</v>
      </c>
      <c r="M12534" s="16">
        <v>18</v>
      </c>
      <c r="N12534" s="17">
        <f>+L12534/(L12534+M12534)</f>
        <v>0.33333333333333331</v>
      </c>
      <c r="T12534" s="19">
        <v>9</v>
      </c>
      <c r="U12534" s="19">
        <v>18</v>
      </c>
      <c r="V12534" s="20">
        <f>(+T12534/(T12534+U12534))</f>
        <v>0.33333333333333331</v>
      </c>
    </row>
    <row r="12535" spans="1:24" x14ac:dyDescent="0.35">
      <c r="A12535" s="11">
        <v>234164</v>
      </c>
      <c r="B12535" s="11" t="s">
        <v>684</v>
      </c>
      <c r="C12535" s="11">
        <v>2016</v>
      </c>
      <c r="D12535" s="12">
        <v>5</v>
      </c>
      <c r="E12535" s="13">
        <v>5</v>
      </c>
      <c r="F12535" s="14">
        <f>+(D12535/(D12535+E12535))</f>
        <v>0.5</v>
      </c>
      <c r="G12535" s="15" t="e">
        <v>#N/A</v>
      </c>
      <c r="H12535" s="15" t="e">
        <v>#N/A</v>
      </c>
      <c r="L12535" s="16">
        <v>16</v>
      </c>
      <c r="M12535" s="16">
        <v>14</v>
      </c>
      <c r="N12535" s="17">
        <f>+L12535/(L12535+M12535)</f>
        <v>0.53333333333333333</v>
      </c>
      <c r="O12535" s="18">
        <v>23988</v>
      </c>
      <c r="P12535" s="18">
        <v>1999</v>
      </c>
      <c r="T12535" s="19">
        <v>28</v>
      </c>
      <c r="U12535" s="19">
        <v>3</v>
      </c>
      <c r="V12535" s="20">
        <f>(+T12535/(T12535+U12535))</f>
        <v>0.90322580645161288</v>
      </c>
    </row>
    <row r="12536" spans="1:24" x14ac:dyDescent="0.35">
      <c r="A12536" s="11">
        <v>234164</v>
      </c>
      <c r="B12536" s="11" t="s">
        <v>684</v>
      </c>
      <c r="C12536" s="11">
        <v>2017</v>
      </c>
      <c r="D12536" s="12">
        <v>6</v>
      </c>
      <c r="E12536" s="13">
        <v>4</v>
      </c>
      <c r="F12536" s="14">
        <f>+(D12536/(D12536+E12536))</f>
        <v>0.6</v>
      </c>
      <c r="G12536" s="15">
        <v>28844</v>
      </c>
      <c r="H12536" s="15">
        <v>5769</v>
      </c>
      <c r="L12536" s="16">
        <v>22</v>
      </c>
      <c r="M12536" s="16">
        <v>8</v>
      </c>
      <c r="N12536" s="17">
        <f>+L12536/(L12536+M12536)</f>
        <v>0.73333333333333328</v>
      </c>
      <c r="O12536" s="18">
        <v>19533</v>
      </c>
      <c r="P12536" s="18">
        <v>1502</v>
      </c>
      <c r="T12536" s="19">
        <v>38</v>
      </c>
      <c r="U12536" s="19">
        <v>5</v>
      </c>
      <c r="V12536" s="20">
        <f>(+T12536/(T12536+U12536))</f>
        <v>0.88372093023255816</v>
      </c>
    </row>
    <row r="12537" spans="1:24" x14ac:dyDescent="0.35">
      <c r="A12537" s="11">
        <v>234164</v>
      </c>
      <c r="B12537" s="11" t="s">
        <v>684</v>
      </c>
      <c r="C12537" s="11">
        <v>2018</v>
      </c>
      <c r="D12537" s="12">
        <v>4</v>
      </c>
      <c r="E12537" s="13">
        <v>2</v>
      </c>
      <c r="F12537" s="14">
        <f>+(D12537/(D12537+E12537))</f>
        <v>0.66666666666666663</v>
      </c>
      <c r="G12537" s="15" t="e">
        <v>#N/A</v>
      </c>
      <c r="H12537" s="15" t="e">
        <v>#N/A</v>
      </c>
      <c r="L12537" s="16">
        <v>18</v>
      </c>
      <c r="M12537" s="16">
        <v>15</v>
      </c>
      <c r="N12537" s="17">
        <f>+L12537/(L12537+M12537)</f>
        <v>0.54545454545454541</v>
      </c>
      <c r="O12537" s="18">
        <v>14953</v>
      </c>
      <c r="P12537" s="18">
        <v>1359</v>
      </c>
      <c r="T12537" s="19">
        <v>28</v>
      </c>
      <c r="U12537" s="19">
        <v>3</v>
      </c>
      <c r="V12537" s="20">
        <f>(+T12537/(T12537+U12537))</f>
        <v>0.90322580645161288</v>
      </c>
    </row>
    <row r="12538" spans="1:24" x14ac:dyDescent="0.35">
      <c r="A12538" s="11">
        <v>234164</v>
      </c>
      <c r="B12538" s="11" t="s">
        <v>684</v>
      </c>
      <c r="C12538" s="11">
        <v>2019</v>
      </c>
      <c r="D12538" s="12">
        <v>5</v>
      </c>
      <c r="E12538" s="13">
        <v>3</v>
      </c>
      <c r="F12538" s="14">
        <f>+(D12538/(D12538+E12538))</f>
        <v>0.625</v>
      </c>
      <c r="G12538" s="15">
        <v>29507</v>
      </c>
      <c r="H12538" s="15">
        <v>5881</v>
      </c>
      <c r="L12538" s="16">
        <v>19</v>
      </c>
      <c r="M12538" s="16">
        <v>11</v>
      </c>
      <c r="N12538" s="17">
        <f>+L12538/(L12538+M12538)</f>
        <v>0.6333333333333333</v>
      </c>
      <c r="T12538" s="19">
        <v>38</v>
      </c>
      <c r="U12538" s="19">
        <v>3</v>
      </c>
      <c r="V12538" s="20">
        <f>(+T12538/(T12538+U12538))</f>
        <v>0.92682926829268297</v>
      </c>
      <c r="W12538" s="21">
        <v>11720</v>
      </c>
      <c r="X12538" s="21">
        <v>1065</v>
      </c>
    </row>
    <row r="12539" spans="1:24" x14ac:dyDescent="0.35">
      <c r="A12539" s="11">
        <v>234164</v>
      </c>
      <c r="B12539" s="11" t="s">
        <v>684</v>
      </c>
      <c r="C12539" s="11">
        <v>2020</v>
      </c>
      <c r="L12539" s="16">
        <v>18</v>
      </c>
      <c r="M12539" s="16">
        <v>11</v>
      </c>
      <c r="N12539" s="17">
        <f>+L12539/(L12539+M12539)</f>
        <v>0.62068965517241381</v>
      </c>
      <c r="O12539" s="18">
        <v>18520</v>
      </c>
      <c r="P12539" s="18">
        <v>423</v>
      </c>
      <c r="T12539" s="19">
        <v>23</v>
      </c>
      <c r="U12539" s="19">
        <v>4</v>
      </c>
      <c r="V12539" s="20">
        <f>(+T12539/(T12539+U12539))</f>
        <v>0.85185185185185186</v>
      </c>
    </row>
    <row r="12540" spans="1:24" x14ac:dyDescent="0.35">
      <c r="A12540" s="11">
        <v>234164</v>
      </c>
      <c r="B12540" s="11" t="s">
        <v>684</v>
      </c>
      <c r="C12540" s="11">
        <v>2021</v>
      </c>
      <c r="D12540" s="12">
        <v>6</v>
      </c>
      <c r="E12540" s="13">
        <v>4</v>
      </c>
      <c r="F12540" s="14">
        <f>+(D12540/(D12540+E12540))</f>
        <v>0.6</v>
      </c>
      <c r="G12540" s="15" t="e">
        <v>#N/A</v>
      </c>
      <c r="H12540" s="15" t="e">
        <v>#N/A</v>
      </c>
      <c r="N12540" s="17"/>
      <c r="V12540" s="20"/>
    </row>
    <row r="12541" spans="1:24" x14ac:dyDescent="0.35">
      <c r="A12541" s="11">
        <v>234164</v>
      </c>
      <c r="B12541" s="11" t="s">
        <v>684</v>
      </c>
      <c r="C12541" s="11">
        <v>2022</v>
      </c>
      <c r="D12541" s="12">
        <v>9</v>
      </c>
      <c r="E12541" s="13">
        <v>2</v>
      </c>
      <c r="F12541" s="14">
        <f>+(D12541/(D12541+E12541))</f>
        <v>0.81818181818181823</v>
      </c>
      <c r="G12541" s="15" t="e">
        <v>#N/A</v>
      </c>
      <c r="H12541" s="15" t="e">
        <v>#N/A</v>
      </c>
      <c r="L12541" s="16">
        <v>23</v>
      </c>
      <c r="M12541" s="16">
        <v>7</v>
      </c>
      <c r="N12541" s="17">
        <f>+L12541/(L12541+M12541)</f>
        <v>0.76666666666666672</v>
      </c>
      <c r="O12541" s="18">
        <v>2962</v>
      </c>
      <c r="P12541" s="18">
        <v>228</v>
      </c>
      <c r="S12541" s="70" t="e">
        <f>+Q12541/R12541</f>
        <v>#DIV/0!</v>
      </c>
      <c r="T12541" s="19">
        <v>9</v>
      </c>
      <c r="U12541" s="19">
        <v>14</v>
      </c>
      <c r="V12541" s="20">
        <f>(+T12541/(T12541+U12541))</f>
        <v>0.39130434782608697</v>
      </c>
    </row>
    <row r="12542" spans="1:24" x14ac:dyDescent="0.35">
      <c r="A12542" s="11">
        <v>234173</v>
      </c>
      <c r="B12542" s="11" t="s">
        <v>685</v>
      </c>
      <c r="C12542" s="11">
        <v>2004</v>
      </c>
      <c r="D12542" s="24"/>
      <c r="E12542" s="28"/>
      <c r="F12542" s="29"/>
      <c r="G12542" s="30"/>
      <c r="H12542" s="30"/>
      <c r="I12542" s="30"/>
      <c r="J12542" s="30"/>
      <c r="K12542" s="30"/>
      <c r="L12542" s="16">
        <v>20</v>
      </c>
      <c r="M12542" s="16">
        <v>8</v>
      </c>
      <c r="N12542" s="17">
        <f>+L12542/(L12542+M12542)</f>
        <v>0.7142857142857143</v>
      </c>
      <c r="T12542" s="19">
        <v>4</v>
      </c>
      <c r="U12542" s="19">
        <v>21</v>
      </c>
      <c r="V12542" s="20">
        <f>(+T12542/(T12542+U12542))</f>
        <v>0.16</v>
      </c>
    </row>
    <row r="12543" spans="1:24" x14ac:dyDescent="0.35">
      <c r="A12543" s="11">
        <v>234173</v>
      </c>
      <c r="B12543" s="11" t="s">
        <v>685</v>
      </c>
      <c r="C12543" s="11">
        <v>2005</v>
      </c>
      <c r="D12543" s="24"/>
      <c r="E12543" s="28"/>
      <c r="F12543" s="29"/>
      <c r="G12543" s="30"/>
      <c r="H12543" s="30"/>
      <c r="I12543" s="30"/>
      <c r="J12543" s="30"/>
      <c r="K12543" s="30"/>
      <c r="L12543" s="16">
        <v>24</v>
      </c>
      <c r="M12543" s="16">
        <v>6</v>
      </c>
      <c r="N12543" s="17">
        <f>+L12543/(L12543+M12543)</f>
        <v>0.8</v>
      </c>
      <c r="T12543" s="19">
        <v>12</v>
      </c>
      <c r="U12543" s="19">
        <v>14</v>
      </c>
      <c r="V12543" s="20">
        <f>(+T12543/(T12543+U12543))</f>
        <v>0.46153846153846156</v>
      </c>
    </row>
    <row r="12544" spans="1:24" x14ac:dyDescent="0.35">
      <c r="A12544" s="11">
        <v>234173</v>
      </c>
      <c r="B12544" s="11" t="s">
        <v>685</v>
      </c>
      <c r="C12544" s="11">
        <v>2006</v>
      </c>
      <c r="D12544" s="24"/>
      <c r="E12544" s="28"/>
      <c r="F12544" s="29"/>
      <c r="G12544" s="30"/>
      <c r="H12544" s="30"/>
      <c r="I12544" s="30"/>
      <c r="J12544" s="30"/>
      <c r="K12544" s="30"/>
      <c r="L12544" s="16">
        <v>30</v>
      </c>
      <c r="M12544" s="16">
        <v>3</v>
      </c>
      <c r="N12544" s="17">
        <f>+L12544/(L12544+M12544)</f>
        <v>0.90909090909090906</v>
      </c>
      <c r="T12544" s="19">
        <v>17</v>
      </c>
      <c r="U12544" s="19">
        <v>9</v>
      </c>
      <c r="V12544" s="20">
        <f>(+T12544/(T12544+U12544))</f>
        <v>0.65384615384615385</v>
      </c>
    </row>
    <row r="12545" spans="1:24" x14ac:dyDescent="0.35">
      <c r="A12545" s="11">
        <v>234173</v>
      </c>
      <c r="B12545" s="11" t="s">
        <v>685</v>
      </c>
      <c r="C12545" s="11">
        <v>2007</v>
      </c>
      <c r="D12545" s="24"/>
      <c r="E12545" s="28"/>
      <c r="F12545" s="29"/>
      <c r="G12545" s="30"/>
      <c r="H12545" s="30"/>
      <c r="I12545" s="30"/>
      <c r="J12545" s="30"/>
      <c r="K12545" s="30"/>
      <c r="L12545" s="16">
        <v>28</v>
      </c>
      <c r="M12545" s="16">
        <v>5</v>
      </c>
      <c r="N12545" s="17">
        <f>+L12545/(L12545+M12545)</f>
        <v>0.84848484848484851</v>
      </c>
      <c r="T12545" s="19">
        <v>21</v>
      </c>
      <c r="U12545" s="19">
        <v>7</v>
      </c>
      <c r="V12545" s="20">
        <f>(+T12545/(T12545+U12545))</f>
        <v>0.75</v>
      </c>
    </row>
    <row r="12546" spans="1:24" x14ac:dyDescent="0.35">
      <c r="A12546" s="11">
        <v>234173</v>
      </c>
      <c r="B12546" s="11" t="s">
        <v>685</v>
      </c>
      <c r="C12546" s="11">
        <v>2008</v>
      </c>
      <c r="D12546" s="24"/>
      <c r="E12546" s="28"/>
      <c r="F12546" s="29"/>
      <c r="G12546" s="30"/>
      <c r="H12546" s="30"/>
      <c r="I12546" s="30"/>
      <c r="J12546" s="30"/>
      <c r="K12546" s="30"/>
      <c r="L12546" s="16">
        <v>23</v>
      </c>
      <c r="M12546" s="16">
        <v>7</v>
      </c>
      <c r="N12546" s="17">
        <f>+L12546/(L12546+M12546)</f>
        <v>0.76666666666666672</v>
      </c>
      <c r="T12546" s="19">
        <v>22</v>
      </c>
      <c r="U12546" s="19">
        <v>6</v>
      </c>
      <c r="V12546" s="20">
        <f>(+T12546/(T12546+U12546))</f>
        <v>0.7857142857142857</v>
      </c>
    </row>
    <row r="12547" spans="1:24" x14ac:dyDescent="0.35">
      <c r="A12547" s="11">
        <v>234173</v>
      </c>
      <c r="B12547" s="11" t="s">
        <v>685</v>
      </c>
      <c r="C12547" s="11">
        <v>2009</v>
      </c>
      <c r="D12547" s="24"/>
      <c r="E12547" s="28"/>
      <c r="F12547" s="29"/>
      <c r="G12547" s="30"/>
      <c r="H12547" s="30"/>
      <c r="I12547" s="30"/>
      <c r="J12547" s="30"/>
      <c r="K12547" s="30"/>
      <c r="L12547" s="16">
        <v>17</v>
      </c>
      <c r="M12547" s="16">
        <v>13</v>
      </c>
      <c r="N12547" s="17">
        <f>+L12547/(L12547+M12547)</f>
        <v>0.56666666666666665</v>
      </c>
      <c r="T12547" s="19">
        <v>18</v>
      </c>
      <c r="U12547" s="19">
        <v>9</v>
      </c>
      <c r="V12547" s="20">
        <f>(+T12547/(T12547+U12547))</f>
        <v>0.66666666666666663</v>
      </c>
    </row>
    <row r="12548" spans="1:24" x14ac:dyDescent="0.35">
      <c r="A12548" s="11">
        <v>234173</v>
      </c>
      <c r="B12548" s="11" t="s">
        <v>685</v>
      </c>
      <c r="C12548" s="11">
        <v>2010</v>
      </c>
      <c r="D12548" s="24"/>
      <c r="E12548" s="28"/>
      <c r="F12548" s="29"/>
      <c r="G12548" s="30"/>
      <c r="H12548" s="30"/>
      <c r="I12548" s="30"/>
      <c r="J12548" s="30"/>
      <c r="K12548" s="30"/>
      <c r="L12548" s="16">
        <v>23</v>
      </c>
      <c r="M12548" s="16">
        <v>6</v>
      </c>
      <c r="N12548" s="17">
        <f>+L12548/(L12548+M12548)</f>
        <v>0.7931034482758621</v>
      </c>
      <c r="T12548" s="19">
        <v>17</v>
      </c>
      <c r="U12548" s="19">
        <v>11</v>
      </c>
      <c r="V12548" s="20">
        <f>(+T12548/(T12548+U12548))</f>
        <v>0.6071428571428571</v>
      </c>
    </row>
    <row r="12549" spans="1:24" x14ac:dyDescent="0.35">
      <c r="A12549" s="11">
        <v>234173</v>
      </c>
      <c r="B12549" s="11" t="s">
        <v>685</v>
      </c>
      <c r="C12549" s="11">
        <v>2011</v>
      </c>
      <c r="D12549" s="24"/>
      <c r="E12549" s="28"/>
      <c r="F12549" s="29"/>
      <c r="G12549" s="30"/>
      <c r="H12549" s="30"/>
      <c r="I12549" s="30"/>
      <c r="J12549" s="30"/>
      <c r="K12549" s="30"/>
      <c r="L12549" s="16">
        <v>25</v>
      </c>
      <c r="M12549" s="16">
        <v>5</v>
      </c>
      <c r="N12549" s="17">
        <f>+L12549/(L12549+M12549)</f>
        <v>0.83333333333333337</v>
      </c>
      <c r="T12549" s="19">
        <v>12</v>
      </c>
      <c r="U12549" s="19">
        <v>14</v>
      </c>
      <c r="V12549" s="20">
        <f>(+T12549/(T12549+U12549))</f>
        <v>0.46153846153846156</v>
      </c>
    </row>
    <row r="12550" spans="1:24" x14ac:dyDescent="0.35">
      <c r="A12550" s="11">
        <v>234173</v>
      </c>
      <c r="B12550" s="11" t="s">
        <v>685</v>
      </c>
      <c r="C12550" s="11">
        <v>2012</v>
      </c>
      <c r="D12550" s="24"/>
      <c r="E12550" s="28"/>
      <c r="F12550" s="29"/>
      <c r="G12550" s="30"/>
      <c r="H12550" s="30"/>
      <c r="I12550" s="30"/>
      <c r="J12550" s="30"/>
      <c r="K12550" s="30"/>
      <c r="L12550" s="16">
        <v>27</v>
      </c>
      <c r="M12550" s="16">
        <v>4</v>
      </c>
      <c r="N12550" s="17">
        <f>+L12550/(L12550+M12550)</f>
        <v>0.87096774193548387</v>
      </c>
      <c r="T12550" s="19">
        <v>22</v>
      </c>
      <c r="U12550" s="19">
        <v>6</v>
      </c>
      <c r="V12550" s="20">
        <f>(+T12550/(T12550+U12550))</f>
        <v>0.7857142857142857</v>
      </c>
    </row>
    <row r="12551" spans="1:24" x14ac:dyDescent="0.35">
      <c r="A12551" s="11">
        <v>234173</v>
      </c>
      <c r="B12551" s="11" t="s">
        <v>685</v>
      </c>
      <c r="C12551" s="11">
        <v>2013</v>
      </c>
      <c r="D12551" s="24"/>
      <c r="E12551" s="28"/>
      <c r="F12551" s="29"/>
      <c r="G12551" s="30"/>
      <c r="H12551" s="30"/>
      <c r="I12551" s="30"/>
      <c r="J12551" s="30"/>
      <c r="K12551" s="30"/>
      <c r="L12551" s="16">
        <v>23</v>
      </c>
      <c r="M12551" s="16">
        <v>8</v>
      </c>
      <c r="N12551" s="17">
        <f>+L12551/(L12551+M12551)</f>
        <v>0.74193548387096775</v>
      </c>
      <c r="T12551" s="19">
        <v>18</v>
      </c>
      <c r="U12551" s="19">
        <v>9</v>
      </c>
      <c r="V12551" s="20">
        <f>(+T12551/(T12551+U12551))</f>
        <v>0.66666666666666663</v>
      </c>
    </row>
    <row r="12552" spans="1:24" x14ac:dyDescent="0.35">
      <c r="A12552" s="11">
        <v>234173</v>
      </c>
      <c r="B12552" s="11" t="s">
        <v>685</v>
      </c>
      <c r="C12552" s="11">
        <v>2014</v>
      </c>
      <c r="D12552" s="24"/>
      <c r="E12552" s="28"/>
      <c r="F12552" s="29"/>
      <c r="G12552" s="30"/>
      <c r="H12552" s="30"/>
      <c r="I12552" s="30"/>
      <c r="J12552" s="30"/>
      <c r="K12552" s="30"/>
      <c r="L12552" s="16">
        <v>24</v>
      </c>
      <c r="M12552" s="16">
        <v>7</v>
      </c>
      <c r="N12552" s="17">
        <f>+L12552/(L12552+M12552)</f>
        <v>0.77419354838709675</v>
      </c>
      <c r="T12552" s="19">
        <v>17</v>
      </c>
      <c r="U12552" s="19">
        <v>10</v>
      </c>
      <c r="V12552" s="20">
        <f>(+T12552/(T12552+U12552))</f>
        <v>0.62962962962962965</v>
      </c>
    </row>
    <row r="12553" spans="1:24" x14ac:dyDescent="0.35">
      <c r="A12553" s="11">
        <v>234173</v>
      </c>
      <c r="B12553" s="11" t="s">
        <v>685</v>
      </c>
      <c r="C12553" s="11">
        <v>2015</v>
      </c>
      <c r="D12553" s="24"/>
      <c r="E12553" s="28"/>
      <c r="F12553" s="29"/>
      <c r="G12553" s="30"/>
      <c r="H12553" s="30"/>
      <c r="I12553" s="30"/>
      <c r="J12553" s="30"/>
      <c r="K12553" s="30"/>
      <c r="L12553" s="16">
        <v>27</v>
      </c>
      <c r="M12553" s="16">
        <v>6</v>
      </c>
      <c r="N12553" s="17">
        <f>+L12553/(L12553+M12553)</f>
        <v>0.81818181818181823</v>
      </c>
      <c r="T12553" s="19">
        <v>19</v>
      </c>
      <c r="U12553" s="19">
        <v>10</v>
      </c>
      <c r="V12553" s="20">
        <f>(+T12553/(T12553+U12553))</f>
        <v>0.65517241379310343</v>
      </c>
    </row>
    <row r="12554" spans="1:24" x14ac:dyDescent="0.35">
      <c r="A12554" s="11">
        <v>234173</v>
      </c>
      <c r="B12554" s="11" t="s">
        <v>685</v>
      </c>
      <c r="C12554" s="11">
        <v>2016</v>
      </c>
      <c r="D12554" s="24"/>
      <c r="E12554" s="28"/>
      <c r="F12554" s="29"/>
      <c r="G12554" s="30"/>
      <c r="H12554" s="30"/>
      <c r="I12554" s="30"/>
      <c r="J12554" s="30"/>
      <c r="K12554" s="30"/>
      <c r="L12554" s="16">
        <v>18</v>
      </c>
      <c r="M12554" s="16">
        <v>9</v>
      </c>
      <c r="N12554" s="17">
        <f>+L12554/(L12554+M12554)</f>
        <v>0.66666666666666663</v>
      </c>
      <c r="T12554" s="19">
        <v>9</v>
      </c>
      <c r="U12554" s="19">
        <v>17</v>
      </c>
      <c r="V12554" s="20">
        <f>(+T12554/(T12554+U12554))</f>
        <v>0.34615384615384615</v>
      </c>
    </row>
    <row r="12555" spans="1:24" x14ac:dyDescent="0.35">
      <c r="A12555" s="11">
        <v>234173</v>
      </c>
      <c r="B12555" s="11" t="s">
        <v>685</v>
      </c>
      <c r="C12555" s="11">
        <v>2017</v>
      </c>
      <c r="D12555" s="24"/>
      <c r="E12555" s="28"/>
      <c r="F12555" s="29"/>
      <c r="G12555" s="30"/>
      <c r="H12555" s="30"/>
      <c r="I12555" s="30"/>
      <c r="J12555" s="30"/>
      <c r="K12555" s="30"/>
      <c r="L12555" s="16">
        <v>19</v>
      </c>
      <c r="M12555" s="16">
        <v>9</v>
      </c>
      <c r="N12555" s="17">
        <f>+L12555/(L12555+M12555)</f>
        <v>0.6785714285714286</v>
      </c>
      <c r="O12555" s="18">
        <v>8831</v>
      </c>
      <c r="P12555" s="18">
        <v>588</v>
      </c>
      <c r="T12555" s="19">
        <v>13</v>
      </c>
      <c r="U12555" s="19">
        <v>13</v>
      </c>
      <c r="V12555" s="20">
        <f>(+T12555/(T12555+U12555))</f>
        <v>0.5</v>
      </c>
    </row>
    <row r="12556" spans="1:24" x14ac:dyDescent="0.35">
      <c r="A12556" s="11">
        <v>234173</v>
      </c>
      <c r="B12556" s="11" t="s">
        <v>685</v>
      </c>
      <c r="C12556" s="11">
        <v>2018</v>
      </c>
      <c r="D12556" s="24"/>
      <c r="E12556" s="28"/>
      <c r="F12556" s="29"/>
      <c r="G12556" s="30"/>
      <c r="H12556" s="30"/>
      <c r="I12556" s="30"/>
      <c r="J12556" s="30"/>
      <c r="K12556" s="30"/>
      <c r="L12556" s="16">
        <v>17</v>
      </c>
      <c r="M12556" s="16">
        <v>9</v>
      </c>
      <c r="N12556" s="17">
        <f>+L12556/(L12556+M12556)</f>
        <v>0.65384615384615385</v>
      </c>
      <c r="O12556" s="18">
        <v>5547</v>
      </c>
      <c r="P12556" s="18">
        <v>396</v>
      </c>
      <c r="T12556" s="19">
        <v>14</v>
      </c>
      <c r="U12556" s="19">
        <v>14</v>
      </c>
      <c r="V12556" s="20">
        <f>(+T12556/(T12556+U12556))</f>
        <v>0.5</v>
      </c>
    </row>
    <row r="12557" spans="1:24" x14ac:dyDescent="0.35">
      <c r="A12557" s="11">
        <v>234173</v>
      </c>
      <c r="B12557" s="11" t="s">
        <v>685</v>
      </c>
      <c r="C12557" s="11">
        <v>2019</v>
      </c>
      <c r="D12557" s="24"/>
      <c r="E12557" s="28"/>
      <c r="F12557" s="29"/>
      <c r="G12557" s="30"/>
      <c r="H12557" s="30"/>
      <c r="I12557" s="30"/>
      <c r="J12557" s="30"/>
      <c r="K12557" s="30"/>
      <c r="L12557" s="16">
        <v>13</v>
      </c>
      <c r="M12557" s="16">
        <v>13</v>
      </c>
      <c r="N12557" s="17">
        <f>+L12557/(L12557+M12557)</f>
        <v>0.5</v>
      </c>
      <c r="T12557" s="19">
        <v>14</v>
      </c>
      <c r="U12557" s="19">
        <v>12</v>
      </c>
      <c r="V12557" s="20">
        <f>(+T12557/(T12557+U12557))</f>
        <v>0.53846153846153844</v>
      </c>
      <c r="W12557" s="21">
        <v>1575</v>
      </c>
      <c r="X12557" s="21">
        <v>158</v>
      </c>
    </row>
    <row r="12558" spans="1:24" x14ac:dyDescent="0.35">
      <c r="A12558" s="11">
        <v>234173</v>
      </c>
      <c r="B12558" s="11" t="s">
        <v>685</v>
      </c>
      <c r="C12558" s="11">
        <v>2020</v>
      </c>
      <c r="D12558" s="24"/>
      <c r="E12558" s="28"/>
      <c r="F12558" s="29"/>
      <c r="G12558" s="30"/>
      <c r="H12558" s="30"/>
      <c r="I12558" s="30"/>
      <c r="J12558" s="30"/>
      <c r="K12558" s="30"/>
      <c r="L12558" s="16">
        <v>23</v>
      </c>
      <c r="M12558" s="16">
        <v>5</v>
      </c>
      <c r="N12558" s="17">
        <f>+L12558/(L12558+M12558)</f>
        <v>0.8214285714285714</v>
      </c>
      <c r="O12558" s="18">
        <v>5675</v>
      </c>
      <c r="P12558" s="18">
        <v>437</v>
      </c>
      <c r="T12558" s="19">
        <v>6</v>
      </c>
      <c r="U12558" s="19">
        <v>20</v>
      </c>
      <c r="V12558" s="20">
        <f>(+T12558/(T12558+U12558))</f>
        <v>0.23076923076923078</v>
      </c>
    </row>
    <row r="12559" spans="1:24" x14ac:dyDescent="0.35">
      <c r="A12559" s="11">
        <v>234173</v>
      </c>
      <c r="B12559" s="11" t="s">
        <v>685</v>
      </c>
      <c r="C12559" s="11">
        <v>2021</v>
      </c>
      <c r="D12559" s="24"/>
      <c r="E12559" s="28"/>
      <c r="F12559" s="29"/>
      <c r="G12559" s="30"/>
      <c r="H12559" s="30"/>
      <c r="I12559" s="30"/>
      <c r="J12559" s="30"/>
      <c r="K12559" s="30"/>
      <c r="L12559" s="16">
        <v>3</v>
      </c>
      <c r="M12559" s="16">
        <v>5</v>
      </c>
      <c r="N12559" s="17">
        <f>+L12559/(L12559+M12559)</f>
        <v>0.375</v>
      </c>
      <c r="T12559" s="19">
        <v>5</v>
      </c>
      <c r="U12559" s="19">
        <v>7</v>
      </c>
      <c r="V12559" s="20">
        <f>(+T12559/(T12559+U12559))</f>
        <v>0.41666666666666669</v>
      </c>
    </row>
    <row r="12560" spans="1:24" x14ac:dyDescent="0.35">
      <c r="A12560" s="11">
        <v>234173</v>
      </c>
      <c r="B12560" s="11" t="s">
        <v>685</v>
      </c>
      <c r="C12560" s="11">
        <v>2022</v>
      </c>
      <c r="D12560" s="24"/>
      <c r="E12560" s="28"/>
      <c r="F12560" s="29"/>
      <c r="G12560" s="30"/>
      <c r="H12560" s="30"/>
      <c r="I12560" s="30"/>
      <c r="J12560" s="30"/>
      <c r="K12560" s="30"/>
      <c r="L12560" s="16">
        <v>18</v>
      </c>
      <c r="M12560" s="16">
        <v>10</v>
      </c>
      <c r="N12560" s="17">
        <f>+L12560/(L12560+M12560)</f>
        <v>0.6428571428571429</v>
      </c>
      <c r="O12560" s="18">
        <v>3730</v>
      </c>
      <c r="P12560" s="18">
        <v>266</v>
      </c>
      <c r="S12560" s="70" t="e">
        <f>+Q12560/R12560</f>
        <v>#DIV/0!</v>
      </c>
      <c r="T12560" s="19">
        <v>3</v>
      </c>
      <c r="U12560" s="19">
        <v>22</v>
      </c>
      <c r="V12560" s="20">
        <f>(+T12560/(T12560+U12560))</f>
        <v>0.12</v>
      </c>
    </row>
    <row r="12561" spans="1:24" x14ac:dyDescent="0.35">
      <c r="A12561" s="11">
        <v>234207</v>
      </c>
      <c r="B12561" s="11" t="s">
        <v>686</v>
      </c>
      <c r="C12561" s="11">
        <v>2004</v>
      </c>
      <c r="D12561" s="12">
        <v>6</v>
      </c>
      <c r="E12561" s="13">
        <v>4</v>
      </c>
      <c r="F12561" s="14">
        <f>+(D12561/(D12561+E12561))</f>
        <v>0.6</v>
      </c>
      <c r="G12561" s="15" t="e">
        <v>#N/A</v>
      </c>
      <c r="H12561" s="15" t="e">
        <v>#N/A</v>
      </c>
      <c r="L12561" s="16">
        <v>7</v>
      </c>
      <c r="M12561" s="16">
        <v>18</v>
      </c>
      <c r="N12561" s="17">
        <f>+L12561/(L12561+M12561)</f>
        <v>0.28000000000000003</v>
      </c>
      <c r="T12561" s="19">
        <v>9</v>
      </c>
      <c r="U12561" s="19">
        <v>17</v>
      </c>
      <c r="V12561" s="20">
        <f>(+T12561/(T12561+U12561))</f>
        <v>0.34615384615384615</v>
      </c>
    </row>
    <row r="12562" spans="1:24" x14ac:dyDescent="0.35">
      <c r="A12562" s="11">
        <v>234207</v>
      </c>
      <c r="B12562" s="11" t="s">
        <v>686</v>
      </c>
      <c r="C12562" s="11">
        <v>2005</v>
      </c>
      <c r="D12562" s="12">
        <v>7</v>
      </c>
      <c r="E12562" s="13">
        <v>3</v>
      </c>
      <c r="F12562" s="14">
        <f>+(D12562/(D12562+E12562))</f>
        <v>0.7</v>
      </c>
      <c r="G12562" s="15" t="e">
        <v>#N/A</v>
      </c>
      <c r="H12562" s="15" t="e">
        <v>#N/A</v>
      </c>
      <c r="L12562" s="16">
        <v>2</v>
      </c>
      <c r="M12562" s="16">
        <v>23</v>
      </c>
      <c r="N12562" s="17">
        <f>+L12562/(L12562+M12562)</f>
        <v>0.08</v>
      </c>
      <c r="T12562" s="19">
        <v>13</v>
      </c>
      <c r="U12562" s="19">
        <v>13</v>
      </c>
      <c r="V12562" s="20">
        <f>(+T12562/(T12562+U12562))</f>
        <v>0.5</v>
      </c>
    </row>
    <row r="12563" spans="1:24" x14ac:dyDescent="0.35">
      <c r="A12563" s="11">
        <v>234207</v>
      </c>
      <c r="B12563" s="11" t="s">
        <v>686</v>
      </c>
      <c r="C12563" s="11">
        <v>2006</v>
      </c>
      <c r="D12563" s="12">
        <v>7</v>
      </c>
      <c r="E12563" s="13">
        <v>4</v>
      </c>
      <c r="F12563" s="14">
        <f>+(D12563/(D12563+E12563))</f>
        <v>0.63636363636363635</v>
      </c>
      <c r="G12563" s="15" t="e">
        <v>#N/A</v>
      </c>
      <c r="H12563" s="15" t="e">
        <v>#N/A</v>
      </c>
      <c r="L12563" s="16">
        <v>4</v>
      </c>
      <c r="M12563" s="16">
        <v>19</v>
      </c>
      <c r="N12563" s="17">
        <f>+L12563/(L12563+M12563)</f>
        <v>0.17391304347826086</v>
      </c>
      <c r="T12563" s="19">
        <v>11</v>
      </c>
      <c r="U12563" s="19">
        <v>15</v>
      </c>
      <c r="V12563" s="20">
        <f>(+T12563/(T12563+U12563))</f>
        <v>0.42307692307692307</v>
      </c>
    </row>
    <row r="12564" spans="1:24" x14ac:dyDescent="0.35">
      <c r="A12564" s="11">
        <v>234207</v>
      </c>
      <c r="B12564" s="11" t="s">
        <v>686</v>
      </c>
      <c r="C12564" s="11">
        <v>2007</v>
      </c>
      <c r="D12564" s="12">
        <v>6</v>
      </c>
      <c r="E12564" s="13">
        <v>3</v>
      </c>
      <c r="F12564" s="14">
        <f>+(D12564/(D12564+E12564))</f>
        <v>0.66666666666666663</v>
      </c>
      <c r="G12564" s="15" t="e">
        <v>#N/A</v>
      </c>
      <c r="H12564" s="15" t="e">
        <v>#N/A</v>
      </c>
      <c r="L12564" s="16">
        <v>11</v>
      </c>
      <c r="M12564" s="16">
        <v>14</v>
      </c>
      <c r="N12564" s="17">
        <f>+L12564/(L12564+M12564)</f>
        <v>0.44</v>
      </c>
      <c r="T12564" s="19">
        <v>16</v>
      </c>
      <c r="U12564" s="19">
        <v>11</v>
      </c>
      <c r="V12564" s="20">
        <f>(+T12564/(T12564+U12564))</f>
        <v>0.59259259259259256</v>
      </c>
    </row>
    <row r="12565" spans="1:24" x14ac:dyDescent="0.35">
      <c r="A12565" s="11">
        <v>234207</v>
      </c>
      <c r="B12565" s="11" t="s">
        <v>686</v>
      </c>
      <c r="C12565" s="11">
        <v>2008</v>
      </c>
      <c r="D12565" s="12">
        <v>4</v>
      </c>
      <c r="E12565" s="13">
        <v>6</v>
      </c>
      <c r="F12565" s="14">
        <f>+(D12565/(D12565+E12565))</f>
        <v>0.4</v>
      </c>
      <c r="G12565" s="15" t="e">
        <v>#N/A</v>
      </c>
      <c r="H12565" s="15" t="e">
        <v>#N/A</v>
      </c>
      <c r="L12565" s="16">
        <v>15</v>
      </c>
      <c r="M12565" s="16">
        <v>11</v>
      </c>
      <c r="N12565" s="17">
        <f>+L12565/(L12565+M12565)</f>
        <v>0.57692307692307687</v>
      </c>
      <c r="T12565" s="19">
        <v>9</v>
      </c>
      <c r="U12565" s="19">
        <v>17</v>
      </c>
      <c r="V12565" s="20">
        <f>(+T12565/(T12565+U12565))</f>
        <v>0.34615384615384615</v>
      </c>
    </row>
    <row r="12566" spans="1:24" x14ac:dyDescent="0.35">
      <c r="A12566" s="11">
        <v>234207</v>
      </c>
      <c r="B12566" s="11" t="s">
        <v>686</v>
      </c>
      <c r="C12566" s="11">
        <v>2009</v>
      </c>
      <c r="D12566" s="12">
        <v>4</v>
      </c>
      <c r="E12566" s="13">
        <v>6</v>
      </c>
      <c r="F12566" s="14">
        <f>+(D12566/(D12566+E12566))</f>
        <v>0.4</v>
      </c>
      <c r="G12566" s="15" t="e">
        <v>#N/A</v>
      </c>
      <c r="H12566" s="15" t="e">
        <v>#N/A</v>
      </c>
      <c r="L12566" s="16">
        <v>16</v>
      </c>
      <c r="M12566" s="16">
        <v>13</v>
      </c>
      <c r="N12566" s="17">
        <f>+L12566/(L12566+M12566)</f>
        <v>0.55172413793103448</v>
      </c>
      <c r="T12566" s="19">
        <v>14</v>
      </c>
      <c r="U12566" s="19">
        <v>12</v>
      </c>
      <c r="V12566" s="20">
        <f>(+T12566/(T12566+U12566))</f>
        <v>0.53846153846153844</v>
      </c>
    </row>
    <row r="12567" spans="1:24" x14ac:dyDescent="0.35">
      <c r="A12567" s="11">
        <v>234207</v>
      </c>
      <c r="B12567" s="11" t="s">
        <v>686</v>
      </c>
      <c r="C12567" s="11">
        <v>2010</v>
      </c>
      <c r="D12567" s="12">
        <v>3</v>
      </c>
      <c r="E12567" s="13">
        <v>2</v>
      </c>
      <c r="F12567" s="14">
        <f>+(D12567/(D12567+E12567))</f>
        <v>0.6</v>
      </c>
      <c r="G12567" s="15" t="e">
        <v>#N/A</v>
      </c>
      <c r="H12567" s="15" t="e">
        <v>#N/A</v>
      </c>
      <c r="L12567" s="16">
        <v>17</v>
      </c>
      <c r="M12567" s="16">
        <v>10</v>
      </c>
      <c r="N12567" s="17">
        <f>+L12567/(L12567+M12567)</f>
        <v>0.62962962962962965</v>
      </c>
      <c r="T12567" s="19">
        <v>18</v>
      </c>
      <c r="U12567" s="19">
        <v>10</v>
      </c>
      <c r="V12567" s="20">
        <f>(+T12567/(T12567+U12567))</f>
        <v>0.6428571428571429</v>
      </c>
    </row>
    <row r="12568" spans="1:24" x14ac:dyDescent="0.35">
      <c r="A12568" s="11">
        <v>234207</v>
      </c>
      <c r="B12568" s="11" t="s">
        <v>686</v>
      </c>
      <c r="C12568" s="11">
        <v>2011</v>
      </c>
      <c r="D12568" s="12">
        <v>8</v>
      </c>
      <c r="E12568" s="13">
        <v>2</v>
      </c>
      <c r="F12568" s="14">
        <f>+(D12568/(D12568+E12568))</f>
        <v>0.8</v>
      </c>
      <c r="G12568" s="15" t="e">
        <v>#N/A</v>
      </c>
      <c r="H12568" s="15" t="e">
        <v>#N/A</v>
      </c>
      <c r="L12568" s="16">
        <v>14</v>
      </c>
      <c r="M12568" s="16">
        <v>13</v>
      </c>
      <c r="N12568" s="17">
        <f>+L12568/(L12568+M12568)</f>
        <v>0.51851851851851849</v>
      </c>
      <c r="T12568" s="19">
        <v>19</v>
      </c>
      <c r="U12568" s="19">
        <v>8</v>
      </c>
      <c r="V12568" s="20">
        <f>(+T12568/(T12568+U12568))</f>
        <v>0.70370370370370372</v>
      </c>
    </row>
    <row r="12569" spans="1:24" x14ac:dyDescent="0.35">
      <c r="A12569" s="11">
        <v>234207</v>
      </c>
      <c r="B12569" s="11" t="s">
        <v>686</v>
      </c>
      <c r="C12569" s="11">
        <v>2012</v>
      </c>
      <c r="D12569" s="12">
        <v>8</v>
      </c>
      <c r="E12569" s="13">
        <v>3</v>
      </c>
      <c r="F12569" s="14">
        <f>+(D12569/(D12569+E12569))</f>
        <v>0.72727272727272729</v>
      </c>
      <c r="G12569" s="15" t="e">
        <v>#N/A</v>
      </c>
      <c r="H12569" s="15" t="e">
        <v>#N/A</v>
      </c>
      <c r="L12569" s="16">
        <v>13</v>
      </c>
      <c r="M12569" s="16">
        <v>14</v>
      </c>
      <c r="N12569" s="17">
        <f>+L12569/(L12569+M12569)</f>
        <v>0.48148148148148145</v>
      </c>
      <c r="T12569" s="19">
        <v>14</v>
      </c>
      <c r="U12569" s="19">
        <v>13</v>
      </c>
      <c r="V12569" s="20">
        <f>(+T12569/(T12569+U12569))</f>
        <v>0.51851851851851849</v>
      </c>
    </row>
    <row r="12570" spans="1:24" x14ac:dyDescent="0.35">
      <c r="A12570" s="11">
        <v>234207</v>
      </c>
      <c r="B12570" s="11" t="s">
        <v>686</v>
      </c>
      <c r="C12570" s="11">
        <v>2013</v>
      </c>
      <c r="D12570" s="12">
        <v>5</v>
      </c>
      <c r="E12570" s="13">
        <v>5</v>
      </c>
      <c r="F12570" s="14">
        <f>+(D12570/(D12570+E12570))</f>
        <v>0.5</v>
      </c>
      <c r="G12570" s="15" t="e">
        <v>#N/A</v>
      </c>
      <c r="H12570" s="15" t="e">
        <v>#N/A</v>
      </c>
      <c r="L12570" s="16">
        <v>13</v>
      </c>
      <c r="M12570" s="16">
        <v>13</v>
      </c>
      <c r="N12570" s="17">
        <f>+L12570/(L12570+M12570)</f>
        <v>0.5</v>
      </c>
      <c r="T12570" s="19">
        <v>9</v>
      </c>
      <c r="U12570" s="19">
        <v>16</v>
      </c>
      <c r="V12570" s="20">
        <f>(+T12570/(T12570+U12570))</f>
        <v>0.36</v>
      </c>
    </row>
    <row r="12571" spans="1:24" x14ac:dyDescent="0.35">
      <c r="A12571" s="11">
        <v>234207</v>
      </c>
      <c r="B12571" s="11" t="s">
        <v>686</v>
      </c>
      <c r="C12571" s="11">
        <v>2014</v>
      </c>
      <c r="D12571" s="12">
        <v>2</v>
      </c>
      <c r="E12571" s="13">
        <v>8</v>
      </c>
      <c r="F12571" s="14">
        <f>+(D12571/(D12571+E12571))</f>
        <v>0.2</v>
      </c>
      <c r="G12571" s="15" t="e">
        <v>#N/A</v>
      </c>
      <c r="H12571" s="15" t="e">
        <v>#N/A</v>
      </c>
      <c r="L12571" s="16">
        <v>8</v>
      </c>
      <c r="M12571" s="16">
        <v>20</v>
      </c>
      <c r="N12571" s="17">
        <f>+L12571/(L12571+M12571)</f>
        <v>0.2857142857142857</v>
      </c>
      <c r="T12571" s="19">
        <v>6</v>
      </c>
      <c r="U12571" s="19">
        <v>19</v>
      </c>
      <c r="V12571" s="20">
        <f>(+T12571/(T12571+U12571))</f>
        <v>0.24</v>
      </c>
    </row>
    <row r="12572" spans="1:24" x14ac:dyDescent="0.35">
      <c r="A12572" s="11">
        <v>234207</v>
      </c>
      <c r="B12572" s="11" t="s">
        <v>686</v>
      </c>
      <c r="C12572" s="11">
        <v>2015</v>
      </c>
      <c r="D12572" s="12">
        <v>10</v>
      </c>
      <c r="E12572" s="13">
        <v>1</v>
      </c>
      <c r="F12572" s="14">
        <f>+(D12572/(D12572+E12572))</f>
        <v>0.90909090909090906</v>
      </c>
      <c r="G12572" s="15" t="e">
        <v>#N/A</v>
      </c>
      <c r="H12572" s="15" t="e">
        <v>#N/A</v>
      </c>
      <c r="L12572" s="16">
        <v>11</v>
      </c>
      <c r="M12572" s="16">
        <v>16</v>
      </c>
      <c r="N12572" s="17">
        <f>+L12572/(L12572+M12572)</f>
        <v>0.40740740740740738</v>
      </c>
      <c r="T12572" s="19">
        <v>16</v>
      </c>
      <c r="U12572" s="19">
        <v>10</v>
      </c>
      <c r="V12572" s="20">
        <f>(+T12572/(T12572+U12572))</f>
        <v>0.61538461538461542</v>
      </c>
    </row>
    <row r="12573" spans="1:24" x14ac:dyDescent="0.35">
      <c r="A12573" s="11">
        <v>234207</v>
      </c>
      <c r="B12573" s="11" t="s">
        <v>686</v>
      </c>
      <c r="C12573" s="11">
        <v>2016</v>
      </c>
      <c r="D12573" s="12">
        <v>6</v>
      </c>
      <c r="E12573" s="13">
        <v>4</v>
      </c>
      <c r="F12573" s="14">
        <f>+(D12573/(D12573+E12573))</f>
        <v>0.6</v>
      </c>
      <c r="G12573" s="15" t="e">
        <v>#N/A</v>
      </c>
      <c r="H12573" s="15" t="e">
        <v>#N/A</v>
      </c>
      <c r="L12573" s="16">
        <v>10</v>
      </c>
      <c r="M12573" s="16">
        <v>16</v>
      </c>
      <c r="N12573" s="17">
        <f>+L12573/(L12573+M12573)</f>
        <v>0.38461538461538464</v>
      </c>
      <c r="T12573" s="19">
        <v>17</v>
      </c>
      <c r="U12573" s="19">
        <v>10</v>
      </c>
      <c r="V12573" s="20">
        <f>(+T12573/(T12573+U12573))</f>
        <v>0.62962962962962965</v>
      </c>
    </row>
    <row r="12574" spans="1:24" x14ac:dyDescent="0.35">
      <c r="A12574" s="11">
        <v>234207</v>
      </c>
      <c r="B12574" s="11" t="s">
        <v>686</v>
      </c>
      <c r="C12574" s="11">
        <v>2017</v>
      </c>
      <c r="D12574" s="12">
        <v>8</v>
      </c>
      <c r="E12574" s="13">
        <v>4</v>
      </c>
      <c r="F12574" s="14">
        <f>+(D12574/(D12574+E12574))</f>
        <v>0.66666666666666663</v>
      </c>
      <c r="G12574" s="15" t="e">
        <v>#N/A</v>
      </c>
      <c r="H12574" s="15" t="e">
        <v>#N/A</v>
      </c>
      <c r="L12574" s="16">
        <v>13</v>
      </c>
      <c r="M12574" s="16">
        <v>15</v>
      </c>
      <c r="N12574" s="17">
        <f>+L12574/(L12574+M12574)</f>
        <v>0.4642857142857143</v>
      </c>
      <c r="O12574" s="18">
        <v>2211</v>
      </c>
      <c r="P12574" s="18">
        <v>184</v>
      </c>
      <c r="T12574" s="19">
        <v>12</v>
      </c>
      <c r="U12574" s="19">
        <v>14</v>
      </c>
      <c r="V12574" s="20">
        <f>(+T12574/(T12574+U12574))</f>
        <v>0.46153846153846156</v>
      </c>
    </row>
    <row r="12575" spans="1:24" x14ac:dyDescent="0.35">
      <c r="A12575" s="11">
        <v>234207</v>
      </c>
      <c r="B12575" s="11" t="s">
        <v>686</v>
      </c>
      <c r="C12575" s="11">
        <v>2018</v>
      </c>
      <c r="D12575" s="12">
        <v>5</v>
      </c>
      <c r="E12575" s="13">
        <v>4</v>
      </c>
      <c r="F12575" s="14">
        <f>+(D12575/(D12575+E12575))</f>
        <v>0.55555555555555558</v>
      </c>
      <c r="G12575" s="15" t="e">
        <v>#N/A</v>
      </c>
      <c r="H12575" s="15" t="e">
        <v>#N/A</v>
      </c>
      <c r="L12575" s="16">
        <v>17</v>
      </c>
      <c r="M12575" s="16">
        <v>10</v>
      </c>
      <c r="N12575" s="17">
        <f>+L12575/(L12575+M12575)</f>
        <v>0.62962962962962965</v>
      </c>
      <c r="O12575" s="18">
        <v>2676</v>
      </c>
      <c r="P12575" s="18">
        <v>205</v>
      </c>
      <c r="T12575" s="19">
        <v>17</v>
      </c>
      <c r="U12575" s="19">
        <v>10</v>
      </c>
      <c r="V12575" s="20">
        <f>(+T12575/(T12575+U12575))</f>
        <v>0.62962962962962965</v>
      </c>
    </row>
    <row r="12576" spans="1:24" x14ac:dyDescent="0.35">
      <c r="A12576" s="11">
        <v>234207</v>
      </c>
      <c r="B12576" s="11" t="s">
        <v>686</v>
      </c>
      <c r="C12576" s="11">
        <v>2019</v>
      </c>
      <c r="D12576" s="12">
        <v>6</v>
      </c>
      <c r="E12576" s="13">
        <v>4</v>
      </c>
      <c r="F12576" s="14">
        <f>+(D12576/(D12576+E12576))</f>
        <v>0.6</v>
      </c>
      <c r="G12576" s="15">
        <v>8265</v>
      </c>
      <c r="H12576" s="15">
        <v>1378</v>
      </c>
      <c r="L12576" s="16">
        <v>19</v>
      </c>
      <c r="M12576" s="16">
        <v>8</v>
      </c>
      <c r="N12576" s="17">
        <f>+L12576/(L12576+M12576)</f>
        <v>0.70370370370370372</v>
      </c>
      <c r="T12576" s="19">
        <v>19</v>
      </c>
      <c r="U12576" s="19">
        <v>9</v>
      </c>
      <c r="V12576" s="20">
        <f>(+T12576/(T12576+U12576))</f>
        <v>0.6785714285714286</v>
      </c>
      <c r="W12576" s="21">
        <v>1179</v>
      </c>
      <c r="X12576" s="21">
        <v>107</v>
      </c>
    </row>
    <row r="12577" spans="1:22" x14ac:dyDescent="0.35">
      <c r="A12577" s="11">
        <v>234207</v>
      </c>
      <c r="B12577" s="11" t="s">
        <v>686</v>
      </c>
      <c r="C12577" s="11">
        <v>2020</v>
      </c>
      <c r="G12577" s="15" t="e">
        <v>#N/A</v>
      </c>
      <c r="H12577" s="15" t="e">
        <v>#N/A</v>
      </c>
      <c r="L12577" s="16">
        <v>20</v>
      </c>
      <c r="M12577" s="16">
        <v>6</v>
      </c>
      <c r="N12577" s="17">
        <f>+L12577/(L12577+M12577)</f>
        <v>0.76923076923076927</v>
      </c>
      <c r="O12577" s="18">
        <v>1647</v>
      </c>
      <c r="P12577" s="18">
        <v>150</v>
      </c>
      <c r="T12577" s="19">
        <v>18</v>
      </c>
      <c r="U12577" s="19">
        <v>8</v>
      </c>
      <c r="V12577" s="20">
        <f>(+T12577/(T12577+U12577))</f>
        <v>0.69230769230769229</v>
      </c>
    </row>
    <row r="12578" spans="1:22" x14ac:dyDescent="0.35">
      <c r="A12578" s="11">
        <v>234207</v>
      </c>
      <c r="B12578" s="11" t="s">
        <v>686</v>
      </c>
      <c r="C12578" s="11">
        <v>2021</v>
      </c>
      <c r="D12578" s="12">
        <v>3</v>
      </c>
      <c r="E12578" s="13">
        <v>7</v>
      </c>
      <c r="F12578" s="14">
        <f>+(D12578/(D12578+E12578))</f>
        <v>0.3</v>
      </c>
      <c r="G12578" s="15" t="e">
        <v>#N/A</v>
      </c>
      <c r="H12578" s="15" t="e">
        <v>#N/A</v>
      </c>
      <c r="L12578" s="16">
        <v>4</v>
      </c>
      <c r="M12578" s="16">
        <v>1</v>
      </c>
      <c r="N12578" s="17">
        <f>+L12578/(L12578+M12578)</f>
        <v>0.8</v>
      </c>
      <c r="T12578" s="19">
        <v>5</v>
      </c>
      <c r="U12578" s="19">
        <v>3</v>
      </c>
      <c r="V12578" s="20">
        <f>(+T12578/(T12578+U12578))</f>
        <v>0.625</v>
      </c>
    </row>
    <row r="12579" spans="1:22" x14ac:dyDescent="0.35">
      <c r="A12579" s="11">
        <v>234207</v>
      </c>
      <c r="B12579" s="11" t="s">
        <v>686</v>
      </c>
      <c r="C12579" s="11">
        <v>2022</v>
      </c>
      <c r="D12579" s="12">
        <v>5</v>
      </c>
      <c r="E12579" s="13">
        <v>5</v>
      </c>
      <c r="F12579" s="14">
        <f>+(D12579/(D12579+E12579))</f>
        <v>0.5</v>
      </c>
      <c r="G12579" s="15" t="e">
        <v>#N/A</v>
      </c>
      <c r="H12579" s="15" t="e">
        <v>#N/A</v>
      </c>
      <c r="L12579" s="16">
        <v>21</v>
      </c>
      <c r="M12579" s="16">
        <v>11</v>
      </c>
      <c r="N12579" s="17">
        <f>+L12579/(L12579+M12579)</f>
        <v>0.65625</v>
      </c>
      <c r="O12579" s="18">
        <v>1554</v>
      </c>
      <c r="P12579" s="18">
        <v>155</v>
      </c>
      <c r="S12579" s="70" t="e">
        <f>+Q12579/R12579</f>
        <v>#DIV/0!</v>
      </c>
      <c r="T12579" s="19">
        <v>20</v>
      </c>
      <c r="U12579" s="19">
        <v>7</v>
      </c>
      <c r="V12579" s="20">
        <f>(+T12579/(T12579+U12579))</f>
        <v>0.7407407407407407</v>
      </c>
    </row>
    <row r="12580" spans="1:22" x14ac:dyDescent="0.35">
      <c r="A12580" s="11">
        <v>234827</v>
      </c>
      <c r="B12580" s="11" t="s">
        <v>687</v>
      </c>
      <c r="C12580" s="11">
        <v>2004</v>
      </c>
      <c r="D12580" s="12">
        <v>7</v>
      </c>
      <c r="E12580" s="13">
        <v>4</v>
      </c>
      <c r="F12580" s="14">
        <f>+(D12580/(D12580+E12580))</f>
        <v>0.63636363636363635</v>
      </c>
      <c r="G12580" s="15" t="e">
        <v>#N/A</v>
      </c>
      <c r="H12580" s="15" t="e">
        <v>#N/A</v>
      </c>
      <c r="L12580" s="16">
        <v>9</v>
      </c>
      <c r="M12580" s="16">
        <v>18</v>
      </c>
      <c r="N12580" s="17">
        <f>+L12580/(L12580+M12580)</f>
        <v>0.33333333333333331</v>
      </c>
      <c r="T12580" s="19">
        <v>17</v>
      </c>
      <c r="U12580" s="19">
        <v>10</v>
      </c>
      <c r="V12580" s="20">
        <f>(+T12580/(T12580+U12580))</f>
        <v>0.62962962962962965</v>
      </c>
    </row>
    <row r="12581" spans="1:22" x14ac:dyDescent="0.35">
      <c r="A12581" s="11">
        <v>234827</v>
      </c>
      <c r="B12581" s="11" t="s">
        <v>687</v>
      </c>
      <c r="C12581" s="11">
        <v>2005</v>
      </c>
      <c r="D12581" s="12">
        <v>8</v>
      </c>
      <c r="E12581" s="13">
        <v>2</v>
      </c>
      <c r="F12581" s="14">
        <f>+(D12581/(D12581+E12581))</f>
        <v>0.8</v>
      </c>
      <c r="G12581" s="15" t="e">
        <v>#N/A</v>
      </c>
      <c r="H12581" s="15" t="e">
        <v>#N/A</v>
      </c>
      <c r="L12581" s="16">
        <v>11</v>
      </c>
      <c r="M12581" s="16">
        <v>16</v>
      </c>
      <c r="N12581" s="17">
        <f>+L12581/(L12581+M12581)</f>
        <v>0.40740740740740738</v>
      </c>
      <c r="T12581" s="19">
        <v>17</v>
      </c>
      <c r="U12581" s="19">
        <v>10</v>
      </c>
      <c r="V12581" s="20">
        <f>(+T12581/(T12581+U12581))</f>
        <v>0.62962962962962965</v>
      </c>
    </row>
    <row r="12582" spans="1:22" x14ac:dyDescent="0.35">
      <c r="A12582" s="11">
        <v>234827</v>
      </c>
      <c r="B12582" s="11" t="s">
        <v>687</v>
      </c>
      <c r="C12582" s="11">
        <v>2006</v>
      </c>
      <c r="D12582" s="12">
        <v>6</v>
      </c>
      <c r="E12582" s="13">
        <v>5</v>
      </c>
      <c r="F12582" s="14">
        <f>+(D12582/(D12582+E12582))</f>
        <v>0.54545454545454541</v>
      </c>
      <c r="G12582" s="15" t="e">
        <v>#N/A</v>
      </c>
      <c r="H12582" s="15" t="e">
        <v>#N/A</v>
      </c>
      <c r="L12582" s="16">
        <v>15</v>
      </c>
      <c r="M12582" s="16">
        <v>13</v>
      </c>
      <c r="N12582" s="17">
        <f>+L12582/(L12582+M12582)</f>
        <v>0.5357142857142857</v>
      </c>
      <c r="T12582" s="19">
        <v>15</v>
      </c>
      <c r="U12582" s="19">
        <v>15</v>
      </c>
      <c r="V12582" s="20">
        <v>11</v>
      </c>
    </row>
    <row r="12583" spans="1:22" x14ac:dyDescent="0.35">
      <c r="A12583" s="11">
        <v>234827</v>
      </c>
      <c r="B12583" s="11" t="s">
        <v>687</v>
      </c>
      <c r="C12583" s="11">
        <v>2007</v>
      </c>
      <c r="D12583" s="12">
        <v>10</v>
      </c>
      <c r="E12583" s="13">
        <v>3</v>
      </c>
      <c r="F12583" s="14">
        <f>+(D12583/(D12583+E12583))</f>
        <v>0.76923076923076927</v>
      </c>
      <c r="G12583" s="15" t="e">
        <v>#N/A</v>
      </c>
      <c r="H12583" s="15" t="e">
        <v>#N/A</v>
      </c>
      <c r="L12583" s="16">
        <v>15</v>
      </c>
      <c r="M12583" s="16">
        <v>12</v>
      </c>
      <c r="N12583" s="17">
        <f>+L12583/(L12583+M12583)</f>
        <v>0.55555555555555558</v>
      </c>
      <c r="T12583" s="19">
        <v>17</v>
      </c>
      <c r="U12583" s="19">
        <v>10</v>
      </c>
      <c r="V12583" s="20">
        <f>(+T12583/(T12583+U12583))</f>
        <v>0.62962962962962965</v>
      </c>
    </row>
    <row r="12584" spans="1:22" x14ac:dyDescent="0.35">
      <c r="A12584" s="11">
        <v>234827</v>
      </c>
      <c r="B12584" s="11" t="s">
        <v>687</v>
      </c>
      <c r="C12584" s="11">
        <v>2008</v>
      </c>
      <c r="D12584" s="12">
        <v>10</v>
      </c>
      <c r="E12584" s="13">
        <v>2</v>
      </c>
      <c r="F12584" s="14">
        <f>+(D12584/(D12584+E12584))</f>
        <v>0.83333333333333337</v>
      </c>
      <c r="G12584" s="15" t="e">
        <v>#N/A</v>
      </c>
      <c r="H12584" s="15" t="e">
        <v>#N/A</v>
      </c>
      <c r="L12584" s="16">
        <v>21</v>
      </c>
      <c r="M12584" s="16">
        <v>7</v>
      </c>
      <c r="N12584" s="17">
        <f>+L12584/(L12584+M12584)</f>
        <v>0.75</v>
      </c>
      <c r="T12584" s="19">
        <v>13</v>
      </c>
      <c r="U12584" s="19">
        <v>13</v>
      </c>
      <c r="V12584" s="20">
        <f>(+T12584/(T12584+U12584))</f>
        <v>0.5</v>
      </c>
    </row>
    <row r="12585" spans="1:22" x14ac:dyDescent="0.35">
      <c r="A12585" s="11">
        <v>234827</v>
      </c>
      <c r="B12585" s="11" t="s">
        <v>687</v>
      </c>
      <c r="C12585" s="11">
        <v>2009</v>
      </c>
      <c r="D12585" s="12">
        <v>21</v>
      </c>
      <c r="E12585" s="13">
        <v>1</v>
      </c>
      <c r="F12585" s="14">
        <f>+(D12585/(D12585+E12585))</f>
        <v>0.95454545454545459</v>
      </c>
      <c r="G12585" s="15" t="e">
        <v>#N/A</v>
      </c>
      <c r="H12585" s="15" t="e">
        <v>#N/A</v>
      </c>
      <c r="L12585" s="16">
        <v>18</v>
      </c>
      <c r="M12585" s="16">
        <v>7</v>
      </c>
      <c r="N12585" s="17">
        <f>+L12585/(L12585+M12585)</f>
        <v>0.72</v>
      </c>
      <c r="T12585" s="19">
        <v>7</v>
      </c>
      <c r="U12585" s="19">
        <v>20</v>
      </c>
      <c r="V12585" s="20">
        <f>(+T12585/(T12585+U12585))</f>
        <v>0.25925925925925924</v>
      </c>
    </row>
    <row r="12586" spans="1:22" x14ac:dyDescent="0.35">
      <c r="A12586" s="11">
        <v>234827</v>
      </c>
      <c r="B12586" s="11" t="s">
        <v>687</v>
      </c>
      <c r="C12586" s="11">
        <v>2010</v>
      </c>
      <c r="D12586" s="12">
        <v>8</v>
      </c>
      <c r="E12586" s="13">
        <v>3</v>
      </c>
      <c r="F12586" s="14">
        <f>+(D12586/(D12586+E12586))</f>
        <v>0.72727272727272729</v>
      </c>
      <c r="G12586" s="15" t="e">
        <v>#N/A</v>
      </c>
      <c r="H12586" s="15" t="e">
        <v>#N/A</v>
      </c>
      <c r="L12586" s="16">
        <v>16</v>
      </c>
      <c r="M12586" s="16">
        <v>11</v>
      </c>
      <c r="N12586" s="17">
        <f>+L12586/(L12586+M12586)</f>
        <v>0.59259259259259256</v>
      </c>
      <c r="T12586" s="19">
        <v>7</v>
      </c>
      <c r="U12586" s="19">
        <v>19</v>
      </c>
      <c r="V12586" s="20">
        <f>(+T12586/(T12586+U12586))</f>
        <v>0.26923076923076922</v>
      </c>
    </row>
    <row r="12587" spans="1:22" x14ac:dyDescent="0.35">
      <c r="A12587" s="11">
        <v>234827</v>
      </c>
      <c r="B12587" s="11" t="s">
        <v>687</v>
      </c>
      <c r="C12587" s="11">
        <v>2011</v>
      </c>
      <c r="D12587" s="12">
        <v>4</v>
      </c>
      <c r="E12587" s="13">
        <v>6</v>
      </c>
      <c r="F12587" s="14">
        <f>+(D12587/(D12587+E12587))</f>
        <v>0.4</v>
      </c>
      <c r="G12587" s="15" t="e">
        <v>#N/A</v>
      </c>
      <c r="H12587" s="15" t="e">
        <v>#N/A</v>
      </c>
      <c r="L12587" s="16">
        <v>26</v>
      </c>
      <c r="M12587" s="16">
        <v>4</v>
      </c>
      <c r="N12587" s="17">
        <f>+L12587/(L12587+M12587)</f>
        <v>0.8666666666666667</v>
      </c>
      <c r="T12587" s="19">
        <v>7</v>
      </c>
      <c r="U12587" s="19">
        <v>18</v>
      </c>
      <c r="V12587" s="20">
        <f>(+T12587/(T12587+U12587))</f>
        <v>0.28000000000000003</v>
      </c>
    </row>
    <row r="12588" spans="1:22" x14ac:dyDescent="0.35">
      <c r="A12588" s="11">
        <v>234827</v>
      </c>
      <c r="B12588" s="11" t="s">
        <v>687</v>
      </c>
      <c r="C12588" s="11">
        <v>2012</v>
      </c>
      <c r="D12588" s="12">
        <v>7</v>
      </c>
      <c r="E12588" s="13">
        <v>4</v>
      </c>
      <c r="F12588" s="14">
        <f>+(D12588/(D12588+E12588))</f>
        <v>0.63636363636363635</v>
      </c>
      <c r="G12588" s="15" t="e">
        <v>#N/A</v>
      </c>
      <c r="H12588" s="15" t="e">
        <v>#N/A</v>
      </c>
      <c r="L12588" s="16">
        <v>15</v>
      </c>
      <c r="M12588" s="16">
        <v>13</v>
      </c>
      <c r="N12588" s="17">
        <f>+L12588/(L12588+M12588)</f>
        <v>0.5357142857142857</v>
      </c>
      <c r="T12588" s="19">
        <v>9</v>
      </c>
      <c r="U12588" s="19">
        <v>17</v>
      </c>
      <c r="V12588" s="20">
        <f>(+T12588/(T12588+U12588))</f>
        <v>0.34615384615384615</v>
      </c>
    </row>
    <row r="12589" spans="1:22" x14ac:dyDescent="0.35">
      <c r="A12589" s="11">
        <v>234827</v>
      </c>
      <c r="B12589" s="11" t="s">
        <v>687</v>
      </c>
      <c r="C12589" s="11">
        <v>2013</v>
      </c>
      <c r="D12589" s="12">
        <v>7</v>
      </c>
      <c r="E12589" s="13">
        <v>4</v>
      </c>
      <c r="F12589" s="14">
        <f>+(D12589/(D12589+E12589))</f>
        <v>0.63636363636363635</v>
      </c>
      <c r="G12589" s="15" t="e">
        <v>#N/A</v>
      </c>
      <c r="H12589" s="15" t="e">
        <v>#N/A</v>
      </c>
      <c r="L12589" s="16">
        <v>15</v>
      </c>
      <c r="M12589" s="16">
        <v>13</v>
      </c>
      <c r="N12589" s="17">
        <f>+L12589/(L12589+M12589)</f>
        <v>0.5357142857142857</v>
      </c>
      <c r="T12589" s="19">
        <v>9</v>
      </c>
      <c r="U12589" s="19">
        <v>17</v>
      </c>
      <c r="V12589" s="20">
        <f>(+T12589/(T12589+U12589))</f>
        <v>0.34615384615384615</v>
      </c>
    </row>
    <row r="12590" spans="1:22" x14ac:dyDescent="0.35">
      <c r="A12590" s="11">
        <v>234827</v>
      </c>
      <c r="B12590" s="11" t="s">
        <v>687</v>
      </c>
      <c r="C12590" s="11">
        <v>2014</v>
      </c>
      <c r="D12590" s="12">
        <v>7</v>
      </c>
      <c r="E12590" s="13">
        <v>4</v>
      </c>
      <c r="F12590" s="14">
        <f>+(D12590/(D12590+E12590))</f>
        <v>0.63636363636363635</v>
      </c>
      <c r="G12590" s="15" t="e">
        <v>#N/A</v>
      </c>
      <c r="H12590" s="15" t="e">
        <v>#N/A</v>
      </c>
      <c r="L12590" s="16">
        <v>12</v>
      </c>
      <c r="M12590" s="16">
        <v>14</v>
      </c>
      <c r="N12590" s="17">
        <f>+L12590/(L12590+M12590)</f>
        <v>0.46153846153846156</v>
      </c>
      <c r="T12590" s="19">
        <v>7</v>
      </c>
      <c r="U12590" s="19">
        <v>19</v>
      </c>
      <c r="V12590" s="20">
        <f>(+T12590/(T12590+U12590))</f>
        <v>0.26923076923076922</v>
      </c>
    </row>
    <row r="12591" spans="1:22" x14ac:dyDescent="0.35">
      <c r="A12591" s="11">
        <v>234827</v>
      </c>
      <c r="B12591" s="11" t="s">
        <v>687</v>
      </c>
      <c r="C12591" s="11">
        <v>2015</v>
      </c>
      <c r="D12591" s="12">
        <v>5</v>
      </c>
      <c r="E12591" s="13">
        <v>5</v>
      </c>
      <c r="F12591" s="14">
        <f>+(D12591/(D12591+E12591))</f>
        <v>0.5</v>
      </c>
      <c r="G12591" s="15" t="e">
        <v>#N/A</v>
      </c>
      <c r="H12591" s="15" t="e">
        <v>#N/A</v>
      </c>
      <c r="L12591" s="16">
        <v>17</v>
      </c>
      <c r="M12591" s="16">
        <v>9</v>
      </c>
      <c r="N12591" s="17">
        <f>+L12591/(L12591+M12591)</f>
        <v>0.65384615384615385</v>
      </c>
      <c r="T12591" s="19">
        <v>12</v>
      </c>
      <c r="U12591" s="19">
        <v>15</v>
      </c>
      <c r="V12591" s="20">
        <f>(+T12591/(T12591+U12591))</f>
        <v>0.44444444444444442</v>
      </c>
    </row>
    <row r="12592" spans="1:22" x14ac:dyDescent="0.35">
      <c r="A12592" s="11">
        <v>234827</v>
      </c>
      <c r="B12592" s="11" t="s">
        <v>687</v>
      </c>
      <c r="C12592" s="11">
        <v>2016</v>
      </c>
      <c r="D12592" s="12">
        <v>7</v>
      </c>
      <c r="E12592" s="13">
        <v>3</v>
      </c>
      <c r="F12592" s="14">
        <f>+(D12592/(D12592+E12592))</f>
        <v>0.7</v>
      </c>
      <c r="G12592" s="15" t="e">
        <v>#N/A</v>
      </c>
      <c r="H12592" s="15" t="e">
        <v>#N/A</v>
      </c>
      <c r="L12592" s="16">
        <v>18</v>
      </c>
      <c r="M12592" s="16">
        <v>8</v>
      </c>
      <c r="N12592" s="17">
        <f>+L12592/(L12592+M12592)</f>
        <v>0.69230769230769229</v>
      </c>
      <c r="T12592" s="19">
        <v>17</v>
      </c>
      <c r="U12592" s="19">
        <v>12</v>
      </c>
      <c r="V12592" s="20">
        <f>(+T12592/(T12592+U12592))</f>
        <v>0.58620689655172409</v>
      </c>
    </row>
    <row r="12593" spans="1:22" x14ac:dyDescent="0.35">
      <c r="A12593" s="11">
        <v>234827</v>
      </c>
      <c r="B12593" s="11" t="s">
        <v>687</v>
      </c>
      <c r="C12593" s="11">
        <v>2017</v>
      </c>
      <c r="D12593" s="12">
        <v>11</v>
      </c>
      <c r="E12593" s="13">
        <v>1</v>
      </c>
      <c r="F12593" s="14">
        <f>+(D12593/(D12593+E12593))</f>
        <v>0.91666666666666663</v>
      </c>
      <c r="G12593" s="15">
        <v>28684</v>
      </c>
      <c r="H12593" s="15">
        <v>4781</v>
      </c>
      <c r="L12593" s="16">
        <v>14</v>
      </c>
      <c r="M12593" s="16">
        <v>12</v>
      </c>
      <c r="N12593" s="17">
        <f>+L12593/(L12593+M12593)</f>
        <v>0.53846153846153844</v>
      </c>
      <c r="O12593" s="18">
        <v>13400</v>
      </c>
      <c r="P12593" s="18">
        <v>1116</v>
      </c>
      <c r="T12593" s="19">
        <v>15</v>
      </c>
      <c r="U12593" s="19">
        <v>16</v>
      </c>
      <c r="V12593" s="20">
        <f>(+T12593/(T12593+U12593))</f>
        <v>0.4838709677419355</v>
      </c>
    </row>
    <row r="12594" spans="1:22" x14ac:dyDescent="0.35">
      <c r="A12594" s="11">
        <v>234827</v>
      </c>
      <c r="B12594" s="11" t="s">
        <v>687</v>
      </c>
      <c r="C12594" s="11">
        <v>2018</v>
      </c>
      <c r="D12594" s="12">
        <v>8</v>
      </c>
      <c r="E12594" s="13">
        <v>3</v>
      </c>
      <c r="F12594" s="14">
        <f>+(D12594/(D12594+E12594))</f>
        <v>0.72727272727272729</v>
      </c>
      <c r="G12594" s="15" t="e">
        <v>#N/A</v>
      </c>
      <c r="H12594" s="15" t="e">
        <v>#N/A</v>
      </c>
      <c r="L12594" s="16">
        <v>15</v>
      </c>
      <c r="M12594" s="16">
        <v>13</v>
      </c>
      <c r="N12594" s="17">
        <f>+L12594/(L12594+M12594)</f>
        <v>0.5357142857142857</v>
      </c>
      <c r="O12594" s="18">
        <v>11594</v>
      </c>
      <c r="P12594" s="18">
        <v>591</v>
      </c>
      <c r="T12594" s="19">
        <v>15</v>
      </c>
      <c r="U12594" s="19">
        <v>14</v>
      </c>
      <c r="V12594" s="20">
        <f>(+T12594/(T12594+U12594))</f>
        <v>0.51724137931034486</v>
      </c>
    </row>
    <row r="12595" spans="1:22" x14ac:dyDescent="0.35">
      <c r="A12595" s="11">
        <v>234827</v>
      </c>
      <c r="B12595" s="11" t="s">
        <v>687</v>
      </c>
      <c r="C12595" s="11">
        <v>2019</v>
      </c>
      <c r="D12595" s="12">
        <v>7</v>
      </c>
      <c r="E12595" s="13">
        <v>4</v>
      </c>
      <c r="F12595" s="14">
        <f>+(D12595/(D12595+E12595))</f>
        <v>0.63636363636363635</v>
      </c>
      <c r="G12595" s="15">
        <v>25370</v>
      </c>
      <c r="H12595" s="15">
        <v>5074</v>
      </c>
      <c r="L12595" s="16">
        <v>11</v>
      </c>
      <c r="M12595" s="16">
        <v>17</v>
      </c>
      <c r="N12595" s="17">
        <f>+L12595/(L12595+M12595)</f>
        <v>0.39285714285714285</v>
      </c>
      <c r="T12595" s="19">
        <v>18</v>
      </c>
      <c r="U12595" s="19">
        <v>11</v>
      </c>
      <c r="V12595" s="20">
        <f>(+T12595/(T12595+U12595))</f>
        <v>0.62068965517241381</v>
      </c>
    </row>
    <row r="12596" spans="1:22" x14ac:dyDescent="0.35">
      <c r="A12596" s="11">
        <v>234827</v>
      </c>
      <c r="B12596" s="11" t="s">
        <v>687</v>
      </c>
      <c r="C12596" s="11">
        <v>2020</v>
      </c>
      <c r="D12596" s="12">
        <v>0</v>
      </c>
      <c r="E12596" s="13">
        <v>1</v>
      </c>
      <c r="F12596" s="14">
        <f>+(D12596/(D12596+E12596))</f>
        <v>0</v>
      </c>
      <c r="G12596" s="15" t="e">
        <v>#N/A</v>
      </c>
      <c r="H12596" s="15" t="e">
        <v>#N/A</v>
      </c>
      <c r="L12596" s="16">
        <v>17</v>
      </c>
      <c r="M12596" s="16">
        <v>11</v>
      </c>
      <c r="N12596" s="17">
        <f>+L12596/(L12596+M12596)</f>
        <v>0.6071428571428571</v>
      </c>
      <c r="O12596" s="18">
        <v>13545</v>
      </c>
      <c r="P12596" s="18">
        <v>847</v>
      </c>
      <c r="T12596" s="19">
        <v>19</v>
      </c>
      <c r="U12596" s="19">
        <v>11</v>
      </c>
      <c r="V12596" s="20">
        <f>(+T12596/(T12596+U12596))</f>
        <v>0.6333333333333333</v>
      </c>
    </row>
    <row r="12597" spans="1:22" x14ac:dyDescent="0.35">
      <c r="A12597" s="11">
        <v>234827</v>
      </c>
      <c r="B12597" s="11" t="s">
        <v>687</v>
      </c>
      <c r="C12597" s="11">
        <v>2021</v>
      </c>
      <c r="D12597" s="12">
        <v>8</v>
      </c>
      <c r="E12597" s="13">
        <v>3</v>
      </c>
      <c r="F12597" s="14">
        <f>+(D12597/(D12597+E12597))</f>
        <v>0.72727272727272729</v>
      </c>
      <c r="G12597" s="15" t="e">
        <v>#N/A</v>
      </c>
      <c r="H12597" s="15" t="e">
        <v>#N/A</v>
      </c>
      <c r="L12597" s="16">
        <v>2</v>
      </c>
      <c r="M12597" s="16">
        <v>4</v>
      </c>
      <c r="N12597" s="17">
        <f>+L12597/(L12597+M12597)</f>
        <v>0.33333333333333331</v>
      </c>
      <c r="T12597" s="19">
        <v>0</v>
      </c>
      <c r="U12597" s="19">
        <v>2</v>
      </c>
      <c r="V12597" s="20">
        <f>(+T12597/(T12597+U12597))</f>
        <v>0</v>
      </c>
    </row>
    <row r="12598" spans="1:22" x14ac:dyDescent="0.35">
      <c r="A12598" s="11">
        <v>234827</v>
      </c>
      <c r="B12598" s="11" t="s">
        <v>687</v>
      </c>
      <c r="C12598" s="11">
        <v>2022</v>
      </c>
      <c r="D12598" s="12">
        <v>6</v>
      </c>
      <c r="E12598" s="13">
        <v>4</v>
      </c>
      <c r="F12598" s="14">
        <f>+(D12598/(D12598+E12598))</f>
        <v>0.6</v>
      </c>
      <c r="G12598" s="15" t="e">
        <v>#N/A</v>
      </c>
      <c r="H12598" s="15" t="e">
        <v>#N/A</v>
      </c>
      <c r="L12598" s="16">
        <v>17</v>
      </c>
      <c r="M12598" s="16">
        <v>9</v>
      </c>
      <c r="N12598" s="17">
        <f>+L12598/(L12598+M12598)</f>
        <v>0.65384615384615385</v>
      </c>
      <c r="O12598" s="18">
        <v>7658</v>
      </c>
      <c r="P12598" s="18">
        <v>638</v>
      </c>
      <c r="S12598" s="70" t="e">
        <f>+Q12598/R12598</f>
        <v>#DIV/0!</v>
      </c>
      <c r="T12598" s="19">
        <v>24</v>
      </c>
      <c r="U12598" s="19">
        <v>8</v>
      </c>
      <c r="V12598" s="20">
        <f>(+T12598/(T12598+U12598))</f>
        <v>0.75</v>
      </c>
    </row>
    <row r="12599" spans="1:22" x14ac:dyDescent="0.35">
      <c r="A12599" s="11">
        <v>235097</v>
      </c>
      <c r="B12599" s="11" t="s">
        <v>688</v>
      </c>
      <c r="C12599" s="11">
        <v>2004</v>
      </c>
      <c r="D12599" s="12">
        <v>9</v>
      </c>
      <c r="E12599" s="13">
        <v>4</v>
      </c>
      <c r="F12599" s="14">
        <f>+(D12599/(D12599+E12599))</f>
        <v>0.69230769230769229</v>
      </c>
      <c r="G12599" s="15" t="e">
        <v>#N/A</v>
      </c>
      <c r="H12599" s="15" t="e">
        <v>#N/A</v>
      </c>
      <c r="L12599" s="16">
        <v>17</v>
      </c>
      <c r="M12599" s="16">
        <v>13</v>
      </c>
      <c r="N12599" s="17">
        <f>+L12599/(L12599+M12599)</f>
        <v>0.56666666666666665</v>
      </c>
      <c r="O12599" s="18">
        <v>33184</v>
      </c>
      <c r="P12599" s="18">
        <v>2765</v>
      </c>
      <c r="T12599" s="19">
        <v>13</v>
      </c>
      <c r="U12599" s="19">
        <v>16</v>
      </c>
      <c r="V12599" s="20">
        <f>(+T12599/(T12599+U12599))</f>
        <v>0.44827586206896552</v>
      </c>
    </row>
    <row r="12600" spans="1:22" x14ac:dyDescent="0.35">
      <c r="A12600" s="11">
        <v>235097</v>
      </c>
      <c r="B12600" s="11" t="s">
        <v>688</v>
      </c>
      <c r="C12600" s="11">
        <v>2005</v>
      </c>
      <c r="D12600" s="12">
        <v>7</v>
      </c>
      <c r="E12600" s="13">
        <v>5</v>
      </c>
      <c r="F12600" s="14">
        <f>+(D12600/(D12600+E12600))</f>
        <v>0.58333333333333337</v>
      </c>
      <c r="G12600" s="15" t="e">
        <v>#N/A</v>
      </c>
      <c r="H12600" s="15" t="e">
        <v>#N/A</v>
      </c>
      <c r="L12600" s="16">
        <v>8</v>
      </c>
      <c r="M12600" s="16">
        <v>20</v>
      </c>
      <c r="N12600" s="17">
        <f>+L12600/(L12600+M12600)</f>
        <v>0.2857142857142857</v>
      </c>
      <c r="T12600" s="19">
        <v>16</v>
      </c>
      <c r="U12600" s="19">
        <v>12</v>
      </c>
      <c r="V12600" s="20">
        <f>(+T12600/(T12600+U12600))</f>
        <v>0.5714285714285714</v>
      </c>
    </row>
    <row r="12601" spans="1:22" x14ac:dyDescent="0.35">
      <c r="A12601" s="11">
        <v>235097</v>
      </c>
      <c r="B12601" s="11" t="s">
        <v>688</v>
      </c>
      <c r="C12601" s="11">
        <v>2006</v>
      </c>
      <c r="D12601" s="12">
        <v>3</v>
      </c>
      <c r="E12601" s="13">
        <v>8</v>
      </c>
      <c r="F12601" s="14">
        <f>+(D12601/(D12601+E12601))</f>
        <v>0.27272727272727271</v>
      </c>
      <c r="G12601" s="15" t="e">
        <v>#N/A</v>
      </c>
      <c r="H12601" s="15" t="e">
        <v>#N/A</v>
      </c>
      <c r="L12601" s="16">
        <v>15</v>
      </c>
      <c r="M12601" s="16">
        <v>15</v>
      </c>
      <c r="N12601" s="17">
        <f>+L12601/(L12601+M12601)</f>
        <v>0.5</v>
      </c>
      <c r="T12601" s="19">
        <v>13</v>
      </c>
      <c r="U12601" s="19">
        <v>16</v>
      </c>
      <c r="V12601" s="20">
        <f>(+T12601/(T12601+U12601))</f>
        <v>0.44827586206896552</v>
      </c>
    </row>
    <row r="12602" spans="1:22" x14ac:dyDescent="0.35">
      <c r="A12602" s="11">
        <v>235097</v>
      </c>
      <c r="B12602" s="11" t="s">
        <v>688</v>
      </c>
      <c r="C12602" s="11">
        <v>2007</v>
      </c>
      <c r="D12602" s="12">
        <v>9</v>
      </c>
      <c r="E12602" s="13">
        <v>4</v>
      </c>
      <c r="F12602" s="14">
        <f>+(D12602/(D12602+E12602))</f>
        <v>0.69230769230769229</v>
      </c>
      <c r="G12602" s="15">
        <v>32137</v>
      </c>
      <c r="H12602" s="15">
        <v>5356</v>
      </c>
      <c r="L12602" s="16">
        <v>15</v>
      </c>
      <c r="M12602" s="16">
        <v>14</v>
      </c>
      <c r="N12602" s="17">
        <f>+L12602/(L12602+M12602)</f>
        <v>0.51724137931034486</v>
      </c>
      <c r="T12602" s="19">
        <v>10</v>
      </c>
      <c r="U12602" s="19">
        <v>19</v>
      </c>
      <c r="V12602" s="20">
        <f>(+T12602/(T12602+U12602))</f>
        <v>0.34482758620689657</v>
      </c>
    </row>
    <row r="12603" spans="1:22" x14ac:dyDescent="0.35">
      <c r="A12603" s="11">
        <v>235097</v>
      </c>
      <c r="B12603" s="11" t="s">
        <v>688</v>
      </c>
      <c r="C12603" s="11">
        <v>2008</v>
      </c>
      <c r="D12603" s="12">
        <v>6</v>
      </c>
      <c r="E12603" s="13">
        <v>5</v>
      </c>
      <c r="F12603" s="14">
        <f>+(D12603/(D12603+E12603))</f>
        <v>0.54545454545454541</v>
      </c>
      <c r="G12603" s="15" t="e">
        <v>#N/A</v>
      </c>
      <c r="H12603" s="15" t="e">
        <v>#N/A</v>
      </c>
      <c r="L12603" s="16">
        <v>11</v>
      </c>
      <c r="M12603" s="16">
        <v>19</v>
      </c>
      <c r="N12603" s="17">
        <f>+L12603/(L12603+M12603)</f>
        <v>0.36666666666666664</v>
      </c>
      <c r="T12603" s="19">
        <v>4</v>
      </c>
      <c r="U12603" s="19">
        <v>25</v>
      </c>
      <c r="V12603" s="20">
        <f>(+T12603/(T12603+U12603))</f>
        <v>0.13793103448275862</v>
      </c>
    </row>
    <row r="12604" spans="1:22" x14ac:dyDescent="0.35">
      <c r="A12604" s="11">
        <v>235097</v>
      </c>
      <c r="B12604" s="11" t="s">
        <v>688</v>
      </c>
      <c r="C12604" s="11">
        <v>2009</v>
      </c>
      <c r="D12604" s="12">
        <v>8</v>
      </c>
      <c r="E12604" s="13">
        <v>4</v>
      </c>
      <c r="F12604" s="14">
        <f>+(D12604/(D12604+E12604))</f>
        <v>0.66666666666666663</v>
      </c>
      <c r="G12604" s="15" t="e">
        <v>#N/A</v>
      </c>
      <c r="H12604" s="15" t="e">
        <v>#N/A</v>
      </c>
      <c r="L12604" s="16">
        <v>12</v>
      </c>
      <c r="M12604" s="16">
        <v>18</v>
      </c>
      <c r="N12604" s="17">
        <f>+L12604/(L12604+M12604)</f>
        <v>0.4</v>
      </c>
      <c r="T12604" s="19">
        <v>10</v>
      </c>
      <c r="U12604" s="19">
        <v>19</v>
      </c>
      <c r="V12604" s="20">
        <f>(+T12604/(T12604+U12604))</f>
        <v>0.34482758620689657</v>
      </c>
    </row>
    <row r="12605" spans="1:22" x14ac:dyDescent="0.35">
      <c r="A12605" s="11">
        <v>235097</v>
      </c>
      <c r="B12605" s="11" t="s">
        <v>688</v>
      </c>
      <c r="C12605" s="11">
        <v>2010</v>
      </c>
      <c r="D12605" s="12">
        <v>13</v>
      </c>
      <c r="E12605" s="13">
        <v>2</v>
      </c>
      <c r="F12605" s="14">
        <f>+(D12605/(D12605+E12605))</f>
        <v>0.8666666666666667</v>
      </c>
      <c r="G12605" s="15" t="e">
        <v>#N/A</v>
      </c>
      <c r="H12605" s="15" t="e">
        <v>#N/A</v>
      </c>
      <c r="L12605" s="16">
        <v>9</v>
      </c>
      <c r="M12605" s="16">
        <v>21</v>
      </c>
      <c r="N12605" s="17">
        <f>+L12605/(L12605+M12605)</f>
        <v>0.3</v>
      </c>
      <c r="T12605" s="19">
        <v>19</v>
      </c>
      <c r="U12605" s="19">
        <v>12</v>
      </c>
      <c r="V12605" s="20">
        <f>(+T12605/(T12605+U12605))</f>
        <v>0.61290322580645162</v>
      </c>
    </row>
    <row r="12606" spans="1:22" x14ac:dyDescent="0.35">
      <c r="A12606" s="11">
        <v>235097</v>
      </c>
      <c r="B12606" s="11" t="s">
        <v>688</v>
      </c>
      <c r="C12606" s="11">
        <v>2011</v>
      </c>
      <c r="D12606" s="12">
        <v>6</v>
      </c>
      <c r="E12606" s="13">
        <v>5</v>
      </c>
      <c r="F12606" s="14">
        <f>+(D12606/(D12606+E12606))</f>
        <v>0.54545454545454541</v>
      </c>
      <c r="G12606" s="15" t="e">
        <v>#N/A</v>
      </c>
      <c r="H12606" s="15" t="e">
        <v>#N/A</v>
      </c>
      <c r="L12606" s="16">
        <v>10</v>
      </c>
      <c r="M12606" s="16">
        <v>20</v>
      </c>
      <c r="N12606" s="17">
        <f>+L12606/(L12606+M12606)</f>
        <v>0.33333333333333331</v>
      </c>
      <c r="T12606" s="19">
        <v>13</v>
      </c>
      <c r="U12606" s="19">
        <v>18</v>
      </c>
      <c r="V12606" s="20">
        <f>(+T12606/(T12606+U12606))</f>
        <v>0.41935483870967744</v>
      </c>
    </row>
    <row r="12607" spans="1:22" x14ac:dyDescent="0.35">
      <c r="A12607" s="11">
        <v>235097</v>
      </c>
      <c r="B12607" s="11" t="s">
        <v>688</v>
      </c>
      <c r="C12607" s="11">
        <v>2012</v>
      </c>
      <c r="D12607" s="12">
        <v>11</v>
      </c>
      <c r="E12607" s="13">
        <v>3</v>
      </c>
      <c r="F12607" s="14">
        <f>+(D12607/(D12607+E12607))</f>
        <v>0.7857142857142857</v>
      </c>
      <c r="G12607" s="15" t="e">
        <v>#N/A</v>
      </c>
      <c r="H12607" s="15" t="e">
        <v>#N/A</v>
      </c>
      <c r="L12607" s="16">
        <v>15</v>
      </c>
      <c r="M12607" s="16">
        <v>17</v>
      </c>
      <c r="N12607" s="17">
        <f>+L12607/(L12607+M12607)</f>
        <v>0.46875</v>
      </c>
      <c r="T12607" s="19">
        <v>16</v>
      </c>
      <c r="U12607" s="19">
        <v>14</v>
      </c>
      <c r="V12607" s="20">
        <f>(+T12607/(T12607+U12607))</f>
        <v>0.53333333333333333</v>
      </c>
    </row>
    <row r="12608" spans="1:22" x14ac:dyDescent="0.35">
      <c r="A12608" s="11">
        <v>235097</v>
      </c>
      <c r="B12608" s="11" t="s">
        <v>688</v>
      </c>
      <c r="C12608" s="11">
        <v>2013</v>
      </c>
      <c r="D12608" s="12">
        <v>12</v>
      </c>
      <c r="E12608" s="13">
        <v>3</v>
      </c>
      <c r="F12608" s="14">
        <f>+(D12608/(D12608+E12608))</f>
        <v>0.8</v>
      </c>
      <c r="G12608" s="15" t="e">
        <v>#N/A</v>
      </c>
      <c r="H12608" s="15" t="e">
        <v>#N/A</v>
      </c>
      <c r="L12608" s="16">
        <v>10</v>
      </c>
      <c r="M12608" s="16">
        <v>21</v>
      </c>
      <c r="N12608" s="17">
        <f>+L12608/(L12608+M12608)</f>
        <v>0.32258064516129031</v>
      </c>
      <c r="T12608" s="19">
        <v>19</v>
      </c>
      <c r="U12608" s="19">
        <v>13</v>
      </c>
      <c r="V12608" s="20">
        <f>(+T12608/(T12608+U12608))</f>
        <v>0.59375</v>
      </c>
    </row>
    <row r="12609" spans="1:24" x14ac:dyDescent="0.35">
      <c r="A12609" s="11">
        <v>235097</v>
      </c>
      <c r="B12609" s="11" t="s">
        <v>688</v>
      </c>
      <c r="C12609" s="11">
        <v>2014</v>
      </c>
      <c r="D12609" s="12">
        <v>11</v>
      </c>
      <c r="E12609" s="13">
        <v>3</v>
      </c>
      <c r="F12609" s="14">
        <f>+(D12609/(D12609+E12609))</f>
        <v>0.7857142857142857</v>
      </c>
      <c r="G12609" s="15" t="e">
        <v>#N/A</v>
      </c>
      <c r="H12609" s="15" t="e">
        <v>#N/A</v>
      </c>
      <c r="L12609" s="16">
        <v>15</v>
      </c>
      <c r="M12609" s="16">
        <v>6</v>
      </c>
      <c r="N12609" s="17">
        <f>+L12609/(L12609+M12609)</f>
        <v>0.7142857142857143</v>
      </c>
      <c r="T12609" s="19">
        <v>16</v>
      </c>
      <c r="U12609" s="19">
        <v>14</v>
      </c>
      <c r="V12609" s="20">
        <f>(+T12609/(T12609+U12609))</f>
        <v>0.53333333333333333</v>
      </c>
    </row>
    <row r="12610" spans="1:24" x14ac:dyDescent="0.35">
      <c r="A12610" s="11">
        <v>235097</v>
      </c>
      <c r="B12610" s="11" t="s">
        <v>688</v>
      </c>
      <c r="C12610" s="11">
        <v>2015</v>
      </c>
      <c r="D12610" s="12">
        <v>6</v>
      </c>
      <c r="E12610" s="13">
        <v>5</v>
      </c>
      <c r="F12610" s="14">
        <f>+(D12610/(D12610+E12610))</f>
        <v>0.54545454545454541</v>
      </c>
      <c r="G12610" s="15" t="e">
        <v>#N/A</v>
      </c>
      <c r="H12610" s="15" t="e">
        <v>#N/A</v>
      </c>
      <c r="L12610" s="16">
        <v>26</v>
      </c>
      <c r="M12610" s="16">
        <v>9</v>
      </c>
      <c r="N12610" s="17">
        <f>+L12610/(L12610+M12610)</f>
        <v>0.74285714285714288</v>
      </c>
      <c r="T12610" s="19">
        <v>21</v>
      </c>
      <c r="U12610" s="19">
        <v>12</v>
      </c>
      <c r="V12610" s="20">
        <f>(+T12610/(T12610+U12610))</f>
        <v>0.63636363636363635</v>
      </c>
    </row>
    <row r="12611" spans="1:24" x14ac:dyDescent="0.35">
      <c r="A12611" s="11">
        <v>235097</v>
      </c>
      <c r="B12611" s="11" t="s">
        <v>688</v>
      </c>
      <c r="C12611" s="11">
        <v>2016</v>
      </c>
      <c r="D12611" s="12">
        <v>12</v>
      </c>
      <c r="E12611" s="13">
        <v>2</v>
      </c>
      <c r="F12611" s="14">
        <f>+(D12611/(D12611+E12611))</f>
        <v>0.8571428571428571</v>
      </c>
      <c r="G12611" s="15" t="e">
        <v>#N/A</v>
      </c>
      <c r="H12611" s="15" t="e">
        <v>#N/A</v>
      </c>
      <c r="L12611" s="16">
        <v>18</v>
      </c>
      <c r="M12611" s="16">
        <v>16</v>
      </c>
      <c r="N12611" s="17">
        <f>+L12611/(L12611+M12611)</f>
        <v>0.52941176470588236</v>
      </c>
      <c r="T12611" s="19">
        <v>20</v>
      </c>
      <c r="U12611" s="19">
        <v>12</v>
      </c>
      <c r="V12611" s="20">
        <f>(+T12611/(T12611+U12611))</f>
        <v>0.625</v>
      </c>
    </row>
    <row r="12612" spans="1:24" x14ac:dyDescent="0.35">
      <c r="A12612" s="11">
        <v>235097</v>
      </c>
      <c r="B12612" s="11" t="s">
        <v>688</v>
      </c>
      <c r="C12612" s="11">
        <v>2017</v>
      </c>
      <c r="D12612" s="12">
        <v>7</v>
      </c>
      <c r="E12612" s="13">
        <v>4</v>
      </c>
      <c r="F12612" s="14">
        <f>+(D12612/(D12612+E12612))</f>
        <v>0.63636363636363635</v>
      </c>
      <c r="G12612" s="15" t="e">
        <v>#N/A</v>
      </c>
      <c r="H12612" s="15" t="e">
        <v>#N/A</v>
      </c>
      <c r="L12612" s="16">
        <v>22</v>
      </c>
      <c r="M12612" s="16">
        <v>12</v>
      </c>
      <c r="N12612" s="17">
        <f>+L12612/(L12612+M12612)</f>
        <v>0.6470588235294118</v>
      </c>
      <c r="O12612" s="18">
        <v>24945</v>
      </c>
      <c r="P12612" s="18">
        <v>1559</v>
      </c>
      <c r="T12612" s="19">
        <v>19</v>
      </c>
      <c r="U12612" s="19">
        <v>14</v>
      </c>
      <c r="V12612" s="20">
        <f>(+T12612/(T12612+U12612))</f>
        <v>0.5757575757575758</v>
      </c>
    </row>
    <row r="12613" spans="1:24" x14ac:dyDescent="0.35">
      <c r="A12613" s="11">
        <v>235097</v>
      </c>
      <c r="B12613" s="11" t="s">
        <v>688</v>
      </c>
      <c r="C12613" s="11">
        <v>2018</v>
      </c>
      <c r="D12613" s="12">
        <v>12</v>
      </c>
      <c r="E12613" s="13">
        <v>3</v>
      </c>
      <c r="F12613" s="14">
        <f>+(D12613/(D12613+E12613))</f>
        <v>0.8</v>
      </c>
      <c r="G12613" s="15" t="e">
        <v>#N/A</v>
      </c>
      <c r="H12613" s="15" t="e">
        <v>#N/A</v>
      </c>
      <c r="L12613" s="16">
        <v>20</v>
      </c>
      <c r="M12613" s="16">
        <v>15</v>
      </c>
      <c r="N12613" s="17">
        <f>+L12613/(L12613+M12613)</f>
        <v>0.5714285714285714</v>
      </c>
      <c r="O12613" s="18">
        <v>19538</v>
      </c>
      <c r="P12613" s="18">
        <v>1628</v>
      </c>
      <c r="T12613" s="19">
        <v>17</v>
      </c>
      <c r="U12613" s="19">
        <v>14</v>
      </c>
      <c r="V12613" s="20">
        <f>(+T12613/(T12613+U12613))</f>
        <v>0.54838709677419351</v>
      </c>
    </row>
    <row r="12614" spans="1:24" x14ac:dyDescent="0.35">
      <c r="A12614" s="11">
        <v>235097</v>
      </c>
      <c r="B12614" s="11" t="s">
        <v>688</v>
      </c>
      <c r="C12614" s="11">
        <v>2019</v>
      </c>
      <c r="D12614" s="12">
        <v>7</v>
      </c>
      <c r="E12614" s="13">
        <v>5</v>
      </c>
      <c r="F12614" s="14">
        <f>+(D12614/(D12614+E12614))</f>
        <v>0.58333333333333337</v>
      </c>
      <c r="G12614" s="15">
        <v>41833</v>
      </c>
      <c r="H12614" s="15">
        <v>8367</v>
      </c>
      <c r="L12614" s="16">
        <v>16</v>
      </c>
      <c r="M12614" s="16">
        <v>18</v>
      </c>
      <c r="N12614" s="17">
        <f>+L12614/(L12614+M12614)</f>
        <v>0.47058823529411764</v>
      </c>
      <c r="T12614" s="19">
        <v>13</v>
      </c>
      <c r="U12614" s="19">
        <v>20</v>
      </c>
      <c r="V12614" s="20">
        <f>(+T12614/(T12614+U12614))</f>
        <v>0.39393939393939392</v>
      </c>
      <c r="W12614" s="21">
        <v>9826</v>
      </c>
      <c r="X12614" s="21">
        <v>702</v>
      </c>
    </row>
    <row r="12615" spans="1:24" x14ac:dyDescent="0.35">
      <c r="A12615" s="11">
        <v>235097</v>
      </c>
      <c r="B12615" s="11" t="s">
        <v>688</v>
      </c>
      <c r="C12615" s="11">
        <v>2020</v>
      </c>
      <c r="D12615" s="12">
        <v>5</v>
      </c>
      <c r="E12615" s="13">
        <v>2</v>
      </c>
      <c r="F12615" s="14">
        <f>+(D12615/(D12615+E12615))</f>
        <v>0.7142857142857143</v>
      </c>
      <c r="G12615" s="15" t="e">
        <v>#N/A</v>
      </c>
      <c r="H12615" s="15" t="e">
        <v>#N/A</v>
      </c>
      <c r="L12615" s="16">
        <v>23</v>
      </c>
      <c r="M12615" s="16">
        <v>8</v>
      </c>
      <c r="N12615" s="17">
        <f>+L12615/(L12615+M12615)</f>
        <v>0.74193548387096775</v>
      </c>
      <c r="O12615" s="18">
        <v>22120</v>
      </c>
      <c r="P12615" s="18">
        <v>1475</v>
      </c>
      <c r="T12615" s="19">
        <v>4</v>
      </c>
      <c r="U12615" s="19">
        <v>26</v>
      </c>
      <c r="V12615" s="20">
        <f>(+T12615/(T12615+U12615))</f>
        <v>0.13333333333333333</v>
      </c>
    </row>
    <row r="12616" spans="1:24" x14ac:dyDescent="0.35">
      <c r="A12616" s="11">
        <v>235097</v>
      </c>
      <c r="B12616" s="11" t="s">
        <v>688</v>
      </c>
      <c r="C12616" s="11">
        <v>2021</v>
      </c>
      <c r="D12616" s="12">
        <v>10</v>
      </c>
      <c r="E12616" s="13">
        <v>3</v>
      </c>
      <c r="F12616" s="14">
        <f>+(D12616/(D12616+E12616))</f>
        <v>0.76923076923076927</v>
      </c>
      <c r="G12616" s="15" t="e">
        <v>#N/A</v>
      </c>
      <c r="H12616" s="15">
        <v>5725</v>
      </c>
      <c r="L12616" s="16">
        <v>16</v>
      </c>
      <c r="M12616" s="16">
        <v>8</v>
      </c>
      <c r="N12616" s="17">
        <f>+L12616/(L12616+M12616)</f>
        <v>0.66666666666666663</v>
      </c>
      <c r="T12616" s="19">
        <v>6</v>
      </c>
      <c r="U12616" s="19">
        <v>17</v>
      </c>
      <c r="V12616" s="20">
        <f>(+T12616/(T12616+U12616))</f>
        <v>0.2608695652173913</v>
      </c>
    </row>
    <row r="12617" spans="1:24" x14ac:dyDescent="0.35">
      <c r="A12617" s="11">
        <v>235097</v>
      </c>
      <c r="B12617" s="11" t="s">
        <v>688</v>
      </c>
      <c r="C12617" s="11">
        <v>2022</v>
      </c>
      <c r="D12617" s="12">
        <v>3</v>
      </c>
      <c r="E12617" s="13">
        <v>8</v>
      </c>
      <c r="F12617" s="14">
        <f>+(D12617/(D12617+E12617))</f>
        <v>0.27272727272727271</v>
      </c>
      <c r="G12617" s="15" t="e">
        <v>#N/A</v>
      </c>
      <c r="H12617" s="15" t="e">
        <v>#N/A</v>
      </c>
      <c r="L12617" s="16">
        <v>18</v>
      </c>
      <c r="M12617" s="16">
        <v>16</v>
      </c>
      <c r="N12617" s="17">
        <f>+L12617/(L12617+M12617)</f>
        <v>0.52941176470588236</v>
      </c>
      <c r="O12617" s="18">
        <v>14392</v>
      </c>
      <c r="P12617" s="18">
        <v>1199</v>
      </c>
      <c r="S12617" s="70" t="e">
        <f>+Q12617/R12617</f>
        <v>#DIV/0!</v>
      </c>
      <c r="T12617" s="19">
        <v>9</v>
      </c>
      <c r="U12617" s="19">
        <v>21</v>
      </c>
      <c r="V12617" s="20">
        <f>(+T12617/(T12617+U12617))</f>
        <v>0.3</v>
      </c>
      <c r="W12617" s="21">
        <v>5685</v>
      </c>
      <c r="X12617" s="21">
        <v>379</v>
      </c>
    </row>
    <row r="12618" spans="1:24" x14ac:dyDescent="0.35">
      <c r="A12618" s="11">
        <v>235167</v>
      </c>
      <c r="B12618" s="11" t="s">
        <v>689</v>
      </c>
      <c r="C12618" s="11">
        <v>2004</v>
      </c>
      <c r="G12618" s="15" t="e">
        <v>#N/A</v>
      </c>
      <c r="H12618" s="15" t="e">
        <v>#N/A</v>
      </c>
      <c r="N12618" s="17" t="e">
        <f>+L12618/(L12618+M12618)</f>
        <v>#DIV/0!</v>
      </c>
      <c r="V12618" s="20" t="e">
        <f>(+T12618/(T12618+U12618))</f>
        <v>#DIV/0!</v>
      </c>
    </row>
    <row r="12619" spans="1:24" x14ac:dyDescent="0.35">
      <c r="A12619" s="11">
        <v>235167</v>
      </c>
      <c r="B12619" s="11" t="s">
        <v>689</v>
      </c>
      <c r="C12619" s="11">
        <v>2005</v>
      </c>
      <c r="G12619" s="15" t="e">
        <v>#N/A</v>
      </c>
      <c r="H12619" s="15" t="e">
        <v>#N/A</v>
      </c>
      <c r="N12619" s="17" t="e">
        <f>+L12619/(L12619+M12619)</f>
        <v>#DIV/0!</v>
      </c>
      <c r="V12619" s="20" t="e">
        <f>(+T12619/(T12619+U12619))</f>
        <v>#DIV/0!</v>
      </c>
    </row>
    <row r="12620" spans="1:24" x14ac:dyDescent="0.35">
      <c r="A12620" s="11">
        <v>235167</v>
      </c>
      <c r="B12620" s="11" t="s">
        <v>689</v>
      </c>
      <c r="C12620" s="11">
        <v>2006</v>
      </c>
      <c r="G12620" s="15" t="e">
        <v>#N/A</v>
      </c>
      <c r="H12620" s="15" t="e">
        <v>#N/A</v>
      </c>
      <c r="N12620" s="17" t="e">
        <f>+L12620/(L12620+M12620)</f>
        <v>#DIV/0!</v>
      </c>
      <c r="V12620" s="20" t="e">
        <f>(+T12620/(T12620+U12620))</f>
        <v>#DIV/0!</v>
      </c>
    </row>
    <row r="12621" spans="1:24" x14ac:dyDescent="0.35">
      <c r="A12621" s="11">
        <v>235167</v>
      </c>
      <c r="B12621" s="11" t="s">
        <v>689</v>
      </c>
      <c r="C12621" s="11">
        <v>2007</v>
      </c>
      <c r="G12621" s="15" t="e">
        <v>#N/A</v>
      </c>
      <c r="H12621" s="15" t="e">
        <v>#N/A</v>
      </c>
      <c r="N12621" s="17" t="e">
        <f>+L12621/(L12621+M12621)</f>
        <v>#DIV/0!</v>
      </c>
      <c r="V12621" s="20" t="e">
        <f>(+T12621/(T12621+U12621))</f>
        <v>#DIV/0!</v>
      </c>
    </row>
    <row r="12622" spans="1:24" x14ac:dyDescent="0.35">
      <c r="A12622" s="11">
        <v>235167</v>
      </c>
      <c r="B12622" s="11" t="s">
        <v>689</v>
      </c>
      <c r="C12622" s="11">
        <v>2008</v>
      </c>
      <c r="G12622" s="15" t="e">
        <v>#N/A</v>
      </c>
      <c r="H12622" s="15" t="e">
        <v>#N/A</v>
      </c>
      <c r="N12622" s="17" t="e">
        <f>+L12622/(L12622+M12622)</f>
        <v>#DIV/0!</v>
      </c>
      <c r="V12622" s="20" t="e">
        <f>(+T12622/(T12622+U12622))</f>
        <v>#DIV/0!</v>
      </c>
    </row>
    <row r="12623" spans="1:24" x14ac:dyDescent="0.35">
      <c r="A12623" s="11">
        <v>235167</v>
      </c>
      <c r="B12623" s="11" t="s">
        <v>689</v>
      </c>
      <c r="C12623" s="11">
        <v>2009</v>
      </c>
      <c r="G12623" s="15" t="e">
        <v>#N/A</v>
      </c>
      <c r="H12623" s="15" t="e">
        <v>#N/A</v>
      </c>
      <c r="N12623" s="17" t="e">
        <f>+L12623/(L12623+M12623)</f>
        <v>#DIV/0!</v>
      </c>
      <c r="V12623" s="20" t="e">
        <f>(+T12623/(T12623+U12623))</f>
        <v>#DIV/0!</v>
      </c>
    </row>
    <row r="12624" spans="1:24" x14ac:dyDescent="0.35">
      <c r="A12624" s="11">
        <v>235167</v>
      </c>
      <c r="B12624" s="11" t="s">
        <v>689</v>
      </c>
      <c r="C12624" s="11">
        <v>2010</v>
      </c>
      <c r="G12624" s="15" t="e">
        <v>#N/A</v>
      </c>
      <c r="H12624" s="15" t="e">
        <v>#N/A</v>
      </c>
      <c r="N12624" s="17" t="e">
        <f>+L12624/(L12624+M12624)</f>
        <v>#DIV/0!</v>
      </c>
      <c r="V12624" s="20" t="e">
        <f>(+T12624/(T12624+U12624))</f>
        <v>#DIV/0!</v>
      </c>
    </row>
    <row r="12625" spans="1:22" x14ac:dyDescent="0.35">
      <c r="A12625" s="11">
        <v>235167</v>
      </c>
      <c r="B12625" s="11" t="s">
        <v>689</v>
      </c>
      <c r="C12625" s="11">
        <v>2011</v>
      </c>
      <c r="G12625" s="15" t="e">
        <v>#N/A</v>
      </c>
      <c r="H12625" s="15" t="e">
        <v>#N/A</v>
      </c>
      <c r="N12625" s="17" t="e">
        <f>+L12625/(L12625+M12625)</f>
        <v>#DIV/0!</v>
      </c>
      <c r="V12625" s="20" t="e">
        <f>(+T12625/(T12625+U12625))</f>
        <v>#DIV/0!</v>
      </c>
    </row>
    <row r="12626" spans="1:22" x14ac:dyDescent="0.35">
      <c r="A12626" s="11">
        <v>235167</v>
      </c>
      <c r="B12626" s="11" t="s">
        <v>689</v>
      </c>
      <c r="C12626" s="11">
        <v>2012</v>
      </c>
      <c r="G12626" s="15" t="e">
        <v>#N/A</v>
      </c>
      <c r="H12626" s="15" t="e">
        <v>#N/A</v>
      </c>
      <c r="N12626" s="17" t="e">
        <f>+L12626/(L12626+M12626)</f>
        <v>#DIV/0!</v>
      </c>
      <c r="V12626" s="20" t="e">
        <f>(+T12626/(T12626+U12626))</f>
        <v>#DIV/0!</v>
      </c>
    </row>
    <row r="12627" spans="1:22" x14ac:dyDescent="0.35">
      <c r="A12627" s="11">
        <v>235167</v>
      </c>
      <c r="B12627" s="11" t="s">
        <v>689</v>
      </c>
      <c r="C12627" s="11">
        <v>2013</v>
      </c>
      <c r="G12627" s="15" t="e">
        <v>#N/A</v>
      </c>
      <c r="H12627" s="15" t="e">
        <v>#N/A</v>
      </c>
      <c r="N12627" s="17" t="e">
        <f>+L12627/(L12627+M12627)</f>
        <v>#DIV/0!</v>
      </c>
      <c r="V12627" s="20" t="e">
        <f>(+T12627/(T12627+U12627))</f>
        <v>#DIV/0!</v>
      </c>
    </row>
    <row r="12628" spans="1:22" x14ac:dyDescent="0.35">
      <c r="A12628" s="11">
        <v>235167</v>
      </c>
      <c r="B12628" s="11" t="s">
        <v>689</v>
      </c>
      <c r="C12628" s="11">
        <v>2014</v>
      </c>
      <c r="G12628" s="15" t="e">
        <v>#N/A</v>
      </c>
      <c r="H12628" s="15" t="e">
        <v>#N/A</v>
      </c>
      <c r="L12628" s="16">
        <v>4</v>
      </c>
      <c r="M12628" s="16">
        <v>21</v>
      </c>
      <c r="N12628" s="17">
        <f>+L12628/(L12628+M12628)</f>
        <v>0.16</v>
      </c>
      <c r="T12628" s="19">
        <v>14</v>
      </c>
      <c r="U12628" s="19">
        <v>12</v>
      </c>
      <c r="V12628" s="20">
        <f>(+T12628/(T12628+U12628))</f>
        <v>0.53846153846153844</v>
      </c>
    </row>
    <row r="12629" spans="1:22" x14ac:dyDescent="0.35">
      <c r="A12629" s="11">
        <v>235167</v>
      </c>
      <c r="B12629" s="11" t="s">
        <v>689</v>
      </c>
      <c r="C12629" s="11">
        <v>2015</v>
      </c>
      <c r="G12629" s="15" t="e">
        <v>#N/A</v>
      </c>
      <c r="H12629" s="15" t="e">
        <v>#N/A</v>
      </c>
      <c r="L12629" s="16">
        <v>4</v>
      </c>
      <c r="M12629" s="16">
        <v>21</v>
      </c>
      <c r="N12629" s="17">
        <f>+L12629/(L12629+M12629)</f>
        <v>0.16</v>
      </c>
      <c r="T12629" s="19">
        <v>16</v>
      </c>
      <c r="U12629" s="19">
        <v>10</v>
      </c>
      <c r="V12629" s="20">
        <f>(+T12629/(T12629+U12629))</f>
        <v>0.61538461538461542</v>
      </c>
    </row>
    <row r="12630" spans="1:22" x14ac:dyDescent="0.35">
      <c r="A12630" s="11">
        <v>235167</v>
      </c>
      <c r="B12630" s="11" t="s">
        <v>689</v>
      </c>
      <c r="C12630" s="11">
        <v>2016</v>
      </c>
      <c r="G12630" s="15" t="e">
        <v>#N/A</v>
      </c>
      <c r="H12630" s="15" t="e">
        <v>#N/A</v>
      </c>
      <c r="L12630" s="16">
        <v>8</v>
      </c>
      <c r="M12630" s="16">
        <v>20</v>
      </c>
      <c r="N12630" s="17">
        <f>+L12630/(L12630+M12630)</f>
        <v>0.2857142857142857</v>
      </c>
      <c r="T12630" s="19">
        <v>6</v>
      </c>
      <c r="U12630" s="19">
        <v>19</v>
      </c>
      <c r="V12630" s="20">
        <f>(+T12630/(T12630+U12630))</f>
        <v>0.24</v>
      </c>
    </row>
    <row r="12631" spans="1:22" x14ac:dyDescent="0.35">
      <c r="A12631" s="11">
        <v>235167</v>
      </c>
      <c r="B12631" s="11" t="s">
        <v>689</v>
      </c>
      <c r="C12631" s="11">
        <v>2017</v>
      </c>
      <c r="G12631" s="15" t="e">
        <v>#N/A</v>
      </c>
      <c r="H12631" s="15" t="e">
        <v>#N/A</v>
      </c>
      <c r="L12631" s="16">
        <v>7</v>
      </c>
      <c r="M12631" s="16">
        <v>19</v>
      </c>
      <c r="N12631" s="17">
        <f>+L12631/(L12631+M12631)</f>
        <v>0.26923076923076922</v>
      </c>
      <c r="T12631" s="19">
        <v>7</v>
      </c>
      <c r="U12631" s="19">
        <v>20</v>
      </c>
      <c r="V12631" s="20">
        <f>(+T12631/(T12631+U12631))</f>
        <v>0.25925925925925924</v>
      </c>
    </row>
    <row r="12632" spans="1:22" x14ac:dyDescent="0.35">
      <c r="A12632" s="11">
        <v>235167</v>
      </c>
      <c r="B12632" s="11" t="s">
        <v>689</v>
      </c>
      <c r="C12632" s="11">
        <v>2018</v>
      </c>
      <c r="G12632" s="15" t="e">
        <v>#N/A</v>
      </c>
      <c r="H12632" s="15" t="e">
        <v>#N/A</v>
      </c>
      <c r="L12632" s="16">
        <v>5</v>
      </c>
      <c r="M12632" s="16">
        <v>24</v>
      </c>
      <c r="N12632" s="17">
        <f>+L12632/(L12632+M12632)</f>
        <v>0.17241379310344829</v>
      </c>
      <c r="T12632" s="19">
        <v>10</v>
      </c>
      <c r="U12632" s="19">
        <v>15</v>
      </c>
      <c r="V12632" s="20">
        <f>(+T12632/(T12632+U12632))</f>
        <v>0.4</v>
      </c>
    </row>
    <row r="12633" spans="1:22" x14ac:dyDescent="0.35">
      <c r="A12633" s="11">
        <v>235167</v>
      </c>
      <c r="B12633" s="11" t="s">
        <v>689</v>
      </c>
      <c r="C12633" s="11">
        <v>2019</v>
      </c>
      <c r="G12633" s="15" t="e">
        <v>#N/A</v>
      </c>
      <c r="H12633" s="15" t="e">
        <v>#N/A</v>
      </c>
      <c r="L12633" s="16">
        <v>5</v>
      </c>
      <c r="M12633" s="16">
        <v>21</v>
      </c>
      <c r="N12633" s="17">
        <f>+L12633/(L12633+M12633)</f>
        <v>0.19230769230769232</v>
      </c>
      <c r="T12633" s="19">
        <v>2</v>
      </c>
      <c r="U12633" s="19">
        <v>22</v>
      </c>
      <c r="V12633" s="20">
        <f>(+T12633/(T12633+U12633))</f>
        <v>8.3333333333333329E-2</v>
      </c>
    </row>
    <row r="12634" spans="1:22" x14ac:dyDescent="0.35">
      <c r="A12634" s="11">
        <v>235167</v>
      </c>
      <c r="B12634" s="11" t="s">
        <v>689</v>
      </c>
      <c r="C12634" s="11">
        <v>2020</v>
      </c>
      <c r="G12634" s="15" t="e">
        <v>#N/A</v>
      </c>
      <c r="H12634" s="15" t="e">
        <v>#N/A</v>
      </c>
      <c r="L12634" s="16">
        <v>3</v>
      </c>
      <c r="M12634" s="16">
        <v>23</v>
      </c>
      <c r="N12634" s="17">
        <f>+L12634/(L12634+M12634)</f>
        <v>0.11538461538461539</v>
      </c>
      <c r="T12634" s="19">
        <v>6</v>
      </c>
      <c r="U12634" s="19">
        <v>17</v>
      </c>
      <c r="V12634" s="20">
        <f>(+T12634/(T12634+U12634))</f>
        <v>0.2608695652173913</v>
      </c>
    </row>
    <row r="12635" spans="1:22" x14ac:dyDescent="0.35">
      <c r="A12635" s="11">
        <v>235167</v>
      </c>
      <c r="B12635" s="11" t="s">
        <v>689</v>
      </c>
      <c r="C12635" s="11">
        <v>2021</v>
      </c>
      <c r="G12635" s="15" t="e">
        <v>#N/A</v>
      </c>
      <c r="H12635" s="15" t="e">
        <v>#N/A</v>
      </c>
      <c r="N12635" s="17"/>
      <c r="V12635" s="20"/>
    </row>
    <row r="12636" spans="1:22" x14ac:dyDescent="0.35">
      <c r="A12636" s="11">
        <v>235167</v>
      </c>
      <c r="B12636" s="11" t="s">
        <v>689</v>
      </c>
      <c r="C12636" s="11">
        <v>2022</v>
      </c>
      <c r="G12636" s="15" t="e">
        <v>#N/A</v>
      </c>
      <c r="H12636" s="15" t="e">
        <v>#N/A</v>
      </c>
      <c r="L12636" s="16">
        <v>3</v>
      </c>
      <c r="M12636" s="16">
        <v>23</v>
      </c>
      <c r="N12636" s="17">
        <f>+L12636/(L12636+M12636)</f>
        <v>0.11538461538461539</v>
      </c>
      <c r="S12636" s="70" t="e">
        <f>+Q12636/R12636</f>
        <v>#DIV/0!</v>
      </c>
      <c r="T12636" s="19">
        <v>9</v>
      </c>
      <c r="U12636" s="19">
        <v>16</v>
      </c>
      <c r="V12636" s="20">
        <f>(+T12636/(T12636+U12636))</f>
        <v>0.36</v>
      </c>
    </row>
    <row r="12637" spans="1:22" x14ac:dyDescent="0.35">
      <c r="A12637" s="11">
        <v>235316</v>
      </c>
      <c r="B12637" s="11" t="s">
        <v>690</v>
      </c>
      <c r="C12637" s="11">
        <v>2004</v>
      </c>
      <c r="G12637" s="15" t="e">
        <v>#N/A</v>
      </c>
      <c r="H12637" s="15" t="e">
        <v>#N/A</v>
      </c>
      <c r="L12637" s="16">
        <v>28</v>
      </c>
      <c r="M12637" s="16">
        <v>3</v>
      </c>
      <c r="N12637" s="17">
        <f>+L12637/(L12637+M12637)</f>
        <v>0.90322580645161288</v>
      </c>
      <c r="O12637" s="18">
        <v>67129</v>
      </c>
      <c r="P12637" s="18">
        <v>5164</v>
      </c>
      <c r="T12637" s="19">
        <v>18</v>
      </c>
      <c r="U12637" s="19">
        <v>12</v>
      </c>
      <c r="V12637" s="20">
        <f>(+T12637/(T12637+U12637))</f>
        <v>0.6</v>
      </c>
    </row>
    <row r="12638" spans="1:22" x14ac:dyDescent="0.35">
      <c r="A12638" s="11">
        <v>235316</v>
      </c>
      <c r="B12638" s="11" t="s">
        <v>690</v>
      </c>
      <c r="C12638" s="11">
        <v>2005</v>
      </c>
      <c r="G12638" s="15" t="e">
        <v>#N/A</v>
      </c>
      <c r="H12638" s="15" t="e">
        <v>#N/A</v>
      </c>
      <c r="L12638" s="16">
        <v>26</v>
      </c>
      <c r="M12638" s="16">
        <v>5</v>
      </c>
      <c r="N12638" s="17">
        <f>+L12638/(L12638+M12638)</f>
        <v>0.83870967741935487</v>
      </c>
      <c r="T12638" s="19">
        <v>28</v>
      </c>
      <c r="U12638" s="19">
        <v>4</v>
      </c>
      <c r="V12638" s="20">
        <f>(+T12638/(T12638+U12638))</f>
        <v>0.875</v>
      </c>
    </row>
    <row r="12639" spans="1:22" x14ac:dyDescent="0.35">
      <c r="A12639" s="11">
        <v>235316</v>
      </c>
      <c r="B12639" s="11" t="s">
        <v>690</v>
      </c>
      <c r="C12639" s="11">
        <v>2006</v>
      </c>
      <c r="G12639" s="15" t="e">
        <v>#N/A</v>
      </c>
      <c r="H12639" s="15" t="e">
        <v>#N/A</v>
      </c>
      <c r="L12639" s="16">
        <v>29</v>
      </c>
      <c r="M12639" s="16">
        <v>4</v>
      </c>
      <c r="N12639" s="17">
        <f>+L12639/(L12639+M12639)</f>
        <v>0.87878787878787878</v>
      </c>
      <c r="T12639" s="19">
        <v>16</v>
      </c>
      <c r="U12639" s="19">
        <v>14</v>
      </c>
      <c r="V12639" s="20">
        <f>(+T12639/(T12639+U12639))</f>
        <v>0.53333333333333333</v>
      </c>
    </row>
    <row r="12640" spans="1:22" x14ac:dyDescent="0.35">
      <c r="A12640" s="11">
        <v>235316</v>
      </c>
      <c r="B12640" s="11" t="s">
        <v>690</v>
      </c>
      <c r="C12640" s="11">
        <v>2007</v>
      </c>
      <c r="G12640" s="15" t="e">
        <v>#N/A</v>
      </c>
      <c r="H12640" s="15" t="e">
        <v>#N/A</v>
      </c>
      <c r="L12640" s="16">
        <v>23</v>
      </c>
      <c r="M12640" s="16">
        <v>11</v>
      </c>
      <c r="N12640" s="17">
        <f>+L12640/(L12640+M12640)</f>
        <v>0.67647058823529416</v>
      </c>
      <c r="T12640" s="19">
        <v>24</v>
      </c>
      <c r="U12640" s="19">
        <v>10</v>
      </c>
      <c r="V12640" s="20">
        <f>(+T12640/(T12640+U12640))</f>
        <v>0.70588235294117652</v>
      </c>
    </row>
    <row r="12641" spans="1:24" x14ac:dyDescent="0.35">
      <c r="A12641" s="11">
        <v>235316</v>
      </c>
      <c r="B12641" s="11" t="s">
        <v>690</v>
      </c>
      <c r="C12641" s="11">
        <v>2008</v>
      </c>
      <c r="G12641" s="15" t="e">
        <v>#N/A</v>
      </c>
      <c r="H12641" s="15" t="e">
        <v>#N/A</v>
      </c>
      <c r="L12641" s="16">
        <v>25</v>
      </c>
      <c r="M12641" s="16">
        <v>8</v>
      </c>
      <c r="N12641" s="17">
        <f>+L12641/(L12641+M12641)</f>
        <v>0.75757575757575757</v>
      </c>
      <c r="T12641" s="19">
        <v>25</v>
      </c>
      <c r="U12641" s="19">
        <v>9</v>
      </c>
      <c r="V12641" s="20">
        <f>(+T12641/(T12641+U12641))</f>
        <v>0.73529411764705888</v>
      </c>
    </row>
    <row r="12642" spans="1:24" x14ac:dyDescent="0.35">
      <c r="A12642" s="11">
        <v>235316</v>
      </c>
      <c r="B12642" s="11" t="s">
        <v>690</v>
      </c>
      <c r="C12642" s="11">
        <v>2009</v>
      </c>
      <c r="G12642" s="15" t="e">
        <v>#N/A</v>
      </c>
      <c r="H12642" s="15" t="e">
        <v>#N/A</v>
      </c>
      <c r="L12642" s="16">
        <v>28</v>
      </c>
      <c r="M12642" s="16">
        <v>6</v>
      </c>
      <c r="N12642" s="17">
        <f>+L12642/(L12642+M12642)</f>
        <v>0.82352941176470584</v>
      </c>
      <c r="T12642" s="19">
        <v>27</v>
      </c>
      <c r="U12642" s="19">
        <v>7</v>
      </c>
      <c r="V12642" s="20">
        <f>(+T12642/(T12642+U12642))</f>
        <v>0.79411764705882348</v>
      </c>
    </row>
    <row r="12643" spans="1:24" x14ac:dyDescent="0.35">
      <c r="A12643" s="11">
        <v>235316</v>
      </c>
      <c r="B12643" s="11" t="s">
        <v>690</v>
      </c>
      <c r="C12643" s="11">
        <v>2010</v>
      </c>
      <c r="G12643" s="15" t="e">
        <v>#N/A</v>
      </c>
      <c r="H12643" s="15" t="e">
        <v>#N/A</v>
      </c>
      <c r="L12643" s="16">
        <v>27</v>
      </c>
      <c r="M12643" s="16">
        <v>7</v>
      </c>
      <c r="N12643" s="17">
        <f>+L12643/(L12643+M12643)</f>
        <v>0.79411764705882348</v>
      </c>
      <c r="T12643" s="19">
        <v>29</v>
      </c>
      <c r="U12643" s="19">
        <v>5</v>
      </c>
      <c r="V12643" s="20">
        <f>(+T12643/(T12643+U12643))</f>
        <v>0.8529411764705882</v>
      </c>
    </row>
    <row r="12644" spans="1:24" x14ac:dyDescent="0.35">
      <c r="A12644" s="11">
        <v>235316</v>
      </c>
      <c r="B12644" s="11" t="s">
        <v>690</v>
      </c>
      <c r="C12644" s="11">
        <v>2011</v>
      </c>
      <c r="G12644" s="15" t="e">
        <v>#N/A</v>
      </c>
      <c r="H12644" s="15" t="e">
        <v>#N/A</v>
      </c>
      <c r="L12644" s="16">
        <v>25</v>
      </c>
      <c r="M12644" s="16">
        <v>10</v>
      </c>
      <c r="N12644" s="17">
        <f>+L12644/(L12644+M12644)</f>
        <v>0.7142857142857143</v>
      </c>
      <c r="T12644" s="19">
        <v>31</v>
      </c>
      <c r="U12644" s="19">
        <v>5</v>
      </c>
      <c r="V12644" s="20">
        <f>(+T12644/(T12644+U12644))</f>
        <v>0.86111111111111116</v>
      </c>
    </row>
    <row r="12645" spans="1:24" x14ac:dyDescent="0.35">
      <c r="A12645" s="11">
        <v>235316</v>
      </c>
      <c r="B12645" s="11" t="s">
        <v>690</v>
      </c>
      <c r="C12645" s="11">
        <v>2012</v>
      </c>
      <c r="G12645" s="15" t="e">
        <v>#N/A</v>
      </c>
      <c r="H12645" s="15" t="e">
        <v>#N/A</v>
      </c>
      <c r="L12645" s="16">
        <v>26</v>
      </c>
      <c r="M12645" s="16">
        <v>7</v>
      </c>
      <c r="N12645" s="17">
        <f>+L12645/(L12645+M12645)</f>
        <v>0.78787878787878785</v>
      </c>
      <c r="T12645" s="19">
        <v>28</v>
      </c>
      <c r="U12645" s="19">
        <v>6</v>
      </c>
      <c r="V12645" s="20">
        <f>(+T12645/(T12645+U12645))</f>
        <v>0.82352941176470584</v>
      </c>
    </row>
    <row r="12646" spans="1:24" x14ac:dyDescent="0.35">
      <c r="A12646" s="11">
        <v>235316</v>
      </c>
      <c r="B12646" s="11" t="s">
        <v>690</v>
      </c>
      <c r="C12646" s="11">
        <v>2013</v>
      </c>
      <c r="G12646" s="15" t="e">
        <v>#N/A</v>
      </c>
      <c r="H12646" s="15" t="e">
        <v>#N/A</v>
      </c>
      <c r="L12646" s="16">
        <v>32</v>
      </c>
      <c r="M12646" s="16">
        <v>3</v>
      </c>
      <c r="N12646" s="17">
        <f>+L12646/(L12646+M12646)</f>
        <v>0.91428571428571426</v>
      </c>
      <c r="T12646" s="19">
        <v>27</v>
      </c>
      <c r="U12646" s="19">
        <v>6</v>
      </c>
      <c r="V12646" s="20">
        <f>(+T12646/(T12646+U12646))</f>
        <v>0.81818181818181823</v>
      </c>
    </row>
    <row r="12647" spans="1:24" x14ac:dyDescent="0.35">
      <c r="A12647" s="11">
        <v>235316</v>
      </c>
      <c r="B12647" s="11" t="s">
        <v>690</v>
      </c>
      <c r="C12647" s="11">
        <v>2014</v>
      </c>
      <c r="G12647" s="15" t="e">
        <v>#N/A</v>
      </c>
      <c r="H12647" s="15" t="e">
        <v>#N/A</v>
      </c>
      <c r="L12647" s="16">
        <v>29</v>
      </c>
      <c r="M12647" s="16">
        <v>7</v>
      </c>
      <c r="N12647" s="17">
        <f>+L12647/(L12647+M12647)</f>
        <v>0.80555555555555558</v>
      </c>
      <c r="T12647" s="19">
        <v>29</v>
      </c>
      <c r="U12647" s="19">
        <v>5</v>
      </c>
      <c r="V12647" s="20">
        <f>(+T12647/(T12647+U12647))</f>
        <v>0.8529411764705882</v>
      </c>
    </row>
    <row r="12648" spans="1:24" x14ac:dyDescent="0.35">
      <c r="A12648" s="11">
        <v>235316</v>
      </c>
      <c r="B12648" s="11" t="s">
        <v>690</v>
      </c>
      <c r="C12648" s="11">
        <v>2015</v>
      </c>
      <c r="G12648" s="15" t="e">
        <v>#N/A</v>
      </c>
      <c r="H12648" s="15" t="e">
        <v>#N/A</v>
      </c>
      <c r="L12648" s="16">
        <v>35</v>
      </c>
      <c r="M12648" s="16">
        <v>3</v>
      </c>
      <c r="N12648" s="17">
        <f>+L12648/(L12648+M12648)</f>
        <v>0.92105263157894735</v>
      </c>
      <c r="T12648" s="19">
        <v>26</v>
      </c>
      <c r="U12648" s="19">
        <v>8</v>
      </c>
      <c r="V12648" s="20">
        <f>(+T12648/(T12648+U12648))</f>
        <v>0.76470588235294112</v>
      </c>
    </row>
    <row r="12649" spans="1:24" x14ac:dyDescent="0.35">
      <c r="A12649" s="11">
        <v>235316</v>
      </c>
      <c r="B12649" s="11" t="s">
        <v>690</v>
      </c>
      <c r="C12649" s="11">
        <v>2016</v>
      </c>
      <c r="G12649" s="15" t="e">
        <v>#N/A</v>
      </c>
      <c r="H12649" s="15" t="e">
        <v>#N/A</v>
      </c>
      <c r="L12649" s="16">
        <v>28</v>
      </c>
      <c r="M12649" s="16">
        <v>8</v>
      </c>
      <c r="N12649" s="17">
        <f>+L12649/(L12649+M12649)</f>
        <v>0.77777777777777779</v>
      </c>
      <c r="T12649" s="19">
        <v>19</v>
      </c>
      <c r="U12649" s="19">
        <v>14</v>
      </c>
      <c r="V12649" s="20">
        <f>(+T12649/(T12649+U12649))</f>
        <v>0.5757575757575758</v>
      </c>
    </row>
    <row r="12650" spans="1:24" x14ac:dyDescent="0.35">
      <c r="A12650" s="11">
        <v>235316</v>
      </c>
      <c r="B12650" s="11" t="s">
        <v>690</v>
      </c>
      <c r="C12650" s="11">
        <v>2017</v>
      </c>
      <c r="G12650" s="15" t="e">
        <v>#N/A</v>
      </c>
      <c r="H12650" s="15" t="e">
        <v>#N/A</v>
      </c>
      <c r="L12650" s="16">
        <v>37</v>
      </c>
      <c r="M12650" s="16">
        <v>2</v>
      </c>
      <c r="N12650" s="17">
        <f>+L12650/(L12650+M12650)</f>
        <v>0.94871794871794868</v>
      </c>
      <c r="O12650" s="18">
        <v>96000</v>
      </c>
      <c r="P12650" s="18">
        <v>6000</v>
      </c>
      <c r="T12650" s="19">
        <v>26</v>
      </c>
      <c r="U12650" s="19">
        <v>7</v>
      </c>
      <c r="V12650" s="20">
        <f>(+T12650/(T12650+U12650))</f>
        <v>0.78787878787878785</v>
      </c>
    </row>
    <row r="12651" spans="1:24" x14ac:dyDescent="0.35">
      <c r="A12651" s="11">
        <v>235316</v>
      </c>
      <c r="B12651" s="11" t="s">
        <v>690</v>
      </c>
      <c r="C12651" s="11">
        <v>2018</v>
      </c>
      <c r="G12651" s="15" t="e">
        <v>#N/A</v>
      </c>
      <c r="H12651" s="15" t="e">
        <v>#N/A</v>
      </c>
      <c r="L12651" s="16">
        <v>32</v>
      </c>
      <c r="M12651" s="16">
        <v>5</v>
      </c>
      <c r="N12651" s="17">
        <f>+L12651/(L12651+M12651)</f>
        <v>0.86486486486486491</v>
      </c>
      <c r="O12651" s="18">
        <v>96000</v>
      </c>
      <c r="P12651" s="18">
        <v>6000</v>
      </c>
      <c r="T12651" s="19">
        <v>27</v>
      </c>
      <c r="U12651" s="19">
        <v>6</v>
      </c>
      <c r="V12651" s="20">
        <f>(+T12651/(T12651+U12651))</f>
        <v>0.81818181818181823</v>
      </c>
    </row>
    <row r="12652" spans="1:24" x14ac:dyDescent="0.35">
      <c r="A12652" s="11">
        <v>235316</v>
      </c>
      <c r="B12652" s="11" t="s">
        <v>690</v>
      </c>
      <c r="C12652" s="11">
        <v>2019</v>
      </c>
      <c r="G12652" s="15" t="e">
        <v>#N/A</v>
      </c>
      <c r="H12652" s="15" t="e">
        <v>#N/A</v>
      </c>
      <c r="L12652" s="16">
        <v>33</v>
      </c>
      <c r="M12652" s="16">
        <v>4</v>
      </c>
      <c r="N12652" s="17">
        <f>+L12652/(L12652+M12652)</f>
        <v>0.89189189189189189</v>
      </c>
      <c r="T12652" s="19">
        <v>29</v>
      </c>
      <c r="U12652" s="19">
        <v>5</v>
      </c>
      <c r="V12652" s="20">
        <f>(+T12652/(T12652+U12652))</f>
        <v>0.8529411764705882</v>
      </c>
      <c r="W12652" s="21">
        <v>84368</v>
      </c>
      <c r="X12652" s="21">
        <v>5625</v>
      </c>
    </row>
    <row r="12653" spans="1:24" x14ac:dyDescent="0.35">
      <c r="A12653" s="11">
        <v>235316</v>
      </c>
      <c r="B12653" s="11" t="s">
        <v>690</v>
      </c>
      <c r="C12653" s="11">
        <v>2020</v>
      </c>
      <c r="G12653" s="15" t="e">
        <v>#N/A</v>
      </c>
      <c r="H12653" s="15" t="e">
        <v>#N/A</v>
      </c>
      <c r="L12653" s="16">
        <v>31</v>
      </c>
      <c r="M12653" s="16">
        <v>2</v>
      </c>
      <c r="N12653" s="17">
        <f>+L12653/(L12653+M12653)</f>
        <v>0.93939393939393945</v>
      </c>
      <c r="O12653" s="18">
        <v>102000</v>
      </c>
      <c r="P12653" s="18">
        <v>6000</v>
      </c>
      <c r="T12653" s="19">
        <v>28</v>
      </c>
      <c r="U12653" s="19">
        <v>3</v>
      </c>
      <c r="V12653" s="20">
        <f>(+T12653/(T12653+U12653))</f>
        <v>0.90322580645161288</v>
      </c>
    </row>
    <row r="12654" spans="1:24" x14ac:dyDescent="0.35">
      <c r="A12654" s="11">
        <v>235316</v>
      </c>
      <c r="B12654" s="11" t="s">
        <v>690</v>
      </c>
      <c r="C12654" s="11">
        <v>2021</v>
      </c>
      <c r="G12654" s="15" t="e">
        <v>#N/A</v>
      </c>
      <c r="H12654" s="15" t="e">
        <v>#N/A</v>
      </c>
      <c r="L12654" s="16">
        <v>31</v>
      </c>
      <c r="M12654" s="16">
        <v>1</v>
      </c>
      <c r="N12654" s="17">
        <f>+L12654/(L12654+M12654)</f>
        <v>0.96875</v>
      </c>
      <c r="T12654" s="19">
        <v>23</v>
      </c>
      <c r="U12654" s="19">
        <v>4</v>
      </c>
      <c r="V12654" s="20">
        <f>(+T12654/(T12654+U12654))</f>
        <v>0.85185185185185186</v>
      </c>
    </row>
    <row r="12655" spans="1:24" x14ac:dyDescent="0.35">
      <c r="A12655" s="11">
        <v>235316</v>
      </c>
      <c r="B12655" s="11" t="s">
        <v>690</v>
      </c>
      <c r="C12655" s="11">
        <v>2022</v>
      </c>
      <c r="G12655" s="15" t="e">
        <v>#N/A</v>
      </c>
      <c r="H12655" s="15" t="e">
        <v>#N/A</v>
      </c>
      <c r="L12655" s="16">
        <v>28</v>
      </c>
      <c r="M12655" s="16">
        <v>4</v>
      </c>
      <c r="N12655" s="17">
        <f>+L12655/(L12655+M12655)</f>
        <v>0.875</v>
      </c>
      <c r="O12655" s="18">
        <v>96000</v>
      </c>
      <c r="P12655" s="18">
        <v>6000</v>
      </c>
      <c r="S12655" s="70" t="e">
        <f>+Q12655/R12655</f>
        <v>#DIV/0!</v>
      </c>
      <c r="T12655" s="19">
        <v>27</v>
      </c>
      <c r="U12655" s="19">
        <v>7</v>
      </c>
      <c r="V12655" s="20">
        <f>(+T12655/(T12655+U12655))</f>
        <v>0.79411764705882348</v>
      </c>
      <c r="W12655" s="21">
        <v>76804</v>
      </c>
      <c r="X12655" s="21">
        <v>5120</v>
      </c>
    </row>
    <row r="12656" spans="1:24" x14ac:dyDescent="0.35">
      <c r="A12656" s="11">
        <v>236230</v>
      </c>
      <c r="B12656" s="11" t="s">
        <v>691</v>
      </c>
      <c r="C12656" s="11">
        <v>2004</v>
      </c>
      <c r="D12656" s="12">
        <v>6</v>
      </c>
      <c r="E12656" s="13">
        <v>3</v>
      </c>
      <c r="F12656" s="14">
        <f>+(D12656/(D12656+E12656))</f>
        <v>0.66666666666666663</v>
      </c>
      <c r="G12656" s="15" t="e">
        <v>#N/A</v>
      </c>
      <c r="H12656" s="15" t="e">
        <v>#N/A</v>
      </c>
      <c r="L12656" s="16">
        <v>6</v>
      </c>
      <c r="M12656" s="16">
        <v>19</v>
      </c>
      <c r="N12656" s="17">
        <f>+L12656/(L12656+M12656)</f>
        <v>0.24</v>
      </c>
      <c r="O12656" s="18">
        <v>10225</v>
      </c>
      <c r="P12656" s="18">
        <v>1023</v>
      </c>
      <c r="T12656" s="19">
        <v>18</v>
      </c>
      <c r="U12656" s="19">
        <v>6</v>
      </c>
      <c r="V12656" s="20">
        <f>(+T12656/(T12656+U12656))</f>
        <v>0.75</v>
      </c>
    </row>
    <row r="12657" spans="1:24" x14ac:dyDescent="0.35">
      <c r="A12657" s="11">
        <v>236230</v>
      </c>
      <c r="B12657" s="11" t="s">
        <v>691</v>
      </c>
      <c r="C12657" s="11">
        <v>2005</v>
      </c>
      <c r="D12657" s="12">
        <v>3</v>
      </c>
      <c r="E12657" s="13">
        <v>6</v>
      </c>
      <c r="F12657" s="14">
        <f>+(D12657/(D12657+E12657))</f>
        <v>0.33333333333333331</v>
      </c>
      <c r="G12657" s="15" t="e">
        <v>#N/A</v>
      </c>
      <c r="H12657" s="15" t="e">
        <v>#N/A</v>
      </c>
      <c r="L12657" s="16">
        <v>5</v>
      </c>
      <c r="M12657" s="16">
        <v>20</v>
      </c>
      <c r="N12657" s="17">
        <f>+L12657/(L12657+M12657)</f>
        <v>0.2</v>
      </c>
      <c r="T12657" s="19">
        <v>14</v>
      </c>
      <c r="U12657" s="19">
        <v>11</v>
      </c>
      <c r="V12657" s="20">
        <f>(+T12657/(T12657+U12657))</f>
        <v>0.56000000000000005</v>
      </c>
    </row>
    <row r="12658" spans="1:24" x14ac:dyDescent="0.35">
      <c r="A12658" s="11">
        <v>236230</v>
      </c>
      <c r="B12658" s="11" t="s">
        <v>691</v>
      </c>
      <c r="C12658" s="11">
        <v>2006</v>
      </c>
      <c r="D12658" s="12">
        <v>4</v>
      </c>
      <c r="E12658" s="13">
        <v>5</v>
      </c>
      <c r="F12658" s="14">
        <f>+(D12658/(D12658+E12658))</f>
        <v>0.44444444444444442</v>
      </c>
      <c r="G12658" s="15" t="e">
        <v>#N/A</v>
      </c>
      <c r="H12658" s="15" t="e">
        <v>#N/A</v>
      </c>
      <c r="L12658" s="16">
        <v>5</v>
      </c>
      <c r="M12658" s="16">
        <v>20</v>
      </c>
      <c r="N12658" s="17">
        <f>+L12658/(L12658+M12658)</f>
        <v>0.2</v>
      </c>
      <c r="T12658" s="19">
        <v>24</v>
      </c>
      <c r="U12658" s="19">
        <v>4</v>
      </c>
      <c r="V12658" s="20">
        <f>(+T12658/(T12658+U12658))</f>
        <v>0.8571428571428571</v>
      </c>
    </row>
    <row r="12659" spans="1:24" x14ac:dyDescent="0.35">
      <c r="A12659" s="11">
        <v>236230</v>
      </c>
      <c r="B12659" s="11" t="s">
        <v>691</v>
      </c>
      <c r="C12659" s="11">
        <v>2007</v>
      </c>
      <c r="D12659" s="12">
        <v>7</v>
      </c>
      <c r="E12659" s="13">
        <v>2</v>
      </c>
      <c r="F12659" s="14">
        <f>+(D12659/(D12659+E12659))</f>
        <v>0.77777777777777779</v>
      </c>
      <c r="G12659" s="15" t="e">
        <v>#N/A</v>
      </c>
      <c r="H12659" s="15" t="e">
        <v>#N/A</v>
      </c>
      <c r="L12659" s="16">
        <v>9</v>
      </c>
      <c r="M12659" s="16">
        <v>14</v>
      </c>
      <c r="N12659" s="17">
        <f>+L12659/(L12659+M12659)</f>
        <v>0.39130434782608697</v>
      </c>
      <c r="T12659" s="19">
        <v>13</v>
      </c>
      <c r="U12659" s="19">
        <v>11</v>
      </c>
      <c r="V12659" s="20">
        <f>(+T12659/(T12659+U12659))</f>
        <v>0.54166666666666663</v>
      </c>
    </row>
    <row r="12660" spans="1:24" x14ac:dyDescent="0.35">
      <c r="A12660" s="11">
        <v>236230</v>
      </c>
      <c r="B12660" s="11" t="s">
        <v>691</v>
      </c>
      <c r="C12660" s="11">
        <v>2008</v>
      </c>
      <c r="D12660" s="12">
        <v>3</v>
      </c>
      <c r="E12660" s="13">
        <v>6</v>
      </c>
      <c r="F12660" s="14">
        <f>+(D12660/(D12660+E12660))</f>
        <v>0.33333333333333331</v>
      </c>
      <c r="G12660" s="15" t="e">
        <v>#N/A</v>
      </c>
      <c r="H12660" s="15" t="e">
        <v>#N/A</v>
      </c>
      <c r="L12660" s="16">
        <v>11</v>
      </c>
      <c r="M12660" s="16">
        <v>13</v>
      </c>
      <c r="N12660" s="17">
        <f>+L12660/(L12660+M12660)</f>
        <v>0.45833333333333331</v>
      </c>
      <c r="T12660" s="19">
        <v>14</v>
      </c>
      <c r="U12660" s="19">
        <v>11</v>
      </c>
      <c r="V12660" s="20">
        <f>(+T12660/(T12660+U12660))</f>
        <v>0.56000000000000005</v>
      </c>
    </row>
    <row r="12661" spans="1:24" x14ac:dyDescent="0.35">
      <c r="A12661" s="11">
        <v>236230</v>
      </c>
      <c r="B12661" s="11" t="s">
        <v>691</v>
      </c>
      <c r="C12661" s="11">
        <v>2009</v>
      </c>
      <c r="D12661" s="12">
        <v>3</v>
      </c>
      <c r="E12661" s="13">
        <v>6</v>
      </c>
      <c r="F12661" s="14">
        <f>+(D12661/(D12661+E12661))</f>
        <v>0.33333333333333331</v>
      </c>
      <c r="G12661" s="15" t="e">
        <v>#N/A</v>
      </c>
      <c r="H12661" s="15" t="e">
        <v>#N/A</v>
      </c>
      <c r="L12661" s="16">
        <v>7</v>
      </c>
      <c r="M12661" s="16">
        <v>15</v>
      </c>
      <c r="N12661" s="17">
        <f>+L12661/(L12661+M12661)</f>
        <v>0.31818181818181818</v>
      </c>
      <c r="T12661" s="19">
        <v>14</v>
      </c>
      <c r="U12661" s="19">
        <v>11</v>
      </c>
      <c r="V12661" s="20">
        <f>(+T12661/(T12661+U12661))</f>
        <v>0.56000000000000005</v>
      </c>
    </row>
    <row r="12662" spans="1:24" x14ac:dyDescent="0.35">
      <c r="A12662" s="11">
        <v>236230</v>
      </c>
      <c r="B12662" s="11" t="s">
        <v>691</v>
      </c>
      <c r="C12662" s="11">
        <v>2010</v>
      </c>
      <c r="D12662" s="12">
        <v>8</v>
      </c>
      <c r="E12662" s="13">
        <v>1</v>
      </c>
      <c r="F12662" s="14">
        <f>+(D12662/(D12662+E12662))</f>
        <v>0.88888888888888884</v>
      </c>
      <c r="G12662" s="15" t="e">
        <v>#N/A</v>
      </c>
      <c r="H12662" s="15" t="e">
        <v>#N/A</v>
      </c>
      <c r="L12662" s="16">
        <v>9</v>
      </c>
      <c r="M12662" s="16">
        <v>14</v>
      </c>
      <c r="N12662" s="17">
        <f>+L12662/(L12662+M12662)</f>
        <v>0.39130434782608697</v>
      </c>
      <c r="T12662" s="19">
        <v>7</v>
      </c>
      <c r="U12662" s="19">
        <v>18</v>
      </c>
      <c r="V12662" s="20">
        <f>(+T12662/(T12662+U12662))</f>
        <v>0.28000000000000003</v>
      </c>
    </row>
    <row r="12663" spans="1:24" x14ac:dyDescent="0.35">
      <c r="A12663" s="11">
        <v>236230</v>
      </c>
      <c r="B12663" s="11" t="s">
        <v>691</v>
      </c>
      <c r="C12663" s="11">
        <v>2011</v>
      </c>
      <c r="D12663" s="12">
        <v>6</v>
      </c>
      <c r="E12663" s="13">
        <v>3</v>
      </c>
      <c r="F12663" s="14">
        <f>+(D12663/(D12663+E12663))</f>
        <v>0.66666666666666663</v>
      </c>
      <c r="G12663" s="15" t="e">
        <v>#N/A</v>
      </c>
      <c r="H12663" s="15" t="e">
        <v>#N/A</v>
      </c>
      <c r="L12663" s="16">
        <v>15</v>
      </c>
      <c r="M12663" s="16">
        <v>10</v>
      </c>
      <c r="N12663" s="17">
        <f>+L12663/(L12663+M12663)</f>
        <v>0.6</v>
      </c>
      <c r="T12663" s="19">
        <v>6</v>
      </c>
      <c r="U12663" s="19">
        <v>17</v>
      </c>
      <c r="V12663" s="20">
        <f>(+T12663/(T12663+U12663))</f>
        <v>0.2608695652173913</v>
      </c>
    </row>
    <row r="12664" spans="1:24" x14ac:dyDescent="0.35">
      <c r="A12664" s="11">
        <v>236230</v>
      </c>
      <c r="B12664" s="11" t="s">
        <v>691</v>
      </c>
      <c r="C12664" s="11">
        <v>2012</v>
      </c>
      <c r="D12664" s="12">
        <v>7</v>
      </c>
      <c r="E12664" s="13">
        <v>3</v>
      </c>
      <c r="F12664" s="14">
        <f>+(D12664/(D12664+E12664))</f>
        <v>0.7</v>
      </c>
      <c r="G12664" s="15" t="e">
        <v>#N/A</v>
      </c>
      <c r="H12664" s="15" t="e">
        <v>#N/A</v>
      </c>
      <c r="L12664" s="16">
        <v>12</v>
      </c>
      <c r="M12664" s="16">
        <v>13</v>
      </c>
      <c r="N12664" s="17">
        <f>+L12664/(L12664+M12664)</f>
        <v>0.48</v>
      </c>
      <c r="T12664" s="19">
        <v>7</v>
      </c>
      <c r="U12664" s="19">
        <v>18</v>
      </c>
      <c r="V12664" s="20">
        <f>(+T12664/(T12664+U12664))</f>
        <v>0.28000000000000003</v>
      </c>
    </row>
    <row r="12665" spans="1:24" x14ac:dyDescent="0.35">
      <c r="A12665" s="11">
        <v>236230</v>
      </c>
      <c r="B12665" s="11" t="s">
        <v>691</v>
      </c>
      <c r="C12665" s="11">
        <v>2013</v>
      </c>
      <c r="D12665" s="12">
        <v>8</v>
      </c>
      <c r="E12665" s="13">
        <v>2</v>
      </c>
      <c r="F12665" s="14">
        <f>+(D12665/(D12665+E12665))</f>
        <v>0.8</v>
      </c>
      <c r="G12665" s="15" t="e">
        <v>#N/A</v>
      </c>
      <c r="H12665" s="15" t="e">
        <v>#N/A</v>
      </c>
      <c r="L12665" s="16">
        <v>8</v>
      </c>
      <c r="M12665" s="16">
        <v>17</v>
      </c>
      <c r="N12665" s="17">
        <f>+L12665/(L12665+M12665)</f>
        <v>0.32</v>
      </c>
      <c r="T12665" s="19">
        <v>6</v>
      </c>
      <c r="U12665" s="19">
        <v>17</v>
      </c>
      <c r="V12665" s="20">
        <f>(+T12667/(T12667+U12667))</f>
        <v>0.2</v>
      </c>
    </row>
    <row r="12666" spans="1:24" x14ac:dyDescent="0.35">
      <c r="A12666" s="11">
        <v>236230</v>
      </c>
      <c r="B12666" s="11" t="s">
        <v>691</v>
      </c>
      <c r="C12666" s="11">
        <v>2014</v>
      </c>
      <c r="D12666" s="12">
        <v>7</v>
      </c>
      <c r="E12666" s="13">
        <v>2</v>
      </c>
      <c r="F12666" s="14">
        <f>+(D12666/(D12666+E12666))</f>
        <v>0.77777777777777779</v>
      </c>
      <c r="G12666" s="15" t="e">
        <v>#N/A</v>
      </c>
      <c r="H12666" s="15" t="e">
        <v>#N/A</v>
      </c>
      <c r="L12666" s="16">
        <v>8</v>
      </c>
      <c r="M12666" s="16">
        <v>17</v>
      </c>
      <c r="N12666" s="17">
        <f>+L12666/(L12666+M12666)</f>
        <v>0.32</v>
      </c>
      <c r="T12666" s="19">
        <v>7</v>
      </c>
      <c r="U12666" s="19">
        <v>18</v>
      </c>
      <c r="V12666" s="20">
        <f>(+T12668/(T12668+U12668))</f>
        <v>0.36</v>
      </c>
    </row>
    <row r="12667" spans="1:24" x14ac:dyDescent="0.35">
      <c r="A12667" s="11">
        <v>236230</v>
      </c>
      <c r="B12667" s="11" t="s">
        <v>691</v>
      </c>
      <c r="C12667" s="11">
        <v>2015</v>
      </c>
      <c r="D12667" s="12">
        <v>2</v>
      </c>
      <c r="E12667" s="13">
        <v>7</v>
      </c>
      <c r="F12667" s="14">
        <f>+(D12667/(D12667+E12667))</f>
        <v>0.22222222222222221</v>
      </c>
      <c r="G12667" s="15" t="e">
        <v>#N/A</v>
      </c>
      <c r="H12667" s="15" t="e">
        <v>#N/A</v>
      </c>
      <c r="L12667" s="16">
        <v>8</v>
      </c>
      <c r="M12667" s="16">
        <v>17</v>
      </c>
      <c r="N12667" s="17">
        <f>+L12667/(L12667+M12667)</f>
        <v>0.32</v>
      </c>
      <c r="T12667" s="19">
        <v>5</v>
      </c>
      <c r="U12667" s="19">
        <v>20</v>
      </c>
      <c r="V12667" s="20">
        <f>(+T12669/(T12669+U12669))</f>
        <v>0.04</v>
      </c>
    </row>
    <row r="12668" spans="1:24" x14ac:dyDescent="0.35">
      <c r="A12668" s="11">
        <v>236230</v>
      </c>
      <c r="B12668" s="11" t="s">
        <v>691</v>
      </c>
      <c r="C12668" s="11">
        <v>2016</v>
      </c>
      <c r="D12668" s="12">
        <v>5</v>
      </c>
      <c r="E12668" s="13">
        <v>4</v>
      </c>
      <c r="F12668" s="14">
        <f>+(D12668/(D12668+E12668))</f>
        <v>0.55555555555555558</v>
      </c>
      <c r="G12668" s="15" t="e">
        <v>#N/A</v>
      </c>
      <c r="H12668" s="15" t="e">
        <v>#N/A</v>
      </c>
      <c r="L12668" s="16">
        <v>17</v>
      </c>
      <c r="M12668" s="16">
        <v>10</v>
      </c>
      <c r="N12668" s="17">
        <f>+L12668/(L12668+M12668)</f>
        <v>0.62962962962962965</v>
      </c>
      <c r="T12668" s="19">
        <v>9</v>
      </c>
      <c r="U12668" s="19">
        <v>16</v>
      </c>
      <c r="V12668" s="20">
        <f>(+T12670/(T12670+U12670))</f>
        <v>0.19230769230769232</v>
      </c>
    </row>
    <row r="12669" spans="1:24" x14ac:dyDescent="0.35">
      <c r="A12669" s="11">
        <v>236230</v>
      </c>
      <c r="B12669" s="11" t="s">
        <v>691</v>
      </c>
      <c r="C12669" s="11">
        <v>2017</v>
      </c>
      <c r="D12669" s="12">
        <v>4</v>
      </c>
      <c r="E12669" s="13">
        <v>4</v>
      </c>
      <c r="F12669" s="14">
        <f>+(D12669/(D12669+E12669))</f>
        <v>0.5</v>
      </c>
      <c r="G12669" s="15" t="e">
        <v>#N/A</v>
      </c>
      <c r="H12669" s="15" t="e">
        <v>#N/A</v>
      </c>
      <c r="L12669" s="16">
        <v>12</v>
      </c>
      <c r="M12669" s="16">
        <v>13</v>
      </c>
      <c r="N12669" s="17">
        <f>+L12669/(L12669+M12669)</f>
        <v>0.48</v>
      </c>
      <c r="O12669" s="18">
        <v>4954</v>
      </c>
      <c r="P12669" s="18">
        <v>412</v>
      </c>
      <c r="T12669" s="19">
        <v>1</v>
      </c>
      <c r="U12669" s="19">
        <v>24</v>
      </c>
      <c r="V12669" s="20">
        <f>(+T12671/(T12671+U12671))</f>
        <v>0.58333333333333337</v>
      </c>
    </row>
    <row r="12670" spans="1:24" x14ac:dyDescent="0.35">
      <c r="A12670" s="11">
        <v>236230</v>
      </c>
      <c r="B12670" s="11" t="s">
        <v>691</v>
      </c>
      <c r="C12670" s="11">
        <v>2018</v>
      </c>
      <c r="D12670" s="12">
        <v>4</v>
      </c>
      <c r="E12670" s="13">
        <v>5</v>
      </c>
      <c r="F12670" s="14">
        <f>+(D12670/(D12670+E12670))</f>
        <v>0.44444444444444442</v>
      </c>
      <c r="G12670" s="15" t="e">
        <v>#N/A</v>
      </c>
      <c r="H12670" s="15" t="e">
        <v>#N/A</v>
      </c>
      <c r="L12670" s="16">
        <v>4</v>
      </c>
      <c r="M12670" s="16">
        <v>20</v>
      </c>
      <c r="N12670" s="17">
        <f>+L12670/(L12670+M12670)</f>
        <v>0.16666666666666666</v>
      </c>
      <c r="O12670" s="18">
        <v>3902</v>
      </c>
      <c r="P12670" s="18">
        <v>390</v>
      </c>
      <c r="T12670" s="19">
        <v>5</v>
      </c>
      <c r="U12670" s="19">
        <v>21</v>
      </c>
      <c r="V12670" s="20">
        <f>(+T12672/(T12672+U12672))</f>
        <v>0.44</v>
      </c>
    </row>
    <row r="12671" spans="1:24" x14ac:dyDescent="0.35">
      <c r="A12671" s="11">
        <v>236230</v>
      </c>
      <c r="B12671" s="11" t="s">
        <v>691</v>
      </c>
      <c r="C12671" s="11">
        <v>2019</v>
      </c>
      <c r="D12671" s="12">
        <v>2</v>
      </c>
      <c r="E12671" s="13">
        <v>7</v>
      </c>
      <c r="F12671" s="14">
        <f>+(D12671/(D12671+E12671))</f>
        <v>0.22222222222222221</v>
      </c>
      <c r="G12671" s="15">
        <v>3569</v>
      </c>
      <c r="H12671" s="15">
        <v>892</v>
      </c>
      <c r="L12671" s="16">
        <v>8</v>
      </c>
      <c r="M12671" s="16">
        <v>16</v>
      </c>
      <c r="N12671" s="17">
        <f>+L12671/(L12671+M12671)</f>
        <v>0.33333333333333331</v>
      </c>
      <c r="T12671" s="19">
        <v>14</v>
      </c>
      <c r="U12671" s="19">
        <v>10</v>
      </c>
      <c r="V12671" s="20">
        <f>(+T12673/(T12673+U12673))</f>
        <v>0.27272727272727271</v>
      </c>
      <c r="W12671" s="21">
        <v>4023</v>
      </c>
      <c r="X12671" s="21">
        <v>239</v>
      </c>
    </row>
    <row r="12672" spans="1:24" x14ac:dyDescent="0.35">
      <c r="A12672" s="11">
        <v>236230</v>
      </c>
      <c r="B12672" s="11" t="s">
        <v>691</v>
      </c>
      <c r="C12672" s="11">
        <v>2020</v>
      </c>
      <c r="D12672" s="12">
        <v>0</v>
      </c>
      <c r="E12672" s="13">
        <v>4</v>
      </c>
      <c r="F12672" s="14">
        <f>+(D12672/(D12672+E12672))</f>
        <v>0</v>
      </c>
      <c r="G12672" s="15" t="e">
        <v>#N/A</v>
      </c>
      <c r="H12672" s="15" t="e">
        <v>#N/A</v>
      </c>
      <c r="L12672" s="16">
        <v>14</v>
      </c>
      <c r="M12672" s="16">
        <v>12</v>
      </c>
      <c r="N12672" s="17">
        <f>+L12672/(L12672+M12672)</f>
        <v>0.53846153846153844</v>
      </c>
      <c r="O12672" s="18">
        <v>3777</v>
      </c>
      <c r="P12672" s="18">
        <v>3778</v>
      </c>
      <c r="T12672" s="19">
        <v>11</v>
      </c>
      <c r="U12672" s="19">
        <v>14</v>
      </c>
      <c r="V12672" s="20">
        <f>(+T12674/(T12674+U12674))</f>
        <v>0.41176470588235292</v>
      </c>
    </row>
    <row r="12673" spans="1:22" x14ac:dyDescent="0.35">
      <c r="A12673" s="11">
        <v>236230</v>
      </c>
      <c r="B12673" s="11" t="s">
        <v>691</v>
      </c>
      <c r="C12673" s="11">
        <v>2021</v>
      </c>
      <c r="D12673" s="12">
        <v>4</v>
      </c>
      <c r="E12673" s="13">
        <v>5</v>
      </c>
      <c r="F12673" s="14">
        <f>+(D12673/(D12673+E12673))</f>
        <v>0.44444444444444442</v>
      </c>
      <c r="G12673" s="15" t="e">
        <v>#N/A</v>
      </c>
      <c r="H12673" s="15" t="e">
        <v>#N/A</v>
      </c>
      <c r="L12673" s="16">
        <v>7</v>
      </c>
      <c r="M12673" s="16">
        <v>3</v>
      </c>
      <c r="N12673" s="17">
        <f>+L12673/(L12673+M12673)</f>
        <v>0.7</v>
      </c>
      <c r="T12673" s="19">
        <v>3</v>
      </c>
      <c r="U12673" s="19">
        <v>8</v>
      </c>
      <c r="V12673" s="20" t="e">
        <f>(+#REF!/(#REF!+#REF!))</f>
        <v>#REF!</v>
      </c>
    </row>
    <row r="12674" spans="1:22" x14ac:dyDescent="0.35">
      <c r="A12674" s="11">
        <v>236230</v>
      </c>
      <c r="B12674" s="11" t="s">
        <v>691</v>
      </c>
      <c r="C12674" s="11">
        <v>2022</v>
      </c>
      <c r="D12674" s="12">
        <v>6</v>
      </c>
      <c r="E12674" s="13">
        <v>5</v>
      </c>
      <c r="F12674" s="14">
        <f>+(D12674/(D12674+E12674))</f>
        <v>0.54545454545454541</v>
      </c>
      <c r="G12674" s="15" t="e">
        <v>#N/A</v>
      </c>
      <c r="H12674" s="15" t="e">
        <v>#N/A</v>
      </c>
      <c r="L12674" s="16">
        <v>18</v>
      </c>
      <c r="M12674" s="16">
        <v>8</v>
      </c>
      <c r="N12674" s="17">
        <f>+L12674/(L12674+M12674)</f>
        <v>0.69230769230769229</v>
      </c>
      <c r="O12674" s="18">
        <v>3155</v>
      </c>
      <c r="P12674" s="18">
        <v>287</v>
      </c>
      <c r="S12674" s="70" t="e">
        <f>+Q12674/R12674</f>
        <v>#DIV/0!</v>
      </c>
      <c r="T12674" s="19">
        <v>7</v>
      </c>
      <c r="U12674" s="19">
        <v>10</v>
      </c>
      <c r="V12674" s="20" t="e">
        <f>(+#REF!/(#REF!+#REF!))</f>
        <v>#REF!</v>
      </c>
    </row>
    <row r="12675" spans="1:22" x14ac:dyDescent="0.35">
      <c r="A12675" s="11">
        <v>236328</v>
      </c>
      <c r="B12675" s="11" t="s">
        <v>692</v>
      </c>
      <c r="C12675" s="11">
        <v>2004</v>
      </c>
      <c r="D12675" s="12">
        <v>5</v>
      </c>
      <c r="E12675" s="13">
        <v>4</v>
      </c>
      <c r="F12675" s="14">
        <f>+(D12675/(D12675+E12675))</f>
        <v>0.55555555555555558</v>
      </c>
      <c r="G12675" s="15" t="e">
        <v>#N/A</v>
      </c>
      <c r="H12675" s="15" t="e">
        <v>#N/A</v>
      </c>
      <c r="L12675" s="16">
        <v>24</v>
      </c>
      <c r="M12675" s="16">
        <v>3</v>
      </c>
      <c r="N12675" s="17">
        <f>+L12675/(L12675+M12675)</f>
        <v>0.88888888888888884</v>
      </c>
      <c r="T12675" s="19">
        <v>23</v>
      </c>
      <c r="U12675" s="19">
        <v>5</v>
      </c>
      <c r="V12675" s="20">
        <f>(+T12675/(T12675+U12675))</f>
        <v>0.8214285714285714</v>
      </c>
    </row>
    <row r="12676" spans="1:22" x14ac:dyDescent="0.35">
      <c r="A12676" s="11">
        <v>236328</v>
      </c>
      <c r="B12676" s="11" t="s">
        <v>692</v>
      </c>
      <c r="C12676" s="11">
        <v>2005</v>
      </c>
      <c r="D12676" s="12">
        <v>4</v>
      </c>
      <c r="E12676" s="13">
        <v>5</v>
      </c>
      <c r="F12676" s="14">
        <f>+(D12676/(D12676+E12676))</f>
        <v>0.44444444444444442</v>
      </c>
      <c r="G12676" s="15" t="e">
        <v>#N/A</v>
      </c>
      <c r="H12676" s="15" t="e">
        <v>#N/A</v>
      </c>
      <c r="L12676" s="16">
        <v>22</v>
      </c>
      <c r="M12676" s="16">
        <v>4</v>
      </c>
      <c r="N12676" s="17">
        <f>+L12676/(L12676+M12676)</f>
        <v>0.84615384615384615</v>
      </c>
      <c r="T12676" s="19">
        <v>18</v>
      </c>
      <c r="U12676" s="19">
        <v>7</v>
      </c>
      <c r="V12676" s="20">
        <f>(+T12676/(T12676+U12676))</f>
        <v>0.72</v>
      </c>
    </row>
    <row r="12677" spans="1:22" x14ac:dyDescent="0.35">
      <c r="A12677" s="11">
        <v>236328</v>
      </c>
      <c r="B12677" s="11" t="s">
        <v>692</v>
      </c>
      <c r="C12677" s="11">
        <v>2006</v>
      </c>
      <c r="D12677" s="12">
        <v>7</v>
      </c>
      <c r="E12677" s="13">
        <v>3</v>
      </c>
      <c r="F12677" s="14">
        <f>+(D12677/(D12677+E12677))</f>
        <v>0.7</v>
      </c>
      <c r="G12677" s="15" t="e">
        <v>#N/A</v>
      </c>
      <c r="H12677" s="15" t="e">
        <v>#N/A</v>
      </c>
      <c r="L12677" s="16">
        <v>23</v>
      </c>
      <c r="M12677" s="16">
        <v>5</v>
      </c>
      <c r="N12677" s="17">
        <f>+L12677/(L12677+M12677)</f>
        <v>0.8214285714285714</v>
      </c>
      <c r="T12677" s="19">
        <v>23</v>
      </c>
      <c r="U12677" s="19">
        <v>6</v>
      </c>
      <c r="V12677" s="20">
        <f>(+T12677/(T12677+U12677))</f>
        <v>0.7931034482758621</v>
      </c>
    </row>
    <row r="12678" spans="1:22" x14ac:dyDescent="0.35">
      <c r="A12678" s="11">
        <v>236328</v>
      </c>
      <c r="B12678" s="11" t="s">
        <v>692</v>
      </c>
      <c r="C12678" s="11">
        <v>2007</v>
      </c>
      <c r="D12678" s="12">
        <v>4</v>
      </c>
      <c r="E12678" s="13">
        <v>5</v>
      </c>
      <c r="F12678" s="14">
        <f>+(D12678/(D12678+E12678))</f>
        <v>0.44444444444444442</v>
      </c>
      <c r="G12678" s="15" t="e">
        <v>#N/A</v>
      </c>
      <c r="H12678" s="15" t="e">
        <v>#N/A</v>
      </c>
      <c r="L12678" s="16">
        <v>18</v>
      </c>
      <c r="M12678" s="16">
        <v>7</v>
      </c>
      <c r="N12678" s="17">
        <f>+L12678/(L12678+M12678)</f>
        <v>0.72</v>
      </c>
      <c r="T12678" s="19">
        <v>24</v>
      </c>
      <c r="U12678" s="19">
        <v>7</v>
      </c>
      <c r="V12678" s="20">
        <f>(+T12678/(T12678+U12678))</f>
        <v>0.77419354838709675</v>
      </c>
    </row>
    <row r="12679" spans="1:22" x14ac:dyDescent="0.35">
      <c r="A12679" s="11">
        <v>236328</v>
      </c>
      <c r="B12679" s="11" t="s">
        <v>692</v>
      </c>
      <c r="C12679" s="11">
        <v>2008</v>
      </c>
      <c r="D12679" s="12">
        <v>3</v>
      </c>
      <c r="E12679" s="13">
        <v>6</v>
      </c>
      <c r="F12679" s="14">
        <f>+(D12679/(D12679+E12679))</f>
        <v>0.33333333333333331</v>
      </c>
      <c r="G12679" s="15" t="e">
        <v>#N/A</v>
      </c>
      <c r="H12679" s="15" t="e">
        <v>#N/A</v>
      </c>
      <c r="L12679" s="16">
        <v>19</v>
      </c>
      <c r="M12679" s="16">
        <v>7</v>
      </c>
      <c r="N12679" s="17">
        <f>+L12679/(L12679+M12679)</f>
        <v>0.73076923076923073</v>
      </c>
      <c r="T12679" s="19">
        <v>23</v>
      </c>
      <c r="U12679" s="19">
        <v>5</v>
      </c>
      <c r="V12679" s="20">
        <f>(+T12679/(T12679+U12679))</f>
        <v>0.8214285714285714</v>
      </c>
    </row>
    <row r="12680" spans="1:22" x14ac:dyDescent="0.35">
      <c r="A12680" s="11">
        <v>236328</v>
      </c>
      <c r="B12680" s="11" t="s">
        <v>692</v>
      </c>
      <c r="C12680" s="11">
        <v>2009</v>
      </c>
      <c r="D12680" s="12">
        <v>0</v>
      </c>
      <c r="E12680" s="13">
        <v>9</v>
      </c>
      <c r="F12680" s="14">
        <f>+(D12680/(D12680+E12680))</f>
        <v>0</v>
      </c>
      <c r="G12680" s="15" t="e">
        <v>#N/A</v>
      </c>
      <c r="H12680" s="15" t="e">
        <v>#N/A</v>
      </c>
      <c r="L12680" s="16">
        <v>25</v>
      </c>
      <c r="M12680" s="16">
        <v>4</v>
      </c>
      <c r="N12680" s="17">
        <f>+L12680/(L12680+M12680)</f>
        <v>0.86206896551724133</v>
      </c>
      <c r="T12680" s="19">
        <v>18</v>
      </c>
      <c r="U12680" s="19">
        <v>9</v>
      </c>
      <c r="V12680" s="20">
        <f>(+T12680/(T12680+U12680))</f>
        <v>0.66666666666666663</v>
      </c>
    </row>
    <row r="12681" spans="1:22" x14ac:dyDescent="0.35">
      <c r="A12681" s="11">
        <v>236328</v>
      </c>
      <c r="B12681" s="11" t="s">
        <v>692</v>
      </c>
      <c r="C12681" s="11">
        <v>2010</v>
      </c>
      <c r="D12681" s="12">
        <v>2</v>
      </c>
      <c r="E12681" s="13">
        <v>7</v>
      </c>
      <c r="F12681" s="14">
        <f>+(D12681/(D12681+E12681))</f>
        <v>0.22222222222222221</v>
      </c>
      <c r="G12681" s="15" t="e">
        <v>#N/A</v>
      </c>
      <c r="H12681" s="15" t="e">
        <v>#N/A</v>
      </c>
      <c r="L12681" s="16">
        <v>9</v>
      </c>
      <c r="M12681" s="16">
        <v>16</v>
      </c>
      <c r="N12681" s="17">
        <f>+L12681/(L12681+M12681)</f>
        <v>0.36</v>
      </c>
      <c r="T12681" s="19">
        <v>24</v>
      </c>
      <c r="U12681" s="19">
        <v>5</v>
      </c>
      <c r="V12681" s="20">
        <f>(+T12681/(T12681+U12681))</f>
        <v>0.82758620689655171</v>
      </c>
    </row>
    <row r="12682" spans="1:22" x14ac:dyDescent="0.35">
      <c r="A12682" s="11">
        <v>236328</v>
      </c>
      <c r="B12682" s="11" t="s">
        <v>692</v>
      </c>
      <c r="C12682" s="11">
        <v>2011</v>
      </c>
      <c r="D12682" s="12">
        <v>0</v>
      </c>
      <c r="E12682" s="13">
        <v>9</v>
      </c>
      <c r="F12682" s="14">
        <f>+(D12682/(D12682+E12682))</f>
        <v>0</v>
      </c>
      <c r="G12682" s="15" t="e">
        <v>#N/A</v>
      </c>
      <c r="H12682" s="15" t="e">
        <v>#N/A</v>
      </c>
      <c r="L12682" s="16">
        <v>10</v>
      </c>
      <c r="M12682" s="16">
        <v>15</v>
      </c>
      <c r="N12682" s="17">
        <f>+L12682/(L12682+M12682)</f>
        <v>0.4</v>
      </c>
      <c r="T12682" s="19">
        <v>18</v>
      </c>
      <c r="U12682" s="19">
        <v>8</v>
      </c>
      <c r="V12682" s="20">
        <f>(+T12682/(T12682+U12682))</f>
        <v>0.69230769230769229</v>
      </c>
    </row>
    <row r="12683" spans="1:22" x14ac:dyDescent="0.35">
      <c r="A12683" s="11">
        <v>236328</v>
      </c>
      <c r="B12683" s="11" t="s">
        <v>692</v>
      </c>
      <c r="C12683" s="11">
        <v>2012</v>
      </c>
      <c r="D12683" s="12">
        <v>0</v>
      </c>
      <c r="E12683" s="13">
        <v>9</v>
      </c>
      <c r="F12683" s="14">
        <f>+(D12683/(D12683+E12683))</f>
        <v>0</v>
      </c>
      <c r="G12683" s="15" t="e">
        <v>#N/A</v>
      </c>
      <c r="H12683" s="15" t="e">
        <v>#N/A</v>
      </c>
      <c r="L12683" s="16">
        <v>20</v>
      </c>
      <c r="M12683" s="16">
        <v>7</v>
      </c>
      <c r="N12683" s="17">
        <f>+L12683/(L12683+M12683)</f>
        <v>0.7407407407407407</v>
      </c>
      <c r="T12683" s="19">
        <v>13</v>
      </c>
      <c r="U12683" s="19">
        <v>13</v>
      </c>
      <c r="V12683" s="20">
        <f>(+T12683/(T12683+U12683))</f>
        <v>0.5</v>
      </c>
    </row>
    <row r="12684" spans="1:22" x14ac:dyDescent="0.35">
      <c r="A12684" s="11">
        <v>236328</v>
      </c>
      <c r="B12684" s="11" t="s">
        <v>692</v>
      </c>
      <c r="C12684" s="11">
        <v>2013</v>
      </c>
      <c r="D12684" s="12">
        <v>1</v>
      </c>
      <c r="E12684" s="13">
        <v>8</v>
      </c>
      <c r="F12684" s="14">
        <f>+(D12684/(D12684+E12684))</f>
        <v>0.1111111111111111</v>
      </c>
      <c r="G12684" s="15" t="e">
        <v>#N/A</v>
      </c>
      <c r="H12684" s="15" t="e">
        <v>#N/A</v>
      </c>
      <c r="L12684" s="16">
        <v>9</v>
      </c>
      <c r="M12684" s="16">
        <v>16</v>
      </c>
      <c r="N12684" s="17">
        <f>+L12684/(L12684+M12684)</f>
        <v>0.36</v>
      </c>
      <c r="T12684" s="19">
        <v>14</v>
      </c>
      <c r="U12684" s="19">
        <v>11</v>
      </c>
      <c r="V12684" s="20">
        <f>(+T12684/(T12684+U12684))</f>
        <v>0.56000000000000005</v>
      </c>
    </row>
    <row r="12685" spans="1:22" x14ac:dyDescent="0.35">
      <c r="A12685" s="11">
        <v>236328</v>
      </c>
      <c r="B12685" s="11" t="s">
        <v>692</v>
      </c>
      <c r="C12685" s="11">
        <v>2014</v>
      </c>
      <c r="D12685" s="12">
        <v>4</v>
      </c>
      <c r="E12685" s="13">
        <v>5</v>
      </c>
      <c r="F12685" s="14">
        <f>+(D12685/(D12685+E12685))</f>
        <v>0.44444444444444442</v>
      </c>
      <c r="G12685" s="15" t="e">
        <v>#N/A</v>
      </c>
      <c r="H12685" s="15" t="e">
        <v>#N/A</v>
      </c>
      <c r="L12685" s="16">
        <v>15</v>
      </c>
      <c r="M12685" s="16">
        <v>12</v>
      </c>
      <c r="N12685" s="17">
        <f>+L12685/(L12685+M12685)</f>
        <v>0.55555555555555558</v>
      </c>
      <c r="T12685" s="19">
        <v>16</v>
      </c>
      <c r="U12685" s="19">
        <v>10</v>
      </c>
      <c r="V12685" s="20">
        <f>(+T12685/(T12685+U12685))</f>
        <v>0.61538461538461542</v>
      </c>
    </row>
    <row r="12686" spans="1:22" x14ac:dyDescent="0.35">
      <c r="A12686" s="11">
        <v>236328</v>
      </c>
      <c r="B12686" s="11" t="s">
        <v>692</v>
      </c>
      <c r="C12686" s="11">
        <v>2015</v>
      </c>
      <c r="D12686" s="12">
        <v>6</v>
      </c>
      <c r="E12686" s="13">
        <v>3</v>
      </c>
      <c r="F12686" s="14">
        <f>+(D12686/(D12686+E12686))</f>
        <v>0.66666666666666663</v>
      </c>
      <c r="G12686" s="15" t="e">
        <v>#N/A</v>
      </c>
      <c r="H12686" s="15" t="e">
        <v>#N/A</v>
      </c>
      <c r="L12686" s="16">
        <v>12</v>
      </c>
      <c r="M12686" s="16">
        <v>12</v>
      </c>
      <c r="N12686" s="17">
        <f>+L12686/(L12686+M12686)</f>
        <v>0.5</v>
      </c>
      <c r="T12686" s="19">
        <v>24</v>
      </c>
      <c r="U12686" s="19">
        <v>5</v>
      </c>
      <c r="V12686" s="20">
        <f>(+T12686/(T12686+U12686))</f>
        <v>0.82758620689655171</v>
      </c>
    </row>
    <row r="12687" spans="1:22" x14ac:dyDescent="0.35">
      <c r="A12687" s="11">
        <v>236328</v>
      </c>
      <c r="B12687" s="11" t="s">
        <v>692</v>
      </c>
      <c r="C12687" s="11">
        <v>2016</v>
      </c>
      <c r="D12687" s="12">
        <v>3</v>
      </c>
      <c r="E12687" s="13">
        <v>6</v>
      </c>
      <c r="F12687" s="14">
        <f>+(D12687/(D12687+E12687))</f>
        <v>0.33333333333333331</v>
      </c>
      <c r="G12687" s="15" t="e">
        <v>#N/A</v>
      </c>
      <c r="H12687" s="15" t="e">
        <v>#N/A</v>
      </c>
      <c r="L12687" s="16">
        <v>13</v>
      </c>
      <c r="M12687" s="16">
        <v>13</v>
      </c>
      <c r="N12687" s="17">
        <f>+L12687/(L12687+M12687)</f>
        <v>0.5</v>
      </c>
      <c r="T12687" s="19">
        <v>19</v>
      </c>
      <c r="U12687" s="19">
        <v>8</v>
      </c>
      <c r="V12687" s="20">
        <f>(+T12687/(T12687+U12687))</f>
        <v>0.70370370370370372</v>
      </c>
    </row>
    <row r="12688" spans="1:22" x14ac:dyDescent="0.35">
      <c r="A12688" s="11">
        <v>236328</v>
      </c>
      <c r="B12688" s="11" t="s">
        <v>692</v>
      </c>
      <c r="C12688" s="11">
        <v>2017</v>
      </c>
      <c r="D12688" s="12">
        <v>3</v>
      </c>
      <c r="E12688" s="13">
        <v>6</v>
      </c>
      <c r="F12688" s="14">
        <f>+(D12688/(D12688+E12688))</f>
        <v>0.33333333333333331</v>
      </c>
      <c r="G12688" s="15" t="e">
        <v>#N/A</v>
      </c>
      <c r="H12688" s="15" t="e">
        <v>#N/A</v>
      </c>
      <c r="L12688" s="16">
        <v>12</v>
      </c>
      <c r="M12688" s="16">
        <v>13</v>
      </c>
      <c r="N12688" s="17">
        <f>+L12688/(L12688+M12688)</f>
        <v>0.48</v>
      </c>
      <c r="O12688" s="18" t="s">
        <v>693</v>
      </c>
      <c r="P12688" s="18">
        <v>894</v>
      </c>
      <c r="T12688" s="19">
        <v>26</v>
      </c>
      <c r="U12688" s="19">
        <v>3</v>
      </c>
      <c r="V12688" s="20">
        <f>(+T12688/(T12688+U12688))</f>
        <v>0.89655172413793105</v>
      </c>
    </row>
    <row r="12689" spans="1:24" x14ac:dyDescent="0.35">
      <c r="A12689" s="11">
        <v>236328</v>
      </c>
      <c r="B12689" s="11" t="s">
        <v>692</v>
      </c>
      <c r="C12689" s="11">
        <v>2018</v>
      </c>
      <c r="D12689" s="12">
        <v>5</v>
      </c>
      <c r="E12689" s="13">
        <v>5</v>
      </c>
      <c r="F12689" s="14">
        <f>+(D12689/(D12689+E12689))</f>
        <v>0.5</v>
      </c>
      <c r="G12689" s="15" t="e">
        <v>#N/A</v>
      </c>
      <c r="H12689" s="15" t="e">
        <v>#N/A</v>
      </c>
      <c r="L12689" s="16">
        <v>18</v>
      </c>
      <c r="M12689" s="16">
        <v>7</v>
      </c>
      <c r="N12689" s="17">
        <f>+L12689/(L12689+M12689)</f>
        <v>0.72</v>
      </c>
      <c r="O12689" s="18">
        <v>8224</v>
      </c>
      <c r="P12689" s="18">
        <v>747</v>
      </c>
      <c r="T12689" s="19">
        <v>12</v>
      </c>
      <c r="U12689" s="19">
        <v>13</v>
      </c>
      <c r="V12689" s="20">
        <f>(+T12689/(T12689+U12689))</f>
        <v>0.48</v>
      </c>
    </row>
    <row r="12690" spans="1:24" x14ac:dyDescent="0.35">
      <c r="A12690" s="11">
        <v>236328</v>
      </c>
      <c r="B12690" s="11" t="s">
        <v>692</v>
      </c>
      <c r="C12690" s="11">
        <v>2019</v>
      </c>
      <c r="D12690" s="12">
        <v>6</v>
      </c>
      <c r="E12690" s="13">
        <v>4</v>
      </c>
      <c r="F12690" s="14">
        <f>+(D12690/(D12690+E12690))</f>
        <v>0.6</v>
      </c>
      <c r="G12690" s="15">
        <v>10164</v>
      </c>
      <c r="H12690" s="15">
        <v>1694</v>
      </c>
      <c r="L12690" s="16">
        <v>12</v>
      </c>
      <c r="M12690" s="16">
        <v>14</v>
      </c>
      <c r="N12690" s="17">
        <f>+L12690/(L12690+M12690)</f>
        <v>0.46153846153846156</v>
      </c>
      <c r="T12690" s="19">
        <v>19</v>
      </c>
      <c r="U12690" s="19">
        <v>6</v>
      </c>
      <c r="V12690" s="20">
        <f>(+T12690/(T12690+U12690))</f>
        <v>0.76</v>
      </c>
      <c r="W12690" s="21">
        <v>6531</v>
      </c>
      <c r="X12690" s="21">
        <v>594</v>
      </c>
    </row>
    <row r="12691" spans="1:24" x14ac:dyDescent="0.35">
      <c r="A12691" s="11">
        <v>236328</v>
      </c>
      <c r="B12691" s="11" t="s">
        <v>692</v>
      </c>
      <c r="C12691" s="11">
        <v>2020</v>
      </c>
      <c r="D12691" s="12">
        <v>2</v>
      </c>
      <c r="E12691" s="13">
        <v>2</v>
      </c>
      <c r="F12691" s="14">
        <f>+(D12691/(D12691+E12691))</f>
        <v>0.5</v>
      </c>
      <c r="G12691" s="15" t="e">
        <v>#N/A</v>
      </c>
      <c r="H12691" s="15" t="e">
        <v>#N/A</v>
      </c>
      <c r="L12691" s="16">
        <v>12</v>
      </c>
      <c r="M12691" s="16">
        <v>13</v>
      </c>
      <c r="N12691" s="17">
        <f>+L12691/(L12691+M12691)</f>
        <v>0.48</v>
      </c>
      <c r="O12691" s="18">
        <v>5225</v>
      </c>
      <c r="P12691" s="18">
        <v>435</v>
      </c>
      <c r="T12691" s="19">
        <v>13</v>
      </c>
      <c r="U12691" s="19">
        <v>13</v>
      </c>
      <c r="V12691" s="20">
        <f>(+T12691/(T12691+U12691))</f>
        <v>0.5</v>
      </c>
    </row>
    <row r="12692" spans="1:24" x14ac:dyDescent="0.35">
      <c r="A12692" s="11">
        <v>236328</v>
      </c>
      <c r="B12692" s="11" t="s">
        <v>692</v>
      </c>
      <c r="C12692" s="11">
        <v>2021</v>
      </c>
      <c r="D12692" s="12">
        <v>1</v>
      </c>
      <c r="E12692" s="13">
        <v>9</v>
      </c>
      <c r="F12692" s="14">
        <f>+(D12692/(D12692+E12692))</f>
        <v>0.1</v>
      </c>
      <c r="G12692" s="15" t="e">
        <v>#N/A</v>
      </c>
      <c r="H12692" s="15" t="e">
        <v>#N/A</v>
      </c>
      <c r="L12692" s="16">
        <v>3</v>
      </c>
      <c r="M12692" s="16">
        <v>10</v>
      </c>
      <c r="N12692" s="17">
        <f>+L12692/(L12692+M12692)</f>
        <v>0.23076923076923078</v>
      </c>
      <c r="T12692" s="19">
        <v>5</v>
      </c>
      <c r="U12692" s="19">
        <v>6</v>
      </c>
      <c r="V12692" s="20">
        <f>(+T12692/(T12692+U12692))</f>
        <v>0.45454545454545453</v>
      </c>
    </row>
    <row r="12693" spans="1:24" x14ac:dyDescent="0.35">
      <c r="A12693" s="11">
        <v>236328</v>
      </c>
      <c r="B12693" s="11" t="s">
        <v>692</v>
      </c>
      <c r="C12693" s="11">
        <v>2022</v>
      </c>
      <c r="D12693" s="12">
        <v>1</v>
      </c>
      <c r="E12693" s="13">
        <v>8</v>
      </c>
      <c r="F12693" s="14">
        <f>+(D12693/(D12693+E12693))</f>
        <v>0.1111111111111111</v>
      </c>
      <c r="G12693" s="15" t="e">
        <v>#N/A</v>
      </c>
      <c r="H12693" s="15" t="e">
        <v>#N/A</v>
      </c>
      <c r="L12693" s="16">
        <v>9</v>
      </c>
      <c r="M12693" s="16">
        <v>17</v>
      </c>
      <c r="N12693" s="17">
        <f>+L12693/(L12693+M12693)</f>
        <v>0.34615384615384615</v>
      </c>
      <c r="O12693" s="18">
        <v>3023</v>
      </c>
      <c r="P12693" s="18">
        <v>2323</v>
      </c>
      <c r="S12693" s="70" t="e">
        <f>+Q12693/R12693</f>
        <v>#DIV/0!</v>
      </c>
      <c r="T12693" s="19">
        <v>20</v>
      </c>
      <c r="U12693" s="19">
        <v>5</v>
      </c>
      <c r="V12693" s="20">
        <f>(+T12693/(T12693+U12693))</f>
        <v>0.8</v>
      </c>
    </row>
    <row r="12694" spans="1:24" x14ac:dyDescent="0.35">
      <c r="A12694" s="11">
        <v>236577</v>
      </c>
      <c r="B12694" s="11" t="s">
        <v>694</v>
      </c>
      <c r="C12694" s="11">
        <v>2004</v>
      </c>
      <c r="G12694" s="15" t="e">
        <v>#N/A</v>
      </c>
      <c r="H12694" s="15" t="e">
        <v>#N/A</v>
      </c>
      <c r="L12694" s="16">
        <v>14</v>
      </c>
      <c r="M12694" s="16">
        <v>13</v>
      </c>
      <c r="N12694" s="17">
        <f>+L12694/(L12694+M12694)</f>
        <v>0.51851851851851849</v>
      </c>
      <c r="T12694" s="19">
        <v>30</v>
      </c>
      <c r="U12694" s="19">
        <v>1</v>
      </c>
      <c r="V12694" s="20">
        <f>(+T12694/(T12694+U12694))</f>
        <v>0.967741935483871</v>
      </c>
    </row>
    <row r="12695" spans="1:24" x14ac:dyDescent="0.35">
      <c r="A12695" s="11">
        <v>236577</v>
      </c>
      <c r="B12695" s="11" t="s">
        <v>694</v>
      </c>
      <c r="C12695" s="11">
        <v>2005</v>
      </c>
      <c r="G12695" s="15" t="e">
        <v>#N/A</v>
      </c>
      <c r="H12695" s="15" t="e">
        <v>#N/A</v>
      </c>
      <c r="L12695" s="16">
        <v>20</v>
      </c>
      <c r="M12695" s="16">
        <v>9</v>
      </c>
      <c r="N12695" s="17">
        <f>+L12695/(L12695+M12695)</f>
        <v>0.68965517241379315</v>
      </c>
      <c r="T12695" s="19">
        <v>30</v>
      </c>
      <c r="U12695" s="19">
        <v>3</v>
      </c>
      <c r="V12695" s="20">
        <f>(+T12695/(T12695+U12695))</f>
        <v>0.90909090909090906</v>
      </c>
    </row>
    <row r="12696" spans="1:24" x14ac:dyDescent="0.35">
      <c r="A12696" s="11">
        <v>236577</v>
      </c>
      <c r="B12696" s="11" t="s">
        <v>694</v>
      </c>
      <c r="C12696" s="11">
        <v>2006</v>
      </c>
      <c r="G12696" s="15" t="e">
        <v>#N/A</v>
      </c>
      <c r="H12696" s="15" t="e">
        <v>#N/A</v>
      </c>
      <c r="L12696" s="16">
        <v>26</v>
      </c>
      <c r="M12696" s="16">
        <v>6</v>
      </c>
      <c r="N12696" s="17">
        <f>+L12696/(L12696+M12696)</f>
        <v>0.8125</v>
      </c>
      <c r="T12696" s="19">
        <v>24</v>
      </c>
      <c r="U12696" s="19">
        <v>6</v>
      </c>
      <c r="V12696" s="20">
        <f>(+T12696/(T12696+U12696))</f>
        <v>0.8</v>
      </c>
    </row>
    <row r="12697" spans="1:24" x14ac:dyDescent="0.35">
      <c r="A12697" s="11">
        <v>236577</v>
      </c>
      <c r="B12697" s="11" t="s">
        <v>694</v>
      </c>
      <c r="C12697" s="11">
        <v>2007</v>
      </c>
      <c r="G12697" s="15" t="e">
        <v>#N/A</v>
      </c>
      <c r="H12697" s="15" t="e">
        <v>#N/A</v>
      </c>
      <c r="L12697" s="16">
        <v>18</v>
      </c>
      <c r="M12697" s="16">
        <v>10</v>
      </c>
      <c r="N12697" s="17">
        <f>+L12697/(L12697+M12697)</f>
        <v>0.6428571428571429</v>
      </c>
      <c r="T12697" s="19">
        <v>20</v>
      </c>
      <c r="U12697" s="19">
        <v>9</v>
      </c>
      <c r="V12697" s="20">
        <f>(+T12697/(T12697+U12697))</f>
        <v>0.68965517241379315</v>
      </c>
    </row>
    <row r="12698" spans="1:24" x14ac:dyDescent="0.35">
      <c r="A12698" s="11">
        <v>236577</v>
      </c>
      <c r="B12698" s="11" t="s">
        <v>694</v>
      </c>
      <c r="C12698" s="11">
        <v>2008</v>
      </c>
      <c r="G12698" s="15" t="e">
        <v>#N/A</v>
      </c>
      <c r="H12698" s="15" t="e">
        <v>#N/A</v>
      </c>
      <c r="L12698" s="16">
        <v>21</v>
      </c>
      <c r="M12698" s="16">
        <v>8</v>
      </c>
      <c r="N12698" s="17">
        <f>+L12698/(L12698+M12698)</f>
        <v>0.72413793103448276</v>
      </c>
      <c r="T12698" s="19">
        <v>29</v>
      </c>
      <c r="U12698" s="19">
        <v>1</v>
      </c>
      <c r="V12698" s="20">
        <f>(+T12698/(T12698+U12698))</f>
        <v>0.96666666666666667</v>
      </c>
    </row>
    <row r="12699" spans="1:24" x14ac:dyDescent="0.35">
      <c r="A12699" s="11">
        <v>236577</v>
      </c>
      <c r="B12699" s="11" t="s">
        <v>694</v>
      </c>
      <c r="C12699" s="11">
        <v>2009</v>
      </c>
      <c r="G12699" s="15" t="e">
        <v>#N/A</v>
      </c>
      <c r="H12699" s="15" t="e">
        <v>#N/A</v>
      </c>
      <c r="L12699" s="16">
        <v>19</v>
      </c>
      <c r="M12699" s="16">
        <v>10</v>
      </c>
      <c r="N12699" s="17">
        <f>+L12699/(L12699+M12699)</f>
        <v>0.65517241379310343</v>
      </c>
      <c r="T12699" s="19">
        <v>23</v>
      </c>
      <c r="U12699" s="19">
        <v>5</v>
      </c>
      <c r="V12699" s="20">
        <f>(+T12699/(T12699+U12699))</f>
        <v>0.8214285714285714</v>
      </c>
    </row>
    <row r="12700" spans="1:24" x14ac:dyDescent="0.35">
      <c r="A12700" s="11">
        <v>236577</v>
      </c>
      <c r="B12700" s="11" t="s">
        <v>694</v>
      </c>
      <c r="C12700" s="11">
        <v>2010</v>
      </c>
      <c r="G12700" s="15" t="e">
        <v>#N/A</v>
      </c>
      <c r="H12700" s="15" t="e">
        <v>#N/A</v>
      </c>
      <c r="L12700" s="16">
        <v>22</v>
      </c>
      <c r="M12700" s="16">
        <v>6</v>
      </c>
      <c r="N12700" s="17">
        <f>+L12700/(L12700+M12700)</f>
        <v>0.7857142857142857</v>
      </c>
      <c r="T12700" s="19">
        <v>27</v>
      </c>
      <c r="U12700" s="19">
        <v>4</v>
      </c>
      <c r="V12700" s="20">
        <f>(+T12700/(T12700+U12700))</f>
        <v>0.87096774193548387</v>
      </c>
    </row>
    <row r="12701" spans="1:24" x14ac:dyDescent="0.35">
      <c r="A12701" s="11">
        <v>236577</v>
      </c>
      <c r="B12701" s="11" t="s">
        <v>694</v>
      </c>
      <c r="C12701" s="11">
        <v>2011</v>
      </c>
      <c r="G12701" s="15" t="e">
        <v>#N/A</v>
      </c>
      <c r="H12701" s="15" t="e">
        <v>#N/A</v>
      </c>
      <c r="L12701" s="16">
        <v>20</v>
      </c>
      <c r="M12701" s="16">
        <v>10</v>
      </c>
      <c r="N12701" s="17">
        <f>+L12701/(L12701+M12701)</f>
        <v>0.66666666666666663</v>
      </c>
      <c r="T12701" s="19">
        <v>20</v>
      </c>
      <c r="U12701" s="19">
        <v>9</v>
      </c>
      <c r="V12701" s="20">
        <f>(+T12701/(T12701+U12701))</f>
        <v>0.68965517241379315</v>
      </c>
    </row>
    <row r="12702" spans="1:24" x14ac:dyDescent="0.35">
      <c r="A12702" s="11">
        <v>236577</v>
      </c>
      <c r="B12702" s="11" t="s">
        <v>694</v>
      </c>
      <c r="C12702" s="11">
        <v>2012</v>
      </c>
      <c r="G12702" s="15" t="e">
        <v>#N/A</v>
      </c>
      <c r="H12702" s="15" t="e">
        <v>#N/A</v>
      </c>
      <c r="L12702" s="16">
        <v>23</v>
      </c>
      <c r="M12702" s="16">
        <v>8</v>
      </c>
      <c r="N12702" s="17">
        <f>+L12702/(L12702+M12702)</f>
        <v>0.74193548387096775</v>
      </c>
      <c r="T12702" s="19">
        <v>17</v>
      </c>
      <c r="U12702" s="19">
        <v>10</v>
      </c>
      <c r="V12702" s="20">
        <f>(+T12702/(T12702+U12702))</f>
        <v>0.62962962962962965</v>
      </c>
    </row>
    <row r="12703" spans="1:24" x14ac:dyDescent="0.35">
      <c r="A12703" s="11">
        <v>236577</v>
      </c>
      <c r="B12703" s="11" t="s">
        <v>694</v>
      </c>
      <c r="C12703" s="11">
        <v>2013</v>
      </c>
      <c r="G12703" s="15" t="e">
        <v>#N/A</v>
      </c>
      <c r="H12703" s="15" t="e">
        <v>#N/A</v>
      </c>
      <c r="L12703" s="16">
        <v>27</v>
      </c>
      <c r="M12703" s="16">
        <v>4</v>
      </c>
      <c r="N12703" s="17">
        <f>+L12703/(L12703+M12703)</f>
        <v>0.87096774193548387</v>
      </c>
      <c r="T12703" s="19">
        <v>17</v>
      </c>
      <c r="U12703" s="19">
        <v>11</v>
      </c>
      <c r="V12703" s="20">
        <f>(+T12703/(T12703+U12703))</f>
        <v>0.6071428571428571</v>
      </c>
    </row>
    <row r="12704" spans="1:24" x14ac:dyDescent="0.35">
      <c r="A12704" s="11">
        <v>236577</v>
      </c>
      <c r="B12704" s="11" t="s">
        <v>694</v>
      </c>
      <c r="C12704" s="11">
        <v>2014</v>
      </c>
      <c r="G12704" s="15" t="e">
        <v>#N/A</v>
      </c>
      <c r="H12704" s="15" t="e">
        <v>#N/A</v>
      </c>
      <c r="L12704" s="16">
        <v>26</v>
      </c>
      <c r="M12704" s="16">
        <v>6</v>
      </c>
      <c r="N12704" s="17">
        <f>+L12704/(L12704+M12704)</f>
        <v>0.8125</v>
      </c>
      <c r="T12704" s="19">
        <v>18</v>
      </c>
      <c r="U12704" s="19">
        <v>9</v>
      </c>
      <c r="V12704" s="20">
        <f>(+T12704/(T12704+U12704))</f>
        <v>0.66666666666666663</v>
      </c>
    </row>
    <row r="12705" spans="1:22" x14ac:dyDescent="0.35">
      <c r="A12705" s="11">
        <v>236577</v>
      </c>
      <c r="B12705" s="11" t="s">
        <v>694</v>
      </c>
      <c r="C12705" s="11">
        <v>2015</v>
      </c>
      <c r="G12705" s="15" t="e">
        <v>#N/A</v>
      </c>
      <c r="H12705" s="15" t="e">
        <v>#N/A</v>
      </c>
      <c r="L12705" s="16">
        <v>24</v>
      </c>
      <c r="M12705" s="16">
        <v>8</v>
      </c>
      <c r="N12705" s="17">
        <f>+L12705/(L12705+M12705)</f>
        <v>0.75</v>
      </c>
      <c r="T12705" s="19">
        <v>22</v>
      </c>
      <c r="U12705" s="19">
        <v>7</v>
      </c>
      <c r="V12705" s="20">
        <f>(+T12705/(T12705+U12705))</f>
        <v>0.75862068965517238</v>
      </c>
    </row>
    <row r="12706" spans="1:22" x14ac:dyDescent="0.35">
      <c r="A12706" s="11">
        <v>236577</v>
      </c>
      <c r="B12706" s="11" t="s">
        <v>694</v>
      </c>
      <c r="C12706" s="11">
        <v>2016</v>
      </c>
      <c r="G12706" s="15" t="e">
        <v>#N/A</v>
      </c>
      <c r="H12706" s="15" t="e">
        <v>#N/A</v>
      </c>
      <c r="L12706" s="16">
        <v>22</v>
      </c>
      <c r="M12706" s="16">
        <v>9</v>
      </c>
      <c r="N12706" s="17">
        <f>+L12706/(L12706+M12706)</f>
        <v>0.70967741935483875</v>
      </c>
      <c r="T12706" s="19">
        <v>12</v>
      </c>
      <c r="U12706" s="19">
        <v>15</v>
      </c>
      <c r="V12706" s="20">
        <f>(+T12706/(T12706+U12706))</f>
        <v>0.44444444444444442</v>
      </c>
    </row>
    <row r="12707" spans="1:22" x14ac:dyDescent="0.35">
      <c r="A12707" s="11">
        <v>236577</v>
      </c>
      <c r="B12707" s="11" t="s">
        <v>694</v>
      </c>
      <c r="C12707" s="11">
        <v>2017</v>
      </c>
      <c r="G12707" s="15" t="e">
        <v>#N/A</v>
      </c>
      <c r="H12707" s="15" t="e">
        <v>#N/A</v>
      </c>
      <c r="L12707" s="16">
        <v>12</v>
      </c>
      <c r="M12707" s="16">
        <v>16</v>
      </c>
      <c r="N12707" s="17">
        <f>+L12707/(L12707+M12707)</f>
        <v>0.42857142857142855</v>
      </c>
      <c r="O12707" s="18">
        <v>7169</v>
      </c>
      <c r="P12707" s="18">
        <v>512</v>
      </c>
      <c r="T12707" s="19">
        <v>19</v>
      </c>
      <c r="U12707" s="19">
        <v>11</v>
      </c>
      <c r="V12707" s="20">
        <f>(+T12707/(T12707+U12707))</f>
        <v>0.6333333333333333</v>
      </c>
    </row>
    <row r="12708" spans="1:22" x14ac:dyDescent="0.35">
      <c r="A12708" s="11">
        <v>236577</v>
      </c>
      <c r="B12708" s="11" t="s">
        <v>694</v>
      </c>
      <c r="C12708" s="11">
        <v>2018</v>
      </c>
      <c r="G12708" s="15" t="e">
        <v>#N/A</v>
      </c>
      <c r="H12708" s="15" t="e">
        <v>#N/A</v>
      </c>
      <c r="L12708" s="16">
        <v>17</v>
      </c>
      <c r="M12708" s="16">
        <v>12</v>
      </c>
      <c r="N12708" s="17">
        <f>+L12708/(L12708+M12708)</f>
        <v>0.58620689655172409</v>
      </c>
      <c r="O12708" s="18">
        <v>6603</v>
      </c>
      <c r="P12708" s="18">
        <v>550</v>
      </c>
      <c r="T12708" s="19">
        <v>23</v>
      </c>
      <c r="U12708" s="19">
        <v>8</v>
      </c>
      <c r="V12708" s="20">
        <f>(+T12708/(T12708+U12708))</f>
        <v>0.74193548387096775</v>
      </c>
    </row>
    <row r="12709" spans="1:22" x14ac:dyDescent="0.35">
      <c r="A12709" s="11">
        <v>236577</v>
      </c>
      <c r="B12709" s="11" t="s">
        <v>694</v>
      </c>
      <c r="C12709" s="11">
        <v>2019</v>
      </c>
      <c r="G12709" s="15" t="e">
        <v>#N/A</v>
      </c>
      <c r="H12709" s="15" t="e">
        <v>#N/A</v>
      </c>
      <c r="L12709" s="16">
        <v>22</v>
      </c>
      <c r="M12709" s="16">
        <v>7</v>
      </c>
      <c r="N12709" s="17">
        <f>+L12709/(L12709+M12709)</f>
        <v>0.75862068965517238</v>
      </c>
      <c r="T12709" s="19">
        <v>8</v>
      </c>
      <c r="U12709" s="19">
        <v>19</v>
      </c>
      <c r="V12709" s="20">
        <f>(+T12709/(T12709+U12709))</f>
        <v>0.29629629629629628</v>
      </c>
    </row>
    <row r="12710" spans="1:22" x14ac:dyDescent="0.35">
      <c r="A12710" s="11">
        <v>236577</v>
      </c>
      <c r="B12710" s="11" t="s">
        <v>694</v>
      </c>
      <c r="C12710" s="11">
        <v>2020</v>
      </c>
      <c r="G12710" s="15" t="e">
        <v>#N/A</v>
      </c>
      <c r="H12710" s="15" t="e">
        <v>#N/A</v>
      </c>
      <c r="L12710" s="16">
        <v>22</v>
      </c>
      <c r="M12710" s="16">
        <v>7</v>
      </c>
      <c r="N12710" s="17">
        <f>+L12710/(L12710+M12710)</f>
        <v>0.75862068965517238</v>
      </c>
      <c r="O12710" s="18">
        <v>7066</v>
      </c>
      <c r="P12710" s="18">
        <v>467</v>
      </c>
      <c r="T12710" s="19">
        <v>8</v>
      </c>
      <c r="U12710" s="19">
        <v>20</v>
      </c>
      <c r="V12710" s="20">
        <f>(+T12710/(T12710+U12710))</f>
        <v>0.2857142857142857</v>
      </c>
    </row>
    <row r="12711" spans="1:22" x14ac:dyDescent="0.35">
      <c r="A12711" s="11">
        <v>236577</v>
      </c>
      <c r="B12711" s="11" t="s">
        <v>694</v>
      </c>
      <c r="C12711" s="11">
        <v>2021</v>
      </c>
      <c r="G12711" s="15" t="e">
        <v>#N/A</v>
      </c>
      <c r="H12711" s="15" t="e">
        <v>#N/A</v>
      </c>
      <c r="L12711" s="16">
        <v>10</v>
      </c>
      <c r="M12711" s="16">
        <v>3</v>
      </c>
      <c r="N12711" s="17">
        <f>+L12711/(L12711+M12711)</f>
        <v>0.76923076923076927</v>
      </c>
      <c r="T12711" s="19">
        <v>7</v>
      </c>
      <c r="U12711" s="19">
        <v>7</v>
      </c>
      <c r="V12711" s="20">
        <f>(+T12711/(T12711+U12711))</f>
        <v>0.5</v>
      </c>
    </row>
    <row r="12712" spans="1:22" x14ac:dyDescent="0.35">
      <c r="A12712" s="11">
        <v>236577</v>
      </c>
      <c r="B12712" s="11" t="s">
        <v>694</v>
      </c>
      <c r="C12712" s="11">
        <v>2022</v>
      </c>
      <c r="G12712" s="15" t="e">
        <v>#N/A</v>
      </c>
      <c r="H12712" s="15" t="e">
        <v>#N/A</v>
      </c>
      <c r="L12712" s="16">
        <v>14</v>
      </c>
      <c r="M12712" s="16">
        <v>13</v>
      </c>
      <c r="N12712" s="17">
        <f>+L12712/(L12712+M12712)</f>
        <v>0.51851851851851849</v>
      </c>
      <c r="O12712" s="18">
        <v>3851</v>
      </c>
      <c r="P12712" s="18">
        <v>296</v>
      </c>
      <c r="S12712" s="70" t="e">
        <f>+Q12712/R12712</f>
        <v>#DIV/0!</v>
      </c>
      <c r="T12712" s="19">
        <v>12</v>
      </c>
      <c r="U12712" s="19">
        <v>18</v>
      </c>
      <c r="V12712" s="20">
        <f>(+T12712/(T12712+U12712))</f>
        <v>0.4</v>
      </c>
    </row>
    <row r="12713" spans="1:22" x14ac:dyDescent="0.35">
      <c r="A12713" s="11">
        <v>236595</v>
      </c>
      <c r="B12713" s="11" t="s">
        <v>695</v>
      </c>
      <c r="C12713" s="11">
        <v>2004</v>
      </c>
      <c r="G12713" s="15" t="e">
        <v>#N/A</v>
      </c>
      <c r="H12713" s="15" t="e">
        <v>#N/A</v>
      </c>
      <c r="L12713" s="16">
        <v>9</v>
      </c>
      <c r="M12713" s="16">
        <v>18</v>
      </c>
      <c r="N12713" s="17">
        <f>+L12713/(L12713+M12713)</f>
        <v>0.33333333333333331</v>
      </c>
      <c r="T12713" s="19">
        <v>10</v>
      </c>
      <c r="U12713" s="19">
        <v>17</v>
      </c>
      <c r="V12713" s="20">
        <f>(+T12713/(T12713+U12713))</f>
        <v>0.37037037037037035</v>
      </c>
    </row>
    <row r="12714" spans="1:22" x14ac:dyDescent="0.35">
      <c r="A12714" s="11">
        <v>236595</v>
      </c>
      <c r="B12714" s="11" t="s">
        <v>695</v>
      </c>
      <c r="C12714" s="11">
        <v>2005</v>
      </c>
      <c r="G12714" s="15" t="e">
        <v>#N/A</v>
      </c>
      <c r="H12714" s="15" t="e">
        <v>#N/A</v>
      </c>
      <c r="L12714" s="16">
        <v>11</v>
      </c>
      <c r="M12714" s="16">
        <v>16</v>
      </c>
      <c r="N12714" s="17">
        <f>+L12714/(L12714+M12714)</f>
        <v>0.40740740740740738</v>
      </c>
      <c r="T12714" s="19">
        <v>9</v>
      </c>
      <c r="U12714" s="19">
        <v>18</v>
      </c>
      <c r="V12714" s="20">
        <f>(+T12714/(T12714+U12714))</f>
        <v>0.33333333333333331</v>
      </c>
    </row>
    <row r="12715" spans="1:22" x14ac:dyDescent="0.35">
      <c r="A12715" s="11">
        <v>236595</v>
      </c>
      <c r="B12715" s="11" t="s">
        <v>695</v>
      </c>
      <c r="C12715" s="11">
        <v>2006</v>
      </c>
      <c r="G12715" s="15" t="e">
        <v>#N/A</v>
      </c>
      <c r="H12715" s="15" t="e">
        <v>#N/A</v>
      </c>
      <c r="L12715" s="16">
        <v>16</v>
      </c>
      <c r="M12715" s="16">
        <v>11</v>
      </c>
      <c r="N12715" s="17">
        <f>+L12715/(L12715+M12715)</f>
        <v>0.59259259259259256</v>
      </c>
      <c r="T12715" s="19">
        <v>14</v>
      </c>
      <c r="U12715" s="19">
        <v>12</v>
      </c>
      <c r="V12715" s="20">
        <f>(+T12715/(T12715+U12715))</f>
        <v>0.53846153846153844</v>
      </c>
    </row>
    <row r="12716" spans="1:22" x14ac:dyDescent="0.35">
      <c r="A12716" s="11">
        <v>236595</v>
      </c>
      <c r="B12716" s="11" t="s">
        <v>695</v>
      </c>
      <c r="C12716" s="11">
        <v>2007</v>
      </c>
      <c r="G12716" s="15" t="e">
        <v>#N/A</v>
      </c>
      <c r="H12716" s="15" t="e">
        <v>#N/A</v>
      </c>
      <c r="L12716" s="16">
        <v>20</v>
      </c>
      <c r="M12716" s="16">
        <v>9</v>
      </c>
      <c r="N12716" s="17">
        <f>+L12716/(L12716+M12716)</f>
        <v>0.68965517241379315</v>
      </c>
      <c r="T12716" s="19">
        <v>18</v>
      </c>
      <c r="U12716" s="19">
        <v>9</v>
      </c>
      <c r="V12716" s="20">
        <f>(+T12716/(T12716+U12716))</f>
        <v>0.66666666666666663</v>
      </c>
    </row>
    <row r="12717" spans="1:22" x14ac:dyDescent="0.35">
      <c r="A12717" s="11">
        <v>236595</v>
      </c>
      <c r="B12717" s="11" t="s">
        <v>695</v>
      </c>
      <c r="C12717" s="11">
        <v>2008</v>
      </c>
      <c r="G12717" s="15" t="e">
        <v>#N/A</v>
      </c>
      <c r="H12717" s="15" t="e">
        <v>#N/A</v>
      </c>
      <c r="L12717" s="16">
        <v>18</v>
      </c>
      <c r="M12717" s="16">
        <v>9</v>
      </c>
      <c r="N12717" s="17">
        <f>+L12717/(L12717+M12717)</f>
        <v>0.66666666666666663</v>
      </c>
      <c r="T12717" s="19">
        <v>16</v>
      </c>
      <c r="U12717" s="19">
        <v>11</v>
      </c>
      <c r="V12717" s="20">
        <f>(+T12717/(T12717+U12717))</f>
        <v>0.59259259259259256</v>
      </c>
    </row>
    <row r="12718" spans="1:22" x14ac:dyDescent="0.35">
      <c r="A12718" s="11">
        <v>236595</v>
      </c>
      <c r="B12718" s="11" t="s">
        <v>695</v>
      </c>
      <c r="C12718" s="11">
        <v>2009</v>
      </c>
      <c r="G12718" s="15" t="e">
        <v>#N/A</v>
      </c>
      <c r="H12718" s="15" t="e">
        <v>#N/A</v>
      </c>
      <c r="L12718" s="16">
        <v>21</v>
      </c>
      <c r="M12718" s="16">
        <v>8</v>
      </c>
      <c r="N12718" s="17">
        <f>+L12718/(L12718+M12718)</f>
        <v>0.72413793103448276</v>
      </c>
      <c r="T12718" s="19">
        <v>20</v>
      </c>
      <c r="U12718" s="19">
        <v>9</v>
      </c>
      <c r="V12718" s="20">
        <f>(+T12718/(T12718+U12718))</f>
        <v>0.68965517241379315</v>
      </c>
    </row>
    <row r="12719" spans="1:22" x14ac:dyDescent="0.35">
      <c r="A12719" s="11">
        <v>236595</v>
      </c>
      <c r="B12719" s="11" t="s">
        <v>695</v>
      </c>
      <c r="C12719" s="11">
        <v>2010</v>
      </c>
      <c r="G12719" s="15" t="e">
        <v>#N/A</v>
      </c>
      <c r="H12719" s="15" t="e">
        <v>#N/A</v>
      </c>
      <c r="L12719" s="16">
        <v>17</v>
      </c>
      <c r="M12719" s="16">
        <v>14</v>
      </c>
      <c r="N12719" s="17">
        <f>+L12719/(L12719+M12719)</f>
        <v>0.54838709677419351</v>
      </c>
      <c r="T12719" s="19">
        <v>6</v>
      </c>
      <c r="U12719" s="19">
        <v>24</v>
      </c>
      <c r="V12719" s="20">
        <f>(+T12719/(T12719+U12719))</f>
        <v>0.2</v>
      </c>
    </row>
    <row r="12720" spans="1:22" x14ac:dyDescent="0.35">
      <c r="A12720" s="11">
        <v>236595</v>
      </c>
      <c r="B12720" s="11" t="s">
        <v>695</v>
      </c>
      <c r="C12720" s="11">
        <v>2011</v>
      </c>
      <c r="G12720" s="15" t="e">
        <v>#N/A</v>
      </c>
      <c r="H12720" s="15" t="e">
        <v>#N/A</v>
      </c>
      <c r="L12720" s="16">
        <v>11</v>
      </c>
      <c r="M12720" s="16">
        <v>20</v>
      </c>
      <c r="N12720" s="17">
        <f>+L12720/(L12720+M12720)</f>
        <v>0.35483870967741937</v>
      </c>
      <c r="T12720" s="19">
        <v>8</v>
      </c>
      <c r="U12720" s="19">
        <v>22</v>
      </c>
      <c r="V12720" s="20">
        <f>(+T12720/(T12720+U12720))</f>
        <v>0.26666666666666666</v>
      </c>
    </row>
    <row r="12721" spans="1:24" x14ac:dyDescent="0.35">
      <c r="A12721" s="11">
        <v>236595</v>
      </c>
      <c r="B12721" s="11" t="s">
        <v>695</v>
      </c>
      <c r="C12721" s="11">
        <v>2012</v>
      </c>
      <c r="G12721" s="15" t="e">
        <v>#N/A</v>
      </c>
      <c r="H12721" s="15" t="e">
        <v>#N/A</v>
      </c>
      <c r="L12721" s="16">
        <v>12</v>
      </c>
      <c r="M12721" s="16">
        <v>125</v>
      </c>
      <c r="N12721" s="17">
        <f>+L12721/(L12721+M12721)</f>
        <v>8.7591240875912413E-2</v>
      </c>
      <c r="T12721" s="19">
        <v>20</v>
      </c>
      <c r="U12721" s="19">
        <v>12</v>
      </c>
      <c r="V12721" s="20">
        <f>(+T12721/(T12721+U12721))</f>
        <v>0.625</v>
      </c>
    </row>
    <row r="12722" spans="1:24" x14ac:dyDescent="0.35">
      <c r="A12722" s="11">
        <v>236595</v>
      </c>
      <c r="B12722" s="11" t="s">
        <v>695</v>
      </c>
      <c r="C12722" s="11">
        <v>2013</v>
      </c>
      <c r="G12722" s="15" t="e">
        <v>#N/A</v>
      </c>
      <c r="H12722" s="15" t="e">
        <v>#N/A</v>
      </c>
      <c r="L12722" s="16">
        <v>8</v>
      </c>
      <c r="M12722" s="16">
        <v>22</v>
      </c>
      <c r="N12722" s="17">
        <f>+L12722/(L12722+M12722)</f>
        <v>0.26666666666666666</v>
      </c>
      <c r="T12722" s="19">
        <v>20</v>
      </c>
      <c r="U12722" s="19">
        <v>11</v>
      </c>
      <c r="V12722" s="20">
        <f>(+T12722/(T12722+U12722))</f>
        <v>0.64516129032258063</v>
      </c>
    </row>
    <row r="12723" spans="1:24" x14ac:dyDescent="0.35">
      <c r="A12723" s="11">
        <v>236595</v>
      </c>
      <c r="B12723" s="11" t="s">
        <v>695</v>
      </c>
      <c r="C12723" s="11">
        <v>2014</v>
      </c>
      <c r="G12723" s="15" t="e">
        <v>#N/A</v>
      </c>
      <c r="H12723" s="15" t="e">
        <v>#N/A</v>
      </c>
      <c r="L12723" s="16">
        <v>13</v>
      </c>
      <c r="M12723" s="16">
        <v>17</v>
      </c>
      <c r="N12723" s="17">
        <f>+L12723/(L12723+M12723)</f>
        <v>0.43333333333333335</v>
      </c>
      <c r="T12723" s="19">
        <v>16</v>
      </c>
      <c r="U12723" s="19">
        <v>16</v>
      </c>
      <c r="V12723" s="20">
        <f>(+T12723/(T12723+U12723))</f>
        <v>0.5</v>
      </c>
    </row>
    <row r="12724" spans="1:24" x14ac:dyDescent="0.35">
      <c r="A12724" s="11">
        <v>236595</v>
      </c>
      <c r="B12724" s="11" t="s">
        <v>695</v>
      </c>
      <c r="C12724" s="11">
        <v>2015</v>
      </c>
      <c r="G12724" s="15" t="e">
        <v>#N/A</v>
      </c>
      <c r="H12724" s="15" t="e">
        <v>#N/A</v>
      </c>
      <c r="L12724" s="16">
        <v>18</v>
      </c>
      <c r="M12724" s="16">
        <v>16</v>
      </c>
      <c r="N12724" s="17">
        <f>+L12724/(L12724+M12724)</f>
        <v>0.52941176470588236</v>
      </c>
      <c r="T12724" s="19">
        <v>10</v>
      </c>
      <c r="U12724" s="19">
        <v>21</v>
      </c>
      <c r="V12724" s="20">
        <f>(+T12724/(T12724+U12724))</f>
        <v>0.32258064516129031</v>
      </c>
    </row>
    <row r="12725" spans="1:24" x14ac:dyDescent="0.35">
      <c r="A12725" s="11">
        <v>236595</v>
      </c>
      <c r="B12725" s="11" t="s">
        <v>695</v>
      </c>
      <c r="C12725" s="11">
        <v>2016</v>
      </c>
      <c r="G12725" s="15" t="e">
        <v>#N/A</v>
      </c>
      <c r="H12725" s="15" t="e">
        <v>#N/A</v>
      </c>
      <c r="L12725" s="16">
        <v>15</v>
      </c>
      <c r="M12725" s="16">
        <v>17</v>
      </c>
      <c r="N12725" s="17">
        <f>+L12725/(L12725+M12725)</f>
        <v>0.46875</v>
      </c>
      <c r="T12725" s="19">
        <v>9</v>
      </c>
      <c r="U12725" s="19">
        <v>21</v>
      </c>
      <c r="V12725" s="20">
        <f>(+T12725/(T12725+U12725))</f>
        <v>0.3</v>
      </c>
    </row>
    <row r="12726" spans="1:24" x14ac:dyDescent="0.35">
      <c r="A12726" s="11">
        <v>236595</v>
      </c>
      <c r="B12726" s="11" t="s">
        <v>695</v>
      </c>
      <c r="C12726" s="11">
        <v>2017</v>
      </c>
      <c r="G12726" s="15" t="e">
        <v>#N/A</v>
      </c>
      <c r="H12726" s="15" t="e">
        <v>#N/A</v>
      </c>
      <c r="L12726" s="16">
        <v>13</v>
      </c>
      <c r="M12726" s="16">
        <v>17</v>
      </c>
      <c r="N12726" s="17">
        <f>+L12726/(L12726+M12726)</f>
        <v>0.43333333333333335</v>
      </c>
      <c r="O12726" s="18">
        <v>22477</v>
      </c>
      <c r="P12726" s="18">
        <v>1404</v>
      </c>
      <c r="T12726" s="19">
        <v>15</v>
      </c>
      <c r="U12726" s="19">
        <v>18</v>
      </c>
      <c r="V12726" s="20">
        <f>(+T12726/(T12726+U12726))</f>
        <v>0.45454545454545453</v>
      </c>
    </row>
    <row r="12727" spans="1:24" x14ac:dyDescent="0.35">
      <c r="A12727" s="11">
        <v>236595</v>
      </c>
      <c r="B12727" s="11" t="s">
        <v>695</v>
      </c>
      <c r="C12727" s="11">
        <v>2018</v>
      </c>
      <c r="G12727" s="15" t="e">
        <v>#N/A</v>
      </c>
      <c r="H12727" s="15" t="e">
        <v>#N/A</v>
      </c>
      <c r="L12727" s="16">
        <v>20</v>
      </c>
      <c r="M12727" s="16">
        <v>14</v>
      </c>
      <c r="N12727" s="17">
        <f>+L12727/(L12727+M12727)</f>
        <v>0.58823529411764708</v>
      </c>
      <c r="O12727" s="18">
        <v>26313</v>
      </c>
      <c r="P12727" s="18">
        <v>1384</v>
      </c>
      <c r="T12727" s="19">
        <v>18</v>
      </c>
      <c r="U12727" s="19">
        <v>15</v>
      </c>
      <c r="V12727" s="20">
        <f>(+T12727/(T12727+U12727))</f>
        <v>0.54545454545454541</v>
      </c>
    </row>
    <row r="12728" spans="1:24" x14ac:dyDescent="0.35">
      <c r="A12728" s="11">
        <v>236595</v>
      </c>
      <c r="B12728" s="11" t="s">
        <v>695</v>
      </c>
      <c r="C12728" s="11">
        <v>2019</v>
      </c>
      <c r="G12728" s="15" t="e">
        <v>#N/A</v>
      </c>
      <c r="H12728" s="15" t="e">
        <v>#N/A</v>
      </c>
      <c r="L12728" s="16">
        <v>18</v>
      </c>
      <c r="M12728" s="16">
        <v>15</v>
      </c>
      <c r="N12728" s="17">
        <f>+L12728/(L12728+M12728)</f>
        <v>0.54545454545454541</v>
      </c>
      <c r="T12728" s="19">
        <v>3</v>
      </c>
      <c r="U12728" s="19">
        <v>27</v>
      </c>
      <c r="V12728" s="20">
        <f>(+T12728/(T12728+U12728))</f>
        <v>0.1</v>
      </c>
      <c r="W12728" s="21">
        <v>5266</v>
      </c>
      <c r="X12728" s="21">
        <v>405</v>
      </c>
    </row>
    <row r="12729" spans="1:24" x14ac:dyDescent="0.35">
      <c r="A12729" s="11">
        <v>236595</v>
      </c>
      <c r="B12729" s="11" t="s">
        <v>695</v>
      </c>
      <c r="C12729" s="11">
        <v>2020</v>
      </c>
      <c r="G12729" s="15" t="e">
        <v>#N/A</v>
      </c>
      <c r="H12729" s="15" t="e">
        <v>#N/A</v>
      </c>
      <c r="L12729" s="16">
        <v>14</v>
      </c>
      <c r="M12729" s="16">
        <v>15</v>
      </c>
      <c r="N12729" s="17">
        <f>+L12729/(L12729+M12729)</f>
        <v>0.48275862068965519</v>
      </c>
      <c r="O12729" s="18">
        <v>12582</v>
      </c>
      <c r="P12729" s="18">
        <v>899</v>
      </c>
      <c r="T12729" s="19">
        <v>13</v>
      </c>
      <c r="U12729" s="19">
        <v>16</v>
      </c>
      <c r="V12729" s="20">
        <f>(+T12729/(T12729+U12729))</f>
        <v>0.44827586206896552</v>
      </c>
    </row>
    <row r="12730" spans="1:24" x14ac:dyDescent="0.35">
      <c r="A12730" s="11">
        <v>236595</v>
      </c>
      <c r="B12730" s="11" t="s">
        <v>695</v>
      </c>
      <c r="C12730" s="11">
        <v>2021</v>
      </c>
      <c r="G12730" s="15" t="e">
        <v>#N/A</v>
      </c>
      <c r="H12730" s="15" t="e">
        <v>#N/A</v>
      </c>
      <c r="L12730" s="16">
        <v>12</v>
      </c>
      <c r="M12730" s="16">
        <v>11</v>
      </c>
      <c r="N12730" s="17">
        <f>+L12730/(L12730+M12730)</f>
        <v>0.52173913043478259</v>
      </c>
      <c r="T12730" s="19">
        <v>11</v>
      </c>
      <c r="U12730" s="19">
        <v>14</v>
      </c>
      <c r="V12730" s="20">
        <f>(+T12730/(T12730+U12730))</f>
        <v>0.44</v>
      </c>
    </row>
    <row r="12731" spans="1:24" x14ac:dyDescent="0.35">
      <c r="A12731" s="11">
        <v>236595</v>
      </c>
      <c r="B12731" s="11" t="s">
        <v>695</v>
      </c>
      <c r="C12731" s="11">
        <v>2022</v>
      </c>
      <c r="G12731" s="15" t="e">
        <v>#N/A</v>
      </c>
      <c r="H12731" s="15" t="e">
        <v>#N/A</v>
      </c>
      <c r="L12731" s="16">
        <v>23</v>
      </c>
      <c r="M12731" s="16">
        <v>9</v>
      </c>
      <c r="N12731" s="17">
        <f>+L12731/(L12731+M12731)</f>
        <v>0.71875</v>
      </c>
      <c r="O12731" s="18">
        <v>20557</v>
      </c>
      <c r="P12731" s="18">
        <v>1082</v>
      </c>
      <c r="S12731" s="70" t="e">
        <f>+Q12731/R12731</f>
        <v>#DIV/0!</v>
      </c>
      <c r="T12731" s="19">
        <v>11</v>
      </c>
      <c r="U12731" s="19">
        <v>19</v>
      </c>
      <c r="V12731" s="20">
        <f>(+T12731/(T12731+U12731))</f>
        <v>0.36666666666666664</v>
      </c>
      <c r="W12731" s="21">
        <v>3807</v>
      </c>
      <c r="X12731" s="21">
        <v>293</v>
      </c>
    </row>
    <row r="12732" spans="1:24" x14ac:dyDescent="0.35">
      <c r="A12732" s="11">
        <v>236896</v>
      </c>
      <c r="B12732" s="11" t="s">
        <v>696</v>
      </c>
      <c r="C12732" s="11">
        <v>2004</v>
      </c>
      <c r="G12732" s="15" t="e">
        <v>#N/A</v>
      </c>
      <c r="H12732" s="15" t="e">
        <v>#N/A</v>
      </c>
      <c r="N12732" s="17" t="e">
        <f>+L12732/(L12732+M12732)</f>
        <v>#DIV/0!</v>
      </c>
      <c r="V12732" s="20" t="e">
        <f>(+T12732/(T12732+U12732))</f>
        <v>#DIV/0!</v>
      </c>
    </row>
    <row r="12733" spans="1:24" x14ac:dyDescent="0.35">
      <c r="A12733" s="11">
        <v>236896</v>
      </c>
      <c r="B12733" s="11" t="s">
        <v>696</v>
      </c>
      <c r="C12733" s="11">
        <v>2005</v>
      </c>
      <c r="G12733" s="15" t="e">
        <v>#N/A</v>
      </c>
      <c r="H12733" s="15" t="e">
        <v>#N/A</v>
      </c>
      <c r="N12733" s="17" t="e">
        <f>+L12733/(L12733+M12733)</f>
        <v>#DIV/0!</v>
      </c>
      <c r="V12733" s="20" t="e">
        <f>(+T12733/(T12733+U12733))</f>
        <v>#DIV/0!</v>
      </c>
    </row>
    <row r="12734" spans="1:24" x14ac:dyDescent="0.35">
      <c r="A12734" s="11">
        <v>236896</v>
      </c>
      <c r="B12734" s="11" t="s">
        <v>696</v>
      </c>
      <c r="C12734" s="11">
        <v>2006</v>
      </c>
      <c r="G12734" s="15" t="e">
        <v>#N/A</v>
      </c>
      <c r="H12734" s="15" t="e">
        <v>#N/A</v>
      </c>
      <c r="N12734" s="17" t="e">
        <f>+L12734/(L12734+M12734)</f>
        <v>#DIV/0!</v>
      </c>
      <c r="V12734" s="20" t="e">
        <f>(+T12734/(T12734+U12734))</f>
        <v>#DIV/0!</v>
      </c>
    </row>
    <row r="12735" spans="1:24" x14ac:dyDescent="0.35">
      <c r="A12735" s="11">
        <v>236896</v>
      </c>
      <c r="B12735" s="11" t="s">
        <v>696</v>
      </c>
      <c r="C12735" s="11">
        <v>2007</v>
      </c>
      <c r="G12735" s="15" t="e">
        <v>#N/A</v>
      </c>
      <c r="H12735" s="15" t="e">
        <v>#N/A</v>
      </c>
      <c r="N12735" s="17" t="e">
        <f>+L12735/(L12735+M12735)</f>
        <v>#DIV/0!</v>
      </c>
      <c r="V12735" s="20" t="e">
        <f>(+T12735/(T12735+U12735))</f>
        <v>#DIV/0!</v>
      </c>
    </row>
    <row r="12736" spans="1:24" x14ac:dyDescent="0.35">
      <c r="A12736" s="11">
        <v>236896</v>
      </c>
      <c r="B12736" s="11" t="s">
        <v>696</v>
      </c>
      <c r="C12736" s="11">
        <v>2008</v>
      </c>
      <c r="G12736" s="15" t="e">
        <v>#N/A</v>
      </c>
      <c r="H12736" s="15" t="e">
        <v>#N/A</v>
      </c>
      <c r="N12736" s="17" t="e">
        <f>+L12736/(L12736+M12736)</f>
        <v>#DIV/0!</v>
      </c>
      <c r="V12736" s="20" t="e">
        <f>(+T12736/(T12736+U12736))</f>
        <v>#DIV/0!</v>
      </c>
    </row>
    <row r="12737" spans="1:22" x14ac:dyDescent="0.35">
      <c r="A12737" s="11">
        <v>236896</v>
      </c>
      <c r="B12737" s="11" t="s">
        <v>696</v>
      </c>
      <c r="C12737" s="11">
        <v>2009</v>
      </c>
      <c r="G12737" s="15" t="e">
        <v>#N/A</v>
      </c>
      <c r="H12737" s="15" t="e">
        <v>#N/A</v>
      </c>
      <c r="N12737" s="17" t="e">
        <f>+L12737/(L12737+M12737)</f>
        <v>#DIV/0!</v>
      </c>
      <c r="V12737" s="20" t="e">
        <f>(+T12737/(T12737+U12737))</f>
        <v>#DIV/0!</v>
      </c>
    </row>
    <row r="12738" spans="1:22" x14ac:dyDescent="0.35">
      <c r="A12738" s="11">
        <v>236896</v>
      </c>
      <c r="B12738" s="11" t="s">
        <v>696</v>
      </c>
      <c r="C12738" s="11">
        <v>2010</v>
      </c>
      <c r="G12738" s="15" t="e">
        <v>#N/A</v>
      </c>
      <c r="H12738" s="15" t="e">
        <v>#N/A</v>
      </c>
      <c r="N12738" s="17" t="e">
        <f>+L12738/(L12738+M12738)</f>
        <v>#DIV/0!</v>
      </c>
      <c r="T12738" s="19">
        <v>1</v>
      </c>
      <c r="U12738" s="19">
        <v>6</v>
      </c>
      <c r="V12738" s="20">
        <f>(+T12738/(T12738+U12738))</f>
        <v>0.14285714285714285</v>
      </c>
    </row>
    <row r="12739" spans="1:22" x14ac:dyDescent="0.35">
      <c r="A12739" s="11">
        <v>236896</v>
      </c>
      <c r="B12739" s="11" t="s">
        <v>696</v>
      </c>
      <c r="C12739" s="11">
        <v>2011</v>
      </c>
      <c r="G12739" s="15" t="e">
        <v>#N/A</v>
      </c>
      <c r="H12739" s="15" t="e">
        <v>#N/A</v>
      </c>
      <c r="N12739" s="17" t="e">
        <f>+L12739/(L12739+M12739)</f>
        <v>#DIV/0!</v>
      </c>
      <c r="T12739" s="19">
        <v>2</v>
      </c>
      <c r="U12739" s="19">
        <v>19</v>
      </c>
      <c r="V12739" s="20">
        <f>(+T12739/(T12739+U12739))</f>
        <v>9.5238095238095233E-2</v>
      </c>
    </row>
    <row r="12740" spans="1:22" x14ac:dyDescent="0.35">
      <c r="A12740" s="11">
        <v>236896</v>
      </c>
      <c r="B12740" s="11" t="s">
        <v>696</v>
      </c>
      <c r="C12740" s="11">
        <v>2012</v>
      </c>
      <c r="G12740" s="15" t="e">
        <v>#N/A</v>
      </c>
      <c r="H12740" s="15" t="e">
        <v>#N/A</v>
      </c>
      <c r="L12740" s="16">
        <v>7</v>
      </c>
      <c r="M12740" s="16">
        <v>22</v>
      </c>
      <c r="N12740" s="17">
        <f>+L12740/(L12740+M12740)</f>
        <v>0.2413793103448276</v>
      </c>
      <c r="T12740" s="19">
        <v>5</v>
      </c>
      <c r="U12740" s="19">
        <v>19</v>
      </c>
      <c r="V12740" s="20">
        <f>(+T12740/(T12740+U12740))</f>
        <v>0.20833333333333334</v>
      </c>
    </row>
    <row r="12741" spans="1:22" x14ac:dyDescent="0.35">
      <c r="A12741" s="11">
        <v>236896</v>
      </c>
      <c r="B12741" s="11" t="s">
        <v>696</v>
      </c>
      <c r="C12741" s="11">
        <v>2013</v>
      </c>
      <c r="G12741" s="15" t="e">
        <v>#N/A</v>
      </c>
      <c r="H12741" s="15" t="e">
        <v>#N/A</v>
      </c>
      <c r="L12741" s="16">
        <v>6</v>
      </c>
      <c r="M12741" s="16">
        <v>17</v>
      </c>
      <c r="N12741" s="17">
        <f>+L12741/(L12741+M12741)</f>
        <v>0.2608695652173913</v>
      </c>
      <c r="T12741" s="19">
        <v>6</v>
      </c>
      <c r="U12741" s="19">
        <v>20</v>
      </c>
      <c r="V12741" s="20">
        <f>(+T12741/(T12741+U12741))</f>
        <v>0.23076923076923078</v>
      </c>
    </row>
    <row r="12742" spans="1:22" x14ac:dyDescent="0.35">
      <c r="A12742" s="11">
        <v>236896</v>
      </c>
      <c r="B12742" s="11" t="s">
        <v>696</v>
      </c>
      <c r="C12742" s="11">
        <v>2014</v>
      </c>
      <c r="G12742" s="15" t="e">
        <v>#N/A</v>
      </c>
      <c r="H12742" s="15" t="e">
        <v>#N/A</v>
      </c>
      <c r="L12742" s="16">
        <v>11</v>
      </c>
      <c r="M12742" s="16">
        <v>19</v>
      </c>
      <c r="N12742" s="17">
        <f>+L12742/(L12742+M12742)</f>
        <v>0.36666666666666664</v>
      </c>
      <c r="T12742" s="19">
        <v>2</v>
      </c>
      <c r="U12742" s="19">
        <v>21</v>
      </c>
      <c r="V12742" s="20">
        <f>(+T12742/(T12742+U12742))</f>
        <v>8.6956521739130432E-2</v>
      </c>
    </row>
    <row r="12743" spans="1:22" x14ac:dyDescent="0.35">
      <c r="A12743" s="11">
        <v>236896</v>
      </c>
      <c r="B12743" s="11" t="s">
        <v>696</v>
      </c>
      <c r="C12743" s="11">
        <v>2015</v>
      </c>
      <c r="G12743" s="15" t="e">
        <v>#N/A</v>
      </c>
      <c r="H12743" s="15" t="e">
        <v>#N/A</v>
      </c>
      <c r="L12743" s="16">
        <v>7</v>
      </c>
      <c r="M12743" s="16">
        <v>18</v>
      </c>
      <c r="N12743" s="17">
        <f>+L12743/(L12743+M12743)</f>
        <v>0.28000000000000003</v>
      </c>
      <c r="T12743" s="19">
        <v>0</v>
      </c>
      <c r="U12743" s="19">
        <v>19</v>
      </c>
      <c r="V12743" s="20">
        <f>(+T12743/(T12743+U12743))</f>
        <v>0</v>
      </c>
    </row>
    <row r="12744" spans="1:22" x14ac:dyDescent="0.35">
      <c r="A12744" s="11">
        <v>236896</v>
      </c>
      <c r="B12744" s="11" t="s">
        <v>696</v>
      </c>
      <c r="C12744" s="11">
        <v>2016</v>
      </c>
      <c r="G12744" s="15" t="e">
        <v>#N/A</v>
      </c>
      <c r="H12744" s="15" t="e">
        <v>#N/A</v>
      </c>
      <c r="L12744" s="16">
        <v>4</v>
      </c>
      <c r="M12744" s="16">
        <v>24</v>
      </c>
      <c r="N12744" s="17">
        <f>+L12744/(L12744+M12744)</f>
        <v>0.14285714285714285</v>
      </c>
      <c r="T12744" s="19">
        <v>0</v>
      </c>
      <c r="U12744" s="19">
        <v>27</v>
      </c>
      <c r="V12744" s="20">
        <f>(+T12744/(T12744+U12744))</f>
        <v>0</v>
      </c>
    </row>
    <row r="12745" spans="1:22" x14ac:dyDescent="0.35">
      <c r="A12745" s="11">
        <v>236896</v>
      </c>
      <c r="B12745" s="11" t="s">
        <v>696</v>
      </c>
      <c r="C12745" s="11">
        <v>2017</v>
      </c>
      <c r="G12745" s="15" t="e">
        <v>#N/A</v>
      </c>
      <c r="H12745" s="15" t="e">
        <v>#N/A</v>
      </c>
      <c r="L12745" s="16">
        <v>3</v>
      </c>
      <c r="M12745" s="16">
        <v>26</v>
      </c>
      <c r="N12745" s="17">
        <f>+L12745/(L12745+M12745)</f>
        <v>0.10344827586206896</v>
      </c>
      <c r="T12745" s="19">
        <v>2</v>
      </c>
      <c r="U12745" s="19">
        <v>24</v>
      </c>
      <c r="V12745" s="20">
        <f>(+T12745/(T12745+U12745))</f>
        <v>7.6923076923076927E-2</v>
      </c>
    </row>
    <row r="12746" spans="1:22" x14ac:dyDescent="0.35">
      <c r="A12746" s="11">
        <v>236896</v>
      </c>
      <c r="B12746" s="11" t="s">
        <v>696</v>
      </c>
      <c r="C12746" s="11">
        <v>2018</v>
      </c>
      <c r="G12746" s="15" t="e">
        <v>#N/A</v>
      </c>
      <c r="H12746" s="15" t="e">
        <v>#N/A</v>
      </c>
      <c r="L12746" s="16">
        <v>6</v>
      </c>
      <c r="M12746" s="16">
        <v>24</v>
      </c>
      <c r="N12746" s="17">
        <f>+L12746/(L12746+M12746)</f>
        <v>0.2</v>
      </c>
      <c r="T12746" s="19">
        <v>3</v>
      </c>
      <c r="U12746" s="19">
        <v>22</v>
      </c>
      <c r="V12746" s="20">
        <f>(+T12746/(T12746+U12746))</f>
        <v>0.12</v>
      </c>
    </row>
    <row r="12747" spans="1:22" x14ac:dyDescent="0.35">
      <c r="A12747" s="11">
        <v>236896</v>
      </c>
      <c r="B12747" s="11" t="s">
        <v>696</v>
      </c>
      <c r="C12747" s="11">
        <v>2019</v>
      </c>
      <c r="G12747" s="15" t="e">
        <v>#N/A</v>
      </c>
      <c r="H12747" s="15" t="e">
        <v>#N/A</v>
      </c>
      <c r="N12747" s="17"/>
      <c r="T12747" s="19">
        <v>2</v>
      </c>
      <c r="U12747" s="19">
        <v>27</v>
      </c>
      <c r="V12747" s="20">
        <f>(+T12747/(T12747+U12747))</f>
        <v>6.8965517241379309E-2</v>
      </c>
    </row>
    <row r="12748" spans="1:22" x14ac:dyDescent="0.35">
      <c r="A12748" s="11">
        <v>236896</v>
      </c>
      <c r="B12748" s="11" t="s">
        <v>696</v>
      </c>
      <c r="C12748" s="11">
        <v>2020</v>
      </c>
      <c r="G12748" s="15" t="e">
        <v>#N/A</v>
      </c>
      <c r="H12748" s="15" t="e">
        <v>#N/A</v>
      </c>
      <c r="L12748" s="16">
        <v>7</v>
      </c>
      <c r="M12748" s="16">
        <v>23</v>
      </c>
      <c r="N12748" s="17">
        <f>+L12748/(L12748+M12748)</f>
        <v>0.23333333333333334</v>
      </c>
      <c r="T12748" s="19">
        <v>4</v>
      </c>
      <c r="U12748" s="19">
        <v>25</v>
      </c>
      <c r="V12748" s="20">
        <f>(+T12748/(T12748+U12748))</f>
        <v>0.13793103448275862</v>
      </c>
    </row>
    <row r="12749" spans="1:22" x14ac:dyDescent="0.35">
      <c r="A12749" s="11">
        <v>236896</v>
      </c>
      <c r="B12749" s="11" t="s">
        <v>696</v>
      </c>
      <c r="C12749" s="11">
        <v>2021</v>
      </c>
      <c r="G12749" s="15" t="e">
        <v>#N/A</v>
      </c>
      <c r="H12749" s="15" t="e">
        <v>#N/A</v>
      </c>
      <c r="N12749" s="17"/>
      <c r="V12749" s="20"/>
    </row>
    <row r="12750" spans="1:22" x14ac:dyDescent="0.35">
      <c r="A12750" s="11">
        <v>236896</v>
      </c>
      <c r="B12750" s="11" t="s">
        <v>696</v>
      </c>
      <c r="C12750" s="11">
        <v>2022</v>
      </c>
      <c r="G12750" s="15" t="e">
        <v>#N/A</v>
      </c>
      <c r="H12750" s="15" t="e">
        <v>#N/A</v>
      </c>
      <c r="L12750" s="16">
        <v>5</v>
      </c>
      <c r="M12750" s="16">
        <v>24</v>
      </c>
      <c r="N12750" s="17">
        <f>+L12750/(L12750+M12750)</f>
        <v>0.17241379310344829</v>
      </c>
      <c r="S12750" s="70" t="e">
        <f>+Q12750/R12750</f>
        <v>#DIV/0!</v>
      </c>
      <c r="T12750" s="19">
        <v>2</v>
      </c>
      <c r="U12750" s="19">
        <v>27</v>
      </c>
      <c r="V12750" s="20">
        <f>(+T12750/(T12750+U12750))</f>
        <v>6.8965517241379309E-2</v>
      </c>
    </row>
    <row r="12751" spans="1:22" x14ac:dyDescent="0.35">
      <c r="A12751" s="11">
        <v>236939</v>
      </c>
      <c r="B12751" s="11" t="s">
        <v>697</v>
      </c>
      <c r="C12751" s="11">
        <v>2004</v>
      </c>
      <c r="D12751" s="12">
        <v>5</v>
      </c>
      <c r="E12751" s="13">
        <v>6</v>
      </c>
      <c r="F12751" s="14">
        <f>+(D12751/(D12751+E12751))</f>
        <v>0.45454545454545453</v>
      </c>
      <c r="G12751" s="15" t="e">
        <v>#N/A</v>
      </c>
      <c r="H12751" s="15" t="e">
        <v>#N/A</v>
      </c>
      <c r="L12751" s="16">
        <v>13</v>
      </c>
      <c r="M12751" s="16">
        <v>16</v>
      </c>
      <c r="N12751" s="17">
        <f>+L12751/(L12751+M12751)</f>
        <v>0.44827586206896552</v>
      </c>
      <c r="O12751" s="18">
        <v>51321</v>
      </c>
      <c r="P12751" s="18">
        <v>4277</v>
      </c>
      <c r="T12751" s="19">
        <v>6</v>
      </c>
      <c r="U12751" s="19">
        <v>22</v>
      </c>
      <c r="V12751" s="20">
        <f>(+T12751/(T12751+U12751))</f>
        <v>0.21428571428571427</v>
      </c>
    </row>
    <row r="12752" spans="1:22" x14ac:dyDescent="0.35">
      <c r="A12752" s="11">
        <v>236939</v>
      </c>
      <c r="B12752" s="11" t="s">
        <v>697</v>
      </c>
      <c r="C12752" s="11">
        <v>2005</v>
      </c>
      <c r="D12752" s="12">
        <v>4</v>
      </c>
      <c r="E12752" s="13">
        <v>7</v>
      </c>
      <c r="F12752" s="14">
        <f>+(D12752/(D12752+E12752))</f>
        <v>0.36363636363636365</v>
      </c>
      <c r="G12752" s="15" t="e">
        <v>#N/A</v>
      </c>
      <c r="H12752" s="15" t="e">
        <v>#N/A</v>
      </c>
      <c r="L12752" s="16">
        <v>12</v>
      </c>
      <c r="M12752" s="16">
        <v>16</v>
      </c>
      <c r="N12752" s="17">
        <f>+L12752/(L12752+M12752)</f>
        <v>0.42857142857142855</v>
      </c>
      <c r="T12752" s="19">
        <v>6</v>
      </c>
      <c r="U12752" s="19">
        <v>22</v>
      </c>
      <c r="V12752" s="20">
        <f>(+T12752/(T12752+U12752))</f>
        <v>0.21428571428571427</v>
      </c>
    </row>
    <row r="12753" spans="1:24" x14ac:dyDescent="0.35">
      <c r="A12753" s="11">
        <v>236939</v>
      </c>
      <c r="B12753" s="11" t="s">
        <v>697</v>
      </c>
      <c r="C12753" s="11">
        <v>2006</v>
      </c>
      <c r="D12753" s="12">
        <v>6</v>
      </c>
      <c r="E12753" s="13">
        <v>6</v>
      </c>
      <c r="F12753" s="14">
        <f>+(D12753/(D12753+E12753))</f>
        <v>0.5</v>
      </c>
      <c r="G12753" s="15">
        <v>242698</v>
      </c>
      <c r="H12753" s="15">
        <v>34671</v>
      </c>
      <c r="L12753" s="16">
        <v>11</v>
      </c>
      <c r="M12753" s="16">
        <v>17</v>
      </c>
      <c r="N12753" s="17">
        <f>+L12753/(L12753+M12753)</f>
        <v>0.39285714285714285</v>
      </c>
      <c r="T12753" s="19">
        <v>8</v>
      </c>
      <c r="U12753" s="19">
        <v>20</v>
      </c>
      <c r="V12753" s="20">
        <f>(+T12753/(T12753+U12753))</f>
        <v>0.2857142857142857</v>
      </c>
    </row>
    <row r="12754" spans="1:24" x14ac:dyDescent="0.35">
      <c r="A12754" s="11">
        <v>236939</v>
      </c>
      <c r="B12754" s="11" t="s">
        <v>697</v>
      </c>
      <c r="C12754" s="11">
        <v>2007</v>
      </c>
      <c r="D12754" s="12">
        <v>5</v>
      </c>
      <c r="E12754" s="13">
        <v>7</v>
      </c>
      <c r="F12754" s="14">
        <f>+(D12754/(D12754+E12754))</f>
        <v>0.41666666666666669</v>
      </c>
      <c r="G12754" s="15" t="e">
        <v>#N/A</v>
      </c>
      <c r="H12754" s="15" t="e">
        <v>#N/A</v>
      </c>
      <c r="L12754" s="16">
        <v>26</v>
      </c>
      <c r="M12754" s="16">
        <v>8</v>
      </c>
      <c r="N12754" s="17">
        <f>+L12754/(L12754+M12754)</f>
        <v>0.76470588235294112</v>
      </c>
      <c r="T12754" s="19">
        <v>5</v>
      </c>
      <c r="U12754" s="19">
        <v>24</v>
      </c>
      <c r="V12754" s="20">
        <f>(+T12754/(T12754+U12754))</f>
        <v>0.17241379310344829</v>
      </c>
    </row>
    <row r="12755" spans="1:24" x14ac:dyDescent="0.35">
      <c r="A12755" s="11">
        <v>236939</v>
      </c>
      <c r="B12755" s="11" t="s">
        <v>697</v>
      </c>
      <c r="C12755" s="11">
        <v>2008</v>
      </c>
      <c r="D12755" s="12">
        <v>2</v>
      </c>
      <c r="E12755" s="13">
        <v>11</v>
      </c>
      <c r="F12755" s="14">
        <f>+(D12755/(D12755+E12755))</f>
        <v>0.15384615384615385</v>
      </c>
      <c r="G12755" s="15" t="e">
        <v>#N/A</v>
      </c>
      <c r="H12755" s="15" t="e">
        <v>#N/A</v>
      </c>
      <c r="L12755" s="16">
        <v>26</v>
      </c>
      <c r="M12755" s="16">
        <v>9</v>
      </c>
      <c r="N12755" s="17">
        <f>+L12755/(L12755+M12755)</f>
        <v>0.74285714285714288</v>
      </c>
      <c r="T12755" s="19">
        <v>5</v>
      </c>
      <c r="U12755" s="19">
        <v>25</v>
      </c>
      <c r="V12755" s="20">
        <f>(+T12755/(T12755+U12755))</f>
        <v>0.16666666666666666</v>
      </c>
    </row>
    <row r="12756" spans="1:24" x14ac:dyDescent="0.35">
      <c r="A12756" s="11">
        <v>236939</v>
      </c>
      <c r="B12756" s="11" t="s">
        <v>697</v>
      </c>
      <c r="C12756" s="11">
        <v>2009</v>
      </c>
      <c r="D12756" s="12">
        <v>1</v>
      </c>
      <c r="E12756" s="13">
        <v>11</v>
      </c>
      <c r="F12756" s="14">
        <f>+(D12756/(D12756+E12756))</f>
        <v>8.3333333333333329E-2</v>
      </c>
      <c r="G12756" s="15" t="e">
        <v>#N/A</v>
      </c>
      <c r="H12756" s="15" t="e">
        <v>#N/A</v>
      </c>
      <c r="L12756" s="16">
        <v>17</v>
      </c>
      <c r="M12756" s="16">
        <v>16</v>
      </c>
      <c r="N12756" s="17">
        <f>+L12756/(L12756+M12756)</f>
        <v>0.51515151515151514</v>
      </c>
      <c r="T12756" s="19">
        <v>11</v>
      </c>
      <c r="U12756" s="19">
        <v>19</v>
      </c>
      <c r="V12756" s="20">
        <f>(+T12756/(T12756+U12756))</f>
        <v>0.36666666666666664</v>
      </c>
    </row>
    <row r="12757" spans="1:24" x14ac:dyDescent="0.35">
      <c r="A12757" s="11">
        <v>236939</v>
      </c>
      <c r="B12757" s="11" t="s">
        <v>697</v>
      </c>
      <c r="C12757" s="11">
        <v>2010</v>
      </c>
      <c r="D12757" s="12">
        <v>2</v>
      </c>
      <c r="E12757" s="13">
        <v>10</v>
      </c>
      <c r="F12757" s="14">
        <f>+(D12757/(D12757+E12757))</f>
        <v>0.16666666666666666</v>
      </c>
      <c r="G12757" s="15" t="e">
        <v>#N/A</v>
      </c>
      <c r="H12757" s="15" t="e">
        <v>#N/A</v>
      </c>
      <c r="L12757" s="16">
        <v>16</v>
      </c>
      <c r="M12757" s="16">
        <v>15</v>
      </c>
      <c r="N12757" s="17">
        <f>+L12757/(L12757+M12757)</f>
        <v>0.5161290322580645</v>
      </c>
      <c r="T12757" s="19">
        <v>8</v>
      </c>
      <c r="U12757" s="19">
        <v>22</v>
      </c>
      <c r="V12757" s="20">
        <f>(+T12757/(T12757+U12757))</f>
        <v>0.26666666666666666</v>
      </c>
    </row>
    <row r="12758" spans="1:24" x14ac:dyDescent="0.35">
      <c r="A12758" s="11">
        <v>236939</v>
      </c>
      <c r="B12758" s="11" t="s">
        <v>697</v>
      </c>
      <c r="C12758" s="11">
        <v>2011</v>
      </c>
      <c r="D12758" s="12">
        <v>4</v>
      </c>
      <c r="E12758" s="13">
        <v>8</v>
      </c>
      <c r="F12758" s="14">
        <f>+(D12758/(D12758+E12758))</f>
        <v>0.33333333333333331</v>
      </c>
      <c r="G12758" s="15" t="e">
        <v>#N/A</v>
      </c>
      <c r="H12758" s="15" t="e">
        <v>#N/A</v>
      </c>
      <c r="L12758" s="16">
        <v>22</v>
      </c>
      <c r="M12758" s="16">
        <v>13</v>
      </c>
      <c r="N12758" s="17">
        <f>+L12758/(L12758+M12758)</f>
        <v>0.62857142857142856</v>
      </c>
      <c r="T12758" s="19">
        <v>8</v>
      </c>
      <c r="U12758" s="19">
        <v>23</v>
      </c>
      <c r="V12758" s="20">
        <f>(+T12758/(T12758+U12758))</f>
        <v>0.25806451612903225</v>
      </c>
    </row>
    <row r="12759" spans="1:24" x14ac:dyDescent="0.35">
      <c r="A12759" s="11">
        <v>236939</v>
      </c>
      <c r="B12759" s="11" t="s">
        <v>697</v>
      </c>
      <c r="C12759" s="11">
        <v>2012</v>
      </c>
      <c r="D12759" s="12">
        <v>3</v>
      </c>
      <c r="E12759" s="13">
        <v>9</v>
      </c>
      <c r="F12759" s="14">
        <f>+(D12759/(D12759+E12759))</f>
        <v>0.25</v>
      </c>
      <c r="G12759" s="15" t="e">
        <v>#N/A</v>
      </c>
      <c r="H12759" s="15" t="e">
        <v>#N/A</v>
      </c>
      <c r="L12759" s="16">
        <v>19</v>
      </c>
      <c r="M12759" s="16">
        <v>18</v>
      </c>
      <c r="N12759" s="17">
        <f>+L12759/(L12759+M12759)</f>
        <v>0.51351351351351349</v>
      </c>
      <c r="T12759" s="19">
        <v>13</v>
      </c>
      <c r="U12759" s="19">
        <v>20</v>
      </c>
      <c r="V12759" s="20">
        <f>(+T12759/(T12759+U12759))</f>
        <v>0.39393939393939392</v>
      </c>
    </row>
    <row r="12760" spans="1:24" x14ac:dyDescent="0.35">
      <c r="A12760" s="11">
        <v>236939</v>
      </c>
      <c r="B12760" s="11" t="s">
        <v>697</v>
      </c>
      <c r="C12760" s="11">
        <v>2013</v>
      </c>
      <c r="D12760" s="12">
        <v>6</v>
      </c>
      <c r="E12760" s="13">
        <v>7</v>
      </c>
      <c r="F12760" s="14">
        <f>+(D12760/(D12760+E12760))</f>
        <v>0.46153846153846156</v>
      </c>
      <c r="G12760" s="15" t="e">
        <v>#N/A</v>
      </c>
      <c r="H12760" s="15" t="e">
        <v>#N/A</v>
      </c>
      <c r="L12760" s="16">
        <v>13</v>
      </c>
      <c r="M12760" s="16">
        <v>19</v>
      </c>
      <c r="N12760" s="17">
        <f>+L12760/(L12760+M12760)</f>
        <v>0.40625</v>
      </c>
      <c r="T12760" s="19">
        <v>11</v>
      </c>
      <c r="U12760" s="19">
        <v>20</v>
      </c>
      <c r="V12760" s="20">
        <f>(+T12760/(T12760+U12760))</f>
        <v>0.35483870967741937</v>
      </c>
    </row>
    <row r="12761" spans="1:24" x14ac:dyDescent="0.35">
      <c r="A12761" s="11">
        <v>236939</v>
      </c>
      <c r="B12761" s="11" t="s">
        <v>697</v>
      </c>
      <c r="C12761" s="11">
        <v>2014</v>
      </c>
      <c r="D12761" s="12">
        <v>3</v>
      </c>
      <c r="E12761" s="13">
        <v>9</v>
      </c>
      <c r="F12761" s="14">
        <f>+(D12761/(D12761+E12761))</f>
        <v>0.25</v>
      </c>
      <c r="G12761" s="15" t="e">
        <v>#N/A</v>
      </c>
      <c r="H12761" s="15" t="e">
        <v>#N/A</v>
      </c>
      <c r="L12761" s="16">
        <v>10</v>
      </c>
      <c r="M12761" s="16">
        <v>21</v>
      </c>
      <c r="N12761" s="17">
        <f>+L12761/(L12761+M12761)</f>
        <v>0.32258064516129031</v>
      </c>
      <c r="T12761" s="19">
        <v>17</v>
      </c>
      <c r="U12761" s="19">
        <v>17</v>
      </c>
      <c r="V12761" s="20">
        <f>(+T12761/(T12761+U12761))</f>
        <v>0.5</v>
      </c>
    </row>
    <row r="12762" spans="1:24" x14ac:dyDescent="0.35">
      <c r="A12762" s="11">
        <v>236939</v>
      </c>
      <c r="B12762" s="11" t="s">
        <v>697</v>
      </c>
      <c r="C12762" s="11">
        <v>2015</v>
      </c>
      <c r="D12762" s="12">
        <v>9</v>
      </c>
      <c r="E12762" s="13">
        <v>4</v>
      </c>
      <c r="F12762" s="14">
        <f>+(D12762/(D12762+E12762))</f>
        <v>0.69230769230769229</v>
      </c>
      <c r="G12762" s="15" t="e">
        <v>#N/A</v>
      </c>
      <c r="H12762" s="15" t="e">
        <v>#N/A</v>
      </c>
      <c r="L12762" s="16">
        <v>13</v>
      </c>
      <c r="M12762" s="16">
        <v>18</v>
      </c>
      <c r="N12762" s="17">
        <f>+L12762/(L12762+M12762)</f>
        <v>0.41935483870967744</v>
      </c>
      <c r="T12762" s="19">
        <v>17</v>
      </c>
      <c r="U12762" s="19">
        <v>15</v>
      </c>
      <c r="V12762" s="20">
        <f>(+T12762/(T12762+U12762))</f>
        <v>0.53125</v>
      </c>
    </row>
    <row r="12763" spans="1:24" x14ac:dyDescent="0.35">
      <c r="A12763" s="11">
        <v>236939</v>
      </c>
      <c r="B12763" s="11" t="s">
        <v>697</v>
      </c>
      <c r="C12763" s="11">
        <v>2016</v>
      </c>
      <c r="D12763" s="12">
        <v>8</v>
      </c>
      <c r="E12763" s="13">
        <v>5</v>
      </c>
      <c r="F12763" s="14">
        <f>+(D12763/(D12763+E12763))</f>
        <v>0.61538461538461542</v>
      </c>
      <c r="G12763" s="15" t="e">
        <v>#N/A</v>
      </c>
      <c r="H12763" s="15" t="e">
        <v>#N/A</v>
      </c>
      <c r="L12763" s="16">
        <v>9</v>
      </c>
      <c r="M12763" s="16">
        <v>22</v>
      </c>
      <c r="N12763" s="17">
        <f>+L12763/(L12763+M12763)</f>
        <v>0.29032258064516131</v>
      </c>
      <c r="T12763" s="19">
        <v>14</v>
      </c>
      <c r="U12763" s="19">
        <v>16</v>
      </c>
      <c r="V12763" s="20">
        <f>(+T12763/(T12763+U12763))</f>
        <v>0.46666666666666667</v>
      </c>
    </row>
    <row r="12764" spans="1:24" x14ac:dyDescent="0.35">
      <c r="A12764" s="11">
        <v>236939</v>
      </c>
      <c r="B12764" s="11" t="s">
        <v>697</v>
      </c>
      <c r="C12764" s="11">
        <v>2017</v>
      </c>
      <c r="D12764" s="12">
        <v>9</v>
      </c>
      <c r="E12764" s="13">
        <v>4</v>
      </c>
      <c r="F12764" s="14">
        <f>+(D12764/(D12764+E12764))</f>
        <v>0.69230769230769229</v>
      </c>
      <c r="G12764" s="15" t="e">
        <v>#N/A</v>
      </c>
      <c r="H12764" s="15" t="e">
        <v>#N/A</v>
      </c>
      <c r="L12764" s="16">
        <v>13</v>
      </c>
      <c r="M12764" s="16">
        <v>18</v>
      </c>
      <c r="N12764" s="17">
        <f>+L12764/(L12764+M12764)</f>
        <v>0.41935483870967744</v>
      </c>
      <c r="O12764" s="18">
        <v>48015</v>
      </c>
      <c r="P12764" s="18">
        <v>3000</v>
      </c>
      <c r="T12764" s="19">
        <v>16</v>
      </c>
      <c r="U12764" s="19">
        <v>20</v>
      </c>
      <c r="V12764" s="20">
        <f>(+T12764/(T12764+U12764))</f>
        <v>0.44444444444444442</v>
      </c>
    </row>
    <row r="12765" spans="1:24" x14ac:dyDescent="0.35">
      <c r="A12765" s="11">
        <v>236939</v>
      </c>
      <c r="B12765" s="11" t="s">
        <v>697</v>
      </c>
      <c r="C12765" s="11">
        <v>2018</v>
      </c>
      <c r="D12765" s="12">
        <v>11</v>
      </c>
      <c r="E12765" s="13">
        <v>2</v>
      </c>
      <c r="F12765" s="14">
        <f>+(D12765/(D12765+E12765))</f>
        <v>0.84615384615384615</v>
      </c>
      <c r="G12765" s="15" t="e">
        <v>#N/A</v>
      </c>
      <c r="H12765" s="15" t="e">
        <v>#N/A</v>
      </c>
      <c r="L12765" s="16">
        <v>12</v>
      </c>
      <c r="M12765" s="16">
        <v>19</v>
      </c>
      <c r="N12765" s="17">
        <f>+L12765/(L12765+M12765)</f>
        <v>0.38709677419354838</v>
      </c>
      <c r="O12765" s="18">
        <v>46177</v>
      </c>
      <c r="P12765" s="18">
        <v>2886</v>
      </c>
      <c r="T12765" s="19">
        <v>10</v>
      </c>
      <c r="U12765" s="19">
        <v>20</v>
      </c>
      <c r="V12765" s="20">
        <f>(+T12765/(T12765+U12765))</f>
        <v>0.33333333333333331</v>
      </c>
    </row>
    <row r="12766" spans="1:24" x14ac:dyDescent="0.35">
      <c r="A12766" s="11">
        <v>236939</v>
      </c>
      <c r="B12766" s="11" t="s">
        <v>697</v>
      </c>
      <c r="C12766" s="11">
        <v>2019</v>
      </c>
      <c r="D12766" s="12">
        <v>6</v>
      </c>
      <c r="E12766" s="13">
        <v>7</v>
      </c>
      <c r="F12766" s="14">
        <f>+(D12766/(D12766+E12766))</f>
        <v>0.46153846153846156</v>
      </c>
      <c r="G12766" s="15">
        <v>171247</v>
      </c>
      <c r="H12766" s="15">
        <v>28541</v>
      </c>
      <c r="L12766" s="16">
        <v>11</v>
      </c>
      <c r="M12766" s="16">
        <v>21</v>
      </c>
      <c r="N12766" s="17">
        <f>+L12766/(L12766+M12766)</f>
        <v>0.34375</v>
      </c>
      <c r="T12766" s="19">
        <v>9</v>
      </c>
      <c r="U12766" s="19">
        <v>21</v>
      </c>
      <c r="V12766" s="20">
        <f>(+T12766/(T12766+U12766))</f>
        <v>0.3</v>
      </c>
      <c r="W12766" s="21">
        <v>10525</v>
      </c>
      <c r="X12766" s="21">
        <v>702</v>
      </c>
    </row>
    <row r="12767" spans="1:24" x14ac:dyDescent="0.35">
      <c r="A12767" s="11">
        <v>236939</v>
      </c>
      <c r="B12767" s="11" t="s">
        <v>697</v>
      </c>
      <c r="C12767" s="11">
        <v>2020</v>
      </c>
      <c r="D12767" s="12">
        <v>1</v>
      </c>
      <c r="E12767" s="13">
        <v>3</v>
      </c>
      <c r="F12767" s="14">
        <f>+(D12767/(D12767+E12767))</f>
        <v>0.25</v>
      </c>
      <c r="G12767" s="15" t="e">
        <v>#N/A</v>
      </c>
      <c r="H12767" s="15" t="e">
        <v>#N/A</v>
      </c>
      <c r="L12767" s="16">
        <v>16</v>
      </c>
      <c r="M12767" s="16">
        <v>16</v>
      </c>
      <c r="N12767" s="17">
        <f>+L12767/(L12767+M12767)</f>
        <v>0.5</v>
      </c>
      <c r="T12767" s="19">
        <v>11</v>
      </c>
      <c r="U12767" s="19">
        <v>20</v>
      </c>
      <c r="V12767" s="20">
        <f>(+T12767/(T12767+U12767))</f>
        <v>0.35483870967741937</v>
      </c>
      <c r="W12767" s="21">
        <v>10874</v>
      </c>
      <c r="X12767" s="21">
        <v>836</v>
      </c>
    </row>
    <row r="12768" spans="1:24" x14ac:dyDescent="0.35">
      <c r="A12768" s="11">
        <v>236939</v>
      </c>
      <c r="B12768" s="11" t="s">
        <v>697</v>
      </c>
      <c r="C12768" s="11">
        <v>2021</v>
      </c>
      <c r="D12768" s="12">
        <v>7</v>
      </c>
      <c r="E12768" s="13">
        <v>6</v>
      </c>
      <c r="F12768" s="14">
        <f>+(D12768/(D12768+E12768))</f>
        <v>0.53846153846153844</v>
      </c>
      <c r="G12768" s="15" t="e">
        <v>#N/A</v>
      </c>
      <c r="H12768" s="15" t="e">
        <v>#N/A</v>
      </c>
      <c r="L12768" s="59">
        <v>14</v>
      </c>
      <c r="M12768" s="59">
        <v>13</v>
      </c>
      <c r="N12768" s="17">
        <f>+L12768/(L12768+M12768)</f>
        <v>0.51851851851851849</v>
      </c>
      <c r="O12768" s="60"/>
      <c r="P12768" s="60"/>
      <c r="Q12768" s="68"/>
      <c r="R12768" s="68"/>
      <c r="T12768" s="19">
        <v>12</v>
      </c>
      <c r="U12768" s="19">
        <v>12</v>
      </c>
      <c r="V12768" s="20">
        <f>(+T12768/(T12768+U12768))</f>
        <v>0.5</v>
      </c>
    </row>
    <row r="12769" spans="1:22" x14ac:dyDescent="0.35">
      <c r="A12769" s="11">
        <v>236939</v>
      </c>
      <c r="B12769" s="11" t="s">
        <v>697</v>
      </c>
      <c r="C12769" s="11">
        <v>2022</v>
      </c>
      <c r="D12769" s="12">
        <v>7</v>
      </c>
      <c r="E12769" s="13">
        <v>6</v>
      </c>
      <c r="F12769" s="14">
        <f>+(D12769/(D12769+E12769))</f>
        <v>0.53846153846153844</v>
      </c>
      <c r="G12769" s="15" t="e">
        <v>#N/A</v>
      </c>
      <c r="H12769" s="15" t="e">
        <v>#N/A</v>
      </c>
      <c r="L12769" s="16">
        <v>22</v>
      </c>
      <c r="M12769" s="16">
        <v>15</v>
      </c>
      <c r="N12769" s="17">
        <f>+L12769/(L12769+M12769)</f>
        <v>0.59459459459459463</v>
      </c>
      <c r="O12769" s="18">
        <v>59524</v>
      </c>
      <c r="P12769" s="18">
        <v>3133</v>
      </c>
      <c r="S12769" s="70" t="e">
        <f>+Q12769/R12769</f>
        <v>#DIV/0!</v>
      </c>
      <c r="T12769" s="19">
        <v>19</v>
      </c>
      <c r="U12769" s="19">
        <v>11</v>
      </c>
      <c r="V12769" s="20">
        <f>(+T12769/(T12769+U12769))</f>
        <v>0.6333333333333333</v>
      </c>
    </row>
    <row r="12770" spans="1:22" x14ac:dyDescent="0.35">
      <c r="A12770" s="11">
        <v>236948</v>
      </c>
      <c r="B12770" s="11" t="s">
        <v>698</v>
      </c>
      <c r="C12770" s="11">
        <v>2004</v>
      </c>
      <c r="D12770" s="12">
        <v>1</v>
      </c>
      <c r="E12770" s="13">
        <v>10</v>
      </c>
      <c r="F12770" s="14">
        <f>+(D12770/(D12770+E12770))</f>
        <v>9.0909090909090912E-2</v>
      </c>
      <c r="G12770" s="15" t="e">
        <v>#N/A</v>
      </c>
      <c r="H12770" s="15" t="e">
        <v>#N/A</v>
      </c>
      <c r="L12770" s="16">
        <v>19</v>
      </c>
      <c r="M12770" s="16">
        <v>12</v>
      </c>
      <c r="N12770" s="17">
        <f>+L12770/(L12770+M12770)</f>
        <v>0.61290322580645162</v>
      </c>
      <c r="O12770" s="18">
        <v>108781</v>
      </c>
      <c r="P12770" s="18">
        <v>7770</v>
      </c>
      <c r="T12770" s="19">
        <v>18</v>
      </c>
      <c r="U12770" s="19">
        <v>13</v>
      </c>
      <c r="V12770" s="20">
        <f>(+T12770/(T12770+U12770))</f>
        <v>0.58064516129032262</v>
      </c>
    </row>
    <row r="12771" spans="1:22" x14ac:dyDescent="0.35">
      <c r="A12771" s="11">
        <v>236948</v>
      </c>
      <c r="B12771" s="11" t="s">
        <v>698</v>
      </c>
      <c r="C12771" s="11">
        <v>2005</v>
      </c>
      <c r="D12771" s="12">
        <v>2</v>
      </c>
      <c r="E12771" s="13">
        <v>9</v>
      </c>
      <c r="F12771" s="14">
        <f>+(D12771/(D12771+E12771))</f>
        <v>0.18181818181818182</v>
      </c>
      <c r="G12771" s="15" t="e">
        <v>#N/A</v>
      </c>
      <c r="H12771" s="15" t="e">
        <v>#N/A</v>
      </c>
      <c r="L12771" s="16">
        <v>29</v>
      </c>
      <c r="M12771" s="16">
        <v>6</v>
      </c>
      <c r="N12771" s="17">
        <f>+L12771/(L12771+M12771)</f>
        <v>0.82857142857142863</v>
      </c>
      <c r="T12771" s="19">
        <v>14</v>
      </c>
      <c r="U12771" s="19">
        <v>16</v>
      </c>
      <c r="V12771" s="20">
        <f>(+T12771/(T12771+U12771))</f>
        <v>0.46666666666666667</v>
      </c>
    </row>
    <row r="12772" spans="1:22" x14ac:dyDescent="0.35">
      <c r="A12772" s="11">
        <v>236948</v>
      </c>
      <c r="B12772" s="11" t="s">
        <v>698</v>
      </c>
      <c r="C12772" s="11">
        <v>2006</v>
      </c>
      <c r="D12772" s="12">
        <v>5</v>
      </c>
      <c r="E12772" s="13">
        <v>7</v>
      </c>
      <c r="F12772" s="14">
        <f>+(D12772/(D12772+E12772))</f>
        <v>0.41666666666666669</v>
      </c>
      <c r="G12772" s="15">
        <v>344897</v>
      </c>
      <c r="H12772" s="15">
        <v>57483</v>
      </c>
      <c r="L12772" s="16">
        <v>26</v>
      </c>
      <c r="M12772" s="16">
        <v>7</v>
      </c>
      <c r="N12772" s="17">
        <f>+L12772/(L12772+M12772)</f>
        <v>0.78787878787878785</v>
      </c>
      <c r="T12772" s="19">
        <v>19</v>
      </c>
      <c r="U12772" s="19">
        <v>11</v>
      </c>
      <c r="V12772" s="20">
        <f>(+T12772/(T12772+U12772))</f>
        <v>0.6333333333333333</v>
      </c>
    </row>
    <row r="12773" spans="1:22" x14ac:dyDescent="0.35">
      <c r="A12773" s="11">
        <v>236948</v>
      </c>
      <c r="B12773" s="11" t="s">
        <v>698</v>
      </c>
      <c r="C12773" s="11">
        <v>2007</v>
      </c>
      <c r="D12773" s="12">
        <v>4</v>
      </c>
      <c r="E12773" s="13">
        <v>9</v>
      </c>
      <c r="F12773" s="14">
        <f>+(D12773/(D12773+E12773))</f>
        <v>0.30769230769230771</v>
      </c>
      <c r="G12773" s="15" t="e">
        <v>#N/A</v>
      </c>
      <c r="H12773" s="15" t="e">
        <v>#N/A</v>
      </c>
      <c r="L12773" s="16">
        <v>19</v>
      </c>
      <c r="M12773" s="16">
        <v>13</v>
      </c>
      <c r="N12773" s="17">
        <f>+L12773/(L12773+M12773)</f>
        <v>0.59375</v>
      </c>
      <c r="T12773" s="19">
        <v>18</v>
      </c>
      <c r="U12773" s="19">
        <v>13</v>
      </c>
      <c r="V12773" s="20">
        <f>(+T12773/(T12773+U12773))</f>
        <v>0.58064516129032262</v>
      </c>
    </row>
    <row r="12774" spans="1:22" x14ac:dyDescent="0.35">
      <c r="A12774" s="11">
        <v>236948</v>
      </c>
      <c r="B12774" s="11" t="s">
        <v>698</v>
      </c>
      <c r="C12774" s="11">
        <v>2008</v>
      </c>
      <c r="D12774" s="12">
        <v>0</v>
      </c>
      <c r="E12774" s="13">
        <v>12</v>
      </c>
      <c r="F12774" s="14">
        <f>+(D12774/(D12774+E12774))</f>
        <v>0</v>
      </c>
      <c r="G12774" s="15" t="e">
        <v>#N/A</v>
      </c>
      <c r="H12774" s="15" t="e">
        <v>#N/A</v>
      </c>
      <c r="L12774" s="16">
        <v>16</v>
      </c>
      <c r="M12774" s="16">
        <v>17</v>
      </c>
      <c r="N12774" s="17">
        <f>+L12774/(L12774+M12774)</f>
        <v>0.48484848484848486</v>
      </c>
      <c r="T12774" s="19">
        <v>13</v>
      </c>
      <c r="U12774" s="19">
        <v>18</v>
      </c>
      <c r="V12774" s="20">
        <f>(+T12774/(T12774+U12774))</f>
        <v>0.41935483870967744</v>
      </c>
    </row>
    <row r="12775" spans="1:22" x14ac:dyDescent="0.35">
      <c r="A12775" s="11">
        <v>236948</v>
      </c>
      <c r="B12775" s="11" t="s">
        <v>698</v>
      </c>
      <c r="C12775" s="11">
        <v>2009</v>
      </c>
      <c r="D12775" s="12">
        <v>5</v>
      </c>
      <c r="E12775" s="13">
        <v>7</v>
      </c>
      <c r="F12775" s="14">
        <f>+(D12775/(D12775+E12775))</f>
        <v>0.41666666666666669</v>
      </c>
      <c r="G12775" s="15" t="e">
        <v>#N/A</v>
      </c>
      <c r="H12775" s="15" t="e">
        <v>#N/A</v>
      </c>
      <c r="L12775" s="16">
        <v>26</v>
      </c>
      <c r="M12775" s="16">
        <v>9</v>
      </c>
      <c r="N12775" s="17">
        <f>+L12775/(L12775+M12775)</f>
        <v>0.74285714285714288</v>
      </c>
      <c r="T12775" s="19">
        <v>8</v>
      </c>
      <c r="U12775" s="19">
        <v>22</v>
      </c>
      <c r="V12775" s="20">
        <f>(+T12775/(T12775+U12775))</f>
        <v>0.26666666666666666</v>
      </c>
    </row>
    <row r="12776" spans="1:22" x14ac:dyDescent="0.35">
      <c r="A12776" s="11">
        <v>236948</v>
      </c>
      <c r="B12776" s="11" t="s">
        <v>698</v>
      </c>
      <c r="C12776" s="11">
        <v>2010</v>
      </c>
      <c r="D12776" s="12">
        <v>7</v>
      </c>
      <c r="E12776" s="13">
        <v>6</v>
      </c>
      <c r="F12776" s="14">
        <f>+(D12776/(D12776+E12776))</f>
        <v>0.53846153846153844</v>
      </c>
      <c r="G12776" s="15" t="e">
        <v>#N/A</v>
      </c>
      <c r="H12776" s="15" t="e">
        <v>#N/A</v>
      </c>
      <c r="L12776" s="16">
        <v>26</v>
      </c>
      <c r="M12776" s="16">
        <v>10</v>
      </c>
      <c r="N12776" s="17">
        <f>+L12776/(L12776+M12776)</f>
        <v>0.72222222222222221</v>
      </c>
      <c r="T12776" s="19">
        <v>13</v>
      </c>
      <c r="U12776" s="19">
        <v>18</v>
      </c>
      <c r="V12776" s="20">
        <f>(+T12776/(T12776+U12776))</f>
        <v>0.41935483870967744</v>
      </c>
    </row>
    <row r="12777" spans="1:22" x14ac:dyDescent="0.35">
      <c r="A12777" s="11">
        <v>236948</v>
      </c>
      <c r="B12777" s="11" t="s">
        <v>698</v>
      </c>
      <c r="C12777" s="11">
        <v>2011</v>
      </c>
      <c r="D12777" s="12">
        <v>7</v>
      </c>
      <c r="E12777" s="13">
        <v>6</v>
      </c>
      <c r="F12777" s="14">
        <f>+(D12777/(D12777+E12777))</f>
        <v>0.53846153846153844</v>
      </c>
      <c r="G12777" s="15" t="e">
        <v>#N/A</v>
      </c>
      <c r="H12777" s="15" t="e">
        <v>#N/A</v>
      </c>
      <c r="L12777" s="16">
        <v>24</v>
      </c>
      <c r="M12777" s="16">
        <v>11</v>
      </c>
      <c r="N12777" s="17">
        <f>+L12777/(L12777+M12777)</f>
        <v>0.68571428571428572</v>
      </c>
      <c r="T12777" s="19">
        <v>11</v>
      </c>
      <c r="U12777" s="19">
        <v>17</v>
      </c>
      <c r="V12777" s="20">
        <f>(+T12777/(T12777+U12777))</f>
        <v>0.39285714285714285</v>
      </c>
    </row>
    <row r="12778" spans="1:22" x14ac:dyDescent="0.35">
      <c r="A12778" s="11">
        <v>236948</v>
      </c>
      <c r="B12778" s="11" t="s">
        <v>698</v>
      </c>
      <c r="C12778" s="11">
        <v>2012</v>
      </c>
      <c r="D12778" s="12">
        <v>7</v>
      </c>
      <c r="E12778" s="13">
        <v>6</v>
      </c>
      <c r="F12778" s="14">
        <f>+(D12778/(D12778+E12778))</f>
        <v>0.53846153846153844</v>
      </c>
      <c r="G12778" s="15" t="e">
        <v>#N/A</v>
      </c>
      <c r="H12778" s="15" t="e">
        <v>#N/A</v>
      </c>
      <c r="L12778" s="16">
        <v>24</v>
      </c>
      <c r="M12778" s="16">
        <v>11</v>
      </c>
      <c r="N12778" s="17">
        <f>+L12778/(L12778+M12778)</f>
        <v>0.68571428571428572</v>
      </c>
      <c r="T12778" s="19">
        <v>20</v>
      </c>
      <c r="U12778" s="19">
        <v>14</v>
      </c>
      <c r="V12778" s="20">
        <f>(+T12778/(T12778+U12778))</f>
        <v>0.58823529411764708</v>
      </c>
    </row>
    <row r="12779" spans="1:22" x14ac:dyDescent="0.35">
      <c r="A12779" s="11">
        <v>236948</v>
      </c>
      <c r="B12779" s="11" t="s">
        <v>698</v>
      </c>
      <c r="C12779" s="11">
        <v>2013</v>
      </c>
      <c r="D12779" s="12">
        <v>9</v>
      </c>
      <c r="E12779" s="13">
        <v>4</v>
      </c>
      <c r="F12779" s="14">
        <f>+(D12779/(D12779+E12779))</f>
        <v>0.69230769230769229</v>
      </c>
      <c r="G12779" s="15" t="e">
        <v>#N/A</v>
      </c>
      <c r="H12779" s="15" t="e">
        <v>#N/A</v>
      </c>
      <c r="L12779" s="16">
        <v>18</v>
      </c>
      <c r="M12779" s="16">
        <v>16</v>
      </c>
      <c r="N12779" s="17">
        <f>+L12779/(L12779+M12779)</f>
        <v>0.52941176470588236</v>
      </c>
      <c r="T12779" s="19">
        <v>21</v>
      </c>
      <c r="U12779" s="19">
        <v>12</v>
      </c>
      <c r="V12779" s="20">
        <f>(+T12779/(T12779+U12779))</f>
        <v>0.63636363636363635</v>
      </c>
    </row>
    <row r="12780" spans="1:22" x14ac:dyDescent="0.35">
      <c r="A12780" s="11">
        <v>236948</v>
      </c>
      <c r="B12780" s="11" t="s">
        <v>698</v>
      </c>
      <c r="C12780" s="11">
        <v>2014</v>
      </c>
      <c r="D12780" s="12">
        <v>8</v>
      </c>
      <c r="E12780" s="13">
        <v>6</v>
      </c>
      <c r="F12780" s="14">
        <f>+(D12780/(D12780+E12780))</f>
        <v>0.5714285714285714</v>
      </c>
      <c r="G12780" s="15" t="e">
        <v>#N/A</v>
      </c>
      <c r="H12780" s="15" t="e">
        <v>#N/A</v>
      </c>
      <c r="L12780" s="16">
        <v>17</v>
      </c>
      <c r="M12780" s="16">
        <v>15</v>
      </c>
      <c r="N12780" s="17">
        <f>+L12780/(L12780+M12780)</f>
        <v>0.53125</v>
      </c>
      <c r="T12780" s="19">
        <v>20</v>
      </c>
      <c r="U12780" s="19">
        <v>14</v>
      </c>
      <c r="V12780" s="20">
        <f>(+T12780/(T12780+U12780))</f>
        <v>0.58823529411764708</v>
      </c>
    </row>
    <row r="12781" spans="1:22" x14ac:dyDescent="0.35">
      <c r="A12781" s="11">
        <v>236948</v>
      </c>
      <c r="B12781" s="11" t="s">
        <v>698</v>
      </c>
      <c r="C12781" s="11">
        <v>2015</v>
      </c>
      <c r="D12781" s="12">
        <v>7</v>
      </c>
      <c r="E12781" s="13">
        <v>6</v>
      </c>
      <c r="F12781" s="14">
        <f>+(D12781/(D12781+E12781))</f>
        <v>0.53846153846153844</v>
      </c>
      <c r="G12781" s="15" t="e">
        <v>#N/A</v>
      </c>
      <c r="H12781" s="15" t="e">
        <v>#N/A</v>
      </c>
      <c r="L12781" s="16">
        <v>16</v>
      </c>
      <c r="M12781" s="16">
        <v>15</v>
      </c>
      <c r="N12781" s="17">
        <f>+L12781/(L12781+M12781)</f>
        <v>0.5161290322580645</v>
      </c>
      <c r="T12781" s="19">
        <v>23</v>
      </c>
      <c r="U12781" s="19">
        <v>10</v>
      </c>
      <c r="V12781" s="20">
        <f>(+T12781/(T12781+U12781))</f>
        <v>0.69696969696969702</v>
      </c>
    </row>
    <row r="12782" spans="1:22" x14ac:dyDescent="0.35">
      <c r="A12782" s="11">
        <v>236948</v>
      </c>
      <c r="B12782" s="11" t="s">
        <v>698</v>
      </c>
      <c r="C12782" s="11">
        <v>2016</v>
      </c>
      <c r="D12782" s="12">
        <v>12</v>
      </c>
      <c r="E12782" s="13">
        <v>2</v>
      </c>
      <c r="F12782" s="14">
        <f>+(D12782/(D12782+E12782))</f>
        <v>0.8571428571428571</v>
      </c>
      <c r="G12782" s="15" t="e">
        <v>#N/A</v>
      </c>
      <c r="H12782" s="15" t="e">
        <v>#N/A</v>
      </c>
      <c r="L12782" s="16">
        <v>19</v>
      </c>
      <c r="M12782" s="16">
        <v>15</v>
      </c>
      <c r="N12782" s="17">
        <f>+L12782/(L12782+M12782)</f>
        <v>0.55882352941176472</v>
      </c>
      <c r="T12782" s="19">
        <v>26</v>
      </c>
      <c r="U12782" s="19">
        <v>11</v>
      </c>
      <c r="V12782" s="20">
        <f>(+T12782/(T12782+U12782))</f>
        <v>0.70270270270270274</v>
      </c>
    </row>
    <row r="12783" spans="1:22" x14ac:dyDescent="0.35">
      <c r="A12783" s="11">
        <v>236948</v>
      </c>
      <c r="B12783" s="11" t="s">
        <v>698</v>
      </c>
      <c r="C12783" s="11">
        <v>2017</v>
      </c>
      <c r="D12783" s="12">
        <v>10</v>
      </c>
      <c r="E12783" s="13">
        <v>3</v>
      </c>
      <c r="F12783" s="14">
        <f>+(D12783/(D12783+E12783))</f>
        <v>0.76923076923076927</v>
      </c>
      <c r="G12783" s="15" t="e">
        <v>#N/A</v>
      </c>
      <c r="H12783" s="15" t="e">
        <v>#N/A</v>
      </c>
      <c r="L12783" s="16">
        <v>9</v>
      </c>
      <c r="M12783" s="16">
        <v>22</v>
      </c>
      <c r="N12783" s="17">
        <f>+L12783/(L12783+M12783)</f>
        <v>0.29032258064516131</v>
      </c>
      <c r="O12783" s="18">
        <v>123698</v>
      </c>
      <c r="P12783" s="18">
        <v>7731</v>
      </c>
      <c r="T12783" s="19">
        <v>29</v>
      </c>
      <c r="U12783" s="19">
        <v>6</v>
      </c>
      <c r="V12783" s="20">
        <f>(+T12783/(T12783+U12783))</f>
        <v>0.82857142857142863</v>
      </c>
    </row>
    <row r="12784" spans="1:22" x14ac:dyDescent="0.35">
      <c r="A12784" s="11">
        <v>236948</v>
      </c>
      <c r="B12784" s="11" t="s">
        <v>698</v>
      </c>
      <c r="C12784" s="11">
        <v>2018</v>
      </c>
      <c r="D12784" s="12">
        <v>10</v>
      </c>
      <c r="E12784" s="13">
        <v>4</v>
      </c>
      <c r="F12784" s="14">
        <f>+(D12784/(D12784+E12784))</f>
        <v>0.7142857142857143</v>
      </c>
      <c r="G12784" s="15" t="e">
        <v>#N/A</v>
      </c>
      <c r="H12784" s="15" t="e">
        <v>#N/A</v>
      </c>
      <c r="L12784" s="16">
        <v>21</v>
      </c>
      <c r="M12784" s="16">
        <v>13</v>
      </c>
      <c r="N12784" s="17">
        <f>+L12784/(L12784+M12784)</f>
        <v>0.61764705882352944</v>
      </c>
      <c r="O12784" s="18">
        <v>135884</v>
      </c>
      <c r="P12784" s="18">
        <v>6794</v>
      </c>
      <c r="T12784" s="19">
        <v>7</v>
      </c>
      <c r="U12784" s="19">
        <v>23</v>
      </c>
      <c r="V12784" s="20">
        <f>(+T12784/(T12784+U12784))</f>
        <v>0.23333333333333334</v>
      </c>
    </row>
    <row r="12785" spans="1:24" x14ac:dyDescent="0.35">
      <c r="A12785" s="11">
        <v>236948</v>
      </c>
      <c r="B12785" s="11" t="s">
        <v>698</v>
      </c>
      <c r="C12785" s="11">
        <v>2019</v>
      </c>
      <c r="D12785" s="12">
        <v>8</v>
      </c>
      <c r="E12785" s="13">
        <v>5</v>
      </c>
      <c r="F12785" s="14">
        <f>+(D12785/(D12785+E12785))</f>
        <v>0.61538461538461542</v>
      </c>
      <c r="G12785" s="15">
        <v>477688</v>
      </c>
      <c r="H12785" s="15">
        <v>68238</v>
      </c>
      <c r="L12785" s="16">
        <v>27</v>
      </c>
      <c r="M12785" s="16">
        <v>9</v>
      </c>
      <c r="N12785" s="17">
        <f>+L12785/(L12785+M12785)</f>
        <v>0.75</v>
      </c>
      <c r="T12785" s="19">
        <v>11</v>
      </c>
      <c r="U12785" s="19">
        <v>21</v>
      </c>
      <c r="V12785" s="20">
        <f>(+T12785/(T12785+U12785))</f>
        <v>0.34375</v>
      </c>
      <c r="W12785" s="21">
        <v>29187</v>
      </c>
      <c r="X12785" s="21">
        <v>1946</v>
      </c>
    </row>
    <row r="12786" spans="1:24" x14ac:dyDescent="0.35">
      <c r="A12786" s="11">
        <v>236948</v>
      </c>
      <c r="B12786" s="11" t="s">
        <v>698</v>
      </c>
      <c r="C12786" s="11">
        <v>2020</v>
      </c>
      <c r="D12786" s="12">
        <v>3</v>
      </c>
      <c r="E12786" s="13">
        <v>1</v>
      </c>
      <c r="F12786" s="14">
        <f>+(D12786/(D12786+E12786))</f>
        <v>0.75</v>
      </c>
      <c r="G12786" s="15" t="e">
        <v>#N/A</v>
      </c>
      <c r="H12786" s="15" t="e">
        <v>#N/A</v>
      </c>
      <c r="L12786" s="16">
        <v>15</v>
      </c>
      <c r="M12786" s="16">
        <v>17</v>
      </c>
      <c r="N12786" s="17">
        <f>+L12786/(L12786+M12786)</f>
        <v>0.46875</v>
      </c>
      <c r="T12786" s="19">
        <v>13</v>
      </c>
      <c r="U12786" s="19">
        <v>17</v>
      </c>
      <c r="V12786" s="20">
        <f>(+T12786/(T12786+U12786))</f>
        <v>0.43333333333333335</v>
      </c>
    </row>
    <row r="12787" spans="1:24" x14ac:dyDescent="0.35">
      <c r="A12787" s="11">
        <v>236948</v>
      </c>
      <c r="B12787" s="11" t="s">
        <v>698</v>
      </c>
      <c r="C12787" s="11">
        <v>2021</v>
      </c>
      <c r="D12787" s="12">
        <v>4</v>
      </c>
      <c r="E12787" s="13">
        <v>8</v>
      </c>
      <c r="F12787" s="14">
        <f>+(D12787/(D12787+E12787))</f>
        <v>0.33333333333333331</v>
      </c>
      <c r="G12787" s="15" t="e">
        <v>#N/A</v>
      </c>
      <c r="H12787" s="15" t="e">
        <v>#N/A</v>
      </c>
      <c r="L12787" s="16">
        <v>5</v>
      </c>
      <c r="M12787" s="16">
        <v>21</v>
      </c>
      <c r="N12787" s="17">
        <f>+L12787/(L12787+M12787)</f>
        <v>0.19230769230769232</v>
      </c>
      <c r="T12787" s="19">
        <v>7</v>
      </c>
      <c r="U12787" s="19">
        <v>14</v>
      </c>
      <c r="V12787" s="20">
        <f>(+T12787/(T12787+U12787))</f>
        <v>0.33333333333333331</v>
      </c>
    </row>
    <row r="12788" spans="1:24" x14ac:dyDescent="0.35">
      <c r="A12788" s="11">
        <v>236948</v>
      </c>
      <c r="B12788" s="11" t="s">
        <v>698</v>
      </c>
      <c r="C12788" s="11">
        <v>2022</v>
      </c>
      <c r="D12788" s="12">
        <v>11</v>
      </c>
      <c r="E12788" s="13">
        <v>2</v>
      </c>
      <c r="F12788" s="14">
        <f>+(D12788/(D12788+E12788))</f>
        <v>0.84615384615384615</v>
      </c>
      <c r="G12788" s="15" t="e">
        <v>#N/A</v>
      </c>
      <c r="H12788" s="15" t="e">
        <v>#N/A</v>
      </c>
      <c r="L12788" s="16">
        <v>17</v>
      </c>
      <c r="M12788" s="16">
        <v>15</v>
      </c>
      <c r="N12788" s="17">
        <f>+L12788/(L12788+M12788)</f>
        <v>0.53125</v>
      </c>
      <c r="O12788" s="18">
        <v>111420</v>
      </c>
      <c r="P12788" s="18">
        <v>6554</v>
      </c>
      <c r="S12788" s="70" t="e">
        <f>+Q12788/R12788</f>
        <v>#DIV/0!</v>
      </c>
      <c r="T12788" s="19">
        <v>7</v>
      </c>
      <c r="U12788" s="19">
        <v>16</v>
      </c>
      <c r="V12788" s="20">
        <f>(+T12788/(T12788+U12788))</f>
        <v>0.30434782608695654</v>
      </c>
      <c r="W12788" s="21">
        <v>18843</v>
      </c>
      <c r="X12788" s="21">
        <v>1570</v>
      </c>
    </row>
    <row r="12789" spans="1:24" x14ac:dyDescent="0.35">
      <c r="A12789" s="11">
        <v>237011</v>
      </c>
      <c r="B12789" s="11" t="s">
        <v>699</v>
      </c>
      <c r="C12789" s="11">
        <v>2004</v>
      </c>
      <c r="D12789" s="12">
        <v>5</v>
      </c>
      <c r="E12789" s="13">
        <v>5</v>
      </c>
      <c r="F12789" s="14">
        <f>+(D12789/(D12789+E12789))</f>
        <v>0.5</v>
      </c>
      <c r="G12789" s="15" t="e">
        <v>#N/A</v>
      </c>
      <c r="H12789" s="15" t="e">
        <v>#N/A</v>
      </c>
      <c r="L12789" s="16">
        <v>17</v>
      </c>
      <c r="M12789" s="16">
        <v>10</v>
      </c>
      <c r="N12789" s="17">
        <f>+L12789/(L12789+M12789)</f>
        <v>0.62962962962962965</v>
      </c>
      <c r="T12789" s="19">
        <v>21</v>
      </c>
      <c r="U12789" s="19">
        <v>8</v>
      </c>
      <c r="V12789" s="20">
        <f>(+T12789/(T12789+U12789))</f>
        <v>0.72413793103448276</v>
      </c>
    </row>
    <row r="12790" spans="1:24" x14ac:dyDescent="0.35">
      <c r="A12790" s="11">
        <v>237011</v>
      </c>
      <c r="B12790" s="11" t="s">
        <v>699</v>
      </c>
      <c r="C12790" s="11">
        <v>2005</v>
      </c>
      <c r="D12790" s="12">
        <v>4</v>
      </c>
      <c r="E12790" s="13">
        <v>6</v>
      </c>
      <c r="F12790" s="14">
        <f>+(D12790/(D12790+E12790))</f>
        <v>0.4</v>
      </c>
      <c r="G12790" s="15" t="e">
        <v>#N/A</v>
      </c>
      <c r="H12790" s="15" t="e">
        <v>#N/A</v>
      </c>
      <c r="L12790" s="16">
        <v>22</v>
      </c>
      <c r="M12790" s="16">
        <v>7</v>
      </c>
      <c r="N12790" s="17">
        <f>+L12790/(L12790+M12790)</f>
        <v>0.75862068965517238</v>
      </c>
      <c r="T12790" s="19">
        <v>24</v>
      </c>
      <c r="U12790" s="19">
        <v>5</v>
      </c>
      <c r="V12790" s="20">
        <f>(+T12790/(T12790+U12790))</f>
        <v>0.82758620689655171</v>
      </c>
    </row>
    <row r="12791" spans="1:24" x14ac:dyDescent="0.35">
      <c r="A12791" s="11">
        <v>237011</v>
      </c>
      <c r="B12791" s="11" t="s">
        <v>699</v>
      </c>
      <c r="C12791" s="11">
        <v>2006</v>
      </c>
      <c r="D12791" s="12">
        <v>6</v>
      </c>
      <c r="E12791" s="13">
        <v>6</v>
      </c>
      <c r="F12791" s="14">
        <f>+(D12791/(D12791+E12791))</f>
        <v>0.5</v>
      </c>
      <c r="G12791" s="15" t="e">
        <v>#N/A</v>
      </c>
      <c r="H12791" s="15" t="e">
        <v>#N/A</v>
      </c>
      <c r="L12791" s="16">
        <v>23</v>
      </c>
      <c r="M12791" s="16">
        <v>7</v>
      </c>
      <c r="N12791" s="17">
        <f>+L12791/(L12791+M12791)</f>
        <v>0.76666666666666672</v>
      </c>
      <c r="T12791" s="19">
        <v>27</v>
      </c>
      <c r="U12791" s="19">
        <v>2</v>
      </c>
      <c r="V12791" s="20">
        <f>(+T12791/(T12791+U12791))</f>
        <v>0.93103448275862066</v>
      </c>
    </row>
    <row r="12792" spans="1:24" x14ac:dyDescent="0.35">
      <c r="A12792" s="11">
        <v>237011</v>
      </c>
      <c r="B12792" s="11" t="s">
        <v>699</v>
      </c>
      <c r="C12792" s="11">
        <v>2007</v>
      </c>
      <c r="D12792" s="12">
        <v>2</v>
      </c>
      <c r="E12792" s="13">
        <v>9</v>
      </c>
      <c r="F12792" s="14">
        <f>+(D12792/(D12792+E12792))</f>
        <v>0.18181818181818182</v>
      </c>
      <c r="G12792" s="15" t="e">
        <v>#N/A</v>
      </c>
      <c r="H12792" s="15" t="e">
        <v>#N/A</v>
      </c>
      <c r="L12792" s="16">
        <v>11</v>
      </c>
      <c r="M12792" s="16">
        <v>15</v>
      </c>
      <c r="N12792" s="17">
        <f>+L12792/(L12792+M12792)</f>
        <v>0.42307692307692307</v>
      </c>
      <c r="T12792" s="19">
        <v>18</v>
      </c>
      <c r="U12792" s="19">
        <v>10</v>
      </c>
      <c r="V12792" s="20">
        <f>(+T12792/(T12792+U12792))</f>
        <v>0.6428571428571429</v>
      </c>
    </row>
    <row r="12793" spans="1:24" x14ac:dyDescent="0.35">
      <c r="A12793" s="11">
        <v>237011</v>
      </c>
      <c r="B12793" s="11" t="s">
        <v>699</v>
      </c>
      <c r="C12793" s="11">
        <v>2008</v>
      </c>
      <c r="D12793" s="12">
        <v>6</v>
      </c>
      <c r="E12793" s="13">
        <v>5</v>
      </c>
      <c r="F12793" s="14">
        <f>+(D12793/(D12793+E12793))</f>
        <v>0.54545454545454541</v>
      </c>
      <c r="G12793" s="15" t="e">
        <v>#N/A</v>
      </c>
      <c r="H12793" s="15" t="e">
        <v>#N/A</v>
      </c>
      <c r="L12793" s="16">
        <v>15</v>
      </c>
      <c r="M12793" s="16">
        <v>12</v>
      </c>
      <c r="N12793" s="17">
        <f>+L12793/(L12793+M12793)</f>
        <v>0.55555555555555558</v>
      </c>
      <c r="T12793" s="19">
        <v>9</v>
      </c>
      <c r="U12793" s="19">
        <v>21</v>
      </c>
      <c r="V12793" s="20">
        <f>(+T12793/(T12793+U12793))</f>
        <v>0.3</v>
      </c>
    </row>
    <row r="12794" spans="1:24" x14ac:dyDescent="0.35">
      <c r="A12794" s="11">
        <v>237011</v>
      </c>
      <c r="B12794" s="11" t="s">
        <v>699</v>
      </c>
      <c r="C12794" s="11">
        <v>2009</v>
      </c>
      <c r="D12794" s="24"/>
      <c r="E12794" s="28"/>
      <c r="F12794" s="29"/>
      <c r="G12794" s="30"/>
      <c r="H12794" s="30"/>
      <c r="I12794" s="30"/>
      <c r="J12794" s="30"/>
      <c r="K12794" s="30"/>
      <c r="L12794" s="16">
        <v>21</v>
      </c>
      <c r="M12794" s="16">
        <v>6</v>
      </c>
      <c r="N12794" s="17">
        <f>+L12794/(L12794+M12794)</f>
        <v>0.77777777777777779</v>
      </c>
      <c r="T12794" s="19">
        <v>19</v>
      </c>
      <c r="U12794" s="19">
        <v>9</v>
      </c>
      <c r="V12794" s="20">
        <f>(+T12794/(T12794+U12794))</f>
        <v>0.6785714285714286</v>
      </c>
    </row>
    <row r="12795" spans="1:24" x14ac:dyDescent="0.35">
      <c r="A12795" s="11">
        <v>237011</v>
      </c>
      <c r="B12795" s="11" t="s">
        <v>699</v>
      </c>
      <c r="C12795" s="11">
        <v>2010</v>
      </c>
      <c r="D12795" s="24"/>
      <c r="E12795" s="28"/>
      <c r="F12795" s="29"/>
      <c r="G12795" s="30"/>
      <c r="H12795" s="30"/>
      <c r="I12795" s="30"/>
      <c r="J12795" s="30"/>
      <c r="K12795" s="30"/>
      <c r="L12795" s="16">
        <v>26</v>
      </c>
      <c r="M12795" s="16">
        <v>6</v>
      </c>
      <c r="N12795" s="17">
        <f>+L12795/(L12795+M12795)</f>
        <v>0.8125</v>
      </c>
      <c r="T12795" s="19">
        <v>23</v>
      </c>
      <c r="U12795" s="19">
        <v>5</v>
      </c>
      <c r="V12795" s="20">
        <f>(+T12795/(T12795+U12795))</f>
        <v>0.8214285714285714</v>
      </c>
    </row>
    <row r="12796" spans="1:24" x14ac:dyDescent="0.35">
      <c r="A12796" s="11">
        <v>237011</v>
      </c>
      <c r="B12796" s="11" t="s">
        <v>699</v>
      </c>
      <c r="C12796" s="11">
        <v>2011</v>
      </c>
      <c r="D12796" s="24"/>
      <c r="E12796" s="28"/>
      <c r="F12796" s="29"/>
      <c r="G12796" s="30"/>
      <c r="H12796" s="30"/>
      <c r="I12796" s="30"/>
      <c r="J12796" s="30"/>
      <c r="K12796" s="30"/>
      <c r="L12796" s="16">
        <v>16</v>
      </c>
      <c r="M12796" s="16">
        <v>11</v>
      </c>
      <c r="N12796" s="17">
        <f>+L12796/(L12796+M12796)</f>
        <v>0.59259259259259256</v>
      </c>
      <c r="T12796" s="19">
        <v>26</v>
      </c>
      <c r="U12796" s="19">
        <v>4</v>
      </c>
      <c r="V12796" s="20">
        <f>(+T12796/(T12796+U12796))</f>
        <v>0.8666666666666667</v>
      </c>
    </row>
    <row r="12797" spans="1:24" x14ac:dyDescent="0.35">
      <c r="A12797" s="11">
        <v>237011</v>
      </c>
      <c r="B12797" s="11" t="s">
        <v>699</v>
      </c>
      <c r="C12797" s="11">
        <v>2012</v>
      </c>
      <c r="D12797" s="24"/>
      <c r="E12797" s="28"/>
      <c r="F12797" s="29"/>
      <c r="G12797" s="30"/>
      <c r="H12797" s="30"/>
      <c r="I12797" s="30"/>
      <c r="J12797" s="30"/>
      <c r="K12797" s="30"/>
      <c r="L12797" s="16">
        <v>31</v>
      </c>
      <c r="M12797" s="16">
        <v>5</v>
      </c>
      <c r="N12797" s="17">
        <f>+L12797/(L12797+M12797)</f>
        <v>0.86111111111111116</v>
      </c>
      <c r="T12797" s="19">
        <v>22</v>
      </c>
      <c r="U12797" s="19">
        <v>8</v>
      </c>
      <c r="V12797" s="20">
        <f>(+T12797/(T12797+U12797))</f>
        <v>0.73333333333333328</v>
      </c>
    </row>
    <row r="12798" spans="1:24" x14ac:dyDescent="0.35">
      <c r="A12798" s="11">
        <v>237011</v>
      </c>
      <c r="B12798" s="11" t="s">
        <v>699</v>
      </c>
      <c r="C12798" s="11">
        <v>2013</v>
      </c>
      <c r="D12798" s="24"/>
      <c r="E12798" s="28"/>
      <c r="F12798" s="29"/>
      <c r="G12798" s="30"/>
      <c r="H12798" s="30"/>
      <c r="I12798" s="30"/>
      <c r="J12798" s="30"/>
      <c r="K12798" s="30"/>
      <c r="L12798" s="16">
        <v>31</v>
      </c>
      <c r="M12798" s="16">
        <v>3</v>
      </c>
      <c r="N12798" s="17">
        <f>+L12798/(L12798+M12798)</f>
        <v>0.91176470588235292</v>
      </c>
      <c r="T12798" s="19">
        <v>29</v>
      </c>
      <c r="U12798" s="19">
        <v>4</v>
      </c>
      <c r="V12798" s="20">
        <f>(+T12798/(T12798+U12798))</f>
        <v>0.87878787878787878</v>
      </c>
    </row>
    <row r="12799" spans="1:24" x14ac:dyDescent="0.35">
      <c r="A12799" s="11">
        <v>237011</v>
      </c>
      <c r="B12799" s="11" t="s">
        <v>699</v>
      </c>
      <c r="C12799" s="11">
        <v>2014</v>
      </c>
      <c r="D12799" s="24"/>
      <c r="E12799" s="28"/>
      <c r="F12799" s="29"/>
      <c r="G12799" s="30"/>
      <c r="H12799" s="30"/>
      <c r="I12799" s="30"/>
      <c r="J12799" s="30"/>
      <c r="K12799" s="30"/>
      <c r="L12799" s="16">
        <v>20</v>
      </c>
      <c r="M12799" s="16">
        <v>8</v>
      </c>
      <c r="N12799" s="17">
        <f>+L12799/(L12799+M12799)</f>
        <v>0.7142857142857143</v>
      </c>
      <c r="T12799" s="19">
        <v>19</v>
      </c>
      <c r="U12799" s="19">
        <v>10</v>
      </c>
      <c r="V12799" s="20">
        <f>(+T12799/(T12799+U12799))</f>
        <v>0.65517241379310343</v>
      </c>
    </row>
    <row r="12800" spans="1:24" x14ac:dyDescent="0.35">
      <c r="A12800" s="11">
        <v>237011</v>
      </c>
      <c r="B12800" s="11" t="s">
        <v>699</v>
      </c>
      <c r="C12800" s="11">
        <v>2015</v>
      </c>
      <c r="D12800" s="24"/>
      <c r="E12800" s="28"/>
      <c r="F12800" s="29"/>
      <c r="G12800" s="30"/>
      <c r="H12800" s="30"/>
      <c r="I12800" s="30"/>
      <c r="J12800" s="30"/>
      <c r="K12800" s="30"/>
      <c r="L12800" s="16">
        <v>20</v>
      </c>
      <c r="M12800" s="16">
        <v>11</v>
      </c>
      <c r="N12800" s="17">
        <f>+L12800/(L12800+M12800)</f>
        <v>0.64516129032258063</v>
      </c>
      <c r="T12800" s="19">
        <v>21</v>
      </c>
      <c r="U12800" s="19">
        <v>9</v>
      </c>
      <c r="V12800" s="20">
        <f>(+T12800/(T12800+U12800))</f>
        <v>0.7</v>
      </c>
    </row>
    <row r="12801" spans="1:22" x14ac:dyDescent="0.35">
      <c r="A12801" s="11">
        <v>237011</v>
      </c>
      <c r="B12801" s="11" t="s">
        <v>699</v>
      </c>
      <c r="C12801" s="11">
        <v>2016</v>
      </c>
      <c r="D12801" s="24"/>
      <c r="E12801" s="28"/>
      <c r="F12801" s="29"/>
      <c r="G12801" s="30"/>
      <c r="H12801" s="30"/>
      <c r="I12801" s="30"/>
      <c r="J12801" s="30"/>
      <c r="K12801" s="30"/>
      <c r="L12801" s="16">
        <v>16</v>
      </c>
      <c r="M12801" s="16">
        <v>15</v>
      </c>
      <c r="N12801" s="17">
        <f>+L12801/(L12801+M12801)</f>
        <v>0.5161290322580645</v>
      </c>
      <c r="T12801" s="19">
        <v>20</v>
      </c>
      <c r="U12801" s="19">
        <v>9</v>
      </c>
      <c r="V12801" s="20">
        <f>(+T12801/(T12801+U12801))</f>
        <v>0.68965517241379315</v>
      </c>
    </row>
    <row r="12802" spans="1:22" x14ac:dyDescent="0.35">
      <c r="A12802" s="11">
        <v>237011</v>
      </c>
      <c r="B12802" s="11" t="s">
        <v>699</v>
      </c>
      <c r="C12802" s="11">
        <v>2017</v>
      </c>
      <c r="D12802" s="24"/>
      <c r="E12802" s="28"/>
      <c r="F12802" s="29"/>
      <c r="G12802" s="30"/>
      <c r="H12802" s="30"/>
      <c r="I12802" s="30"/>
      <c r="J12802" s="30"/>
      <c r="K12802" s="30"/>
      <c r="L12802" s="16">
        <v>25</v>
      </c>
      <c r="M12802" s="16">
        <v>6</v>
      </c>
      <c r="N12802" s="17">
        <f>+L12802/(L12802+M12802)</f>
        <v>0.80645161290322576</v>
      </c>
      <c r="O12802" s="18">
        <v>6254</v>
      </c>
      <c r="P12802" s="18">
        <v>481</v>
      </c>
      <c r="T12802" s="19">
        <v>26</v>
      </c>
      <c r="U12802" s="19">
        <v>6</v>
      </c>
      <c r="V12802" s="20">
        <f>(+T12802/(T12802+U12802))</f>
        <v>0.8125</v>
      </c>
    </row>
    <row r="12803" spans="1:22" x14ac:dyDescent="0.35">
      <c r="A12803" s="11">
        <v>237011</v>
      </c>
      <c r="B12803" s="11" t="s">
        <v>699</v>
      </c>
      <c r="C12803" s="11">
        <v>2018</v>
      </c>
      <c r="D12803" s="24"/>
      <c r="E12803" s="28"/>
      <c r="F12803" s="29"/>
      <c r="G12803" s="30"/>
      <c r="H12803" s="30"/>
      <c r="I12803" s="30"/>
      <c r="J12803" s="30"/>
      <c r="K12803" s="30"/>
      <c r="L12803" s="16">
        <v>21</v>
      </c>
      <c r="M12803" s="16">
        <v>8</v>
      </c>
      <c r="N12803" s="17">
        <f>+L12803/(L12803+M12803)</f>
        <v>0.72413793103448276</v>
      </c>
      <c r="O12803" s="18">
        <v>13339</v>
      </c>
      <c r="P12803" s="18">
        <v>833</v>
      </c>
      <c r="T12803" s="19">
        <v>12</v>
      </c>
      <c r="U12803" s="19">
        <v>16</v>
      </c>
      <c r="V12803" s="20">
        <f>(+T12803/(T12803+U12803))</f>
        <v>0.42857142857142855</v>
      </c>
    </row>
    <row r="12804" spans="1:22" x14ac:dyDescent="0.35">
      <c r="A12804" s="11">
        <v>237011</v>
      </c>
      <c r="B12804" s="11" t="s">
        <v>699</v>
      </c>
      <c r="C12804" s="11">
        <v>2019</v>
      </c>
      <c r="D12804" s="24"/>
      <c r="E12804" s="28"/>
      <c r="F12804" s="29"/>
      <c r="G12804" s="30"/>
      <c r="H12804" s="30"/>
      <c r="I12804" s="30"/>
      <c r="J12804" s="30"/>
      <c r="K12804" s="30"/>
      <c r="L12804" s="16">
        <v>15</v>
      </c>
      <c r="M12804" s="16">
        <v>15</v>
      </c>
      <c r="N12804" s="17">
        <f>+L12804/(L12804+M12804)</f>
        <v>0.5</v>
      </c>
      <c r="T12804" s="19">
        <v>17</v>
      </c>
      <c r="U12804" s="19">
        <v>13</v>
      </c>
      <c r="V12804" s="20">
        <f>(+T12804/(T12804+U12804))</f>
        <v>0.56666666666666665</v>
      </c>
    </row>
    <row r="12805" spans="1:22" x14ac:dyDescent="0.35">
      <c r="A12805" s="11">
        <v>237011</v>
      </c>
      <c r="B12805" s="11" t="s">
        <v>699</v>
      </c>
      <c r="C12805" s="11">
        <v>2020</v>
      </c>
      <c r="D12805" s="24"/>
      <c r="E12805" s="28"/>
      <c r="F12805" s="29"/>
      <c r="G12805" s="30"/>
      <c r="H12805" s="30"/>
      <c r="I12805" s="30"/>
      <c r="J12805" s="30"/>
      <c r="K12805" s="30"/>
      <c r="L12805" s="16">
        <v>20</v>
      </c>
      <c r="M12805" s="16">
        <v>10</v>
      </c>
      <c r="N12805" s="17">
        <f>+L12805/(L12805+M12805)</f>
        <v>0.66666666666666663</v>
      </c>
      <c r="O12805" s="18">
        <v>9858</v>
      </c>
      <c r="P12805" s="18">
        <v>616</v>
      </c>
      <c r="T12805" s="19">
        <v>22</v>
      </c>
      <c r="U12805" s="19">
        <v>9</v>
      </c>
      <c r="V12805" s="20">
        <f>(+T12805/(T12805+U12805))</f>
        <v>0.70967741935483875</v>
      </c>
    </row>
    <row r="12806" spans="1:22" x14ac:dyDescent="0.35">
      <c r="A12806" s="11">
        <v>237011</v>
      </c>
      <c r="B12806" s="11" t="s">
        <v>699</v>
      </c>
      <c r="C12806" s="11">
        <v>2021</v>
      </c>
      <c r="D12806" s="24"/>
      <c r="E12806" s="28"/>
      <c r="F12806" s="29"/>
      <c r="G12806" s="30"/>
      <c r="H12806" s="30"/>
      <c r="I12806" s="30"/>
      <c r="J12806" s="30"/>
      <c r="K12806" s="30"/>
      <c r="N12806" s="17"/>
      <c r="T12806" s="19">
        <v>6</v>
      </c>
      <c r="U12806" s="19">
        <v>0</v>
      </c>
      <c r="V12806" s="20">
        <f>(+T12806/(T12806+U12806))</f>
        <v>1</v>
      </c>
    </row>
    <row r="12807" spans="1:22" x14ac:dyDescent="0.35">
      <c r="A12807" s="11">
        <v>237011</v>
      </c>
      <c r="B12807" s="11" t="s">
        <v>699</v>
      </c>
      <c r="C12807" s="11">
        <v>2022</v>
      </c>
      <c r="D12807" s="24"/>
      <c r="E12807" s="28"/>
      <c r="F12807" s="29"/>
      <c r="G12807" s="30"/>
      <c r="H12807" s="30"/>
      <c r="I12807" s="30"/>
      <c r="J12807" s="30"/>
      <c r="K12807" s="30"/>
      <c r="L12807" s="16">
        <v>14</v>
      </c>
      <c r="M12807" s="16">
        <v>14</v>
      </c>
      <c r="N12807" s="17">
        <f>+L12807/(L12807+M12807)</f>
        <v>0.5</v>
      </c>
      <c r="O12807" s="18">
        <v>6254</v>
      </c>
      <c r="P12807" s="18">
        <v>481</v>
      </c>
      <c r="S12807" s="70" t="e">
        <f>+Q12807/R12807</f>
        <v>#DIV/0!</v>
      </c>
      <c r="T12807" s="19">
        <v>25</v>
      </c>
      <c r="U12807" s="19">
        <v>6</v>
      </c>
      <c r="V12807" s="20">
        <f>(+T12807/(T12807+U12807))</f>
        <v>0.80645161290322576</v>
      </c>
    </row>
    <row r="12808" spans="1:22" x14ac:dyDescent="0.35">
      <c r="A12808" s="11">
        <v>237057</v>
      </c>
      <c r="B12808" s="11" t="s">
        <v>700</v>
      </c>
      <c r="C12808" s="11">
        <v>2004</v>
      </c>
      <c r="D12808" s="24"/>
      <c r="E12808" s="28"/>
      <c r="F12808" s="29"/>
      <c r="G12808" s="30"/>
      <c r="H12808" s="30"/>
      <c r="I12808" s="30"/>
      <c r="J12808" s="30"/>
      <c r="K12808" s="30"/>
      <c r="L12808" s="16">
        <v>7</v>
      </c>
      <c r="M12808" s="16">
        <v>18</v>
      </c>
      <c r="N12808" s="17">
        <f>+L12808/(L12808+M12808)</f>
        <v>0.28000000000000003</v>
      </c>
      <c r="T12808" s="19">
        <v>19</v>
      </c>
      <c r="U12808" s="19">
        <v>6</v>
      </c>
      <c r="V12808" s="20">
        <f>(+T12808/(T12808+U12808))</f>
        <v>0.76</v>
      </c>
    </row>
    <row r="12809" spans="1:22" x14ac:dyDescent="0.35">
      <c r="A12809" s="11">
        <v>237057</v>
      </c>
      <c r="B12809" s="11" t="s">
        <v>700</v>
      </c>
      <c r="C12809" s="11">
        <v>2005</v>
      </c>
      <c r="D12809" s="24"/>
      <c r="E12809" s="28"/>
      <c r="F12809" s="29"/>
      <c r="G12809" s="30"/>
      <c r="H12809" s="30"/>
      <c r="I12809" s="30"/>
      <c r="J12809" s="30"/>
      <c r="K12809" s="30"/>
      <c r="L12809" s="16">
        <v>5</v>
      </c>
      <c r="M12809" s="16">
        <v>20</v>
      </c>
      <c r="N12809" s="17">
        <f>+L12809/(L12809+M12809)</f>
        <v>0.2</v>
      </c>
      <c r="T12809" s="19">
        <v>14</v>
      </c>
      <c r="U12809" s="19">
        <v>11</v>
      </c>
      <c r="V12809" s="20">
        <f>(+T12809/(T12809+U12809))</f>
        <v>0.56000000000000005</v>
      </c>
    </row>
    <row r="12810" spans="1:22" x14ac:dyDescent="0.35">
      <c r="A12810" s="11">
        <v>237057</v>
      </c>
      <c r="B12810" s="11" t="s">
        <v>700</v>
      </c>
      <c r="C12810" s="11">
        <v>2006</v>
      </c>
      <c r="D12810" s="24"/>
      <c r="E12810" s="28"/>
      <c r="F12810" s="29"/>
      <c r="G12810" s="30"/>
      <c r="H12810" s="30"/>
      <c r="I12810" s="30"/>
      <c r="J12810" s="30"/>
      <c r="K12810" s="30"/>
      <c r="L12810" s="16">
        <v>9</v>
      </c>
      <c r="M12810" s="16">
        <v>15</v>
      </c>
      <c r="N12810" s="17">
        <f>+L12810/(L12810+M12810)</f>
        <v>0.375</v>
      </c>
      <c r="T12810" s="19">
        <v>14</v>
      </c>
      <c r="U12810" s="19">
        <v>11</v>
      </c>
      <c r="V12810" s="20">
        <f>(+T12810/(T12810+U12810))</f>
        <v>0.56000000000000005</v>
      </c>
    </row>
    <row r="12811" spans="1:22" x14ac:dyDescent="0.35">
      <c r="A12811" s="11">
        <v>237057</v>
      </c>
      <c r="B12811" s="11" t="s">
        <v>700</v>
      </c>
      <c r="C12811" s="11">
        <v>2007</v>
      </c>
      <c r="D12811" s="24"/>
      <c r="E12811" s="28"/>
      <c r="F12811" s="29"/>
      <c r="G12811" s="30"/>
      <c r="H12811" s="30"/>
      <c r="I12811" s="30"/>
      <c r="J12811" s="30"/>
      <c r="K12811" s="30"/>
      <c r="L12811" s="16">
        <v>9</v>
      </c>
      <c r="M12811" s="16">
        <v>16</v>
      </c>
      <c r="N12811" s="17">
        <f>+L12811/(L12811+M12811)</f>
        <v>0.36</v>
      </c>
      <c r="T12811" s="19">
        <v>12</v>
      </c>
      <c r="U12811" s="19">
        <v>13</v>
      </c>
      <c r="V12811" s="20">
        <f>(+T12811/(T12811+U12811))</f>
        <v>0.48</v>
      </c>
    </row>
    <row r="12812" spans="1:22" x14ac:dyDescent="0.35">
      <c r="A12812" s="11">
        <v>237057</v>
      </c>
      <c r="B12812" s="11" t="s">
        <v>700</v>
      </c>
      <c r="C12812" s="11">
        <v>2008</v>
      </c>
      <c r="D12812" s="24"/>
      <c r="E12812" s="28"/>
      <c r="F12812" s="29"/>
      <c r="G12812" s="30"/>
      <c r="H12812" s="30"/>
      <c r="I12812" s="30"/>
      <c r="J12812" s="30"/>
      <c r="K12812" s="30"/>
      <c r="L12812" s="16">
        <v>5</v>
      </c>
      <c r="M12812" s="16">
        <v>19</v>
      </c>
      <c r="N12812" s="17">
        <f>+L12812/(L12812+M12812)</f>
        <v>0.20833333333333334</v>
      </c>
      <c r="T12812" s="19">
        <v>14</v>
      </c>
      <c r="U12812" s="19">
        <v>11</v>
      </c>
      <c r="V12812" s="20">
        <f>(+T12812/(T12812+U12812))</f>
        <v>0.56000000000000005</v>
      </c>
    </row>
    <row r="12813" spans="1:22" x14ac:dyDescent="0.35">
      <c r="A12813" s="11">
        <v>237057</v>
      </c>
      <c r="B12813" s="11" t="s">
        <v>700</v>
      </c>
      <c r="C12813" s="11">
        <v>2009</v>
      </c>
      <c r="D12813" s="24"/>
      <c r="E12813" s="28"/>
      <c r="F12813" s="29"/>
      <c r="G12813" s="30"/>
      <c r="H12813" s="30"/>
      <c r="I12813" s="30"/>
      <c r="J12813" s="30"/>
      <c r="K12813" s="30"/>
      <c r="L12813" s="16">
        <v>9</v>
      </c>
      <c r="M12813" s="16">
        <v>16</v>
      </c>
      <c r="N12813" s="17">
        <f>+L12813/(L12813+M12813)</f>
        <v>0.36</v>
      </c>
      <c r="T12813" s="19">
        <v>18</v>
      </c>
      <c r="U12813" s="19">
        <v>8</v>
      </c>
      <c r="V12813" s="20">
        <f>(+T12813/(T12813+U12813))</f>
        <v>0.69230769230769229</v>
      </c>
    </row>
    <row r="12814" spans="1:22" x14ac:dyDescent="0.35">
      <c r="A12814" s="11">
        <v>237057</v>
      </c>
      <c r="B12814" s="11" t="s">
        <v>700</v>
      </c>
      <c r="C12814" s="11">
        <v>2010</v>
      </c>
      <c r="D12814" s="24"/>
      <c r="E12814" s="28"/>
      <c r="F12814" s="29"/>
      <c r="G12814" s="30"/>
      <c r="H12814" s="30"/>
      <c r="I12814" s="30"/>
      <c r="J12814" s="30"/>
      <c r="K12814" s="30"/>
      <c r="L12814" s="16">
        <v>12</v>
      </c>
      <c r="M12814" s="16">
        <v>13</v>
      </c>
      <c r="N12814" s="17">
        <f>+L12814/(L12814+M12814)</f>
        <v>0.48</v>
      </c>
      <c r="T12814" s="36">
        <v>12</v>
      </c>
      <c r="U12814" s="36">
        <v>13</v>
      </c>
      <c r="V12814" s="20">
        <f>(+T12814/(T12814+U12814))</f>
        <v>0.48</v>
      </c>
    </row>
    <row r="12815" spans="1:22" x14ac:dyDescent="0.35">
      <c r="A12815" s="11">
        <v>237057</v>
      </c>
      <c r="B12815" s="11" t="s">
        <v>700</v>
      </c>
      <c r="C12815" s="11">
        <v>2011</v>
      </c>
      <c r="D12815" s="24"/>
      <c r="E12815" s="28"/>
      <c r="F12815" s="29"/>
      <c r="G12815" s="30"/>
      <c r="H12815" s="30"/>
      <c r="I12815" s="30"/>
      <c r="J12815" s="30"/>
      <c r="K12815" s="30"/>
      <c r="L12815" s="16">
        <v>19</v>
      </c>
      <c r="M12815" s="16">
        <v>8</v>
      </c>
      <c r="N12815" s="17">
        <f>+L12815/(L12815+M12815)</f>
        <v>0.70370370370370372</v>
      </c>
      <c r="T12815" s="36">
        <v>15</v>
      </c>
      <c r="U12815" s="36">
        <v>11</v>
      </c>
      <c r="V12815" s="20">
        <f>(+T12815/(T12815+U12815))</f>
        <v>0.57692307692307687</v>
      </c>
    </row>
    <row r="12816" spans="1:22" x14ac:dyDescent="0.35">
      <c r="A12816" s="11">
        <v>237057</v>
      </c>
      <c r="B12816" s="11" t="s">
        <v>700</v>
      </c>
      <c r="C12816" s="11">
        <v>2012</v>
      </c>
      <c r="D12816" s="24"/>
      <c r="E12816" s="28"/>
      <c r="F12816" s="29"/>
      <c r="G12816" s="30"/>
      <c r="H12816" s="30"/>
      <c r="I12816" s="30"/>
      <c r="J12816" s="30"/>
      <c r="K12816" s="30"/>
      <c r="L12816" s="16">
        <v>18</v>
      </c>
      <c r="M12816" s="16">
        <v>8</v>
      </c>
      <c r="N12816" s="17">
        <f>+L12816/(L12816+M12816)</f>
        <v>0.69230769230769229</v>
      </c>
      <c r="T12816" s="36">
        <v>16</v>
      </c>
      <c r="U12816" s="36">
        <v>10</v>
      </c>
      <c r="V12816" s="20">
        <f>(+T12816/(T12816+U12816))</f>
        <v>0.61538461538461542</v>
      </c>
    </row>
    <row r="12817" spans="1:24" x14ac:dyDescent="0.35">
      <c r="A12817" s="11">
        <v>237057</v>
      </c>
      <c r="B12817" s="11" t="s">
        <v>700</v>
      </c>
      <c r="C12817" s="11">
        <v>2013</v>
      </c>
      <c r="D12817" s="24"/>
      <c r="E12817" s="28"/>
      <c r="F12817" s="29"/>
      <c r="G12817" s="30"/>
      <c r="H12817" s="30"/>
      <c r="I12817" s="30"/>
      <c r="J12817" s="30"/>
      <c r="K12817" s="30"/>
      <c r="L12817" s="16">
        <v>19</v>
      </c>
      <c r="M12817" s="16">
        <v>8</v>
      </c>
      <c r="N12817" s="17">
        <f>+L12817/(L12817+M12817)</f>
        <v>0.70370370370370372</v>
      </c>
      <c r="T12817" s="36">
        <v>23</v>
      </c>
      <c r="U12817" s="36">
        <v>6</v>
      </c>
      <c r="V12817" s="20">
        <f>(+T12817/(T12817+U12817))</f>
        <v>0.7931034482758621</v>
      </c>
    </row>
    <row r="12818" spans="1:24" x14ac:dyDescent="0.35">
      <c r="A12818" s="11">
        <v>237057</v>
      </c>
      <c r="B12818" s="11" t="s">
        <v>700</v>
      </c>
      <c r="C12818" s="11">
        <v>2014</v>
      </c>
      <c r="D12818" s="24"/>
      <c r="E12818" s="28"/>
      <c r="F12818" s="29"/>
      <c r="G12818" s="30"/>
      <c r="H12818" s="30"/>
      <c r="I12818" s="30"/>
      <c r="J12818" s="30"/>
      <c r="K12818" s="30"/>
      <c r="L12818" s="16">
        <v>16</v>
      </c>
      <c r="M12818" s="16">
        <v>10</v>
      </c>
      <c r="N12818" s="17">
        <f>+L12818/(L12818+M12818)</f>
        <v>0.61538461538461542</v>
      </c>
      <c r="T12818" s="36">
        <v>31</v>
      </c>
      <c r="U12818" s="36">
        <v>2</v>
      </c>
      <c r="V12818" s="20">
        <f>(+T12818/(T12818+U12818))</f>
        <v>0.93939393939393945</v>
      </c>
    </row>
    <row r="12819" spans="1:24" x14ac:dyDescent="0.35">
      <c r="A12819" s="11">
        <v>237057</v>
      </c>
      <c r="B12819" s="11" t="s">
        <v>700</v>
      </c>
      <c r="C12819" s="11">
        <v>2015</v>
      </c>
      <c r="D12819" s="24"/>
      <c r="E12819" s="28"/>
      <c r="F12819" s="29"/>
      <c r="G12819" s="30"/>
      <c r="H12819" s="30"/>
      <c r="I12819" s="30"/>
      <c r="J12819" s="30"/>
      <c r="K12819" s="30"/>
      <c r="L12819" s="16">
        <v>20</v>
      </c>
      <c r="M12819" s="16">
        <v>6</v>
      </c>
      <c r="N12819" s="17">
        <f>+L12819/(L12819+M12819)</f>
        <v>0.76923076923076927</v>
      </c>
      <c r="T12819" s="36">
        <v>16</v>
      </c>
      <c r="U12819" s="36">
        <v>10</v>
      </c>
      <c r="V12819" s="20">
        <f>(+T12819/(T12819+U12819))</f>
        <v>0.61538461538461542</v>
      </c>
    </row>
    <row r="12820" spans="1:24" x14ac:dyDescent="0.35">
      <c r="A12820" s="11">
        <v>237057</v>
      </c>
      <c r="B12820" s="11" t="s">
        <v>700</v>
      </c>
      <c r="C12820" s="11">
        <v>2016</v>
      </c>
      <c r="D12820" s="24"/>
      <c r="E12820" s="28"/>
      <c r="F12820" s="29"/>
      <c r="G12820" s="30"/>
      <c r="H12820" s="30"/>
      <c r="I12820" s="30"/>
      <c r="J12820" s="30"/>
      <c r="K12820" s="30"/>
      <c r="L12820" s="16">
        <v>24</v>
      </c>
      <c r="M12820" s="16">
        <v>5</v>
      </c>
      <c r="N12820" s="17">
        <f>+L12820/(L12820+M12820)</f>
        <v>0.82758620689655171</v>
      </c>
      <c r="T12820" s="19">
        <v>17</v>
      </c>
      <c r="U12820" s="19">
        <v>8</v>
      </c>
      <c r="V12820" s="20">
        <f>(+T12820/(T12820+U12820))</f>
        <v>0.68</v>
      </c>
    </row>
    <row r="12821" spans="1:24" x14ac:dyDescent="0.35">
      <c r="A12821" s="11">
        <v>237057</v>
      </c>
      <c r="B12821" s="11" t="s">
        <v>700</v>
      </c>
      <c r="C12821" s="11">
        <v>2017</v>
      </c>
      <c r="D12821" s="24"/>
      <c r="E12821" s="28"/>
      <c r="F12821" s="29"/>
      <c r="G12821" s="30"/>
      <c r="H12821" s="30"/>
      <c r="I12821" s="30"/>
      <c r="J12821" s="30"/>
      <c r="K12821" s="30"/>
      <c r="L12821" s="16">
        <v>31</v>
      </c>
      <c r="M12821" s="16">
        <v>1</v>
      </c>
      <c r="N12821" s="17">
        <f>+L12821/(L12821+M12821)</f>
        <v>0.96875</v>
      </c>
      <c r="O12821" s="18">
        <v>10810</v>
      </c>
      <c r="P12821" s="18">
        <v>635</v>
      </c>
      <c r="T12821" s="19">
        <v>26</v>
      </c>
      <c r="U12821" s="19">
        <v>5</v>
      </c>
      <c r="V12821" s="20">
        <f>(+T12821/(T12821+U12821))</f>
        <v>0.83870967741935487</v>
      </c>
    </row>
    <row r="12822" spans="1:24" x14ac:dyDescent="0.35">
      <c r="A12822" s="11">
        <v>237057</v>
      </c>
      <c r="B12822" s="11" t="s">
        <v>700</v>
      </c>
      <c r="C12822" s="11">
        <v>2018</v>
      </c>
      <c r="D12822" s="24"/>
      <c r="E12822" s="28"/>
      <c r="F12822" s="29"/>
      <c r="G12822" s="30"/>
      <c r="H12822" s="30"/>
      <c r="I12822" s="30"/>
      <c r="J12822" s="30"/>
      <c r="K12822" s="30"/>
      <c r="L12822" s="16">
        <v>29</v>
      </c>
      <c r="M12822" s="16">
        <v>2</v>
      </c>
      <c r="N12822" s="17">
        <f>+L12822/(L12822+M12822)</f>
        <v>0.93548387096774188</v>
      </c>
      <c r="O12822" s="18">
        <v>11010</v>
      </c>
      <c r="T12822" s="18">
        <v>22</v>
      </c>
      <c r="U12822" s="19">
        <v>5</v>
      </c>
      <c r="V12822" s="20">
        <f>(+T12822/(T12822+U12822))</f>
        <v>0.81481481481481477</v>
      </c>
    </row>
    <row r="12823" spans="1:24" x14ac:dyDescent="0.35">
      <c r="A12823" s="11">
        <v>237057</v>
      </c>
      <c r="B12823" s="11" t="s">
        <v>700</v>
      </c>
      <c r="C12823" s="11">
        <v>2019</v>
      </c>
      <c r="D12823" s="24"/>
      <c r="E12823" s="28"/>
      <c r="F12823" s="29"/>
      <c r="G12823" s="30"/>
      <c r="H12823" s="30"/>
      <c r="I12823" s="30"/>
      <c r="J12823" s="30"/>
      <c r="K12823" s="30"/>
      <c r="L12823" s="16">
        <v>28</v>
      </c>
      <c r="M12823" s="16">
        <v>2</v>
      </c>
      <c r="N12823" s="17">
        <f>+L12823/(L12823+M12823)</f>
        <v>0.93333333333333335</v>
      </c>
      <c r="T12823" s="18">
        <v>20</v>
      </c>
      <c r="U12823" s="19">
        <v>7</v>
      </c>
      <c r="V12823" s="20">
        <f>(+T12823/(T12823+U12823))</f>
        <v>0.7407407407407407</v>
      </c>
      <c r="W12823" s="21">
        <v>2318</v>
      </c>
      <c r="X12823" s="21">
        <v>193</v>
      </c>
    </row>
    <row r="12824" spans="1:24" x14ac:dyDescent="0.35">
      <c r="A12824" s="11">
        <v>237057</v>
      </c>
      <c r="B12824" s="11" t="s">
        <v>700</v>
      </c>
      <c r="C12824" s="11">
        <v>2020</v>
      </c>
      <c r="D12824" s="24"/>
      <c r="E12824" s="28"/>
      <c r="F12824" s="29"/>
      <c r="G12824" s="30"/>
      <c r="H12824" s="30"/>
      <c r="I12824" s="30"/>
      <c r="J12824" s="30"/>
      <c r="K12824" s="30"/>
      <c r="L12824" s="16">
        <v>20</v>
      </c>
      <c r="M12824" s="16">
        <v>8</v>
      </c>
      <c r="N12824" s="17">
        <f>+L12824/(L12824+M12824)</f>
        <v>0.7142857142857143</v>
      </c>
      <c r="O12824" s="18">
        <v>5900</v>
      </c>
      <c r="T12824" s="18">
        <v>26</v>
      </c>
      <c r="U12824" s="19">
        <v>3</v>
      </c>
      <c r="V12824" s="20">
        <f>(+T12824/(T12824+U12824))</f>
        <v>0.89655172413793105</v>
      </c>
    </row>
    <row r="12825" spans="1:24" x14ac:dyDescent="0.35">
      <c r="A12825" s="11">
        <v>237057</v>
      </c>
      <c r="B12825" s="11" t="s">
        <v>700</v>
      </c>
      <c r="C12825" s="11">
        <v>2021</v>
      </c>
      <c r="D12825" s="24"/>
      <c r="E12825" s="28"/>
      <c r="F12825" s="29"/>
      <c r="G12825" s="30"/>
      <c r="H12825" s="30"/>
      <c r="I12825" s="30"/>
      <c r="J12825" s="30"/>
      <c r="K12825" s="30"/>
      <c r="L12825" s="16">
        <v>5</v>
      </c>
      <c r="M12825" s="16">
        <v>5</v>
      </c>
      <c r="N12825" s="17">
        <f>+L12825/(L12825+M12825)</f>
        <v>0.5</v>
      </c>
      <c r="T12825" s="18">
        <v>9</v>
      </c>
      <c r="U12825" s="19">
        <v>2</v>
      </c>
      <c r="V12825" s="20">
        <f>(+T12825/(T12825+U12825))</f>
        <v>0.81818181818181823</v>
      </c>
    </row>
    <row r="12826" spans="1:24" x14ac:dyDescent="0.35">
      <c r="A12826" s="11">
        <v>237057</v>
      </c>
      <c r="B12826" s="11" t="s">
        <v>700</v>
      </c>
      <c r="C12826" s="11">
        <v>2022</v>
      </c>
      <c r="D12826" s="24"/>
      <c r="E12826" s="28"/>
      <c r="F12826" s="29"/>
      <c r="G12826" s="30"/>
      <c r="H12826" s="30"/>
      <c r="I12826" s="30"/>
      <c r="J12826" s="30"/>
      <c r="K12826" s="30"/>
      <c r="L12826" s="16">
        <v>12</v>
      </c>
      <c r="M12826" s="16">
        <v>14</v>
      </c>
      <c r="N12826" s="17">
        <f>+L12826/(L12826+M12826)</f>
        <v>0.46153846153846156</v>
      </c>
      <c r="O12826" s="18">
        <v>10810</v>
      </c>
      <c r="S12826" s="70" t="e">
        <f>+Q12826/R12826</f>
        <v>#DIV/0!</v>
      </c>
      <c r="T12826" s="18">
        <v>27</v>
      </c>
      <c r="U12826" s="19">
        <v>2</v>
      </c>
      <c r="V12826" s="20">
        <f>(+T12826/(T12826+U12826))</f>
        <v>0.93103448275862066</v>
      </c>
    </row>
    <row r="12827" spans="1:24" x14ac:dyDescent="0.35">
      <c r="A12827" s="11">
        <v>237215</v>
      </c>
      <c r="B12827" s="11" t="s">
        <v>701</v>
      </c>
      <c r="C12827" s="11">
        <v>2004</v>
      </c>
      <c r="D12827" s="24"/>
      <c r="E12827" s="28"/>
      <c r="F12827" s="29"/>
      <c r="G12827" s="30"/>
      <c r="H12827" s="30"/>
      <c r="I12827" s="30"/>
      <c r="J12827" s="30"/>
      <c r="K12827" s="30"/>
      <c r="L12827" s="16">
        <v>3</v>
      </c>
      <c r="M12827" s="16">
        <v>25</v>
      </c>
      <c r="N12827" s="17">
        <f>+L12827/(L12827+M12827)</f>
        <v>0.10714285714285714</v>
      </c>
      <c r="T12827" s="19">
        <v>0</v>
      </c>
      <c r="U12827" s="19">
        <v>22</v>
      </c>
      <c r="V12827" s="20">
        <f>(+T12827/(T12827+U12827))</f>
        <v>0</v>
      </c>
    </row>
    <row r="12828" spans="1:24" x14ac:dyDescent="0.35">
      <c r="A12828" s="11">
        <v>237215</v>
      </c>
      <c r="B12828" s="11" t="s">
        <v>701</v>
      </c>
      <c r="C12828" s="11">
        <v>2005</v>
      </c>
      <c r="D12828" s="24"/>
      <c r="E12828" s="28"/>
      <c r="F12828" s="29"/>
      <c r="G12828" s="30"/>
      <c r="H12828" s="30"/>
      <c r="I12828" s="30"/>
      <c r="J12828" s="30"/>
      <c r="K12828" s="30"/>
      <c r="L12828" s="16">
        <v>3</v>
      </c>
      <c r="M12828" s="16">
        <v>25</v>
      </c>
      <c r="N12828" s="17">
        <f>+L12828/(L12828+M12828)</f>
        <v>0.10714285714285714</v>
      </c>
      <c r="T12828" s="19">
        <v>2</v>
      </c>
      <c r="U12828" s="19">
        <v>226</v>
      </c>
      <c r="V12828" s="20">
        <f>(+T12828/(T12828+U12828))</f>
        <v>8.771929824561403E-3</v>
      </c>
    </row>
    <row r="12829" spans="1:24" x14ac:dyDescent="0.35">
      <c r="A12829" s="11">
        <v>237215</v>
      </c>
      <c r="B12829" s="11" t="s">
        <v>701</v>
      </c>
      <c r="C12829" s="11">
        <v>2006</v>
      </c>
      <c r="D12829" s="24"/>
      <c r="E12829" s="28"/>
      <c r="F12829" s="29"/>
      <c r="G12829" s="30"/>
      <c r="H12829" s="30"/>
      <c r="I12829" s="30"/>
      <c r="J12829" s="30"/>
      <c r="K12829" s="30"/>
      <c r="L12829" s="16">
        <v>2</v>
      </c>
      <c r="M12829" s="16">
        <v>26</v>
      </c>
      <c r="N12829" s="17">
        <f>+L12829/(L12829+M12829)</f>
        <v>7.1428571428571425E-2</v>
      </c>
      <c r="T12829" s="19">
        <v>9</v>
      </c>
      <c r="U12829" s="19">
        <v>18</v>
      </c>
      <c r="V12829" s="20">
        <f>(+T12829/(T12829+U12829))</f>
        <v>0.33333333333333331</v>
      </c>
    </row>
    <row r="12830" spans="1:24" x14ac:dyDescent="0.35">
      <c r="A12830" s="11">
        <v>237215</v>
      </c>
      <c r="B12830" s="11" t="s">
        <v>701</v>
      </c>
      <c r="C12830" s="11">
        <v>2007</v>
      </c>
      <c r="D12830" s="24"/>
      <c r="E12830" s="28"/>
      <c r="F12830" s="29"/>
      <c r="G12830" s="30"/>
      <c r="H12830" s="30"/>
      <c r="I12830" s="30"/>
      <c r="J12830" s="30"/>
      <c r="K12830" s="30"/>
      <c r="L12830" s="16">
        <v>10</v>
      </c>
      <c r="M12830" s="16">
        <v>19</v>
      </c>
      <c r="N12830" s="17">
        <f>+L12830/(L12830+M12830)</f>
        <v>0.34482758620689657</v>
      </c>
      <c r="T12830" s="19">
        <v>7</v>
      </c>
      <c r="U12830" s="19">
        <v>21</v>
      </c>
      <c r="V12830" s="20">
        <f>(+T12830/(T12830+U12830))</f>
        <v>0.25</v>
      </c>
    </row>
    <row r="12831" spans="1:24" x14ac:dyDescent="0.35">
      <c r="A12831" s="11">
        <v>237215</v>
      </c>
      <c r="B12831" s="11" t="s">
        <v>701</v>
      </c>
      <c r="C12831" s="11">
        <v>2008</v>
      </c>
      <c r="D12831" s="24"/>
      <c r="E12831" s="28"/>
      <c r="F12831" s="29"/>
      <c r="G12831" s="30"/>
      <c r="H12831" s="30"/>
      <c r="I12831" s="30"/>
      <c r="J12831" s="30"/>
      <c r="K12831" s="30"/>
      <c r="L12831" s="16">
        <v>2</v>
      </c>
      <c r="M12831" s="16">
        <v>26</v>
      </c>
      <c r="N12831" s="17">
        <f>+L12831/(L12831+M12831)</f>
        <v>7.1428571428571425E-2</v>
      </c>
      <c r="T12831" s="19">
        <v>7</v>
      </c>
      <c r="U12831" s="19">
        <v>21</v>
      </c>
      <c r="V12831" s="20">
        <f>(+T12831/(T12831+U12831))</f>
        <v>0.25</v>
      </c>
    </row>
    <row r="12832" spans="1:24" x14ac:dyDescent="0.35">
      <c r="A12832" s="11">
        <v>237215</v>
      </c>
      <c r="B12832" s="11" t="s">
        <v>701</v>
      </c>
      <c r="C12832" s="11">
        <v>2009</v>
      </c>
      <c r="D12832" s="24"/>
      <c r="E12832" s="28"/>
      <c r="F12832" s="29"/>
      <c r="G12832" s="30"/>
      <c r="H12832" s="30"/>
      <c r="I12832" s="30"/>
      <c r="J12832" s="30"/>
      <c r="K12832" s="30"/>
      <c r="L12832" s="16">
        <v>3</v>
      </c>
      <c r="M12832" s="16">
        <v>25</v>
      </c>
      <c r="N12832" s="17">
        <f>+L12832/(L12832+M12832)</f>
        <v>0.10714285714285714</v>
      </c>
      <c r="T12832" s="19">
        <v>4</v>
      </c>
      <c r="U12832" s="19">
        <v>23</v>
      </c>
      <c r="V12832" s="20">
        <f>(+T12832/(T12832+U12832))</f>
        <v>0.14814814814814814</v>
      </c>
    </row>
    <row r="12833" spans="1:24" x14ac:dyDescent="0.35">
      <c r="A12833" s="11">
        <v>237215</v>
      </c>
      <c r="B12833" s="11" t="s">
        <v>701</v>
      </c>
      <c r="C12833" s="11">
        <v>2010</v>
      </c>
      <c r="D12833" s="24"/>
      <c r="E12833" s="28"/>
      <c r="F12833" s="29"/>
      <c r="G12833" s="30"/>
      <c r="H12833" s="30"/>
      <c r="I12833" s="30"/>
      <c r="J12833" s="30"/>
      <c r="K12833" s="30"/>
      <c r="L12833" s="16">
        <v>3</v>
      </c>
      <c r="M12833" s="16">
        <v>25</v>
      </c>
      <c r="N12833" s="17">
        <f>+L12833/(L12833+M12833)</f>
        <v>0.10714285714285714</v>
      </c>
      <c r="T12833" s="19">
        <v>1</v>
      </c>
      <c r="U12833" s="19">
        <v>27</v>
      </c>
      <c r="V12833" s="20">
        <f>(+T12833/(T12833+U12833))</f>
        <v>3.5714285714285712E-2</v>
      </c>
    </row>
    <row r="12834" spans="1:24" x14ac:dyDescent="0.35">
      <c r="A12834" s="11">
        <v>237215</v>
      </c>
      <c r="B12834" s="11" t="s">
        <v>701</v>
      </c>
      <c r="C12834" s="11">
        <v>2011</v>
      </c>
      <c r="D12834" s="24"/>
      <c r="E12834" s="28"/>
      <c r="F12834" s="29"/>
      <c r="G12834" s="30"/>
      <c r="H12834" s="30"/>
      <c r="I12834" s="30"/>
      <c r="J12834" s="30"/>
      <c r="K12834" s="30"/>
      <c r="L12834" s="16">
        <v>6</v>
      </c>
      <c r="M12834" s="16">
        <v>21</v>
      </c>
      <c r="N12834" s="17">
        <f>+L12834/(L12834+M12834)</f>
        <v>0.22222222222222221</v>
      </c>
      <c r="T12834" s="19">
        <v>3</v>
      </c>
      <c r="U12834" s="19">
        <v>24</v>
      </c>
      <c r="V12834" s="20">
        <f>(+T12834/(T12834+U12834))</f>
        <v>0.1111111111111111</v>
      </c>
    </row>
    <row r="12835" spans="1:24" x14ac:dyDescent="0.35">
      <c r="A12835" s="11">
        <v>237215</v>
      </c>
      <c r="B12835" s="11" t="s">
        <v>701</v>
      </c>
      <c r="C12835" s="11">
        <v>2012</v>
      </c>
      <c r="D12835" s="24"/>
      <c r="E12835" s="28"/>
      <c r="F12835" s="29"/>
      <c r="G12835" s="30"/>
      <c r="H12835" s="30"/>
      <c r="I12835" s="30"/>
      <c r="J12835" s="30"/>
      <c r="K12835" s="30"/>
      <c r="L12835" s="16">
        <v>1</v>
      </c>
      <c r="M12835" s="16">
        <v>26</v>
      </c>
      <c r="N12835" s="17">
        <f>+L12835/(L12835+M12835)</f>
        <v>3.7037037037037035E-2</v>
      </c>
      <c r="T12835" s="19">
        <v>7</v>
      </c>
      <c r="U12835" s="19">
        <v>22</v>
      </c>
      <c r="V12835" s="20">
        <f>(+T12835/(T12835+U12835))</f>
        <v>0.2413793103448276</v>
      </c>
    </row>
    <row r="12836" spans="1:24" x14ac:dyDescent="0.35">
      <c r="A12836" s="11">
        <v>237215</v>
      </c>
      <c r="B12836" s="11" t="s">
        <v>701</v>
      </c>
      <c r="C12836" s="11">
        <v>2013</v>
      </c>
      <c r="D12836" s="24"/>
      <c r="E12836" s="28"/>
      <c r="F12836" s="29"/>
      <c r="G12836" s="30"/>
      <c r="H12836" s="30"/>
      <c r="I12836" s="30"/>
      <c r="J12836" s="30"/>
      <c r="K12836" s="30"/>
      <c r="L12836" s="16">
        <v>4</v>
      </c>
      <c r="M12836" s="16">
        <v>23</v>
      </c>
      <c r="N12836" s="17">
        <f>+L12836/(L12836+M12836)</f>
        <v>0.14814814814814814</v>
      </c>
      <c r="T12836" s="19">
        <v>13</v>
      </c>
      <c r="U12836" s="19">
        <v>13</v>
      </c>
      <c r="V12836" s="20">
        <f>(+T12836/(T12836+U12836))</f>
        <v>0.5</v>
      </c>
    </row>
    <row r="12837" spans="1:24" x14ac:dyDescent="0.35">
      <c r="A12837" s="11">
        <v>237215</v>
      </c>
      <c r="B12837" s="11" t="s">
        <v>701</v>
      </c>
      <c r="C12837" s="11">
        <v>2014</v>
      </c>
      <c r="D12837" s="24"/>
      <c r="E12837" s="28"/>
      <c r="F12837" s="29"/>
      <c r="G12837" s="30"/>
      <c r="H12837" s="30"/>
      <c r="I12837" s="30"/>
      <c r="J12837" s="30"/>
      <c r="K12837" s="30"/>
      <c r="L12837" s="16">
        <v>8</v>
      </c>
      <c r="M12837" s="16">
        <v>16</v>
      </c>
      <c r="N12837" s="17">
        <f>+L12837/(L12837+M12837)</f>
        <v>0.33333333333333331</v>
      </c>
      <c r="T12837" s="19">
        <v>16</v>
      </c>
      <c r="U12837" s="19">
        <v>10</v>
      </c>
      <c r="V12837" s="20">
        <f>(+T12837/(T12837+U12837))</f>
        <v>0.61538461538461542</v>
      </c>
    </row>
    <row r="12838" spans="1:24" x14ac:dyDescent="0.35">
      <c r="A12838" s="11">
        <v>237215</v>
      </c>
      <c r="B12838" s="11" t="s">
        <v>701</v>
      </c>
      <c r="C12838" s="11">
        <v>2015</v>
      </c>
      <c r="D12838" s="24"/>
      <c r="E12838" s="28"/>
      <c r="F12838" s="29"/>
      <c r="G12838" s="30"/>
      <c r="H12838" s="30"/>
      <c r="I12838" s="30"/>
      <c r="J12838" s="30"/>
      <c r="K12838" s="30"/>
      <c r="L12838" s="16">
        <v>10</v>
      </c>
      <c r="M12838" s="16">
        <v>14</v>
      </c>
      <c r="N12838" s="17">
        <f>+L12838/(L12838+M12838)</f>
        <v>0.41666666666666669</v>
      </c>
      <c r="T12838" s="19">
        <v>20</v>
      </c>
      <c r="U12838" s="19">
        <v>6</v>
      </c>
      <c r="V12838" s="20">
        <f>(+T12838/(T12838+U12838))</f>
        <v>0.76923076923076927</v>
      </c>
    </row>
    <row r="12839" spans="1:24" x14ac:dyDescent="0.35">
      <c r="A12839" s="11">
        <v>237215</v>
      </c>
      <c r="B12839" s="11" t="s">
        <v>701</v>
      </c>
      <c r="C12839" s="11">
        <v>2016</v>
      </c>
      <c r="D12839" s="24"/>
      <c r="E12839" s="28"/>
      <c r="F12839" s="29"/>
      <c r="G12839" s="30"/>
      <c r="H12839" s="30"/>
      <c r="I12839" s="30"/>
      <c r="J12839" s="30"/>
      <c r="K12839" s="30"/>
      <c r="L12839" s="16">
        <v>6</v>
      </c>
      <c r="M12839" s="16">
        <v>19</v>
      </c>
      <c r="N12839" s="17">
        <f>+L12839/(L12839+M12839)</f>
        <v>0.24</v>
      </c>
      <c r="T12839" s="19">
        <v>1</v>
      </c>
      <c r="U12839" s="19">
        <v>23</v>
      </c>
      <c r="V12839" s="20">
        <f>(+T12839/(T12839+U12839))</f>
        <v>4.1666666666666664E-2</v>
      </c>
    </row>
    <row r="12840" spans="1:24" x14ac:dyDescent="0.35">
      <c r="A12840" s="11">
        <v>237215</v>
      </c>
      <c r="B12840" s="11" t="s">
        <v>701</v>
      </c>
      <c r="C12840" s="11">
        <v>2017</v>
      </c>
      <c r="D12840" s="24"/>
      <c r="E12840" s="28"/>
      <c r="F12840" s="29"/>
      <c r="G12840" s="30"/>
      <c r="H12840" s="30"/>
      <c r="I12840" s="30"/>
      <c r="J12840" s="30"/>
      <c r="K12840" s="30"/>
      <c r="L12840" s="16">
        <v>8</v>
      </c>
      <c r="M12840" s="16">
        <v>18</v>
      </c>
      <c r="N12840" s="17">
        <f>+L12840/(L12840+M12840)</f>
        <v>0.30769230769230771</v>
      </c>
      <c r="O12840" s="18">
        <v>1275</v>
      </c>
      <c r="P12840" s="18">
        <v>127</v>
      </c>
      <c r="T12840" s="19">
        <v>1</v>
      </c>
      <c r="U12840" s="19">
        <v>25</v>
      </c>
      <c r="V12840" s="20">
        <f>(+T12840/(T12840+U12840))</f>
        <v>3.8461538461538464E-2</v>
      </c>
    </row>
    <row r="12841" spans="1:24" x14ac:dyDescent="0.35">
      <c r="A12841" s="11">
        <v>237215</v>
      </c>
      <c r="B12841" s="11" t="s">
        <v>701</v>
      </c>
      <c r="C12841" s="11">
        <v>2018</v>
      </c>
      <c r="D12841" s="24"/>
      <c r="E12841" s="28"/>
      <c r="F12841" s="29"/>
      <c r="G12841" s="30"/>
      <c r="H12841" s="30"/>
      <c r="I12841" s="30"/>
      <c r="J12841" s="30"/>
      <c r="K12841" s="30"/>
      <c r="L12841" s="16">
        <v>12</v>
      </c>
      <c r="M12841" s="16">
        <v>17</v>
      </c>
      <c r="N12841" s="17">
        <f>+L12841/(L12841+M12841)</f>
        <v>0.41379310344827586</v>
      </c>
      <c r="O12841" s="18">
        <v>1640</v>
      </c>
      <c r="P12841" s="18">
        <v>117</v>
      </c>
      <c r="T12841" s="19">
        <v>1</v>
      </c>
      <c r="U12841" s="19">
        <v>19</v>
      </c>
      <c r="V12841" s="20">
        <f>(+T12841/(T12841+U12841))</f>
        <v>0.05</v>
      </c>
    </row>
    <row r="12842" spans="1:24" x14ac:dyDescent="0.35">
      <c r="A12842" s="11">
        <v>237215</v>
      </c>
      <c r="B12842" s="11" t="s">
        <v>701</v>
      </c>
      <c r="C12842" s="11">
        <v>2019</v>
      </c>
      <c r="D12842" s="24"/>
      <c r="E12842" s="28"/>
      <c r="F12842" s="29"/>
      <c r="G12842" s="30"/>
      <c r="H12842" s="30"/>
      <c r="I12842" s="30"/>
      <c r="J12842" s="30"/>
      <c r="K12842" s="30"/>
      <c r="L12842" s="16">
        <v>9</v>
      </c>
      <c r="M12842" s="16">
        <v>17</v>
      </c>
      <c r="N12842" s="17">
        <f>+L12842/(L12842+M12842)</f>
        <v>0.34615384615384615</v>
      </c>
      <c r="T12842" s="19">
        <v>8</v>
      </c>
      <c r="U12842" s="19">
        <v>18</v>
      </c>
      <c r="V12842" s="20">
        <f>(+T12842/(T12842+U12842))</f>
        <v>0.30769230769230771</v>
      </c>
    </row>
    <row r="12843" spans="1:24" x14ac:dyDescent="0.35">
      <c r="A12843" s="11">
        <v>237215</v>
      </c>
      <c r="B12843" s="11" t="s">
        <v>701</v>
      </c>
      <c r="C12843" s="11">
        <v>2020</v>
      </c>
      <c r="D12843" s="24"/>
      <c r="E12843" s="28"/>
      <c r="F12843" s="29"/>
      <c r="G12843" s="30"/>
      <c r="H12843" s="30"/>
      <c r="I12843" s="30"/>
      <c r="J12843" s="30"/>
      <c r="K12843" s="30"/>
      <c r="L12843" s="16">
        <v>11</v>
      </c>
      <c r="M12843" s="16">
        <v>16</v>
      </c>
      <c r="N12843" s="17">
        <f>+L12843/(L12843+M12843)</f>
        <v>0.40740740740740738</v>
      </c>
      <c r="O12843" s="18">
        <v>1300</v>
      </c>
      <c r="P12843" s="18">
        <v>87</v>
      </c>
      <c r="T12843" s="19">
        <v>14</v>
      </c>
      <c r="U12843" s="19">
        <v>12</v>
      </c>
      <c r="V12843" s="20">
        <f>(+T12843/(T12843+U12843))</f>
        <v>0.53846153846153844</v>
      </c>
    </row>
    <row r="12844" spans="1:24" x14ac:dyDescent="0.35">
      <c r="A12844" s="11">
        <v>237215</v>
      </c>
      <c r="B12844" s="11" t="s">
        <v>701</v>
      </c>
      <c r="C12844" s="11">
        <v>2021</v>
      </c>
      <c r="D12844" s="12">
        <v>4</v>
      </c>
      <c r="E12844" s="13">
        <v>3</v>
      </c>
      <c r="F12844" s="14">
        <f>+(D12844/(D12844+E12844))</f>
        <v>0.5714285714285714</v>
      </c>
      <c r="G12844" s="15" t="e">
        <v>#N/A</v>
      </c>
      <c r="H12844" s="15" t="e">
        <v>#N/A</v>
      </c>
      <c r="L12844" s="16">
        <v>3</v>
      </c>
      <c r="M12844" s="16">
        <v>6</v>
      </c>
      <c r="N12844" s="17">
        <f>+L12844/(L12844+M12844)</f>
        <v>0.33333333333333331</v>
      </c>
      <c r="T12844" s="19">
        <v>6</v>
      </c>
      <c r="U12844" s="19">
        <v>10</v>
      </c>
      <c r="V12844" s="20">
        <f>(+T12844/(T12844+U12844))</f>
        <v>0.375</v>
      </c>
    </row>
    <row r="12845" spans="1:24" x14ac:dyDescent="0.35">
      <c r="A12845" s="11">
        <v>237215</v>
      </c>
      <c r="B12845" s="11" t="s">
        <v>701</v>
      </c>
      <c r="C12845" s="11">
        <v>2022</v>
      </c>
      <c r="D12845" s="12">
        <v>4</v>
      </c>
      <c r="E12845" s="13">
        <v>4</v>
      </c>
      <c r="F12845" s="14">
        <f>+(D12845/(D12845+E12845))</f>
        <v>0.5</v>
      </c>
      <c r="G12845" s="15" t="e">
        <v>#N/A</v>
      </c>
      <c r="H12845" s="15" t="e">
        <v>#N/A</v>
      </c>
      <c r="L12845" s="16">
        <v>8</v>
      </c>
      <c r="M12845" s="16">
        <v>13</v>
      </c>
      <c r="N12845" s="17">
        <f>+L12845/(L12845+M12845)</f>
        <v>0.38095238095238093</v>
      </c>
      <c r="O12845" s="18">
        <v>1275</v>
      </c>
      <c r="P12845" s="18">
        <v>127</v>
      </c>
      <c r="S12845" s="70" t="e">
        <f>+Q12845/R12845</f>
        <v>#DIV/0!</v>
      </c>
      <c r="T12845" s="19">
        <v>4</v>
      </c>
      <c r="U12845" s="19">
        <v>18</v>
      </c>
      <c r="V12845" s="20">
        <f>(+T12845/(T12845+U12845))</f>
        <v>0.18181818181818182</v>
      </c>
      <c r="W12845" s="21">
        <v>871</v>
      </c>
      <c r="X12845" s="21">
        <v>109</v>
      </c>
    </row>
    <row r="12846" spans="1:24" x14ac:dyDescent="0.35">
      <c r="A12846" s="11">
        <v>237525</v>
      </c>
      <c r="B12846" s="11" t="s">
        <v>702</v>
      </c>
      <c r="C12846" s="11">
        <v>2004</v>
      </c>
      <c r="D12846" s="12">
        <v>6</v>
      </c>
      <c r="E12846" s="13">
        <v>6</v>
      </c>
      <c r="F12846" s="14">
        <f>+(D12846/(D12846+E12846))</f>
        <v>0.5</v>
      </c>
      <c r="G12846" s="15" t="e">
        <v>#N/A</v>
      </c>
      <c r="H12846" s="15" t="e">
        <v>#N/A</v>
      </c>
      <c r="L12846" s="16">
        <v>12</v>
      </c>
      <c r="M12846" s="16">
        <v>17</v>
      </c>
      <c r="N12846" s="17">
        <f>+L12846/(L12846+M12846)</f>
        <v>0.41379310344827586</v>
      </c>
      <c r="O12846" s="18">
        <v>57637</v>
      </c>
      <c r="P12846" s="18">
        <v>4434</v>
      </c>
      <c r="T12846" s="19">
        <v>18</v>
      </c>
      <c r="U12846" s="19">
        <v>12</v>
      </c>
      <c r="V12846" s="20">
        <f>(+T12846/(T12846+U12846))</f>
        <v>0.6</v>
      </c>
    </row>
    <row r="12847" spans="1:24" x14ac:dyDescent="0.35">
      <c r="A12847" s="11">
        <v>237525</v>
      </c>
      <c r="B12847" s="11" t="s">
        <v>702</v>
      </c>
      <c r="C12847" s="11">
        <v>2005</v>
      </c>
      <c r="D12847" s="12">
        <v>4</v>
      </c>
      <c r="E12847" s="13">
        <v>7</v>
      </c>
      <c r="F12847" s="14">
        <f>+(D12847/(D12847+E12847))</f>
        <v>0.36363636363636365</v>
      </c>
      <c r="G12847" s="15" t="e">
        <v>#N/A</v>
      </c>
      <c r="H12847" s="15" t="e">
        <v>#N/A</v>
      </c>
      <c r="L12847" s="16">
        <v>6</v>
      </c>
      <c r="M12847" s="16">
        <v>22</v>
      </c>
      <c r="N12847" s="17">
        <f>+L12847/(L12847+M12847)</f>
        <v>0.21428571428571427</v>
      </c>
      <c r="T12847" s="19">
        <v>19</v>
      </c>
      <c r="U12847" s="19">
        <v>10</v>
      </c>
      <c r="V12847" s="20">
        <f>(+T12847/(T12847+U12847))</f>
        <v>0.65517241379310343</v>
      </c>
    </row>
    <row r="12848" spans="1:24" x14ac:dyDescent="0.35">
      <c r="A12848" s="11">
        <v>237525</v>
      </c>
      <c r="B12848" s="11" t="s">
        <v>702</v>
      </c>
      <c r="C12848" s="11">
        <v>2006</v>
      </c>
      <c r="D12848" s="12">
        <v>5</v>
      </c>
      <c r="E12848" s="13">
        <v>7</v>
      </c>
      <c r="F12848" s="14">
        <f>+(D12848/(D12848+E12848))</f>
        <v>0.41666666666666669</v>
      </c>
      <c r="G12848" s="15">
        <v>130155</v>
      </c>
      <c r="H12848" s="15">
        <v>26031</v>
      </c>
      <c r="L12848" s="16">
        <v>12</v>
      </c>
      <c r="M12848" s="16">
        <v>16</v>
      </c>
      <c r="N12848" s="17">
        <f>+L12848/(L12848+M12848)</f>
        <v>0.42857142857142855</v>
      </c>
      <c r="T12848" s="19">
        <v>15</v>
      </c>
      <c r="U12848" s="19">
        <v>14</v>
      </c>
      <c r="V12848" s="20">
        <f>(+T12848/(T12848+U12848))</f>
        <v>0.51724137931034486</v>
      </c>
    </row>
    <row r="12849" spans="1:24" x14ac:dyDescent="0.35">
      <c r="A12849" s="11">
        <v>237525</v>
      </c>
      <c r="B12849" s="11" t="s">
        <v>702</v>
      </c>
      <c r="C12849" s="11">
        <v>2007</v>
      </c>
      <c r="D12849" s="12">
        <v>3</v>
      </c>
      <c r="E12849" s="13">
        <v>9</v>
      </c>
      <c r="F12849" s="14">
        <f>+(D12849/(D12849+E12849))</f>
        <v>0.25</v>
      </c>
      <c r="G12849" s="15" t="e">
        <v>#N/A</v>
      </c>
      <c r="H12849" s="15" t="e">
        <v>#N/A</v>
      </c>
      <c r="L12849" s="16">
        <v>13</v>
      </c>
      <c r="M12849" s="16">
        <v>19</v>
      </c>
      <c r="N12849" s="17">
        <f>+L12849/(L12849+M12849)</f>
        <v>0.40625</v>
      </c>
      <c r="T12849" s="19">
        <v>15</v>
      </c>
      <c r="U12849" s="19">
        <v>15</v>
      </c>
      <c r="V12849" s="20">
        <f>(+T12849/(T12849+U12849))</f>
        <v>0.5</v>
      </c>
    </row>
    <row r="12850" spans="1:24" x14ac:dyDescent="0.35">
      <c r="A12850" s="11">
        <v>237525</v>
      </c>
      <c r="B12850" s="11" t="s">
        <v>702</v>
      </c>
      <c r="C12850" s="11">
        <v>2008</v>
      </c>
      <c r="D12850" s="12">
        <v>4</v>
      </c>
      <c r="E12850" s="13">
        <v>8</v>
      </c>
      <c r="F12850" s="14">
        <f>+(D12850/(D12850+E12850))</f>
        <v>0.33333333333333331</v>
      </c>
      <c r="G12850" s="15" t="e">
        <v>#N/A</v>
      </c>
      <c r="H12850" s="15" t="e">
        <v>#N/A</v>
      </c>
      <c r="L12850" s="16">
        <v>16</v>
      </c>
      <c r="M12850" s="16">
        <v>14</v>
      </c>
      <c r="N12850" s="17">
        <f>+L12850/(L12850+M12850)</f>
        <v>0.53333333333333333</v>
      </c>
      <c r="T12850" s="19">
        <v>17</v>
      </c>
      <c r="U12850" s="19">
        <v>16</v>
      </c>
      <c r="V12850" s="20">
        <f>(+T12850/(T12850+U12850))</f>
        <v>0.51515151515151514</v>
      </c>
    </row>
    <row r="12851" spans="1:24" x14ac:dyDescent="0.35">
      <c r="A12851" s="11">
        <v>237525</v>
      </c>
      <c r="B12851" s="11" t="s">
        <v>702</v>
      </c>
      <c r="C12851" s="11">
        <v>2009</v>
      </c>
      <c r="D12851" s="12">
        <v>7</v>
      </c>
      <c r="E12851" s="13">
        <v>6</v>
      </c>
      <c r="F12851" s="14">
        <f>+(D12851/(D12851+E12851))</f>
        <v>0.53846153846153844</v>
      </c>
      <c r="G12851" s="15" t="e">
        <v>#N/A</v>
      </c>
      <c r="H12851" s="15" t="e">
        <v>#N/A</v>
      </c>
      <c r="L12851" s="16">
        <v>15</v>
      </c>
      <c r="M12851" s="16">
        <v>17</v>
      </c>
      <c r="N12851" s="17">
        <f>+L12851/(L12851+M12851)</f>
        <v>0.46875</v>
      </c>
      <c r="T12851" s="19">
        <v>17</v>
      </c>
      <c r="U12851" s="19">
        <v>15</v>
      </c>
      <c r="V12851" s="20">
        <f>(+T12851/(T12851+U12851))</f>
        <v>0.53125</v>
      </c>
    </row>
    <row r="12852" spans="1:24" x14ac:dyDescent="0.35">
      <c r="A12852" s="11">
        <v>237525</v>
      </c>
      <c r="B12852" s="11" t="s">
        <v>702</v>
      </c>
      <c r="C12852" s="11">
        <v>2010</v>
      </c>
      <c r="D12852" s="12">
        <v>5</v>
      </c>
      <c r="E12852" s="13">
        <v>7</v>
      </c>
      <c r="F12852" s="14">
        <f>+(D12852/(D12852+E12852))</f>
        <v>0.41666666666666669</v>
      </c>
      <c r="G12852" s="15" t="e">
        <v>#N/A</v>
      </c>
      <c r="H12852" s="15" t="e">
        <v>#N/A</v>
      </c>
      <c r="L12852" s="16">
        <v>24</v>
      </c>
      <c r="M12852" s="16">
        <v>10</v>
      </c>
      <c r="N12852" s="17">
        <f>+L12852/(L12852+M12852)</f>
        <v>0.70588235294117652</v>
      </c>
      <c r="T12852" s="19">
        <v>14</v>
      </c>
      <c r="U12852" s="19">
        <v>16</v>
      </c>
      <c r="V12852" s="20">
        <f>(+T12852/(T12852+U12852))</f>
        <v>0.46666666666666667</v>
      </c>
    </row>
    <row r="12853" spans="1:24" x14ac:dyDescent="0.35">
      <c r="A12853" s="11">
        <v>237525</v>
      </c>
      <c r="B12853" s="11" t="s">
        <v>702</v>
      </c>
      <c r="C12853" s="11">
        <v>2011</v>
      </c>
      <c r="D12853" s="12">
        <v>7</v>
      </c>
      <c r="E12853" s="13">
        <v>6</v>
      </c>
      <c r="F12853" s="14">
        <f>+(D12853/(D12853+E12853))</f>
        <v>0.53846153846153844</v>
      </c>
      <c r="G12853" s="15" t="e">
        <v>#N/A</v>
      </c>
      <c r="H12853" s="15" t="e">
        <v>#N/A</v>
      </c>
      <c r="L12853" s="16">
        <v>22</v>
      </c>
      <c r="M12853" s="16">
        <v>12</v>
      </c>
      <c r="N12853" s="17">
        <f>+L12853/(L12853+M12853)</f>
        <v>0.6470588235294118</v>
      </c>
      <c r="T12853" s="19">
        <v>9</v>
      </c>
      <c r="U12853" s="19">
        <v>21</v>
      </c>
      <c r="V12853" s="20">
        <f>(+T12853/(T12853+U12853))</f>
        <v>0.3</v>
      </c>
    </row>
    <row r="12854" spans="1:24" x14ac:dyDescent="0.35">
      <c r="A12854" s="11">
        <v>237525</v>
      </c>
      <c r="B12854" s="11" t="s">
        <v>702</v>
      </c>
      <c r="C12854" s="11">
        <v>2012</v>
      </c>
      <c r="D12854" s="12">
        <v>5</v>
      </c>
      <c r="E12854" s="13">
        <v>7</v>
      </c>
      <c r="F12854" s="14">
        <f>+(D12854/(D12854+E12854))</f>
        <v>0.41666666666666669</v>
      </c>
      <c r="G12854" s="15" t="e">
        <v>#N/A</v>
      </c>
      <c r="H12854" s="15" t="e">
        <v>#N/A</v>
      </c>
      <c r="L12854" s="16">
        <v>21</v>
      </c>
      <c r="M12854" s="16">
        <v>14</v>
      </c>
      <c r="N12854" s="17">
        <f>+L12854/(L12854+M12854)</f>
        <v>0.6</v>
      </c>
      <c r="T12854" s="19">
        <v>16</v>
      </c>
      <c r="U12854" s="19">
        <v>14</v>
      </c>
      <c r="V12854" s="20">
        <f>(+T12854/(T12854+U12854))</f>
        <v>0.53333333333333333</v>
      </c>
    </row>
    <row r="12855" spans="1:24" x14ac:dyDescent="0.35">
      <c r="A12855" s="11">
        <v>237525</v>
      </c>
      <c r="B12855" s="11" t="s">
        <v>702</v>
      </c>
      <c r="C12855" s="11">
        <v>2013</v>
      </c>
      <c r="D12855" s="12">
        <v>10</v>
      </c>
      <c r="E12855" s="13">
        <v>4</v>
      </c>
      <c r="F12855" s="14">
        <f>+(D12855/(D12855+E12855))</f>
        <v>0.7142857142857143</v>
      </c>
      <c r="G12855" s="15" t="e">
        <v>#N/A</v>
      </c>
      <c r="H12855" s="15" t="e">
        <v>#N/A</v>
      </c>
      <c r="L12855" s="16">
        <v>13</v>
      </c>
      <c r="M12855" s="16">
        <v>19</v>
      </c>
      <c r="N12855" s="17">
        <f>+L12855/(L12855+M12855)</f>
        <v>0.40625</v>
      </c>
      <c r="T12855" s="19">
        <v>9</v>
      </c>
      <c r="U12855" s="19">
        <v>21</v>
      </c>
      <c r="V12855" s="20">
        <f>(+T12855/(T12855+U12855))</f>
        <v>0.3</v>
      </c>
    </row>
    <row r="12856" spans="1:24" x14ac:dyDescent="0.35">
      <c r="A12856" s="11">
        <v>237525</v>
      </c>
      <c r="B12856" s="11" t="s">
        <v>702</v>
      </c>
      <c r="C12856" s="11">
        <v>2014</v>
      </c>
      <c r="D12856" s="12">
        <v>13</v>
      </c>
      <c r="E12856" s="13">
        <v>1</v>
      </c>
      <c r="F12856" s="14">
        <f>+(D12856/(D12856+E12856))</f>
        <v>0.9285714285714286</v>
      </c>
      <c r="G12856" s="15" t="e">
        <v>#N/A</v>
      </c>
      <c r="H12856" s="15" t="e">
        <v>#N/A</v>
      </c>
      <c r="L12856" s="16">
        <v>11</v>
      </c>
      <c r="M12856" s="16">
        <v>22</v>
      </c>
      <c r="N12856" s="17">
        <f>+L12856/(L12856+M12856)</f>
        <v>0.33333333333333331</v>
      </c>
      <c r="T12856" s="19">
        <v>11</v>
      </c>
      <c r="U12856" s="19">
        <v>20</v>
      </c>
      <c r="V12856" s="20">
        <f>(+T12856/(T12856+U12856))</f>
        <v>0.35483870967741937</v>
      </c>
    </row>
    <row r="12857" spans="1:24" x14ac:dyDescent="0.35">
      <c r="A12857" s="11">
        <v>237525</v>
      </c>
      <c r="B12857" s="11" t="s">
        <v>702</v>
      </c>
      <c r="C12857" s="11">
        <v>2015</v>
      </c>
      <c r="D12857" s="12">
        <v>10</v>
      </c>
      <c r="E12857" s="13">
        <v>3</v>
      </c>
      <c r="F12857" s="14">
        <f>+(D12857/(D12857+E12857))</f>
        <v>0.76923076923076927</v>
      </c>
      <c r="G12857" s="15" t="e">
        <v>#N/A</v>
      </c>
      <c r="H12857" s="15" t="e">
        <v>#N/A</v>
      </c>
      <c r="L12857" s="16">
        <v>11</v>
      </c>
      <c r="M12857" s="16">
        <v>21</v>
      </c>
      <c r="N12857" s="17">
        <f>+L12857/(L12857+M12857)</f>
        <v>0.34375</v>
      </c>
      <c r="T12857" s="19">
        <v>17</v>
      </c>
      <c r="U12857" s="19">
        <v>15</v>
      </c>
      <c r="V12857" s="20">
        <f>(+T12857/(T12857+U12857))</f>
        <v>0.53125</v>
      </c>
    </row>
    <row r="12858" spans="1:24" x14ac:dyDescent="0.35">
      <c r="A12858" s="11">
        <v>237525</v>
      </c>
      <c r="B12858" s="11" t="s">
        <v>702</v>
      </c>
      <c r="C12858" s="11">
        <v>2016</v>
      </c>
      <c r="D12858" s="12">
        <v>3</v>
      </c>
      <c r="E12858" s="13">
        <v>9</v>
      </c>
      <c r="F12858" s="14">
        <f>+(D12858/(D12858+E12858))</f>
        <v>0.25</v>
      </c>
      <c r="G12858" s="15" t="e">
        <v>#N/A</v>
      </c>
      <c r="H12858" s="15" t="e">
        <v>#N/A</v>
      </c>
      <c r="L12858" s="16">
        <v>17</v>
      </c>
      <c r="M12858" s="16">
        <v>16</v>
      </c>
      <c r="N12858" s="17">
        <f>+L12858/(L12858+M12858)</f>
        <v>0.51515151515151514</v>
      </c>
      <c r="T12858" s="19">
        <v>21</v>
      </c>
      <c r="U12858" s="19">
        <v>12</v>
      </c>
      <c r="V12858" s="20">
        <f>(+T12858/(T12858+U12858))</f>
        <v>0.63636363636363635</v>
      </c>
    </row>
    <row r="12859" spans="1:24" x14ac:dyDescent="0.35">
      <c r="A12859" s="11">
        <v>237525</v>
      </c>
      <c r="B12859" s="11" t="s">
        <v>702</v>
      </c>
      <c r="C12859" s="11">
        <v>2017</v>
      </c>
      <c r="D12859" s="12">
        <v>8</v>
      </c>
      <c r="E12859" s="13">
        <v>5</v>
      </c>
      <c r="F12859" s="14">
        <f>+(D12859/(D12859+E12859))</f>
        <v>0.61538461538461542</v>
      </c>
      <c r="G12859" s="15" t="e">
        <v>#N/A</v>
      </c>
      <c r="H12859" s="15" t="e">
        <v>#N/A</v>
      </c>
      <c r="L12859" s="16">
        <v>20</v>
      </c>
      <c r="M12859" s="16">
        <v>15</v>
      </c>
      <c r="N12859" s="17">
        <f>+L12859/(L12859+M12859)</f>
        <v>0.5714285714285714</v>
      </c>
      <c r="O12859" s="18">
        <v>93045</v>
      </c>
      <c r="P12859" s="18">
        <v>5815</v>
      </c>
      <c r="T12859" s="19">
        <v>13</v>
      </c>
      <c r="U12859" s="19">
        <v>17</v>
      </c>
      <c r="V12859" s="20">
        <f>(+T12859/(T12859+U12859))</f>
        <v>0.43333333333333335</v>
      </c>
    </row>
    <row r="12860" spans="1:24" x14ac:dyDescent="0.35">
      <c r="A12860" s="11">
        <v>237525</v>
      </c>
      <c r="B12860" s="11" t="s">
        <v>702</v>
      </c>
      <c r="C12860" s="11">
        <v>2018</v>
      </c>
      <c r="D12860" s="12">
        <v>9</v>
      </c>
      <c r="E12860" s="13">
        <v>4</v>
      </c>
      <c r="F12860" s="14">
        <f>+(D12860/(D12860+E12860))</f>
        <v>0.69230769230769229</v>
      </c>
      <c r="G12860" s="15" t="e">
        <v>#N/A</v>
      </c>
      <c r="H12860" s="15" t="e">
        <v>#N/A</v>
      </c>
      <c r="L12860" s="16">
        <v>25</v>
      </c>
      <c r="M12860" s="16">
        <v>11</v>
      </c>
      <c r="N12860" s="17">
        <f>+L12860/(L12860+M12860)</f>
        <v>0.69444444444444442</v>
      </c>
      <c r="O12860" s="18">
        <v>93253</v>
      </c>
      <c r="P12860" s="18">
        <v>5485</v>
      </c>
      <c r="T12860" s="19">
        <v>9</v>
      </c>
      <c r="U12860" s="19">
        <v>20</v>
      </c>
      <c r="V12860" s="20">
        <f>(+T12860/(T12860+U12860))</f>
        <v>0.31034482758620691</v>
      </c>
    </row>
    <row r="12861" spans="1:24" x14ac:dyDescent="0.35">
      <c r="A12861" s="11">
        <v>237525</v>
      </c>
      <c r="B12861" s="11" t="s">
        <v>702</v>
      </c>
      <c r="C12861" s="11">
        <v>2019</v>
      </c>
      <c r="D12861" s="12">
        <v>8</v>
      </c>
      <c r="E12861" s="13">
        <v>5</v>
      </c>
      <c r="F12861" s="14">
        <f>+(D12861/(D12861+E12861))</f>
        <v>0.61538461538461542</v>
      </c>
      <c r="G12861" s="15">
        <v>162329</v>
      </c>
      <c r="H12861" s="15">
        <v>23190</v>
      </c>
      <c r="L12861" s="16">
        <v>23</v>
      </c>
      <c r="M12861" s="16">
        <v>114</v>
      </c>
      <c r="N12861" s="17">
        <f>+L12861/(L12861+M12861)</f>
        <v>0.16788321167883211</v>
      </c>
      <c r="T12861" s="19">
        <v>17</v>
      </c>
      <c r="U12861" s="19">
        <v>15</v>
      </c>
      <c r="V12861" s="20">
        <f>(+T12861/(T12861+U12861))</f>
        <v>0.53125</v>
      </c>
      <c r="W12861" s="21">
        <v>18454</v>
      </c>
      <c r="X12861" s="21">
        <v>1153</v>
      </c>
    </row>
    <row r="12862" spans="1:24" x14ac:dyDescent="0.35">
      <c r="A12862" s="11">
        <v>237525</v>
      </c>
      <c r="B12862" s="11" t="s">
        <v>702</v>
      </c>
      <c r="C12862" s="11">
        <v>2020</v>
      </c>
      <c r="D12862" s="12">
        <v>7</v>
      </c>
      <c r="E12862" s="13">
        <v>3</v>
      </c>
      <c r="F12862" s="14">
        <f>+(D12862/(D12862+E12862))</f>
        <v>0.7</v>
      </c>
      <c r="G12862" s="15" t="e">
        <v>#N/A</v>
      </c>
      <c r="H12862" s="15" t="e">
        <v>#N/A</v>
      </c>
      <c r="L12862" s="16">
        <v>17</v>
      </c>
      <c r="M12862" s="16">
        <v>15</v>
      </c>
      <c r="N12862" s="17">
        <f>+L12862/(L12862+M12862)</f>
        <v>0.53125</v>
      </c>
      <c r="O12862" s="18">
        <v>90135</v>
      </c>
      <c r="P12862" s="18">
        <v>5633</v>
      </c>
      <c r="T12862" s="19">
        <v>13</v>
      </c>
      <c r="U12862" s="19">
        <v>17</v>
      </c>
      <c r="V12862" s="20">
        <f>(+T12862/(T12862+U12862))</f>
        <v>0.43333333333333335</v>
      </c>
    </row>
    <row r="12863" spans="1:24" x14ac:dyDescent="0.35">
      <c r="A12863" s="11">
        <v>237525</v>
      </c>
      <c r="B12863" s="11" t="s">
        <v>702</v>
      </c>
      <c r="C12863" s="11">
        <v>2021</v>
      </c>
      <c r="D12863" s="12">
        <v>7</v>
      </c>
      <c r="E12863" s="13">
        <v>6</v>
      </c>
      <c r="F12863" s="14">
        <f>+(D12863/(D12863+E12863))</f>
        <v>0.53846153846153844</v>
      </c>
      <c r="G12863" s="15" t="e">
        <v>#N/A</v>
      </c>
      <c r="H12863" s="15" t="e">
        <v>#N/A</v>
      </c>
      <c r="L12863" s="16">
        <v>15</v>
      </c>
      <c r="M12863" s="16">
        <v>7</v>
      </c>
      <c r="N12863" s="17">
        <f>+L12863/(L12863+M12863)</f>
        <v>0.68181818181818177</v>
      </c>
      <c r="T12863" s="19">
        <v>8</v>
      </c>
      <c r="U12863" s="19">
        <v>11</v>
      </c>
      <c r="V12863" s="20">
        <f>(+T12863/(T12863+U12863))</f>
        <v>0.42105263157894735</v>
      </c>
    </row>
    <row r="12864" spans="1:24" x14ac:dyDescent="0.35">
      <c r="A12864" s="11">
        <v>237525</v>
      </c>
      <c r="B12864" s="11" t="s">
        <v>702</v>
      </c>
      <c r="C12864" s="11">
        <v>2022</v>
      </c>
      <c r="D12864" s="12">
        <v>9</v>
      </c>
      <c r="E12864" s="13">
        <v>4</v>
      </c>
      <c r="F12864" s="14">
        <f>+(D12864/(D12864+E12864))</f>
        <v>0.69230769230769229</v>
      </c>
      <c r="G12864" s="15" t="e">
        <v>#N/A</v>
      </c>
      <c r="H12864" s="15" t="e">
        <v>#N/A</v>
      </c>
      <c r="L12864" s="16">
        <v>12</v>
      </c>
      <c r="M12864" s="16">
        <v>21</v>
      </c>
      <c r="N12864" s="17">
        <f>+L12864/(L12864+M12864)</f>
        <v>0.36363636363636365</v>
      </c>
      <c r="O12864" s="18">
        <v>71148</v>
      </c>
      <c r="P12864" s="18">
        <v>4185</v>
      </c>
      <c r="S12864" s="70" t="e">
        <f>+Q12864/R12864</f>
        <v>#DIV/0!</v>
      </c>
      <c r="T12864" s="19">
        <v>15</v>
      </c>
      <c r="U12864" s="19">
        <v>13</v>
      </c>
      <c r="V12864" s="20">
        <f>(+T12864/(T12864+U12864))</f>
        <v>0.5357142857142857</v>
      </c>
    </row>
    <row r="12865" spans="1:22" x14ac:dyDescent="0.35">
      <c r="A12865" s="11">
        <v>237899</v>
      </c>
      <c r="B12865" s="11" t="s">
        <v>703</v>
      </c>
      <c r="C12865" s="11">
        <v>2004</v>
      </c>
      <c r="D12865" s="12">
        <v>3</v>
      </c>
      <c r="E12865" s="13">
        <v>8</v>
      </c>
      <c r="F12865" s="14">
        <f>+(D12865/(D12865+E12865))</f>
        <v>0.27272727272727271</v>
      </c>
      <c r="G12865" s="15" t="e">
        <v>#N/A</v>
      </c>
      <c r="H12865" s="15" t="e">
        <v>#N/A</v>
      </c>
      <c r="L12865" s="16">
        <v>25</v>
      </c>
      <c r="M12865" s="16">
        <v>7</v>
      </c>
      <c r="N12865" s="17">
        <f>+L12865/(L12865+M12865)</f>
        <v>0.78125</v>
      </c>
      <c r="T12865" s="19">
        <v>22</v>
      </c>
      <c r="U12865" s="19">
        <v>9</v>
      </c>
      <c r="V12865" s="20">
        <f>(+T12865/(T12865+U12865))</f>
        <v>0.70967741935483875</v>
      </c>
    </row>
    <row r="12866" spans="1:22" x14ac:dyDescent="0.35">
      <c r="A12866" s="11">
        <v>237899</v>
      </c>
      <c r="B12866" s="11" t="s">
        <v>703</v>
      </c>
      <c r="C12866" s="11">
        <v>2005</v>
      </c>
      <c r="D12866" s="12">
        <v>2</v>
      </c>
      <c r="E12866" s="13">
        <v>9</v>
      </c>
      <c r="F12866" s="14">
        <f>+(D12866/(D12866+E12866))</f>
        <v>0.18181818181818182</v>
      </c>
      <c r="G12866" s="15" t="e">
        <v>#N/A</v>
      </c>
      <c r="H12866" s="15">
        <v>19</v>
      </c>
      <c r="L12866" s="16">
        <v>19</v>
      </c>
      <c r="M12866" s="16">
        <v>10</v>
      </c>
      <c r="N12866" s="17">
        <f>+L12866/(L12866+M12866)</f>
        <v>0.65517241379310343</v>
      </c>
      <c r="T12866" s="19">
        <v>12</v>
      </c>
      <c r="U12866" s="19">
        <v>17</v>
      </c>
      <c r="V12866" s="20">
        <f>(+T12866/(T12866+U12866))</f>
        <v>0.41379310344827586</v>
      </c>
    </row>
    <row r="12867" spans="1:22" x14ac:dyDescent="0.35">
      <c r="A12867" s="11">
        <v>237899</v>
      </c>
      <c r="B12867" s="11" t="s">
        <v>703</v>
      </c>
      <c r="C12867" s="11">
        <v>2006</v>
      </c>
      <c r="D12867" s="12">
        <v>5</v>
      </c>
      <c r="E12867" s="13">
        <v>6</v>
      </c>
      <c r="F12867" s="14">
        <f>+(D12867/(D12867+E12867))</f>
        <v>0.45454545454545453</v>
      </c>
      <c r="G12867" s="15">
        <v>411408</v>
      </c>
      <c r="H12867" s="15">
        <v>58773</v>
      </c>
      <c r="L12867" s="16">
        <v>27</v>
      </c>
      <c r="M12867" s="16">
        <v>7</v>
      </c>
      <c r="N12867" s="17">
        <f>+L12867/(L12867+M12867)</f>
        <v>0.79411764705882348</v>
      </c>
      <c r="T12867" s="19">
        <v>16</v>
      </c>
      <c r="U12867" s="19">
        <v>13</v>
      </c>
      <c r="V12867" s="20">
        <f>(+T12867/(T12867+U12867))</f>
        <v>0.55172413793103448</v>
      </c>
    </row>
    <row r="12868" spans="1:22" x14ac:dyDescent="0.35">
      <c r="A12868" s="11">
        <v>237899</v>
      </c>
      <c r="B12868" s="11" t="s">
        <v>703</v>
      </c>
      <c r="C12868" s="11">
        <v>2007</v>
      </c>
      <c r="D12868" s="12">
        <v>7</v>
      </c>
      <c r="E12868" s="13">
        <v>3</v>
      </c>
      <c r="F12868" s="14">
        <f>+(D12868/(D12868+E12868))</f>
        <v>0.7</v>
      </c>
      <c r="G12868" s="15" t="e">
        <v>#N/A</v>
      </c>
      <c r="H12868" s="15" t="e">
        <v>#N/A</v>
      </c>
      <c r="L12868" s="16">
        <v>26</v>
      </c>
      <c r="M12868" s="16">
        <v>7</v>
      </c>
      <c r="N12868" s="17">
        <f>+L12868/(L12868+M12868)</f>
        <v>0.78787878787878785</v>
      </c>
      <c r="T12868" s="19">
        <v>4</v>
      </c>
      <c r="U12868" s="19">
        <v>24</v>
      </c>
      <c r="V12868" s="20">
        <f>(+T12868/(T12868+U12868))</f>
        <v>0.14285714285714285</v>
      </c>
    </row>
    <row r="12869" spans="1:22" x14ac:dyDescent="0.35">
      <c r="A12869" s="11">
        <v>237899</v>
      </c>
      <c r="B12869" s="11" t="s">
        <v>703</v>
      </c>
      <c r="C12869" s="11">
        <v>2008</v>
      </c>
      <c r="D12869" s="12">
        <v>7</v>
      </c>
      <c r="E12869" s="13">
        <v>3</v>
      </c>
      <c r="F12869" s="14">
        <f>+(D12869/(D12869+E12869))</f>
        <v>0.7</v>
      </c>
      <c r="G12869" s="15" t="e">
        <v>#N/A</v>
      </c>
      <c r="H12869" s="15" t="e">
        <v>#N/A</v>
      </c>
      <c r="L12869" s="16">
        <v>20</v>
      </c>
      <c r="M12869" s="16">
        <v>10</v>
      </c>
      <c r="N12869" s="17">
        <f>+L12869/(L12869+M12869)</f>
        <v>0.66666666666666663</v>
      </c>
      <c r="T12869" s="19">
        <v>8</v>
      </c>
      <c r="U12869" s="19">
        <v>21</v>
      </c>
      <c r="V12869" s="20">
        <f>(+T12869/(T12869+U12869))</f>
        <v>0.27586206896551724</v>
      </c>
    </row>
    <row r="12870" spans="1:22" x14ac:dyDescent="0.35">
      <c r="A12870" s="11">
        <v>237899</v>
      </c>
      <c r="B12870" s="11" t="s">
        <v>703</v>
      </c>
      <c r="C12870" s="11">
        <v>2009</v>
      </c>
      <c r="D12870" s="12">
        <v>3</v>
      </c>
      <c r="E12870" s="13">
        <v>7</v>
      </c>
      <c r="F12870" s="14">
        <f>+(D12870/(D12870+E12870))</f>
        <v>0.3</v>
      </c>
      <c r="G12870" s="15" t="e">
        <v>#N/A</v>
      </c>
      <c r="H12870" s="15" t="e">
        <v>#N/A</v>
      </c>
      <c r="L12870" s="16">
        <v>24</v>
      </c>
      <c r="M12870" s="16">
        <v>6</v>
      </c>
      <c r="N12870" s="17">
        <f>+L12870/(L12870+M12870)</f>
        <v>0.8</v>
      </c>
      <c r="T12870" s="19">
        <v>15</v>
      </c>
      <c r="U12870" s="19">
        <v>14</v>
      </c>
      <c r="V12870" s="20">
        <f>(+T12870/(T12870+U12870))</f>
        <v>0.51724137931034486</v>
      </c>
    </row>
    <row r="12871" spans="1:22" x14ac:dyDescent="0.35">
      <c r="A12871" s="11">
        <v>237899</v>
      </c>
      <c r="B12871" s="11" t="s">
        <v>703</v>
      </c>
      <c r="C12871" s="11">
        <v>2010</v>
      </c>
      <c r="D12871" s="12">
        <v>0</v>
      </c>
      <c r="E12871" s="13">
        <v>10</v>
      </c>
      <c r="F12871" s="14">
        <f>+(D12871/(D12871+E12871))</f>
        <v>0</v>
      </c>
      <c r="G12871" s="15" t="e">
        <v>#N/A</v>
      </c>
      <c r="H12871" s="15" t="e">
        <v>#N/A</v>
      </c>
      <c r="L12871" s="16">
        <v>29</v>
      </c>
      <c r="M12871" s="16">
        <v>4</v>
      </c>
      <c r="N12871" s="17">
        <f>+L12871/(L12871+M12871)</f>
        <v>0.87878787878787878</v>
      </c>
      <c r="T12871" s="19">
        <v>16</v>
      </c>
      <c r="U12871" s="19">
        <v>12</v>
      </c>
      <c r="V12871" s="20">
        <f>(+T12871/(T12871+U12871))</f>
        <v>0.5714285714285714</v>
      </c>
    </row>
    <row r="12872" spans="1:22" x14ac:dyDescent="0.35">
      <c r="A12872" s="11">
        <v>237899</v>
      </c>
      <c r="B12872" s="11" t="s">
        <v>703</v>
      </c>
      <c r="C12872" s="11">
        <v>2011</v>
      </c>
      <c r="D12872" s="12">
        <v>1</v>
      </c>
      <c r="E12872" s="13">
        <v>9</v>
      </c>
      <c r="F12872" s="14">
        <f>+(D12872/(D12872+E12872))</f>
        <v>0.1</v>
      </c>
      <c r="G12872" s="15">
        <v>2752</v>
      </c>
      <c r="H12872" s="15">
        <v>550</v>
      </c>
      <c r="L12872" s="16">
        <v>20</v>
      </c>
      <c r="M12872" s="16">
        <v>10</v>
      </c>
      <c r="N12872" s="17">
        <f>+L12872/(L12872+M12872)</f>
        <v>0.66666666666666663</v>
      </c>
      <c r="T12872" s="19">
        <v>11</v>
      </c>
      <c r="U12872" s="19">
        <v>18</v>
      </c>
      <c r="V12872" s="20">
        <f>(+T12872/(T12872+U12872))</f>
        <v>0.37931034482758619</v>
      </c>
    </row>
    <row r="12873" spans="1:22" x14ac:dyDescent="0.35">
      <c r="A12873" s="11">
        <v>237899</v>
      </c>
      <c r="B12873" s="11" t="s">
        <v>703</v>
      </c>
      <c r="C12873" s="11">
        <v>2012</v>
      </c>
      <c r="D12873" s="12">
        <v>2</v>
      </c>
      <c r="E12873" s="13">
        <v>9</v>
      </c>
      <c r="F12873" s="14">
        <f>+(D12873/(D12873+E12873))</f>
        <v>0.18181818181818182</v>
      </c>
      <c r="G12873" s="15" t="e">
        <v>#N/A</v>
      </c>
      <c r="H12873" s="15" t="e">
        <v>#N/A</v>
      </c>
      <c r="L12873" s="16">
        <v>14</v>
      </c>
      <c r="M12873" s="16">
        <v>13</v>
      </c>
      <c r="N12873" s="17">
        <f>+L12873/(L12873+M12873)</f>
        <v>0.51851851851851849</v>
      </c>
      <c r="T12873" s="19">
        <v>11</v>
      </c>
      <c r="U12873" s="19">
        <v>6</v>
      </c>
      <c r="V12873" s="20">
        <f>(+T12873/(T12873+U12873))</f>
        <v>0.6470588235294118</v>
      </c>
    </row>
    <row r="12874" spans="1:22" x14ac:dyDescent="0.35">
      <c r="A12874" s="11">
        <v>237899</v>
      </c>
      <c r="B12874" s="11" t="s">
        <v>703</v>
      </c>
      <c r="C12874" s="11">
        <v>2013</v>
      </c>
      <c r="D12874" s="12">
        <v>0</v>
      </c>
      <c r="E12874" s="13">
        <v>11</v>
      </c>
      <c r="F12874" s="14">
        <f>+(D12874/(D12874+E12874))</f>
        <v>0</v>
      </c>
      <c r="G12874" s="15" t="e">
        <v>#N/A</v>
      </c>
      <c r="H12874" s="15" t="e">
        <v>#N/A</v>
      </c>
      <c r="L12874" s="16">
        <v>10</v>
      </c>
      <c r="M12874" s="16">
        <v>19</v>
      </c>
      <c r="N12874" s="17">
        <f>+L12874/(L12874+M12874)</f>
        <v>0.34482758620689657</v>
      </c>
      <c r="T12874" s="19">
        <v>13</v>
      </c>
      <c r="U12874" s="19">
        <v>14</v>
      </c>
      <c r="V12874" s="20">
        <f>(+T12874/(T12874+U12874))</f>
        <v>0.48148148148148145</v>
      </c>
    </row>
    <row r="12875" spans="1:22" x14ac:dyDescent="0.35">
      <c r="A12875" s="11">
        <v>237899</v>
      </c>
      <c r="B12875" s="11" t="s">
        <v>703</v>
      </c>
      <c r="C12875" s="11">
        <v>2014</v>
      </c>
      <c r="D12875" s="12">
        <v>2</v>
      </c>
      <c r="E12875" s="13">
        <v>9</v>
      </c>
      <c r="F12875" s="14">
        <f>+(D12875/(D12875+E12875))</f>
        <v>0.18181818181818182</v>
      </c>
      <c r="G12875" s="15" t="e">
        <v>#N/A</v>
      </c>
      <c r="H12875" s="15" t="e">
        <v>#N/A</v>
      </c>
      <c r="L12875" s="16">
        <v>13</v>
      </c>
      <c r="M12875" s="16">
        <v>14</v>
      </c>
      <c r="N12875" s="17">
        <f>+L12875/(L12875+M12875)</f>
        <v>0.48148148148148145</v>
      </c>
      <c r="T12875" s="19">
        <v>19</v>
      </c>
      <c r="U12875" s="19">
        <v>12</v>
      </c>
      <c r="V12875" s="20">
        <f>(+T12875/(T12875+U12875))</f>
        <v>0.61290322580645162</v>
      </c>
    </row>
    <row r="12876" spans="1:22" x14ac:dyDescent="0.35">
      <c r="A12876" s="11">
        <v>237899</v>
      </c>
      <c r="B12876" s="11" t="s">
        <v>703</v>
      </c>
      <c r="C12876" s="11">
        <v>2015</v>
      </c>
      <c r="D12876" s="12">
        <v>5</v>
      </c>
      <c r="E12876" s="13">
        <v>6</v>
      </c>
      <c r="F12876" s="14">
        <f>+(D12876/(D12876+E12876))</f>
        <v>0.45454545454545453</v>
      </c>
      <c r="G12876" s="15" t="e">
        <v>#N/A</v>
      </c>
      <c r="H12876" s="15" t="e">
        <v>#N/A</v>
      </c>
      <c r="L12876" s="16">
        <v>6</v>
      </c>
      <c r="M12876" s="16">
        <v>25</v>
      </c>
      <c r="N12876" s="17">
        <f>+L12876/(L12876+M12876)</f>
        <v>0.19354838709677419</v>
      </c>
      <c r="T12876" s="19">
        <v>8</v>
      </c>
      <c r="U12876" s="19">
        <v>20</v>
      </c>
      <c r="V12876" s="20">
        <f>(+T12876/(T12876+U12876))</f>
        <v>0.2857142857142857</v>
      </c>
    </row>
    <row r="12877" spans="1:22" x14ac:dyDescent="0.35">
      <c r="A12877" s="11">
        <v>237899</v>
      </c>
      <c r="B12877" s="11" t="s">
        <v>703</v>
      </c>
      <c r="C12877" s="11">
        <v>2016</v>
      </c>
      <c r="D12877" s="12">
        <v>3</v>
      </c>
      <c r="E12877" s="13">
        <v>8</v>
      </c>
      <c r="F12877" s="14">
        <f>+(D12877/(D12877+E12877))</f>
        <v>0.27272727272727271</v>
      </c>
      <c r="G12877" s="15" t="e">
        <v>#N/A</v>
      </c>
      <c r="H12877" s="15" t="e">
        <v>#N/A</v>
      </c>
      <c r="L12877" s="16">
        <v>6</v>
      </c>
      <c r="M12877" s="16">
        <v>22</v>
      </c>
      <c r="N12877" s="17">
        <f>+L12877/(L12877+M12877)</f>
        <v>0.21428571428571427</v>
      </c>
      <c r="T12877" s="19">
        <v>13</v>
      </c>
      <c r="U12877" s="19">
        <v>16</v>
      </c>
      <c r="V12877" s="20">
        <f>(+T12877/(T12877+U12877))</f>
        <v>0.44827586206896552</v>
      </c>
    </row>
    <row r="12878" spans="1:22" x14ac:dyDescent="0.35">
      <c r="A12878" s="11">
        <v>237899</v>
      </c>
      <c r="B12878" s="11" t="s">
        <v>703</v>
      </c>
      <c r="C12878" s="11">
        <v>2017</v>
      </c>
      <c r="D12878" s="12">
        <v>6</v>
      </c>
      <c r="E12878" s="13">
        <v>5</v>
      </c>
      <c r="F12878" s="14">
        <f>+(D12878/(D12878+E12878))</f>
        <v>0.54545454545454541</v>
      </c>
      <c r="G12878" s="15" t="e">
        <v>#N/A</v>
      </c>
      <c r="H12878" s="15" t="e">
        <v>#N/A</v>
      </c>
      <c r="L12878" s="16">
        <v>7</v>
      </c>
      <c r="M12878" s="16">
        <v>21</v>
      </c>
      <c r="N12878" s="17">
        <f>+L12878/(L12878+M12878)</f>
        <v>0.25</v>
      </c>
      <c r="O12878" s="18">
        <v>7169</v>
      </c>
      <c r="P12878" s="18">
        <v>512</v>
      </c>
      <c r="T12878" s="19">
        <v>14</v>
      </c>
      <c r="U12878" s="19">
        <v>15</v>
      </c>
      <c r="V12878" s="20">
        <f>(+T12878/(T12878+U12878))</f>
        <v>0.48275862068965519</v>
      </c>
    </row>
    <row r="12879" spans="1:22" x14ac:dyDescent="0.35">
      <c r="A12879" s="11">
        <v>237899</v>
      </c>
      <c r="B12879" s="11" t="s">
        <v>703</v>
      </c>
      <c r="C12879" s="11">
        <v>2018</v>
      </c>
      <c r="D12879" s="12">
        <v>6</v>
      </c>
      <c r="E12879" s="13">
        <v>5</v>
      </c>
      <c r="F12879" s="14">
        <f>+(D12879/(D12879+E12879))</f>
        <v>0.54545454545454541</v>
      </c>
      <c r="G12879" s="15" t="e">
        <v>#N/A</v>
      </c>
      <c r="H12879" s="15" t="e">
        <v>#N/A</v>
      </c>
      <c r="L12879" s="16">
        <v>13</v>
      </c>
      <c r="M12879" s="16">
        <v>16</v>
      </c>
      <c r="N12879" s="17">
        <f>+L12879/(L12879+M12879)</f>
        <v>0.44827586206896552</v>
      </c>
      <c r="O12879" s="18">
        <v>8432</v>
      </c>
      <c r="P12879" s="18">
        <v>562</v>
      </c>
      <c r="T12879" s="19">
        <v>14</v>
      </c>
      <c r="U12879" s="19">
        <v>16</v>
      </c>
      <c r="V12879" s="20">
        <f>(+T12879/(T12879+U12879))</f>
        <v>0.46666666666666667</v>
      </c>
    </row>
    <row r="12880" spans="1:22" x14ac:dyDescent="0.35">
      <c r="A12880" s="11">
        <v>237899</v>
      </c>
      <c r="B12880" s="11" t="s">
        <v>703</v>
      </c>
      <c r="C12880" s="11">
        <v>2019</v>
      </c>
      <c r="D12880" s="12">
        <v>7</v>
      </c>
      <c r="E12880" s="13">
        <v>4</v>
      </c>
      <c r="F12880" s="14">
        <f>+(D12880/(D12880+E12880))</f>
        <v>0.63636363636363635</v>
      </c>
      <c r="G12880" s="15">
        <v>6319</v>
      </c>
      <c r="H12880" s="15">
        <v>1264</v>
      </c>
      <c r="L12880" s="16">
        <v>12</v>
      </c>
      <c r="M12880" s="16">
        <v>17</v>
      </c>
      <c r="N12880" s="17">
        <f>+L12880/(L12880+M12880)</f>
        <v>0.41379310344827586</v>
      </c>
      <c r="T12880" s="19">
        <v>8</v>
      </c>
      <c r="U12880" s="19">
        <v>22</v>
      </c>
      <c r="V12880" s="20">
        <f>(+T12880/(T12880+U12880))</f>
        <v>0.26666666666666666</v>
      </c>
    </row>
    <row r="12881" spans="1:22" x14ac:dyDescent="0.35">
      <c r="A12881" s="11">
        <v>237899</v>
      </c>
      <c r="B12881" s="11" t="s">
        <v>703</v>
      </c>
      <c r="C12881" s="11">
        <v>2020</v>
      </c>
      <c r="D12881" s="12">
        <v>2</v>
      </c>
      <c r="E12881" s="13">
        <v>2</v>
      </c>
      <c r="F12881" s="14">
        <f>+(D12881/(D12881+E12881))</f>
        <v>0.5</v>
      </c>
      <c r="G12881" s="15" t="e">
        <v>#N/A</v>
      </c>
      <c r="H12881" s="15" t="e">
        <v>#N/A</v>
      </c>
      <c r="L12881" s="16">
        <v>19</v>
      </c>
      <c r="M12881" s="16">
        <v>10</v>
      </c>
      <c r="N12881" s="17">
        <f>+L12881/(L12881+M12881)</f>
        <v>0.65517241379310343</v>
      </c>
      <c r="O12881" s="18">
        <v>5544</v>
      </c>
      <c r="P12881" s="18">
        <v>370</v>
      </c>
      <c r="T12881" s="19">
        <v>10</v>
      </c>
      <c r="U12881" s="19">
        <v>20</v>
      </c>
      <c r="V12881" s="20">
        <f>(+T12881/(T12881+U12881))</f>
        <v>0.33333333333333331</v>
      </c>
    </row>
    <row r="12882" spans="1:22" x14ac:dyDescent="0.35">
      <c r="A12882" s="11">
        <v>237899</v>
      </c>
      <c r="B12882" s="11" t="s">
        <v>703</v>
      </c>
      <c r="C12882" s="11">
        <v>2021</v>
      </c>
      <c r="D12882" s="12">
        <v>6</v>
      </c>
      <c r="E12882" s="13">
        <v>5</v>
      </c>
      <c r="F12882" s="14">
        <f>+(D12882/(D12882+E12882))</f>
        <v>0.54545454545454541</v>
      </c>
      <c r="G12882" s="15" t="e">
        <v>#N/A</v>
      </c>
      <c r="H12882" s="15" t="e">
        <v>#N/A</v>
      </c>
      <c r="L12882" s="16">
        <v>9</v>
      </c>
      <c r="M12882" s="16">
        <v>7</v>
      </c>
      <c r="N12882" s="17">
        <f>+L12882/(L12882+M12882)</f>
        <v>0.5625</v>
      </c>
      <c r="T12882" s="19">
        <v>8</v>
      </c>
      <c r="U12882" s="19">
        <v>8</v>
      </c>
      <c r="V12882" s="20">
        <f>(+T12882/(T12882+U12882))</f>
        <v>0.5</v>
      </c>
    </row>
    <row r="12883" spans="1:22" x14ac:dyDescent="0.35">
      <c r="A12883" s="11">
        <v>237899</v>
      </c>
      <c r="B12883" s="11" t="s">
        <v>703</v>
      </c>
      <c r="C12883" s="11">
        <v>2022</v>
      </c>
      <c r="D12883" s="12">
        <v>7</v>
      </c>
      <c r="E12883" s="13">
        <v>4</v>
      </c>
      <c r="F12883" s="14">
        <f>+(D12883/(D12883+E12883))</f>
        <v>0.63636363636363635</v>
      </c>
      <c r="G12883" s="15" t="e">
        <v>#N/A</v>
      </c>
      <c r="H12883" s="15" t="e">
        <v>#N/A</v>
      </c>
      <c r="L12883" s="16">
        <v>24</v>
      </c>
      <c r="M12883" s="16">
        <v>8</v>
      </c>
      <c r="N12883" s="17">
        <f>+L12883/(L12883+M12883)</f>
        <v>0.75</v>
      </c>
      <c r="O12883" s="18">
        <v>17195</v>
      </c>
      <c r="P12883" s="18">
        <v>1323</v>
      </c>
      <c r="S12883" s="70" t="e">
        <f>+Q12883/R12883</f>
        <v>#DIV/0!</v>
      </c>
      <c r="T12883" s="19">
        <v>18</v>
      </c>
      <c r="U12883" s="19">
        <v>11</v>
      </c>
      <c r="V12883" s="20">
        <f>(+T12883/(T12883+U12883))</f>
        <v>0.62068965517241381</v>
      </c>
    </row>
    <row r="12884" spans="1:22" x14ac:dyDescent="0.35">
      <c r="A12884" s="11">
        <v>238032</v>
      </c>
      <c r="B12884" s="11" t="s">
        <v>704</v>
      </c>
      <c r="C12884" s="11">
        <v>2004</v>
      </c>
      <c r="D12884" s="12">
        <v>8</v>
      </c>
      <c r="E12884" s="13">
        <v>4</v>
      </c>
      <c r="F12884" s="14">
        <f>+(D12884/(D12884+E12884))</f>
        <v>0.66666666666666663</v>
      </c>
      <c r="G12884" s="15" t="e">
        <v>#N/A</v>
      </c>
      <c r="H12884" s="15" t="e">
        <v>#N/A</v>
      </c>
      <c r="L12884" s="16">
        <v>17</v>
      </c>
      <c r="M12884" s="16">
        <v>14</v>
      </c>
      <c r="N12884" s="17">
        <f>+L12884/(L12884+M12884)</f>
        <v>0.54838709677419351</v>
      </c>
      <c r="O12884" s="18">
        <v>98997</v>
      </c>
      <c r="P12884" s="18">
        <v>7071</v>
      </c>
      <c r="T12884" s="19">
        <v>21</v>
      </c>
      <c r="U12884" s="19">
        <v>11</v>
      </c>
      <c r="V12884" s="20">
        <f>(+T12884/(T12884+U12884))</f>
        <v>0.65625</v>
      </c>
    </row>
    <row r="12885" spans="1:22" x14ac:dyDescent="0.35">
      <c r="A12885" s="11">
        <v>238032</v>
      </c>
      <c r="B12885" s="11" t="s">
        <v>704</v>
      </c>
      <c r="C12885" s="11">
        <v>2005</v>
      </c>
      <c r="D12885" s="12">
        <v>11</v>
      </c>
      <c r="E12885" s="13">
        <v>1</v>
      </c>
      <c r="F12885" s="14">
        <f>+(D12885/(D12885+E12885))</f>
        <v>0.91666666666666663</v>
      </c>
      <c r="G12885" s="15" t="e">
        <v>#N/A</v>
      </c>
      <c r="H12885" s="15" t="e">
        <v>#N/A</v>
      </c>
      <c r="L12885" s="16">
        <v>24</v>
      </c>
      <c r="M12885" s="16">
        <v>11</v>
      </c>
      <c r="N12885" s="17">
        <f>+L12885/(L12885+M12885)</f>
        <v>0.68571428571428572</v>
      </c>
      <c r="T12885" s="19">
        <v>21</v>
      </c>
      <c r="U12885" s="19">
        <v>13</v>
      </c>
      <c r="V12885" s="20">
        <f>(+T12885/(T12885+U12885))</f>
        <v>0.61764705882352944</v>
      </c>
    </row>
    <row r="12886" spans="1:22" x14ac:dyDescent="0.35">
      <c r="A12886" s="11">
        <v>238032</v>
      </c>
      <c r="B12886" s="11" t="s">
        <v>704</v>
      </c>
      <c r="C12886" s="11">
        <v>2006</v>
      </c>
      <c r="D12886" s="12">
        <v>11</v>
      </c>
      <c r="E12886" s="13">
        <v>2</v>
      </c>
      <c r="F12886" s="14">
        <f>+(D12886/(D12886+E12886))</f>
        <v>0.84615384615384615</v>
      </c>
      <c r="G12886" s="15" t="e">
        <v>#N/A</v>
      </c>
      <c r="H12886" s="15" t="e">
        <v>#N/A</v>
      </c>
      <c r="L12886" s="16">
        <v>22</v>
      </c>
      <c r="M12886" s="16">
        <v>11</v>
      </c>
      <c r="N12886" s="17">
        <f>+L12886/(L12886+M12886)</f>
        <v>0.66666666666666663</v>
      </c>
      <c r="T12886" s="19">
        <v>15</v>
      </c>
      <c r="U12886" s="19">
        <v>16</v>
      </c>
      <c r="V12886" s="20">
        <f>(+T12886/(T12886+U12886))</f>
        <v>0.4838709677419355</v>
      </c>
    </row>
    <row r="12887" spans="1:22" x14ac:dyDescent="0.35">
      <c r="A12887" s="11">
        <v>238032</v>
      </c>
      <c r="B12887" s="11" t="s">
        <v>704</v>
      </c>
      <c r="C12887" s="11">
        <v>2007</v>
      </c>
      <c r="D12887" s="12">
        <v>11</v>
      </c>
      <c r="E12887" s="13">
        <v>2</v>
      </c>
      <c r="F12887" s="14">
        <f>+(D12887/(D12887+E12887))</f>
        <v>0.84615384615384615</v>
      </c>
      <c r="G12887" s="15" t="e">
        <v>#N/A</v>
      </c>
      <c r="H12887" s="15" t="e">
        <v>#N/A</v>
      </c>
      <c r="L12887" s="16">
        <v>27</v>
      </c>
      <c r="M12887" s="16">
        <v>9</v>
      </c>
      <c r="N12887" s="17">
        <f>+L12887/(L12887+M12887)</f>
        <v>0.75</v>
      </c>
      <c r="T12887" s="19">
        <v>21</v>
      </c>
      <c r="U12887" s="19">
        <v>11</v>
      </c>
      <c r="V12887" s="20">
        <f>(+T12887/(T12887+U12887))</f>
        <v>0.65625</v>
      </c>
    </row>
    <row r="12888" spans="1:22" x14ac:dyDescent="0.35">
      <c r="A12888" s="11">
        <v>238032</v>
      </c>
      <c r="B12888" s="11" t="s">
        <v>704</v>
      </c>
      <c r="C12888" s="11">
        <v>2008</v>
      </c>
      <c r="D12888" s="12">
        <v>9</v>
      </c>
      <c r="E12888" s="13">
        <v>4</v>
      </c>
      <c r="F12888" s="14">
        <f>+(D12888/(D12888+E12888))</f>
        <v>0.69230769230769229</v>
      </c>
      <c r="G12888" s="15" t="e">
        <v>#N/A</v>
      </c>
      <c r="H12888" s="15" t="e">
        <v>#N/A</v>
      </c>
      <c r="L12888" s="16">
        <v>26</v>
      </c>
      <c r="M12888" s="16">
        <v>11</v>
      </c>
      <c r="N12888" s="17">
        <f>+L12888/(L12888+M12888)</f>
        <v>0.70270270270270274</v>
      </c>
      <c r="T12888" s="19">
        <v>25</v>
      </c>
      <c r="U12888" s="19">
        <v>8</v>
      </c>
      <c r="V12888" s="20">
        <f>(+T12888/(T12888+U12888))</f>
        <v>0.75757575757575757</v>
      </c>
    </row>
    <row r="12889" spans="1:22" x14ac:dyDescent="0.35">
      <c r="A12889" s="11">
        <v>238032</v>
      </c>
      <c r="B12889" s="11" t="s">
        <v>704</v>
      </c>
      <c r="C12889" s="11">
        <v>2009</v>
      </c>
      <c r="D12889" s="12">
        <v>9</v>
      </c>
      <c r="E12889" s="13">
        <v>4</v>
      </c>
      <c r="F12889" s="14">
        <f>+(D12889/(D12889+E12889))</f>
        <v>0.69230769230769229</v>
      </c>
      <c r="G12889" s="15" t="e">
        <v>#N/A</v>
      </c>
      <c r="H12889" s="15" t="e">
        <v>#N/A</v>
      </c>
      <c r="L12889" s="16">
        <v>23</v>
      </c>
      <c r="M12889" s="16">
        <v>12</v>
      </c>
      <c r="N12889" s="17">
        <f>+L12889/(L12889+M12889)</f>
        <v>0.65714285714285714</v>
      </c>
      <c r="T12889" s="19">
        <v>18</v>
      </c>
      <c r="U12889" s="19">
        <v>15</v>
      </c>
      <c r="V12889" s="20">
        <f>(+T12889/(T12889+U12889))</f>
        <v>0.54545454545454541</v>
      </c>
    </row>
    <row r="12890" spans="1:22" x14ac:dyDescent="0.35">
      <c r="A12890" s="11">
        <v>238032</v>
      </c>
      <c r="B12890" s="11" t="s">
        <v>704</v>
      </c>
      <c r="C12890" s="11">
        <v>2010</v>
      </c>
      <c r="D12890" s="12">
        <v>9</v>
      </c>
      <c r="E12890" s="13">
        <v>4</v>
      </c>
      <c r="F12890" s="14">
        <f>+(D12890/(D12890+E12890))</f>
        <v>0.69230769230769229</v>
      </c>
      <c r="G12890" s="15" t="e">
        <v>#N/A</v>
      </c>
      <c r="H12890" s="15" t="e">
        <v>#N/A</v>
      </c>
      <c r="L12890" s="16">
        <v>31</v>
      </c>
      <c r="M12890" s="16">
        <v>7</v>
      </c>
      <c r="N12890" s="17">
        <f>+L12890/(L12890+M12890)</f>
        <v>0.81578947368421051</v>
      </c>
      <c r="T12890" s="19">
        <v>29</v>
      </c>
      <c r="U12890" s="19">
        <v>6</v>
      </c>
      <c r="V12890" s="20">
        <f>(+T12890/(T12890+U12890))</f>
        <v>0.82857142857142863</v>
      </c>
    </row>
    <row r="12891" spans="1:22" x14ac:dyDescent="0.35">
      <c r="A12891" s="11">
        <v>238032</v>
      </c>
      <c r="B12891" s="11" t="s">
        <v>704</v>
      </c>
      <c r="C12891" s="11">
        <v>2011</v>
      </c>
      <c r="D12891" s="12">
        <v>10</v>
      </c>
      <c r="E12891" s="13">
        <v>3</v>
      </c>
      <c r="F12891" s="14">
        <f>+(D12891/(D12891+E12891))</f>
        <v>0.76923076923076927</v>
      </c>
      <c r="G12891" s="15">
        <v>395726</v>
      </c>
      <c r="H12891" s="15">
        <v>56532</v>
      </c>
      <c r="L12891" s="16">
        <v>21</v>
      </c>
      <c r="M12891" s="16">
        <v>12</v>
      </c>
      <c r="N12891" s="17">
        <f>+L12891/(L12891+M12891)</f>
        <v>0.63636363636363635</v>
      </c>
      <c r="T12891" s="19">
        <v>24</v>
      </c>
      <c r="U12891" s="19">
        <v>10</v>
      </c>
      <c r="V12891" s="20">
        <f>(+T12891/(T12891+U12891))</f>
        <v>0.70588235294117652</v>
      </c>
    </row>
    <row r="12892" spans="1:22" x14ac:dyDescent="0.35">
      <c r="A12892" s="11">
        <v>238032</v>
      </c>
      <c r="B12892" s="11" t="s">
        <v>704</v>
      </c>
      <c r="C12892" s="11">
        <v>2012</v>
      </c>
      <c r="D12892" s="12">
        <v>7</v>
      </c>
      <c r="E12892" s="13">
        <v>6</v>
      </c>
      <c r="F12892" s="14">
        <f>+(D12892/(D12892+E12892))</f>
        <v>0.53846153846153844</v>
      </c>
      <c r="G12892" s="15" t="e">
        <v>#N/A</v>
      </c>
      <c r="H12892" s="15" t="e">
        <v>#N/A</v>
      </c>
      <c r="L12892" s="16">
        <v>19</v>
      </c>
      <c r="M12892" s="16">
        <v>14</v>
      </c>
      <c r="N12892" s="17">
        <f>+L12892/(L12892+M12892)</f>
        <v>0.5757575757575758</v>
      </c>
      <c r="T12892" s="19">
        <v>24</v>
      </c>
      <c r="U12892" s="19">
        <v>10</v>
      </c>
      <c r="V12892" s="20">
        <f>(+T12892/(T12892+U12892))</f>
        <v>0.70588235294117652</v>
      </c>
    </row>
    <row r="12893" spans="1:22" x14ac:dyDescent="0.35">
      <c r="A12893" s="11">
        <v>238032</v>
      </c>
      <c r="B12893" s="11" t="s">
        <v>704</v>
      </c>
      <c r="C12893" s="11">
        <v>2013</v>
      </c>
      <c r="D12893" s="12">
        <v>4</v>
      </c>
      <c r="E12893" s="13">
        <v>8</v>
      </c>
      <c r="F12893" s="14">
        <f>+(D12893/(D12893+E12893))</f>
        <v>0.33333333333333331</v>
      </c>
      <c r="G12893" s="15" t="e">
        <v>#N/A</v>
      </c>
      <c r="H12893" s="15" t="e">
        <v>#N/A</v>
      </c>
      <c r="L12893" s="16">
        <v>13</v>
      </c>
      <c r="M12893" s="16">
        <v>19</v>
      </c>
      <c r="N12893" s="17">
        <f>+L12893/(L12893+M12893)</f>
        <v>0.40625</v>
      </c>
      <c r="T12893" s="19">
        <v>17</v>
      </c>
      <c r="U12893" s="19">
        <v>14</v>
      </c>
      <c r="V12893" s="20">
        <f>(+T12893/(T12893+U12893))</f>
        <v>0.54838709677419351</v>
      </c>
    </row>
    <row r="12894" spans="1:22" x14ac:dyDescent="0.35">
      <c r="A12894" s="11">
        <v>238032</v>
      </c>
      <c r="B12894" s="11" t="s">
        <v>704</v>
      </c>
      <c r="C12894" s="11">
        <v>2014</v>
      </c>
      <c r="D12894" s="12">
        <v>7</v>
      </c>
      <c r="E12894" s="13">
        <v>6</v>
      </c>
      <c r="F12894" s="14">
        <f>+(D12894/(D12894+E12894))</f>
        <v>0.53846153846153844</v>
      </c>
      <c r="G12894" s="15" t="e">
        <v>#N/A</v>
      </c>
      <c r="H12894" s="15" t="e">
        <v>#N/A</v>
      </c>
      <c r="L12894" s="16">
        <v>17</v>
      </c>
      <c r="M12894" s="16">
        <v>16</v>
      </c>
      <c r="N12894" s="17">
        <f>+L12894/(L12894+M12894)</f>
        <v>0.51515151515151514</v>
      </c>
      <c r="T12894" s="19">
        <v>30</v>
      </c>
      <c r="U12894" s="19">
        <v>5</v>
      </c>
      <c r="V12894" s="20">
        <f>(+T12894/(T12894+U12894))</f>
        <v>0.8571428571428571</v>
      </c>
    </row>
    <row r="12895" spans="1:22" x14ac:dyDescent="0.35">
      <c r="A12895" s="11">
        <v>238032</v>
      </c>
      <c r="B12895" s="11" t="s">
        <v>704</v>
      </c>
      <c r="C12895" s="11">
        <v>2015</v>
      </c>
      <c r="D12895" s="12">
        <v>8</v>
      </c>
      <c r="E12895" s="13">
        <v>5</v>
      </c>
      <c r="F12895" s="14">
        <f>+(D12895/(D12895+E12895))</f>
        <v>0.61538461538461542</v>
      </c>
      <c r="G12895" s="15" t="e">
        <v>#N/A</v>
      </c>
      <c r="H12895" s="15" t="e">
        <v>#N/A</v>
      </c>
      <c r="L12895" s="16">
        <v>25</v>
      </c>
      <c r="M12895" s="16">
        <v>10</v>
      </c>
      <c r="N12895" s="17">
        <f>+L12895/(L12895+M12895)</f>
        <v>0.7142857142857143</v>
      </c>
      <c r="T12895" s="19">
        <v>23</v>
      </c>
      <c r="U12895" s="19">
        <v>15</v>
      </c>
      <c r="V12895" s="20">
        <f>(+T12895/(T12895+U12895))</f>
        <v>0.60526315789473684</v>
      </c>
    </row>
    <row r="12896" spans="1:22" x14ac:dyDescent="0.35">
      <c r="A12896" s="11">
        <v>238032</v>
      </c>
      <c r="B12896" s="11" t="s">
        <v>704</v>
      </c>
      <c r="C12896" s="11">
        <v>2016</v>
      </c>
      <c r="D12896" s="12">
        <v>10</v>
      </c>
      <c r="E12896" s="13">
        <v>3</v>
      </c>
      <c r="F12896" s="14">
        <f>+(D12896/(D12896+E12896))</f>
        <v>0.76923076923076927</v>
      </c>
      <c r="G12896" s="15" t="e">
        <v>#N/A</v>
      </c>
      <c r="H12896" s="15" t="e">
        <v>#N/A</v>
      </c>
      <c r="L12896" s="16">
        <v>26</v>
      </c>
      <c r="M12896" s="16">
        <v>9</v>
      </c>
      <c r="N12896" s="17">
        <f>+L12896/(L12896+M12896)</f>
        <v>0.74285714285714288</v>
      </c>
      <c r="T12896" s="19">
        <v>25</v>
      </c>
      <c r="U12896" s="19">
        <v>10</v>
      </c>
      <c r="V12896" s="20">
        <f>(+T12896/(T12896+U12896))</f>
        <v>0.7142857142857143</v>
      </c>
    </row>
    <row r="12897" spans="1:24" x14ac:dyDescent="0.35">
      <c r="A12897" s="11">
        <v>238032</v>
      </c>
      <c r="B12897" s="11" t="s">
        <v>704</v>
      </c>
      <c r="C12897" s="11">
        <v>2017</v>
      </c>
      <c r="D12897" s="12">
        <v>7</v>
      </c>
      <c r="E12897" s="13">
        <v>6</v>
      </c>
      <c r="F12897" s="14">
        <f>+(D12897/(D12897+E12897))</f>
        <v>0.53846153846153844</v>
      </c>
      <c r="G12897" s="15" t="e">
        <v>#N/A</v>
      </c>
      <c r="H12897" s="15" t="e">
        <v>#N/A</v>
      </c>
      <c r="L12897" s="16">
        <v>28</v>
      </c>
      <c r="M12897" s="16">
        <v>9</v>
      </c>
      <c r="N12897" s="17">
        <f>+L12897/(L12897+M12897)</f>
        <v>0.7567567567567568</v>
      </c>
      <c r="O12897" s="18">
        <v>204742</v>
      </c>
      <c r="P12897" s="18">
        <v>11374</v>
      </c>
      <c r="T12897" s="19">
        <v>24</v>
      </c>
      <c r="U12897" s="19">
        <v>11</v>
      </c>
      <c r="V12897" s="20">
        <f>(+T12897/(T12897+U12897))</f>
        <v>0.68571428571428572</v>
      </c>
    </row>
    <row r="12898" spans="1:24" x14ac:dyDescent="0.35">
      <c r="A12898" s="11">
        <v>238032</v>
      </c>
      <c r="B12898" s="11" t="s">
        <v>704</v>
      </c>
      <c r="C12898" s="11">
        <v>2018</v>
      </c>
      <c r="D12898" s="12">
        <v>8</v>
      </c>
      <c r="E12898" s="13">
        <v>4</v>
      </c>
      <c r="F12898" s="14">
        <f>+(D12898/(D12898+E12898))</f>
        <v>0.66666666666666663</v>
      </c>
      <c r="G12898" s="15" t="e">
        <v>#N/A</v>
      </c>
      <c r="H12898" s="15" t="e">
        <v>#N/A</v>
      </c>
      <c r="L12898" s="16">
        <v>26</v>
      </c>
      <c r="M12898" s="16">
        <v>11</v>
      </c>
      <c r="N12898" s="17">
        <f>+L12898/(L12898+M12898)</f>
        <v>0.70270270270270274</v>
      </c>
      <c r="O12898" s="18">
        <v>209164</v>
      </c>
      <c r="P12898" s="18">
        <v>12303</v>
      </c>
      <c r="T12898" s="19">
        <v>25</v>
      </c>
      <c r="U12898" s="19">
        <v>12</v>
      </c>
      <c r="V12898" s="20">
        <f>(+T12898/(T12898+U12898))</f>
        <v>0.67567567567567566</v>
      </c>
    </row>
    <row r="12899" spans="1:24" x14ac:dyDescent="0.35">
      <c r="A12899" s="11">
        <v>238032</v>
      </c>
      <c r="B12899" s="11" t="s">
        <v>704</v>
      </c>
      <c r="C12899" s="11">
        <v>2019</v>
      </c>
      <c r="D12899" s="12">
        <v>5</v>
      </c>
      <c r="E12899" s="13">
        <v>7</v>
      </c>
      <c r="F12899" s="14">
        <f>+(D12899/(D12899+E12899))</f>
        <v>0.41666666666666669</v>
      </c>
      <c r="G12899" s="15">
        <v>335443</v>
      </c>
      <c r="H12899" s="15">
        <v>55907</v>
      </c>
      <c r="L12899" s="16">
        <v>15</v>
      </c>
      <c r="M12899" s="16">
        <v>21</v>
      </c>
      <c r="N12899" s="17">
        <f>+L12899/(L12899+M12899)</f>
        <v>0.41666666666666669</v>
      </c>
      <c r="T12899" s="19">
        <v>22</v>
      </c>
      <c r="U12899" s="19">
        <v>11</v>
      </c>
      <c r="V12899" s="20">
        <f>(+T12899/(T12899+U12899))</f>
        <v>0.66666666666666663</v>
      </c>
      <c r="W12899" s="21">
        <v>50966</v>
      </c>
      <c r="X12899" s="21">
        <v>2548</v>
      </c>
    </row>
    <row r="12900" spans="1:24" x14ac:dyDescent="0.35">
      <c r="A12900" s="11">
        <v>238032</v>
      </c>
      <c r="B12900" s="11" t="s">
        <v>704</v>
      </c>
      <c r="C12900" s="11">
        <v>2020</v>
      </c>
      <c r="D12900" s="12">
        <v>6</v>
      </c>
      <c r="E12900" s="13">
        <v>4</v>
      </c>
      <c r="F12900" s="14">
        <f>+(D12900/(D12900+E12900))</f>
        <v>0.6</v>
      </c>
      <c r="G12900" s="15" t="e">
        <v>#N/A</v>
      </c>
      <c r="H12900" s="15" t="e">
        <v>#N/A</v>
      </c>
      <c r="L12900" s="16">
        <v>21</v>
      </c>
      <c r="M12900" s="16">
        <v>10</v>
      </c>
      <c r="N12900" s="17">
        <f>+L12900/(L12900+M12900)</f>
        <v>0.67741935483870963</v>
      </c>
      <c r="O12900" s="18">
        <v>196776</v>
      </c>
      <c r="P12900" s="18">
        <v>12299</v>
      </c>
      <c r="T12900" s="19">
        <v>17</v>
      </c>
      <c r="U12900" s="19">
        <v>12</v>
      </c>
      <c r="V12900" s="20">
        <f>(+T12900/(T12900+U12900))</f>
        <v>0.58620689655172409</v>
      </c>
    </row>
    <row r="12901" spans="1:24" x14ac:dyDescent="0.35">
      <c r="A12901" s="11">
        <v>238032</v>
      </c>
      <c r="B12901" s="11" t="s">
        <v>704</v>
      </c>
      <c r="C12901" s="11">
        <v>2021</v>
      </c>
      <c r="D12901" s="12">
        <v>6</v>
      </c>
      <c r="E12901" s="13">
        <v>7</v>
      </c>
      <c r="F12901" s="14">
        <f>+(D12901/(D12901+E12901))</f>
        <v>0.46153846153846156</v>
      </c>
      <c r="G12901" s="15" t="e">
        <v>#N/A</v>
      </c>
      <c r="H12901" s="15" t="e">
        <v>#N/A</v>
      </c>
      <c r="L12901" s="16">
        <v>19</v>
      </c>
      <c r="M12901" s="16">
        <v>10</v>
      </c>
      <c r="N12901" s="17">
        <f>+L12901/(L12901+M12901)</f>
        <v>0.65517241379310343</v>
      </c>
      <c r="T12901" s="19">
        <v>22</v>
      </c>
      <c r="U12901" s="19">
        <v>7</v>
      </c>
      <c r="V12901" s="20">
        <f>(+T12901/(T12901+U12901))</f>
        <v>0.75862068965517238</v>
      </c>
    </row>
    <row r="12902" spans="1:24" x14ac:dyDescent="0.35">
      <c r="A12902" s="11">
        <v>238032</v>
      </c>
      <c r="B12902" s="11" t="s">
        <v>704</v>
      </c>
      <c r="C12902" s="11">
        <v>2022</v>
      </c>
      <c r="D12902" s="12">
        <v>5</v>
      </c>
      <c r="E12902" s="13">
        <v>7</v>
      </c>
      <c r="F12902" s="14">
        <f>+(D12902/(D12902+E12902))</f>
        <v>0.41666666666666669</v>
      </c>
      <c r="G12902" s="15" t="e">
        <v>#N/A</v>
      </c>
      <c r="H12902" s="15" t="e">
        <v>#N/A</v>
      </c>
      <c r="L12902" s="16">
        <v>16</v>
      </c>
      <c r="M12902" s="16">
        <v>17</v>
      </c>
      <c r="N12902" s="17">
        <f>+L12902/(L12902+M12902)</f>
        <v>0.48484848484848486</v>
      </c>
      <c r="O12902" s="18">
        <v>196098</v>
      </c>
      <c r="P12902" s="18">
        <v>11535</v>
      </c>
      <c r="S12902" s="70" t="e">
        <f>+Q12902/R12902</f>
        <v>#DIV/0!</v>
      </c>
      <c r="T12902" s="19">
        <v>15</v>
      </c>
      <c r="U12902" s="19">
        <v>15</v>
      </c>
      <c r="V12902" s="20">
        <f>(+T12902/(T12902+U12902))</f>
        <v>0.5</v>
      </c>
      <c r="W12902" s="21">
        <v>21031</v>
      </c>
      <c r="X12902" s="21">
        <v>1618</v>
      </c>
    </row>
    <row r="12903" spans="1:24" x14ac:dyDescent="0.35">
      <c r="A12903" s="11">
        <v>238193</v>
      </c>
      <c r="B12903" s="11" t="s">
        <v>705</v>
      </c>
      <c r="C12903" s="11">
        <v>2004</v>
      </c>
      <c r="D12903" s="24"/>
      <c r="E12903" s="28"/>
      <c r="F12903" s="29"/>
      <c r="G12903" s="30"/>
      <c r="H12903" s="30"/>
      <c r="I12903" s="30"/>
      <c r="J12903" s="30"/>
      <c r="K12903" s="30"/>
      <c r="N12903" s="29"/>
      <c r="O12903" s="30"/>
      <c r="P12903" s="30"/>
      <c r="Q12903" s="29"/>
      <c r="R12903" s="29"/>
      <c r="T12903" s="19">
        <v>5</v>
      </c>
      <c r="U12903" s="19">
        <v>20</v>
      </c>
      <c r="V12903" s="20">
        <f>(+T12903/(T12903+U12903))</f>
        <v>0.2</v>
      </c>
    </row>
    <row r="12904" spans="1:24" x14ac:dyDescent="0.35">
      <c r="A12904" s="11">
        <v>238193</v>
      </c>
      <c r="B12904" s="11" t="s">
        <v>705</v>
      </c>
      <c r="C12904" s="11">
        <v>2005</v>
      </c>
      <c r="D12904" s="24"/>
      <c r="E12904" s="28"/>
      <c r="F12904" s="29"/>
      <c r="G12904" s="30"/>
      <c r="H12904" s="30"/>
      <c r="I12904" s="30"/>
      <c r="J12904" s="30"/>
      <c r="K12904" s="30"/>
      <c r="N12904" s="29"/>
      <c r="O12904" s="30"/>
      <c r="P12904" s="30"/>
      <c r="Q12904" s="29"/>
      <c r="R12904" s="29"/>
      <c r="T12904" s="19">
        <v>6</v>
      </c>
      <c r="U12904" s="19">
        <v>19</v>
      </c>
      <c r="V12904" s="20">
        <f>(+T12904/(T12904+U12904))</f>
        <v>0.24</v>
      </c>
    </row>
    <row r="12905" spans="1:24" x14ac:dyDescent="0.35">
      <c r="A12905" s="11">
        <v>238193</v>
      </c>
      <c r="B12905" s="11" t="s">
        <v>705</v>
      </c>
      <c r="C12905" s="11">
        <v>2006</v>
      </c>
      <c r="D12905" s="24"/>
      <c r="E12905" s="28"/>
      <c r="F12905" s="29"/>
      <c r="G12905" s="30"/>
      <c r="H12905" s="30"/>
      <c r="I12905" s="30"/>
      <c r="J12905" s="30"/>
      <c r="K12905" s="30"/>
      <c r="N12905" s="29"/>
      <c r="O12905" s="30"/>
      <c r="P12905" s="30"/>
      <c r="Q12905" s="29"/>
      <c r="R12905" s="29"/>
      <c r="T12905" s="19">
        <v>5</v>
      </c>
      <c r="U12905" s="19">
        <v>21</v>
      </c>
      <c r="V12905" s="20">
        <f>(+T12905/(T12905+U12905))</f>
        <v>0.19230769230769232</v>
      </c>
    </row>
    <row r="12906" spans="1:24" x14ac:dyDescent="0.35">
      <c r="A12906" s="11">
        <v>238193</v>
      </c>
      <c r="B12906" s="11" t="s">
        <v>705</v>
      </c>
      <c r="C12906" s="11">
        <v>2007</v>
      </c>
      <c r="D12906" s="24"/>
      <c r="E12906" s="28"/>
      <c r="F12906" s="29"/>
      <c r="G12906" s="30"/>
      <c r="H12906" s="30"/>
      <c r="I12906" s="30"/>
      <c r="J12906" s="30"/>
      <c r="K12906" s="30"/>
      <c r="N12906" s="29"/>
      <c r="O12906" s="30"/>
      <c r="P12906" s="30"/>
      <c r="Q12906" s="29"/>
      <c r="R12906" s="29"/>
      <c r="T12906" s="19">
        <v>2</v>
      </c>
      <c r="U12906" s="19">
        <v>23</v>
      </c>
      <c r="V12906" s="20">
        <f>(+T12906/(T12906+U12906))</f>
        <v>0.08</v>
      </c>
    </row>
    <row r="12907" spans="1:24" x14ac:dyDescent="0.35">
      <c r="A12907" s="11">
        <v>238193</v>
      </c>
      <c r="B12907" s="11" t="s">
        <v>705</v>
      </c>
      <c r="C12907" s="11">
        <v>2008</v>
      </c>
      <c r="D12907" s="24"/>
      <c r="E12907" s="28"/>
      <c r="F12907" s="29"/>
      <c r="G12907" s="30"/>
      <c r="H12907" s="30"/>
      <c r="I12907" s="30"/>
      <c r="J12907" s="30"/>
      <c r="K12907" s="30"/>
      <c r="N12907" s="29"/>
      <c r="O12907" s="30"/>
      <c r="P12907" s="30"/>
      <c r="Q12907" s="29"/>
      <c r="R12907" s="29"/>
      <c r="T12907" s="19">
        <v>5</v>
      </c>
      <c r="U12907" s="19">
        <v>20</v>
      </c>
      <c r="V12907" s="20">
        <f>(+T12907/(T12907+U12907))</f>
        <v>0.2</v>
      </c>
    </row>
    <row r="12908" spans="1:24" x14ac:dyDescent="0.35">
      <c r="A12908" s="11">
        <v>238193</v>
      </c>
      <c r="B12908" s="11" t="s">
        <v>705</v>
      </c>
      <c r="C12908" s="11">
        <v>2009</v>
      </c>
      <c r="D12908" s="24"/>
      <c r="E12908" s="28"/>
      <c r="F12908" s="29"/>
      <c r="G12908" s="30"/>
      <c r="H12908" s="30"/>
      <c r="I12908" s="30"/>
      <c r="J12908" s="30"/>
      <c r="K12908" s="30"/>
      <c r="N12908" s="29"/>
      <c r="O12908" s="30"/>
      <c r="P12908" s="30"/>
      <c r="Q12908" s="29"/>
      <c r="R12908" s="29"/>
      <c r="T12908" s="19">
        <v>11</v>
      </c>
      <c r="U12908" s="19">
        <v>14</v>
      </c>
      <c r="V12908" s="20">
        <f>(+T12908/(T12908+U12908))</f>
        <v>0.44</v>
      </c>
    </row>
    <row r="12909" spans="1:24" x14ac:dyDescent="0.35">
      <c r="A12909" s="11">
        <v>238193</v>
      </c>
      <c r="B12909" s="11" t="s">
        <v>705</v>
      </c>
      <c r="C12909" s="11">
        <v>2010</v>
      </c>
      <c r="D12909" s="24"/>
      <c r="E12909" s="28"/>
      <c r="F12909" s="29"/>
      <c r="G12909" s="30"/>
      <c r="H12909" s="30"/>
      <c r="I12909" s="30"/>
      <c r="J12909" s="30"/>
      <c r="K12909" s="30"/>
      <c r="N12909" s="29"/>
      <c r="O12909" s="30"/>
      <c r="P12909" s="30"/>
      <c r="Q12909" s="29"/>
      <c r="R12909" s="29"/>
      <c r="T12909" s="19">
        <v>13</v>
      </c>
      <c r="U12909" s="19">
        <v>13</v>
      </c>
      <c r="V12909" s="20">
        <f>(+T12909/(T12909+U12909))</f>
        <v>0.5</v>
      </c>
    </row>
    <row r="12910" spans="1:24" x14ac:dyDescent="0.35">
      <c r="A12910" s="11">
        <v>238193</v>
      </c>
      <c r="B12910" s="11" t="s">
        <v>705</v>
      </c>
      <c r="C12910" s="11">
        <v>2011</v>
      </c>
      <c r="D12910" s="24"/>
      <c r="E12910" s="28"/>
      <c r="F12910" s="29"/>
      <c r="G12910" s="30"/>
      <c r="H12910" s="30"/>
      <c r="I12910" s="30"/>
      <c r="J12910" s="30"/>
      <c r="K12910" s="30"/>
      <c r="N12910" s="29"/>
      <c r="O12910" s="30"/>
      <c r="P12910" s="30"/>
      <c r="Q12910" s="29"/>
      <c r="R12910" s="29"/>
      <c r="T12910" s="19">
        <v>11</v>
      </c>
      <c r="U12910" s="19">
        <v>14</v>
      </c>
      <c r="V12910" s="20">
        <f>(+T12910/(T12910+U12910))</f>
        <v>0.44</v>
      </c>
    </row>
    <row r="12911" spans="1:24" x14ac:dyDescent="0.35">
      <c r="A12911" s="11">
        <v>238193</v>
      </c>
      <c r="B12911" s="11" t="s">
        <v>705</v>
      </c>
      <c r="C12911" s="11">
        <v>2012</v>
      </c>
      <c r="D12911" s="24"/>
      <c r="E12911" s="28"/>
      <c r="F12911" s="29"/>
      <c r="G12911" s="30"/>
      <c r="H12911" s="30"/>
      <c r="I12911" s="30"/>
      <c r="J12911" s="30"/>
      <c r="K12911" s="30"/>
      <c r="N12911" s="29"/>
      <c r="O12911" s="30"/>
      <c r="P12911" s="30"/>
      <c r="Q12911" s="29"/>
      <c r="R12911" s="29"/>
      <c r="T12911" s="19">
        <v>9</v>
      </c>
      <c r="U12911" s="19">
        <v>16</v>
      </c>
      <c r="V12911" s="20">
        <f>(+T12911/(T12911+U12911))</f>
        <v>0.36</v>
      </c>
    </row>
    <row r="12912" spans="1:24" x14ac:dyDescent="0.35">
      <c r="A12912" s="11">
        <v>238193</v>
      </c>
      <c r="B12912" s="11" t="s">
        <v>705</v>
      </c>
      <c r="C12912" s="11">
        <v>2013</v>
      </c>
      <c r="D12912" s="24"/>
      <c r="E12912" s="28"/>
      <c r="F12912" s="29"/>
      <c r="G12912" s="30"/>
      <c r="H12912" s="30"/>
      <c r="I12912" s="30"/>
      <c r="J12912" s="30"/>
      <c r="K12912" s="30"/>
      <c r="N12912" s="29"/>
      <c r="O12912" s="30"/>
      <c r="P12912" s="30"/>
      <c r="Q12912" s="29"/>
      <c r="R12912" s="29"/>
      <c r="T12912" s="19">
        <v>16</v>
      </c>
      <c r="U12912" s="19">
        <v>10</v>
      </c>
      <c r="V12912" s="20">
        <v>10</v>
      </c>
    </row>
    <row r="12913" spans="1:24" x14ac:dyDescent="0.35">
      <c r="A12913" s="11">
        <v>238193</v>
      </c>
      <c r="B12913" s="11" t="s">
        <v>705</v>
      </c>
      <c r="C12913" s="11">
        <v>2014</v>
      </c>
      <c r="D12913" s="24"/>
      <c r="E12913" s="28"/>
      <c r="F12913" s="29"/>
      <c r="G12913" s="30"/>
      <c r="H12913" s="30"/>
      <c r="I12913" s="30"/>
      <c r="J12913" s="30"/>
      <c r="K12913" s="30"/>
      <c r="N12913" s="29"/>
      <c r="O12913" s="30"/>
      <c r="P12913" s="30"/>
      <c r="Q12913" s="29"/>
      <c r="R12913" s="29"/>
      <c r="T12913" s="19">
        <v>19</v>
      </c>
      <c r="U12913" s="19">
        <v>9</v>
      </c>
      <c r="V12913" s="20">
        <v>9</v>
      </c>
    </row>
    <row r="12914" spans="1:24" x14ac:dyDescent="0.35">
      <c r="A12914" s="11">
        <v>238193</v>
      </c>
      <c r="B12914" s="11" t="s">
        <v>705</v>
      </c>
      <c r="C12914" s="11">
        <v>2015</v>
      </c>
      <c r="D12914" s="24"/>
      <c r="E12914" s="28"/>
      <c r="F12914" s="29"/>
      <c r="G12914" s="30"/>
      <c r="H12914" s="30"/>
      <c r="I12914" s="30"/>
      <c r="J12914" s="30"/>
      <c r="K12914" s="30"/>
      <c r="N12914" s="29"/>
      <c r="O12914" s="30"/>
      <c r="P12914" s="30"/>
      <c r="Q12914" s="29"/>
      <c r="R12914" s="29"/>
      <c r="T12914" s="19">
        <v>5</v>
      </c>
      <c r="U12914" s="19">
        <v>20</v>
      </c>
      <c r="V12914" s="20">
        <v>20</v>
      </c>
    </row>
    <row r="12915" spans="1:24" x14ac:dyDescent="0.35">
      <c r="A12915" s="11">
        <v>238193</v>
      </c>
      <c r="B12915" s="11" t="s">
        <v>705</v>
      </c>
      <c r="C12915" s="11">
        <v>2016</v>
      </c>
      <c r="D12915" s="24"/>
      <c r="E12915" s="28"/>
      <c r="F12915" s="29"/>
      <c r="G12915" s="30"/>
      <c r="H12915" s="30"/>
      <c r="I12915" s="30"/>
      <c r="J12915" s="30"/>
      <c r="K12915" s="30"/>
      <c r="N12915" s="29"/>
      <c r="O12915" s="30"/>
      <c r="P12915" s="30"/>
      <c r="Q12915" s="29"/>
      <c r="R12915" s="29"/>
      <c r="T12915" s="19">
        <v>14</v>
      </c>
      <c r="U12915" s="19">
        <v>11</v>
      </c>
      <c r="V12915" s="20">
        <f>(+T12915/(T12915+U12915))</f>
        <v>0.56000000000000005</v>
      </c>
    </row>
    <row r="12916" spans="1:24" x14ac:dyDescent="0.35">
      <c r="A12916" s="11">
        <v>238193</v>
      </c>
      <c r="B12916" s="11" t="s">
        <v>705</v>
      </c>
      <c r="C12916" s="11">
        <v>2017</v>
      </c>
      <c r="D12916" s="24"/>
      <c r="E12916" s="28"/>
      <c r="F12916" s="29"/>
      <c r="G12916" s="30"/>
      <c r="H12916" s="30"/>
      <c r="I12916" s="30"/>
      <c r="J12916" s="30"/>
      <c r="K12916" s="30"/>
      <c r="N12916" s="29"/>
      <c r="O12916" s="30"/>
      <c r="P12916" s="30"/>
      <c r="Q12916" s="29"/>
      <c r="R12916" s="29"/>
      <c r="T12916" s="19">
        <v>13</v>
      </c>
      <c r="U12916" s="19">
        <v>14</v>
      </c>
      <c r="V12916" s="20">
        <f>(+T12916/(T12916+U12916))</f>
        <v>0.48148148148148145</v>
      </c>
    </row>
    <row r="12917" spans="1:24" x14ac:dyDescent="0.35">
      <c r="A12917" s="11">
        <v>238193</v>
      </c>
      <c r="B12917" s="11" t="s">
        <v>705</v>
      </c>
      <c r="C12917" s="11">
        <v>2018</v>
      </c>
      <c r="D12917" s="24"/>
      <c r="E12917" s="28"/>
      <c r="F12917" s="29"/>
      <c r="G12917" s="30"/>
      <c r="H12917" s="30"/>
      <c r="I12917" s="30"/>
      <c r="J12917" s="30"/>
      <c r="K12917" s="30"/>
      <c r="N12917" s="29"/>
      <c r="O12917" s="30"/>
      <c r="P12917" s="30"/>
      <c r="Q12917" s="29"/>
      <c r="R12917" s="29"/>
      <c r="T12917" s="19">
        <v>5</v>
      </c>
      <c r="U12917" s="19">
        <v>20</v>
      </c>
      <c r="V12917" s="20">
        <f>(+T12917/(T12917+U12917))</f>
        <v>0.2</v>
      </c>
    </row>
    <row r="12918" spans="1:24" x14ac:dyDescent="0.35">
      <c r="A12918" s="11">
        <v>238193</v>
      </c>
      <c r="B12918" s="11" t="s">
        <v>705</v>
      </c>
      <c r="C12918" s="11">
        <v>2019</v>
      </c>
      <c r="D12918" s="24"/>
      <c r="E12918" s="28"/>
      <c r="F12918" s="29"/>
      <c r="G12918" s="30"/>
      <c r="H12918" s="30"/>
      <c r="I12918" s="30"/>
      <c r="J12918" s="30"/>
      <c r="K12918" s="30"/>
      <c r="N12918" s="29"/>
      <c r="O12918" s="30"/>
      <c r="P12918" s="30"/>
      <c r="Q12918" s="29"/>
      <c r="R12918" s="29"/>
      <c r="T12918" s="19">
        <v>6</v>
      </c>
      <c r="U12918" s="19">
        <v>19</v>
      </c>
      <c r="V12918" s="20">
        <f>(+T12918/(T12918+U12918))</f>
        <v>0.24</v>
      </c>
      <c r="W12918" s="21">
        <v>903</v>
      </c>
      <c r="X12918" s="21">
        <v>75</v>
      </c>
    </row>
    <row r="12919" spans="1:24" x14ac:dyDescent="0.35">
      <c r="A12919" s="11">
        <v>238193</v>
      </c>
      <c r="B12919" s="11" t="s">
        <v>705</v>
      </c>
      <c r="C12919" s="11">
        <v>2020</v>
      </c>
      <c r="D12919" s="24"/>
      <c r="E12919" s="28"/>
      <c r="F12919" s="29"/>
      <c r="G12919" s="30"/>
      <c r="H12919" s="30"/>
      <c r="I12919" s="30"/>
      <c r="J12919" s="30"/>
      <c r="K12919" s="30"/>
      <c r="N12919" s="29"/>
      <c r="O12919" s="30"/>
      <c r="P12919" s="30"/>
      <c r="Q12919" s="29"/>
      <c r="R12919" s="29"/>
      <c r="T12919" s="19">
        <v>5</v>
      </c>
      <c r="U12919" s="19">
        <v>20</v>
      </c>
      <c r="V12919" s="20">
        <f>(+T12919/(T12919+U12919))</f>
        <v>0.2</v>
      </c>
    </row>
    <row r="12920" spans="1:24" x14ac:dyDescent="0.35">
      <c r="A12920" s="11">
        <v>238193</v>
      </c>
      <c r="B12920" s="11" t="s">
        <v>705</v>
      </c>
      <c r="C12920" s="11">
        <v>2021</v>
      </c>
      <c r="D12920" s="24"/>
      <c r="E12920" s="28"/>
      <c r="F12920" s="29"/>
      <c r="G12920" s="30"/>
      <c r="H12920" s="30"/>
      <c r="I12920" s="30"/>
      <c r="J12920" s="30"/>
      <c r="K12920" s="30"/>
      <c r="N12920" s="29"/>
      <c r="O12920" s="30"/>
      <c r="P12920" s="30"/>
      <c r="Q12920" s="29"/>
      <c r="R12920" s="29"/>
      <c r="T12920" s="19">
        <v>0</v>
      </c>
      <c r="U12920" s="19">
        <v>10</v>
      </c>
      <c r="V12920" s="20">
        <f>(+T12920/(T12920+U12920))</f>
        <v>0</v>
      </c>
    </row>
    <row r="12921" spans="1:24" x14ac:dyDescent="0.35">
      <c r="A12921" s="11">
        <v>238193</v>
      </c>
      <c r="B12921" s="11" t="s">
        <v>705</v>
      </c>
      <c r="C12921" s="11">
        <v>2022</v>
      </c>
      <c r="D12921" s="24"/>
      <c r="E12921" s="28"/>
      <c r="F12921" s="29"/>
      <c r="G12921" s="30"/>
      <c r="H12921" s="30"/>
      <c r="I12921" s="30"/>
      <c r="J12921" s="30"/>
      <c r="K12921" s="30"/>
      <c r="N12921" s="29"/>
      <c r="O12921" s="30"/>
      <c r="P12921" s="30"/>
      <c r="Q12921" s="29"/>
      <c r="R12921" s="29"/>
      <c r="S12921" s="70" t="e">
        <f>+Q12921/R12921</f>
        <v>#DIV/0!</v>
      </c>
      <c r="T12921" s="19">
        <v>1</v>
      </c>
      <c r="U12921" s="19">
        <v>22</v>
      </c>
      <c r="V12921" s="20">
        <f>(+T12921/(T12921+U12921))</f>
        <v>4.3478260869565216E-2</v>
      </c>
    </row>
    <row r="12922" spans="1:24" x14ac:dyDescent="0.35">
      <c r="A12922" s="11">
        <v>238333</v>
      </c>
      <c r="B12922" s="11" t="s">
        <v>706</v>
      </c>
      <c r="C12922" s="11">
        <v>2004</v>
      </c>
      <c r="D12922" s="12">
        <v>3</v>
      </c>
      <c r="E12922" s="13">
        <v>7</v>
      </c>
      <c r="F12922" s="14">
        <f>+(D12922/(D12922+E12922))</f>
        <v>0.3</v>
      </c>
      <c r="G12922" s="15" t="e">
        <v>#N/A</v>
      </c>
      <c r="H12922" s="15" t="e">
        <v>#N/A</v>
      </c>
      <c r="L12922" s="16">
        <v>4</v>
      </c>
      <c r="M12922" s="16">
        <v>19</v>
      </c>
      <c r="N12922" s="17">
        <f>+L12922/(L12922+M12922)</f>
        <v>0.17391304347826086</v>
      </c>
      <c r="T12922" s="19">
        <v>8</v>
      </c>
      <c r="U12922" s="19">
        <v>14</v>
      </c>
      <c r="V12922" s="20">
        <f>(+T12922/(T12922+U12922))</f>
        <v>0.36363636363636365</v>
      </c>
    </row>
    <row r="12923" spans="1:24" x14ac:dyDescent="0.35">
      <c r="A12923" s="11">
        <v>238333</v>
      </c>
      <c r="B12923" s="11" t="s">
        <v>706</v>
      </c>
      <c r="C12923" s="11">
        <v>2005</v>
      </c>
      <c r="D12923" s="12">
        <v>5</v>
      </c>
      <c r="E12923" s="13">
        <v>5</v>
      </c>
      <c r="F12923" s="14">
        <f>+(D12923/(D12923+E12923))</f>
        <v>0.5</v>
      </c>
      <c r="G12923" s="15" t="e">
        <v>#N/A</v>
      </c>
      <c r="H12923" s="15" t="e">
        <v>#N/A</v>
      </c>
      <c r="L12923" s="16">
        <v>8</v>
      </c>
      <c r="M12923" s="16">
        <v>15</v>
      </c>
      <c r="N12923" s="17">
        <f>+L12923/(L12923+M12923)</f>
        <v>0.34782608695652173</v>
      </c>
      <c r="T12923" s="19">
        <v>8</v>
      </c>
      <c r="U12923" s="19">
        <v>14</v>
      </c>
      <c r="V12923" s="20">
        <f>(+T12923/(T12923+U12923))</f>
        <v>0.36363636363636365</v>
      </c>
    </row>
    <row r="12924" spans="1:24" x14ac:dyDescent="0.35">
      <c r="A12924" s="11">
        <v>238333</v>
      </c>
      <c r="B12924" s="11" t="s">
        <v>706</v>
      </c>
      <c r="C12924" s="11">
        <v>2006</v>
      </c>
      <c r="D12924" s="12">
        <v>1</v>
      </c>
      <c r="E12924" s="13">
        <v>9</v>
      </c>
      <c r="F12924" s="14">
        <f>+(D12924/(D12924+E12924))</f>
        <v>0.1</v>
      </c>
      <c r="G12924" s="15" t="e">
        <v>#N/A</v>
      </c>
      <c r="H12924" s="15" t="e">
        <v>#N/A</v>
      </c>
      <c r="L12924" s="16">
        <v>11</v>
      </c>
      <c r="M12924" s="16">
        <v>12</v>
      </c>
      <c r="N12924" s="17">
        <f>+L12924/(L12924+M12924)</f>
        <v>0.47826086956521741</v>
      </c>
      <c r="T12924" s="19">
        <v>5</v>
      </c>
      <c r="U12924" s="19">
        <v>17</v>
      </c>
      <c r="V12924" s="20">
        <f>(+T12924/(T12924+U12924))</f>
        <v>0.22727272727272727</v>
      </c>
    </row>
    <row r="12925" spans="1:24" x14ac:dyDescent="0.35">
      <c r="A12925" s="11">
        <v>238333</v>
      </c>
      <c r="B12925" s="11" t="s">
        <v>706</v>
      </c>
      <c r="C12925" s="11">
        <v>2007</v>
      </c>
      <c r="D12925" s="12">
        <v>1</v>
      </c>
      <c r="E12925" s="13">
        <v>9</v>
      </c>
      <c r="F12925" s="14">
        <f>+(D12925/(D12925+E12925))</f>
        <v>0.1</v>
      </c>
      <c r="G12925" s="15" t="e">
        <v>#N/A</v>
      </c>
      <c r="H12925" s="15" t="e">
        <v>#N/A</v>
      </c>
      <c r="L12925" s="16">
        <v>8</v>
      </c>
      <c r="M12925" s="16">
        <v>19</v>
      </c>
      <c r="N12925" s="17">
        <f>+L12925/(L12925+M12925)</f>
        <v>0.29629629629629628</v>
      </c>
      <c r="T12925" s="19">
        <v>11</v>
      </c>
      <c r="U12925" s="19">
        <v>12</v>
      </c>
      <c r="V12925" s="20">
        <f>(+T12925/(T12925+U12925))</f>
        <v>0.47826086956521741</v>
      </c>
    </row>
    <row r="12926" spans="1:24" x14ac:dyDescent="0.35">
      <c r="A12926" s="11">
        <v>238333</v>
      </c>
      <c r="B12926" s="11" t="s">
        <v>706</v>
      </c>
      <c r="C12926" s="11">
        <v>2008</v>
      </c>
      <c r="D12926" s="12">
        <v>5</v>
      </c>
      <c r="E12926" s="13">
        <v>5</v>
      </c>
      <c r="F12926" s="14">
        <f>+(D12926/(D12926+E12926))</f>
        <v>0.5</v>
      </c>
      <c r="G12926" s="15" t="e">
        <v>#N/A</v>
      </c>
      <c r="H12926" s="15" t="e">
        <v>#N/A</v>
      </c>
      <c r="L12926" s="16">
        <v>4</v>
      </c>
      <c r="M12926" s="16">
        <v>19</v>
      </c>
      <c r="N12926" s="17">
        <f>+L12926/(L12926+M12926)</f>
        <v>0.17391304347826086</v>
      </c>
      <c r="T12926" s="19">
        <v>14</v>
      </c>
      <c r="U12926" s="19">
        <v>10</v>
      </c>
      <c r="V12926" s="20">
        <f>(+T12926/(T12926+U12926))</f>
        <v>0.58333333333333337</v>
      </c>
    </row>
    <row r="12927" spans="1:24" x14ac:dyDescent="0.35">
      <c r="A12927" s="11">
        <v>238333</v>
      </c>
      <c r="B12927" s="11" t="s">
        <v>706</v>
      </c>
      <c r="C12927" s="11">
        <v>2009</v>
      </c>
      <c r="D12927" s="12">
        <v>6</v>
      </c>
      <c r="E12927" s="13">
        <v>4</v>
      </c>
      <c r="F12927" s="14">
        <f>+(D12927/(D12927+E12927))</f>
        <v>0.6</v>
      </c>
      <c r="G12927" s="15" t="e">
        <v>#N/A</v>
      </c>
      <c r="H12927" s="15" t="e">
        <v>#N/A</v>
      </c>
      <c r="L12927" s="16">
        <v>4</v>
      </c>
      <c r="M12927" s="16">
        <v>19</v>
      </c>
      <c r="N12927" s="17">
        <f>+L12927/(L12927+M12927)</f>
        <v>0.17391304347826086</v>
      </c>
      <c r="T12927" s="19">
        <v>15</v>
      </c>
      <c r="U12927" s="19">
        <v>9</v>
      </c>
      <c r="V12927" s="20">
        <f>(+T12927/(T12927+U12927))</f>
        <v>0.625</v>
      </c>
    </row>
    <row r="12928" spans="1:24" x14ac:dyDescent="0.35">
      <c r="A12928" s="11">
        <v>238333</v>
      </c>
      <c r="B12928" s="11" t="s">
        <v>706</v>
      </c>
      <c r="C12928" s="11">
        <v>2010</v>
      </c>
      <c r="D12928" s="12">
        <v>5</v>
      </c>
      <c r="E12928" s="13">
        <v>5</v>
      </c>
      <c r="F12928" s="14">
        <f>+(D12928/(D12928+E12928))</f>
        <v>0.5</v>
      </c>
      <c r="G12928" s="15" t="e">
        <v>#N/A</v>
      </c>
      <c r="H12928" s="15" t="e">
        <v>#N/A</v>
      </c>
      <c r="L12928" s="16">
        <v>4</v>
      </c>
      <c r="M12928" s="16">
        <v>15</v>
      </c>
      <c r="N12928" s="17">
        <f>+L12928/(L12928+M12928)</f>
        <v>0.21052631578947367</v>
      </c>
      <c r="T12928" s="19">
        <v>10</v>
      </c>
      <c r="U12928" s="19">
        <v>13</v>
      </c>
      <c r="V12928" s="20">
        <f>(+T12928/(T12928+U12928))</f>
        <v>0.43478260869565216</v>
      </c>
    </row>
    <row r="12929" spans="1:24" x14ac:dyDescent="0.35">
      <c r="A12929" s="11">
        <v>238333</v>
      </c>
      <c r="B12929" s="11" t="s">
        <v>706</v>
      </c>
      <c r="C12929" s="11">
        <v>2011</v>
      </c>
      <c r="D12929" s="12">
        <v>2</v>
      </c>
      <c r="E12929" s="13">
        <v>8</v>
      </c>
      <c r="F12929" s="14">
        <f>+(D12929/(D12929+E12929))</f>
        <v>0.2</v>
      </c>
      <c r="G12929" s="15" t="e">
        <v>#N/A</v>
      </c>
      <c r="H12929" s="15" t="e">
        <v>#N/A</v>
      </c>
      <c r="L12929" s="16">
        <v>8</v>
      </c>
      <c r="M12929" s="16">
        <v>14</v>
      </c>
      <c r="N12929" s="17">
        <f>+L12929/(L12929+M12929)</f>
        <v>0.36363636363636365</v>
      </c>
      <c r="T12929" s="19">
        <v>8</v>
      </c>
      <c r="U12929" s="19">
        <v>15</v>
      </c>
      <c r="V12929" s="20">
        <f>(+T12929/(T12929+U12929))</f>
        <v>0.34782608695652173</v>
      </c>
    </row>
    <row r="12930" spans="1:24" x14ac:dyDescent="0.35">
      <c r="A12930" s="11">
        <v>238333</v>
      </c>
      <c r="B12930" s="11" t="s">
        <v>706</v>
      </c>
      <c r="C12930" s="11">
        <v>2012</v>
      </c>
      <c r="D12930" s="12">
        <v>0</v>
      </c>
      <c r="E12930" s="13">
        <v>10</v>
      </c>
      <c r="F12930" s="14">
        <f>+(D12930/(D12930+E12930))</f>
        <v>0</v>
      </c>
      <c r="G12930" s="15" t="e">
        <v>#N/A</v>
      </c>
      <c r="H12930" s="15" t="e">
        <v>#N/A</v>
      </c>
      <c r="L12930" s="16">
        <v>9</v>
      </c>
      <c r="M12930" s="16">
        <v>13</v>
      </c>
      <c r="N12930" s="17">
        <f>+L12930/(L12930+M12930)</f>
        <v>0.40909090909090912</v>
      </c>
      <c r="T12930" s="19">
        <v>5</v>
      </c>
      <c r="U12930" s="19">
        <v>18</v>
      </c>
      <c r="V12930" s="20">
        <f>(+T12930/(T12930+U12930))</f>
        <v>0.21739130434782608</v>
      </c>
    </row>
    <row r="12931" spans="1:24" x14ac:dyDescent="0.35">
      <c r="A12931" s="11">
        <v>238333</v>
      </c>
      <c r="B12931" s="11" t="s">
        <v>706</v>
      </c>
      <c r="C12931" s="11">
        <v>2013</v>
      </c>
      <c r="D12931" s="12">
        <v>1</v>
      </c>
      <c r="E12931" s="13">
        <v>9</v>
      </c>
      <c r="F12931" s="14">
        <f>+(D12931/(D12931+E12931))</f>
        <v>0.1</v>
      </c>
      <c r="G12931" s="15" t="e">
        <v>#N/A</v>
      </c>
      <c r="H12931" s="15" t="e">
        <v>#N/A</v>
      </c>
      <c r="L12931" s="16">
        <v>10</v>
      </c>
      <c r="M12931" s="16">
        <v>11</v>
      </c>
      <c r="N12931" s="17">
        <f>+L12931/(L12931+M12931)</f>
        <v>0.47619047619047616</v>
      </c>
      <c r="T12931" s="19">
        <v>4</v>
      </c>
      <c r="U12931" s="19">
        <v>19</v>
      </c>
      <c r="V12931" s="20">
        <f>(+T12931/(T12931+U12931))</f>
        <v>0.17391304347826086</v>
      </c>
    </row>
    <row r="12932" spans="1:24" x14ac:dyDescent="0.35">
      <c r="A12932" s="11">
        <v>238333</v>
      </c>
      <c r="B12932" s="11" t="s">
        <v>706</v>
      </c>
      <c r="C12932" s="11">
        <v>2014</v>
      </c>
      <c r="D12932" s="12">
        <v>3</v>
      </c>
      <c r="E12932" s="13">
        <v>7</v>
      </c>
      <c r="F12932" s="14">
        <f>+(D12932/(D12932+E12932))</f>
        <v>0.3</v>
      </c>
      <c r="G12932" s="15" t="e">
        <v>#N/A</v>
      </c>
      <c r="H12932" s="15" t="e">
        <v>#N/A</v>
      </c>
      <c r="L12932" s="16">
        <v>12</v>
      </c>
      <c r="M12932" s="16">
        <v>14</v>
      </c>
      <c r="N12932" s="17">
        <f>+L12932/(L12932+M12932)</f>
        <v>0.46153846153846156</v>
      </c>
      <c r="T12932" s="19">
        <v>7</v>
      </c>
      <c r="U12932" s="19">
        <v>16</v>
      </c>
      <c r="V12932" s="20">
        <f>(+T12932/(T12932+U12932))</f>
        <v>0.30434782608695654</v>
      </c>
    </row>
    <row r="12933" spans="1:24" x14ac:dyDescent="0.35">
      <c r="A12933" s="11">
        <v>238333</v>
      </c>
      <c r="B12933" s="11" t="s">
        <v>706</v>
      </c>
      <c r="C12933" s="11">
        <v>2015</v>
      </c>
      <c r="D12933" s="12">
        <v>3</v>
      </c>
      <c r="E12933" s="13">
        <v>7</v>
      </c>
      <c r="F12933" s="14">
        <f>+(D12933/(D12933+E12933))</f>
        <v>0.3</v>
      </c>
      <c r="G12933" s="15" t="e">
        <v>#N/A</v>
      </c>
      <c r="H12933" s="15" t="e">
        <v>#N/A</v>
      </c>
      <c r="L12933" s="16">
        <v>9</v>
      </c>
      <c r="M12933" s="16">
        <v>15</v>
      </c>
      <c r="N12933" s="17">
        <f>+L12933/(L12933+M12933)</f>
        <v>0.375</v>
      </c>
      <c r="T12933" s="19">
        <v>8</v>
      </c>
      <c r="U12933" s="19">
        <v>15</v>
      </c>
      <c r="V12933" s="20">
        <f>(+T12933/(T12933+U12933))</f>
        <v>0.34782608695652173</v>
      </c>
    </row>
    <row r="12934" spans="1:24" x14ac:dyDescent="0.35">
      <c r="A12934" s="11">
        <v>238333</v>
      </c>
      <c r="B12934" s="11" t="s">
        <v>706</v>
      </c>
      <c r="C12934" s="11">
        <v>2016</v>
      </c>
      <c r="D12934" s="12">
        <v>1</v>
      </c>
      <c r="E12934" s="13">
        <v>9</v>
      </c>
      <c r="F12934" s="14">
        <f>+(D12934/(D12934+E12934))</f>
        <v>0.1</v>
      </c>
      <c r="G12934" s="15" t="e">
        <v>#N/A</v>
      </c>
      <c r="H12934" s="15" t="e">
        <v>#N/A</v>
      </c>
      <c r="L12934" s="16">
        <v>8</v>
      </c>
      <c r="M12934" s="16">
        <v>12</v>
      </c>
      <c r="N12934" s="17">
        <f>+L12934/(L12934+M12934)</f>
        <v>0.4</v>
      </c>
      <c r="T12934" s="19">
        <v>9</v>
      </c>
      <c r="U12934" s="19">
        <v>14</v>
      </c>
      <c r="V12934" s="20">
        <f>(+T12934/(T12934+U12934))</f>
        <v>0.39130434782608697</v>
      </c>
    </row>
    <row r="12935" spans="1:24" x14ac:dyDescent="0.35">
      <c r="A12935" s="11">
        <v>238333</v>
      </c>
      <c r="B12935" s="11" t="s">
        <v>706</v>
      </c>
      <c r="C12935" s="11">
        <v>2017</v>
      </c>
      <c r="D12935" s="12">
        <v>1</v>
      </c>
      <c r="E12935" s="13">
        <v>9</v>
      </c>
      <c r="F12935" s="14">
        <f>+(D12935/(D12935+E12935))</f>
        <v>0.1</v>
      </c>
      <c r="G12935" s="15" t="e">
        <v>#N/A</v>
      </c>
      <c r="H12935" s="15" t="e">
        <v>#N/A</v>
      </c>
      <c r="L12935" s="16">
        <v>11</v>
      </c>
      <c r="M12935" s="16">
        <v>17</v>
      </c>
      <c r="N12935" s="17">
        <f>+L12935/(L12935+M12935)</f>
        <v>0.39285714285714285</v>
      </c>
      <c r="O12935" s="18">
        <v>4650</v>
      </c>
      <c r="P12935" s="18">
        <v>387</v>
      </c>
      <c r="T12935" s="19">
        <v>6</v>
      </c>
      <c r="U12935" s="19">
        <v>17</v>
      </c>
      <c r="V12935" s="20">
        <f>(+T12935/(T12935+U12935))</f>
        <v>0.2608695652173913</v>
      </c>
    </row>
    <row r="12936" spans="1:24" x14ac:dyDescent="0.35">
      <c r="A12936" s="11">
        <v>238333</v>
      </c>
      <c r="B12936" s="11" t="s">
        <v>706</v>
      </c>
      <c r="C12936" s="11">
        <v>2018</v>
      </c>
      <c r="D12936" s="12">
        <v>0</v>
      </c>
      <c r="E12936" s="13">
        <v>10</v>
      </c>
      <c r="F12936" s="14">
        <f>+(D12936/(D12936+E12936))</f>
        <v>0</v>
      </c>
      <c r="G12936" s="15">
        <v>2423</v>
      </c>
      <c r="H12936" s="15">
        <v>404</v>
      </c>
      <c r="L12936" s="16">
        <v>6</v>
      </c>
      <c r="M12936" s="16">
        <v>20</v>
      </c>
      <c r="N12936" s="17">
        <f>+L12936/(L12936+M12936)</f>
        <v>0.23076923076923078</v>
      </c>
      <c r="O12936" s="18">
        <v>2607</v>
      </c>
      <c r="P12936" s="18">
        <v>217</v>
      </c>
      <c r="T12936" s="19">
        <v>4</v>
      </c>
      <c r="U12936" s="19">
        <v>20</v>
      </c>
      <c r="V12936" s="20">
        <f>(+T12936/(T12936+U12936))</f>
        <v>0.16666666666666666</v>
      </c>
    </row>
    <row r="12937" spans="1:24" x14ac:dyDescent="0.35">
      <c r="A12937" s="11">
        <v>238333</v>
      </c>
      <c r="B12937" s="11" t="s">
        <v>706</v>
      </c>
      <c r="C12937" s="11">
        <v>2019</v>
      </c>
      <c r="D12937" s="12">
        <v>1</v>
      </c>
      <c r="E12937" s="13">
        <v>9</v>
      </c>
      <c r="F12937" s="14">
        <f>+(D12937/(D12937+E12937))</f>
        <v>0.1</v>
      </c>
      <c r="G12937" s="15">
        <v>1606</v>
      </c>
      <c r="H12937" s="15">
        <v>321</v>
      </c>
      <c r="L12937" s="16">
        <v>5</v>
      </c>
      <c r="M12937" s="16">
        <v>17</v>
      </c>
      <c r="N12937" s="17">
        <f>+L12937/(L12937+M12937)</f>
        <v>0.22727272727272727</v>
      </c>
      <c r="T12937" s="19">
        <v>8</v>
      </c>
      <c r="U12937" s="19">
        <v>17</v>
      </c>
      <c r="V12937" s="20">
        <f>(+T12937/(T12937+U12937))</f>
        <v>0.32</v>
      </c>
      <c r="W12937" s="21">
        <v>2027</v>
      </c>
      <c r="X12937" s="21">
        <v>203</v>
      </c>
    </row>
    <row r="12938" spans="1:24" x14ac:dyDescent="0.35">
      <c r="A12938" s="11">
        <v>238333</v>
      </c>
      <c r="B12938" s="11" t="s">
        <v>706</v>
      </c>
      <c r="C12938" s="11">
        <v>2020</v>
      </c>
      <c r="L12938" s="16">
        <v>8</v>
      </c>
      <c r="M12938" s="16">
        <v>17</v>
      </c>
      <c r="N12938" s="17">
        <f>+L12938/(L12938+M12938)</f>
        <v>0.32</v>
      </c>
      <c r="O12938" s="18">
        <v>3116</v>
      </c>
      <c r="P12938" s="18">
        <v>240</v>
      </c>
      <c r="T12938" s="19">
        <v>3</v>
      </c>
      <c r="U12938" s="19">
        <v>22</v>
      </c>
      <c r="V12938" s="20">
        <f>(+T12938/(T12938+U12938))</f>
        <v>0.12</v>
      </c>
    </row>
    <row r="12939" spans="1:24" x14ac:dyDescent="0.35">
      <c r="A12939" s="11">
        <v>238333</v>
      </c>
      <c r="B12939" s="11" t="s">
        <v>706</v>
      </c>
      <c r="C12939" s="11">
        <v>2021</v>
      </c>
      <c r="D12939" s="12">
        <v>0</v>
      </c>
      <c r="E12939" s="13">
        <v>10</v>
      </c>
      <c r="F12939" s="14">
        <f>+(D12939/(D12939+E12939))</f>
        <v>0</v>
      </c>
      <c r="G12939" s="15" t="e">
        <v>#N/A</v>
      </c>
      <c r="H12939" s="15" t="e">
        <v>#N/A</v>
      </c>
      <c r="N12939" s="17"/>
      <c r="V12939" s="20"/>
    </row>
    <row r="12940" spans="1:24" x14ac:dyDescent="0.35">
      <c r="A12940" s="11">
        <v>238333</v>
      </c>
      <c r="B12940" s="11" t="s">
        <v>706</v>
      </c>
      <c r="C12940" s="11">
        <v>2022</v>
      </c>
      <c r="D12940" s="12">
        <v>1</v>
      </c>
      <c r="E12940" s="13">
        <v>9</v>
      </c>
      <c r="F12940" s="14">
        <f>+(D12940/(D12940+E12940))</f>
        <v>0.1</v>
      </c>
      <c r="G12940" s="15" t="e">
        <v>#N/A</v>
      </c>
      <c r="H12940" s="15" t="e">
        <v>#N/A</v>
      </c>
      <c r="L12940" s="16">
        <v>17</v>
      </c>
      <c r="M12940" s="16">
        <v>20</v>
      </c>
      <c r="N12940" s="17">
        <f>+L12940/(L12940+M12940)</f>
        <v>0.45945945945945948</v>
      </c>
      <c r="O12940" s="18">
        <v>1935</v>
      </c>
      <c r="P12940" s="18">
        <v>176</v>
      </c>
      <c r="S12940" s="70" t="e">
        <f>+Q12940/R12940</f>
        <v>#DIV/0!</v>
      </c>
      <c r="T12940" s="19">
        <v>4</v>
      </c>
      <c r="U12940" s="19">
        <v>20</v>
      </c>
      <c r="V12940" s="20">
        <f>(+T12940/(T12940+U12940))</f>
        <v>0.16666666666666666</v>
      </c>
    </row>
    <row r="12941" spans="1:24" x14ac:dyDescent="0.35">
      <c r="A12941" s="11">
        <v>238458</v>
      </c>
      <c r="B12941" s="11" t="s">
        <v>707</v>
      </c>
      <c r="C12941" s="11">
        <v>2004</v>
      </c>
      <c r="D12941" s="12">
        <v>3</v>
      </c>
      <c r="E12941" s="13">
        <v>7</v>
      </c>
      <c r="F12941" s="14">
        <f>+(D12941/(D12941+E12941))</f>
        <v>0.3</v>
      </c>
      <c r="G12941" s="15" t="e">
        <v>#N/A</v>
      </c>
      <c r="H12941" s="15" t="e">
        <v>#N/A</v>
      </c>
      <c r="L12941" s="16">
        <v>15</v>
      </c>
      <c r="M12941" s="16">
        <v>8</v>
      </c>
      <c r="N12941" s="17">
        <f>+L12941/(L12941+M12941)</f>
        <v>0.65217391304347827</v>
      </c>
      <c r="T12941" s="19">
        <v>10</v>
      </c>
      <c r="U12941" s="19">
        <v>13</v>
      </c>
      <c r="V12941" s="20">
        <f>(+T12941/(T12941+U12941))</f>
        <v>0.43478260869565216</v>
      </c>
    </row>
    <row r="12942" spans="1:24" x14ac:dyDescent="0.35">
      <c r="A12942" s="11">
        <v>238458</v>
      </c>
      <c r="B12942" s="11" t="s">
        <v>707</v>
      </c>
      <c r="C12942" s="11">
        <v>2005</v>
      </c>
      <c r="D12942" s="12">
        <v>6</v>
      </c>
      <c r="E12942" s="13">
        <v>4</v>
      </c>
      <c r="F12942" s="14">
        <f>+(D12942/(D12942+E12942))</f>
        <v>0.6</v>
      </c>
      <c r="G12942" s="15" t="e">
        <v>#N/A</v>
      </c>
      <c r="H12942" s="15" t="e">
        <v>#N/A</v>
      </c>
      <c r="L12942" s="16">
        <v>21</v>
      </c>
      <c r="M12942" s="16">
        <v>9</v>
      </c>
      <c r="N12942" s="17">
        <f>+L12942/(L12942+M12942)</f>
        <v>0.7</v>
      </c>
      <c r="T12942" s="19">
        <v>8</v>
      </c>
      <c r="U12942" s="19">
        <v>15</v>
      </c>
      <c r="V12942" s="20">
        <f>(+T12942/(T12942+U12942))</f>
        <v>0.34782608695652173</v>
      </c>
    </row>
    <row r="12943" spans="1:24" x14ac:dyDescent="0.35">
      <c r="A12943" s="11">
        <v>238458</v>
      </c>
      <c r="B12943" s="11" t="s">
        <v>707</v>
      </c>
      <c r="C12943" s="11">
        <v>2006</v>
      </c>
      <c r="D12943" s="12">
        <v>4</v>
      </c>
      <c r="E12943" s="13">
        <v>6</v>
      </c>
      <c r="F12943" s="14">
        <f>+(D12943/(D12943+E12943))</f>
        <v>0.4</v>
      </c>
      <c r="G12943" s="15" t="e">
        <v>#N/A</v>
      </c>
      <c r="H12943" s="15" t="e">
        <v>#N/A</v>
      </c>
      <c r="L12943" s="16">
        <v>18</v>
      </c>
      <c r="M12943" s="16">
        <v>5</v>
      </c>
      <c r="N12943" s="17">
        <f>+L12943/(L12943+M12943)</f>
        <v>0.78260869565217395</v>
      </c>
      <c r="T12943" s="19">
        <v>22</v>
      </c>
      <c r="U12943" s="19">
        <v>5</v>
      </c>
      <c r="V12943" s="20">
        <f>(+T12943/(T12943+U12943))</f>
        <v>0.81481481481481477</v>
      </c>
    </row>
    <row r="12944" spans="1:24" x14ac:dyDescent="0.35">
      <c r="A12944" s="11">
        <v>238458</v>
      </c>
      <c r="B12944" s="11" t="s">
        <v>707</v>
      </c>
      <c r="C12944" s="11">
        <v>2007</v>
      </c>
      <c r="D12944" s="12">
        <v>5</v>
      </c>
      <c r="E12944" s="13">
        <v>5</v>
      </c>
      <c r="F12944" s="14">
        <f>+(D12944/(D12944+E12944))</f>
        <v>0.5</v>
      </c>
      <c r="G12944" s="15" t="e">
        <v>#N/A</v>
      </c>
      <c r="H12944" s="15" t="e">
        <v>#N/A</v>
      </c>
      <c r="L12944" s="16">
        <v>15</v>
      </c>
      <c r="M12944" s="16">
        <v>9</v>
      </c>
      <c r="N12944" s="17">
        <f>+L12944/(L12944+M12944)</f>
        <v>0.625</v>
      </c>
      <c r="T12944" s="19">
        <v>22</v>
      </c>
      <c r="U12944" s="19">
        <v>5</v>
      </c>
      <c r="V12944" s="20">
        <f>(+T12944/(T12944+U12944))</f>
        <v>0.81481481481481477</v>
      </c>
    </row>
    <row r="12945" spans="1:24" x14ac:dyDescent="0.35">
      <c r="A12945" s="11">
        <v>238458</v>
      </c>
      <c r="B12945" s="11" t="s">
        <v>707</v>
      </c>
      <c r="C12945" s="11">
        <v>2008</v>
      </c>
      <c r="D12945" s="12">
        <v>7</v>
      </c>
      <c r="E12945" s="13">
        <v>3</v>
      </c>
      <c r="F12945" s="14">
        <f>+(D12945/(D12945+E12945))</f>
        <v>0.7</v>
      </c>
      <c r="G12945" s="15" t="e">
        <v>#N/A</v>
      </c>
      <c r="H12945" s="15" t="e">
        <v>#N/A</v>
      </c>
      <c r="L12945" s="16">
        <v>16</v>
      </c>
      <c r="M12945" s="16">
        <v>9</v>
      </c>
      <c r="N12945" s="17">
        <f>+L12945/(L12945+M12945)</f>
        <v>0.64</v>
      </c>
      <c r="T12945" s="19">
        <v>19</v>
      </c>
      <c r="U12945" s="19">
        <v>5</v>
      </c>
      <c r="V12945" s="20">
        <f>(+T12945/(T12945+U12945))</f>
        <v>0.79166666666666663</v>
      </c>
    </row>
    <row r="12946" spans="1:24" x14ac:dyDescent="0.35">
      <c r="A12946" s="11">
        <v>238458</v>
      </c>
      <c r="B12946" s="11" t="s">
        <v>707</v>
      </c>
      <c r="C12946" s="11">
        <v>2009</v>
      </c>
      <c r="D12946" s="12">
        <v>5</v>
      </c>
      <c r="E12946" s="13">
        <v>5</v>
      </c>
      <c r="F12946" s="14">
        <f>+(D12946/(D12946+E12946))</f>
        <v>0.5</v>
      </c>
      <c r="G12946" s="15" t="e">
        <v>#N/A</v>
      </c>
      <c r="H12946" s="15" t="e">
        <v>#N/A</v>
      </c>
      <c r="L12946" s="16">
        <v>16</v>
      </c>
      <c r="M12946" s="16">
        <v>8</v>
      </c>
      <c r="N12946" s="17">
        <f>+L12946/(L12946+M12946)</f>
        <v>0.66666666666666663</v>
      </c>
      <c r="T12946" s="19">
        <v>13</v>
      </c>
      <c r="U12946" s="19">
        <v>10</v>
      </c>
      <c r="V12946" s="20">
        <f>(+T12946/(T12946+U12946))</f>
        <v>0.56521739130434778</v>
      </c>
    </row>
    <row r="12947" spans="1:24" x14ac:dyDescent="0.35">
      <c r="A12947" s="11">
        <v>238458</v>
      </c>
      <c r="B12947" s="11" t="s">
        <v>707</v>
      </c>
      <c r="C12947" s="11">
        <v>2010</v>
      </c>
      <c r="D12947" s="12">
        <v>7</v>
      </c>
      <c r="E12947" s="13">
        <v>3</v>
      </c>
      <c r="F12947" s="14">
        <f>+(D12947/(D12947+E12947))</f>
        <v>0.7</v>
      </c>
      <c r="G12947" s="15" t="e">
        <v>#N/A</v>
      </c>
      <c r="H12947" s="15" t="e">
        <v>#N/A</v>
      </c>
      <c r="L12947" s="16">
        <v>12</v>
      </c>
      <c r="M12947" s="16">
        <v>9</v>
      </c>
      <c r="N12947" s="17">
        <f>+L12947/(L12947+M12947)</f>
        <v>0.5714285714285714</v>
      </c>
      <c r="T12947" s="19">
        <v>13</v>
      </c>
      <c r="U12947" s="19">
        <v>1</v>
      </c>
      <c r="V12947" s="20">
        <v>0</v>
      </c>
    </row>
    <row r="12948" spans="1:24" x14ac:dyDescent="0.35">
      <c r="A12948" s="11">
        <v>238458</v>
      </c>
      <c r="B12948" s="11" t="s">
        <v>707</v>
      </c>
      <c r="C12948" s="11">
        <v>2011</v>
      </c>
      <c r="D12948" s="12">
        <v>7</v>
      </c>
      <c r="E12948" s="13">
        <v>3</v>
      </c>
      <c r="F12948" s="14">
        <f>+(D12948/(D12948+E12948))</f>
        <v>0.7</v>
      </c>
      <c r="G12948" s="15" t="e">
        <v>#N/A</v>
      </c>
      <c r="H12948" s="15" t="e">
        <v>#N/A</v>
      </c>
      <c r="L12948" s="16">
        <v>17</v>
      </c>
      <c r="M12948" s="16">
        <v>11</v>
      </c>
      <c r="N12948" s="17">
        <f>+L12948/(L12948+M12948)</f>
        <v>0.6071428571428571</v>
      </c>
      <c r="T12948" s="19">
        <v>15</v>
      </c>
      <c r="U12948" s="19">
        <v>9</v>
      </c>
      <c r="V12948" s="20">
        <f>(+T12948/(T12948+U12948))</f>
        <v>0.625</v>
      </c>
    </row>
    <row r="12949" spans="1:24" x14ac:dyDescent="0.35">
      <c r="A12949" s="11">
        <v>238458</v>
      </c>
      <c r="B12949" s="11" t="s">
        <v>707</v>
      </c>
      <c r="C12949" s="11">
        <v>2012</v>
      </c>
      <c r="D12949" s="12">
        <v>8</v>
      </c>
      <c r="E12949" s="13">
        <v>2</v>
      </c>
      <c r="F12949" s="14">
        <f>+(D12949/(D12949+E12949))</f>
        <v>0.8</v>
      </c>
      <c r="G12949" s="15" t="e">
        <v>#N/A</v>
      </c>
      <c r="H12949" s="15" t="e">
        <v>#N/A</v>
      </c>
      <c r="L12949" s="16">
        <v>18</v>
      </c>
      <c r="M12949" s="16">
        <v>10</v>
      </c>
      <c r="N12949" s="17">
        <f>+L12949/(L12949+M12949)</f>
        <v>0.6428571428571429</v>
      </c>
      <c r="T12949" s="19">
        <v>13</v>
      </c>
      <c r="U12949" s="19">
        <v>12</v>
      </c>
      <c r="V12949" s="20">
        <f>(+T12949/(T12949+U12949))</f>
        <v>0.52</v>
      </c>
    </row>
    <row r="12950" spans="1:24" x14ac:dyDescent="0.35">
      <c r="A12950" s="11">
        <v>238458</v>
      </c>
      <c r="B12950" s="11" t="s">
        <v>707</v>
      </c>
      <c r="C12950" s="11">
        <v>2013</v>
      </c>
      <c r="D12950" s="12">
        <v>6</v>
      </c>
      <c r="E12950" s="13">
        <v>4</v>
      </c>
      <c r="F12950" s="14">
        <f>+(D12950/(D12950+E12950))</f>
        <v>0.6</v>
      </c>
      <c r="G12950" s="15" t="e">
        <v>#N/A</v>
      </c>
      <c r="H12950" s="15" t="e">
        <v>#N/A</v>
      </c>
      <c r="L12950" s="16">
        <v>15</v>
      </c>
      <c r="M12950" s="16">
        <v>7</v>
      </c>
      <c r="N12950" s="17">
        <f>+L12950/(L12950+M12950)</f>
        <v>0.68181818181818177</v>
      </c>
      <c r="T12950" s="19">
        <v>13</v>
      </c>
      <c r="U12950" s="19">
        <v>9</v>
      </c>
      <c r="V12950" s="20">
        <f>(+T12950/(T12950+U12950))</f>
        <v>0.59090909090909094</v>
      </c>
    </row>
    <row r="12951" spans="1:24" x14ac:dyDescent="0.35">
      <c r="A12951" s="11">
        <v>238458</v>
      </c>
      <c r="B12951" s="11" t="s">
        <v>707</v>
      </c>
      <c r="C12951" s="11">
        <v>2014</v>
      </c>
      <c r="D12951" s="12">
        <v>8</v>
      </c>
      <c r="E12951" s="13">
        <v>2</v>
      </c>
      <c r="F12951" s="14">
        <f>+(D12951/(D12951+E12951))</f>
        <v>0.8</v>
      </c>
      <c r="G12951" s="15" t="e">
        <v>#N/A</v>
      </c>
      <c r="H12951" s="15" t="e">
        <v>#N/A</v>
      </c>
      <c r="L12951" s="16">
        <v>9</v>
      </c>
      <c r="M12951" s="16">
        <v>9</v>
      </c>
      <c r="N12951" s="17">
        <f>+L12951/(L12951+M12951)</f>
        <v>0.5</v>
      </c>
      <c r="T12951" s="19">
        <v>15</v>
      </c>
      <c r="U12951" s="19">
        <v>9</v>
      </c>
      <c r="V12951" s="20">
        <f>(+T12951/(T12951+U12951))</f>
        <v>0.625</v>
      </c>
    </row>
    <row r="12952" spans="1:24" x14ac:dyDescent="0.35">
      <c r="A12952" s="11">
        <v>238458</v>
      </c>
      <c r="B12952" s="11" t="s">
        <v>707</v>
      </c>
      <c r="C12952" s="11">
        <v>2015</v>
      </c>
      <c r="D12952" s="12">
        <v>6</v>
      </c>
      <c r="E12952" s="13">
        <v>4</v>
      </c>
      <c r="F12952" s="14">
        <f>+(D12952/(D12952+E12952))</f>
        <v>0.6</v>
      </c>
      <c r="G12952" s="15" t="e">
        <v>#N/A</v>
      </c>
      <c r="H12952" s="15" t="e">
        <v>#N/A</v>
      </c>
      <c r="L12952" s="16">
        <v>20</v>
      </c>
      <c r="M12952" s="16">
        <v>14</v>
      </c>
      <c r="N12952" s="17">
        <f>+L12952/(L12952+M12952)</f>
        <v>0.58823529411764708</v>
      </c>
      <c r="T12952" s="19">
        <v>16</v>
      </c>
      <c r="U12952" s="19">
        <v>8</v>
      </c>
      <c r="V12952" s="20">
        <f>(+T12952/(T12952+U12952))</f>
        <v>0.66666666666666663</v>
      </c>
    </row>
    <row r="12953" spans="1:24" x14ac:dyDescent="0.35">
      <c r="A12953" s="11">
        <v>238458</v>
      </c>
      <c r="B12953" s="11" t="s">
        <v>707</v>
      </c>
      <c r="C12953" s="11">
        <v>2016</v>
      </c>
      <c r="D12953" s="12">
        <v>1</v>
      </c>
      <c r="E12953" s="13">
        <v>9</v>
      </c>
      <c r="F12953" s="14">
        <f>+(D12953/(D12953+E12953))</f>
        <v>0.1</v>
      </c>
      <c r="G12953" s="15" t="e">
        <v>#N/A</v>
      </c>
      <c r="H12953" s="15" t="e">
        <v>#N/A</v>
      </c>
      <c r="L12953" s="16">
        <v>13</v>
      </c>
      <c r="M12953" s="16">
        <v>5</v>
      </c>
      <c r="N12953" s="17">
        <f>+L12953/(L12953+M12953)</f>
        <v>0.72222222222222221</v>
      </c>
      <c r="T12953" s="19">
        <v>9</v>
      </c>
      <c r="U12953" s="19">
        <v>14</v>
      </c>
      <c r="V12953" s="20">
        <f>(+T12953/(T12953+U12953))</f>
        <v>0.39130434782608697</v>
      </c>
    </row>
    <row r="12954" spans="1:24" x14ac:dyDescent="0.35">
      <c r="A12954" s="11">
        <v>238458</v>
      </c>
      <c r="B12954" s="11" t="s">
        <v>707</v>
      </c>
      <c r="C12954" s="11">
        <v>2017</v>
      </c>
      <c r="D12954" s="12">
        <v>1</v>
      </c>
      <c r="E12954" s="13">
        <v>9</v>
      </c>
      <c r="F12954" s="14">
        <f>+(D12954/(D12954+E12954))</f>
        <v>0.1</v>
      </c>
      <c r="G12954" s="15" t="e">
        <v>#N/A</v>
      </c>
      <c r="H12954" s="15" t="e">
        <v>#N/A</v>
      </c>
      <c r="L12954" s="16">
        <v>12</v>
      </c>
      <c r="M12954" s="16">
        <v>12</v>
      </c>
      <c r="N12954" s="17">
        <f>+L12954/(L12954+M12954)</f>
        <v>0.5</v>
      </c>
      <c r="O12954" s="18">
        <v>7392</v>
      </c>
      <c r="P12954" s="18">
        <v>739</v>
      </c>
      <c r="T12954" s="19">
        <v>1</v>
      </c>
      <c r="U12954" s="19">
        <v>23</v>
      </c>
      <c r="V12954" s="20">
        <f>(+T12954/(T12954+U12954))</f>
        <v>4.1666666666666664E-2</v>
      </c>
    </row>
    <row r="12955" spans="1:24" x14ac:dyDescent="0.35">
      <c r="A12955" s="11">
        <v>238458</v>
      </c>
      <c r="B12955" s="11" t="s">
        <v>707</v>
      </c>
      <c r="C12955" s="11">
        <v>2018</v>
      </c>
      <c r="D12955" s="12">
        <v>3</v>
      </c>
      <c r="E12955" s="13">
        <v>7</v>
      </c>
      <c r="F12955" s="14">
        <f>+(D12955/(D12955+E12955))</f>
        <v>0.3</v>
      </c>
      <c r="G12955" s="15" t="e">
        <v>#N/A</v>
      </c>
      <c r="H12955" s="15" t="e">
        <v>#N/A</v>
      </c>
      <c r="L12955" s="16">
        <v>11</v>
      </c>
      <c r="M12955" s="16">
        <v>13</v>
      </c>
      <c r="N12955" s="17">
        <f>+L12955/(L12955+M12955)</f>
        <v>0.45833333333333331</v>
      </c>
      <c r="O12955" s="18">
        <v>7911</v>
      </c>
      <c r="P12955" s="18">
        <v>659</v>
      </c>
      <c r="T12955" s="19">
        <v>8</v>
      </c>
      <c r="U12955" s="19">
        <v>17</v>
      </c>
      <c r="V12955" s="20">
        <f>(+T12955/(T12955+U12955))</f>
        <v>0.32</v>
      </c>
    </row>
    <row r="12956" spans="1:24" x14ac:dyDescent="0.35">
      <c r="A12956" s="11">
        <v>238458</v>
      </c>
      <c r="B12956" s="11" t="s">
        <v>707</v>
      </c>
      <c r="C12956" s="11">
        <v>2019</v>
      </c>
      <c r="D12956" s="12">
        <v>2</v>
      </c>
      <c r="E12956" s="13">
        <v>8</v>
      </c>
      <c r="F12956" s="14">
        <f>+(D12956/(D12956+E12956))</f>
        <v>0.2</v>
      </c>
      <c r="G12956" s="15">
        <v>8651</v>
      </c>
      <c r="H12956" s="15">
        <v>1730</v>
      </c>
      <c r="L12956" s="16">
        <v>12</v>
      </c>
      <c r="M12956" s="16">
        <v>15</v>
      </c>
      <c r="N12956" s="17">
        <f>+L12956/(L12956+M12956)</f>
        <v>0.44444444444444442</v>
      </c>
      <c r="T12956" s="19">
        <v>9</v>
      </c>
      <c r="U12956" s="19">
        <v>16</v>
      </c>
      <c r="V12956" s="20">
        <f>(+T12956/(T12956+U12956))</f>
        <v>0.36</v>
      </c>
      <c r="W12956" s="21">
        <v>1591</v>
      </c>
      <c r="X12956" s="21">
        <v>145</v>
      </c>
    </row>
    <row r="12957" spans="1:24" x14ac:dyDescent="0.35">
      <c r="A12957" s="11">
        <v>238458</v>
      </c>
      <c r="B12957" s="11" t="s">
        <v>707</v>
      </c>
      <c r="C12957" s="11">
        <v>2020</v>
      </c>
      <c r="G12957" s="15" t="e">
        <v>#N/A</v>
      </c>
      <c r="H12957" s="15" t="e">
        <v>#N/A</v>
      </c>
      <c r="L12957" s="16">
        <v>5</v>
      </c>
      <c r="M12957" s="16">
        <v>13</v>
      </c>
      <c r="N12957" s="17">
        <f>+L12957/(L12957+M12957)</f>
        <v>0.27777777777777779</v>
      </c>
      <c r="O12957" s="18">
        <v>3211</v>
      </c>
      <c r="P12957" s="18">
        <v>247</v>
      </c>
      <c r="T12957" s="19">
        <v>9</v>
      </c>
      <c r="U12957" s="19">
        <v>16</v>
      </c>
      <c r="V12957" s="20">
        <f>(+T12957/(T12957+U12957))</f>
        <v>0.36</v>
      </c>
    </row>
    <row r="12958" spans="1:24" x14ac:dyDescent="0.35">
      <c r="A12958" s="11">
        <v>238458</v>
      </c>
      <c r="B12958" s="11" t="s">
        <v>707</v>
      </c>
      <c r="C12958" s="11">
        <v>2021</v>
      </c>
      <c r="D12958" s="12">
        <v>6</v>
      </c>
      <c r="E12958" s="13">
        <v>4</v>
      </c>
      <c r="F12958" s="14">
        <f>+(D12958/(D12958+E12958))</f>
        <v>0.6</v>
      </c>
      <c r="G12958" s="15" t="e">
        <v>#N/A</v>
      </c>
      <c r="H12958" s="15" t="e">
        <v>#N/A</v>
      </c>
      <c r="L12958" s="16">
        <v>7</v>
      </c>
      <c r="M12958" s="16">
        <v>8</v>
      </c>
      <c r="N12958" s="17">
        <f>+L12958/(L12958+M12958)</f>
        <v>0.46666666666666667</v>
      </c>
      <c r="T12958" s="19">
        <v>7</v>
      </c>
      <c r="U12958" s="19">
        <v>6</v>
      </c>
      <c r="V12958" s="20">
        <f>(+T12958/(T12958+U12958))</f>
        <v>0.53846153846153844</v>
      </c>
    </row>
    <row r="12959" spans="1:24" x14ac:dyDescent="0.35">
      <c r="A12959" s="11">
        <v>238458</v>
      </c>
      <c r="B12959" s="11" t="s">
        <v>707</v>
      </c>
      <c r="C12959" s="11">
        <v>2022</v>
      </c>
      <c r="D12959" s="12">
        <v>6</v>
      </c>
      <c r="E12959" s="13">
        <v>4</v>
      </c>
      <c r="F12959" s="14">
        <f>+(D12959/(D12959+E12959))</f>
        <v>0.6</v>
      </c>
      <c r="G12959" s="15" t="e">
        <v>#N/A</v>
      </c>
      <c r="H12959" s="15" t="e">
        <v>#N/A</v>
      </c>
      <c r="L12959" s="16">
        <v>7</v>
      </c>
      <c r="M12959" s="16">
        <v>18</v>
      </c>
      <c r="N12959" s="17">
        <f>+L12959/(L12959+M12959)</f>
        <v>0.28000000000000003</v>
      </c>
      <c r="O12959" s="18">
        <v>2123</v>
      </c>
      <c r="P12959" s="18">
        <v>163</v>
      </c>
      <c r="S12959" s="70" t="e">
        <f>+Q12959/R12959</f>
        <v>#DIV/0!</v>
      </c>
      <c r="T12959" s="19">
        <v>19</v>
      </c>
      <c r="U12959" s="19">
        <v>7</v>
      </c>
      <c r="V12959" s="20">
        <f>(+T12959/(T12959+U12959))</f>
        <v>0.73076923076923073</v>
      </c>
    </row>
    <row r="12960" spans="1:24" x14ac:dyDescent="0.35">
      <c r="A12960" s="11">
        <v>238476</v>
      </c>
      <c r="B12960" s="11" t="s">
        <v>708</v>
      </c>
      <c r="C12960" s="11">
        <v>2004</v>
      </c>
      <c r="D12960" s="12">
        <v>11</v>
      </c>
      <c r="E12960" s="13">
        <v>2</v>
      </c>
      <c r="F12960" s="14">
        <f>+(D12960/(D12960+E12960))</f>
        <v>0.84615384615384615</v>
      </c>
      <c r="G12960" s="15" t="e">
        <v>#N/A</v>
      </c>
      <c r="H12960" s="15" t="e">
        <v>#N/A</v>
      </c>
      <c r="L12960" s="16">
        <v>15</v>
      </c>
      <c r="M12960" s="16">
        <v>10</v>
      </c>
      <c r="N12960" s="17">
        <f>+L12960/(L12960+M12960)</f>
        <v>0.6</v>
      </c>
      <c r="T12960" s="19">
        <v>13</v>
      </c>
      <c r="U12960" s="19">
        <v>12</v>
      </c>
      <c r="V12960" s="20">
        <f>(+T12960/(T12960+U12960))</f>
        <v>0.52</v>
      </c>
    </row>
    <row r="12961" spans="1:24" x14ac:dyDescent="0.35">
      <c r="A12961" s="11">
        <v>238476</v>
      </c>
      <c r="B12961" s="11" t="s">
        <v>708</v>
      </c>
      <c r="C12961" s="11">
        <v>2005</v>
      </c>
      <c r="D12961" s="12">
        <v>7</v>
      </c>
      <c r="E12961" s="13">
        <v>3</v>
      </c>
      <c r="F12961" s="14">
        <f>+(D12961/(D12961+E12961))</f>
        <v>0.7</v>
      </c>
      <c r="G12961" s="15" t="e">
        <v>#N/A</v>
      </c>
      <c r="H12961" s="15" t="e">
        <v>#N/A</v>
      </c>
      <c r="L12961" s="16">
        <v>12</v>
      </c>
      <c r="M12961" s="16">
        <v>13</v>
      </c>
      <c r="N12961" s="17">
        <f>+L12961/(L12961+M12961)</f>
        <v>0.48</v>
      </c>
      <c r="T12961" s="19">
        <v>13</v>
      </c>
      <c r="U12961" s="19">
        <v>12</v>
      </c>
      <c r="V12961" s="20">
        <f>(+T12961/(T12961+U12961))</f>
        <v>0.52</v>
      </c>
    </row>
    <row r="12962" spans="1:24" x14ac:dyDescent="0.35">
      <c r="A12962" s="11">
        <v>238476</v>
      </c>
      <c r="B12962" s="11" t="s">
        <v>708</v>
      </c>
      <c r="C12962" s="11">
        <v>2006</v>
      </c>
      <c r="D12962" s="12">
        <v>6</v>
      </c>
      <c r="E12962" s="13">
        <v>4</v>
      </c>
      <c r="F12962" s="14">
        <f>+(D12962/(D12962+E12962))</f>
        <v>0.6</v>
      </c>
      <c r="G12962" s="15" t="e">
        <v>#N/A</v>
      </c>
      <c r="H12962" s="15" t="e">
        <v>#N/A</v>
      </c>
      <c r="L12962" s="16">
        <v>10</v>
      </c>
      <c r="M12962" s="16">
        <v>15</v>
      </c>
      <c r="N12962" s="17">
        <f>+L12962/(L12962+M12962)</f>
        <v>0.4</v>
      </c>
      <c r="T12962" s="19">
        <v>1</v>
      </c>
      <c r="U12962" s="19">
        <v>14</v>
      </c>
      <c r="V12962" s="20">
        <f>(+T12962/(T12962+U12962))</f>
        <v>6.6666666666666666E-2</v>
      </c>
    </row>
    <row r="12963" spans="1:24" x14ac:dyDescent="0.35">
      <c r="A12963" s="11">
        <v>238476</v>
      </c>
      <c r="B12963" s="11" t="s">
        <v>708</v>
      </c>
      <c r="C12963" s="11">
        <v>2007</v>
      </c>
      <c r="D12963" s="12">
        <v>7</v>
      </c>
      <c r="E12963" s="13">
        <v>3</v>
      </c>
      <c r="F12963" s="14">
        <f>+(D12963/(D12963+E12963))</f>
        <v>0.7</v>
      </c>
      <c r="G12963" s="15" t="e">
        <v>#N/A</v>
      </c>
      <c r="H12963" s="15" t="e">
        <v>#N/A</v>
      </c>
      <c r="L12963" s="16">
        <v>16</v>
      </c>
      <c r="M12963" s="16">
        <v>9</v>
      </c>
      <c r="N12963" s="17">
        <f>+L12964/(L12964+M12963)</f>
        <v>0.59090909090909094</v>
      </c>
      <c r="T12963" s="19">
        <v>15</v>
      </c>
      <c r="U12963" s="19">
        <v>11</v>
      </c>
      <c r="V12963" s="20">
        <f>(+T12963/(T12963+U12963))</f>
        <v>0.57692307692307687</v>
      </c>
    </row>
    <row r="12964" spans="1:24" x14ac:dyDescent="0.35">
      <c r="A12964" s="11">
        <v>238476</v>
      </c>
      <c r="B12964" s="11" t="s">
        <v>708</v>
      </c>
      <c r="C12964" s="11">
        <v>2008</v>
      </c>
      <c r="D12964" s="12">
        <v>5</v>
      </c>
      <c r="E12964" s="13">
        <v>5</v>
      </c>
      <c r="F12964" s="14">
        <f>+(D12964/(D12964+E12964))</f>
        <v>0.5</v>
      </c>
      <c r="G12964" s="15" t="e">
        <v>#N/A</v>
      </c>
      <c r="H12964" s="15" t="e">
        <v>#N/A</v>
      </c>
      <c r="L12964" s="16">
        <v>13</v>
      </c>
      <c r="M12964" s="16">
        <v>12</v>
      </c>
      <c r="N12964" s="17">
        <f>+L12965/(L12965+M12964)</f>
        <v>0.55555555555555558</v>
      </c>
      <c r="T12964" s="19">
        <v>18</v>
      </c>
      <c r="U12964" s="19">
        <v>8</v>
      </c>
      <c r="V12964" s="20">
        <f>(+T12964/(T12964+U12964))</f>
        <v>0.69230769230769229</v>
      </c>
    </row>
    <row r="12965" spans="1:24" x14ac:dyDescent="0.35">
      <c r="A12965" s="11">
        <v>238476</v>
      </c>
      <c r="B12965" s="11" t="s">
        <v>708</v>
      </c>
      <c r="C12965" s="11">
        <v>2009</v>
      </c>
      <c r="D12965" s="12">
        <v>7</v>
      </c>
      <c r="E12965" s="13">
        <v>3</v>
      </c>
      <c r="F12965" s="14">
        <f>+(D12965/(D12965+E12965))</f>
        <v>0.7</v>
      </c>
      <c r="G12965" s="15" t="e">
        <v>#N/A</v>
      </c>
      <c r="H12965" s="15" t="e">
        <v>#N/A</v>
      </c>
      <c r="L12965" s="16">
        <v>15</v>
      </c>
      <c r="M12965" s="16">
        <v>10</v>
      </c>
      <c r="N12965" s="17">
        <f>+L12966/(L12966+M12965)</f>
        <v>0.70588235294117652</v>
      </c>
      <c r="T12965" s="19">
        <v>18</v>
      </c>
      <c r="U12965" s="19">
        <v>9</v>
      </c>
      <c r="V12965" s="20">
        <f>(+T12965/(T12965+U12965))</f>
        <v>0.66666666666666663</v>
      </c>
    </row>
    <row r="12966" spans="1:24" x14ac:dyDescent="0.35">
      <c r="A12966" s="11">
        <v>238476</v>
      </c>
      <c r="B12966" s="11" t="s">
        <v>708</v>
      </c>
      <c r="C12966" s="11">
        <v>2010</v>
      </c>
      <c r="D12966" s="12">
        <v>6</v>
      </c>
      <c r="E12966" s="13">
        <v>4</v>
      </c>
      <c r="F12966" s="14">
        <f>+(D12966/(D12966+E12966))</f>
        <v>0.6</v>
      </c>
      <c r="G12966" s="15" t="e">
        <v>#N/A</v>
      </c>
      <c r="H12966" s="15" t="e">
        <v>#N/A</v>
      </c>
      <c r="L12966" s="16">
        <v>24</v>
      </c>
      <c r="M12966" s="16">
        <v>6</v>
      </c>
      <c r="N12966" s="17">
        <f>+L12967/(L12967+M12966)</f>
        <v>0.72727272727272729</v>
      </c>
      <c r="T12966" s="19">
        <v>24</v>
      </c>
      <c r="U12966" s="19">
        <v>5</v>
      </c>
      <c r="V12966" s="20">
        <f>(+T12966/(T12966+U12966))</f>
        <v>0.82758620689655171</v>
      </c>
    </row>
    <row r="12967" spans="1:24" x14ac:dyDescent="0.35">
      <c r="A12967" s="11">
        <v>238476</v>
      </c>
      <c r="B12967" s="11" t="s">
        <v>708</v>
      </c>
      <c r="C12967" s="11">
        <v>2011</v>
      </c>
      <c r="D12967" s="12">
        <v>5</v>
      </c>
      <c r="E12967" s="13">
        <v>5</v>
      </c>
      <c r="F12967" s="14">
        <f>+(D12967/(D12967+E12967))</f>
        <v>0.5</v>
      </c>
      <c r="G12967" s="15" t="e">
        <v>#N/A</v>
      </c>
      <c r="H12967" s="15" t="e">
        <v>#N/A</v>
      </c>
      <c r="L12967" s="16">
        <v>16</v>
      </c>
      <c r="M12967" s="16">
        <v>9</v>
      </c>
      <c r="N12967" s="17">
        <f>+L12968/(L12968+M12967)</f>
        <v>0.5714285714285714</v>
      </c>
      <c r="T12967" s="19">
        <v>17</v>
      </c>
      <c r="U12967" s="19">
        <v>9</v>
      </c>
      <c r="V12967" s="20">
        <f>(+T12967/(T12967+U12967))</f>
        <v>0.65384615384615385</v>
      </c>
    </row>
    <row r="12968" spans="1:24" x14ac:dyDescent="0.35">
      <c r="A12968" s="11">
        <v>238476</v>
      </c>
      <c r="B12968" s="11" t="s">
        <v>708</v>
      </c>
      <c r="C12968" s="11">
        <v>2012</v>
      </c>
      <c r="D12968" s="12">
        <v>3</v>
      </c>
      <c r="E12968" s="13">
        <v>7</v>
      </c>
      <c r="F12968" s="14">
        <f>+(D12968/(D12968+E12968))</f>
        <v>0.3</v>
      </c>
      <c r="G12968" s="15" t="e">
        <v>#N/A</v>
      </c>
      <c r="H12968" s="15" t="e">
        <v>#N/A</v>
      </c>
      <c r="L12968" s="16">
        <v>12</v>
      </c>
      <c r="M12968" s="16">
        <v>13</v>
      </c>
      <c r="N12968" s="17">
        <f>+L12969/(L12969+M12968)</f>
        <v>0.48</v>
      </c>
      <c r="T12968" s="19">
        <v>23</v>
      </c>
      <c r="U12968" s="19">
        <v>8</v>
      </c>
      <c r="V12968" s="20">
        <f>(+T12968/(T12968+U12968))</f>
        <v>0.74193548387096775</v>
      </c>
    </row>
    <row r="12969" spans="1:24" x14ac:dyDescent="0.35">
      <c r="A12969" s="11">
        <v>238476</v>
      </c>
      <c r="B12969" s="11" t="s">
        <v>708</v>
      </c>
      <c r="C12969" s="11">
        <v>2013</v>
      </c>
      <c r="D12969" s="12">
        <v>1</v>
      </c>
      <c r="E12969" s="13">
        <v>9</v>
      </c>
      <c r="F12969" s="14">
        <f>+(D12969/(D12969+E12969))</f>
        <v>0.1</v>
      </c>
      <c r="G12969" s="15" t="e">
        <v>#N/A</v>
      </c>
      <c r="H12969" s="15" t="e">
        <v>#N/A</v>
      </c>
      <c r="L12969" s="16">
        <v>12</v>
      </c>
      <c r="M12969" s="16">
        <v>13</v>
      </c>
      <c r="N12969" s="17">
        <f>+L12970/(L12970+M12969)</f>
        <v>0.55172413793103448</v>
      </c>
      <c r="T12969" s="19">
        <v>24</v>
      </c>
      <c r="U12969" s="19">
        <v>5</v>
      </c>
      <c r="V12969" s="20">
        <f>(+T12969/(T12969+U12969))</f>
        <v>0.82758620689655171</v>
      </c>
    </row>
    <row r="12970" spans="1:24" x14ac:dyDescent="0.35">
      <c r="A12970" s="11">
        <v>238476</v>
      </c>
      <c r="B12970" s="11" t="s">
        <v>708</v>
      </c>
      <c r="C12970" s="11">
        <v>2014</v>
      </c>
      <c r="D12970" s="12">
        <v>3</v>
      </c>
      <c r="E12970" s="13">
        <v>7</v>
      </c>
      <c r="F12970" s="14">
        <f>+(D12970/(D12970+E12970))</f>
        <v>0.3</v>
      </c>
      <c r="G12970" s="15" t="e">
        <v>#N/A</v>
      </c>
      <c r="H12970" s="15" t="e">
        <v>#N/A</v>
      </c>
      <c r="L12970" s="16">
        <v>16</v>
      </c>
      <c r="M12970" s="16">
        <v>10</v>
      </c>
      <c r="N12970" s="17">
        <f>+L12971/(L12971+M12970)</f>
        <v>0.5</v>
      </c>
      <c r="T12970" s="19">
        <v>26</v>
      </c>
      <c r="U12970" s="19">
        <v>4</v>
      </c>
      <c r="V12970" s="20">
        <f>(+T12970/(T12970+U12970))</f>
        <v>0.8666666666666667</v>
      </c>
    </row>
    <row r="12971" spans="1:24" x14ac:dyDescent="0.35">
      <c r="A12971" s="11">
        <v>238476</v>
      </c>
      <c r="B12971" s="11" t="s">
        <v>708</v>
      </c>
      <c r="C12971" s="11">
        <v>2015</v>
      </c>
      <c r="D12971" s="12">
        <v>5</v>
      </c>
      <c r="E12971" s="13">
        <v>5</v>
      </c>
      <c r="F12971" s="14">
        <f>+(D12971/(D12971+E12971))</f>
        <v>0.5</v>
      </c>
      <c r="G12971" s="15" t="e">
        <v>#N/A</v>
      </c>
      <c r="H12971" s="15" t="e">
        <v>#N/A</v>
      </c>
      <c r="L12971" s="16">
        <v>10</v>
      </c>
      <c r="M12971" s="16">
        <v>15</v>
      </c>
      <c r="N12971" s="17">
        <f>+L12972/(L12972+M12971)</f>
        <v>0.4</v>
      </c>
      <c r="T12971" s="19">
        <v>15</v>
      </c>
      <c r="U12971" s="19">
        <v>11</v>
      </c>
      <c r="V12971" s="20">
        <f>(+T12971/(T12971+U12971))</f>
        <v>0.57692307692307687</v>
      </c>
    </row>
    <row r="12972" spans="1:24" x14ac:dyDescent="0.35">
      <c r="A12972" s="11">
        <v>238476</v>
      </c>
      <c r="B12972" s="11" t="s">
        <v>708</v>
      </c>
      <c r="C12972" s="11">
        <v>2016</v>
      </c>
      <c r="D12972" s="12">
        <v>7</v>
      </c>
      <c r="E12972" s="13">
        <v>3</v>
      </c>
      <c r="F12972" s="14">
        <f>+(D12972/(D12972+E12972))</f>
        <v>0.7</v>
      </c>
      <c r="G12972" s="15" t="e">
        <v>#N/A</v>
      </c>
      <c r="H12972" s="15" t="e">
        <v>#N/A</v>
      </c>
      <c r="L12972" s="16">
        <v>10</v>
      </c>
      <c r="M12972" s="16">
        <v>15</v>
      </c>
      <c r="N12972" s="17">
        <f>+L12973/(L12973+M12972)</f>
        <v>0.53125</v>
      </c>
      <c r="T12972" s="19">
        <v>9</v>
      </c>
      <c r="U12972" s="19">
        <v>16</v>
      </c>
      <c r="V12972" s="20">
        <f>(+T12972/(T12972+U12972))</f>
        <v>0.36</v>
      </c>
    </row>
    <row r="12973" spans="1:24" x14ac:dyDescent="0.35">
      <c r="A12973" s="11">
        <v>238476</v>
      </c>
      <c r="B12973" s="11" t="s">
        <v>708</v>
      </c>
      <c r="C12973" s="11">
        <v>2017</v>
      </c>
      <c r="D12973" s="12">
        <v>7</v>
      </c>
      <c r="E12973" s="13">
        <v>3</v>
      </c>
      <c r="F12973" s="14">
        <f>+(D12973/(D12973+E12973))</f>
        <v>0.7</v>
      </c>
      <c r="G12973" s="15" t="e">
        <v>#N/A</v>
      </c>
      <c r="H12973" s="15" t="e">
        <v>#N/A</v>
      </c>
      <c r="L12973" s="16">
        <v>17</v>
      </c>
      <c r="M12973" s="16">
        <v>8</v>
      </c>
      <c r="N12973" s="17">
        <f>+L12974/(L12974+M12973)</f>
        <v>0.61904761904761907</v>
      </c>
      <c r="O12973" s="18">
        <v>9505</v>
      </c>
      <c r="P12973" s="18">
        <v>633</v>
      </c>
      <c r="T12973" s="19">
        <v>14</v>
      </c>
      <c r="U12973" s="19">
        <v>11</v>
      </c>
      <c r="V12973" s="20">
        <f>(+T12973/(T12973+U12973))</f>
        <v>0.56000000000000005</v>
      </c>
    </row>
    <row r="12974" spans="1:24" x14ac:dyDescent="0.35">
      <c r="A12974" s="11">
        <v>238476</v>
      </c>
      <c r="B12974" s="11" t="s">
        <v>708</v>
      </c>
      <c r="C12974" s="11">
        <v>2018</v>
      </c>
      <c r="D12974" s="12">
        <v>4</v>
      </c>
      <c r="E12974" s="13">
        <v>6</v>
      </c>
      <c r="F12974" s="14">
        <f>+(D12974/(D12974+E12974))</f>
        <v>0.4</v>
      </c>
      <c r="G12974" s="15" t="e">
        <v>#N/A</v>
      </c>
      <c r="H12974" s="15" t="e">
        <v>#N/A</v>
      </c>
      <c r="L12974" s="16">
        <v>13</v>
      </c>
      <c r="M12974" s="16">
        <v>12</v>
      </c>
      <c r="N12974" s="17">
        <f>+L12975/(L12975+M12974)</f>
        <v>0.4</v>
      </c>
      <c r="O12974" s="18">
        <v>6563</v>
      </c>
      <c r="P12974" s="18">
        <v>656</v>
      </c>
      <c r="T12974" s="19">
        <v>18</v>
      </c>
      <c r="U12974" s="19">
        <v>8</v>
      </c>
      <c r="V12974" s="20">
        <f>(+T12974/(T12974+U12974))</f>
        <v>0.69230769230769229</v>
      </c>
    </row>
    <row r="12975" spans="1:24" x14ac:dyDescent="0.35">
      <c r="A12975" s="11">
        <v>238476</v>
      </c>
      <c r="B12975" s="11" t="s">
        <v>708</v>
      </c>
      <c r="C12975" s="11">
        <v>2019</v>
      </c>
      <c r="D12975" s="12">
        <v>4</v>
      </c>
      <c r="E12975" s="13">
        <v>6</v>
      </c>
      <c r="F12975" s="14">
        <f>+(D12975/(D12975+E12975))</f>
        <v>0.4</v>
      </c>
      <c r="G12975" s="15">
        <v>2194</v>
      </c>
      <c r="H12975" s="15">
        <v>439</v>
      </c>
      <c r="L12975" s="16">
        <v>8</v>
      </c>
      <c r="M12975" s="16">
        <v>17</v>
      </c>
      <c r="N12975" s="17">
        <f>+L12976/(L12976+M12975)</f>
        <v>0.46875</v>
      </c>
      <c r="T12975" s="19">
        <v>17</v>
      </c>
      <c r="U12975" s="19">
        <v>10</v>
      </c>
      <c r="V12975" s="20">
        <f>(+T12975/(T12975+U12975))</f>
        <v>0.62962962962962965</v>
      </c>
      <c r="W12975" s="21">
        <v>3249</v>
      </c>
      <c r="X12975" s="21">
        <v>271</v>
      </c>
    </row>
    <row r="12976" spans="1:24" x14ac:dyDescent="0.35">
      <c r="A12976" s="11">
        <v>238476</v>
      </c>
      <c r="B12976" s="11" t="s">
        <v>708</v>
      </c>
      <c r="C12976" s="11">
        <v>2020</v>
      </c>
      <c r="D12976" s="12">
        <v>2</v>
      </c>
      <c r="E12976" s="13">
        <v>0</v>
      </c>
      <c r="F12976" s="14">
        <f>+(D12976/(D12976+E12976))</f>
        <v>1</v>
      </c>
      <c r="G12976" s="15" t="e">
        <v>#N/A</v>
      </c>
      <c r="H12976" s="15" t="e">
        <v>#N/A</v>
      </c>
      <c r="L12976" s="16">
        <v>15</v>
      </c>
      <c r="M12976" s="16">
        <v>11</v>
      </c>
      <c r="N12976" s="17">
        <f>+L12977/(L12977+M12976)</f>
        <v>0.3125</v>
      </c>
      <c r="O12976" s="18">
        <v>5709</v>
      </c>
      <c r="P12976" s="18">
        <v>408</v>
      </c>
      <c r="T12976" s="19">
        <v>11</v>
      </c>
      <c r="U12976" s="19">
        <v>14</v>
      </c>
      <c r="V12976" s="20">
        <f>(+T12976/(T12976+U12976))</f>
        <v>0.44</v>
      </c>
    </row>
    <row r="12977" spans="1:22" x14ac:dyDescent="0.35">
      <c r="A12977" s="11">
        <v>238476</v>
      </c>
      <c r="B12977" s="11" t="s">
        <v>708</v>
      </c>
      <c r="C12977" s="11">
        <v>2021</v>
      </c>
      <c r="D12977" s="12">
        <v>3</v>
      </c>
      <c r="E12977" s="13">
        <v>7</v>
      </c>
      <c r="F12977" s="14">
        <f>+(D12977/(D12977+E12977))</f>
        <v>0.3</v>
      </c>
      <c r="G12977" s="15" t="e">
        <v>#N/A</v>
      </c>
      <c r="H12977" s="15" t="e">
        <v>#N/A</v>
      </c>
      <c r="L12977" s="16">
        <v>5</v>
      </c>
      <c r="M12977" s="16">
        <v>7</v>
      </c>
      <c r="N12977" s="17">
        <f>+L12978/(L12978+M12977)</f>
        <v>0.5625</v>
      </c>
      <c r="T12977" s="19">
        <v>4</v>
      </c>
      <c r="U12977" s="19">
        <v>10</v>
      </c>
      <c r="V12977" s="20">
        <f>(+T12977/(T12977+U12977))</f>
        <v>0.2857142857142857</v>
      </c>
    </row>
    <row r="12978" spans="1:22" x14ac:dyDescent="0.35">
      <c r="A12978" s="11">
        <v>238476</v>
      </c>
      <c r="B12978" s="11" t="s">
        <v>708</v>
      </c>
      <c r="C12978" s="11">
        <v>2022</v>
      </c>
      <c r="D12978" s="12">
        <v>3</v>
      </c>
      <c r="E12978" s="13">
        <v>7</v>
      </c>
      <c r="F12978" s="14">
        <f>+(D12978/(D12978+E12978))</f>
        <v>0.3</v>
      </c>
      <c r="G12978" s="15" t="e">
        <v>#N/A</v>
      </c>
      <c r="H12978" s="15" t="e">
        <v>#N/A</v>
      </c>
      <c r="L12978" s="16">
        <v>9</v>
      </c>
      <c r="M12978" s="16">
        <v>16</v>
      </c>
      <c r="N12978" s="17">
        <f>+L12979/(L12979+M12978)</f>
        <v>0.6</v>
      </c>
      <c r="O12978" s="18">
        <v>6837</v>
      </c>
      <c r="P12978" s="18">
        <v>570</v>
      </c>
      <c r="S12978" s="70" t="e">
        <f>+Q12978/R12978</f>
        <v>#DIV/0!</v>
      </c>
      <c r="T12978" s="19">
        <v>11</v>
      </c>
      <c r="U12978" s="19">
        <v>14</v>
      </c>
      <c r="V12978" s="20">
        <f>(+T12978/(T12978+U12978))</f>
        <v>0.44</v>
      </c>
    </row>
    <row r="12979" spans="1:22" x14ac:dyDescent="0.35">
      <c r="A12979" s="11">
        <v>239017</v>
      </c>
      <c r="B12979" s="11" t="s">
        <v>709</v>
      </c>
      <c r="C12979" s="11">
        <v>2004</v>
      </c>
      <c r="D12979" s="12">
        <v>2</v>
      </c>
      <c r="E12979" s="13">
        <v>8</v>
      </c>
      <c r="F12979" s="14">
        <f>+(D12979/(D12979+E12979))</f>
        <v>0.2</v>
      </c>
      <c r="G12979" s="15" t="e">
        <v>#N/A</v>
      </c>
      <c r="H12979" s="15" t="e">
        <v>#N/A</v>
      </c>
      <c r="L12979" s="16">
        <v>24</v>
      </c>
      <c r="M12979" s="16">
        <v>5</v>
      </c>
      <c r="N12979" s="17">
        <f>+L12979/(L12979+M12979)</f>
        <v>0.82758620689655171</v>
      </c>
      <c r="O12979" s="18">
        <v>12623</v>
      </c>
      <c r="P12979" s="18">
        <v>971</v>
      </c>
      <c r="T12979" s="19">
        <v>11</v>
      </c>
      <c r="U12979" s="19">
        <v>11</v>
      </c>
      <c r="V12979" s="20">
        <f>(+T12979/(T12979+U12979))</f>
        <v>0.5</v>
      </c>
    </row>
    <row r="12980" spans="1:22" x14ac:dyDescent="0.35">
      <c r="A12980" s="11">
        <v>239017</v>
      </c>
      <c r="B12980" s="11" t="s">
        <v>709</v>
      </c>
      <c r="C12980" s="11">
        <v>2005</v>
      </c>
      <c r="D12980" s="12">
        <v>4</v>
      </c>
      <c r="E12980" s="13">
        <v>5</v>
      </c>
      <c r="F12980" s="14">
        <f>+(D12980/(D12980+E12980))</f>
        <v>0.44444444444444442</v>
      </c>
      <c r="G12980" s="15" t="e">
        <v>#N/A</v>
      </c>
      <c r="H12980" s="15" t="e">
        <v>#N/A</v>
      </c>
      <c r="L12980" s="16">
        <v>20</v>
      </c>
      <c r="M12980" s="16">
        <v>6</v>
      </c>
      <c r="N12980" s="17">
        <f>+L12980/(L12980+M12980)</f>
        <v>0.76923076923076927</v>
      </c>
      <c r="T12980" s="19">
        <v>18</v>
      </c>
      <c r="U12980" s="19">
        <v>6</v>
      </c>
      <c r="V12980" s="20">
        <f>(+T12980/(T12980+U12980))</f>
        <v>0.75</v>
      </c>
    </row>
    <row r="12981" spans="1:22" x14ac:dyDescent="0.35">
      <c r="A12981" s="11">
        <v>239017</v>
      </c>
      <c r="B12981" s="11" t="s">
        <v>709</v>
      </c>
      <c r="C12981" s="11">
        <v>2006</v>
      </c>
      <c r="D12981" s="12">
        <v>5</v>
      </c>
      <c r="E12981" s="13">
        <v>5</v>
      </c>
      <c r="F12981" s="14">
        <f>+(D12981/(D12981+E12981))</f>
        <v>0.5</v>
      </c>
      <c r="G12981" s="15" t="e">
        <v>#N/A</v>
      </c>
      <c r="H12981" s="15" t="e">
        <v>#N/A</v>
      </c>
      <c r="L12981" s="16">
        <v>25</v>
      </c>
      <c r="M12981" s="16">
        <v>1</v>
      </c>
      <c r="N12981" s="17">
        <f>+L12981/(L12981+M12981)</f>
        <v>0.96153846153846156</v>
      </c>
      <c r="T12981" s="19">
        <v>19</v>
      </c>
      <c r="U12981" s="19">
        <v>5</v>
      </c>
      <c r="V12981" s="20">
        <f>(+T12981/(T12981+U12981))</f>
        <v>0.79166666666666663</v>
      </c>
    </row>
    <row r="12982" spans="1:22" x14ac:dyDescent="0.35">
      <c r="A12982" s="11">
        <v>239017</v>
      </c>
      <c r="B12982" s="11" t="s">
        <v>709</v>
      </c>
      <c r="C12982" s="11">
        <v>2007</v>
      </c>
      <c r="D12982" s="12">
        <v>4</v>
      </c>
      <c r="E12982" s="13">
        <v>6</v>
      </c>
      <c r="F12982" s="14">
        <f>+(D12982/(D12982+E12982))</f>
        <v>0.4</v>
      </c>
      <c r="G12982" s="15" t="e">
        <v>#N/A</v>
      </c>
      <c r="H12982" s="15" t="e">
        <v>#N/A</v>
      </c>
      <c r="L12982" s="16">
        <v>13</v>
      </c>
      <c r="M12982" s="16">
        <v>10</v>
      </c>
      <c r="N12982" s="17">
        <f>+L12982/(L12982+M12982)</f>
        <v>0.56521739130434778</v>
      </c>
      <c r="T12982" s="19">
        <v>13</v>
      </c>
      <c r="U12982" s="19">
        <v>11</v>
      </c>
      <c r="V12982" s="20">
        <f>(+T12982/(T12982+U12982))</f>
        <v>0.54166666666666663</v>
      </c>
    </row>
    <row r="12983" spans="1:22" x14ac:dyDescent="0.35">
      <c r="A12983" s="11">
        <v>239017</v>
      </c>
      <c r="B12983" s="11" t="s">
        <v>709</v>
      </c>
      <c r="C12983" s="11">
        <v>2008</v>
      </c>
      <c r="D12983" s="12">
        <v>1</v>
      </c>
      <c r="E12983" s="13">
        <v>9</v>
      </c>
      <c r="F12983" s="14">
        <f>+(D12983/(D12983+E12983))</f>
        <v>0.1</v>
      </c>
      <c r="G12983" s="15" t="e">
        <v>#N/A</v>
      </c>
      <c r="H12983" s="15" t="e">
        <v>#N/A</v>
      </c>
      <c r="L12983" s="16">
        <v>22</v>
      </c>
      <c r="M12983" s="16">
        <v>3</v>
      </c>
      <c r="N12983" s="17">
        <f>+L12983/(L12983+M12983)</f>
        <v>0.88</v>
      </c>
      <c r="T12983" s="19">
        <v>4</v>
      </c>
      <c r="U12983" s="19">
        <v>19</v>
      </c>
      <c r="V12983" s="20">
        <f>(+T12983/(T12983+U12983))</f>
        <v>0.17391304347826086</v>
      </c>
    </row>
    <row r="12984" spans="1:22" x14ac:dyDescent="0.35">
      <c r="A12984" s="11">
        <v>239017</v>
      </c>
      <c r="B12984" s="11" t="s">
        <v>709</v>
      </c>
      <c r="C12984" s="11">
        <v>2009</v>
      </c>
      <c r="D12984" s="12">
        <v>2</v>
      </c>
      <c r="E12984" s="13">
        <v>8</v>
      </c>
      <c r="F12984" s="14">
        <f>+(D12984/(D12984+E12984))</f>
        <v>0.2</v>
      </c>
      <c r="G12984" s="15" t="e">
        <v>#N/A</v>
      </c>
      <c r="H12984" s="15" t="e">
        <v>#N/A</v>
      </c>
      <c r="L12984" s="16">
        <v>19</v>
      </c>
      <c r="M12984" s="16">
        <v>7</v>
      </c>
      <c r="N12984" s="17">
        <f>+L12984/(L12984+M12984)</f>
        <v>0.73076923076923073</v>
      </c>
      <c r="T12984" s="19">
        <v>0</v>
      </c>
      <c r="U12984" s="19">
        <v>23</v>
      </c>
      <c r="V12984" s="20">
        <f>(+T12984/(T12984+U12984))</f>
        <v>0</v>
      </c>
    </row>
    <row r="12985" spans="1:22" x14ac:dyDescent="0.35">
      <c r="A12985" s="11">
        <v>239017</v>
      </c>
      <c r="B12985" s="11" t="s">
        <v>709</v>
      </c>
      <c r="C12985" s="11">
        <v>2010</v>
      </c>
      <c r="D12985" s="12">
        <v>2</v>
      </c>
      <c r="E12985" s="13">
        <v>8</v>
      </c>
      <c r="F12985" s="14">
        <f>+(D12985/(D12985+E12985))</f>
        <v>0.2</v>
      </c>
      <c r="G12985" s="15" t="e">
        <v>#N/A</v>
      </c>
      <c r="H12985" s="15" t="e">
        <v>#N/A</v>
      </c>
      <c r="L12985" s="16">
        <v>11</v>
      </c>
      <c r="M12985" s="16">
        <v>12</v>
      </c>
      <c r="N12985" s="17">
        <f>+L12985/(L12985+M12985)</f>
        <v>0.47826086956521741</v>
      </c>
      <c r="T12985" s="19">
        <v>3</v>
      </c>
      <c r="U12985" s="19">
        <v>20</v>
      </c>
      <c r="V12985" s="20">
        <f>(+T12985/(T12985+U12985))</f>
        <v>0.13043478260869565</v>
      </c>
    </row>
    <row r="12986" spans="1:22" x14ac:dyDescent="0.35">
      <c r="A12986" s="11">
        <v>239017</v>
      </c>
      <c r="B12986" s="11" t="s">
        <v>709</v>
      </c>
      <c r="C12986" s="11">
        <v>2011</v>
      </c>
      <c r="D12986" s="12">
        <v>1</v>
      </c>
      <c r="E12986" s="13">
        <v>9</v>
      </c>
      <c r="F12986" s="14">
        <f>+(D12986/(D12986+E12986))</f>
        <v>0.1</v>
      </c>
      <c r="G12986" s="15" t="e">
        <v>#N/A</v>
      </c>
      <c r="H12986" s="15" t="e">
        <v>#N/A</v>
      </c>
      <c r="L12986" s="16">
        <v>11</v>
      </c>
      <c r="M12986" s="16">
        <v>12</v>
      </c>
      <c r="N12986" s="17">
        <f>+L12986/(L12986+M12986)</f>
        <v>0.47826086956521741</v>
      </c>
      <c r="T12986" s="19">
        <v>0</v>
      </c>
      <c r="U12986" s="19">
        <v>23</v>
      </c>
      <c r="V12986" s="20">
        <f>(+T12986/(T12986+U12986))</f>
        <v>0</v>
      </c>
    </row>
    <row r="12987" spans="1:22" x14ac:dyDescent="0.35">
      <c r="A12987" s="11">
        <v>239017</v>
      </c>
      <c r="B12987" s="11" t="s">
        <v>709</v>
      </c>
      <c r="C12987" s="11">
        <v>2012</v>
      </c>
      <c r="D12987" s="12">
        <v>2</v>
      </c>
      <c r="E12987" s="13">
        <v>8</v>
      </c>
      <c r="F12987" s="14">
        <f>+(D12987/(D12987+E12987))</f>
        <v>0.2</v>
      </c>
      <c r="G12987" s="15" t="e">
        <v>#N/A</v>
      </c>
      <c r="H12987" s="15" t="e">
        <v>#N/A</v>
      </c>
      <c r="L12987" s="16">
        <v>9</v>
      </c>
      <c r="M12987" s="16">
        <v>13</v>
      </c>
      <c r="N12987" s="17">
        <f>+L12987/(L12987+M12987)</f>
        <v>0.40909090909090912</v>
      </c>
      <c r="T12987" s="19">
        <v>1</v>
      </c>
      <c r="U12987" s="19">
        <v>22</v>
      </c>
      <c r="V12987" s="20">
        <f>(+T12987/(T12987+U12987))</f>
        <v>4.3478260869565216E-2</v>
      </c>
    </row>
    <row r="12988" spans="1:22" x14ac:dyDescent="0.35">
      <c r="A12988" s="11">
        <v>239017</v>
      </c>
      <c r="B12988" s="11" t="s">
        <v>709</v>
      </c>
      <c r="C12988" s="11">
        <v>2013</v>
      </c>
      <c r="D12988" s="12">
        <v>1</v>
      </c>
      <c r="E12988" s="13">
        <v>9</v>
      </c>
      <c r="F12988" s="14">
        <f>+(D12988/(D12988+E12988))</f>
        <v>0.1</v>
      </c>
      <c r="G12988" s="15" t="e">
        <v>#N/A</v>
      </c>
      <c r="H12988" s="15" t="e">
        <v>#N/A</v>
      </c>
      <c r="L12988" s="16">
        <v>13</v>
      </c>
      <c r="M12988" s="16">
        <v>10</v>
      </c>
      <c r="N12988" s="17">
        <f>+L12988/(L12988+M12988)</f>
        <v>0.56521739130434778</v>
      </c>
      <c r="T12988" s="19">
        <v>2</v>
      </c>
      <c r="U12988" s="19">
        <v>21</v>
      </c>
      <c r="V12988" s="20">
        <f>(+T12988/(T12988+U12988))</f>
        <v>8.6956521739130432E-2</v>
      </c>
    </row>
    <row r="12989" spans="1:22" x14ac:dyDescent="0.35">
      <c r="A12989" s="11">
        <v>239017</v>
      </c>
      <c r="B12989" s="11" t="s">
        <v>709</v>
      </c>
      <c r="C12989" s="11">
        <v>2014</v>
      </c>
      <c r="D12989" s="12">
        <v>2</v>
      </c>
      <c r="E12989" s="13">
        <v>8</v>
      </c>
      <c r="F12989" s="14">
        <f>+(D12989/(D12989+E12989))</f>
        <v>0.2</v>
      </c>
      <c r="G12989" s="15" t="e">
        <v>#N/A</v>
      </c>
      <c r="H12989" s="15" t="e">
        <v>#N/A</v>
      </c>
      <c r="L12989" s="16">
        <v>12</v>
      </c>
      <c r="M12989" s="16">
        <v>11</v>
      </c>
      <c r="N12989" s="17">
        <f>+L12989/(L12989+M12989)</f>
        <v>0.52173913043478259</v>
      </c>
      <c r="T12989" s="19">
        <v>3</v>
      </c>
      <c r="U12989" s="19">
        <v>20</v>
      </c>
      <c r="V12989" s="20">
        <f>(+T12989/(T12989+U12989))</f>
        <v>0.13043478260869565</v>
      </c>
    </row>
    <row r="12990" spans="1:22" x14ac:dyDescent="0.35">
      <c r="A12990" s="11">
        <v>239017</v>
      </c>
      <c r="B12990" s="11" t="s">
        <v>709</v>
      </c>
      <c r="C12990" s="11">
        <v>2015</v>
      </c>
      <c r="D12990" s="12">
        <v>1</v>
      </c>
      <c r="E12990" s="13">
        <v>9</v>
      </c>
      <c r="F12990" s="14">
        <f>+(D12990/(D12990+E12990))</f>
        <v>0.1</v>
      </c>
      <c r="G12990" s="15" t="e">
        <v>#N/A</v>
      </c>
      <c r="H12990" s="15" t="e">
        <v>#N/A</v>
      </c>
      <c r="L12990" s="16">
        <v>10</v>
      </c>
      <c r="M12990" s="16">
        <v>13</v>
      </c>
      <c r="N12990" s="17">
        <f>+L12990/(L12990+M12990)</f>
        <v>0.43478260869565216</v>
      </c>
      <c r="T12990" s="19">
        <v>1</v>
      </c>
      <c r="U12990" s="19">
        <v>22</v>
      </c>
      <c r="V12990" s="20">
        <f>(+T12990/(T12990+U12990))</f>
        <v>4.3478260869565216E-2</v>
      </c>
    </row>
    <row r="12991" spans="1:22" x14ac:dyDescent="0.35">
      <c r="A12991" s="11">
        <v>239017</v>
      </c>
      <c r="B12991" s="11" t="s">
        <v>709</v>
      </c>
      <c r="C12991" s="11">
        <v>2016</v>
      </c>
      <c r="D12991" s="12">
        <v>3</v>
      </c>
      <c r="E12991" s="13">
        <v>7</v>
      </c>
      <c r="F12991" s="14">
        <f>+(D12991/(D12991+E12991))</f>
        <v>0.3</v>
      </c>
      <c r="G12991" s="15" t="e">
        <v>#N/A</v>
      </c>
      <c r="H12991" s="15" t="e">
        <v>#N/A</v>
      </c>
      <c r="L12991" s="16">
        <v>10</v>
      </c>
      <c r="M12991" s="16">
        <v>13</v>
      </c>
      <c r="N12991" s="17">
        <f>+L12991/(L12991+M12991)</f>
        <v>0.43478260869565216</v>
      </c>
      <c r="T12991" s="19">
        <v>0</v>
      </c>
      <c r="U12991" s="19">
        <v>23</v>
      </c>
      <c r="V12991" s="20">
        <f>(+T12991/(T12991+U12991))</f>
        <v>0</v>
      </c>
    </row>
    <row r="12992" spans="1:22" x14ac:dyDescent="0.35">
      <c r="A12992" s="11">
        <v>239017</v>
      </c>
      <c r="B12992" s="11" t="s">
        <v>709</v>
      </c>
      <c r="C12992" s="11">
        <v>2017</v>
      </c>
      <c r="D12992" s="12">
        <v>2</v>
      </c>
      <c r="E12992" s="13">
        <v>8</v>
      </c>
      <c r="F12992" s="14">
        <f>+(D12992/(D12992+E12992))</f>
        <v>0.2</v>
      </c>
      <c r="G12992" s="15" t="e">
        <v>#N/A</v>
      </c>
      <c r="H12992" s="15" t="e">
        <v>#N/A</v>
      </c>
      <c r="L12992" s="16">
        <v>9</v>
      </c>
      <c r="M12992" s="16">
        <v>13</v>
      </c>
      <c r="N12992" s="17">
        <f>+L12992/(L12992+M12992)</f>
        <v>0.40909090909090912</v>
      </c>
      <c r="O12992" s="18">
        <v>7546</v>
      </c>
      <c r="P12992" s="18">
        <v>754</v>
      </c>
      <c r="T12992" s="19">
        <v>2</v>
      </c>
      <c r="U12992" s="19">
        <v>21</v>
      </c>
      <c r="V12992" s="20">
        <f>(+T12992/(T12992+U12992))</f>
        <v>8.6956521739130432E-2</v>
      </c>
    </row>
    <row r="12993" spans="1:24" x14ac:dyDescent="0.35">
      <c r="A12993" s="11">
        <v>239017</v>
      </c>
      <c r="B12993" s="11" t="s">
        <v>709</v>
      </c>
      <c r="C12993" s="11">
        <v>2018</v>
      </c>
      <c r="D12993" s="12">
        <v>2</v>
      </c>
      <c r="E12993" s="13">
        <v>8</v>
      </c>
      <c r="F12993" s="14">
        <f>+(D12993/(D12993+E12993))</f>
        <v>0.2</v>
      </c>
      <c r="G12993" s="15" t="e">
        <v>#N/A</v>
      </c>
      <c r="H12993" s="15" t="e">
        <v>#N/A</v>
      </c>
      <c r="L12993" s="16">
        <v>11</v>
      </c>
      <c r="M12993" s="16">
        <v>13</v>
      </c>
      <c r="N12993" s="17">
        <f>+L12993/(L12993+M12993)</f>
        <v>0.45833333333333331</v>
      </c>
      <c r="O12993" s="18">
        <v>6400</v>
      </c>
      <c r="P12993" s="18">
        <v>581</v>
      </c>
      <c r="T12993" s="19">
        <v>7</v>
      </c>
      <c r="U12993" s="19">
        <v>18</v>
      </c>
      <c r="V12993" s="20">
        <f>(+T12993/(T12993+U12993))</f>
        <v>0.28000000000000003</v>
      </c>
    </row>
    <row r="12994" spans="1:24" x14ac:dyDescent="0.35">
      <c r="A12994" s="11">
        <v>239017</v>
      </c>
      <c r="B12994" s="11" t="s">
        <v>709</v>
      </c>
      <c r="C12994" s="11">
        <v>2019</v>
      </c>
      <c r="D12994" s="12">
        <v>1</v>
      </c>
      <c r="E12994" s="13">
        <v>8</v>
      </c>
      <c r="F12994" s="14">
        <f>+(D12994/(D12994+E12994))</f>
        <v>0.1111111111111111</v>
      </c>
      <c r="G12994" s="15">
        <v>5148</v>
      </c>
      <c r="H12994" s="15">
        <v>1030</v>
      </c>
      <c r="L12994" s="16">
        <v>11</v>
      </c>
      <c r="M12994" s="16">
        <v>14</v>
      </c>
      <c r="N12994" s="17">
        <f>+L12994/(L12994+M12994)</f>
        <v>0.44</v>
      </c>
      <c r="T12994" s="19">
        <v>6</v>
      </c>
      <c r="U12994" s="19">
        <v>18</v>
      </c>
      <c r="V12994" s="20">
        <f>(+T12994/(T12994+U12994))</f>
        <v>0.25</v>
      </c>
      <c r="W12994" s="21">
        <v>4227</v>
      </c>
      <c r="X12994" s="21">
        <v>352</v>
      </c>
    </row>
    <row r="12995" spans="1:24" x14ac:dyDescent="0.35">
      <c r="A12995" s="11">
        <v>239017</v>
      </c>
      <c r="B12995" s="11" t="s">
        <v>709</v>
      </c>
      <c r="C12995" s="11">
        <v>2020</v>
      </c>
      <c r="G12995" s="15" t="e">
        <v>#N/A</v>
      </c>
      <c r="H12995" s="15" t="e">
        <v>#N/A</v>
      </c>
      <c r="L12995" s="16">
        <v>11</v>
      </c>
      <c r="M12995" s="16">
        <v>14</v>
      </c>
      <c r="N12995" s="17">
        <f>+L12995/(L12995+M12995)</f>
        <v>0.44</v>
      </c>
      <c r="O12995" s="18">
        <v>5716</v>
      </c>
      <c r="P12995" s="18">
        <v>520</v>
      </c>
      <c r="T12995" s="19">
        <v>6</v>
      </c>
      <c r="U12995" s="19">
        <v>19</v>
      </c>
      <c r="V12995" s="20">
        <f>(+T12995/(T12995+U12995))</f>
        <v>0.24</v>
      </c>
    </row>
    <row r="12996" spans="1:24" x14ac:dyDescent="0.35">
      <c r="A12996" s="11">
        <v>239017</v>
      </c>
      <c r="B12996" s="11" t="s">
        <v>709</v>
      </c>
      <c r="C12996" s="11">
        <v>2021</v>
      </c>
      <c r="D12996" s="12">
        <v>2</v>
      </c>
      <c r="E12996" s="13">
        <v>7</v>
      </c>
      <c r="F12996" s="14">
        <f>+(D12996/(D12996+E12996))</f>
        <v>0.22222222222222221</v>
      </c>
      <c r="G12996" s="15" t="e">
        <v>#N/A</v>
      </c>
      <c r="H12996" s="15" t="e">
        <v>#N/A</v>
      </c>
      <c r="N12996" s="17"/>
      <c r="V12996" s="20"/>
    </row>
    <row r="12997" spans="1:24" x14ac:dyDescent="0.35">
      <c r="A12997" s="11">
        <v>239017</v>
      </c>
      <c r="B12997" s="11" t="s">
        <v>709</v>
      </c>
      <c r="C12997" s="11">
        <v>2022</v>
      </c>
      <c r="D12997" s="12">
        <v>0</v>
      </c>
      <c r="E12997" s="13">
        <v>10</v>
      </c>
      <c r="F12997" s="14">
        <f>+(D12997/(D12997+E12997))</f>
        <v>0</v>
      </c>
      <c r="G12997" s="15" t="e">
        <v>#N/A</v>
      </c>
      <c r="H12997" s="15" t="e">
        <v>#N/A</v>
      </c>
      <c r="L12997" s="16">
        <v>12</v>
      </c>
      <c r="M12997" s="16">
        <v>13</v>
      </c>
      <c r="N12997" s="17">
        <f>+L12997/(L12997+M12997)</f>
        <v>0.48</v>
      </c>
      <c r="O12997" s="18">
        <v>2668</v>
      </c>
      <c r="P12997" s="18">
        <v>222</v>
      </c>
      <c r="S12997" s="70" t="e">
        <f>+Q12997/R12997</f>
        <v>#DIV/0!</v>
      </c>
      <c r="T12997" s="19">
        <v>10</v>
      </c>
      <c r="U12997" s="19">
        <v>12</v>
      </c>
      <c r="V12997" s="20">
        <f>(+T12997/(T12997+U12997))</f>
        <v>0.45454545454545453</v>
      </c>
    </row>
    <row r="12998" spans="1:24" x14ac:dyDescent="0.35">
      <c r="A12998" s="11">
        <v>239080</v>
      </c>
      <c r="B12998" s="11" t="s">
        <v>710</v>
      </c>
      <c r="C12998" s="11">
        <v>2004</v>
      </c>
      <c r="G12998" s="15" t="e">
        <v>#N/A</v>
      </c>
      <c r="H12998" s="15" t="e">
        <v>#N/A</v>
      </c>
      <c r="L12998" s="16">
        <v>7</v>
      </c>
      <c r="M12998" s="16">
        <v>19</v>
      </c>
      <c r="N12998" s="17">
        <f>+L12998/(L12998+M12998)</f>
        <v>0.26923076923076922</v>
      </c>
      <c r="T12998" s="19">
        <v>10</v>
      </c>
      <c r="U12998" s="19">
        <v>16</v>
      </c>
      <c r="V12998" s="20">
        <f>(+T12998/(T12998+U12998))</f>
        <v>0.38461538461538464</v>
      </c>
    </row>
    <row r="12999" spans="1:24" x14ac:dyDescent="0.35">
      <c r="A12999" s="11">
        <v>239080</v>
      </c>
      <c r="B12999" s="11" t="s">
        <v>710</v>
      </c>
      <c r="C12999" s="11">
        <v>2005</v>
      </c>
      <c r="D12999" s="24"/>
      <c r="E12999" s="28"/>
      <c r="F12999" s="29"/>
      <c r="G12999" s="30"/>
      <c r="H12999" s="30"/>
      <c r="I12999" s="30"/>
      <c r="J12999" s="30"/>
      <c r="K12999" s="30"/>
      <c r="L12999" s="16">
        <v>9</v>
      </c>
      <c r="M12999" s="16">
        <v>17</v>
      </c>
      <c r="N12999" s="17">
        <f>+L12999/(L12999+M12999)</f>
        <v>0.34615384615384615</v>
      </c>
      <c r="T12999" s="19">
        <v>14</v>
      </c>
      <c r="U12999" s="19">
        <v>13</v>
      </c>
      <c r="V12999" s="20">
        <f>(+T12999/(T12999+U12999))</f>
        <v>0.51851851851851849</v>
      </c>
    </row>
    <row r="13000" spans="1:24" x14ac:dyDescent="0.35">
      <c r="A13000" s="11">
        <v>239080</v>
      </c>
      <c r="B13000" s="11" t="s">
        <v>710</v>
      </c>
      <c r="C13000" s="11">
        <v>2006</v>
      </c>
      <c r="D13000" s="24"/>
      <c r="E13000" s="28"/>
      <c r="F13000" s="29"/>
      <c r="G13000" s="30"/>
      <c r="H13000" s="30"/>
      <c r="I13000" s="30"/>
      <c r="J13000" s="30"/>
      <c r="K13000" s="30"/>
      <c r="L13000" s="16">
        <v>10</v>
      </c>
      <c r="M13000" s="16">
        <v>17</v>
      </c>
      <c r="N13000" s="17">
        <f>+L13000/(L13000+M13000)</f>
        <v>0.37037037037037035</v>
      </c>
      <c r="T13000" s="19">
        <v>16</v>
      </c>
      <c r="U13000" s="19">
        <v>11</v>
      </c>
      <c r="V13000" s="20">
        <f>(+T13000/(T13000+U13000))</f>
        <v>0.59259259259259256</v>
      </c>
    </row>
    <row r="13001" spans="1:24" x14ac:dyDescent="0.35">
      <c r="A13001" s="11">
        <v>239080</v>
      </c>
      <c r="B13001" s="11" t="s">
        <v>710</v>
      </c>
      <c r="C13001" s="11">
        <v>2007</v>
      </c>
      <c r="D13001" s="24"/>
      <c r="E13001" s="28"/>
      <c r="F13001" s="29"/>
      <c r="G13001" s="30"/>
      <c r="H13001" s="30"/>
      <c r="I13001" s="30"/>
      <c r="J13001" s="30"/>
      <c r="K13001" s="30"/>
      <c r="L13001" s="16">
        <v>13</v>
      </c>
      <c r="M13001" s="16">
        <v>12</v>
      </c>
      <c r="N13001" s="17">
        <f>+L13001/(L13001+M13001)</f>
        <v>0.52</v>
      </c>
      <c r="T13001" s="19">
        <v>14</v>
      </c>
      <c r="U13001" s="19">
        <v>11</v>
      </c>
      <c r="V13001" s="20">
        <f>(+T13001/(T13001+U13001))</f>
        <v>0.56000000000000005</v>
      </c>
    </row>
    <row r="13002" spans="1:24" x14ac:dyDescent="0.35">
      <c r="A13002" s="11">
        <v>239080</v>
      </c>
      <c r="B13002" s="11" t="s">
        <v>710</v>
      </c>
      <c r="C13002" s="11">
        <v>2008</v>
      </c>
      <c r="D13002" s="24"/>
      <c r="E13002" s="28"/>
      <c r="F13002" s="29"/>
      <c r="G13002" s="30"/>
      <c r="H13002" s="30"/>
      <c r="I13002" s="30"/>
      <c r="J13002" s="30"/>
      <c r="K13002" s="30"/>
      <c r="L13002" s="16">
        <v>16</v>
      </c>
      <c r="M13002" s="16">
        <v>11</v>
      </c>
      <c r="N13002" s="17">
        <f>+L13002/(L13002+M13002)</f>
        <v>0.59259259259259256</v>
      </c>
      <c r="T13002" s="19">
        <v>8</v>
      </c>
      <c r="U13002" s="19">
        <v>17</v>
      </c>
      <c r="V13002" s="20">
        <f>(+T13002/(T13002+U13002))</f>
        <v>0.32</v>
      </c>
    </row>
    <row r="13003" spans="1:24" x14ac:dyDescent="0.35">
      <c r="A13003" s="11">
        <v>239080</v>
      </c>
      <c r="B13003" s="11" t="s">
        <v>710</v>
      </c>
      <c r="C13003" s="11">
        <v>2009</v>
      </c>
      <c r="D13003" s="24"/>
      <c r="E13003" s="28"/>
      <c r="F13003" s="29"/>
      <c r="G13003" s="30"/>
      <c r="H13003" s="30"/>
      <c r="I13003" s="30"/>
      <c r="J13003" s="30"/>
      <c r="K13003" s="30"/>
      <c r="L13003" s="16">
        <v>10</v>
      </c>
      <c r="M13003" s="16">
        <v>16</v>
      </c>
      <c r="N13003" s="17">
        <f>+L13003/(L13003+M13003)</f>
        <v>0.38461538461538464</v>
      </c>
      <c r="T13003" s="19">
        <v>6</v>
      </c>
      <c r="U13003" s="19">
        <v>19</v>
      </c>
      <c r="V13003" s="20">
        <f>(+T13003/(T13003+U13003))</f>
        <v>0.24</v>
      </c>
    </row>
    <row r="13004" spans="1:24" x14ac:dyDescent="0.35">
      <c r="A13004" s="11">
        <v>239080</v>
      </c>
      <c r="B13004" s="11" t="s">
        <v>710</v>
      </c>
      <c r="C13004" s="11">
        <v>2010</v>
      </c>
      <c r="D13004" s="24"/>
      <c r="E13004" s="28"/>
      <c r="F13004" s="29"/>
      <c r="G13004" s="30"/>
      <c r="H13004" s="30"/>
      <c r="I13004" s="30"/>
      <c r="J13004" s="30"/>
      <c r="K13004" s="30"/>
      <c r="L13004" s="16">
        <v>9</v>
      </c>
      <c r="M13004" s="16">
        <v>16</v>
      </c>
      <c r="N13004" s="17">
        <f>+L13004/(L13004+M13004)</f>
        <v>0.36</v>
      </c>
      <c r="T13004" s="19">
        <v>5</v>
      </c>
      <c r="U13004" s="19">
        <v>19</v>
      </c>
      <c r="V13004" s="20">
        <f>(+T13004/(T13004+U13004))</f>
        <v>0.20833333333333334</v>
      </c>
    </row>
    <row r="13005" spans="1:24" x14ac:dyDescent="0.35">
      <c r="A13005" s="11">
        <v>239080</v>
      </c>
      <c r="B13005" s="11" t="s">
        <v>710</v>
      </c>
      <c r="C13005" s="11">
        <v>2011</v>
      </c>
      <c r="D13005" s="24"/>
      <c r="E13005" s="28"/>
      <c r="F13005" s="29"/>
      <c r="G13005" s="30"/>
      <c r="H13005" s="30"/>
      <c r="I13005" s="30"/>
      <c r="J13005" s="30"/>
      <c r="K13005" s="30"/>
      <c r="L13005" s="16">
        <v>4</v>
      </c>
      <c r="M13005" s="16">
        <v>21</v>
      </c>
      <c r="N13005" s="17">
        <f>+L13005/(L13005+M13005)</f>
        <v>0.16</v>
      </c>
      <c r="T13005" s="19">
        <v>15</v>
      </c>
      <c r="U13005" s="19">
        <v>11</v>
      </c>
      <c r="V13005" s="20">
        <f>(+T13005/(T13005+U13005))</f>
        <v>0.57692307692307687</v>
      </c>
    </row>
    <row r="13006" spans="1:24" x14ac:dyDescent="0.35">
      <c r="A13006" s="11">
        <v>239080</v>
      </c>
      <c r="B13006" s="11" t="s">
        <v>710</v>
      </c>
      <c r="C13006" s="11">
        <v>2012</v>
      </c>
      <c r="D13006" s="24"/>
      <c r="E13006" s="28"/>
      <c r="F13006" s="29"/>
      <c r="G13006" s="30"/>
      <c r="H13006" s="30"/>
      <c r="I13006" s="30"/>
      <c r="J13006" s="30"/>
      <c r="K13006" s="30"/>
      <c r="L13006" s="16">
        <v>10</v>
      </c>
      <c r="M13006" s="16">
        <v>16</v>
      </c>
      <c r="N13006" s="17">
        <f>+L13006/(L13006+M13006)</f>
        <v>0.38461538461538464</v>
      </c>
      <c r="T13006" s="19">
        <v>13</v>
      </c>
      <c r="U13006" s="19">
        <v>13</v>
      </c>
      <c r="V13006" s="20">
        <f>(+T13006/(T13006+U13006))</f>
        <v>0.5</v>
      </c>
    </row>
    <row r="13007" spans="1:24" x14ac:dyDescent="0.35">
      <c r="A13007" s="11">
        <v>239080</v>
      </c>
      <c r="B13007" s="11" t="s">
        <v>710</v>
      </c>
      <c r="C13007" s="11">
        <v>2013</v>
      </c>
      <c r="D13007" s="24"/>
      <c r="E13007" s="28"/>
      <c r="F13007" s="29"/>
      <c r="G13007" s="30"/>
      <c r="H13007" s="30"/>
      <c r="I13007" s="30"/>
      <c r="J13007" s="30"/>
      <c r="K13007" s="30"/>
      <c r="L13007" s="16">
        <v>15</v>
      </c>
      <c r="M13007" s="16">
        <v>11</v>
      </c>
      <c r="N13007" s="17">
        <f>+L13007/(L13007+M13007)</f>
        <v>0.57692307692307687</v>
      </c>
      <c r="T13007" s="19">
        <v>4</v>
      </c>
      <c r="U13007" s="19">
        <v>21</v>
      </c>
      <c r="V13007" s="20">
        <f>(+T13007/(T13007+U13007))</f>
        <v>0.16</v>
      </c>
    </row>
    <row r="13008" spans="1:24" x14ac:dyDescent="0.35">
      <c r="A13008" s="11">
        <v>239080</v>
      </c>
      <c r="B13008" s="11" t="s">
        <v>710</v>
      </c>
      <c r="C13008" s="11">
        <v>2014</v>
      </c>
      <c r="D13008" s="24"/>
      <c r="E13008" s="28"/>
      <c r="F13008" s="29"/>
      <c r="G13008" s="30"/>
      <c r="H13008" s="30"/>
      <c r="I13008" s="30"/>
      <c r="J13008" s="30"/>
      <c r="K13008" s="30"/>
      <c r="L13008" s="16">
        <v>22</v>
      </c>
      <c r="M13008" s="16">
        <v>7</v>
      </c>
      <c r="N13008" s="17">
        <f>+L13008/(L13008+M13008)</f>
        <v>0.75862068965517238</v>
      </c>
      <c r="T13008" s="19">
        <v>7</v>
      </c>
      <c r="U13008" s="19">
        <v>19</v>
      </c>
      <c r="V13008" s="20">
        <f>(+T13008/(T13008+U13008))</f>
        <v>0.26923076923076922</v>
      </c>
    </row>
    <row r="13009" spans="1:24" x14ac:dyDescent="0.35">
      <c r="A13009" s="11">
        <v>239080</v>
      </c>
      <c r="B13009" s="11" t="s">
        <v>710</v>
      </c>
      <c r="C13009" s="11">
        <v>2015</v>
      </c>
      <c r="D13009" s="24"/>
      <c r="E13009" s="28"/>
      <c r="F13009" s="29"/>
      <c r="G13009" s="30"/>
      <c r="H13009" s="30"/>
      <c r="I13009" s="30"/>
      <c r="J13009" s="30"/>
      <c r="K13009" s="30"/>
      <c r="L13009" s="16">
        <v>11</v>
      </c>
      <c r="M13009" s="16">
        <v>15</v>
      </c>
      <c r="N13009" s="17">
        <f>+L13009/(L13009+M13009)</f>
        <v>0.42307692307692307</v>
      </c>
      <c r="T13009" s="19">
        <v>12</v>
      </c>
      <c r="U13009" s="19">
        <v>13</v>
      </c>
      <c r="V13009" s="20">
        <f>(+T13009/(T13009+U13009))</f>
        <v>0.48</v>
      </c>
    </row>
    <row r="13010" spans="1:24" x14ac:dyDescent="0.35">
      <c r="A13010" s="11">
        <v>239080</v>
      </c>
      <c r="B13010" s="11" t="s">
        <v>710</v>
      </c>
      <c r="C13010" s="11">
        <v>2016</v>
      </c>
      <c r="D13010" s="24"/>
      <c r="E13010" s="28"/>
      <c r="F13010" s="29"/>
      <c r="G13010" s="30"/>
      <c r="H13010" s="30"/>
      <c r="I13010" s="30"/>
      <c r="J13010" s="30"/>
      <c r="K13010" s="30"/>
      <c r="L13010" s="16">
        <v>14</v>
      </c>
      <c r="M13010" s="16">
        <v>13</v>
      </c>
      <c r="N13010" s="17">
        <f>+L13010/(L13010+M13010)</f>
        <v>0.51851851851851849</v>
      </c>
      <c r="T13010" s="19">
        <v>6</v>
      </c>
      <c r="U13010" s="19">
        <v>19</v>
      </c>
      <c r="V13010" s="20">
        <f>(+T13010/(T13010+U13010))</f>
        <v>0.24</v>
      </c>
    </row>
    <row r="13011" spans="1:24" x14ac:dyDescent="0.35">
      <c r="A13011" s="11">
        <v>239080</v>
      </c>
      <c r="B13011" s="11" t="s">
        <v>710</v>
      </c>
      <c r="C13011" s="11">
        <v>2017</v>
      </c>
      <c r="D13011" s="24"/>
      <c r="E13011" s="28"/>
      <c r="F13011" s="29"/>
      <c r="G13011" s="30"/>
      <c r="H13011" s="30"/>
      <c r="I13011" s="30"/>
      <c r="J13011" s="30"/>
      <c r="K13011" s="30"/>
      <c r="L13011" s="16">
        <v>8</v>
      </c>
      <c r="M13011" s="16">
        <v>17</v>
      </c>
      <c r="N13011" s="17">
        <f>+L13011/(L13011+M13011)</f>
        <v>0.32</v>
      </c>
      <c r="O13011" s="18">
        <v>2117</v>
      </c>
      <c r="P13011" s="18">
        <v>176</v>
      </c>
      <c r="T13011" s="19">
        <v>4</v>
      </c>
      <c r="U13011" s="19">
        <v>21</v>
      </c>
      <c r="V13011" s="20">
        <f>(+T13011/(T13011+U13011))</f>
        <v>0.16</v>
      </c>
    </row>
    <row r="13012" spans="1:24" x14ac:dyDescent="0.35">
      <c r="A13012" s="11">
        <v>239080</v>
      </c>
      <c r="B13012" s="11" t="s">
        <v>710</v>
      </c>
      <c r="C13012" s="11">
        <v>2018</v>
      </c>
      <c r="D13012" s="24"/>
      <c r="E13012" s="28"/>
      <c r="F13012" s="29"/>
      <c r="G13012" s="30"/>
      <c r="H13012" s="30"/>
      <c r="I13012" s="30"/>
      <c r="J13012" s="30"/>
      <c r="K13012" s="30"/>
      <c r="L13012" s="16">
        <v>11</v>
      </c>
      <c r="M13012" s="16">
        <v>14</v>
      </c>
      <c r="N13012" s="17">
        <f>+L13012/(L13012+M13012)</f>
        <v>0.44</v>
      </c>
      <c r="O13012" s="18">
        <v>3516</v>
      </c>
      <c r="P13012" s="18">
        <v>319</v>
      </c>
      <c r="T13012" s="19">
        <v>3</v>
      </c>
      <c r="U13012" s="19">
        <v>22</v>
      </c>
      <c r="V13012" s="20">
        <f>(+T13012/(T13012+U13012))</f>
        <v>0.12</v>
      </c>
    </row>
    <row r="13013" spans="1:24" x14ac:dyDescent="0.35">
      <c r="A13013" s="11">
        <v>239080</v>
      </c>
      <c r="B13013" s="11" t="s">
        <v>710</v>
      </c>
      <c r="C13013" s="11">
        <v>2019</v>
      </c>
      <c r="D13013" s="24"/>
      <c r="E13013" s="28"/>
      <c r="F13013" s="29"/>
      <c r="G13013" s="30"/>
      <c r="H13013" s="30"/>
      <c r="I13013" s="30"/>
      <c r="J13013" s="30"/>
      <c r="K13013" s="30"/>
      <c r="L13013" s="16">
        <v>7</v>
      </c>
      <c r="M13013" s="16">
        <v>18</v>
      </c>
      <c r="N13013" s="17">
        <f>+L13013/(L13013+M13013)</f>
        <v>0.28000000000000003</v>
      </c>
      <c r="T13013" s="19">
        <v>2</v>
      </c>
      <c r="U13013" s="19">
        <v>23</v>
      </c>
      <c r="V13013" s="20">
        <f>(+T13013/(T13013+U13013))</f>
        <v>0.08</v>
      </c>
      <c r="W13013" s="21">
        <v>2561</v>
      </c>
      <c r="X13013" s="21">
        <v>233</v>
      </c>
    </row>
    <row r="13014" spans="1:24" x14ac:dyDescent="0.35">
      <c r="A13014" s="11">
        <v>239080</v>
      </c>
      <c r="B13014" s="11" t="s">
        <v>710</v>
      </c>
      <c r="C13014" s="11">
        <v>2020</v>
      </c>
      <c r="D13014" s="24"/>
      <c r="E13014" s="28"/>
      <c r="F13014" s="29"/>
      <c r="G13014" s="30"/>
      <c r="H13014" s="30"/>
      <c r="I13014" s="30"/>
      <c r="J13014" s="30"/>
      <c r="K13014" s="30"/>
      <c r="L13014" s="16">
        <v>4</v>
      </c>
      <c r="M13014" s="16">
        <v>21</v>
      </c>
      <c r="N13014" s="17">
        <f>+L13014/(L13014+M13014)</f>
        <v>0.16</v>
      </c>
      <c r="T13014" s="19">
        <v>4</v>
      </c>
      <c r="U13014" s="19">
        <v>21</v>
      </c>
      <c r="V13014" s="20">
        <f>(+T13014/(T13014+U13014))</f>
        <v>0.16</v>
      </c>
    </row>
    <row r="13015" spans="1:24" x14ac:dyDescent="0.35">
      <c r="A13015" s="11">
        <v>239080</v>
      </c>
      <c r="B13015" s="11" t="s">
        <v>710</v>
      </c>
      <c r="C13015" s="11">
        <v>2021</v>
      </c>
      <c r="D13015" s="24"/>
      <c r="E13015" s="28"/>
      <c r="F13015" s="29"/>
      <c r="G13015" s="30"/>
      <c r="H13015" s="30"/>
      <c r="I13015" s="30"/>
      <c r="J13015" s="30"/>
      <c r="K13015" s="30"/>
      <c r="L13015" s="16">
        <v>4</v>
      </c>
      <c r="M13015" s="16">
        <v>7</v>
      </c>
      <c r="N13015" s="17">
        <f>+L13015/(L13015+M13015)</f>
        <v>0.36363636363636365</v>
      </c>
      <c r="T13015" s="19">
        <v>2</v>
      </c>
      <c r="U13015" s="19">
        <v>10</v>
      </c>
      <c r="V13015" s="20">
        <f>(+T13015/(T13015+U13015))</f>
        <v>0.16666666666666666</v>
      </c>
    </row>
    <row r="13016" spans="1:24" x14ac:dyDescent="0.35">
      <c r="A13016" s="11">
        <v>239080</v>
      </c>
      <c r="B13016" s="11" t="s">
        <v>710</v>
      </c>
      <c r="C13016" s="11">
        <v>2022</v>
      </c>
      <c r="D13016" s="24"/>
      <c r="E13016" s="28"/>
      <c r="F13016" s="29"/>
      <c r="G13016" s="30"/>
      <c r="H13016" s="30"/>
      <c r="I13016" s="30"/>
      <c r="J13016" s="30"/>
      <c r="K13016" s="30"/>
      <c r="L13016" s="16">
        <v>19</v>
      </c>
      <c r="M13016" s="16">
        <v>9</v>
      </c>
      <c r="N13016" s="17">
        <f>+L13016/(L13016+M13016)</f>
        <v>0.6785714285714286</v>
      </c>
      <c r="O13016" s="18">
        <v>1858</v>
      </c>
      <c r="P13016" s="18">
        <v>155</v>
      </c>
      <c r="S13016" s="70" t="e">
        <f>+Q13016/R13016</f>
        <v>#DIV/0!</v>
      </c>
      <c r="T13016" s="19">
        <v>7</v>
      </c>
      <c r="U13016" s="19">
        <v>17</v>
      </c>
      <c r="V13016" s="20">
        <f>(+T13016/(T13016+U13016))</f>
        <v>0.29166666666666669</v>
      </c>
    </row>
    <row r="13017" spans="1:24" x14ac:dyDescent="0.35">
      <c r="A13017" s="11">
        <v>239105</v>
      </c>
      <c r="B13017" s="11" t="s">
        <v>711</v>
      </c>
      <c r="C13017" s="11">
        <v>2004</v>
      </c>
      <c r="D13017" s="24"/>
      <c r="E13017" s="28"/>
      <c r="F13017" s="29"/>
      <c r="G13017" s="30"/>
      <c r="H13017" s="30"/>
      <c r="I13017" s="30"/>
      <c r="J13017" s="30"/>
      <c r="K13017" s="30"/>
      <c r="L13017" s="16">
        <v>19</v>
      </c>
      <c r="M13017" s="16">
        <v>12</v>
      </c>
      <c r="N13017" s="17">
        <f>+L13017/(L13017+M13017)</f>
        <v>0.61290322580645162</v>
      </c>
      <c r="O13017" s="18">
        <v>275241</v>
      </c>
      <c r="P13017" s="18">
        <v>15291</v>
      </c>
      <c r="T13017" s="19">
        <v>22</v>
      </c>
      <c r="U13017" s="19">
        <v>10</v>
      </c>
      <c r="V13017" s="20">
        <f>(+T13017/(T13017+U13017))</f>
        <v>0.6875</v>
      </c>
    </row>
    <row r="13018" spans="1:24" x14ac:dyDescent="0.35">
      <c r="A13018" s="11">
        <v>239105</v>
      </c>
      <c r="B13018" s="11" t="s">
        <v>711</v>
      </c>
      <c r="C13018" s="11">
        <v>2005</v>
      </c>
      <c r="D13018" s="24"/>
      <c r="E13018" s="28"/>
      <c r="F13018" s="29"/>
      <c r="G13018" s="30"/>
      <c r="H13018" s="30"/>
      <c r="I13018" s="30"/>
      <c r="J13018" s="30"/>
      <c r="K13018" s="30"/>
      <c r="L13018" s="16">
        <v>19</v>
      </c>
      <c r="M13018" s="16">
        <v>12</v>
      </c>
      <c r="N13018" s="17">
        <f>+L13018/(L13018+M13018)</f>
        <v>0.61290322580645162</v>
      </c>
      <c r="T13018" s="19">
        <v>18</v>
      </c>
      <c r="U13018" s="19">
        <v>12</v>
      </c>
      <c r="V13018" s="20">
        <f>(+T13018/(T13018+U13018))</f>
        <v>0.6</v>
      </c>
    </row>
    <row r="13019" spans="1:24" x14ac:dyDescent="0.35">
      <c r="A13019" s="11">
        <v>239105</v>
      </c>
      <c r="B13019" s="11" t="s">
        <v>711</v>
      </c>
      <c r="C13019" s="11">
        <v>2006</v>
      </c>
      <c r="D13019" s="24"/>
      <c r="E13019" s="28"/>
      <c r="F13019" s="29"/>
      <c r="G13019" s="30"/>
      <c r="H13019" s="30"/>
      <c r="I13019" s="30"/>
      <c r="J13019" s="30"/>
      <c r="K13019" s="30"/>
      <c r="L13019" s="16">
        <v>20</v>
      </c>
      <c r="M13019" s="16">
        <v>11</v>
      </c>
      <c r="N13019" s="17">
        <f>+L13019/(L13019+M13019)</f>
        <v>0.64516129032258063</v>
      </c>
      <c r="T13019" s="19">
        <v>22</v>
      </c>
      <c r="U13019" s="19">
        <v>11</v>
      </c>
      <c r="V13019" s="20">
        <f>(+T13019/(T13019+U13019))</f>
        <v>0.66666666666666663</v>
      </c>
    </row>
    <row r="13020" spans="1:24" x14ac:dyDescent="0.35">
      <c r="A13020" s="11">
        <v>239105</v>
      </c>
      <c r="B13020" s="11" t="s">
        <v>711</v>
      </c>
      <c r="C13020" s="11">
        <v>2007</v>
      </c>
      <c r="D13020" s="24"/>
      <c r="E13020" s="28"/>
      <c r="F13020" s="29"/>
      <c r="G13020" s="30"/>
      <c r="H13020" s="30"/>
      <c r="I13020" s="30"/>
      <c r="J13020" s="30"/>
      <c r="K13020" s="30"/>
      <c r="L13020" s="16">
        <v>24</v>
      </c>
      <c r="M13020" s="16">
        <v>10</v>
      </c>
      <c r="N13020" s="17">
        <f>+L13020/(L13020+M13020)</f>
        <v>0.70588235294117652</v>
      </c>
      <c r="T13020" s="19">
        <v>26</v>
      </c>
      <c r="U13020" s="19">
        <v>7</v>
      </c>
      <c r="V13020" s="20">
        <f>(+T13020/(T13020+U13020))</f>
        <v>0.78787878787878785</v>
      </c>
    </row>
    <row r="13021" spans="1:24" x14ac:dyDescent="0.35">
      <c r="A13021" s="11">
        <v>239105</v>
      </c>
      <c r="B13021" s="11" t="s">
        <v>711</v>
      </c>
      <c r="C13021" s="11">
        <v>2008</v>
      </c>
      <c r="D13021" s="24"/>
      <c r="E13021" s="28"/>
      <c r="F13021" s="29"/>
      <c r="G13021" s="30"/>
      <c r="H13021" s="30"/>
      <c r="I13021" s="30"/>
      <c r="J13021" s="30"/>
      <c r="K13021" s="30"/>
      <c r="L13021" s="16">
        <v>25</v>
      </c>
      <c r="M13021" s="16">
        <v>10</v>
      </c>
      <c r="N13021" s="17">
        <f>+L13021/(L13021+M13021)</f>
        <v>0.7142857142857143</v>
      </c>
      <c r="T13021" s="19">
        <v>21</v>
      </c>
      <c r="U13021" s="19">
        <v>14</v>
      </c>
      <c r="V13021" s="20">
        <f>(+T13021/(T13021+U13021))</f>
        <v>0.6</v>
      </c>
    </row>
    <row r="13022" spans="1:24" x14ac:dyDescent="0.35">
      <c r="A13022" s="11">
        <v>239105</v>
      </c>
      <c r="B13022" s="11" t="s">
        <v>711</v>
      </c>
      <c r="C13022" s="11">
        <v>2009</v>
      </c>
      <c r="D13022" s="24"/>
      <c r="E13022" s="28"/>
      <c r="F13022" s="29"/>
      <c r="G13022" s="30"/>
      <c r="H13022" s="30"/>
      <c r="I13022" s="30"/>
      <c r="J13022" s="30"/>
      <c r="K13022" s="30"/>
      <c r="L13022" s="16">
        <v>25</v>
      </c>
      <c r="M13022" s="16">
        <v>10</v>
      </c>
      <c r="N13022" s="17">
        <f>+L13022/(L13022+M13022)</f>
        <v>0.7142857142857143</v>
      </c>
      <c r="T13022" s="19">
        <v>17</v>
      </c>
      <c r="U13022" s="19">
        <v>16</v>
      </c>
      <c r="V13022" s="20">
        <f>(+T13022/(T13022+U13022))</f>
        <v>0.51515151515151514</v>
      </c>
    </row>
    <row r="13023" spans="1:24" x14ac:dyDescent="0.35">
      <c r="A13023" s="11">
        <v>239105</v>
      </c>
      <c r="B13023" s="11" t="s">
        <v>711</v>
      </c>
      <c r="C13023" s="11">
        <v>2010</v>
      </c>
      <c r="D13023" s="24"/>
      <c r="E13023" s="28"/>
      <c r="F13023" s="29"/>
      <c r="G13023" s="30"/>
      <c r="H13023" s="30"/>
      <c r="I13023" s="30"/>
      <c r="J13023" s="30"/>
      <c r="K13023" s="30"/>
      <c r="L13023" s="16">
        <v>22</v>
      </c>
      <c r="M13023" s="16">
        <v>12</v>
      </c>
      <c r="N13023" s="17">
        <f>+L13023/(L13023+M13023)</f>
        <v>0.6470588235294118</v>
      </c>
      <c r="T13023" s="19">
        <v>17</v>
      </c>
      <c r="U13023" s="19">
        <v>16</v>
      </c>
      <c r="V13023" s="20">
        <f>(+T13023/(T13023+U13023))</f>
        <v>0.51515151515151514</v>
      </c>
    </row>
    <row r="13024" spans="1:24" x14ac:dyDescent="0.35">
      <c r="A13024" s="11">
        <v>239105</v>
      </c>
      <c r="B13024" s="11" t="s">
        <v>711</v>
      </c>
      <c r="C13024" s="11">
        <v>2011</v>
      </c>
      <c r="D13024" s="24"/>
      <c r="E13024" s="28"/>
      <c r="F13024" s="29"/>
      <c r="G13024" s="30"/>
      <c r="H13024" s="30"/>
      <c r="I13024" s="30"/>
      <c r="J13024" s="30"/>
      <c r="K13024" s="30"/>
      <c r="L13024" s="16">
        <v>22</v>
      </c>
      <c r="M13024" s="16">
        <v>15</v>
      </c>
      <c r="N13024" s="17">
        <f>+L13024/(L13024+M13024)</f>
        <v>0.59459459459459463</v>
      </c>
      <c r="T13024" s="19">
        <v>24</v>
      </c>
      <c r="U13024" s="19">
        <v>9</v>
      </c>
      <c r="V13024" s="20">
        <f>(+T13024/(T13024+U13024))</f>
        <v>0.72727272727272729</v>
      </c>
    </row>
    <row r="13025" spans="1:24" x14ac:dyDescent="0.35">
      <c r="A13025" s="11">
        <v>239105</v>
      </c>
      <c r="B13025" s="11" t="s">
        <v>711</v>
      </c>
      <c r="C13025" s="11">
        <v>2012</v>
      </c>
      <c r="D13025" s="24"/>
      <c r="E13025" s="28"/>
      <c r="F13025" s="29"/>
      <c r="G13025" s="30"/>
      <c r="H13025" s="30"/>
      <c r="I13025" s="30"/>
      <c r="J13025" s="30"/>
      <c r="K13025" s="30"/>
      <c r="L13025" s="16">
        <v>27</v>
      </c>
      <c r="M13025" s="16">
        <v>8</v>
      </c>
      <c r="N13025" s="17">
        <f>+L13025/(L13025+M13025)</f>
        <v>0.77142857142857146</v>
      </c>
      <c r="T13025" s="19">
        <v>14</v>
      </c>
      <c r="U13025" s="19">
        <v>17</v>
      </c>
      <c r="V13025" s="20">
        <f>(+T13025/(T13025+U13025))</f>
        <v>0.45161290322580644</v>
      </c>
    </row>
    <row r="13026" spans="1:24" x14ac:dyDescent="0.35">
      <c r="A13026" s="11">
        <v>239105</v>
      </c>
      <c r="B13026" s="11" t="s">
        <v>711</v>
      </c>
      <c r="C13026" s="11">
        <v>2013</v>
      </c>
      <c r="D13026" s="24"/>
      <c r="E13026" s="28"/>
      <c r="F13026" s="29"/>
      <c r="G13026" s="30"/>
      <c r="H13026" s="30"/>
      <c r="I13026" s="30"/>
      <c r="J13026" s="30"/>
      <c r="K13026" s="30"/>
      <c r="L13026" s="16">
        <v>26</v>
      </c>
      <c r="M13026" s="16">
        <v>9</v>
      </c>
      <c r="N13026" s="17">
        <f>+L13026/(L13026+M13026)</f>
        <v>0.74285714285714288</v>
      </c>
      <c r="T13026" s="19">
        <v>16</v>
      </c>
      <c r="U13026" s="19">
        <v>16</v>
      </c>
      <c r="V13026" s="20">
        <f>(+T13026/(T13026+U13026))</f>
        <v>0.5</v>
      </c>
    </row>
    <row r="13027" spans="1:24" x14ac:dyDescent="0.35">
      <c r="A13027" s="11">
        <v>239105</v>
      </c>
      <c r="B13027" s="11" t="s">
        <v>711</v>
      </c>
      <c r="C13027" s="11">
        <v>2014</v>
      </c>
      <c r="D13027" s="24"/>
      <c r="E13027" s="28"/>
      <c r="F13027" s="29"/>
      <c r="G13027" s="30"/>
      <c r="H13027" s="30"/>
      <c r="I13027" s="30"/>
      <c r="J13027" s="30"/>
      <c r="K13027" s="30"/>
      <c r="L13027" s="16">
        <v>17</v>
      </c>
      <c r="M13027" s="16">
        <v>15</v>
      </c>
      <c r="N13027" s="17">
        <f>+L13027/(L13027+M13027)</f>
        <v>0.53125</v>
      </c>
      <c r="T13027" s="19">
        <v>22</v>
      </c>
      <c r="U13027" s="19">
        <v>11</v>
      </c>
      <c r="V13027" s="20">
        <f>(+T13027/(T13027+U13027))</f>
        <v>0.66666666666666663</v>
      </c>
    </row>
    <row r="13028" spans="1:24" x14ac:dyDescent="0.35">
      <c r="A13028" s="11">
        <v>239105</v>
      </c>
      <c r="B13028" s="11" t="s">
        <v>711</v>
      </c>
      <c r="C13028" s="11">
        <v>2015</v>
      </c>
      <c r="D13028" s="24"/>
      <c r="E13028" s="28"/>
      <c r="F13028" s="29"/>
      <c r="G13028" s="30"/>
      <c r="H13028" s="30"/>
      <c r="I13028" s="30"/>
      <c r="J13028" s="30"/>
      <c r="K13028" s="30"/>
      <c r="L13028" s="16">
        <v>13</v>
      </c>
      <c r="M13028" s="16">
        <v>19</v>
      </c>
      <c r="N13028" s="17">
        <f>+L13028/(L13028+M13028)</f>
        <v>0.40625</v>
      </c>
      <c r="T13028" s="19">
        <v>9</v>
      </c>
      <c r="U13028" s="19">
        <v>22</v>
      </c>
      <c r="V13028" s="20">
        <f>(+T13028/(T13028+U13028))</f>
        <v>0.29032258064516131</v>
      </c>
    </row>
    <row r="13029" spans="1:24" x14ac:dyDescent="0.35">
      <c r="A13029" s="11">
        <v>239105</v>
      </c>
      <c r="B13029" s="11" t="s">
        <v>711</v>
      </c>
      <c r="C13029" s="11">
        <v>2016</v>
      </c>
      <c r="D13029" s="24"/>
      <c r="E13029" s="28"/>
      <c r="F13029" s="29"/>
      <c r="G13029" s="30"/>
      <c r="H13029" s="30"/>
      <c r="I13029" s="30"/>
      <c r="J13029" s="30"/>
      <c r="K13029" s="30"/>
      <c r="L13029" s="16">
        <v>20</v>
      </c>
      <c r="M13029" s="16">
        <v>13</v>
      </c>
      <c r="N13029" s="17">
        <f>+L13029/(L13029+M13029)</f>
        <v>0.60606060606060608</v>
      </c>
      <c r="T13029" s="19">
        <v>14</v>
      </c>
      <c r="U13029" s="19">
        <v>16</v>
      </c>
      <c r="V13029" s="20">
        <f>(+T13029/(T13029+U13029))</f>
        <v>0.46666666666666667</v>
      </c>
    </row>
    <row r="13030" spans="1:24" x14ac:dyDescent="0.35">
      <c r="A13030" s="11">
        <v>239105</v>
      </c>
      <c r="B13030" s="11" t="s">
        <v>711</v>
      </c>
      <c r="C13030" s="11">
        <v>2017</v>
      </c>
      <c r="D13030" s="24"/>
      <c r="E13030" s="28"/>
      <c r="F13030" s="29"/>
      <c r="G13030" s="30"/>
      <c r="H13030" s="30"/>
      <c r="I13030" s="30"/>
      <c r="J13030" s="30"/>
      <c r="K13030" s="30"/>
      <c r="L13030" s="16">
        <v>19</v>
      </c>
      <c r="M13030" s="16">
        <v>13</v>
      </c>
      <c r="N13030" s="17">
        <f>+L13030/(L13030+M13030)</f>
        <v>0.59375</v>
      </c>
      <c r="O13030" s="18">
        <v>233169</v>
      </c>
      <c r="P13030" s="18">
        <v>13715</v>
      </c>
      <c r="T13030" s="19">
        <v>25</v>
      </c>
      <c r="U13030" s="19">
        <v>8</v>
      </c>
      <c r="V13030" s="20">
        <f>(+T13030/(T13030+U13030))</f>
        <v>0.75757575757575757</v>
      </c>
    </row>
    <row r="13031" spans="1:24" x14ac:dyDescent="0.35">
      <c r="A13031" s="11">
        <v>239105</v>
      </c>
      <c r="B13031" s="11" t="s">
        <v>711</v>
      </c>
      <c r="C13031" s="11">
        <v>2018</v>
      </c>
      <c r="D13031" s="24"/>
      <c r="E13031" s="28"/>
      <c r="F13031" s="29"/>
      <c r="G13031" s="30"/>
      <c r="H13031" s="30"/>
      <c r="I13031" s="30"/>
      <c r="J13031" s="30"/>
      <c r="K13031" s="30"/>
      <c r="L13031" s="16">
        <v>21</v>
      </c>
      <c r="M13031" s="16">
        <v>14</v>
      </c>
      <c r="N13031" s="17">
        <f>+L13031/(L13031+M13031)</f>
        <v>0.6</v>
      </c>
      <c r="O13031" s="18">
        <v>246469</v>
      </c>
      <c r="P13031" s="18">
        <v>12323</v>
      </c>
      <c r="T13031" s="19">
        <v>24</v>
      </c>
      <c r="U13031" s="19">
        <v>10</v>
      </c>
      <c r="V13031" s="20">
        <f>(+T13031/(T13031+U13031))</f>
        <v>0.70588235294117652</v>
      </c>
    </row>
    <row r="13032" spans="1:24" x14ac:dyDescent="0.35">
      <c r="A13032" s="11">
        <v>239105</v>
      </c>
      <c r="B13032" s="11" t="s">
        <v>711</v>
      </c>
      <c r="C13032" s="11">
        <v>2019</v>
      </c>
      <c r="D13032" s="24"/>
      <c r="E13032" s="28"/>
      <c r="F13032" s="29"/>
      <c r="G13032" s="30"/>
      <c r="H13032" s="30"/>
      <c r="I13032" s="30"/>
      <c r="J13032" s="30"/>
      <c r="K13032" s="30"/>
      <c r="L13032" s="16">
        <v>24</v>
      </c>
      <c r="M13032" s="16">
        <v>10</v>
      </c>
      <c r="N13032" s="17">
        <f>+L13032/(L13032+M13032)</f>
        <v>0.70588235294117652</v>
      </c>
      <c r="P13032" s="18">
        <v>15611</v>
      </c>
      <c r="T13032" s="19">
        <v>27</v>
      </c>
      <c r="U13032" s="19">
        <v>8</v>
      </c>
      <c r="V13032" s="20">
        <f>(+T13032/(T13032+U13032))</f>
        <v>0.77142857142857146</v>
      </c>
      <c r="W13032" s="21">
        <v>32032</v>
      </c>
      <c r="X13032" s="21">
        <v>1884</v>
      </c>
    </row>
    <row r="13033" spans="1:24" x14ac:dyDescent="0.35">
      <c r="A13033" s="11">
        <v>239105</v>
      </c>
      <c r="B13033" s="11" t="s">
        <v>711</v>
      </c>
      <c r="C13033" s="11">
        <v>2020</v>
      </c>
      <c r="D13033" s="24"/>
      <c r="E13033" s="28"/>
      <c r="F13033" s="29"/>
      <c r="G13033" s="30"/>
      <c r="H13033" s="30"/>
      <c r="I13033" s="30"/>
      <c r="J13033" s="30"/>
      <c r="K13033" s="30"/>
      <c r="L13033" s="16">
        <v>18</v>
      </c>
      <c r="M13033" s="16">
        <v>12</v>
      </c>
      <c r="N13033" s="17">
        <f>+L13033/(L13033+M13033)</f>
        <v>0.6</v>
      </c>
      <c r="O13033" s="18">
        <v>232324</v>
      </c>
      <c r="P13033" s="18">
        <v>15145</v>
      </c>
      <c r="T13033" s="19">
        <v>24</v>
      </c>
      <c r="U13033" s="19">
        <v>8</v>
      </c>
      <c r="V13033" s="20">
        <f>(+T13033/(T13033+U13033))</f>
        <v>0.75</v>
      </c>
    </row>
    <row r="13034" spans="1:24" x14ac:dyDescent="0.35">
      <c r="A13034" s="11">
        <v>239105</v>
      </c>
      <c r="B13034" s="11" t="s">
        <v>711</v>
      </c>
      <c r="C13034" s="11">
        <v>2021</v>
      </c>
      <c r="D13034" s="24"/>
      <c r="E13034" s="28"/>
      <c r="F13034" s="29"/>
      <c r="G13034" s="30"/>
      <c r="H13034" s="30"/>
      <c r="I13034" s="30"/>
      <c r="J13034" s="30"/>
      <c r="K13034" s="30"/>
      <c r="L13034" s="16">
        <v>13</v>
      </c>
      <c r="M13034" s="16">
        <v>14</v>
      </c>
      <c r="N13034" s="17">
        <f>+L13034/(L13034+M13034)</f>
        <v>0.48148148148148145</v>
      </c>
      <c r="T13034" s="19">
        <v>19</v>
      </c>
      <c r="U13034" s="19">
        <v>7</v>
      </c>
      <c r="V13034" s="20">
        <f>(+T13034/(T13034+U13034))</f>
        <v>0.73076923076923073</v>
      </c>
    </row>
    <row r="13035" spans="1:24" x14ac:dyDescent="0.35">
      <c r="A13035" s="11">
        <v>239105</v>
      </c>
      <c r="B13035" s="11" t="s">
        <v>711</v>
      </c>
      <c r="C13035" s="11">
        <v>2022</v>
      </c>
      <c r="D13035" s="24"/>
      <c r="E13035" s="28"/>
      <c r="F13035" s="29"/>
      <c r="G13035" s="30"/>
      <c r="H13035" s="30"/>
      <c r="I13035" s="30"/>
      <c r="J13035" s="30"/>
      <c r="K13035" s="30"/>
      <c r="L13035" s="16">
        <v>19</v>
      </c>
      <c r="M13035" s="16">
        <v>13</v>
      </c>
      <c r="N13035" s="17">
        <f>+L13035/(L13035+M13035)</f>
        <v>0.59375</v>
      </c>
      <c r="O13035" s="18">
        <v>215925</v>
      </c>
      <c r="P13035" s="18">
        <v>13495</v>
      </c>
      <c r="S13035" s="70" t="e">
        <f>+Q13035/R13035</f>
        <v>#DIV/0!</v>
      </c>
      <c r="T13035" s="19">
        <v>23</v>
      </c>
      <c r="U13035" s="19">
        <v>11</v>
      </c>
      <c r="V13035" s="20">
        <f>(+T13035/(T13035+U13035))</f>
        <v>0.67647058823529416</v>
      </c>
    </row>
    <row r="13036" spans="1:24" x14ac:dyDescent="0.35">
      <c r="A13036" s="11">
        <v>239512</v>
      </c>
      <c r="B13036" s="11" t="s">
        <v>712</v>
      </c>
      <c r="C13036" s="11">
        <v>2004</v>
      </c>
      <c r="D13036" s="12">
        <v>1</v>
      </c>
      <c r="E13036" s="13">
        <v>7</v>
      </c>
      <c r="F13036" s="14">
        <f>+(D13036/(D13036+E13036))</f>
        <v>0.125</v>
      </c>
      <c r="G13036" s="15" t="e">
        <v>#N/A</v>
      </c>
      <c r="H13036" s="15" t="e">
        <v>#N/A</v>
      </c>
      <c r="L13036" s="16">
        <v>5</v>
      </c>
      <c r="M13036" s="16">
        <v>21</v>
      </c>
      <c r="N13036" s="17">
        <f>+L13036/(L13036+M13036)</f>
        <v>0.19230769230769232</v>
      </c>
      <c r="T13036" s="19">
        <v>15</v>
      </c>
      <c r="U13036" s="19">
        <v>13</v>
      </c>
      <c r="V13036" s="20">
        <f>(+T13036/(T13036+U13036))</f>
        <v>0.5357142857142857</v>
      </c>
    </row>
    <row r="13037" spans="1:24" x14ac:dyDescent="0.35">
      <c r="A13037" s="11">
        <v>239512</v>
      </c>
      <c r="B13037" s="11" t="s">
        <v>712</v>
      </c>
      <c r="C13037" s="11">
        <v>2005</v>
      </c>
      <c r="D13037" s="12">
        <v>4</v>
      </c>
      <c r="E13037" s="13">
        <v>5</v>
      </c>
      <c r="F13037" s="14">
        <f>+(D13037/(D13037+E13037))</f>
        <v>0.44444444444444442</v>
      </c>
      <c r="G13037" s="15" t="e">
        <v>#N/A</v>
      </c>
      <c r="H13037" s="15" t="e">
        <v>#N/A</v>
      </c>
      <c r="L13037" s="16">
        <v>10</v>
      </c>
      <c r="M13037" s="16">
        <v>16</v>
      </c>
      <c r="N13037" s="17">
        <f>+L13037/(L13037+M13037)</f>
        <v>0.38461538461538464</v>
      </c>
      <c r="T13037" s="19">
        <v>11</v>
      </c>
      <c r="U13037" s="19">
        <v>16</v>
      </c>
      <c r="V13037" s="20">
        <f>(+T13037/(T13037+U13037))</f>
        <v>0.40740740740740738</v>
      </c>
    </row>
    <row r="13038" spans="1:24" x14ac:dyDescent="0.35">
      <c r="A13038" s="11">
        <v>239512</v>
      </c>
      <c r="B13038" s="11" t="s">
        <v>712</v>
      </c>
      <c r="C13038" s="11">
        <v>2006</v>
      </c>
      <c r="D13038" s="12">
        <v>7</v>
      </c>
      <c r="E13038" s="13">
        <v>3</v>
      </c>
      <c r="F13038" s="14">
        <f>+(D13038/(D13038+E13038))</f>
        <v>0.7</v>
      </c>
      <c r="G13038" s="15" t="e">
        <v>#N/A</v>
      </c>
      <c r="H13038" s="15" t="e">
        <v>#N/A</v>
      </c>
      <c r="L13038" s="16">
        <v>4</v>
      </c>
      <c r="M13038" s="16">
        <v>21</v>
      </c>
      <c r="N13038" s="17">
        <f>+L13038/(L13038+M13038)</f>
        <v>0.16</v>
      </c>
      <c r="T13038" s="19">
        <v>4</v>
      </c>
      <c r="U13038" s="19">
        <v>21</v>
      </c>
      <c r="V13038" s="20">
        <f>(+T13038/(T13038+U13038))</f>
        <v>0.16</v>
      </c>
    </row>
    <row r="13039" spans="1:24" x14ac:dyDescent="0.35">
      <c r="A13039" s="11">
        <v>239512</v>
      </c>
      <c r="B13039" s="11" t="s">
        <v>712</v>
      </c>
      <c r="C13039" s="11">
        <v>2007</v>
      </c>
      <c r="D13039" s="12">
        <v>6</v>
      </c>
      <c r="E13039" s="13">
        <v>4</v>
      </c>
      <c r="F13039" s="14">
        <f>+(D13039/(D13039+E13039))</f>
        <v>0.6</v>
      </c>
      <c r="G13039" s="15" t="e">
        <v>#N/A</v>
      </c>
      <c r="H13039" s="15" t="e">
        <v>#N/A</v>
      </c>
      <c r="L13039" s="16">
        <v>9</v>
      </c>
      <c r="M13039" s="16">
        <v>16</v>
      </c>
      <c r="N13039" s="17">
        <f>+L13039/(L13039+M13039)</f>
        <v>0.36</v>
      </c>
      <c r="T13039" s="19">
        <v>14</v>
      </c>
      <c r="U13039" s="19">
        <v>12</v>
      </c>
      <c r="V13039" s="20">
        <f>(+T13039/(T13039+U13039))</f>
        <v>0.53846153846153844</v>
      </c>
    </row>
    <row r="13040" spans="1:24" x14ac:dyDescent="0.35">
      <c r="A13040" s="11">
        <v>239512</v>
      </c>
      <c r="B13040" s="11" t="s">
        <v>712</v>
      </c>
      <c r="C13040" s="11">
        <v>2008</v>
      </c>
      <c r="D13040" s="12">
        <v>0</v>
      </c>
      <c r="E13040" s="13">
        <v>9</v>
      </c>
      <c r="F13040" s="14">
        <f>+(D13040/(D13040+E13040))</f>
        <v>0</v>
      </c>
      <c r="G13040" s="15" t="e">
        <v>#N/A</v>
      </c>
      <c r="H13040" s="15" t="e">
        <v>#N/A</v>
      </c>
      <c r="L13040" s="16">
        <v>3</v>
      </c>
      <c r="M13040" s="16">
        <v>22</v>
      </c>
      <c r="N13040" s="17">
        <f>+L13040/(L13040+M13040)</f>
        <v>0.12</v>
      </c>
      <c r="T13040" s="19">
        <v>16</v>
      </c>
      <c r="U13040" s="19">
        <v>11</v>
      </c>
      <c r="V13040" s="20">
        <f>(+T13040/(T13040+U13040))</f>
        <v>0.59259259259259256</v>
      </c>
    </row>
    <row r="13041" spans="1:24" x14ac:dyDescent="0.35">
      <c r="A13041" s="11">
        <v>239512</v>
      </c>
      <c r="B13041" s="11" t="s">
        <v>712</v>
      </c>
      <c r="C13041" s="11">
        <v>2009</v>
      </c>
      <c r="D13041" s="12">
        <v>3</v>
      </c>
      <c r="E13041" s="13">
        <v>6</v>
      </c>
      <c r="F13041" s="14">
        <f>+(D13041/(D13041+E13041))</f>
        <v>0.33333333333333331</v>
      </c>
      <c r="G13041" s="15" t="e">
        <v>#N/A</v>
      </c>
      <c r="H13041" s="15" t="e">
        <v>#N/A</v>
      </c>
      <c r="L13041" s="16">
        <v>6</v>
      </c>
      <c r="M13041" s="16">
        <v>19</v>
      </c>
      <c r="N13041" s="17">
        <f>+L13041/(L13041+M13041)</f>
        <v>0.24</v>
      </c>
      <c r="T13041" s="19">
        <v>19</v>
      </c>
      <c r="U13041" s="19">
        <v>8</v>
      </c>
      <c r="V13041" s="20">
        <f>(+T13041/(T13041+U13041))</f>
        <v>0.70370370370370372</v>
      </c>
    </row>
    <row r="13042" spans="1:24" x14ac:dyDescent="0.35">
      <c r="A13042" s="11">
        <v>239512</v>
      </c>
      <c r="B13042" s="11" t="s">
        <v>712</v>
      </c>
      <c r="C13042" s="11">
        <v>2010</v>
      </c>
      <c r="D13042" s="12">
        <v>6</v>
      </c>
      <c r="E13042" s="13">
        <v>4</v>
      </c>
      <c r="F13042" s="14">
        <f>+(D13042/(D13042+E13042))</f>
        <v>0.6</v>
      </c>
      <c r="G13042" s="15" t="e">
        <v>#N/A</v>
      </c>
      <c r="H13042" s="15" t="e">
        <v>#N/A</v>
      </c>
      <c r="L13042" s="16">
        <v>5</v>
      </c>
      <c r="M13042" s="16">
        <v>20</v>
      </c>
      <c r="N13042" s="17">
        <f>+L13042/(L13042+M13042)</f>
        <v>0.2</v>
      </c>
      <c r="T13042" s="19">
        <v>18</v>
      </c>
      <c r="U13042" s="19">
        <v>9</v>
      </c>
      <c r="V13042" s="20">
        <f>(+T13042/(T13042+U13042))</f>
        <v>0.66666666666666663</v>
      </c>
    </row>
    <row r="13043" spans="1:24" x14ac:dyDescent="0.35">
      <c r="A13043" s="11">
        <v>239512</v>
      </c>
      <c r="B13043" s="11" t="s">
        <v>712</v>
      </c>
      <c r="C13043" s="11">
        <v>2011</v>
      </c>
      <c r="D13043" s="12">
        <v>7</v>
      </c>
      <c r="E13043" s="13">
        <v>4</v>
      </c>
      <c r="F13043" s="14">
        <f>+(D13043/(D13043+E13043))</f>
        <v>0.63636363636363635</v>
      </c>
      <c r="G13043" s="15" t="e">
        <v>#N/A</v>
      </c>
      <c r="H13043" s="15" t="e">
        <v>#N/A</v>
      </c>
      <c r="L13043" s="16">
        <v>3</v>
      </c>
      <c r="M13043" s="16">
        <v>22</v>
      </c>
      <c r="N13043" s="17">
        <f>+L13043/(L13043+M13043)</f>
        <v>0.12</v>
      </c>
      <c r="T13043" s="19">
        <v>14</v>
      </c>
      <c r="U13043" s="19">
        <v>12</v>
      </c>
      <c r="V13043" s="20">
        <f>(+T13043/(T13043+U13043))</f>
        <v>0.53846153846153844</v>
      </c>
    </row>
    <row r="13044" spans="1:24" x14ac:dyDescent="0.35">
      <c r="A13044" s="11">
        <v>239512</v>
      </c>
      <c r="B13044" s="11" t="s">
        <v>712</v>
      </c>
      <c r="C13044" s="11">
        <v>2012</v>
      </c>
      <c r="D13044" s="12">
        <v>6</v>
      </c>
      <c r="E13044" s="13">
        <v>4</v>
      </c>
      <c r="F13044" s="14">
        <f>+(D13044/(D13044+E13044))</f>
        <v>0.6</v>
      </c>
      <c r="G13044" s="15" t="e">
        <v>#N/A</v>
      </c>
      <c r="H13044" s="15" t="e">
        <v>#N/A</v>
      </c>
      <c r="L13044" s="16">
        <v>5</v>
      </c>
      <c r="M13044" s="16">
        <v>20</v>
      </c>
      <c r="N13044" s="17">
        <f>+L13044/(L13044+M13044)</f>
        <v>0.2</v>
      </c>
      <c r="T13044" s="19">
        <v>12</v>
      </c>
      <c r="U13044" s="19">
        <v>13</v>
      </c>
      <c r="V13044" s="20">
        <f>(+T13044/(T13044+U13044))</f>
        <v>0.48</v>
      </c>
    </row>
    <row r="13045" spans="1:24" x14ac:dyDescent="0.35">
      <c r="A13045" s="11">
        <v>239512</v>
      </c>
      <c r="B13045" s="11" t="s">
        <v>712</v>
      </c>
      <c r="C13045" s="11">
        <v>2013</v>
      </c>
      <c r="D13045" s="12">
        <v>7</v>
      </c>
      <c r="E13045" s="13">
        <v>3</v>
      </c>
      <c r="F13045" s="14">
        <f>+(D13045/(D13045+E13045))</f>
        <v>0.7</v>
      </c>
      <c r="G13045" s="15" t="e">
        <v>#N/A</v>
      </c>
      <c r="H13045" s="15" t="e">
        <v>#N/A</v>
      </c>
      <c r="L13045" s="16">
        <v>2</v>
      </c>
      <c r="M13045" s="16">
        <v>22</v>
      </c>
      <c r="N13045" s="17">
        <f>+L13045/(L13045+M13045)</f>
        <v>8.3333333333333329E-2</v>
      </c>
      <c r="T13045" s="19">
        <v>6</v>
      </c>
      <c r="U13045" s="19">
        <v>17</v>
      </c>
      <c r="V13045" s="20">
        <f>(+T13045/(T13045+U13045))</f>
        <v>0.2608695652173913</v>
      </c>
    </row>
    <row r="13046" spans="1:24" x14ac:dyDescent="0.35">
      <c r="A13046" s="11">
        <v>239512</v>
      </c>
      <c r="B13046" s="11" t="s">
        <v>712</v>
      </c>
      <c r="C13046" s="11">
        <v>2014</v>
      </c>
      <c r="G13046" s="15" t="e">
        <v>#N/A</v>
      </c>
      <c r="H13046" s="15" t="e">
        <v>#N/A</v>
      </c>
      <c r="L13046" s="16">
        <v>5</v>
      </c>
      <c r="M13046" s="16">
        <v>20</v>
      </c>
      <c r="N13046" s="17">
        <f>+L13046/(L13046+M13046)</f>
        <v>0.2</v>
      </c>
      <c r="T13046" s="19">
        <v>6</v>
      </c>
      <c r="U13046" s="19">
        <v>19</v>
      </c>
      <c r="V13046" s="20">
        <f>(+T13046/(T13046+U13046))</f>
        <v>0.24</v>
      </c>
    </row>
    <row r="13047" spans="1:24" x14ac:dyDescent="0.35">
      <c r="A13047" s="11">
        <v>239512</v>
      </c>
      <c r="B13047" s="11" t="s">
        <v>712</v>
      </c>
      <c r="C13047" s="11">
        <v>2015</v>
      </c>
      <c r="D13047" s="12">
        <v>2</v>
      </c>
      <c r="E13047" s="13">
        <v>6</v>
      </c>
      <c r="F13047" s="14">
        <f>+(D13047/(D13047+E13047))</f>
        <v>0.25</v>
      </c>
      <c r="G13047" s="15" t="e">
        <v>#N/A</v>
      </c>
      <c r="H13047" s="15" t="e">
        <v>#N/A</v>
      </c>
      <c r="L13047" s="16">
        <v>8</v>
      </c>
      <c r="M13047" s="16">
        <v>17</v>
      </c>
      <c r="N13047" s="17">
        <f>+L13047/(L13047+M13047)</f>
        <v>0.32</v>
      </c>
      <c r="T13047" s="19">
        <v>2</v>
      </c>
      <c r="U13047" s="19">
        <v>22</v>
      </c>
      <c r="V13047" s="20">
        <f>(+T13047/(T13047+U13047))</f>
        <v>8.3333333333333329E-2</v>
      </c>
    </row>
    <row r="13048" spans="1:24" x14ac:dyDescent="0.35">
      <c r="A13048" s="11">
        <v>239512</v>
      </c>
      <c r="B13048" s="11" t="s">
        <v>712</v>
      </c>
      <c r="C13048" s="11">
        <v>2016</v>
      </c>
      <c r="D13048" s="12">
        <v>5</v>
      </c>
      <c r="E13048" s="13">
        <v>4</v>
      </c>
      <c r="F13048" s="14">
        <f>+(D13048/(D13048+E13048))</f>
        <v>0.55555555555555558</v>
      </c>
      <c r="G13048" s="15" t="e">
        <v>#N/A</v>
      </c>
      <c r="H13048" s="15" t="e">
        <v>#N/A</v>
      </c>
      <c r="L13048" s="16">
        <v>9</v>
      </c>
      <c r="M13048" s="16">
        <v>16</v>
      </c>
      <c r="N13048" s="17">
        <f>+L13048/(L13048+M13048)</f>
        <v>0.36</v>
      </c>
      <c r="T13048" s="19">
        <v>11</v>
      </c>
      <c r="U13048" s="19">
        <v>13</v>
      </c>
      <c r="V13048" s="20">
        <f>(+T13048/(T13048+U13048))</f>
        <v>0.45833333333333331</v>
      </c>
    </row>
    <row r="13049" spans="1:24" x14ac:dyDescent="0.35">
      <c r="A13049" s="11">
        <v>239512</v>
      </c>
      <c r="B13049" s="11" t="s">
        <v>712</v>
      </c>
      <c r="C13049" s="11">
        <v>2017</v>
      </c>
      <c r="D13049" s="12">
        <v>9</v>
      </c>
      <c r="E13049" s="13">
        <v>2</v>
      </c>
      <c r="F13049" s="14">
        <f>+(D13049/(D13049+E13049))</f>
        <v>0.81818181818181823</v>
      </c>
      <c r="G13049" s="15" t="e">
        <v>#N/A</v>
      </c>
      <c r="H13049" s="15" t="e">
        <v>#N/A</v>
      </c>
      <c r="L13049" s="16">
        <v>13</v>
      </c>
      <c r="M13049" s="16">
        <v>13</v>
      </c>
      <c r="N13049" s="17">
        <f>+L13049/(L13049+M13049)</f>
        <v>0.5</v>
      </c>
      <c r="O13049" s="18">
        <v>5676</v>
      </c>
      <c r="P13049" s="18">
        <v>436</v>
      </c>
      <c r="T13049" s="19">
        <v>8</v>
      </c>
      <c r="U13049" s="19">
        <v>17</v>
      </c>
      <c r="V13049" s="20">
        <f>(+T13049/(T13049+U13049))</f>
        <v>0.32</v>
      </c>
    </row>
    <row r="13050" spans="1:24" x14ac:dyDescent="0.35">
      <c r="A13050" s="11">
        <v>239512</v>
      </c>
      <c r="B13050" s="11" t="s">
        <v>712</v>
      </c>
      <c r="C13050" s="11">
        <v>2018</v>
      </c>
      <c r="D13050" s="12">
        <v>8</v>
      </c>
      <c r="E13050" s="13">
        <v>3</v>
      </c>
      <c r="F13050" s="14">
        <f>+(D13050/(D13050+E13050))</f>
        <v>0.72727272727272729</v>
      </c>
      <c r="G13050" s="15" t="e">
        <v>#N/A</v>
      </c>
      <c r="H13050" s="15" t="e">
        <v>#N/A</v>
      </c>
      <c r="L13050" s="16">
        <v>12</v>
      </c>
      <c r="M13050" s="16">
        <v>13</v>
      </c>
      <c r="N13050" s="17">
        <f>+L13050/(L13050+M13050)</f>
        <v>0.48</v>
      </c>
      <c r="O13050" s="18">
        <v>1472</v>
      </c>
      <c r="P13050" s="18">
        <v>147</v>
      </c>
      <c r="T13050" s="19">
        <v>3</v>
      </c>
      <c r="U13050" s="19">
        <v>22</v>
      </c>
      <c r="V13050" s="20">
        <f>(+T13050/(T13050+U13050))</f>
        <v>0.12</v>
      </c>
    </row>
    <row r="13051" spans="1:24" x14ac:dyDescent="0.35">
      <c r="A13051" s="11">
        <v>239512</v>
      </c>
      <c r="B13051" s="11" t="s">
        <v>712</v>
      </c>
      <c r="C13051" s="11">
        <v>2019</v>
      </c>
      <c r="D13051" s="12">
        <v>3</v>
      </c>
      <c r="E13051" s="13">
        <v>6</v>
      </c>
      <c r="F13051" s="14">
        <f>+(D13051/(D13051+E13051))</f>
        <v>0.33333333333333331</v>
      </c>
      <c r="G13051" s="15" t="e">
        <v>#N/A</v>
      </c>
      <c r="H13051" s="15">
        <v>1433</v>
      </c>
      <c r="L13051" s="16">
        <v>9</v>
      </c>
      <c r="M13051" s="16">
        <v>16</v>
      </c>
      <c r="N13051" s="17">
        <f>+L13051/(L13051+M13051)</f>
        <v>0.36</v>
      </c>
      <c r="T13051" s="19">
        <v>5</v>
      </c>
      <c r="U13051" s="19">
        <v>17</v>
      </c>
      <c r="V13051" s="20">
        <f>(+T13051/(T13051+U13051))</f>
        <v>0.22727272727272727</v>
      </c>
      <c r="W13051" s="21">
        <v>755</v>
      </c>
      <c r="X13051" s="21">
        <v>76</v>
      </c>
    </row>
    <row r="13052" spans="1:24" x14ac:dyDescent="0.35">
      <c r="A13052" s="11">
        <v>239512</v>
      </c>
      <c r="B13052" s="11" t="s">
        <v>712</v>
      </c>
      <c r="C13052" s="11">
        <v>2020</v>
      </c>
      <c r="D13052" s="24"/>
      <c r="E13052" s="28"/>
      <c r="F13052" s="29"/>
      <c r="G13052" s="30"/>
      <c r="H13052" s="30"/>
      <c r="I13052" s="30"/>
      <c r="J13052" s="30"/>
      <c r="K13052" s="30"/>
      <c r="L13052" s="16">
        <v>6</v>
      </c>
      <c r="M13052" s="16">
        <v>19</v>
      </c>
      <c r="N13052" s="17">
        <f>+L13052/(L13052+M13052)</f>
        <v>0.24</v>
      </c>
      <c r="O13052" s="18">
        <v>2851</v>
      </c>
      <c r="P13052" s="18">
        <v>238</v>
      </c>
      <c r="T13052" s="19">
        <v>4</v>
      </c>
      <c r="U13052" s="19">
        <v>20</v>
      </c>
      <c r="V13052" s="20">
        <f>(+T13052/(T13052+U13052))</f>
        <v>0.16666666666666666</v>
      </c>
    </row>
    <row r="13053" spans="1:24" x14ac:dyDescent="0.35">
      <c r="A13053" s="11">
        <v>239512</v>
      </c>
      <c r="B13053" s="11" t="s">
        <v>712</v>
      </c>
      <c r="C13053" s="11">
        <v>2021</v>
      </c>
      <c r="D13053" s="24"/>
      <c r="E13053" s="28"/>
      <c r="F13053" s="29"/>
      <c r="G13053" s="30"/>
      <c r="H13053" s="30"/>
      <c r="I13053" s="30"/>
      <c r="J13053" s="30"/>
      <c r="K13053" s="30"/>
      <c r="L13053" s="16">
        <v>0</v>
      </c>
      <c r="M13053" s="16">
        <v>8</v>
      </c>
      <c r="N13053" s="17">
        <f>+L13053/(L13053+M13053)</f>
        <v>0</v>
      </c>
      <c r="T13053" s="19">
        <v>1</v>
      </c>
      <c r="U13053" s="19">
        <v>3</v>
      </c>
      <c r="V13053" s="20">
        <f>(+T13053/(T13053+U13053))</f>
        <v>0.25</v>
      </c>
    </row>
    <row r="13054" spans="1:24" x14ac:dyDescent="0.35">
      <c r="A13054" s="11">
        <v>239512</v>
      </c>
      <c r="B13054" s="11" t="s">
        <v>712</v>
      </c>
      <c r="C13054" s="11">
        <v>2022</v>
      </c>
      <c r="D13054" s="24"/>
      <c r="E13054" s="28"/>
      <c r="F13054" s="29"/>
      <c r="G13054" s="30"/>
      <c r="H13054" s="30"/>
      <c r="I13054" s="30"/>
      <c r="J13054" s="30"/>
      <c r="K13054" s="30"/>
      <c r="L13054" s="16">
        <v>6</v>
      </c>
      <c r="M13054" s="16">
        <v>20</v>
      </c>
      <c r="N13054" s="17">
        <f>+L13054/(L13054+M13054)</f>
        <v>0.23076923076923078</v>
      </c>
      <c r="O13054" s="18">
        <v>1802</v>
      </c>
      <c r="P13054" s="18">
        <v>200</v>
      </c>
      <c r="S13054" s="70" t="e">
        <f>+Q13054/R13054</f>
        <v>#DIV/0!</v>
      </c>
      <c r="T13054" s="19">
        <v>1</v>
      </c>
      <c r="U13054" s="19">
        <v>20</v>
      </c>
      <c r="V13054" s="20">
        <f>(+T13054/(T13054+U13054))</f>
        <v>4.7619047619047616E-2</v>
      </c>
    </row>
    <row r="13055" spans="1:24" x14ac:dyDescent="0.35">
      <c r="A13055" s="11">
        <v>239628</v>
      </c>
      <c r="B13055" s="11" t="s">
        <v>713</v>
      </c>
      <c r="C13055" s="11">
        <v>2004</v>
      </c>
      <c r="D13055" s="12">
        <v>5</v>
      </c>
      <c r="E13055" s="13">
        <v>5</v>
      </c>
      <c r="F13055" s="14">
        <f>+(D13055/(D13055+E13055))</f>
        <v>0.5</v>
      </c>
      <c r="G13055" s="15" t="e">
        <v>#N/A</v>
      </c>
      <c r="H13055" s="15" t="e">
        <v>#N/A</v>
      </c>
      <c r="L13055" s="16">
        <v>14</v>
      </c>
      <c r="M13055" s="16">
        <v>9</v>
      </c>
      <c r="N13055" s="17">
        <f>+L13055/(L13055+M13055)</f>
        <v>0.60869565217391308</v>
      </c>
      <c r="T13055" s="19">
        <v>22</v>
      </c>
      <c r="U13055" s="19">
        <v>5</v>
      </c>
      <c r="V13055" s="20">
        <f>(+T13055/(T13055+U13055))</f>
        <v>0.81481481481481477</v>
      </c>
    </row>
    <row r="13056" spans="1:24" x14ac:dyDescent="0.35">
      <c r="A13056" s="11">
        <v>239628</v>
      </c>
      <c r="B13056" s="11" t="s">
        <v>713</v>
      </c>
      <c r="C13056" s="11">
        <v>2005</v>
      </c>
      <c r="D13056" s="12">
        <v>6</v>
      </c>
      <c r="E13056" s="13">
        <v>4</v>
      </c>
      <c r="F13056" s="14">
        <f>+(D13056/(D13056+E13056))</f>
        <v>0.6</v>
      </c>
      <c r="G13056" s="15" t="e">
        <v>#N/A</v>
      </c>
      <c r="H13056" s="15" t="e">
        <v>#N/A</v>
      </c>
      <c r="L13056" s="16">
        <v>18</v>
      </c>
      <c r="M13056" s="16">
        <v>7</v>
      </c>
      <c r="N13056" s="17">
        <f>+L13056/(L13056+M13056)</f>
        <v>0.72</v>
      </c>
      <c r="T13056" s="19">
        <v>20</v>
      </c>
      <c r="U13056" s="19">
        <v>7</v>
      </c>
      <c r="V13056" s="20">
        <f>(+T13056/(T13056+U13056))</f>
        <v>0.7407407407407407</v>
      </c>
    </row>
    <row r="13057" spans="1:24" x14ac:dyDescent="0.35">
      <c r="A13057" s="11">
        <v>239628</v>
      </c>
      <c r="B13057" s="11" t="s">
        <v>713</v>
      </c>
      <c r="C13057" s="11">
        <v>2006</v>
      </c>
      <c r="D13057" s="12">
        <v>7</v>
      </c>
      <c r="E13057" s="13">
        <v>3</v>
      </c>
      <c r="F13057" s="14">
        <f>+(D13057/(D13057+E13057))</f>
        <v>0.7</v>
      </c>
      <c r="G13057" s="15" t="e">
        <v>#N/A</v>
      </c>
      <c r="H13057" s="15" t="e">
        <v>#N/A</v>
      </c>
      <c r="L13057" s="16">
        <v>7</v>
      </c>
      <c r="M13057" s="16">
        <v>15</v>
      </c>
      <c r="N13057" s="17">
        <f>+L13057/(L13057+M13057)</f>
        <v>0.31818181818181818</v>
      </c>
      <c r="T13057" s="19">
        <v>15</v>
      </c>
      <c r="U13057" s="19">
        <v>9</v>
      </c>
      <c r="V13057" s="20">
        <f>(+T13057/(T13057+U13057))</f>
        <v>0.625</v>
      </c>
    </row>
    <row r="13058" spans="1:24" x14ac:dyDescent="0.35">
      <c r="A13058" s="11">
        <v>239628</v>
      </c>
      <c r="B13058" s="11" t="s">
        <v>713</v>
      </c>
      <c r="C13058" s="11">
        <v>2007</v>
      </c>
      <c r="D13058" s="12">
        <v>7</v>
      </c>
      <c r="E13058" s="13">
        <v>3</v>
      </c>
      <c r="F13058" s="14">
        <f>+(D13058/(D13058+E13058))</f>
        <v>0.7</v>
      </c>
      <c r="G13058" s="15" t="e">
        <v>#N/A</v>
      </c>
      <c r="H13058" s="15" t="e">
        <v>#N/A</v>
      </c>
      <c r="L13058" s="16">
        <v>13</v>
      </c>
      <c r="M13058" s="16">
        <v>10</v>
      </c>
      <c r="N13058" s="17">
        <f>+L13058/(L13058+M13058)</f>
        <v>0.56521739130434778</v>
      </c>
      <c r="T13058" s="19">
        <v>9</v>
      </c>
      <c r="U13058" s="19">
        <v>14</v>
      </c>
      <c r="V13058" s="20">
        <f>(+T13058/(T13058+U13058))</f>
        <v>0.39130434782608697</v>
      </c>
    </row>
    <row r="13059" spans="1:24" x14ac:dyDescent="0.35">
      <c r="A13059" s="11">
        <v>239628</v>
      </c>
      <c r="B13059" s="11" t="s">
        <v>713</v>
      </c>
      <c r="C13059" s="11">
        <v>2008</v>
      </c>
      <c r="D13059" s="12">
        <v>8</v>
      </c>
      <c r="E13059" s="13">
        <v>2</v>
      </c>
      <c r="F13059" s="14">
        <f>+(D13059/(D13059+E13059))</f>
        <v>0.8</v>
      </c>
      <c r="G13059" s="15" t="e">
        <v>#N/A</v>
      </c>
      <c r="H13059" s="15" t="e">
        <v>#N/A</v>
      </c>
      <c r="L13059" s="16">
        <v>11</v>
      </c>
      <c r="M13059" s="16">
        <v>12</v>
      </c>
      <c r="N13059" s="17">
        <f>+L13059/(L13059+M13059)</f>
        <v>0.47826086956521741</v>
      </c>
      <c r="T13059" s="19">
        <v>7</v>
      </c>
      <c r="U13059" s="19">
        <v>16</v>
      </c>
      <c r="V13059" s="20">
        <f>(+T13059/(T13059+U13059))</f>
        <v>0.30434782608695654</v>
      </c>
    </row>
    <row r="13060" spans="1:24" x14ac:dyDescent="0.35">
      <c r="A13060" s="11">
        <v>239628</v>
      </c>
      <c r="B13060" s="11" t="s">
        <v>713</v>
      </c>
      <c r="C13060" s="11">
        <v>2009</v>
      </c>
      <c r="D13060" s="12">
        <v>7</v>
      </c>
      <c r="E13060" s="13">
        <v>3</v>
      </c>
      <c r="F13060" s="14">
        <f>+(D13060/(D13060+E13060))</f>
        <v>0.7</v>
      </c>
      <c r="G13060" s="15" t="e">
        <v>#N/A</v>
      </c>
      <c r="H13060" s="15" t="e">
        <v>#N/A</v>
      </c>
      <c r="L13060" s="16">
        <v>9</v>
      </c>
      <c r="M13060" s="16">
        <v>13</v>
      </c>
      <c r="N13060" s="17">
        <f>+L13060/(L13060+M13060)</f>
        <v>0.40909090909090912</v>
      </c>
      <c r="T13060" s="19">
        <v>17</v>
      </c>
      <c r="U13060" s="19">
        <v>9</v>
      </c>
      <c r="V13060" s="20">
        <f>(+T13060/(T13060+U13060))</f>
        <v>0.65384615384615385</v>
      </c>
    </row>
    <row r="13061" spans="1:24" x14ac:dyDescent="0.35">
      <c r="A13061" s="11">
        <v>239628</v>
      </c>
      <c r="B13061" s="11" t="s">
        <v>713</v>
      </c>
      <c r="C13061" s="11">
        <v>2010</v>
      </c>
      <c r="D13061" s="12">
        <v>7</v>
      </c>
      <c r="E13061" s="13">
        <v>3</v>
      </c>
      <c r="F13061" s="14">
        <f>+(D13061/(D13061+E13061))</f>
        <v>0.7</v>
      </c>
      <c r="G13061" s="15" t="e">
        <v>#N/A</v>
      </c>
      <c r="H13061" s="15" t="e">
        <v>#N/A</v>
      </c>
      <c r="L13061" s="16">
        <v>15</v>
      </c>
      <c r="M13061" s="16">
        <v>9</v>
      </c>
      <c r="N13061" s="17">
        <f>+L13061/(L13061+M13061)</f>
        <v>0.625</v>
      </c>
      <c r="T13061" s="19">
        <v>18</v>
      </c>
      <c r="U13061" s="19">
        <v>7</v>
      </c>
      <c r="V13061" s="20">
        <f>(+T13061/(T13061+U13061))</f>
        <v>0.72</v>
      </c>
    </row>
    <row r="13062" spans="1:24" x14ac:dyDescent="0.35">
      <c r="A13062" s="11">
        <v>239628</v>
      </c>
      <c r="B13062" s="11" t="s">
        <v>713</v>
      </c>
      <c r="C13062" s="11">
        <v>2011</v>
      </c>
      <c r="D13062" s="12">
        <v>6</v>
      </c>
      <c r="E13062" s="13">
        <v>4</v>
      </c>
      <c r="F13062" s="14">
        <f>+(D13062/(D13062+E13062))</f>
        <v>0.6</v>
      </c>
      <c r="G13062" s="15" t="e">
        <v>#N/A</v>
      </c>
      <c r="H13062" s="15" t="e">
        <v>#N/A</v>
      </c>
      <c r="L13062" s="16">
        <v>14</v>
      </c>
      <c r="M13062" s="16">
        <v>10</v>
      </c>
      <c r="N13062" s="17">
        <f>+L13062/(L13062+M13062)</f>
        <v>0.58333333333333337</v>
      </c>
      <c r="T13062" s="19">
        <v>9</v>
      </c>
      <c r="U13062" s="19">
        <v>14</v>
      </c>
      <c r="V13062" s="20">
        <f>(+T13062/(T13062+U13062))</f>
        <v>0.39130434782608697</v>
      </c>
    </row>
    <row r="13063" spans="1:24" x14ac:dyDescent="0.35">
      <c r="A13063" s="11">
        <v>239628</v>
      </c>
      <c r="B13063" s="11" t="s">
        <v>713</v>
      </c>
      <c r="C13063" s="11">
        <v>2012</v>
      </c>
      <c r="D13063" s="12">
        <v>6</v>
      </c>
      <c r="E13063" s="13">
        <v>5</v>
      </c>
      <c r="F13063" s="14">
        <f>+(D13063/(D13063+E13063))</f>
        <v>0.54545454545454541</v>
      </c>
      <c r="G13063" s="15" t="e">
        <v>#N/A</v>
      </c>
      <c r="H13063" s="15" t="e">
        <v>#N/A</v>
      </c>
      <c r="L13063" s="16">
        <v>14</v>
      </c>
      <c r="M13063" s="16">
        <v>9</v>
      </c>
      <c r="N13063" s="17">
        <f>+L13063/(L13063+M13063)</f>
        <v>0.60869565217391308</v>
      </c>
      <c r="T13063" s="19">
        <v>12</v>
      </c>
      <c r="U13063" s="19">
        <v>11</v>
      </c>
      <c r="V13063" s="20">
        <f>(+T13063/(T13063+U13063))</f>
        <v>0.52173913043478259</v>
      </c>
    </row>
    <row r="13064" spans="1:24" x14ac:dyDescent="0.35">
      <c r="A13064" s="11">
        <v>239628</v>
      </c>
      <c r="B13064" s="11" t="s">
        <v>713</v>
      </c>
      <c r="C13064" s="11">
        <v>2013</v>
      </c>
      <c r="D13064" s="12">
        <v>7</v>
      </c>
      <c r="E13064" s="13">
        <v>3</v>
      </c>
      <c r="F13064" s="14">
        <f>+(D13064/(D13064+E13064))</f>
        <v>0.7</v>
      </c>
      <c r="G13064" s="15" t="e">
        <v>#N/A</v>
      </c>
      <c r="H13064" s="15" t="e">
        <v>#N/A</v>
      </c>
      <c r="L13064" s="16">
        <v>13</v>
      </c>
      <c r="M13064" s="16">
        <v>11</v>
      </c>
      <c r="N13064" s="17">
        <f>+L13064/(L13064+M13064)</f>
        <v>0.54166666666666663</v>
      </c>
      <c r="T13064" s="19">
        <v>10</v>
      </c>
      <c r="U13064" s="19">
        <v>13</v>
      </c>
      <c r="V13064" s="20">
        <f>(+T13064/(T13064+U13064))</f>
        <v>0.43478260869565216</v>
      </c>
    </row>
    <row r="13065" spans="1:24" x14ac:dyDescent="0.35">
      <c r="A13065" s="11">
        <v>239628</v>
      </c>
      <c r="B13065" s="11" t="s">
        <v>713</v>
      </c>
      <c r="C13065" s="11">
        <v>2014</v>
      </c>
      <c r="D13065" s="12">
        <v>3</v>
      </c>
      <c r="E13065" s="13">
        <v>7</v>
      </c>
      <c r="F13065" s="14">
        <f>+(D13065/(D13065+E13065))</f>
        <v>0.3</v>
      </c>
      <c r="G13065" s="15" t="e">
        <v>#N/A</v>
      </c>
      <c r="H13065" s="15" t="e">
        <v>#N/A</v>
      </c>
      <c r="L13065" s="16">
        <v>15</v>
      </c>
      <c r="M13065" s="16">
        <v>9</v>
      </c>
      <c r="N13065" s="17">
        <f>+L13065/(L13065+M13065)</f>
        <v>0.625</v>
      </c>
      <c r="T13065" s="19">
        <v>10</v>
      </c>
      <c r="U13065" s="19">
        <v>13</v>
      </c>
      <c r="V13065" s="20">
        <f>(+T13065/(T13065+U13065))</f>
        <v>0.43478260869565216</v>
      </c>
    </row>
    <row r="13066" spans="1:24" x14ac:dyDescent="0.35">
      <c r="A13066" s="11">
        <v>239628</v>
      </c>
      <c r="B13066" s="11" t="s">
        <v>713</v>
      </c>
      <c r="C13066" s="11">
        <v>2015</v>
      </c>
      <c r="D13066" s="12">
        <v>7</v>
      </c>
      <c r="E13066" s="13">
        <v>3</v>
      </c>
      <c r="F13066" s="14">
        <f>+(D13066/(D13066+E13066))</f>
        <v>0.7</v>
      </c>
      <c r="G13066" s="15" t="e">
        <v>#N/A</v>
      </c>
      <c r="H13066" s="15" t="e">
        <v>#N/A</v>
      </c>
      <c r="L13066" s="16">
        <v>15</v>
      </c>
      <c r="M13066" s="16">
        <v>9</v>
      </c>
      <c r="N13066" s="17">
        <f>+L13066/(L13066+M13066)</f>
        <v>0.625</v>
      </c>
      <c r="T13066" s="19">
        <v>2</v>
      </c>
      <c r="U13066" s="19">
        <v>21</v>
      </c>
      <c r="V13066" s="20">
        <f>(+T13066/(T13066+U13066))</f>
        <v>8.6956521739130432E-2</v>
      </c>
    </row>
    <row r="13067" spans="1:24" x14ac:dyDescent="0.35">
      <c r="A13067" s="11">
        <v>239628</v>
      </c>
      <c r="B13067" s="11" t="s">
        <v>713</v>
      </c>
      <c r="C13067" s="11">
        <v>2016</v>
      </c>
      <c r="D13067" s="12">
        <v>2</v>
      </c>
      <c r="E13067" s="13">
        <v>8</v>
      </c>
      <c r="F13067" s="14">
        <f>+(D13067/(D13067+E13067))</f>
        <v>0.2</v>
      </c>
      <c r="G13067" s="15" t="e">
        <v>#N/A</v>
      </c>
      <c r="H13067" s="15" t="e">
        <v>#N/A</v>
      </c>
      <c r="L13067" s="16">
        <v>15</v>
      </c>
      <c r="M13067" s="16">
        <v>9</v>
      </c>
      <c r="N13067" s="17">
        <f>+L13067/(L13067+M13067)</f>
        <v>0.625</v>
      </c>
      <c r="T13067" s="19">
        <v>14</v>
      </c>
      <c r="U13067" s="19">
        <v>10</v>
      </c>
      <c r="V13067" s="20">
        <f>(+T13067/(T13067+U13067))</f>
        <v>0.58333333333333337</v>
      </c>
    </row>
    <row r="13068" spans="1:24" x14ac:dyDescent="0.35">
      <c r="A13068" s="11">
        <v>239628</v>
      </c>
      <c r="B13068" s="11" t="s">
        <v>713</v>
      </c>
      <c r="C13068" s="11">
        <v>2017</v>
      </c>
      <c r="D13068" s="12">
        <v>5</v>
      </c>
      <c r="E13068" s="13">
        <v>5</v>
      </c>
      <c r="F13068" s="14">
        <f>+(D13068/(D13068+E13068))</f>
        <v>0.5</v>
      </c>
      <c r="G13068" s="15" t="e">
        <v>#N/A</v>
      </c>
      <c r="H13068" s="15" t="e">
        <v>#N/A</v>
      </c>
      <c r="L13068" s="16">
        <v>20</v>
      </c>
      <c r="M13068" s="16">
        <v>6</v>
      </c>
      <c r="N13068" s="17">
        <f>+L13068/(L13068+M13068)</f>
        <v>0.76923076923076927</v>
      </c>
      <c r="O13068" s="18">
        <v>5470</v>
      </c>
      <c r="P13068" s="18">
        <v>497</v>
      </c>
      <c r="T13068" s="19">
        <v>17</v>
      </c>
      <c r="U13068" s="19">
        <v>7</v>
      </c>
      <c r="V13068" s="20">
        <f>(+T13068/(T13068+U13068))</f>
        <v>0.70833333333333337</v>
      </c>
    </row>
    <row r="13069" spans="1:24" x14ac:dyDescent="0.35">
      <c r="A13069" s="11">
        <v>239628</v>
      </c>
      <c r="B13069" s="11" t="s">
        <v>713</v>
      </c>
      <c r="C13069" s="11">
        <v>2018</v>
      </c>
      <c r="D13069" s="12">
        <v>7</v>
      </c>
      <c r="E13069" s="13">
        <v>4</v>
      </c>
      <c r="F13069" s="14">
        <f>+(D13069/(D13069+E13069))</f>
        <v>0.63636363636363635</v>
      </c>
      <c r="G13069" s="15" t="e">
        <v>#N/A</v>
      </c>
      <c r="H13069" s="15" t="e">
        <v>#N/A</v>
      </c>
      <c r="L13069" s="16">
        <v>18</v>
      </c>
      <c r="M13069" s="16">
        <v>7</v>
      </c>
      <c r="N13069" s="17">
        <f>+L13069/(L13069+M13069)</f>
        <v>0.72</v>
      </c>
      <c r="O13069" s="18">
        <v>5918</v>
      </c>
      <c r="P13069" s="18">
        <v>591</v>
      </c>
      <c r="T13069" s="19">
        <v>1</v>
      </c>
      <c r="U13069" s="19">
        <v>8</v>
      </c>
      <c r="V13069" s="20">
        <f>(+T13069/(T13069+U13069))</f>
        <v>0.1111111111111111</v>
      </c>
    </row>
    <row r="13070" spans="1:24" x14ac:dyDescent="0.35">
      <c r="A13070" s="11">
        <v>239628</v>
      </c>
      <c r="B13070" s="11" t="s">
        <v>713</v>
      </c>
      <c r="C13070" s="11">
        <v>2019</v>
      </c>
      <c r="D13070" s="12">
        <v>4</v>
      </c>
      <c r="E13070" s="13">
        <v>6</v>
      </c>
      <c r="F13070" s="14">
        <f>+(D13070/(D13070+E13070))</f>
        <v>0.4</v>
      </c>
      <c r="G13070" s="15">
        <v>5577</v>
      </c>
      <c r="H13070" s="15">
        <v>1394</v>
      </c>
      <c r="L13070" s="16">
        <v>15</v>
      </c>
      <c r="M13070" s="16">
        <v>10</v>
      </c>
      <c r="N13070" s="17">
        <f>+L13070/(L13070+M13070)</f>
        <v>0.6</v>
      </c>
      <c r="T13070" s="19">
        <v>19</v>
      </c>
      <c r="U13070" s="19">
        <v>9</v>
      </c>
      <c r="V13070" s="20">
        <f>(+T13070/(T13070+U13070))</f>
        <v>0.6785714285714286</v>
      </c>
      <c r="W13070" s="21">
        <v>3930</v>
      </c>
      <c r="X13070" s="21">
        <v>302</v>
      </c>
    </row>
    <row r="13071" spans="1:24" x14ac:dyDescent="0.35">
      <c r="A13071" s="11">
        <v>239628</v>
      </c>
      <c r="B13071" s="11" t="s">
        <v>713</v>
      </c>
      <c r="C13071" s="11">
        <v>2020</v>
      </c>
      <c r="D13071" s="12">
        <v>0</v>
      </c>
      <c r="E13071" s="13">
        <v>3</v>
      </c>
      <c r="F13071" s="14">
        <f>+(D13071/(D13071+E13071))</f>
        <v>0</v>
      </c>
      <c r="G13071" s="15" t="e">
        <v>#N/A</v>
      </c>
      <c r="H13071" s="15" t="e">
        <v>#N/A</v>
      </c>
      <c r="L13071" s="16">
        <v>20</v>
      </c>
      <c r="M13071" s="16">
        <v>8</v>
      </c>
      <c r="N13071" s="17">
        <f>+L13071/(L13071+M13071)</f>
        <v>0.7142857142857143</v>
      </c>
      <c r="O13071" s="18">
        <v>3731</v>
      </c>
      <c r="P13071" s="18">
        <v>339</v>
      </c>
      <c r="T13071" s="19">
        <v>20</v>
      </c>
      <c r="U13071" s="19">
        <v>7</v>
      </c>
      <c r="V13071" s="20">
        <f>(+T13071/(T13071+U13071))</f>
        <v>0.7407407407407407</v>
      </c>
    </row>
    <row r="13072" spans="1:24" x14ac:dyDescent="0.35">
      <c r="A13072" s="11">
        <v>239628</v>
      </c>
      <c r="B13072" s="11" t="s">
        <v>713</v>
      </c>
      <c r="C13072" s="11">
        <v>2021</v>
      </c>
      <c r="D13072" s="12">
        <v>6</v>
      </c>
      <c r="E13072" s="13">
        <v>3</v>
      </c>
      <c r="F13072" s="14">
        <f>+(D13072/(D13072+E13072))</f>
        <v>0.66666666666666663</v>
      </c>
      <c r="G13072" s="15" t="e">
        <v>#N/A</v>
      </c>
      <c r="H13072" s="15" t="e">
        <v>#N/A</v>
      </c>
      <c r="L13072" s="16">
        <v>2</v>
      </c>
      <c r="M13072" s="16">
        <v>0</v>
      </c>
      <c r="N13072" s="17">
        <f>+L13072/(L13072+M13072)</f>
        <v>1</v>
      </c>
      <c r="T13072" s="19">
        <v>3</v>
      </c>
      <c r="U13072" s="19">
        <v>0</v>
      </c>
      <c r="V13072" s="20">
        <f>(+T13072/(T13072+U13072))</f>
        <v>1</v>
      </c>
    </row>
    <row r="13073" spans="1:22" x14ac:dyDescent="0.35">
      <c r="A13073" s="11">
        <v>239628</v>
      </c>
      <c r="B13073" s="11" t="s">
        <v>713</v>
      </c>
      <c r="C13073" s="11">
        <v>2022</v>
      </c>
      <c r="D13073" s="12">
        <v>9</v>
      </c>
      <c r="E13073" s="13">
        <v>1</v>
      </c>
      <c r="F13073" s="14">
        <f>+(D13073/(D13073+E13073))</f>
        <v>0.9</v>
      </c>
      <c r="G13073" s="15" t="e">
        <v>#N/A</v>
      </c>
      <c r="H13073" s="15" t="e">
        <v>#N/A</v>
      </c>
      <c r="L13073" s="16">
        <v>18</v>
      </c>
      <c r="M13073" s="16">
        <v>9</v>
      </c>
      <c r="N13073" s="17">
        <f>+L13073/(L13073+M13073)</f>
        <v>0.66666666666666663</v>
      </c>
      <c r="O13073" s="18">
        <v>5477</v>
      </c>
      <c r="P13073" s="18">
        <v>391</v>
      </c>
      <c r="S13073" s="70" t="e">
        <f>+Q13073/R13073</f>
        <v>#DIV/0!</v>
      </c>
      <c r="T13073" s="19">
        <v>18</v>
      </c>
      <c r="U13073" s="19">
        <v>10</v>
      </c>
      <c r="V13073" s="20">
        <f>(+T13073/(T13073+U13073))</f>
        <v>0.6428571428571429</v>
      </c>
    </row>
    <row r="13074" spans="1:22" x14ac:dyDescent="0.35">
      <c r="A13074" s="11">
        <v>239716</v>
      </c>
      <c r="B13074" s="11" t="s">
        <v>714</v>
      </c>
      <c r="C13074" s="11">
        <v>2004</v>
      </c>
      <c r="D13074" s="12">
        <v>9</v>
      </c>
      <c r="E13074" s="13">
        <v>2</v>
      </c>
      <c r="F13074" s="14">
        <f>+(D13074/(D13074+E13074))</f>
        <v>0.81818181818181823</v>
      </c>
      <c r="G13074" s="15" t="e">
        <v>#N/A</v>
      </c>
      <c r="H13074" s="15" t="e">
        <v>#N/A</v>
      </c>
      <c r="L13074" s="16">
        <v>12</v>
      </c>
      <c r="M13074" s="16">
        <v>11</v>
      </c>
      <c r="N13074" s="17">
        <f>+L13074/(L13074+M13074)</f>
        <v>0.52173913043478259</v>
      </c>
      <c r="T13074" s="19">
        <v>16</v>
      </c>
      <c r="U13074" s="19">
        <v>9</v>
      </c>
      <c r="V13074" s="20">
        <f>(+T13074/(T13074+U13074))</f>
        <v>0.64</v>
      </c>
    </row>
    <row r="13075" spans="1:22" x14ac:dyDescent="0.35">
      <c r="A13075" s="11">
        <v>239716</v>
      </c>
      <c r="B13075" s="11" t="s">
        <v>714</v>
      </c>
      <c r="C13075" s="11">
        <v>2005</v>
      </c>
      <c r="D13075" s="12">
        <v>8</v>
      </c>
      <c r="E13075" s="13">
        <v>2</v>
      </c>
      <c r="F13075" s="14">
        <f>+(D13075/(D13075+E13075))</f>
        <v>0.8</v>
      </c>
      <c r="G13075" s="15" t="e">
        <v>#N/A</v>
      </c>
      <c r="H13075" s="15" t="e">
        <v>#N/A</v>
      </c>
      <c r="L13075" s="16">
        <v>8</v>
      </c>
      <c r="M13075" s="16">
        <v>15</v>
      </c>
      <c r="N13075" s="17">
        <f>+L13075/(L13075+M13075)</f>
        <v>0.34782608695652173</v>
      </c>
      <c r="T13075" s="19">
        <v>16</v>
      </c>
      <c r="U13075" s="19">
        <v>9</v>
      </c>
      <c r="V13075" s="20">
        <f>(+T13075/(T13075+U13075))</f>
        <v>0.64</v>
      </c>
    </row>
    <row r="13076" spans="1:22" x14ac:dyDescent="0.35">
      <c r="A13076" s="11">
        <v>239716</v>
      </c>
      <c r="B13076" s="11" t="s">
        <v>714</v>
      </c>
      <c r="C13076" s="11">
        <v>2006</v>
      </c>
      <c r="D13076" s="12">
        <v>10</v>
      </c>
      <c r="E13076" s="13">
        <v>1</v>
      </c>
      <c r="F13076" s="14">
        <f>+(D13076/(D13076+E13076))</f>
        <v>0.90909090909090906</v>
      </c>
      <c r="G13076" s="15" t="e">
        <v>#N/A</v>
      </c>
      <c r="H13076" s="15" t="e">
        <v>#N/A</v>
      </c>
      <c r="L13076" s="16">
        <v>7</v>
      </c>
      <c r="M13076" s="16">
        <v>16</v>
      </c>
      <c r="N13076" s="17">
        <f>+L13076/(L13076+M13076)</f>
        <v>0.30434782608695654</v>
      </c>
      <c r="T13076" s="19">
        <v>17</v>
      </c>
      <c r="U13076" s="19">
        <v>8</v>
      </c>
      <c r="V13076" s="20">
        <f>(+T13076/(T13076+U13076))</f>
        <v>0.68</v>
      </c>
    </row>
    <row r="13077" spans="1:22" x14ac:dyDescent="0.35">
      <c r="A13077" s="11">
        <v>239716</v>
      </c>
      <c r="B13077" s="11" t="s">
        <v>714</v>
      </c>
      <c r="C13077" s="11">
        <v>2007</v>
      </c>
      <c r="D13077" s="12">
        <v>10</v>
      </c>
      <c r="E13077" s="13">
        <v>1</v>
      </c>
      <c r="F13077" s="14">
        <f>+(D13077/(D13077+E13077))</f>
        <v>0.90909090909090906</v>
      </c>
      <c r="G13077" s="15" t="e">
        <v>#N/A</v>
      </c>
      <c r="H13077" s="15" t="e">
        <v>#N/A</v>
      </c>
      <c r="L13077" s="16">
        <v>9</v>
      </c>
      <c r="M13077" s="16">
        <v>13</v>
      </c>
      <c r="N13077" s="17">
        <f>+L13077/(L13077+M13077)</f>
        <v>0.40909090909090912</v>
      </c>
      <c r="T13077" s="19">
        <v>16</v>
      </c>
      <c r="U13077" s="19">
        <v>8</v>
      </c>
      <c r="V13077" s="20">
        <f>(+T13077/(T13077+U13077))</f>
        <v>0.66666666666666663</v>
      </c>
    </row>
    <row r="13078" spans="1:22" x14ac:dyDescent="0.35">
      <c r="A13078" s="11">
        <v>239716</v>
      </c>
      <c r="B13078" s="11" t="s">
        <v>714</v>
      </c>
      <c r="C13078" s="11">
        <v>2008</v>
      </c>
      <c r="D13078" s="12">
        <v>7</v>
      </c>
      <c r="E13078" s="13">
        <v>3</v>
      </c>
      <c r="F13078" s="14">
        <f>+(D13078/(D13078+E13078))</f>
        <v>0.7</v>
      </c>
      <c r="G13078" s="15" t="e">
        <v>#N/A</v>
      </c>
      <c r="H13078" s="15" t="e">
        <v>#N/A</v>
      </c>
      <c r="L13078" s="16">
        <v>24</v>
      </c>
      <c r="M13078" s="16">
        <v>10</v>
      </c>
      <c r="N13078" s="17">
        <f>+L13078/(L13078+M13078)</f>
        <v>0.70588235294117652</v>
      </c>
      <c r="T13078" s="19">
        <v>22</v>
      </c>
      <c r="U13078" s="19">
        <v>5</v>
      </c>
      <c r="V13078" s="20">
        <f>(+T13078/(T13078+U13078))</f>
        <v>0.81481481481481477</v>
      </c>
    </row>
    <row r="13079" spans="1:22" x14ac:dyDescent="0.35">
      <c r="A13079" s="11">
        <v>239716</v>
      </c>
      <c r="B13079" s="11" t="s">
        <v>714</v>
      </c>
      <c r="C13079" s="11">
        <v>2009</v>
      </c>
      <c r="D13079" s="12">
        <v>9</v>
      </c>
      <c r="E13079" s="13">
        <v>1</v>
      </c>
      <c r="F13079" s="14">
        <f>+(D13079/(D13079+E13079))</f>
        <v>0.9</v>
      </c>
      <c r="G13079" s="15" t="e">
        <v>#N/A</v>
      </c>
      <c r="H13079" s="15" t="e">
        <v>#N/A</v>
      </c>
      <c r="L13079" s="16">
        <v>28</v>
      </c>
      <c r="M13079" s="16">
        <v>6</v>
      </c>
      <c r="N13079" s="17">
        <f>+L13079/(L13079+M13079)</f>
        <v>0.82352941176470584</v>
      </c>
      <c r="T13079" s="19">
        <v>20</v>
      </c>
      <c r="U13079" s="19">
        <v>5</v>
      </c>
      <c r="V13079" s="20">
        <f>(+T13079/(T13079+U13079))</f>
        <v>0.8</v>
      </c>
    </row>
    <row r="13080" spans="1:22" x14ac:dyDescent="0.35">
      <c r="A13080" s="11">
        <v>239716</v>
      </c>
      <c r="B13080" s="11" t="s">
        <v>714</v>
      </c>
      <c r="C13080" s="11">
        <v>2010</v>
      </c>
      <c r="D13080" s="12">
        <v>7</v>
      </c>
      <c r="E13080" s="13">
        <v>4</v>
      </c>
      <c r="F13080" s="14">
        <f>+(D13080/(D13080+E13080))</f>
        <v>0.63636363636363635</v>
      </c>
      <c r="G13080" s="15" t="e">
        <v>#N/A</v>
      </c>
      <c r="H13080" s="15" t="e">
        <v>#N/A</v>
      </c>
      <c r="L13080" s="16">
        <v>23</v>
      </c>
      <c r="M13080" s="16">
        <v>4</v>
      </c>
      <c r="N13080" s="17">
        <f>+L13080/(L13080+M13080)</f>
        <v>0.85185185185185186</v>
      </c>
      <c r="T13080" s="19">
        <v>23</v>
      </c>
      <c r="U13080" s="19">
        <v>4</v>
      </c>
      <c r="V13080" s="20">
        <f>(+T13080/(T13080+U13080))</f>
        <v>0.85185185185185186</v>
      </c>
    </row>
    <row r="13081" spans="1:22" x14ac:dyDescent="0.35">
      <c r="A13081" s="11">
        <v>239716</v>
      </c>
      <c r="B13081" s="11" t="s">
        <v>714</v>
      </c>
      <c r="C13081" s="11">
        <v>2011</v>
      </c>
      <c r="D13081" s="12">
        <v>7</v>
      </c>
      <c r="E13081" s="13">
        <v>3</v>
      </c>
      <c r="F13081" s="14">
        <f>+(D13081/(D13081+E13081))</f>
        <v>0.7</v>
      </c>
      <c r="G13081" s="15" t="e">
        <v>#N/A</v>
      </c>
      <c r="H13081" s="15" t="e">
        <v>#N/A</v>
      </c>
      <c r="L13081" s="16">
        <v>20</v>
      </c>
      <c r="M13081" s="16">
        <v>6</v>
      </c>
      <c r="N13081" s="17">
        <f>+L13081/(L13081+M13081)</f>
        <v>0.76923076923076927</v>
      </c>
      <c r="T13081" s="19">
        <v>23</v>
      </c>
      <c r="U13081" s="19">
        <v>3</v>
      </c>
      <c r="V13081" s="20">
        <f>(+T13081/(T13081+U13081))</f>
        <v>0.88461538461538458</v>
      </c>
    </row>
    <row r="13082" spans="1:22" x14ac:dyDescent="0.35">
      <c r="A13082" s="11">
        <v>239716</v>
      </c>
      <c r="B13082" s="11" t="s">
        <v>714</v>
      </c>
      <c r="C13082" s="11">
        <v>2012</v>
      </c>
      <c r="D13082" s="12">
        <v>8</v>
      </c>
      <c r="E13082" s="13">
        <v>3</v>
      </c>
      <c r="F13082" s="14">
        <f>+(D13082/(D13082+E13082))</f>
        <v>0.72727272727272729</v>
      </c>
      <c r="G13082" s="15" t="e">
        <v>#N/A</v>
      </c>
      <c r="H13082" s="15" t="e">
        <v>#N/A</v>
      </c>
      <c r="L13082" s="16">
        <v>16</v>
      </c>
      <c r="M13082" s="16">
        <v>9</v>
      </c>
      <c r="N13082" s="17">
        <f>+L13082/(L13082+M13082)</f>
        <v>0.64</v>
      </c>
      <c r="T13082" s="19">
        <v>19</v>
      </c>
      <c r="U13082" s="19">
        <v>5</v>
      </c>
      <c r="V13082" s="20">
        <f>(+T13082/(T13082+U13082))</f>
        <v>0.79166666666666663</v>
      </c>
    </row>
    <row r="13083" spans="1:22" x14ac:dyDescent="0.35">
      <c r="A13083" s="11">
        <v>239716</v>
      </c>
      <c r="B13083" s="11" t="s">
        <v>714</v>
      </c>
      <c r="C13083" s="11">
        <v>2013</v>
      </c>
      <c r="D13083" s="12">
        <v>8</v>
      </c>
      <c r="E13083" s="13">
        <v>3</v>
      </c>
      <c r="F13083" s="14">
        <f>+(D13083/(D13083+E13083))</f>
        <v>0.72727272727272729</v>
      </c>
      <c r="G13083" s="15" t="e">
        <v>#N/A</v>
      </c>
      <c r="H13083" s="15" t="e">
        <v>#N/A</v>
      </c>
      <c r="L13083" s="16">
        <v>20</v>
      </c>
      <c r="M13083" s="16">
        <v>6</v>
      </c>
      <c r="N13083" s="17">
        <f>+L13083/(L13083+M13083)</f>
        <v>0.76923076923076927</v>
      </c>
      <c r="T13083" s="19">
        <v>15</v>
      </c>
      <c r="U13083" s="19">
        <v>9</v>
      </c>
      <c r="V13083" s="20">
        <f>(+T13083/(T13083+U13083))</f>
        <v>0.625</v>
      </c>
    </row>
    <row r="13084" spans="1:22" x14ac:dyDescent="0.35">
      <c r="A13084" s="11">
        <v>239716</v>
      </c>
      <c r="B13084" s="11" t="s">
        <v>714</v>
      </c>
      <c r="C13084" s="11">
        <v>2014</v>
      </c>
      <c r="D13084" s="12">
        <v>6</v>
      </c>
      <c r="E13084" s="13">
        <v>4</v>
      </c>
      <c r="F13084" s="14">
        <f>+(D13084/(D13084+E13084))</f>
        <v>0.6</v>
      </c>
      <c r="G13084" s="15" t="e">
        <v>#N/A</v>
      </c>
      <c r="H13084" s="15" t="e">
        <v>#N/A</v>
      </c>
      <c r="L13084" s="16">
        <v>25</v>
      </c>
      <c r="M13084" s="16">
        <v>2</v>
      </c>
      <c r="N13084" s="17">
        <f>+L13084/(L13084+M13084)</f>
        <v>0.92592592592592593</v>
      </c>
      <c r="T13084" s="19">
        <v>21</v>
      </c>
      <c r="U13084" s="19">
        <v>5</v>
      </c>
      <c r="V13084" s="20">
        <f>(+T13084/(T13084+U13084))</f>
        <v>0.80769230769230771</v>
      </c>
    </row>
    <row r="13085" spans="1:22" x14ac:dyDescent="0.35">
      <c r="A13085" s="11">
        <v>239716</v>
      </c>
      <c r="B13085" s="11" t="s">
        <v>714</v>
      </c>
      <c r="C13085" s="11">
        <v>2015</v>
      </c>
      <c r="D13085" s="12">
        <v>10</v>
      </c>
      <c r="E13085" s="13">
        <v>1</v>
      </c>
      <c r="F13085" s="14">
        <f>+(D13085/(D13085+E13085))</f>
        <v>0.90909090909090906</v>
      </c>
      <c r="G13085" s="15" t="e">
        <v>#N/A</v>
      </c>
      <c r="H13085" s="15" t="e">
        <v>#N/A</v>
      </c>
      <c r="L13085" s="16">
        <v>24</v>
      </c>
      <c r="M13085" s="16">
        <v>2</v>
      </c>
      <c r="N13085" s="17">
        <f>+L13085/(L13085+M13085)</f>
        <v>0.92307692307692313</v>
      </c>
      <c r="T13085" s="19">
        <v>22</v>
      </c>
      <c r="U13085" s="19">
        <v>4</v>
      </c>
      <c r="V13085" s="20">
        <f>(+T13085/(T13085+U13085))</f>
        <v>0.84615384615384615</v>
      </c>
    </row>
    <row r="13086" spans="1:22" x14ac:dyDescent="0.35">
      <c r="A13086" s="11">
        <v>239716</v>
      </c>
      <c r="B13086" s="11" t="s">
        <v>714</v>
      </c>
      <c r="C13086" s="11">
        <v>2016</v>
      </c>
      <c r="D13086" s="12">
        <v>7</v>
      </c>
      <c r="E13086" s="13">
        <v>3</v>
      </c>
      <c r="F13086" s="14">
        <f>+(D13086/(D13086+E13086))</f>
        <v>0.7</v>
      </c>
      <c r="G13086" s="15" t="e">
        <v>#N/A</v>
      </c>
      <c r="H13086" s="15" t="e">
        <v>#N/A</v>
      </c>
      <c r="L13086" s="16">
        <v>25</v>
      </c>
      <c r="M13086" s="16">
        <v>3</v>
      </c>
      <c r="N13086" s="17">
        <f>+L13086/(L13086+M13086)</f>
        <v>0.8928571428571429</v>
      </c>
      <c r="O13086" s="18">
        <v>15798</v>
      </c>
      <c r="P13086" s="18">
        <v>929</v>
      </c>
      <c r="T13086" s="19">
        <v>21</v>
      </c>
      <c r="U13086" s="19">
        <v>5</v>
      </c>
      <c r="V13086" s="20">
        <f>(+T13086/(T13086+U13086))</f>
        <v>0.80769230769230771</v>
      </c>
    </row>
    <row r="13087" spans="1:22" x14ac:dyDescent="0.35">
      <c r="A13087" s="11">
        <v>239716</v>
      </c>
      <c r="B13087" s="11" t="s">
        <v>714</v>
      </c>
      <c r="C13087" s="11">
        <v>2017</v>
      </c>
      <c r="D13087" s="12">
        <v>7</v>
      </c>
      <c r="E13087" s="13">
        <v>3</v>
      </c>
      <c r="F13087" s="14">
        <f>+(D13087/(D13087+E13087))</f>
        <v>0.7</v>
      </c>
      <c r="G13087" s="15" t="e">
        <v>#N/A</v>
      </c>
      <c r="H13087" s="15" t="e">
        <v>#N/A</v>
      </c>
      <c r="L13087" s="16">
        <v>19</v>
      </c>
      <c r="M13087" s="16">
        <v>5</v>
      </c>
      <c r="N13087" s="17">
        <f>+L13087/(L13087+M13087)</f>
        <v>0.79166666666666663</v>
      </c>
      <c r="O13087" s="18">
        <v>8158</v>
      </c>
      <c r="P13087" s="18">
        <v>679</v>
      </c>
      <c r="T13087" s="19">
        <v>20</v>
      </c>
      <c r="U13087" s="19">
        <v>6</v>
      </c>
      <c r="V13087" s="20">
        <f>(+T13087/(T13087+U13087))</f>
        <v>0.76923076923076927</v>
      </c>
    </row>
    <row r="13088" spans="1:22" x14ac:dyDescent="0.35">
      <c r="A13088" s="11">
        <v>239716</v>
      </c>
      <c r="B13088" s="11" t="s">
        <v>714</v>
      </c>
      <c r="C13088" s="11">
        <v>2018</v>
      </c>
      <c r="D13088" s="12">
        <v>10</v>
      </c>
      <c r="E13088" s="13">
        <v>2</v>
      </c>
      <c r="F13088" s="14">
        <f>+(D13088/(D13088+E13088))</f>
        <v>0.83333333333333337</v>
      </c>
      <c r="G13088" s="15" t="e">
        <v>#N/A</v>
      </c>
      <c r="H13088" s="15" t="e">
        <v>#N/A</v>
      </c>
      <c r="L13088" s="16">
        <v>19</v>
      </c>
      <c r="M13088" s="16">
        <v>7</v>
      </c>
      <c r="N13088" s="17">
        <f>+L13088/(L13088+M13088)</f>
        <v>0.73076923076923073</v>
      </c>
      <c r="O13088" s="18">
        <v>11489</v>
      </c>
      <c r="P13088" s="18">
        <v>718</v>
      </c>
      <c r="T13088" s="19">
        <v>10</v>
      </c>
      <c r="U13088" s="19">
        <v>5</v>
      </c>
      <c r="V13088" s="20">
        <f>(+T13088/(T13088+U13088))</f>
        <v>0.66666666666666663</v>
      </c>
    </row>
    <row r="13089" spans="1:24" x14ac:dyDescent="0.35">
      <c r="A13089" s="11">
        <v>239716</v>
      </c>
      <c r="B13089" s="11" t="s">
        <v>714</v>
      </c>
      <c r="C13089" s="11">
        <v>2019</v>
      </c>
      <c r="D13089" s="12">
        <v>6</v>
      </c>
      <c r="E13089" s="13">
        <v>3</v>
      </c>
      <c r="F13089" s="14">
        <f>+(D13089/(D13089+E13089))</f>
        <v>0.66666666666666663</v>
      </c>
      <c r="G13089" s="15">
        <v>5225</v>
      </c>
      <c r="H13089" s="15">
        <v>1742</v>
      </c>
      <c r="L13089" s="16">
        <v>19</v>
      </c>
      <c r="M13089" s="16">
        <v>8</v>
      </c>
      <c r="N13089" s="17">
        <f>+L13089/(L13089+M13089)</f>
        <v>0.70370370370370372</v>
      </c>
      <c r="T13089" s="19">
        <v>11</v>
      </c>
      <c r="U13089" s="19">
        <v>15</v>
      </c>
      <c r="V13089" s="20">
        <f>(+T13089/(T13089+U13089))</f>
        <v>0.42307692307692307</v>
      </c>
      <c r="W13089" s="21">
        <v>5014</v>
      </c>
      <c r="X13089" s="21">
        <v>418</v>
      </c>
    </row>
    <row r="13090" spans="1:24" x14ac:dyDescent="0.35">
      <c r="A13090" s="11">
        <v>239716</v>
      </c>
      <c r="B13090" s="11" t="s">
        <v>714</v>
      </c>
      <c r="C13090" s="11">
        <v>2020</v>
      </c>
      <c r="G13090" s="15" t="e">
        <v>#N/A</v>
      </c>
      <c r="H13090" s="15" t="e">
        <v>#N/A</v>
      </c>
      <c r="L13090" s="16">
        <v>23</v>
      </c>
      <c r="M13090" s="16">
        <v>5</v>
      </c>
      <c r="N13090" s="17">
        <f>+L13090/(L13090+M13090)</f>
        <v>0.8214285714285714</v>
      </c>
      <c r="O13090" s="18">
        <v>11685</v>
      </c>
      <c r="P13090" s="18">
        <v>730</v>
      </c>
      <c r="T13090" s="19">
        <v>9</v>
      </c>
      <c r="U13090" s="19">
        <v>16</v>
      </c>
      <c r="V13090" s="20">
        <f>(+T13090/(T13090+U13090))</f>
        <v>0.36</v>
      </c>
    </row>
    <row r="13091" spans="1:24" x14ac:dyDescent="0.35">
      <c r="A13091" s="11">
        <v>239716</v>
      </c>
      <c r="B13091" s="11" t="s">
        <v>714</v>
      </c>
      <c r="C13091" s="11">
        <v>2021</v>
      </c>
      <c r="D13091" s="12">
        <v>5</v>
      </c>
      <c r="E13091" s="13">
        <v>5</v>
      </c>
      <c r="F13091" s="14">
        <f>+(D13091/(D13091+E13091))</f>
        <v>0.5</v>
      </c>
      <c r="G13091" s="15" t="e">
        <v>#N/A</v>
      </c>
      <c r="H13091" s="15" t="e">
        <v>#N/A</v>
      </c>
      <c r="N13091" s="17"/>
      <c r="V13091" s="20"/>
    </row>
    <row r="13092" spans="1:24" x14ac:dyDescent="0.35">
      <c r="A13092" s="11">
        <v>239716</v>
      </c>
      <c r="B13092" s="11" t="s">
        <v>714</v>
      </c>
      <c r="C13092" s="11">
        <v>2022</v>
      </c>
      <c r="D13092" s="12">
        <v>7</v>
      </c>
      <c r="E13092" s="13">
        <v>3</v>
      </c>
      <c r="F13092" s="14">
        <f>+(D13092/(D13092+E13092))</f>
        <v>0.7</v>
      </c>
      <c r="G13092" s="15" t="e">
        <v>#N/A</v>
      </c>
      <c r="H13092" s="15" t="e">
        <v>#N/A</v>
      </c>
      <c r="L13092" s="16">
        <v>16</v>
      </c>
      <c r="M13092" s="16">
        <v>10</v>
      </c>
      <c r="N13092" s="17">
        <f>+L13092/(L13092+M13092)</f>
        <v>0.61538461538461542</v>
      </c>
      <c r="O13092" s="18">
        <v>7861</v>
      </c>
      <c r="P13092" s="18">
        <v>605</v>
      </c>
      <c r="S13092" s="70" t="e">
        <f>+Q13092/R13092</f>
        <v>#DIV/0!</v>
      </c>
      <c r="T13092" s="19">
        <v>19</v>
      </c>
      <c r="U13092" s="19">
        <v>8</v>
      </c>
      <c r="V13092" s="20">
        <f>(+T13092/(T13092+U13092))</f>
        <v>0.70370370370370372</v>
      </c>
    </row>
    <row r="13093" spans="1:24" x14ac:dyDescent="0.35">
      <c r="A13093" s="11">
        <v>240107</v>
      </c>
      <c r="B13093" s="11" t="s">
        <v>715</v>
      </c>
      <c r="C13093" s="11">
        <v>2004</v>
      </c>
      <c r="D13093" s="24"/>
      <c r="E13093" s="28"/>
      <c r="F13093" s="29"/>
      <c r="G13093" s="30"/>
      <c r="H13093" s="30"/>
      <c r="I13093" s="30"/>
      <c r="J13093" s="30"/>
      <c r="K13093" s="30"/>
      <c r="N13093" s="17"/>
      <c r="V13093" s="20"/>
    </row>
    <row r="13094" spans="1:24" x14ac:dyDescent="0.35">
      <c r="A13094" s="11">
        <v>240107</v>
      </c>
      <c r="B13094" s="11" t="s">
        <v>715</v>
      </c>
      <c r="C13094" s="11">
        <v>2005</v>
      </c>
      <c r="D13094" s="24"/>
      <c r="E13094" s="28"/>
      <c r="F13094" s="29"/>
      <c r="G13094" s="30"/>
      <c r="H13094" s="30"/>
      <c r="I13094" s="30"/>
      <c r="J13094" s="30"/>
      <c r="K13094" s="30"/>
      <c r="L13094" s="16">
        <v>18</v>
      </c>
      <c r="M13094" s="16">
        <v>14</v>
      </c>
      <c r="N13094" s="17">
        <f>+L13094/(L13094+M13094)</f>
        <v>0.5625</v>
      </c>
      <c r="T13094" s="19">
        <v>18</v>
      </c>
      <c r="U13094" s="19">
        <v>18</v>
      </c>
      <c r="V13094" s="20">
        <f>(+T13094/(T13094+U13094))</f>
        <v>0.5</v>
      </c>
    </row>
    <row r="13095" spans="1:24" x14ac:dyDescent="0.35">
      <c r="A13095" s="11">
        <v>240107</v>
      </c>
      <c r="B13095" s="11" t="s">
        <v>715</v>
      </c>
      <c r="C13095" s="11">
        <v>2006</v>
      </c>
      <c r="D13095" s="24"/>
      <c r="E13095" s="28"/>
      <c r="F13095" s="29"/>
      <c r="G13095" s="30"/>
      <c r="H13095" s="30"/>
      <c r="I13095" s="30"/>
      <c r="J13095" s="30"/>
      <c r="K13095" s="30"/>
      <c r="L13095" s="16">
        <v>16</v>
      </c>
      <c r="M13095" s="16">
        <v>16</v>
      </c>
      <c r="N13095" s="17">
        <f>+L13095/(L13095+M13095)</f>
        <v>0.5</v>
      </c>
      <c r="T13095" s="19">
        <v>9</v>
      </c>
      <c r="U13095" s="19">
        <v>22</v>
      </c>
      <c r="V13095" s="20">
        <f>(+T13095/(T13095+U13095))</f>
        <v>0.29032258064516131</v>
      </c>
    </row>
    <row r="13096" spans="1:24" x14ac:dyDescent="0.35">
      <c r="A13096" s="11">
        <v>240107</v>
      </c>
      <c r="B13096" s="11" t="s">
        <v>715</v>
      </c>
      <c r="C13096" s="11">
        <v>2007</v>
      </c>
      <c r="D13096" s="24"/>
      <c r="E13096" s="28"/>
      <c r="F13096" s="29"/>
      <c r="G13096" s="30"/>
      <c r="H13096" s="30"/>
      <c r="I13096" s="30"/>
      <c r="J13096" s="30"/>
      <c r="K13096" s="30"/>
      <c r="L13096" s="16">
        <v>11</v>
      </c>
      <c r="M13096" s="16">
        <v>20</v>
      </c>
      <c r="N13096" s="17">
        <f>+L13096/(L13096+M13096)</f>
        <v>0.35483870967741937</v>
      </c>
      <c r="T13096" s="19">
        <v>11</v>
      </c>
      <c r="U13096" s="19">
        <v>19</v>
      </c>
      <c r="V13096" s="20">
        <f>(+T13096/(T13096+U13096))</f>
        <v>0.36666666666666664</v>
      </c>
    </row>
    <row r="13097" spans="1:24" x14ac:dyDescent="0.35">
      <c r="A13097" s="11">
        <v>240107</v>
      </c>
      <c r="B13097" s="11" t="s">
        <v>715</v>
      </c>
      <c r="C13097" s="11">
        <v>2008</v>
      </c>
      <c r="D13097" s="24"/>
      <c r="E13097" s="28"/>
      <c r="F13097" s="29"/>
      <c r="G13097" s="30"/>
      <c r="H13097" s="30"/>
      <c r="I13097" s="30"/>
      <c r="J13097" s="30"/>
      <c r="K13097" s="30"/>
      <c r="L13097" s="16">
        <v>9</v>
      </c>
      <c r="M13097" s="16">
        <v>21</v>
      </c>
      <c r="N13097" s="17">
        <f>+L13097/(L13097+M13097)</f>
        <v>0.3</v>
      </c>
      <c r="T13097" s="19">
        <v>13</v>
      </c>
      <c r="U13097" s="19">
        <v>18</v>
      </c>
      <c r="V13097" s="20">
        <f>(+T13097/(T13097+U13097))</f>
        <v>0.41935483870967744</v>
      </c>
    </row>
    <row r="13098" spans="1:24" x14ac:dyDescent="0.35">
      <c r="A13098" s="11">
        <v>240107</v>
      </c>
      <c r="B13098" s="11" t="s">
        <v>715</v>
      </c>
      <c r="C13098" s="11">
        <v>2009</v>
      </c>
      <c r="D13098" s="24"/>
      <c r="E13098" s="28"/>
      <c r="F13098" s="29"/>
      <c r="G13098" s="30"/>
      <c r="H13098" s="30"/>
      <c r="I13098" s="30"/>
      <c r="J13098" s="30"/>
      <c r="K13098" s="30"/>
      <c r="L13098" s="16">
        <v>14</v>
      </c>
      <c r="M13098" s="16">
        <v>18</v>
      </c>
      <c r="N13098" s="17">
        <f>+L13098/(L13098+M13098)</f>
        <v>0.4375</v>
      </c>
      <c r="T13098" s="19">
        <v>9</v>
      </c>
      <c r="U13098" s="19">
        <v>22</v>
      </c>
      <c r="V13098" s="20">
        <f>(+T13098/(T13098+U13098))</f>
        <v>0.29032258064516131</v>
      </c>
    </row>
    <row r="13099" spans="1:24" x14ac:dyDescent="0.35">
      <c r="A13099" s="11">
        <v>240107</v>
      </c>
      <c r="B13099" s="11" t="s">
        <v>715</v>
      </c>
      <c r="C13099" s="11">
        <v>2010</v>
      </c>
      <c r="D13099" s="24"/>
      <c r="E13099" s="28"/>
      <c r="F13099" s="29"/>
      <c r="G13099" s="30"/>
      <c r="H13099" s="30"/>
      <c r="I13099" s="30"/>
      <c r="J13099" s="30"/>
      <c r="K13099" s="30"/>
      <c r="L13099" s="16">
        <v>11</v>
      </c>
      <c r="M13099" s="16">
        <v>15</v>
      </c>
      <c r="N13099" s="17">
        <f>+L13099/(L13099+M13099)</f>
        <v>0.42307692307692307</v>
      </c>
      <c r="T13099" s="19">
        <v>7</v>
      </c>
      <c r="U13099" s="19">
        <v>24</v>
      </c>
      <c r="V13099" s="20">
        <f>(+T13099/(T13099+U13099))</f>
        <v>0.22580645161290322</v>
      </c>
    </row>
    <row r="13100" spans="1:24" x14ac:dyDescent="0.35">
      <c r="A13100" s="11">
        <v>240107</v>
      </c>
      <c r="B13100" s="11" t="s">
        <v>715</v>
      </c>
      <c r="C13100" s="11">
        <v>2011</v>
      </c>
      <c r="D13100" s="24"/>
      <c r="E13100" s="28"/>
      <c r="F13100" s="29"/>
      <c r="G13100" s="30"/>
      <c r="H13100" s="30"/>
      <c r="I13100" s="30"/>
      <c r="J13100" s="30"/>
      <c r="K13100" s="30"/>
      <c r="L13100" s="16">
        <v>6</v>
      </c>
      <c r="M13100" s="16">
        <v>26</v>
      </c>
      <c r="N13100" s="17">
        <f>+L13100/(L13100+M13100)</f>
        <v>0.1875</v>
      </c>
      <c r="T13100" s="19">
        <v>9</v>
      </c>
      <c r="U13100" s="19">
        <v>20</v>
      </c>
      <c r="V13100" s="20">
        <f>(+T13100/(T13100+U13100))</f>
        <v>0.31034482758620691</v>
      </c>
    </row>
    <row r="13101" spans="1:24" x14ac:dyDescent="0.35">
      <c r="A13101" s="11">
        <v>240107</v>
      </c>
      <c r="B13101" s="11" t="s">
        <v>715</v>
      </c>
      <c r="C13101" s="11">
        <v>2012</v>
      </c>
      <c r="D13101" s="24"/>
      <c r="E13101" s="28"/>
      <c r="F13101" s="29"/>
      <c r="G13101" s="30"/>
      <c r="H13101" s="30"/>
      <c r="I13101" s="30"/>
      <c r="J13101" s="30"/>
      <c r="K13101" s="30"/>
      <c r="L13101" s="16">
        <v>11</v>
      </c>
      <c r="M13101" s="16">
        <v>19</v>
      </c>
      <c r="N13101" s="17">
        <f>+L13101/(L13101+M13101)</f>
        <v>0.36666666666666664</v>
      </c>
      <c r="T13101" s="19">
        <v>10</v>
      </c>
      <c r="U13101" s="19">
        <v>21</v>
      </c>
      <c r="V13101" s="20">
        <f>(+T13101/(T13101+U13101))</f>
        <v>0.32258064516129031</v>
      </c>
    </row>
    <row r="13102" spans="1:24" x14ac:dyDescent="0.35">
      <c r="A13102" s="11">
        <v>240107</v>
      </c>
      <c r="B13102" s="11" t="s">
        <v>715</v>
      </c>
      <c r="C13102" s="11">
        <v>2013</v>
      </c>
      <c r="D13102" s="24"/>
      <c r="E13102" s="28"/>
      <c r="F13102" s="29"/>
      <c r="G13102" s="30"/>
      <c r="H13102" s="30"/>
      <c r="I13102" s="30"/>
      <c r="J13102" s="30"/>
      <c r="K13102" s="30"/>
      <c r="L13102" s="16">
        <v>16</v>
      </c>
      <c r="M13102" s="16">
        <v>15</v>
      </c>
      <c r="N13102" s="17">
        <f>+L13102/(L13102+M13102)</f>
        <v>0.5161290322580645</v>
      </c>
      <c r="T13102" s="19">
        <v>10</v>
      </c>
      <c r="U13102" s="19">
        <v>22</v>
      </c>
      <c r="V13102" s="20">
        <f>(+T13102/(T13102+U13102))</f>
        <v>0.3125</v>
      </c>
    </row>
    <row r="13103" spans="1:24" x14ac:dyDescent="0.35">
      <c r="A13103" s="11">
        <v>240107</v>
      </c>
      <c r="B13103" s="11" t="s">
        <v>715</v>
      </c>
      <c r="C13103" s="11">
        <v>2014</v>
      </c>
      <c r="D13103" s="24"/>
      <c r="E13103" s="28"/>
      <c r="F13103" s="29"/>
      <c r="G13103" s="30"/>
      <c r="H13103" s="30"/>
      <c r="I13103" s="30"/>
      <c r="J13103" s="30"/>
      <c r="K13103" s="30"/>
      <c r="L13103" s="16">
        <v>16</v>
      </c>
      <c r="M13103" s="16">
        <v>14</v>
      </c>
      <c r="N13103" s="17">
        <f>+L13103/(L13103+M13103)</f>
        <v>0.53333333333333333</v>
      </c>
      <c r="T13103" s="19">
        <v>4</v>
      </c>
      <c r="U13103" s="19">
        <v>26</v>
      </c>
      <c r="V13103" s="20">
        <f>(+T13103/(T13103+U13103))</f>
        <v>0.13333333333333333</v>
      </c>
    </row>
    <row r="13104" spans="1:24" x14ac:dyDescent="0.35">
      <c r="A13104" s="11">
        <v>240107</v>
      </c>
      <c r="B13104" s="11" t="s">
        <v>715</v>
      </c>
      <c r="C13104" s="11">
        <v>2015</v>
      </c>
      <c r="D13104" s="24"/>
      <c r="E13104" s="28"/>
      <c r="F13104" s="29"/>
      <c r="G13104" s="30"/>
      <c r="H13104" s="30"/>
      <c r="I13104" s="30"/>
      <c r="J13104" s="30"/>
      <c r="K13104" s="30"/>
      <c r="L13104" s="16">
        <v>12</v>
      </c>
      <c r="M13104" s="16">
        <v>17</v>
      </c>
      <c r="N13104" s="17">
        <f>+L13104/(L13104+M13104)</f>
        <v>0.41379310344827586</v>
      </c>
      <c r="T13104" s="19">
        <v>7</v>
      </c>
      <c r="U13104" s="19">
        <v>23</v>
      </c>
      <c r="V13104" s="20">
        <f>(+T13104/(T13104+U13104))</f>
        <v>0.23333333333333334</v>
      </c>
    </row>
    <row r="13105" spans="1:24" x14ac:dyDescent="0.35">
      <c r="A13105" s="11">
        <v>240107</v>
      </c>
      <c r="B13105" s="11" t="s">
        <v>715</v>
      </c>
      <c r="C13105" s="11">
        <v>2016</v>
      </c>
      <c r="D13105" s="24"/>
      <c r="E13105" s="28"/>
      <c r="F13105" s="29"/>
      <c r="G13105" s="30"/>
      <c r="H13105" s="30"/>
      <c r="I13105" s="30"/>
      <c r="J13105" s="30"/>
      <c r="K13105" s="30"/>
      <c r="L13105" s="16">
        <v>13</v>
      </c>
      <c r="M13105" s="16">
        <v>17</v>
      </c>
      <c r="N13105" s="17">
        <f>+L13105/(L13105+M13105)</f>
        <v>0.43333333333333335</v>
      </c>
      <c r="T13105" s="19">
        <v>8</v>
      </c>
      <c r="U13105" s="19">
        <v>22</v>
      </c>
      <c r="V13105" s="20">
        <f>(+T13105/(T13105+U13105))</f>
        <v>0.26666666666666666</v>
      </c>
    </row>
    <row r="13106" spans="1:24" x14ac:dyDescent="0.35">
      <c r="A13106" s="11">
        <v>240107</v>
      </c>
      <c r="B13106" s="11" t="s">
        <v>715</v>
      </c>
      <c r="C13106" s="11">
        <v>2017</v>
      </c>
      <c r="D13106" s="24"/>
      <c r="E13106" s="28"/>
      <c r="F13106" s="29"/>
      <c r="G13106" s="30"/>
      <c r="H13106" s="30"/>
      <c r="I13106" s="30"/>
      <c r="J13106" s="30"/>
      <c r="K13106" s="30"/>
      <c r="L13106" s="16">
        <v>18</v>
      </c>
      <c r="M13106" s="16">
        <v>12</v>
      </c>
      <c r="N13106" s="17">
        <f>+L13106/(L13106+M13106)</f>
        <v>0.6</v>
      </c>
      <c r="T13106" s="19">
        <v>3</v>
      </c>
      <c r="U13106" s="19">
        <v>28</v>
      </c>
      <c r="V13106" s="20">
        <f>(+T13106/(T13106+U13106))</f>
        <v>9.6774193548387094E-2</v>
      </c>
    </row>
    <row r="13107" spans="1:24" x14ac:dyDescent="0.35">
      <c r="A13107" s="11">
        <v>240107</v>
      </c>
      <c r="B13107" s="11" t="s">
        <v>715</v>
      </c>
      <c r="C13107" s="11">
        <v>2018</v>
      </c>
      <c r="D13107" s="24"/>
      <c r="E13107" s="28"/>
      <c r="F13107" s="29"/>
      <c r="G13107" s="30"/>
      <c r="H13107" s="30"/>
      <c r="I13107" s="30"/>
      <c r="J13107" s="30"/>
      <c r="K13107" s="30"/>
      <c r="L13107" s="16">
        <v>16</v>
      </c>
      <c r="M13107" s="16">
        <v>14</v>
      </c>
      <c r="N13107" s="17">
        <f>+L13107/(L13107+M13107)</f>
        <v>0.53333333333333333</v>
      </c>
      <c r="T13107" s="19">
        <v>6</v>
      </c>
      <c r="U13107" s="19">
        <v>24</v>
      </c>
      <c r="V13107" s="20">
        <f>(+T13107/(T13107+U13107))</f>
        <v>0.2</v>
      </c>
    </row>
    <row r="13108" spans="1:24" x14ac:dyDescent="0.35">
      <c r="A13108" s="11">
        <v>240107</v>
      </c>
      <c r="B13108" s="11" t="s">
        <v>715</v>
      </c>
      <c r="C13108" s="11">
        <v>2019</v>
      </c>
      <c r="D13108" s="24"/>
      <c r="E13108" s="28"/>
      <c r="F13108" s="29"/>
      <c r="G13108" s="30"/>
      <c r="H13108" s="30"/>
      <c r="I13108" s="30"/>
      <c r="J13108" s="30"/>
      <c r="K13108" s="30"/>
      <c r="L13108" s="16">
        <v>11</v>
      </c>
      <c r="M13108" s="16">
        <v>18</v>
      </c>
      <c r="N13108" s="17">
        <f>+L13108/(L13108+M13108)</f>
        <v>0.37931034482758619</v>
      </c>
      <c r="T13108" s="19">
        <v>9</v>
      </c>
      <c r="U13108" s="19">
        <v>20</v>
      </c>
      <c r="V13108" s="20">
        <f>(+T13108/(T13108+U13108))</f>
        <v>0.31034482758620691</v>
      </c>
    </row>
    <row r="13109" spans="1:24" x14ac:dyDescent="0.35">
      <c r="A13109" s="11">
        <v>240107</v>
      </c>
      <c r="B13109" s="11" t="s">
        <v>715</v>
      </c>
      <c r="C13109" s="11">
        <v>2020</v>
      </c>
      <c r="D13109" s="24"/>
      <c r="E13109" s="28"/>
      <c r="F13109" s="29"/>
      <c r="G13109" s="30"/>
      <c r="H13109" s="30"/>
      <c r="I13109" s="30"/>
      <c r="J13109" s="30"/>
      <c r="K13109" s="30"/>
      <c r="L13109" s="16">
        <v>15</v>
      </c>
      <c r="M13109" s="16">
        <v>14</v>
      </c>
      <c r="N13109" s="17">
        <f>+L13109/(L13109+M13109)</f>
        <v>0.51724137931034486</v>
      </c>
      <c r="T13109" s="19">
        <v>13</v>
      </c>
      <c r="U13109" s="19">
        <v>16</v>
      </c>
      <c r="V13109" s="20">
        <f>(+T13109/(T13109+U13109))</f>
        <v>0.44827586206896552</v>
      </c>
    </row>
    <row r="13110" spans="1:24" x14ac:dyDescent="0.35">
      <c r="A13110" s="11">
        <v>240107</v>
      </c>
      <c r="B13110" s="11" t="s">
        <v>715</v>
      </c>
      <c r="C13110" s="11">
        <v>2021</v>
      </c>
      <c r="D13110" s="24"/>
      <c r="E13110" s="28"/>
      <c r="F13110" s="29"/>
      <c r="G13110" s="30"/>
      <c r="H13110" s="30"/>
      <c r="I13110" s="30"/>
      <c r="J13110" s="30"/>
      <c r="K13110" s="30"/>
      <c r="L13110" s="16">
        <v>12</v>
      </c>
      <c r="M13110" s="16">
        <v>8</v>
      </c>
      <c r="N13110" s="17">
        <f>+L13110/(L13110+M13110)</f>
        <v>0.6</v>
      </c>
      <c r="T13110" s="19">
        <v>9</v>
      </c>
      <c r="U13110" s="19">
        <v>7</v>
      </c>
      <c r="V13110" s="20">
        <f>(+T13110/(T13110+U13110))</f>
        <v>0.5625</v>
      </c>
      <c r="W13110" s="21">
        <v>12160</v>
      </c>
      <c r="X13110" s="21">
        <v>1105</v>
      </c>
    </row>
    <row r="13111" spans="1:24" x14ac:dyDescent="0.35">
      <c r="A13111" s="11">
        <v>240107</v>
      </c>
      <c r="B13111" s="11" t="s">
        <v>715</v>
      </c>
      <c r="C13111" s="11">
        <v>2022</v>
      </c>
      <c r="D13111" s="24"/>
      <c r="E13111" s="28"/>
      <c r="F13111" s="29"/>
      <c r="G13111" s="30"/>
      <c r="H13111" s="30"/>
      <c r="I13111" s="30"/>
      <c r="J13111" s="30"/>
      <c r="K13111" s="30"/>
      <c r="L13111" s="16">
        <v>17</v>
      </c>
      <c r="M13111" s="16">
        <v>13</v>
      </c>
      <c r="N13111" s="17">
        <f>+L13111/(L13111+M13111)</f>
        <v>0.56666666666666665</v>
      </c>
      <c r="S13111" s="70" t="e">
        <f>+Q13111/R13111</f>
        <v>#DIV/0!</v>
      </c>
      <c r="T13111" s="19">
        <v>11</v>
      </c>
      <c r="U13111" s="19">
        <v>12</v>
      </c>
      <c r="V13111" s="20">
        <f>(+T13111/(T13111+U13111))</f>
        <v>0.47826086956521741</v>
      </c>
    </row>
    <row r="13112" spans="1:24" x14ac:dyDescent="0.35">
      <c r="A13112" s="11">
        <v>240268</v>
      </c>
      <c r="B13112" s="11" t="s">
        <v>716</v>
      </c>
      <c r="C13112" s="11">
        <v>2004</v>
      </c>
      <c r="D13112" s="12">
        <v>7</v>
      </c>
      <c r="E13112" s="13">
        <v>3</v>
      </c>
      <c r="F13112" s="14">
        <f>+(D13112/(D13112+E13112))</f>
        <v>0.7</v>
      </c>
      <c r="G13112" s="15" t="e">
        <v>#N/A</v>
      </c>
      <c r="H13112" s="15" t="e">
        <v>#N/A</v>
      </c>
      <c r="L13112" s="16">
        <v>11</v>
      </c>
      <c r="M13112" s="16">
        <v>15</v>
      </c>
      <c r="N13112" s="17">
        <f>+L13112/(L13112+M13112)</f>
        <v>0.42307692307692307</v>
      </c>
      <c r="O13112" s="18">
        <v>12258</v>
      </c>
      <c r="P13112" s="18">
        <v>876</v>
      </c>
      <c r="T13112" s="19">
        <v>10</v>
      </c>
      <c r="U13112" s="19">
        <v>15</v>
      </c>
      <c r="V13112" s="20">
        <f>(+T13112/(T13112+U13112))</f>
        <v>0.4</v>
      </c>
    </row>
    <row r="13113" spans="1:24" x14ac:dyDescent="0.35">
      <c r="A13113" s="11">
        <v>240268</v>
      </c>
      <c r="B13113" s="11" t="s">
        <v>716</v>
      </c>
      <c r="C13113" s="11">
        <v>2005</v>
      </c>
      <c r="D13113" s="12">
        <v>6</v>
      </c>
      <c r="E13113" s="13">
        <v>4</v>
      </c>
      <c r="F13113" s="14">
        <f>+(D13113/(D13113+E13113))</f>
        <v>0.6</v>
      </c>
      <c r="G13113" s="15" t="e">
        <v>#N/A</v>
      </c>
      <c r="H13113" s="15" t="e">
        <v>#N/A</v>
      </c>
      <c r="L13113" s="16">
        <v>13</v>
      </c>
      <c r="M13113" s="16">
        <v>13</v>
      </c>
      <c r="N13113" s="17">
        <f>+L13113/(L13113+M13113)</f>
        <v>0.5</v>
      </c>
      <c r="T13113" s="19">
        <v>16</v>
      </c>
      <c r="U13113" s="19">
        <v>11</v>
      </c>
      <c r="V13113" s="20">
        <f>(+T13113/(T13113+U13113))</f>
        <v>0.59259259259259256</v>
      </c>
    </row>
    <row r="13114" spans="1:24" x14ac:dyDescent="0.35">
      <c r="A13114" s="11">
        <v>240268</v>
      </c>
      <c r="B13114" s="11" t="s">
        <v>716</v>
      </c>
      <c r="C13114" s="11">
        <v>2006</v>
      </c>
      <c r="D13114" s="12">
        <v>3</v>
      </c>
      <c r="E13114" s="13">
        <v>7</v>
      </c>
      <c r="F13114" s="14">
        <f>+(D13114/(D13114+E13114))</f>
        <v>0.3</v>
      </c>
      <c r="G13114" s="15" t="e">
        <v>#N/A</v>
      </c>
      <c r="H13114" s="15" t="e">
        <v>#N/A</v>
      </c>
      <c r="L13114" s="16">
        <v>12</v>
      </c>
      <c r="M13114" s="16">
        <v>14</v>
      </c>
      <c r="N13114" s="17">
        <f>+L13114/(L13114+M13114)</f>
        <v>0.46153846153846156</v>
      </c>
      <c r="T13114" s="19">
        <v>13</v>
      </c>
      <c r="U13114" s="19">
        <v>13</v>
      </c>
      <c r="V13114" s="20">
        <f>(+T13114/(T13114+U13114))</f>
        <v>0.5</v>
      </c>
    </row>
    <row r="13115" spans="1:24" x14ac:dyDescent="0.35">
      <c r="A13115" s="11">
        <v>240268</v>
      </c>
      <c r="B13115" s="11" t="s">
        <v>716</v>
      </c>
      <c r="C13115" s="11">
        <v>2007</v>
      </c>
      <c r="D13115" s="12">
        <v>9</v>
      </c>
      <c r="E13115" s="13">
        <v>3</v>
      </c>
      <c r="F13115" s="14">
        <f>+(D13115/(D13115+E13115))</f>
        <v>0.75</v>
      </c>
      <c r="G13115" s="15" t="e">
        <v>#N/A</v>
      </c>
      <c r="H13115" s="15" t="e">
        <v>#N/A</v>
      </c>
      <c r="L13115" s="16">
        <v>10</v>
      </c>
      <c r="M13115" s="16">
        <v>16</v>
      </c>
      <c r="N13115" s="17">
        <f>+L13115/(L13115+M13115)</f>
        <v>0.38461538461538464</v>
      </c>
      <c r="T13115" s="19">
        <v>19</v>
      </c>
      <c r="U13115" s="19">
        <v>9</v>
      </c>
      <c r="V13115" s="20">
        <f>(+T13115/(T13115+U13115))</f>
        <v>0.6785714285714286</v>
      </c>
    </row>
    <row r="13116" spans="1:24" x14ac:dyDescent="0.35">
      <c r="A13116" s="11">
        <v>240268</v>
      </c>
      <c r="B13116" s="11" t="s">
        <v>716</v>
      </c>
      <c r="C13116" s="11">
        <v>2008</v>
      </c>
      <c r="D13116" s="12">
        <v>6</v>
      </c>
      <c r="E13116" s="13">
        <v>4</v>
      </c>
      <c r="F13116" s="14">
        <f>+(D13116/(D13116+E13116))</f>
        <v>0.6</v>
      </c>
      <c r="G13116" s="15" t="e">
        <v>#N/A</v>
      </c>
      <c r="H13116" s="15" t="e">
        <v>#N/A</v>
      </c>
      <c r="L13116" s="16">
        <v>12</v>
      </c>
      <c r="M13116" s="16">
        <v>15</v>
      </c>
      <c r="N13116" s="17">
        <f>+L13116/(L13116+M13116)</f>
        <v>0.44444444444444442</v>
      </c>
      <c r="T13116" s="19">
        <v>23</v>
      </c>
      <c r="U13116" s="19">
        <v>7</v>
      </c>
      <c r="V13116" s="20">
        <f>(+T13116/(T13116+U13116))</f>
        <v>0.76666666666666672</v>
      </c>
    </row>
    <row r="13117" spans="1:24" x14ac:dyDescent="0.35">
      <c r="A13117" s="11">
        <v>240268</v>
      </c>
      <c r="B13117" s="11" t="s">
        <v>716</v>
      </c>
      <c r="C13117" s="11">
        <v>2009</v>
      </c>
      <c r="D13117" s="12">
        <v>6</v>
      </c>
      <c r="E13117" s="13">
        <v>4</v>
      </c>
      <c r="F13117" s="14">
        <f>+(D13117/(D13117+E13117))</f>
        <v>0.6</v>
      </c>
      <c r="G13117" s="15" t="e">
        <v>#N/A</v>
      </c>
      <c r="H13117" s="15" t="e">
        <v>#N/A</v>
      </c>
      <c r="L13117" s="16">
        <v>15</v>
      </c>
      <c r="M13117" s="16">
        <v>11</v>
      </c>
      <c r="N13117" s="17">
        <f>+L13117/(L13117+M13117)</f>
        <v>0.57692307692307687</v>
      </c>
      <c r="T13117" s="19">
        <v>24</v>
      </c>
      <c r="U13117" s="19">
        <v>6</v>
      </c>
      <c r="V13117" s="20">
        <f>(+T13117/(T13117+U13117))</f>
        <v>0.8</v>
      </c>
    </row>
    <row r="13118" spans="1:24" x14ac:dyDescent="0.35">
      <c r="A13118" s="11">
        <v>240268</v>
      </c>
      <c r="B13118" s="11" t="s">
        <v>716</v>
      </c>
      <c r="C13118" s="11">
        <v>2010</v>
      </c>
      <c r="D13118" s="12">
        <v>4</v>
      </c>
      <c r="E13118" s="13">
        <v>6</v>
      </c>
      <c r="F13118" s="14">
        <f>+(D13118/(D13118+E13118))</f>
        <v>0.4</v>
      </c>
      <c r="G13118" s="15" t="e">
        <v>#N/A</v>
      </c>
      <c r="H13118" s="15" t="e">
        <v>#N/A</v>
      </c>
      <c r="L13118" s="16">
        <v>14</v>
      </c>
      <c r="M13118" s="16">
        <v>11</v>
      </c>
      <c r="N13118" s="17">
        <f>+L13118/(L13118+M13118)</f>
        <v>0.56000000000000005</v>
      </c>
      <c r="T13118" s="19">
        <v>10</v>
      </c>
      <c r="U13118" s="19">
        <v>17</v>
      </c>
      <c r="V13118" s="20">
        <f>(+T13118/(T13118+U13118))</f>
        <v>0.37037037037037035</v>
      </c>
    </row>
    <row r="13119" spans="1:24" x14ac:dyDescent="0.35">
      <c r="A13119" s="11">
        <v>240268</v>
      </c>
      <c r="B13119" s="11" t="s">
        <v>716</v>
      </c>
      <c r="C13119" s="11">
        <v>2011</v>
      </c>
      <c r="D13119" s="12">
        <v>5</v>
      </c>
      <c r="E13119" s="13">
        <v>5</v>
      </c>
      <c r="F13119" s="14">
        <f>+(D13119/(D13119+E13119))</f>
        <v>0.5</v>
      </c>
      <c r="G13119" s="15" t="e">
        <v>#N/A</v>
      </c>
      <c r="H13119" s="15" t="e">
        <v>#N/A</v>
      </c>
      <c r="L13119" s="16">
        <v>9</v>
      </c>
      <c r="M13119" s="16">
        <v>16</v>
      </c>
      <c r="N13119" s="17">
        <f>+L13119/(L13119+M13119)</f>
        <v>0.36</v>
      </c>
      <c r="T13119" s="19">
        <v>15</v>
      </c>
      <c r="U13119" s="19">
        <v>11</v>
      </c>
      <c r="V13119" s="20">
        <f>(+T13119/(T13119+U13119))</f>
        <v>0.57692307692307687</v>
      </c>
    </row>
    <row r="13120" spans="1:24" x14ac:dyDescent="0.35">
      <c r="A13120" s="11">
        <v>240268</v>
      </c>
      <c r="B13120" s="11" t="s">
        <v>716</v>
      </c>
      <c r="C13120" s="11">
        <v>2012</v>
      </c>
      <c r="D13120" s="12">
        <v>4</v>
      </c>
      <c r="E13120" s="13">
        <v>6</v>
      </c>
      <c r="F13120" s="14">
        <f>+(D13120/(D13120+E13120))</f>
        <v>0.4</v>
      </c>
      <c r="G13120" s="15" t="e">
        <v>#N/A</v>
      </c>
      <c r="H13120" s="15" t="e">
        <v>#N/A</v>
      </c>
      <c r="L13120" s="16">
        <v>15</v>
      </c>
      <c r="M13120" s="16">
        <v>10</v>
      </c>
      <c r="N13120" s="17">
        <f>+L13120/(L13120+M13120)</f>
        <v>0.6</v>
      </c>
      <c r="T13120" s="19">
        <v>21</v>
      </c>
      <c r="U13120" s="19">
        <v>7</v>
      </c>
      <c r="V13120" s="20">
        <f>(+T13120/(T13120+U13120))</f>
        <v>0.75</v>
      </c>
    </row>
    <row r="13121" spans="1:24" x14ac:dyDescent="0.35">
      <c r="A13121" s="11">
        <v>240268</v>
      </c>
      <c r="B13121" s="11" t="s">
        <v>716</v>
      </c>
      <c r="C13121" s="11">
        <v>2013</v>
      </c>
      <c r="D13121" s="12">
        <v>2</v>
      </c>
      <c r="E13121" s="13">
        <v>8</v>
      </c>
      <c r="F13121" s="14">
        <f>+(D13121/(D13121+E13121))</f>
        <v>0.2</v>
      </c>
      <c r="G13121" s="15" t="e">
        <v>#N/A</v>
      </c>
      <c r="H13121" s="15" t="e">
        <v>#N/A</v>
      </c>
      <c r="L13121" s="16">
        <v>10</v>
      </c>
      <c r="M13121" s="16">
        <v>15</v>
      </c>
      <c r="N13121" s="17">
        <f>+L13121/(L13121+M13121)</f>
        <v>0.4</v>
      </c>
      <c r="T13121" s="19">
        <v>11</v>
      </c>
      <c r="U13121" s="19">
        <v>15</v>
      </c>
      <c r="V13121" s="20">
        <f>(+T13121/(T13121+U13121))</f>
        <v>0.42307692307692307</v>
      </c>
    </row>
    <row r="13122" spans="1:24" x14ac:dyDescent="0.35">
      <c r="A13122" s="11">
        <v>240268</v>
      </c>
      <c r="B13122" s="11" t="s">
        <v>716</v>
      </c>
      <c r="C13122" s="11">
        <v>2014</v>
      </c>
      <c r="D13122" s="12">
        <v>1</v>
      </c>
      <c r="E13122" s="13">
        <v>9</v>
      </c>
      <c r="F13122" s="14">
        <f>+(D13122/(D13122+E13122))</f>
        <v>0.1</v>
      </c>
      <c r="G13122" s="15" t="e">
        <v>#N/A</v>
      </c>
      <c r="H13122" s="15" t="e">
        <v>#N/A</v>
      </c>
      <c r="L13122" s="16">
        <v>10</v>
      </c>
      <c r="M13122" s="16">
        <v>15</v>
      </c>
      <c r="N13122" s="17">
        <f>+L13122/(L13122+M13122)</f>
        <v>0.4</v>
      </c>
      <c r="T13122" s="19">
        <v>7</v>
      </c>
      <c r="U13122" s="19">
        <v>18</v>
      </c>
      <c r="V13122" s="20">
        <f>(+T13122/(T13122+U13122))</f>
        <v>0.28000000000000003</v>
      </c>
    </row>
    <row r="13123" spans="1:24" x14ac:dyDescent="0.35">
      <c r="A13123" s="11">
        <v>240268</v>
      </c>
      <c r="B13123" s="11" t="s">
        <v>716</v>
      </c>
      <c r="C13123" s="11">
        <v>2015</v>
      </c>
      <c r="D13123" s="12">
        <v>0</v>
      </c>
      <c r="E13123" s="13">
        <v>10</v>
      </c>
      <c r="F13123" s="14">
        <f>+(D13123/(D13123+E13123))</f>
        <v>0</v>
      </c>
      <c r="G13123" s="15" t="e">
        <v>#N/A</v>
      </c>
      <c r="H13123" s="15" t="e">
        <v>#N/A</v>
      </c>
      <c r="L13123" s="16">
        <v>11</v>
      </c>
      <c r="M13123" s="16">
        <v>16</v>
      </c>
      <c r="N13123" s="17">
        <f>+L13123/(L13123+M13123)</f>
        <v>0.40740740740740738</v>
      </c>
      <c r="T13123" s="19">
        <v>16</v>
      </c>
      <c r="U13123" s="19">
        <v>10</v>
      </c>
      <c r="V13123" s="20">
        <f>(+T13123/(T13123+U13123))</f>
        <v>0.61538461538461542</v>
      </c>
    </row>
    <row r="13124" spans="1:24" x14ac:dyDescent="0.35">
      <c r="A13124" s="11">
        <v>240268</v>
      </c>
      <c r="B13124" s="11" t="s">
        <v>716</v>
      </c>
      <c r="C13124" s="11">
        <v>2016</v>
      </c>
      <c r="D13124" s="12">
        <v>4</v>
      </c>
      <c r="E13124" s="13">
        <v>6</v>
      </c>
      <c r="F13124" s="14">
        <f>+(D13124/(D13124+E13124))</f>
        <v>0.4</v>
      </c>
      <c r="G13124" s="15" t="e">
        <v>#N/A</v>
      </c>
      <c r="H13124" s="15" t="e">
        <v>#N/A</v>
      </c>
      <c r="L13124" s="16">
        <v>17</v>
      </c>
      <c r="M13124" s="16">
        <v>10</v>
      </c>
      <c r="N13124" s="17">
        <f>+L13124/(L13124+M13124)</f>
        <v>0.62962962962962965</v>
      </c>
      <c r="T13124" s="19">
        <v>14</v>
      </c>
      <c r="U13124" s="19">
        <v>13</v>
      </c>
      <c r="V13124" s="20">
        <f>(+T13124/(T13124+U13124))</f>
        <v>0.51851851851851849</v>
      </c>
    </row>
    <row r="13125" spans="1:24" x14ac:dyDescent="0.35">
      <c r="A13125" s="11">
        <v>240268</v>
      </c>
      <c r="B13125" s="11" t="s">
        <v>716</v>
      </c>
      <c r="C13125" s="11">
        <v>2017</v>
      </c>
      <c r="D13125" s="12">
        <v>1</v>
      </c>
      <c r="E13125" s="13">
        <v>9</v>
      </c>
      <c r="F13125" s="14">
        <f>+(D13125/(D13125+E13125))</f>
        <v>0.1</v>
      </c>
      <c r="G13125" s="15" t="e">
        <v>#N/A</v>
      </c>
      <c r="H13125" s="15" t="e">
        <v>#N/A</v>
      </c>
      <c r="L13125" s="16">
        <v>18</v>
      </c>
      <c r="M13125" s="16">
        <v>8</v>
      </c>
      <c r="N13125" s="17">
        <f>+L13125/(L13125+M13125)</f>
        <v>0.69230769230769229</v>
      </c>
      <c r="O13125" s="18">
        <v>18600</v>
      </c>
      <c r="P13125" s="18">
        <v>2550</v>
      </c>
      <c r="T13125" s="19">
        <v>13</v>
      </c>
      <c r="U13125" s="19">
        <v>13</v>
      </c>
      <c r="V13125" s="20">
        <f>(+T13125/(T13125+U13125))</f>
        <v>0.5</v>
      </c>
      <c r="W13125" s="21">
        <v>4257</v>
      </c>
      <c r="X13125" s="21">
        <v>355</v>
      </c>
    </row>
    <row r="13126" spans="1:24" x14ac:dyDescent="0.35">
      <c r="A13126" s="11">
        <v>240268</v>
      </c>
      <c r="B13126" s="11" t="s">
        <v>716</v>
      </c>
      <c r="C13126" s="11">
        <v>2018</v>
      </c>
      <c r="D13126" s="12">
        <v>2</v>
      </c>
      <c r="E13126" s="13">
        <v>6</v>
      </c>
      <c r="F13126" s="14">
        <f>+(D13126/(D13126+E13126))</f>
        <v>0.25</v>
      </c>
      <c r="G13126" s="15" t="e">
        <v>#N/A</v>
      </c>
      <c r="H13126" s="15" t="e">
        <v>#N/A</v>
      </c>
      <c r="L13126" s="16">
        <v>12</v>
      </c>
      <c r="M13126" s="16">
        <v>13</v>
      </c>
      <c r="N13126" s="17">
        <f>+L13126/(L13126+M13126)</f>
        <v>0.48</v>
      </c>
      <c r="O13126" s="18">
        <v>6684</v>
      </c>
      <c r="P13126" s="18">
        <v>607</v>
      </c>
      <c r="T13126" s="19">
        <v>18</v>
      </c>
      <c r="U13126" s="19">
        <v>9</v>
      </c>
      <c r="V13126" s="20">
        <f>(+T13126/(T13126+U13126))</f>
        <v>0.66666666666666663</v>
      </c>
    </row>
    <row r="13127" spans="1:24" x14ac:dyDescent="0.35">
      <c r="A13127" s="11">
        <v>240268</v>
      </c>
      <c r="B13127" s="11" t="s">
        <v>716</v>
      </c>
      <c r="C13127" s="11">
        <v>2019</v>
      </c>
      <c r="D13127" s="12">
        <v>3</v>
      </c>
      <c r="E13127" s="13">
        <v>7</v>
      </c>
      <c r="F13127" s="14">
        <f>+(D13127/(D13127+E13127))</f>
        <v>0.3</v>
      </c>
      <c r="G13127" s="15">
        <v>15921</v>
      </c>
      <c r="H13127" s="15">
        <v>3184</v>
      </c>
      <c r="L13127" s="16">
        <v>14</v>
      </c>
      <c r="M13127" s="16">
        <v>12</v>
      </c>
      <c r="N13127" s="17">
        <f>+L13127/(L13127+M13127)</f>
        <v>0.53846153846153844</v>
      </c>
      <c r="T13127" s="19">
        <v>13</v>
      </c>
      <c r="U13127" s="19">
        <v>12</v>
      </c>
      <c r="V13127" s="20">
        <f>(+T13127/(T13127+U13127))</f>
        <v>0.52</v>
      </c>
    </row>
    <row r="13128" spans="1:24" x14ac:dyDescent="0.35">
      <c r="A13128" s="11">
        <v>240268</v>
      </c>
      <c r="B13128" s="11" t="s">
        <v>716</v>
      </c>
      <c r="C13128" s="11">
        <v>2020</v>
      </c>
      <c r="G13128" s="15" t="e">
        <v>#N/A</v>
      </c>
      <c r="H13128" s="15" t="e">
        <v>#N/A</v>
      </c>
      <c r="L13128" s="16">
        <v>20</v>
      </c>
      <c r="M13128" s="16">
        <v>10</v>
      </c>
      <c r="N13128" s="17">
        <f>+L13128/(L13128+M13128)</f>
        <v>0.66666666666666663</v>
      </c>
      <c r="O13128" s="18">
        <v>9120</v>
      </c>
      <c r="P13128" s="18">
        <v>760</v>
      </c>
      <c r="T13128" s="19">
        <v>18</v>
      </c>
      <c r="U13128" s="19">
        <v>10</v>
      </c>
      <c r="V13128" s="20">
        <f>(+T13128/(T13128+U13128))</f>
        <v>0.6428571428571429</v>
      </c>
    </row>
    <row r="13129" spans="1:24" x14ac:dyDescent="0.35">
      <c r="A13129" s="11">
        <v>240268</v>
      </c>
      <c r="B13129" s="11" t="s">
        <v>716</v>
      </c>
      <c r="C13129" s="11" t="s">
        <v>716</v>
      </c>
      <c r="D13129" s="12">
        <v>3</v>
      </c>
      <c r="E13129" s="13">
        <v>7</v>
      </c>
      <c r="F13129" s="14">
        <f>+(D13129/(D13129+E13129))</f>
        <v>0.3</v>
      </c>
      <c r="G13129" s="15" t="e">
        <v>#N/A</v>
      </c>
      <c r="H13129" s="15" t="e">
        <v>#N/A</v>
      </c>
      <c r="L13129" s="16">
        <v>2</v>
      </c>
      <c r="M13129" s="16">
        <v>3</v>
      </c>
      <c r="N13129" s="17">
        <f>+L13129/(L13129+M13129)</f>
        <v>0.4</v>
      </c>
      <c r="T13129" s="19">
        <v>8</v>
      </c>
      <c r="U13129" s="19">
        <v>2</v>
      </c>
      <c r="V13129" s="20">
        <f>(+T13129/(T13129+U13129))</f>
        <v>0.8</v>
      </c>
    </row>
    <row r="13130" spans="1:24" x14ac:dyDescent="0.35">
      <c r="A13130" s="11">
        <v>240268</v>
      </c>
      <c r="B13130" s="11" t="s">
        <v>716</v>
      </c>
      <c r="C13130" s="11" t="s">
        <v>716</v>
      </c>
      <c r="D13130" s="12">
        <v>2</v>
      </c>
      <c r="E13130" s="13">
        <v>8</v>
      </c>
      <c r="F13130" s="14">
        <f>+(D13130/(D13130+E13130))</f>
        <v>0.2</v>
      </c>
      <c r="G13130" s="15" t="e">
        <v>#N/A</v>
      </c>
      <c r="H13130" s="15" t="e">
        <v>#N/A</v>
      </c>
      <c r="L13130" s="16">
        <v>11</v>
      </c>
      <c r="M13130" s="16">
        <v>15</v>
      </c>
      <c r="N13130" s="17">
        <f>+L13130/(L13130+M13130)</f>
        <v>0.42307692307692307</v>
      </c>
      <c r="O13130" s="18">
        <v>2070</v>
      </c>
      <c r="P13130" s="18">
        <v>188</v>
      </c>
      <c r="S13130" s="70" t="e">
        <f>+Q13130/R13130</f>
        <v>#DIV/0!</v>
      </c>
      <c r="T13130" s="19">
        <v>22</v>
      </c>
      <c r="U13130" s="19">
        <v>8</v>
      </c>
      <c r="V13130" s="20">
        <f>(+T13130/(T13130+U13130))</f>
        <v>0.73333333333333328</v>
      </c>
    </row>
    <row r="13131" spans="1:24" x14ac:dyDescent="0.35">
      <c r="A13131" s="11">
        <v>240277</v>
      </c>
      <c r="B13131" s="11" t="s">
        <v>717</v>
      </c>
      <c r="C13131" s="11">
        <v>2004</v>
      </c>
      <c r="D13131" s="24"/>
      <c r="E13131" s="28"/>
      <c r="F13131" s="29"/>
      <c r="G13131" s="30"/>
      <c r="H13131" s="30"/>
      <c r="I13131" s="30"/>
      <c r="J13131" s="30"/>
      <c r="K13131" s="30"/>
      <c r="L13131" s="16">
        <v>17</v>
      </c>
      <c r="M13131" s="16">
        <v>11</v>
      </c>
      <c r="N13131" s="17">
        <f>+L13131/(L13131+M13131)</f>
        <v>0.6071428571428571</v>
      </c>
      <c r="O13131" s="18">
        <v>60149</v>
      </c>
      <c r="P13131" s="18">
        <v>4296</v>
      </c>
      <c r="T13131" s="19">
        <v>23</v>
      </c>
      <c r="U13131" s="19">
        <v>8</v>
      </c>
      <c r="V13131" s="20">
        <f>(+T13131/(T13131+U13131))</f>
        <v>0.74193548387096775</v>
      </c>
    </row>
    <row r="13132" spans="1:24" x14ac:dyDescent="0.35">
      <c r="A13132" s="11">
        <v>240277</v>
      </c>
      <c r="B13132" s="11" t="s">
        <v>717</v>
      </c>
      <c r="C13132" s="11">
        <v>2005</v>
      </c>
      <c r="D13132" s="24"/>
      <c r="E13132" s="28"/>
      <c r="F13132" s="29"/>
      <c r="G13132" s="30"/>
      <c r="H13132" s="30"/>
      <c r="I13132" s="30"/>
      <c r="J13132" s="30"/>
      <c r="K13132" s="30"/>
      <c r="L13132" s="16">
        <v>17</v>
      </c>
      <c r="M13132" s="16">
        <v>11</v>
      </c>
      <c r="N13132" s="17">
        <f>+L13132/(L13132+M13132)</f>
        <v>0.6071428571428571</v>
      </c>
      <c r="T13132" s="19">
        <v>27</v>
      </c>
      <c r="U13132" s="19">
        <v>4</v>
      </c>
      <c r="V13132" s="20">
        <f>(+T13132/(T13132+U13132))</f>
        <v>0.87096774193548387</v>
      </c>
    </row>
    <row r="13133" spans="1:24" x14ac:dyDescent="0.35">
      <c r="A13133" s="11">
        <v>240277</v>
      </c>
      <c r="B13133" s="11" t="s">
        <v>717</v>
      </c>
      <c r="C13133" s="11">
        <v>2006</v>
      </c>
      <c r="D13133" s="24"/>
      <c r="E13133" s="28"/>
      <c r="F13133" s="29"/>
      <c r="G13133" s="30"/>
      <c r="H13133" s="30"/>
      <c r="I13133" s="30"/>
      <c r="J13133" s="30"/>
      <c r="K13133" s="30"/>
      <c r="L13133" s="16">
        <v>15</v>
      </c>
      <c r="M13133" s="16">
        <v>16</v>
      </c>
      <c r="N13133" s="17">
        <f>+L13133/(L13133+M13133)</f>
        <v>0.4838709677419355</v>
      </c>
      <c r="T13133" s="19">
        <v>23</v>
      </c>
      <c r="U13133" s="19">
        <v>7</v>
      </c>
      <c r="V13133" s="20">
        <f>(+T13133/(T13133+U13133))</f>
        <v>0.76666666666666672</v>
      </c>
    </row>
    <row r="13134" spans="1:24" x14ac:dyDescent="0.35">
      <c r="A13134" s="11">
        <v>240277</v>
      </c>
      <c r="B13134" s="11" t="s">
        <v>717</v>
      </c>
      <c r="C13134" s="11">
        <v>2007</v>
      </c>
      <c r="D13134" s="24"/>
      <c r="E13134" s="28"/>
      <c r="F13134" s="29"/>
      <c r="G13134" s="30"/>
      <c r="H13134" s="30"/>
      <c r="I13134" s="30"/>
      <c r="J13134" s="30"/>
      <c r="K13134" s="30"/>
      <c r="L13134" s="16">
        <v>18</v>
      </c>
      <c r="M13134" s="16">
        <v>15</v>
      </c>
      <c r="N13134" s="17">
        <f>+L13134/(L13134+M13134)</f>
        <v>0.54545454545454541</v>
      </c>
      <c r="T13134" s="19">
        <v>29</v>
      </c>
      <c r="U13134" s="19">
        <v>4</v>
      </c>
      <c r="V13134" s="20">
        <f>(+T13134/(T13134+U13134))</f>
        <v>0.87878787878787878</v>
      </c>
    </row>
    <row r="13135" spans="1:24" x14ac:dyDescent="0.35">
      <c r="A13135" s="11">
        <v>240277</v>
      </c>
      <c r="B13135" s="11" t="s">
        <v>717</v>
      </c>
      <c r="C13135" s="11">
        <v>2008</v>
      </c>
      <c r="D13135" s="24"/>
      <c r="E13135" s="28"/>
      <c r="F13135" s="29"/>
      <c r="G13135" s="30"/>
      <c r="H13135" s="30"/>
      <c r="I13135" s="30"/>
      <c r="J13135" s="30"/>
      <c r="K13135" s="30"/>
      <c r="L13135" s="16">
        <v>15</v>
      </c>
      <c r="M13135" s="16">
        <v>15</v>
      </c>
      <c r="N13135" s="17">
        <f>+L13135/(L13135+M13135)</f>
        <v>0.5</v>
      </c>
      <c r="T13135" s="19">
        <v>26</v>
      </c>
      <c r="U13135" s="19">
        <v>6</v>
      </c>
      <c r="V13135" s="20">
        <f>(+T13135/(T13135+U13135))</f>
        <v>0.8125</v>
      </c>
    </row>
    <row r="13136" spans="1:24" x14ac:dyDescent="0.35">
      <c r="A13136" s="11">
        <v>240277</v>
      </c>
      <c r="B13136" s="11" t="s">
        <v>717</v>
      </c>
      <c r="C13136" s="11">
        <v>2009</v>
      </c>
      <c r="D13136" s="24"/>
      <c r="E13136" s="28"/>
      <c r="F13136" s="29"/>
      <c r="G13136" s="30"/>
      <c r="H13136" s="30"/>
      <c r="I13136" s="30"/>
      <c r="J13136" s="30"/>
      <c r="K13136" s="30"/>
      <c r="L13136" s="16">
        <v>22</v>
      </c>
      <c r="M13136" s="16">
        <v>11</v>
      </c>
      <c r="N13136" s="17">
        <f>+L13136/(L13136+M13136)</f>
        <v>0.66666666666666663</v>
      </c>
      <c r="T13136" s="19">
        <v>29</v>
      </c>
      <c r="U13136" s="19">
        <v>4</v>
      </c>
      <c r="V13136" s="20">
        <f>(+T13136/(T13136+U13136))</f>
        <v>0.87878787878787878</v>
      </c>
    </row>
    <row r="13137" spans="1:22" x14ac:dyDescent="0.35">
      <c r="A13137" s="11">
        <v>240277</v>
      </c>
      <c r="B13137" s="11" t="s">
        <v>717</v>
      </c>
      <c r="C13137" s="11">
        <v>2010</v>
      </c>
      <c r="D13137" s="24"/>
      <c r="E13137" s="28"/>
      <c r="F13137" s="29"/>
      <c r="G13137" s="30"/>
      <c r="H13137" s="30"/>
      <c r="I13137" s="30"/>
      <c r="J13137" s="30"/>
      <c r="K13137" s="30"/>
      <c r="L13137" s="16">
        <v>22</v>
      </c>
      <c r="M13137" s="16">
        <v>13</v>
      </c>
      <c r="N13137" s="17">
        <f>+L13137/(L13137+M13137)</f>
        <v>0.62857142857142856</v>
      </c>
      <c r="T13137" s="19">
        <v>28</v>
      </c>
      <c r="U13137" s="19">
        <v>5</v>
      </c>
      <c r="V13137" s="20">
        <f>(+T13137/(T13137+U13137))</f>
        <v>0.84848484848484851</v>
      </c>
    </row>
    <row r="13138" spans="1:22" x14ac:dyDescent="0.35">
      <c r="A13138" s="11">
        <v>240277</v>
      </c>
      <c r="B13138" s="11" t="s">
        <v>717</v>
      </c>
      <c r="C13138" s="11">
        <v>2011</v>
      </c>
      <c r="D13138" s="24"/>
      <c r="E13138" s="28"/>
      <c r="F13138" s="29"/>
      <c r="G13138" s="30"/>
      <c r="H13138" s="30"/>
      <c r="I13138" s="30"/>
      <c r="J13138" s="30"/>
      <c r="K13138" s="30"/>
      <c r="L13138" s="16">
        <v>14</v>
      </c>
      <c r="M13138" s="16">
        <v>18</v>
      </c>
      <c r="N13138" s="17">
        <f>+L13138/(L13138+M13138)</f>
        <v>0.4375</v>
      </c>
      <c r="T13138" s="19">
        <v>34</v>
      </c>
      <c r="U13138" s="19">
        <v>2</v>
      </c>
      <c r="V13138" s="20">
        <f>(+T13138/(T13138+U13138))</f>
        <v>0.94444444444444442</v>
      </c>
    </row>
    <row r="13139" spans="1:22" x14ac:dyDescent="0.35">
      <c r="A13139" s="11">
        <v>240277</v>
      </c>
      <c r="B13139" s="11" t="s">
        <v>717</v>
      </c>
      <c r="C13139" s="11">
        <v>2012</v>
      </c>
      <c r="D13139" s="24"/>
      <c r="E13139" s="28"/>
      <c r="F13139" s="29"/>
      <c r="G13139" s="30"/>
      <c r="H13139" s="30"/>
      <c r="I13139" s="30"/>
      <c r="J13139" s="30"/>
      <c r="K13139" s="30"/>
      <c r="L13139" s="16">
        <v>15</v>
      </c>
      <c r="M13139" s="16">
        <v>15</v>
      </c>
      <c r="N13139" s="17">
        <f>+L13139/(L13139+M13139)</f>
        <v>0.5</v>
      </c>
      <c r="T13139" s="19">
        <v>31</v>
      </c>
      <c r="U13139" s="19">
        <v>2</v>
      </c>
      <c r="V13139" s="20">
        <f>(+T13139/(T13139+U13139))</f>
        <v>0.93939393939393945</v>
      </c>
    </row>
    <row r="13140" spans="1:22" x14ac:dyDescent="0.35">
      <c r="A13140" s="11">
        <v>240277</v>
      </c>
      <c r="B13140" s="11" t="s">
        <v>717</v>
      </c>
      <c r="C13140" s="11">
        <v>2013</v>
      </c>
      <c r="D13140" s="24"/>
      <c r="E13140" s="28"/>
      <c r="F13140" s="29"/>
      <c r="G13140" s="30"/>
      <c r="H13140" s="30"/>
      <c r="I13140" s="30"/>
      <c r="J13140" s="30"/>
      <c r="K13140" s="30"/>
      <c r="L13140" s="16">
        <v>18</v>
      </c>
      <c r="M13140" s="16">
        <v>16</v>
      </c>
      <c r="N13140" s="17">
        <f>+L13140/(L13140+M13140)</f>
        <v>0.52941176470588236</v>
      </c>
      <c r="T13140" s="19">
        <v>29</v>
      </c>
      <c r="U13140" s="19">
        <v>3</v>
      </c>
      <c r="V13140" s="20">
        <f>(+T13140/(T13140+U13140))</f>
        <v>0.90625</v>
      </c>
    </row>
    <row r="13141" spans="1:22" x14ac:dyDescent="0.35">
      <c r="A13141" s="11">
        <v>240277</v>
      </c>
      <c r="B13141" s="11" t="s">
        <v>717</v>
      </c>
      <c r="C13141" s="11">
        <v>2014</v>
      </c>
      <c r="D13141" s="24"/>
      <c r="E13141" s="28"/>
      <c r="F13141" s="29"/>
      <c r="G13141" s="30"/>
      <c r="H13141" s="30"/>
      <c r="I13141" s="30"/>
      <c r="J13141" s="30"/>
      <c r="K13141" s="30"/>
      <c r="L13141" s="16">
        <v>24</v>
      </c>
      <c r="M13141" s="16">
        <v>7</v>
      </c>
      <c r="N13141" s="17">
        <f>+L13141/(L13141+M13141)</f>
        <v>0.77419354838709675</v>
      </c>
      <c r="T13141" s="19">
        <v>22</v>
      </c>
      <c r="U13141" s="19">
        <v>10</v>
      </c>
      <c r="V13141" s="20">
        <f>(+T13141/(T13141+U13141))</f>
        <v>0.6875</v>
      </c>
    </row>
    <row r="13142" spans="1:22" x14ac:dyDescent="0.35">
      <c r="A13142" s="11">
        <v>240277</v>
      </c>
      <c r="B13142" s="11" t="s">
        <v>717</v>
      </c>
      <c r="C13142" s="11">
        <v>2015</v>
      </c>
      <c r="D13142" s="24"/>
      <c r="E13142" s="28"/>
      <c r="F13142" s="29"/>
      <c r="G13142" s="30"/>
      <c r="H13142" s="30"/>
      <c r="I13142" s="30"/>
      <c r="J13142" s="30"/>
      <c r="K13142" s="30"/>
      <c r="L13142" s="16">
        <v>24</v>
      </c>
      <c r="M13142" s="16">
        <v>9</v>
      </c>
      <c r="N13142" s="17">
        <f>+L13142/(L13142+M13142)</f>
        <v>0.72727272727272729</v>
      </c>
      <c r="T13142" s="19">
        <v>28</v>
      </c>
      <c r="U13142" s="19">
        <v>5</v>
      </c>
      <c r="V13142" s="20">
        <f>(+T13142/(T13142+U13142))</f>
        <v>0.84848484848484851</v>
      </c>
    </row>
    <row r="13143" spans="1:22" x14ac:dyDescent="0.35">
      <c r="A13143" s="11">
        <v>240277</v>
      </c>
      <c r="B13143" s="11" t="s">
        <v>717</v>
      </c>
      <c r="C13143" s="11">
        <v>2016</v>
      </c>
      <c r="D13143" s="24"/>
      <c r="E13143" s="28"/>
      <c r="F13143" s="29"/>
      <c r="G13143" s="30"/>
      <c r="H13143" s="30"/>
      <c r="I13143" s="30"/>
      <c r="J13143" s="30"/>
      <c r="K13143" s="30"/>
      <c r="L13143" s="16">
        <v>23</v>
      </c>
      <c r="M13143" s="16">
        <v>13</v>
      </c>
      <c r="N13143" s="17">
        <f>+L13143/(L13143+M13143)</f>
        <v>0.63888888888888884</v>
      </c>
      <c r="T13143" s="19">
        <v>28</v>
      </c>
      <c r="U13143" s="19">
        <v>5</v>
      </c>
      <c r="V13143" s="20">
        <f>(+T13143/(T13143+U13143))</f>
        <v>0.84848484848484851</v>
      </c>
    </row>
    <row r="13144" spans="1:22" x14ac:dyDescent="0.35">
      <c r="A13144" s="11">
        <v>240277</v>
      </c>
      <c r="B13144" s="11" t="s">
        <v>717</v>
      </c>
      <c r="C13144" s="11">
        <v>2017</v>
      </c>
      <c r="D13144" s="24"/>
      <c r="E13144" s="28"/>
      <c r="F13144" s="29"/>
      <c r="G13144" s="30"/>
      <c r="H13144" s="30"/>
      <c r="I13144" s="30"/>
      <c r="J13144" s="30"/>
      <c r="K13144" s="30"/>
      <c r="L13144" s="16">
        <v>18</v>
      </c>
      <c r="M13144" s="16">
        <v>14</v>
      </c>
      <c r="N13144" s="17">
        <f>+L13144/(L13144+M13144)</f>
        <v>0.5625</v>
      </c>
      <c r="O13144" s="18">
        <v>38329</v>
      </c>
      <c r="P13144" s="18">
        <v>2948</v>
      </c>
      <c r="T13144" s="19">
        <v>27</v>
      </c>
      <c r="U13144" s="19">
        <v>6</v>
      </c>
      <c r="V13144" s="20">
        <f>(+T13144/(T13144+U13144))</f>
        <v>0.81818181818181823</v>
      </c>
    </row>
    <row r="13145" spans="1:22" x14ac:dyDescent="0.35">
      <c r="A13145" s="11">
        <v>240277</v>
      </c>
      <c r="B13145" s="11" t="s">
        <v>717</v>
      </c>
      <c r="C13145" s="11">
        <v>2018</v>
      </c>
      <c r="D13145" s="24"/>
      <c r="E13145" s="28"/>
      <c r="F13145" s="29"/>
      <c r="G13145" s="30"/>
      <c r="H13145" s="30"/>
      <c r="I13145" s="30"/>
      <c r="J13145" s="30"/>
      <c r="K13145" s="30"/>
      <c r="L13145" s="16">
        <v>13</v>
      </c>
      <c r="M13145" s="16">
        <v>20</v>
      </c>
      <c r="N13145" s="17">
        <f>+L13145/(L13145+M13145)</f>
        <v>0.39393939393939392</v>
      </c>
      <c r="O13145" s="18">
        <v>39601</v>
      </c>
      <c r="P13145" s="18">
        <v>2475</v>
      </c>
      <c r="T13145" s="19">
        <v>29</v>
      </c>
      <c r="U13145" s="19">
        <v>4</v>
      </c>
      <c r="V13145" s="20">
        <f>(+T13145/(T13145+U13145))</f>
        <v>0.87878787878787878</v>
      </c>
    </row>
    <row r="13146" spans="1:22" x14ac:dyDescent="0.35">
      <c r="A13146" s="11">
        <v>240277</v>
      </c>
      <c r="B13146" s="11" t="s">
        <v>717</v>
      </c>
      <c r="C13146" s="11">
        <v>2019</v>
      </c>
      <c r="D13146" s="24"/>
      <c r="E13146" s="28"/>
      <c r="F13146" s="29"/>
      <c r="G13146" s="30"/>
      <c r="H13146" s="30"/>
      <c r="I13146" s="30"/>
      <c r="J13146" s="30"/>
      <c r="K13146" s="30"/>
      <c r="L13146" s="16">
        <v>21</v>
      </c>
      <c r="M13146" s="16">
        <v>17</v>
      </c>
      <c r="N13146" s="17">
        <f>+L13146/(L13146+M13146)</f>
        <v>0.55263157894736847</v>
      </c>
      <c r="T13146" s="19">
        <v>22</v>
      </c>
      <c r="U13146" s="19">
        <v>10</v>
      </c>
      <c r="V13146" s="20">
        <f>(+T13146/(T13146+U13146))</f>
        <v>0.6875</v>
      </c>
    </row>
    <row r="13147" spans="1:22" x14ac:dyDescent="0.35">
      <c r="A13147" s="11">
        <v>240277</v>
      </c>
      <c r="B13147" s="11" t="s">
        <v>717</v>
      </c>
      <c r="C13147" s="11">
        <v>2020</v>
      </c>
      <c r="D13147" s="24"/>
      <c r="E13147" s="28"/>
      <c r="F13147" s="29"/>
      <c r="G13147" s="30"/>
      <c r="H13147" s="30"/>
      <c r="I13147" s="30"/>
      <c r="J13147" s="30"/>
      <c r="K13147" s="30"/>
      <c r="L13147" s="16">
        <v>17</v>
      </c>
      <c r="M13147" s="16">
        <v>16</v>
      </c>
      <c r="N13147" s="17">
        <f>+L13147/(L13147+M13147)</f>
        <v>0.51515151515151514</v>
      </c>
      <c r="O13147" s="18">
        <v>28653</v>
      </c>
      <c r="P13147" s="18">
        <v>1910</v>
      </c>
      <c r="T13147" s="19">
        <v>19</v>
      </c>
      <c r="U13147" s="19">
        <v>13</v>
      </c>
      <c r="V13147" s="20">
        <f>(+T13147/(T13147+U13147))</f>
        <v>0.59375</v>
      </c>
    </row>
    <row r="13148" spans="1:22" x14ac:dyDescent="0.35">
      <c r="A13148" s="11">
        <v>240277</v>
      </c>
      <c r="B13148" s="11" t="s">
        <v>717</v>
      </c>
      <c r="C13148" s="11">
        <v>2021</v>
      </c>
      <c r="D13148" s="24"/>
      <c r="E13148" s="28"/>
      <c r="F13148" s="29"/>
      <c r="G13148" s="30"/>
      <c r="H13148" s="30"/>
      <c r="I13148" s="30"/>
      <c r="J13148" s="30"/>
      <c r="K13148" s="30"/>
      <c r="L13148" s="16">
        <v>8</v>
      </c>
      <c r="M13148" s="16">
        <v>17</v>
      </c>
      <c r="N13148" s="17">
        <f>+L13148/(L13148+M13148)</f>
        <v>0.32</v>
      </c>
      <c r="T13148" s="19">
        <v>15</v>
      </c>
      <c r="U13148" s="19">
        <v>7</v>
      </c>
      <c r="V13148" s="20">
        <f>(+T13148/(T13148+U13148))</f>
        <v>0.68181818181818177</v>
      </c>
    </row>
    <row r="13149" spans="1:22" x14ac:dyDescent="0.35">
      <c r="A13149" s="11">
        <v>240277</v>
      </c>
      <c r="B13149" s="11" t="s">
        <v>717</v>
      </c>
      <c r="C13149" s="11">
        <v>2022</v>
      </c>
      <c r="D13149" s="24"/>
      <c r="E13149" s="28"/>
      <c r="F13149" s="29"/>
      <c r="G13149" s="30"/>
      <c r="H13149" s="30"/>
      <c r="I13149" s="30"/>
      <c r="J13149" s="30"/>
      <c r="K13149" s="30"/>
      <c r="L13149" s="16">
        <v>5</v>
      </c>
      <c r="M13149" s="16">
        <v>25</v>
      </c>
      <c r="N13149" s="17">
        <f>+L13149/(L13149+M13149)</f>
        <v>0.16666666666666666</v>
      </c>
      <c r="O13149" s="18">
        <v>21779</v>
      </c>
      <c r="P13149" s="18">
        <v>1675</v>
      </c>
      <c r="S13149" s="70" t="e">
        <f>+Q13149/R13149</f>
        <v>#DIV/0!</v>
      </c>
      <c r="T13149" s="19">
        <v>19</v>
      </c>
      <c r="U13149" s="19">
        <v>8</v>
      </c>
      <c r="V13149" s="20">
        <f>(+T13149/(T13149+U13149))</f>
        <v>0.70370370370370372</v>
      </c>
    </row>
    <row r="13150" spans="1:22" x14ac:dyDescent="0.35">
      <c r="A13150" s="11">
        <v>240365</v>
      </c>
      <c r="B13150" s="11" t="s">
        <v>718</v>
      </c>
      <c r="C13150" s="11">
        <v>2004</v>
      </c>
      <c r="G13150" s="15" t="e">
        <v>#N/A</v>
      </c>
      <c r="H13150" s="15" t="e">
        <v>#N/A</v>
      </c>
      <c r="L13150" s="16">
        <v>14</v>
      </c>
      <c r="M13150" s="16">
        <v>13</v>
      </c>
      <c r="N13150" s="17">
        <f>+L13150/(L13150+M13150)</f>
        <v>0.51851851851851849</v>
      </c>
      <c r="T13150" s="19">
        <v>21</v>
      </c>
      <c r="U13150" s="19">
        <v>6</v>
      </c>
      <c r="V13150" s="20">
        <f>(+T13150/(T13150+U13150))</f>
        <v>0.77777777777777779</v>
      </c>
    </row>
    <row r="13151" spans="1:22" x14ac:dyDescent="0.35">
      <c r="A13151" s="11">
        <v>240365</v>
      </c>
      <c r="B13151" s="11" t="s">
        <v>718</v>
      </c>
      <c r="C13151" s="11">
        <v>2005</v>
      </c>
      <c r="D13151" s="12">
        <v>7</v>
      </c>
      <c r="E13151" s="13">
        <v>3</v>
      </c>
      <c r="F13151" s="14">
        <f>+(D13151/(D13151+E13151))</f>
        <v>0.7</v>
      </c>
      <c r="G13151" s="15" t="e">
        <v>#N/A</v>
      </c>
      <c r="H13151" s="15" t="e">
        <v>#N/A</v>
      </c>
      <c r="L13151" s="16">
        <v>19</v>
      </c>
      <c r="M13151" s="16">
        <v>8</v>
      </c>
      <c r="N13151" s="17">
        <f>+L13151/(L13151+M13151)</f>
        <v>0.70370370370370372</v>
      </c>
      <c r="T13151" s="19">
        <v>22</v>
      </c>
      <c r="U13151" s="19">
        <v>6</v>
      </c>
      <c r="V13151" s="20">
        <f>(+T13151/(T13151+U13151))</f>
        <v>0.7857142857142857</v>
      </c>
    </row>
    <row r="13152" spans="1:22" x14ac:dyDescent="0.35">
      <c r="A13152" s="11">
        <v>240365</v>
      </c>
      <c r="B13152" s="11" t="s">
        <v>718</v>
      </c>
      <c r="C13152" s="11">
        <v>2006</v>
      </c>
      <c r="D13152" s="12">
        <v>5</v>
      </c>
      <c r="E13152" s="13">
        <v>5</v>
      </c>
      <c r="F13152" s="14">
        <f>+(D13152/(D13152+E13152))</f>
        <v>0.5</v>
      </c>
      <c r="G13152" s="15" t="e">
        <v>#N/A</v>
      </c>
      <c r="H13152" s="15" t="e">
        <v>#N/A</v>
      </c>
      <c r="L13152" s="16">
        <v>17</v>
      </c>
      <c r="M13152" s="16">
        <v>9</v>
      </c>
      <c r="N13152" s="17">
        <f>+L13152/(L13152+M13152)</f>
        <v>0.65384615384615385</v>
      </c>
      <c r="T13152" s="19">
        <v>11</v>
      </c>
      <c r="U13152" s="19">
        <v>8</v>
      </c>
      <c r="V13152" s="20">
        <f>(+T13152/(T13152+U13152))</f>
        <v>0.57894736842105265</v>
      </c>
    </row>
    <row r="13153" spans="1:24" x14ac:dyDescent="0.35">
      <c r="A13153" s="11">
        <v>240365</v>
      </c>
      <c r="B13153" s="11" t="s">
        <v>718</v>
      </c>
      <c r="C13153" s="11">
        <v>2007</v>
      </c>
      <c r="D13153" s="12">
        <v>7</v>
      </c>
      <c r="E13153" s="13">
        <v>3</v>
      </c>
      <c r="F13153" s="14">
        <f>+(D13153/(D13153+E13153))</f>
        <v>0.7</v>
      </c>
      <c r="G13153" s="15" t="e">
        <v>#N/A</v>
      </c>
      <c r="H13153" s="15" t="e">
        <v>#N/A</v>
      </c>
      <c r="L13153" s="16">
        <v>21</v>
      </c>
      <c r="M13153" s="16">
        <v>6</v>
      </c>
      <c r="N13153" s="17">
        <f>+L13153/(L13153+M13153)</f>
        <v>0.77777777777777779</v>
      </c>
      <c r="T13153" s="19">
        <v>8</v>
      </c>
      <c r="U13153" s="19">
        <v>16</v>
      </c>
      <c r="V13153" s="20">
        <f>(+T13153/(T13153+U13153))</f>
        <v>0.33333333333333331</v>
      </c>
    </row>
    <row r="13154" spans="1:24" x14ac:dyDescent="0.35">
      <c r="A13154" s="11">
        <v>240365</v>
      </c>
      <c r="B13154" s="11" t="s">
        <v>718</v>
      </c>
      <c r="C13154" s="11">
        <v>2008</v>
      </c>
      <c r="D13154" s="12">
        <v>4</v>
      </c>
      <c r="E13154" s="13">
        <v>5</v>
      </c>
      <c r="F13154" s="14">
        <f>+(D13154/(D13154+E13154))</f>
        <v>0.44444444444444442</v>
      </c>
      <c r="G13154" s="15" t="e">
        <v>#N/A</v>
      </c>
      <c r="H13154" s="15" t="e">
        <v>#N/A</v>
      </c>
      <c r="L13154" s="16">
        <v>20</v>
      </c>
      <c r="M13154" s="16">
        <v>9</v>
      </c>
      <c r="N13154" s="17">
        <f>+L13154/(L13154+M13154)</f>
        <v>0.68965517241379315</v>
      </c>
      <c r="T13154" s="19">
        <v>19</v>
      </c>
      <c r="U13154" s="19">
        <v>16</v>
      </c>
      <c r="V13154" s="20">
        <f>(+T13154/(T13154+U13154))</f>
        <v>0.54285714285714282</v>
      </c>
    </row>
    <row r="13155" spans="1:24" x14ac:dyDescent="0.35">
      <c r="A13155" s="11">
        <v>240365</v>
      </c>
      <c r="B13155" s="11" t="s">
        <v>718</v>
      </c>
      <c r="C13155" s="11">
        <v>2009</v>
      </c>
      <c r="D13155" s="12">
        <v>7</v>
      </c>
      <c r="E13155" s="13">
        <v>3</v>
      </c>
      <c r="F13155" s="14">
        <f>+(D13155/(D13155+E13155))</f>
        <v>0.7</v>
      </c>
      <c r="G13155" s="15" t="e">
        <v>#N/A</v>
      </c>
      <c r="H13155" s="15" t="e">
        <v>#N/A</v>
      </c>
      <c r="L13155" s="16">
        <v>16</v>
      </c>
      <c r="M13155" s="16">
        <v>11</v>
      </c>
      <c r="N13155" s="17">
        <f>+L13155/(L13155+M13155)</f>
        <v>0.59259259259259256</v>
      </c>
      <c r="T13155" s="19">
        <v>7</v>
      </c>
      <c r="U13155" s="19">
        <v>18</v>
      </c>
      <c r="V13155" s="20">
        <f>(+T13155/(T13155+U13155))</f>
        <v>0.28000000000000003</v>
      </c>
    </row>
    <row r="13156" spans="1:24" x14ac:dyDescent="0.35">
      <c r="A13156" s="11">
        <v>240365</v>
      </c>
      <c r="B13156" s="11" t="s">
        <v>718</v>
      </c>
      <c r="C13156" s="11">
        <v>2010</v>
      </c>
      <c r="D13156" s="12">
        <v>6</v>
      </c>
      <c r="E13156" s="13">
        <v>4</v>
      </c>
      <c r="F13156" s="14">
        <f>+(D13156/(D13156+E13156))</f>
        <v>0.6</v>
      </c>
      <c r="G13156" s="15" t="e">
        <v>#N/A</v>
      </c>
      <c r="H13156" s="15" t="e">
        <v>#N/A</v>
      </c>
      <c r="L13156" s="16">
        <v>11</v>
      </c>
      <c r="M13156" s="16">
        <v>14</v>
      </c>
      <c r="N13156" s="17">
        <f>+L13156/(L13156+M13156)</f>
        <v>0.44</v>
      </c>
      <c r="T13156" s="19">
        <v>8</v>
      </c>
      <c r="U13156" s="19">
        <v>17</v>
      </c>
      <c r="V13156" s="20">
        <f>(+T13156/(T13156+U13156))</f>
        <v>0.32</v>
      </c>
    </row>
    <row r="13157" spans="1:24" x14ac:dyDescent="0.35">
      <c r="A13157" s="11">
        <v>240365</v>
      </c>
      <c r="B13157" s="11" t="s">
        <v>718</v>
      </c>
      <c r="C13157" s="11">
        <v>2011</v>
      </c>
      <c r="D13157" s="12">
        <v>7</v>
      </c>
      <c r="E13157" s="13">
        <v>3</v>
      </c>
      <c r="F13157" s="14">
        <f>+(D13157/(D13157+E13157))</f>
        <v>0.7</v>
      </c>
      <c r="G13157" s="15" t="e">
        <v>#N/A</v>
      </c>
      <c r="H13157" s="15" t="e">
        <v>#N/A</v>
      </c>
      <c r="L13157" s="16">
        <v>11</v>
      </c>
      <c r="M13157" s="16">
        <v>14</v>
      </c>
      <c r="N13157" s="17">
        <f>+L13157/(L13157+M13157)</f>
        <v>0.44</v>
      </c>
      <c r="T13157" s="19">
        <v>12</v>
      </c>
      <c r="U13157" s="19">
        <v>14</v>
      </c>
      <c r="V13157" s="20">
        <f>(+T13157/(T13157+U13157))</f>
        <v>0.46153846153846156</v>
      </c>
    </row>
    <row r="13158" spans="1:24" x14ac:dyDescent="0.35">
      <c r="A13158" s="11">
        <v>240365</v>
      </c>
      <c r="B13158" s="11" t="s">
        <v>718</v>
      </c>
      <c r="C13158" s="11">
        <v>2012</v>
      </c>
      <c r="D13158" s="12">
        <v>13</v>
      </c>
      <c r="E13158" s="13">
        <v>1</v>
      </c>
      <c r="F13158" s="14">
        <f>+(D13158/(D13158+E13158))</f>
        <v>0.9285714285714286</v>
      </c>
      <c r="G13158" s="15" t="e">
        <v>#N/A</v>
      </c>
      <c r="H13158" s="15" t="e">
        <v>#N/A</v>
      </c>
      <c r="L13158" s="16">
        <v>4</v>
      </c>
      <c r="M13158" s="16">
        <v>21</v>
      </c>
      <c r="N13158" s="17">
        <f>+L13158/(L13158+M13158)</f>
        <v>0.16</v>
      </c>
      <c r="T13158" s="19">
        <v>7</v>
      </c>
      <c r="U13158" s="19">
        <v>18</v>
      </c>
      <c r="V13158" s="20">
        <f>(+T13158/(T13158+U13158))</f>
        <v>0.28000000000000003</v>
      </c>
    </row>
    <row r="13159" spans="1:24" x14ac:dyDescent="0.35">
      <c r="A13159" s="11">
        <v>240365</v>
      </c>
      <c r="B13159" s="11" t="s">
        <v>718</v>
      </c>
      <c r="C13159" s="11">
        <v>2013</v>
      </c>
      <c r="D13159" s="12">
        <v>8</v>
      </c>
      <c r="E13159" s="13">
        <v>2</v>
      </c>
      <c r="F13159" s="14">
        <f>+(D13159/(D13159+E13159))</f>
        <v>0.8</v>
      </c>
      <c r="G13159" s="15" t="e">
        <v>#N/A</v>
      </c>
      <c r="H13159" s="15" t="e">
        <v>#N/A</v>
      </c>
      <c r="L13159" s="16">
        <v>7</v>
      </c>
      <c r="M13159" s="16">
        <v>18</v>
      </c>
      <c r="N13159" s="17">
        <f>+L13159/(L13159+M13159)</f>
        <v>0.28000000000000003</v>
      </c>
      <c r="T13159" s="19">
        <v>20</v>
      </c>
      <c r="U13159" s="19">
        <v>6</v>
      </c>
      <c r="V13159" s="20">
        <f>(+T13159/(T13159+U13159))</f>
        <v>0.76923076923076927</v>
      </c>
    </row>
    <row r="13160" spans="1:24" x14ac:dyDescent="0.35">
      <c r="A13160" s="11">
        <v>240365</v>
      </c>
      <c r="B13160" s="11" t="s">
        <v>718</v>
      </c>
      <c r="C13160" s="11">
        <v>2014</v>
      </c>
      <c r="D13160" s="12">
        <v>6</v>
      </c>
      <c r="E13160" s="13">
        <v>4</v>
      </c>
      <c r="F13160" s="14">
        <f>+(D13160/(D13160+E13160))</f>
        <v>0.6</v>
      </c>
      <c r="G13160" s="15" t="e">
        <v>#N/A</v>
      </c>
      <c r="H13160" s="15" t="e">
        <v>#N/A</v>
      </c>
      <c r="L13160" s="16">
        <v>12</v>
      </c>
      <c r="M13160" s="16">
        <v>14</v>
      </c>
      <c r="N13160" s="17">
        <f>+L13160/(L13160+M13160)</f>
        <v>0.46153846153846156</v>
      </c>
      <c r="T13160" s="19">
        <v>26</v>
      </c>
      <c r="U13160" s="19">
        <v>4</v>
      </c>
      <c r="V13160" s="20">
        <f>(+T13160/(T13160+U13160))</f>
        <v>0.8666666666666667</v>
      </c>
    </row>
    <row r="13161" spans="1:24" x14ac:dyDescent="0.35">
      <c r="A13161" s="11">
        <v>240365</v>
      </c>
      <c r="B13161" s="11" t="s">
        <v>718</v>
      </c>
      <c r="C13161" s="11">
        <v>2015</v>
      </c>
      <c r="D13161" s="12">
        <v>11</v>
      </c>
      <c r="E13161" s="13">
        <v>1</v>
      </c>
      <c r="F13161" s="14">
        <f>+(D13161/(D13161+E13161))</f>
        <v>0.91666666666666663</v>
      </c>
      <c r="G13161" s="15" t="e">
        <v>#N/A</v>
      </c>
      <c r="H13161" s="15" t="e">
        <v>#N/A</v>
      </c>
      <c r="L13161" s="16">
        <v>16</v>
      </c>
      <c r="M13161" s="16">
        <v>12</v>
      </c>
      <c r="N13161" s="17">
        <f>+L13161/(L13161+M13161)</f>
        <v>0.5714285714285714</v>
      </c>
      <c r="T13161" s="19">
        <v>23</v>
      </c>
      <c r="U13161" s="19">
        <v>7</v>
      </c>
      <c r="V13161" s="20">
        <f>(+T13161/(T13161+U13161))</f>
        <v>0.76666666666666672</v>
      </c>
    </row>
    <row r="13162" spans="1:24" x14ac:dyDescent="0.35">
      <c r="A13162" s="11">
        <v>240365</v>
      </c>
      <c r="B13162" s="11" t="s">
        <v>718</v>
      </c>
      <c r="C13162" s="11">
        <v>2016</v>
      </c>
      <c r="D13162" s="12">
        <v>13</v>
      </c>
      <c r="E13162" s="13">
        <v>2</v>
      </c>
      <c r="F13162" s="14">
        <f>+(D13162/(D13162+E13162))</f>
        <v>0.8666666666666667</v>
      </c>
      <c r="G13162" s="15" t="e">
        <v>#N/A</v>
      </c>
      <c r="H13162" s="15" t="e">
        <v>#N/A</v>
      </c>
      <c r="L13162" s="16">
        <v>18</v>
      </c>
      <c r="M13162" s="16">
        <v>10</v>
      </c>
      <c r="N13162" s="17">
        <f>+L13162/(L13162+M13162)</f>
        <v>0.6428571428571429</v>
      </c>
      <c r="T13162" s="19">
        <v>23</v>
      </c>
      <c r="U13162" s="19">
        <v>6</v>
      </c>
      <c r="V13162" s="20">
        <f>(+T13162/(T13162+U13162))</f>
        <v>0.7931034482758621</v>
      </c>
    </row>
    <row r="13163" spans="1:24" x14ac:dyDescent="0.35">
      <c r="A13163" s="11">
        <v>240365</v>
      </c>
      <c r="B13163" s="11" t="s">
        <v>718</v>
      </c>
      <c r="C13163" s="11">
        <v>2017</v>
      </c>
      <c r="D13163" s="12">
        <v>12</v>
      </c>
      <c r="E13163" s="13">
        <v>1</v>
      </c>
      <c r="F13163" s="14">
        <f>+(D13163/(D13163+E13163))</f>
        <v>0.92307692307692313</v>
      </c>
      <c r="G13163" s="15" t="e">
        <v>#N/A</v>
      </c>
      <c r="H13163" s="15" t="e">
        <v>#N/A</v>
      </c>
      <c r="L13163" s="16">
        <v>17</v>
      </c>
      <c r="M13163" s="16">
        <v>11</v>
      </c>
      <c r="N13163" s="17">
        <f>+L13163/(L13163+M13163)</f>
        <v>0.6071428571428571</v>
      </c>
      <c r="O13163" s="18">
        <v>5643</v>
      </c>
      <c r="P13163" s="18">
        <v>470</v>
      </c>
      <c r="T13163" s="19">
        <v>26</v>
      </c>
      <c r="U13163" s="19">
        <v>4</v>
      </c>
      <c r="V13163" s="20">
        <f>(+T13163/(T13163+U13163))</f>
        <v>0.8666666666666667</v>
      </c>
      <c r="W13163" s="21">
        <v>5047</v>
      </c>
      <c r="X13163" s="21">
        <v>361</v>
      </c>
    </row>
    <row r="13164" spans="1:24" x14ac:dyDescent="0.35">
      <c r="A13164" s="11">
        <v>240365</v>
      </c>
      <c r="B13164" s="11" t="s">
        <v>718</v>
      </c>
      <c r="C13164" s="11">
        <v>2018</v>
      </c>
      <c r="D13164" s="12">
        <v>6</v>
      </c>
      <c r="E13164" s="13">
        <v>4</v>
      </c>
      <c r="F13164" s="14">
        <f>+(D13164/(D13164+E13164))</f>
        <v>0.6</v>
      </c>
      <c r="G13164" s="15" t="e">
        <v>#N/A</v>
      </c>
      <c r="H13164" s="15" t="e">
        <v>#N/A</v>
      </c>
      <c r="L13164" s="16">
        <v>15</v>
      </c>
      <c r="M13164" s="16">
        <v>8</v>
      </c>
      <c r="N13164" s="17">
        <f>+L13164/(L13164+M13164)</f>
        <v>0.65217391304347827</v>
      </c>
      <c r="O13164" s="18">
        <v>5739</v>
      </c>
      <c r="P13164" s="18">
        <v>476</v>
      </c>
      <c r="T13164" s="19">
        <v>21</v>
      </c>
      <c r="U13164" s="19">
        <v>6</v>
      </c>
      <c r="V13164" s="20">
        <f>(+T13164/(T13164+U13164))</f>
        <v>0.77777777777777779</v>
      </c>
    </row>
    <row r="13165" spans="1:24" x14ac:dyDescent="0.35">
      <c r="A13165" s="11">
        <v>240365</v>
      </c>
      <c r="B13165" s="11" t="s">
        <v>718</v>
      </c>
      <c r="C13165" s="11">
        <v>2019</v>
      </c>
      <c r="D13165" s="12">
        <v>8</v>
      </c>
      <c r="E13165" s="13">
        <v>3</v>
      </c>
      <c r="F13165" s="14">
        <f>+(D13165/(D13165+E13165))</f>
        <v>0.72727272727272729</v>
      </c>
      <c r="G13165" s="15">
        <v>9745</v>
      </c>
      <c r="H13165" s="15">
        <v>1624</v>
      </c>
      <c r="L13165" s="16">
        <v>29</v>
      </c>
      <c r="M13165" s="16">
        <v>3</v>
      </c>
      <c r="N13165" s="17">
        <f>+L13165/(L13165+M13165)</f>
        <v>0.90625</v>
      </c>
      <c r="T13165" s="19">
        <v>26</v>
      </c>
      <c r="U13165" s="19">
        <v>4</v>
      </c>
      <c r="V13165" s="20">
        <f>(+T13165/(T13165+U13165))</f>
        <v>0.8666666666666667</v>
      </c>
    </row>
    <row r="13166" spans="1:24" x14ac:dyDescent="0.35">
      <c r="A13166" s="11">
        <v>240365</v>
      </c>
      <c r="B13166" s="11" t="s">
        <v>718</v>
      </c>
      <c r="C13166" s="11">
        <v>2020</v>
      </c>
      <c r="G13166" s="15" t="e">
        <v>#N/A</v>
      </c>
      <c r="H13166" s="15" t="e">
        <v>#N/A</v>
      </c>
      <c r="L13166" s="16">
        <v>5</v>
      </c>
      <c r="M13166" s="16">
        <v>2</v>
      </c>
      <c r="N13166" s="17">
        <f>+L13166/(L13166+M13166)</f>
        <v>0.7142857142857143</v>
      </c>
      <c r="O13166" s="18">
        <v>6388</v>
      </c>
      <c r="P13166" s="18">
        <v>532</v>
      </c>
      <c r="T13166" s="19">
        <v>20</v>
      </c>
      <c r="U13166" s="19">
        <v>10</v>
      </c>
      <c r="V13166" s="20">
        <f>(+T13166/(T13166+U13166))</f>
        <v>0.66666666666666663</v>
      </c>
    </row>
    <row r="13167" spans="1:24" x14ac:dyDescent="0.35">
      <c r="A13167" s="11">
        <v>240365</v>
      </c>
      <c r="B13167" s="11" t="s">
        <v>718</v>
      </c>
      <c r="C13167" s="11">
        <v>2021</v>
      </c>
      <c r="D13167" s="12">
        <v>6</v>
      </c>
      <c r="E13167" s="13">
        <v>3</v>
      </c>
      <c r="F13167" s="14">
        <f>+(D13167/(D13167+E13167))</f>
        <v>0.66666666666666663</v>
      </c>
      <c r="G13167" s="15" t="e">
        <v>#N/A</v>
      </c>
      <c r="H13167" s="15" t="e">
        <v>#N/A</v>
      </c>
      <c r="L13167" s="16">
        <v>14</v>
      </c>
      <c r="M13167" s="16">
        <v>4</v>
      </c>
      <c r="N13167" s="17">
        <f>+L13167/(L13167+M13167)</f>
        <v>0.77777777777777779</v>
      </c>
      <c r="T13167" s="19">
        <v>9</v>
      </c>
      <c r="U13167" s="19">
        <v>2</v>
      </c>
      <c r="V13167" s="20">
        <f>(+T13167/(T13167+U13167))</f>
        <v>0.81818181818181823</v>
      </c>
    </row>
    <row r="13168" spans="1:24" x14ac:dyDescent="0.35">
      <c r="A13168" s="11">
        <v>240365</v>
      </c>
      <c r="B13168" s="11" t="s">
        <v>718</v>
      </c>
      <c r="C13168" s="11">
        <v>2022</v>
      </c>
      <c r="D13168" s="12">
        <v>6</v>
      </c>
      <c r="E13168" s="13">
        <v>4</v>
      </c>
      <c r="F13168" s="14">
        <f>+(D13168/(D13168+E13168))</f>
        <v>0.6</v>
      </c>
      <c r="G13168" s="15" t="e">
        <v>#N/A</v>
      </c>
      <c r="H13168" s="15" t="e">
        <v>#N/A</v>
      </c>
      <c r="L13168" s="16">
        <v>24</v>
      </c>
      <c r="M13168" s="16">
        <v>7</v>
      </c>
      <c r="N13168" s="17">
        <f>+L13168/(L13168+M13168)</f>
        <v>0.77419354838709675</v>
      </c>
      <c r="O13168" s="18">
        <v>10643</v>
      </c>
      <c r="P13168" s="18">
        <v>665</v>
      </c>
      <c r="S13168" s="70" t="e">
        <f>+Q13168/R13168</f>
        <v>#DIV/0!</v>
      </c>
      <c r="T13168" s="19">
        <v>7</v>
      </c>
      <c r="U13168" s="19">
        <v>7</v>
      </c>
      <c r="V13168" s="20">
        <f>(+T13168/(T13168+U13168))</f>
        <v>0.5</v>
      </c>
    </row>
    <row r="13169" spans="1:24" x14ac:dyDescent="0.35">
      <c r="A13169" s="11">
        <v>240444</v>
      </c>
      <c r="B13169" s="11" t="s">
        <v>719</v>
      </c>
      <c r="C13169" s="11">
        <v>2004</v>
      </c>
      <c r="D13169" s="12">
        <v>9</v>
      </c>
      <c r="E13169" s="13">
        <v>3</v>
      </c>
      <c r="F13169" s="14">
        <f>+(D13169/(D13169+E13169))</f>
        <v>0.75</v>
      </c>
      <c r="G13169" s="15" t="e">
        <v>#N/A</v>
      </c>
      <c r="H13169" s="15" t="e">
        <v>#N/A</v>
      </c>
      <c r="L13169" s="16">
        <v>25</v>
      </c>
      <c r="M13169" s="16">
        <v>7</v>
      </c>
      <c r="N13169" s="17">
        <f>+L13169/(L13169+M13169)</f>
        <v>0.78125</v>
      </c>
      <c r="O13169" s="18">
        <v>257130</v>
      </c>
      <c r="P13169" s="18">
        <v>17142</v>
      </c>
      <c r="T13169" s="19">
        <v>10</v>
      </c>
      <c r="U13169" s="19">
        <v>17</v>
      </c>
      <c r="V13169" s="20">
        <f>(+T13169/(T13169+U13169))</f>
        <v>0.37037037037037035</v>
      </c>
    </row>
    <row r="13170" spans="1:24" x14ac:dyDescent="0.35">
      <c r="A13170" s="11">
        <v>240444</v>
      </c>
      <c r="B13170" s="11" t="s">
        <v>719</v>
      </c>
      <c r="C13170" s="11">
        <v>2005</v>
      </c>
      <c r="D13170" s="12">
        <v>9</v>
      </c>
      <c r="E13170" s="13">
        <v>3</v>
      </c>
      <c r="F13170" s="14">
        <f>+(D13170/(D13170+E13170))</f>
        <v>0.75</v>
      </c>
      <c r="G13170" s="15" t="e">
        <v>#N/A</v>
      </c>
      <c r="H13170" s="15" t="e">
        <v>#N/A</v>
      </c>
      <c r="L13170" s="16">
        <v>25</v>
      </c>
      <c r="M13170" s="16">
        <v>9</v>
      </c>
      <c r="N13170" s="17">
        <f>+L13170/(L13170+M13170)</f>
        <v>0.73529411764705888</v>
      </c>
      <c r="T13170" s="19">
        <v>12</v>
      </c>
      <c r="U13170" s="19">
        <v>16</v>
      </c>
      <c r="V13170" s="20">
        <f>(+T13170/(T13170+U13170))</f>
        <v>0.42857142857142855</v>
      </c>
    </row>
    <row r="13171" spans="1:24" x14ac:dyDescent="0.35">
      <c r="A13171" s="11">
        <v>240444</v>
      </c>
      <c r="B13171" s="11" t="s">
        <v>719</v>
      </c>
      <c r="C13171" s="11">
        <v>2006</v>
      </c>
      <c r="D13171" s="12">
        <v>10</v>
      </c>
      <c r="E13171" s="13">
        <v>3</v>
      </c>
      <c r="F13171" s="14">
        <f>+(D13171/(D13171+E13171))</f>
        <v>0.76923076923076927</v>
      </c>
      <c r="G13171" s="15" t="e">
        <v>#N/A</v>
      </c>
      <c r="H13171" s="15" t="e">
        <v>#N/A</v>
      </c>
      <c r="L13171" s="16">
        <v>19</v>
      </c>
      <c r="M13171" s="16">
        <v>12</v>
      </c>
      <c r="N13171" s="17">
        <f>+L13171/(L13171+M13171)</f>
        <v>0.61290322580645162</v>
      </c>
      <c r="T13171" s="19">
        <v>11</v>
      </c>
      <c r="U13171" s="19">
        <v>18</v>
      </c>
      <c r="V13171" s="20">
        <f>(+T13171/(T13171+U13171))</f>
        <v>0.37931034482758619</v>
      </c>
    </row>
    <row r="13172" spans="1:24" x14ac:dyDescent="0.35">
      <c r="A13172" s="11">
        <v>240444</v>
      </c>
      <c r="B13172" s="11" t="s">
        <v>719</v>
      </c>
      <c r="C13172" s="11">
        <v>2007</v>
      </c>
      <c r="D13172" s="12">
        <v>12</v>
      </c>
      <c r="E13172" s="13">
        <v>1</v>
      </c>
      <c r="F13172" s="14">
        <f>+(D13172/(D13172+E13172))</f>
        <v>0.92307692307692313</v>
      </c>
      <c r="G13172" s="15">
        <v>569576</v>
      </c>
      <c r="H13172" s="15">
        <v>81368</v>
      </c>
      <c r="L13172" s="16">
        <v>30</v>
      </c>
      <c r="M13172" s="16">
        <v>6</v>
      </c>
      <c r="N13172" s="17">
        <f>+L13172/(L13172+M13172)</f>
        <v>0.83333333333333337</v>
      </c>
      <c r="T13172" s="19">
        <v>23</v>
      </c>
      <c r="U13172" s="19">
        <v>13</v>
      </c>
      <c r="V13172" s="20">
        <f>(+T13172/(T13172+U13172))</f>
        <v>0.63888888888888884</v>
      </c>
    </row>
    <row r="13173" spans="1:24" x14ac:dyDescent="0.35">
      <c r="A13173" s="11">
        <v>240444</v>
      </c>
      <c r="B13173" s="11" t="s">
        <v>719</v>
      </c>
      <c r="C13173" s="11">
        <v>2008</v>
      </c>
      <c r="D13173" s="12">
        <v>9</v>
      </c>
      <c r="E13173" s="13">
        <v>4</v>
      </c>
      <c r="F13173" s="14">
        <f>+(D13173/(D13173+E13173))</f>
        <v>0.69230769230769229</v>
      </c>
      <c r="G13173" s="15" t="e">
        <v>#N/A</v>
      </c>
      <c r="H13173" s="15" t="e">
        <v>#N/A</v>
      </c>
      <c r="L13173" s="16">
        <v>31</v>
      </c>
      <c r="M13173" s="16">
        <v>5</v>
      </c>
      <c r="N13173" s="17">
        <f>+L13173/(L13173+M13173)</f>
        <v>0.86111111111111116</v>
      </c>
      <c r="T13173" s="19">
        <v>16</v>
      </c>
      <c r="U13173" s="19">
        <v>14</v>
      </c>
      <c r="V13173" s="20">
        <f>(+T13173/(T13173+U13173))</f>
        <v>0.53333333333333333</v>
      </c>
    </row>
    <row r="13174" spans="1:24" x14ac:dyDescent="0.35">
      <c r="A13174" s="11">
        <v>240444</v>
      </c>
      <c r="B13174" s="11" t="s">
        <v>719</v>
      </c>
      <c r="C13174" s="11">
        <v>2009</v>
      </c>
      <c r="D13174" s="12">
        <v>7</v>
      </c>
      <c r="E13174" s="13">
        <v>6</v>
      </c>
      <c r="F13174" s="14">
        <f>+(D13174/(D13174+E13174))</f>
        <v>0.53846153846153844</v>
      </c>
      <c r="G13174" s="15" t="e">
        <v>#N/A</v>
      </c>
      <c r="H13174" s="15" t="e">
        <v>#N/A</v>
      </c>
      <c r="L13174" s="16">
        <v>20</v>
      </c>
      <c r="M13174" s="16">
        <v>13</v>
      </c>
      <c r="N13174" s="17">
        <f>+L13174/(L13174+M13174)</f>
        <v>0.60606060606060608</v>
      </c>
      <c r="T13174" s="19">
        <v>19</v>
      </c>
      <c r="U13174" s="19">
        <v>15</v>
      </c>
      <c r="V13174" s="20">
        <f>(+T13174/(T13174+U13174))</f>
        <v>0.55882352941176472</v>
      </c>
    </row>
    <row r="13175" spans="1:24" x14ac:dyDescent="0.35">
      <c r="A13175" s="11">
        <v>240444</v>
      </c>
      <c r="B13175" s="11" t="s">
        <v>719</v>
      </c>
      <c r="C13175" s="11">
        <v>2010</v>
      </c>
      <c r="D13175" s="12">
        <v>10</v>
      </c>
      <c r="E13175" s="13">
        <v>3</v>
      </c>
      <c r="F13175" s="14">
        <f>+(D13175/(D13175+E13175))</f>
        <v>0.76923076923076927</v>
      </c>
      <c r="G13175" s="15" t="e">
        <v>#N/A</v>
      </c>
      <c r="H13175" s="15" t="e">
        <v>#N/A</v>
      </c>
      <c r="L13175" s="16">
        <v>24</v>
      </c>
      <c r="M13175" s="16">
        <v>9</v>
      </c>
      <c r="N13175" s="17">
        <f>+L13175/(L13175+M13175)</f>
        <v>0.72727272727272729</v>
      </c>
      <c r="T13175" s="19">
        <v>21</v>
      </c>
      <c r="U13175" s="19">
        <v>11</v>
      </c>
      <c r="V13175" s="20">
        <f>(+T13175/(T13175+U13175))</f>
        <v>0.65625</v>
      </c>
    </row>
    <row r="13176" spans="1:24" x14ac:dyDescent="0.35">
      <c r="A13176" s="11">
        <v>240444</v>
      </c>
      <c r="B13176" s="11" t="s">
        <v>719</v>
      </c>
      <c r="C13176" s="11">
        <v>2011</v>
      </c>
      <c r="D13176" s="12">
        <v>11</v>
      </c>
      <c r="E13176" s="13">
        <v>2</v>
      </c>
      <c r="F13176" s="14">
        <f>+(D13176/(D13176+E13176))</f>
        <v>0.84615384615384615</v>
      </c>
      <c r="G13176" s="15" t="e">
        <v>#N/A</v>
      </c>
      <c r="H13176" s="15" t="e">
        <v>#N/A</v>
      </c>
      <c r="L13176" s="16">
        <v>25</v>
      </c>
      <c r="M13176" s="16">
        <v>9</v>
      </c>
      <c r="N13176" s="17">
        <f>+L13176/(L13176+M13176)</f>
        <v>0.73529411764705888</v>
      </c>
      <c r="T13176" s="19">
        <v>16</v>
      </c>
      <c r="U13176" s="19">
        <v>15</v>
      </c>
      <c r="V13176" s="20">
        <f>(+T13176/(T13176+U13176))</f>
        <v>0.5161290322580645</v>
      </c>
    </row>
    <row r="13177" spans="1:24" x14ac:dyDescent="0.35">
      <c r="A13177" s="11">
        <v>240444</v>
      </c>
      <c r="B13177" s="11" t="s">
        <v>719</v>
      </c>
      <c r="C13177" s="11">
        <v>2012</v>
      </c>
      <c r="D13177" s="12">
        <v>11</v>
      </c>
      <c r="E13177" s="13">
        <v>3</v>
      </c>
      <c r="F13177" s="14">
        <f>+(D13177/(D13177+E13177))</f>
        <v>0.7857142857142857</v>
      </c>
      <c r="G13177" s="15" t="e">
        <v>#N/A</v>
      </c>
      <c r="H13177" s="15" t="e">
        <v>#N/A</v>
      </c>
      <c r="L13177" s="16">
        <v>26</v>
      </c>
      <c r="M13177" s="16">
        <v>10</v>
      </c>
      <c r="N13177" s="17">
        <f>+L13177/(L13177+M13177)</f>
        <v>0.72222222222222221</v>
      </c>
      <c r="T13177" s="19">
        <v>9</v>
      </c>
      <c r="U13177" s="19">
        <v>20</v>
      </c>
      <c r="V13177" s="20">
        <f>(+T13177/(T13177+U13177))</f>
        <v>0.31034482758620691</v>
      </c>
    </row>
    <row r="13178" spans="1:24" x14ac:dyDescent="0.35">
      <c r="A13178" s="11">
        <v>240444</v>
      </c>
      <c r="B13178" s="11" t="s">
        <v>719</v>
      </c>
      <c r="C13178" s="11">
        <v>2013</v>
      </c>
      <c r="D13178" s="12">
        <v>8</v>
      </c>
      <c r="E13178" s="13">
        <v>6</v>
      </c>
      <c r="F13178" s="14">
        <f>+(D13178/(D13178+E13178))</f>
        <v>0.5714285714285714</v>
      </c>
      <c r="G13178" s="15" t="e">
        <v>#N/A</v>
      </c>
      <c r="H13178" s="15" t="e">
        <v>#N/A</v>
      </c>
      <c r="L13178" s="16">
        <v>23</v>
      </c>
      <c r="M13178" s="16">
        <v>12</v>
      </c>
      <c r="N13178" s="17">
        <f>+L13178/(L13178+M13178)</f>
        <v>0.65714285714285714</v>
      </c>
      <c r="T13178" s="19">
        <v>12</v>
      </c>
      <c r="U13178" s="19">
        <v>19</v>
      </c>
      <c r="V13178" s="20">
        <f>(+T13178/(T13178+U13178))</f>
        <v>0.38709677419354838</v>
      </c>
    </row>
    <row r="13179" spans="1:24" x14ac:dyDescent="0.35">
      <c r="A13179" s="11">
        <v>240444</v>
      </c>
      <c r="B13179" s="11" t="s">
        <v>719</v>
      </c>
      <c r="C13179" s="11">
        <v>2014</v>
      </c>
      <c r="D13179" s="12">
        <v>9</v>
      </c>
      <c r="E13179" s="13">
        <v>4</v>
      </c>
      <c r="F13179" s="14">
        <f>+(D13179/(D13179+E13179))</f>
        <v>0.69230769230769229</v>
      </c>
      <c r="G13179" s="15" t="e">
        <v>#N/A</v>
      </c>
      <c r="H13179" s="15" t="e">
        <v>#N/A</v>
      </c>
      <c r="L13179" s="16">
        <v>30</v>
      </c>
      <c r="M13179" s="16">
        <v>8</v>
      </c>
      <c r="N13179" s="17">
        <f>+L13179/(L13179+M13179)</f>
        <v>0.78947368421052633</v>
      </c>
      <c r="T13179" s="19">
        <v>10</v>
      </c>
      <c r="U13179" s="19">
        <v>19</v>
      </c>
      <c r="V13179" s="20">
        <f>(+T13179/(T13179+U13179))</f>
        <v>0.34482758620689657</v>
      </c>
    </row>
    <row r="13180" spans="1:24" x14ac:dyDescent="0.35">
      <c r="A13180" s="11">
        <v>240444</v>
      </c>
      <c r="B13180" s="11" t="s">
        <v>719</v>
      </c>
      <c r="C13180" s="11">
        <v>2015</v>
      </c>
      <c r="D13180" s="12">
        <v>11</v>
      </c>
      <c r="E13180" s="13">
        <v>3</v>
      </c>
      <c r="F13180" s="14">
        <f>+(D13180/(D13180+E13180))</f>
        <v>0.7857142857142857</v>
      </c>
      <c r="G13180" s="15" t="e">
        <v>#N/A</v>
      </c>
      <c r="H13180" s="15" t="e">
        <v>#N/A</v>
      </c>
      <c r="L13180" s="16">
        <v>36</v>
      </c>
      <c r="M13180" s="16">
        <v>4</v>
      </c>
      <c r="N13180" s="17">
        <f>+L13180/(L13180+M13180)</f>
        <v>0.9</v>
      </c>
      <c r="T13180" s="19">
        <v>9</v>
      </c>
      <c r="U13180" s="19">
        <v>20</v>
      </c>
      <c r="V13180" s="20">
        <f>(+T13180/(T13180+U13180))</f>
        <v>0.31034482758620691</v>
      </c>
    </row>
    <row r="13181" spans="1:24" x14ac:dyDescent="0.35">
      <c r="A13181" s="11">
        <v>240444</v>
      </c>
      <c r="B13181" s="11" t="s">
        <v>719</v>
      </c>
      <c r="C13181" s="11">
        <v>2016</v>
      </c>
      <c r="D13181" s="12">
        <v>10</v>
      </c>
      <c r="E13181" s="13">
        <v>3</v>
      </c>
      <c r="F13181" s="14">
        <f>+(D13181/(D13181+E13181))</f>
        <v>0.76923076923076927</v>
      </c>
      <c r="G13181" s="15" t="e">
        <v>#N/A</v>
      </c>
      <c r="H13181" s="15" t="e">
        <v>#N/A</v>
      </c>
      <c r="L13181" s="16">
        <v>22</v>
      </c>
      <c r="M13181" s="16">
        <v>13</v>
      </c>
      <c r="N13181" s="17">
        <f>+L13181/(L13181+M13181)</f>
        <v>0.62857142857142856</v>
      </c>
      <c r="O13181" s="18">
        <v>257546</v>
      </c>
      <c r="P13181" s="18">
        <v>17170</v>
      </c>
      <c r="T13181" s="19">
        <v>7</v>
      </c>
      <c r="U13181" s="19">
        <v>22</v>
      </c>
      <c r="V13181" s="20">
        <f>(+T13181/(T13181+U13181))</f>
        <v>0.2413793103448276</v>
      </c>
    </row>
    <row r="13182" spans="1:24" x14ac:dyDescent="0.35">
      <c r="A13182" s="11">
        <v>240444</v>
      </c>
      <c r="B13182" s="11" t="s">
        <v>719</v>
      </c>
      <c r="C13182" s="11">
        <v>2017</v>
      </c>
      <c r="D13182" s="12">
        <v>11</v>
      </c>
      <c r="E13182" s="13">
        <v>3</v>
      </c>
      <c r="F13182" s="14">
        <f>+(D13182/(D13182+E13182))</f>
        <v>0.7857142857142857</v>
      </c>
      <c r="G13182" s="15" t="e">
        <v>#N/A</v>
      </c>
      <c r="H13182" s="15" t="e">
        <v>#N/A</v>
      </c>
      <c r="L13182" s="16">
        <v>27</v>
      </c>
      <c r="M13182" s="16">
        <v>10</v>
      </c>
      <c r="N13182" s="17">
        <f>+L13182/(L13182+M13182)</f>
        <v>0.72972972972972971</v>
      </c>
      <c r="O13182" s="18">
        <v>293870</v>
      </c>
      <c r="P13182" s="18">
        <v>17286</v>
      </c>
      <c r="T13182" s="19">
        <v>9</v>
      </c>
      <c r="U13182" s="19">
        <v>22</v>
      </c>
      <c r="V13182" s="20">
        <f>(+T13182/(T13182+U13182))</f>
        <v>0.29032258064516131</v>
      </c>
      <c r="W13182" s="21">
        <v>62302</v>
      </c>
      <c r="X13182" s="21">
        <v>3894</v>
      </c>
    </row>
    <row r="13183" spans="1:24" x14ac:dyDescent="0.35">
      <c r="A13183" s="11">
        <v>240444</v>
      </c>
      <c r="B13183" s="11" t="s">
        <v>719</v>
      </c>
      <c r="C13183" s="11">
        <v>2018</v>
      </c>
      <c r="D13183" s="12">
        <v>13</v>
      </c>
      <c r="E13183" s="13">
        <v>1</v>
      </c>
      <c r="F13183" s="14">
        <f>+(D13183/(D13183+E13183))</f>
        <v>0.9285714285714286</v>
      </c>
      <c r="G13183" s="15" t="e">
        <v>#N/A</v>
      </c>
      <c r="H13183" s="15" t="e">
        <v>#N/A</v>
      </c>
      <c r="L13183" s="16">
        <v>15</v>
      </c>
      <c r="M13183" s="16">
        <v>18</v>
      </c>
      <c r="N13183" s="17">
        <f>+L13183/(L13183+M13183)</f>
        <v>0.45454545454545453</v>
      </c>
      <c r="O13183" s="18">
        <v>310901</v>
      </c>
      <c r="P13183" s="18">
        <v>17272</v>
      </c>
      <c r="T13183" s="19">
        <v>9</v>
      </c>
      <c r="U13183" s="19">
        <v>21</v>
      </c>
      <c r="V13183" s="20">
        <f>(+T13183/(T13183+U13183))</f>
        <v>0.3</v>
      </c>
    </row>
    <row r="13184" spans="1:24" x14ac:dyDescent="0.35">
      <c r="A13184" s="11">
        <v>240444</v>
      </c>
      <c r="B13184" s="11" t="s">
        <v>719</v>
      </c>
      <c r="C13184" s="11">
        <v>2019</v>
      </c>
      <c r="D13184" s="12">
        <v>8</v>
      </c>
      <c r="E13184" s="13">
        <v>5</v>
      </c>
      <c r="F13184" s="14">
        <f>+(D13184/(D13184+E13184))</f>
        <v>0.61538461538461542</v>
      </c>
      <c r="G13184" s="15">
        <v>535301</v>
      </c>
      <c r="H13184" s="15">
        <v>76472</v>
      </c>
      <c r="L13184" s="16">
        <v>23</v>
      </c>
      <c r="M13184" s="16">
        <v>11</v>
      </c>
      <c r="N13184" s="17">
        <f>+L13184/(L13184+M13184)</f>
        <v>0.67647058823529416</v>
      </c>
      <c r="T13184" s="19">
        <v>15</v>
      </c>
      <c r="U13184" s="19">
        <v>18</v>
      </c>
      <c r="V13184" s="20">
        <f>(+T13184/(T13184+U13184))</f>
        <v>0.45454545454545453</v>
      </c>
    </row>
    <row r="13185" spans="1:24" x14ac:dyDescent="0.35">
      <c r="A13185" s="11">
        <v>240444</v>
      </c>
      <c r="B13185" s="11" t="s">
        <v>719</v>
      </c>
      <c r="C13185" s="11">
        <v>2020</v>
      </c>
      <c r="D13185" s="12">
        <v>10</v>
      </c>
      <c r="E13185" s="13">
        <v>4</v>
      </c>
      <c r="F13185" s="14">
        <f>+(D13185/(D13185+E13185))</f>
        <v>0.7142857142857143</v>
      </c>
      <c r="G13185" s="15" t="e">
        <v>#N/A</v>
      </c>
      <c r="H13185" s="15" t="e">
        <v>#N/A</v>
      </c>
      <c r="L13185" s="16">
        <v>21</v>
      </c>
      <c r="M13185" s="16">
        <v>10</v>
      </c>
      <c r="N13185" s="17">
        <f>+L13185/(L13185+M13185)</f>
        <v>0.67741935483870963</v>
      </c>
      <c r="O13185" s="18">
        <v>270587</v>
      </c>
      <c r="P13185" s="18">
        <v>16912</v>
      </c>
      <c r="T13185" s="19">
        <v>12</v>
      </c>
      <c r="U13185" s="19">
        <v>19</v>
      </c>
      <c r="V13185" s="20">
        <f>(+T13185/(T13185+U13185))</f>
        <v>0.38709677419354838</v>
      </c>
      <c r="W13185" s="21">
        <v>43003</v>
      </c>
      <c r="X13185" s="21">
        <v>2867</v>
      </c>
    </row>
    <row r="13186" spans="1:24" x14ac:dyDescent="0.35">
      <c r="A13186" s="11">
        <v>240444</v>
      </c>
      <c r="B13186" s="11" t="s">
        <v>719</v>
      </c>
      <c r="C13186" s="11">
        <v>2021</v>
      </c>
      <c r="D13186" s="12">
        <v>4</v>
      </c>
      <c r="E13186" s="13">
        <v>3</v>
      </c>
      <c r="F13186" s="14">
        <f>+(D13186/(D13186+E13186))</f>
        <v>0.5714285714285714</v>
      </c>
      <c r="G13186" s="15" t="e">
        <v>#N/A</v>
      </c>
      <c r="H13186" s="15" t="e">
        <v>#N/A</v>
      </c>
      <c r="L13186" s="16">
        <v>18</v>
      </c>
      <c r="M13186" s="16">
        <v>13</v>
      </c>
      <c r="N13186" s="17">
        <f>+L13186/(L13186+M13186)</f>
        <v>0.58064516129032262</v>
      </c>
      <c r="T13186" s="19">
        <v>5</v>
      </c>
      <c r="U13186" s="19">
        <v>19</v>
      </c>
      <c r="V13186" s="20">
        <f>(+T13186/(T13186+U13186))</f>
        <v>0.20833333333333334</v>
      </c>
    </row>
    <row r="13187" spans="1:24" x14ac:dyDescent="0.35">
      <c r="A13187" s="11">
        <v>240444</v>
      </c>
      <c r="B13187" s="11" t="s">
        <v>719</v>
      </c>
      <c r="C13187" s="11">
        <v>2022</v>
      </c>
      <c r="D13187" s="12">
        <v>9</v>
      </c>
      <c r="E13187" s="13">
        <v>4</v>
      </c>
      <c r="F13187" s="14">
        <f>+(D13187/(D13187+E13187))</f>
        <v>0.69230769230769229</v>
      </c>
      <c r="G13187" s="15" t="e">
        <v>#N/A</v>
      </c>
      <c r="H13187" s="15" t="e">
        <v>#N/A</v>
      </c>
      <c r="L13187" s="16">
        <v>25</v>
      </c>
      <c r="M13187" s="16">
        <v>8</v>
      </c>
      <c r="N13187" s="17">
        <f>+L13187/(L13187+M13187)</f>
        <v>0.75757575757575757</v>
      </c>
      <c r="O13187" s="18">
        <v>264075</v>
      </c>
      <c r="P13187" s="18">
        <v>16505</v>
      </c>
      <c r="S13187" s="70" t="e">
        <f>+Q13187/R13187</f>
        <v>#DIV/0!</v>
      </c>
      <c r="T13187" s="19">
        <v>8</v>
      </c>
      <c r="U13187" s="19">
        <v>21</v>
      </c>
      <c r="V13187" s="20">
        <f>(+T13187/(T13187+U13187))</f>
        <v>0.27586206896551724</v>
      </c>
    </row>
    <row r="13188" spans="1:24" x14ac:dyDescent="0.35">
      <c r="A13188" s="11">
        <v>240453</v>
      </c>
      <c r="B13188" s="11" t="s">
        <v>720</v>
      </c>
      <c r="C13188" s="11">
        <v>2004</v>
      </c>
      <c r="D13188" s="24"/>
      <c r="E13188" s="28"/>
      <c r="F13188" s="29"/>
      <c r="G13188" s="30"/>
      <c r="H13188" s="30"/>
      <c r="I13188" s="30"/>
      <c r="J13188" s="30"/>
      <c r="K13188" s="30"/>
      <c r="L13188" s="16">
        <v>20</v>
      </c>
      <c r="M13188" s="16">
        <v>11</v>
      </c>
      <c r="N13188" s="17">
        <f>+L13188/(L13188+M13188)</f>
        <v>0.64516129032258063</v>
      </c>
      <c r="O13188" s="18">
        <v>60541</v>
      </c>
      <c r="P13188" s="18">
        <v>4324</v>
      </c>
      <c r="T13188" s="19">
        <v>17</v>
      </c>
      <c r="U13188" s="19">
        <v>12</v>
      </c>
      <c r="V13188" s="20">
        <f>(+T13188/(T13188+U13188))</f>
        <v>0.58620689655172409</v>
      </c>
    </row>
    <row r="13189" spans="1:24" x14ac:dyDescent="0.35">
      <c r="A13189" s="11">
        <v>240453</v>
      </c>
      <c r="B13189" s="11" t="s">
        <v>720</v>
      </c>
      <c r="C13189" s="11">
        <v>2005</v>
      </c>
      <c r="D13189" s="24"/>
      <c r="E13189" s="28"/>
      <c r="F13189" s="29"/>
      <c r="G13189" s="30"/>
      <c r="H13189" s="30"/>
      <c r="I13189" s="30"/>
      <c r="J13189" s="30"/>
      <c r="K13189" s="30"/>
      <c r="L13189" s="16">
        <v>26</v>
      </c>
      <c r="M13189" s="16">
        <v>6</v>
      </c>
      <c r="N13189" s="17">
        <f>+L13189/(L13189+M13189)</f>
        <v>0.8125</v>
      </c>
      <c r="T13189" s="19">
        <v>14</v>
      </c>
      <c r="U13189" s="19">
        <v>14</v>
      </c>
      <c r="V13189" s="20">
        <f>(+T13189/(T13189+U13189))</f>
        <v>0.5</v>
      </c>
    </row>
    <row r="13190" spans="1:24" x14ac:dyDescent="0.35">
      <c r="A13190" s="11">
        <v>240453</v>
      </c>
      <c r="B13190" s="11" t="s">
        <v>720</v>
      </c>
      <c r="C13190" s="11">
        <v>2006</v>
      </c>
      <c r="D13190" s="24"/>
      <c r="E13190" s="28"/>
      <c r="F13190" s="29"/>
      <c r="G13190" s="30"/>
      <c r="H13190" s="30"/>
      <c r="I13190" s="30"/>
      <c r="J13190" s="30"/>
      <c r="K13190" s="30"/>
      <c r="L13190" s="16">
        <v>22</v>
      </c>
      <c r="M13190" s="16">
        <v>9</v>
      </c>
      <c r="N13190" s="17">
        <f>+L13190/(L13190+M13190)</f>
        <v>0.70967741935483875</v>
      </c>
      <c r="T13190" s="19">
        <v>22</v>
      </c>
      <c r="U13190" s="19">
        <v>9</v>
      </c>
      <c r="V13190" s="20">
        <f>(+T13190/(T13190+U13190))</f>
        <v>0.70967741935483875</v>
      </c>
    </row>
    <row r="13191" spans="1:24" x14ac:dyDescent="0.35">
      <c r="A13191" s="11">
        <v>240453</v>
      </c>
      <c r="B13191" s="11" t="s">
        <v>720</v>
      </c>
      <c r="C13191" s="11">
        <v>2007</v>
      </c>
      <c r="D13191" s="24"/>
      <c r="E13191" s="28"/>
      <c r="F13191" s="29"/>
      <c r="G13191" s="30"/>
      <c r="H13191" s="30"/>
      <c r="I13191" s="30"/>
      <c r="J13191" s="30"/>
      <c r="K13191" s="30"/>
      <c r="L13191" s="16">
        <v>9</v>
      </c>
      <c r="M13191" s="16">
        <v>22</v>
      </c>
      <c r="N13191" s="17">
        <f>+L13191/(L13191+M13191)</f>
        <v>0.29032258064516131</v>
      </c>
      <c r="T13191" s="19">
        <v>15</v>
      </c>
      <c r="U13191" s="19">
        <v>16</v>
      </c>
      <c r="V13191" s="20">
        <f>(+T13191/(T13191+U13191))</f>
        <v>0.4838709677419355</v>
      </c>
    </row>
    <row r="13192" spans="1:24" x14ac:dyDescent="0.35">
      <c r="A13192" s="11">
        <v>240453</v>
      </c>
      <c r="B13192" s="11" t="s">
        <v>720</v>
      </c>
      <c r="C13192" s="11">
        <v>2008</v>
      </c>
      <c r="D13192" s="24"/>
      <c r="E13192" s="28"/>
      <c r="F13192" s="29"/>
      <c r="G13192" s="30"/>
      <c r="H13192" s="30"/>
      <c r="I13192" s="30"/>
      <c r="J13192" s="30"/>
      <c r="K13192" s="30"/>
      <c r="L13192" s="16">
        <v>14</v>
      </c>
      <c r="M13192" s="16">
        <v>16</v>
      </c>
      <c r="N13192" s="17">
        <f>+L13192/(L13192+M13192)</f>
        <v>0.46666666666666667</v>
      </c>
      <c r="T13192" s="19">
        <v>17</v>
      </c>
      <c r="U13192" s="19">
        <v>14</v>
      </c>
      <c r="V13192" s="20">
        <f>(+T13192/(T13192+U13192))</f>
        <v>0.54838709677419351</v>
      </c>
    </row>
    <row r="13193" spans="1:24" x14ac:dyDescent="0.35">
      <c r="A13193" s="11">
        <v>240453</v>
      </c>
      <c r="B13193" s="11" t="s">
        <v>720</v>
      </c>
      <c r="C13193" s="11">
        <v>2009</v>
      </c>
      <c r="D13193" s="24"/>
      <c r="E13193" s="28"/>
      <c r="F13193" s="29"/>
      <c r="G13193" s="30"/>
      <c r="H13193" s="30"/>
      <c r="I13193" s="30"/>
      <c r="J13193" s="30"/>
      <c r="K13193" s="30"/>
      <c r="L13193" s="16">
        <v>17</v>
      </c>
      <c r="M13193" s="16">
        <v>14</v>
      </c>
      <c r="N13193" s="17">
        <f>+L13193/(L13193+M13193)</f>
        <v>0.54838709677419351</v>
      </c>
      <c r="T13193" s="19">
        <v>15</v>
      </c>
      <c r="U13193" s="19">
        <v>18</v>
      </c>
      <c r="V13193" s="20">
        <f>(+T13193/(T13193+U13193))</f>
        <v>0.45454545454545453</v>
      </c>
    </row>
    <row r="13194" spans="1:24" x14ac:dyDescent="0.35">
      <c r="A13194" s="11">
        <v>240453</v>
      </c>
      <c r="B13194" s="11" t="s">
        <v>720</v>
      </c>
      <c r="C13194" s="11">
        <v>2010</v>
      </c>
      <c r="D13194" s="24"/>
      <c r="E13194" s="28"/>
      <c r="F13194" s="29"/>
      <c r="G13194" s="30"/>
      <c r="H13194" s="30"/>
      <c r="I13194" s="30"/>
      <c r="J13194" s="30"/>
      <c r="K13194" s="30"/>
      <c r="L13194" s="16">
        <v>20</v>
      </c>
      <c r="M13194" s="16">
        <v>14</v>
      </c>
      <c r="N13194" s="17">
        <f>+L13194/(L13194+M13194)</f>
        <v>0.58823529411764708</v>
      </c>
      <c r="T13194" s="19">
        <v>12</v>
      </c>
      <c r="U13194" s="19">
        <v>19</v>
      </c>
      <c r="V13194" s="20">
        <f>(+T13194/(T13194+U13194))</f>
        <v>0.38709677419354838</v>
      </c>
    </row>
    <row r="13195" spans="1:24" x14ac:dyDescent="0.35">
      <c r="A13195" s="11">
        <v>240453</v>
      </c>
      <c r="B13195" s="11" t="s">
        <v>720</v>
      </c>
      <c r="C13195" s="11">
        <v>2011</v>
      </c>
      <c r="D13195" s="24"/>
      <c r="E13195" s="28"/>
      <c r="F13195" s="29"/>
      <c r="G13195" s="30"/>
      <c r="H13195" s="30"/>
      <c r="I13195" s="30"/>
      <c r="J13195" s="30"/>
      <c r="K13195" s="30"/>
      <c r="L13195" s="16">
        <v>19</v>
      </c>
      <c r="M13195" s="16">
        <v>14</v>
      </c>
      <c r="N13195" s="17">
        <f>+L13195/(L13195+M13195)</f>
        <v>0.5757575757575758</v>
      </c>
      <c r="T13195" s="19">
        <v>12</v>
      </c>
      <c r="U13195" s="19">
        <v>18</v>
      </c>
      <c r="V13195" s="20">
        <f>(+T13195/(T13195+U13195))</f>
        <v>0.4</v>
      </c>
    </row>
    <row r="13196" spans="1:24" x14ac:dyDescent="0.35">
      <c r="A13196" s="11">
        <v>240453</v>
      </c>
      <c r="B13196" s="11" t="s">
        <v>720</v>
      </c>
      <c r="C13196" s="11">
        <v>2012</v>
      </c>
      <c r="D13196" s="24"/>
      <c r="E13196" s="28"/>
      <c r="F13196" s="29"/>
      <c r="G13196" s="30"/>
      <c r="H13196" s="30"/>
      <c r="I13196" s="30"/>
      <c r="J13196" s="30"/>
      <c r="K13196" s="30"/>
      <c r="L13196" s="16">
        <v>20</v>
      </c>
      <c r="M13196" s="16">
        <v>14</v>
      </c>
      <c r="N13196" s="17">
        <f>+L13196/(L13196+M13196)</f>
        <v>0.58823529411764708</v>
      </c>
      <c r="T13196" s="19">
        <v>9</v>
      </c>
      <c r="U13196" s="19">
        <v>21</v>
      </c>
      <c r="V13196" s="20">
        <f>(+T13196/(T13196+U13196))</f>
        <v>0.3</v>
      </c>
    </row>
    <row r="13197" spans="1:24" x14ac:dyDescent="0.35">
      <c r="A13197" s="11">
        <v>240453</v>
      </c>
      <c r="B13197" s="11" t="s">
        <v>720</v>
      </c>
      <c r="C13197" s="11">
        <v>2013</v>
      </c>
      <c r="D13197" s="24"/>
      <c r="E13197" s="28"/>
      <c r="F13197" s="29"/>
      <c r="G13197" s="30"/>
      <c r="H13197" s="30"/>
      <c r="I13197" s="30"/>
      <c r="J13197" s="30"/>
      <c r="K13197" s="30"/>
      <c r="L13197" s="16">
        <v>8</v>
      </c>
      <c r="M13197" s="16">
        <v>24</v>
      </c>
      <c r="N13197" s="17">
        <f>+L13197/(L13197+M13197)</f>
        <v>0.25</v>
      </c>
      <c r="T13197" s="19">
        <v>9</v>
      </c>
      <c r="U13197" s="19">
        <v>20</v>
      </c>
      <c r="V13197" s="20">
        <f>(+T13197/(T13197+U13197))</f>
        <v>0.31034482758620691</v>
      </c>
    </row>
    <row r="13198" spans="1:24" x14ac:dyDescent="0.35">
      <c r="A13198" s="11">
        <v>240453</v>
      </c>
      <c r="B13198" s="11" t="s">
        <v>720</v>
      </c>
      <c r="C13198" s="11">
        <v>2014</v>
      </c>
      <c r="D13198" s="24"/>
      <c r="E13198" s="28"/>
      <c r="F13198" s="29"/>
      <c r="G13198" s="30"/>
      <c r="H13198" s="30"/>
      <c r="I13198" s="30"/>
      <c r="J13198" s="30"/>
      <c r="K13198" s="30"/>
      <c r="L13198" s="16">
        <v>21</v>
      </c>
      <c r="M13198" s="16">
        <v>14</v>
      </c>
      <c r="N13198" s="17">
        <f>+L13198/(L13198+M13198)</f>
        <v>0.6</v>
      </c>
      <c r="T13198" s="19">
        <v>8</v>
      </c>
      <c r="U13198" s="19">
        <v>22</v>
      </c>
      <c r="V13198" s="20">
        <f>(+T13198/(T13198+U13198))</f>
        <v>0.26666666666666666</v>
      </c>
    </row>
    <row r="13199" spans="1:24" x14ac:dyDescent="0.35">
      <c r="A13199" s="11">
        <v>240453</v>
      </c>
      <c r="B13199" s="11" t="s">
        <v>720</v>
      </c>
      <c r="C13199" s="11">
        <v>2015</v>
      </c>
      <c r="D13199" s="24"/>
      <c r="E13199" s="28"/>
      <c r="F13199" s="29"/>
      <c r="G13199" s="30"/>
      <c r="H13199" s="30"/>
      <c r="I13199" s="30"/>
      <c r="J13199" s="30"/>
      <c r="K13199" s="30"/>
      <c r="L13199" s="16">
        <v>14</v>
      </c>
      <c r="M13199" s="16">
        <v>16</v>
      </c>
      <c r="N13199" s="17">
        <f>+L13199/(L13199+M13199)</f>
        <v>0.46666666666666667</v>
      </c>
      <c r="T13199" s="19">
        <v>10</v>
      </c>
      <c r="U13199" s="19">
        <v>20</v>
      </c>
      <c r="V13199" s="20">
        <f>(+T13199/(T13199+U13199))</f>
        <v>0.33333333333333331</v>
      </c>
    </row>
    <row r="13200" spans="1:24" x14ac:dyDescent="0.35">
      <c r="A13200" s="11">
        <v>240453</v>
      </c>
      <c r="B13200" s="11" t="s">
        <v>720</v>
      </c>
      <c r="C13200" s="11">
        <v>2016</v>
      </c>
      <c r="D13200" s="24"/>
      <c r="E13200" s="28"/>
      <c r="F13200" s="29"/>
      <c r="G13200" s="30"/>
      <c r="H13200" s="30"/>
      <c r="I13200" s="30"/>
      <c r="J13200" s="30"/>
      <c r="K13200" s="30"/>
      <c r="L13200" s="16">
        <v>20</v>
      </c>
      <c r="M13200" s="16">
        <v>13</v>
      </c>
      <c r="N13200" s="17">
        <f>+L13200/(L13200+M13200)</f>
        <v>0.60606060606060608</v>
      </c>
      <c r="T13200" s="19">
        <v>19</v>
      </c>
      <c r="U13200" s="19">
        <v>13</v>
      </c>
      <c r="V13200" s="20">
        <f>(+T13200/(T13200+U13200))</f>
        <v>0.59375</v>
      </c>
    </row>
    <row r="13201" spans="1:22" x14ac:dyDescent="0.35">
      <c r="A13201" s="11">
        <v>240453</v>
      </c>
      <c r="B13201" s="11" t="s">
        <v>720</v>
      </c>
      <c r="C13201" s="11">
        <v>2017</v>
      </c>
      <c r="D13201" s="24"/>
      <c r="E13201" s="28"/>
      <c r="F13201" s="29"/>
      <c r="G13201" s="30"/>
      <c r="H13201" s="30"/>
      <c r="I13201" s="30"/>
      <c r="J13201" s="30"/>
      <c r="K13201" s="30"/>
      <c r="L13201" s="16">
        <v>11</v>
      </c>
      <c r="M13201" s="16">
        <v>24</v>
      </c>
      <c r="N13201" s="17">
        <f>+L13201/(L13201+M13201)</f>
        <v>0.31428571428571428</v>
      </c>
      <c r="O13201" s="18">
        <v>18990</v>
      </c>
      <c r="P13201" s="18">
        <v>1460</v>
      </c>
      <c r="T13201" s="19">
        <v>22</v>
      </c>
      <c r="U13201" s="19">
        <v>12</v>
      </c>
      <c r="V13201" s="20">
        <f>(+T13201/(T13201+U13201))</f>
        <v>0.6470588235294118</v>
      </c>
    </row>
    <row r="13202" spans="1:22" x14ac:dyDescent="0.35">
      <c r="A13202" s="11">
        <v>240453</v>
      </c>
      <c r="B13202" s="11" t="s">
        <v>720</v>
      </c>
      <c r="C13202" s="11">
        <v>2018</v>
      </c>
      <c r="D13202" s="24"/>
      <c r="E13202" s="28"/>
      <c r="F13202" s="29"/>
      <c r="G13202" s="30"/>
      <c r="H13202" s="30"/>
      <c r="I13202" s="30"/>
      <c r="J13202" s="30"/>
      <c r="K13202" s="30"/>
      <c r="L13202" s="16">
        <v>16</v>
      </c>
      <c r="M13202" s="16">
        <v>17</v>
      </c>
      <c r="N13202" s="17">
        <f>+L13202/(L13202+M13202)</f>
        <v>0.48484848484848486</v>
      </c>
      <c r="O13202" s="18">
        <v>24273</v>
      </c>
      <c r="P13202" s="18">
        <v>1517</v>
      </c>
      <c r="T13202" s="19">
        <v>21</v>
      </c>
      <c r="U13202" s="19">
        <v>12</v>
      </c>
      <c r="V13202" s="20">
        <f>(+T13202/(T13202+U13202))</f>
        <v>0.63636363636363635</v>
      </c>
    </row>
    <row r="13203" spans="1:22" x14ac:dyDescent="0.35">
      <c r="A13203" s="11">
        <v>240453</v>
      </c>
      <c r="B13203" s="11" t="s">
        <v>720</v>
      </c>
      <c r="C13203" s="11">
        <v>2019</v>
      </c>
      <c r="D13203" s="24"/>
      <c r="E13203" s="28"/>
      <c r="F13203" s="29"/>
      <c r="G13203" s="30"/>
      <c r="H13203" s="30"/>
      <c r="I13203" s="30"/>
      <c r="J13203" s="30"/>
      <c r="K13203" s="30"/>
      <c r="L13203" s="16">
        <v>9</v>
      </c>
      <c r="M13203" s="16">
        <v>22</v>
      </c>
      <c r="N13203" s="17">
        <f>+L13203/(L13203+M13203)</f>
        <v>0.29032258064516131</v>
      </c>
      <c r="T13203" s="19">
        <v>15</v>
      </c>
      <c r="U13203" s="19">
        <v>15</v>
      </c>
      <c r="V13203" s="20">
        <f>(+T13203/(T13203+U13203))</f>
        <v>0.5</v>
      </c>
    </row>
    <row r="13204" spans="1:22" x14ac:dyDescent="0.35">
      <c r="A13204" s="11">
        <v>240453</v>
      </c>
      <c r="B13204" s="11" t="s">
        <v>720</v>
      </c>
      <c r="C13204" s="11">
        <v>2020</v>
      </c>
      <c r="D13204" s="24"/>
      <c r="E13204" s="28"/>
      <c r="F13204" s="29"/>
      <c r="G13204" s="30"/>
      <c r="H13204" s="30"/>
      <c r="I13204" s="30"/>
      <c r="J13204" s="30"/>
      <c r="K13204" s="30"/>
      <c r="L13204" s="16">
        <v>12</v>
      </c>
      <c r="M13204" s="16">
        <v>19</v>
      </c>
      <c r="N13204" s="17">
        <f>+L13204/(L13204+M13204)</f>
        <v>0.38709677419354838</v>
      </c>
      <c r="O13204" s="18">
        <v>21478</v>
      </c>
      <c r="P13204" s="18">
        <v>1432</v>
      </c>
      <c r="T13204" s="19">
        <v>15</v>
      </c>
      <c r="U13204" s="19">
        <v>16</v>
      </c>
      <c r="V13204" s="20">
        <f>(+T13204/(T13204+U13204))</f>
        <v>0.4838709677419355</v>
      </c>
    </row>
    <row r="13205" spans="1:22" x14ac:dyDescent="0.35">
      <c r="A13205" s="11">
        <v>240453</v>
      </c>
      <c r="B13205" s="11" t="s">
        <v>720</v>
      </c>
      <c r="C13205" s="11">
        <v>2021</v>
      </c>
      <c r="D13205" s="24"/>
      <c r="E13205" s="28"/>
      <c r="F13205" s="29"/>
      <c r="G13205" s="30"/>
      <c r="H13205" s="30"/>
      <c r="I13205" s="30"/>
      <c r="J13205" s="30"/>
      <c r="K13205" s="30"/>
      <c r="L13205" s="16">
        <v>10</v>
      </c>
      <c r="M13205" s="16">
        <v>12</v>
      </c>
      <c r="N13205" s="17">
        <f>+L13205/(L13205+M13205)</f>
        <v>0.45454545454545453</v>
      </c>
      <c r="T13205" s="19">
        <v>20</v>
      </c>
      <c r="U13205" s="19">
        <v>8</v>
      </c>
      <c r="V13205" s="20">
        <f>(+T13205/(T13205+U13205))</f>
        <v>0.7142857142857143</v>
      </c>
    </row>
    <row r="13206" spans="1:22" x14ac:dyDescent="0.35">
      <c r="A13206" s="11">
        <v>240453</v>
      </c>
      <c r="B13206" s="11" t="s">
        <v>720</v>
      </c>
      <c r="C13206" s="11">
        <v>2022</v>
      </c>
      <c r="D13206" s="24"/>
      <c r="E13206" s="28"/>
      <c r="F13206" s="29"/>
      <c r="G13206" s="30"/>
      <c r="H13206" s="30"/>
      <c r="I13206" s="30"/>
      <c r="J13206" s="30"/>
      <c r="K13206" s="30"/>
      <c r="L13206" s="16">
        <v>10</v>
      </c>
      <c r="M13206" s="16">
        <v>22</v>
      </c>
      <c r="N13206" s="17">
        <f>+L13206/(L13206+M13206)</f>
        <v>0.3125</v>
      </c>
      <c r="O13206" s="18">
        <v>34025</v>
      </c>
      <c r="P13206" s="18">
        <v>2127</v>
      </c>
      <c r="S13206" s="70" t="e">
        <f>+Q13206/R13206</f>
        <v>#DIV/0!</v>
      </c>
      <c r="T13206" s="19">
        <v>14</v>
      </c>
      <c r="U13206" s="19">
        <v>16</v>
      </c>
      <c r="V13206" s="20">
        <f>(+T13206/(T13206+U13206))</f>
        <v>0.46666666666666667</v>
      </c>
    </row>
    <row r="13207" spans="1:22" x14ac:dyDescent="0.35">
      <c r="A13207" s="11">
        <v>240462</v>
      </c>
      <c r="B13207" s="11" t="s">
        <v>721</v>
      </c>
      <c r="C13207" s="11">
        <v>2004</v>
      </c>
      <c r="D13207" s="12">
        <v>6</v>
      </c>
      <c r="E13207" s="13">
        <v>4</v>
      </c>
      <c r="F13207" s="14">
        <f>+(D13207/(D13207+E13207))</f>
        <v>0.6</v>
      </c>
      <c r="G13207" s="15" t="e">
        <v>#N/A</v>
      </c>
      <c r="H13207" s="15" t="e">
        <v>#N/A</v>
      </c>
      <c r="L13207" s="16">
        <v>16</v>
      </c>
      <c r="M13207" s="16">
        <v>12</v>
      </c>
      <c r="N13207" s="17">
        <f>+L13207/(L13207+M13207)</f>
        <v>0.5714285714285714</v>
      </c>
      <c r="O13207" s="18">
        <v>12168</v>
      </c>
      <c r="P13207" s="18">
        <v>1014</v>
      </c>
      <c r="T13207" s="19">
        <v>14</v>
      </c>
      <c r="U13207" s="19">
        <v>12</v>
      </c>
      <c r="V13207" s="20">
        <f>(+T13207/(T13207+U13207))</f>
        <v>0.53846153846153844</v>
      </c>
    </row>
    <row r="13208" spans="1:22" x14ac:dyDescent="0.35">
      <c r="A13208" s="11">
        <v>240462</v>
      </c>
      <c r="B13208" s="11" t="s">
        <v>721</v>
      </c>
      <c r="C13208" s="11">
        <v>2005</v>
      </c>
      <c r="D13208" s="12">
        <v>1</v>
      </c>
      <c r="E13208" s="13">
        <v>9</v>
      </c>
      <c r="F13208" s="14">
        <f>+(D13208/(D13208+E13208))</f>
        <v>0.1</v>
      </c>
      <c r="G13208" s="15" t="e">
        <v>#N/A</v>
      </c>
      <c r="H13208" s="15" t="e">
        <v>#N/A</v>
      </c>
      <c r="L13208" s="16">
        <v>19</v>
      </c>
      <c r="M13208" s="16">
        <v>7</v>
      </c>
      <c r="N13208" s="17">
        <f>+L13208/(L13208+M13208)</f>
        <v>0.73076923076923073</v>
      </c>
      <c r="T13208" s="19">
        <v>13</v>
      </c>
      <c r="U13208" s="19">
        <v>13</v>
      </c>
      <c r="V13208" s="20">
        <f>(+T13208/(T13208+U13208))</f>
        <v>0.5</v>
      </c>
    </row>
    <row r="13209" spans="1:22" x14ac:dyDescent="0.35">
      <c r="A13209" s="11">
        <v>240462</v>
      </c>
      <c r="B13209" s="11" t="s">
        <v>721</v>
      </c>
      <c r="C13209" s="11">
        <v>2006</v>
      </c>
      <c r="D13209" s="12">
        <v>5</v>
      </c>
      <c r="E13209" s="13">
        <v>5</v>
      </c>
      <c r="F13209" s="14">
        <f>+(D13209/(D13209+E13209))</f>
        <v>0.5</v>
      </c>
      <c r="G13209" s="15" t="e">
        <v>#N/A</v>
      </c>
      <c r="H13209" s="15" t="e">
        <v>#N/A</v>
      </c>
      <c r="L13209" s="16">
        <v>13</v>
      </c>
      <c r="M13209" s="16">
        <v>12</v>
      </c>
      <c r="N13209" s="17">
        <f>+L13209/(L13209+M13209)</f>
        <v>0.52</v>
      </c>
      <c r="T13209" s="19">
        <v>10</v>
      </c>
      <c r="U13209" s="19">
        <v>15</v>
      </c>
      <c r="V13209" s="20">
        <f>(+T13209/(T13209+U13209))</f>
        <v>0.4</v>
      </c>
    </row>
    <row r="13210" spans="1:22" x14ac:dyDescent="0.35">
      <c r="A13210" s="11">
        <v>240462</v>
      </c>
      <c r="B13210" s="11" t="s">
        <v>721</v>
      </c>
      <c r="C13210" s="11">
        <v>2007</v>
      </c>
      <c r="D13210" s="12">
        <v>2</v>
      </c>
      <c r="E13210" s="13">
        <v>8</v>
      </c>
      <c r="F13210" s="14">
        <f>+(D13210/(D13210+E13210))</f>
        <v>0.2</v>
      </c>
      <c r="G13210" s="15" t="e">
        <v>#N/A</v>
      </c>
      <c r="H13210" s="15" t="e">
        <v>#N/A</v>
      </c>
      <c r="L13210" s="16">
        <v>13</v>
      </c>
      <c r="M13210" s="16">
        <v>12</v>
      </c>
      <c r="N13210" s="17">
        <f>+L13210/(L13210+M13210)</f>
        <v>0.52</v>
      </c>
      <c r="T13210" s="19">
        <v>11</v>
      </c>
      <c r="U13210" s="19">
        <v>16</v>
      </c>
      <c r="V13210" s="20">
        <f>(+T13210/(T13210+U13210))</f>
        <v>0.40740740740740738</v>
      </c>
    </row>
    <row r="13211" spans="1:22" x14ac:dyDescent="0.35">
      <c r="A13211" s="11">
        <v>240462</v>
      </c>
      <c r="B13211" s="11" t="s">
        <v>721</v>
      </c>
      <c r="C13211" s="11">
        <v>2008</v>
      </c>
      <c r="D13211" s="12">
        <v>4</v>
      </c>
      <c r="E13211" s="13">
        <v>6</v>
      </c>
      <c r="F13211" s="14">
        <f>+(D13211/(D13211+E13211))</f>
        <v>0.4</v>
      </c>
      <c r="G13211" s="15" t="e">
        <v>#N/A</v>
      </c>
      <c r="H13211" s="15" t="e">
        <v>#N/A</v>
      </c>
      <c r="L13211" s="16">
        <v>19</v>
      </c>
      <c r="M13211" s="16">
        <v>7</v>
      </c>
      <c r="N13211" s="17">
        <f>+L13211/(L13211+M13211)</f>
        <v>0.73076923076923073</v>
      </c>
      <c r="T13211" s="19">
        <v>11</v>
      </c>
      <c r="U13211" s="19">
        <v>15</v>
      </c>
      <c r="V13211" s="20">
        <f>(+T13211/(T13211+U13211))</f>
        <v>0.42307692307692307</v>
      </c>
    </row>
    <row r="13212" spans="1:22" x14ac:dyDescent="0.35">
      <c r="A13212" s="11">
        <v>240462</v>
      </c>
      <c r="B13212" s="11" t="s">
        <v>721</v>
      </c>
      <c r="C13212" s="11">
        <v>2009</v>
      </c>
      <c r="D13212" s="12">
        <v>3</v>
      </c>
      <c r="E13212" s="13">
        <v>7</v>
      </c>
      <c r="F13212" s="14">
        <f>+(D13212/(D13212+E13212))</f>
        <v>0.3</v>
      </c>
      <c r="G13212" s="15" t="e">
        <v>#N/A</v>
      </c>
      <c r="H13212" s="15">
        <v>23</v>
      </c>
      <c r="L13212" s="16">
        <v>23</v>
      </c>
      <c r="M13212" s="16">
        <v>6</v>
      </c>
      <c r="N13212" s="17">
        <f>+L13212/(L13212+M13212)</f>
        <v>0.7931034482758621</v>
      </c>
      <c r="T13212" s="19">
        <v>8</v>
      </c>
      <c r="U13212" s="19">
        <v>16</v>
      </c>
      <c r="V13212" s="20">
        <f>(+T13212/(T13212+U13212))</f>
        <v>0.33333333333333331</v>
      </c>
    </row>
    <row r="13213" spans="1:22" x14ac:dyDescent="0.35">
      <c r="A13213" s="11">
        <v>240462</v>
      </c>
      <c r="B13213" s="11" t="s">
        <v>721</v>
      </c>
      <c r="C13213" s="11">
        <v>2010</v>
      </c>
      <c r="D13213" s="12">
        <v>5</v>
      </c>
      <c r="E13213" s="13">
        <v>5</v>
      </c>
      <c r="F13213" s="14">
        <f>+(D13213/(D13213+E13213))</f>
        <v>0.5</v>
      </c>
      <c r="G13213" s="15" t="e">
        <v>#N/A</v>
      </c>
      <c r="H13213" s="15" t="e">
        <v>#N/A</v>
      </c>
      <c r="L13213" s="16">
        <v>14</v>
      </c>
      <c r="M13213" s="16">
        <v>12</v>
      </c>
      <c r="N13213" s="17">
        <f>+L13213/(L13213+M13213)</f>
        <v>0.53846153846153844</v>
      </c>
      <c r="T13213" s="19">
        <v>12</v>
      </c>
      <c r="U13213" s="19">
        <v>13</v>
      </c>
      <c r="V13213" s="20">
        <f>(+T13213/(T13213+U13213))</f>
        <v>0.48</v>
      </c>
    </row>
    <row r="13214" spans="1:22" x14ac:dyDescent="0.35">
      <c r="A13214" s="11">
        <v>240462</v>
      </c>
      <c r="B13214" s="11" t="s">
        <v>721</v>
      </c>
      <c r="C13214" s="11">
        <v>2011</v>
      </c>
      <c r="D13214" s="12">
        <v>7</v>
      </c>
      <c r="E13214" s="13">
        <v>3</v>
      </c>
      <c r="F13214" s="14">
        <f>+(D13214/(D13214+E13214))</f>
        <v>0.7</v>
      </c>
      <c r="G13214" s="15" t="e">
        <v>#N/A</v>
      </c>
      <c r="H13214" s="15" t="e">
        <v>#N/A</v>
      </c>
      <c r="L13214" s="16">
        <v>17</v>
      </c>
      <c r="M13214" s="16">
        <v>10</v>
      </c>
      <c r="N13214" s="17">
        <f>+L13214/(L13214+M13214)</f>
        <v>0.62962962962962965</v>
      </c>
      <c r="T13214" s="19">
        <v>6</v>
      </c>
      <c r="U13214" s="19">
        <v>19</v>
      </c>
      <c r="V13214" s="20">
        <f>(+T13214/(T13214+U13214))</f>
        <v>0.24</v>
      </c>
    </row>
    <row r="13215" spans="1:22" x14ac:dyDescent="0.35">
      <c r="A13215" s="11">
        <v>240462</v>
      </c>
      <c r="B13215" s="11" t="s">
        <v>721</v>
      </c>
      <c r="C13215" s="11">
        <v>2012</v>
      </c>
      <c r="D13215" s="12">
        <v>8</v>
      </c>
      <c r="E13215" s="13">
        <v>2</v>
      </c>
      <c r="F13215" s="14">
        <f>+(D13215/(D13215+E13215))</f>
        <v>0.8</v>
      </c>
      <c r="G13215" s="15" t="e">
        <v>#N/A</v>
      </c>
      <c r="H13215" s="15" t="e">
        <v>#N/A</v>
      </c>
      <c r="L13215" s="16">
        <v>14</v>
      </c>
      <c r="M13215" s="16">
        <v>12</v>
      </c>
      <c r="N13215" s="17">
        <f>+L13215/(L13215+M13215)</f>
        <v>0.53846153846153844</v>
      </c>
      <c r="T13215" s="19">
        <v>8</v>
      </c>
      <c r="U13215" s="19">
        <v>17</v>
      </c>
      <c r="V13215" s="20">
        <f>(+T13215/(T13215+U13215))</f>
        <v>0.32</v>
      </c>
    </row>
    <row r="13216" spans="1:22" x14ac:dyDescent="0.35">
      <c r="A13216" s="11">
        <v>240462</v>
      </c>
      <c r="B13216" s="11" t="s">
        <v>721</v>
      </c>
      <c r="C13216" s="11">
        <v>2013</v>
      </c>
      <c r="D13216" s="12">
        <v>10</v>
      </c>
      <c r="E13216" s="13">
        <v>2</v>
      </c>
      <c r="F13216" s="14">
        <f>+(D13216/(D13216+E13216))</f>
        <v>0.83333333333333337</v>
      </c>
      <c r="G13216" s="15" t="e">
        <v>#N/A</v>
      </c>
      <c r="H13216" s="15" t="e">
        <v>#N/A</v>
      </c>
      <c r="L13216" s="16">
        <v>19</v>
      </c>
      <c r="M13216" s="16">
        <v>9</v>
      </c>
      <c r="N13216" s="17">
        <f>+L13216/(L13216+M13216)</f>
        <v>0.6785714285714286</v>
      </c>
      <c r="T13216" s="19">
        <v>5</v>
      </c>
      <c r="U13216" s="19">
        <v>20</v>
      </c>
      <c r="V13216" s="20">
        <f>(+T13216/(T13216+U13216))</f>
        <v>0.2</v>
      </c>
    </row>
    <row r="13217" spans="1:24" x14ac:dyDescent="0.35">
      <c r="A13217" s="11">
        <v>240462</v>
      </c>
      <c r="B13217" s="11" t="s">
        <v>721</v>
      </c>
      <c r="C13217" s="11">
        <v>2014</v>
      </c>
      <c r="D13217" s="12">
        <v>7</v>
      </c>
      <c r="E13217" s="13">
        <v>3</v>
      </c>
      <c r="F13217" s="14">
        <f>+(D13217/(D13217+E13217))</f>
        <v>0.7</v>
      </c>
      <c r="G13217" s="15" t="e">
        <v>#N/A</v>
      </c>
      <c r="H13217" s="15" t="e">
        <v>#N/A</v>
      </c>
      <c r="L13217" s="16">
        <v>16</v>
      </c>
      <c r="M13217" s="16">
        <v>11</v>
      </c>
      <c r="N13217" s="17">
        <f>+L13217/(L13217+M13217)</f>
        <v>0.59259259259259256</v>
      </c>
      <c r="T13217" s="19">
        <v>13</v>
      </c>
      <c r="U13217" s="19">
        <v>13</v>
      </c>
      <c r="V13217" s="20">
        <f>(+T13217/(T13217+U13217))</f>
        <v>0.5</v>
      </c>
    </row>
    <row r="13218" spans="1:24" x14ac:dyDescent="0.35">
      <c r="A13218" s="11">
        <v>240462</v>
      </c>
      <c r="B13218" s="11" t="s">
        <v>721</v>
      </c>
      <c r="C13218" s="11">
        <v>2015</v>
      </c>
      <c r="D13218" s="12">
        <v>8</v>
      </c>
      <c r="E13218" s="13">
        <v>2</v>
      </c>
      <c r="F13218" s="14">
        <f>+(D13218/(D13218+E13218))</f>
        <v>0.8</v>
      </c>
      <c r="G13218" s="15" t="e">
        <v>#N/A</v>
      </c>
      <c r="H13218" s="15" t="e">
        <v>#N/A</v>
      </c>
      <c r="L13218" s="16">
        <v>16</v>
      </c>
      <c r="M13218" s="16">
        <v>10</v>
      </c>
      <c r="N13218" s="17">
        <f>+L13218/(L13218+M13218)</f>
        <v>0.61538461538461542</v>
      </c>
      <c r="T13218" s="19">
        <v>15</v>
      </c>
      <c r="U13218" s="19">
        <v>11</v>
      </c>
      <c r="V13218" s="20">
        <f>(+T13218/(T13218+U13218))</f>
        <v>0.57692307692307687</v>
      </c>
    </row>
    <row r="13219" spans="1:24" x14ac:dyDescent="0.35">
      <c r="A13219" s="11">
        <v>240462</v>
      </c>
      <c r="B13219" s="11" t="s">
        <v>721</v>
      </c>
      <c r="C13219" s="11">
        <v>2016</v>
      </c>
      <c r="D13219" s="12">
        <v>8</v>
      </c>
      <c r="E13219" s="13">
        <v>3</v>
      </c>
      <c r="F13219" s="14">
        <f>+(D13219/(D13219+E13219))</f>
        <v>0.72727272727272729</v>
      </c>
      <c r="G13219" s="15" t="e">
        <v>#N/A</v>
      </c>
      <c r="H13219" s="15" t="e">
        <v>#N/A</v>
      </c>
      <c r="L13219" s="16">
        <v>11</v>
      </c>
      <c r="M13219" s="16">
        <v>14</v>
      </c>
      <c r="N13219" s="17">
        <f>+L13219/(L13219+M13219)</f>
        <v>0.44</v>
      </c>
      <c r="T13219" s="19">
        <v>5</v>
      </c>
      <c r="U13219" s="19">
        <v>20</v>
      </c>
      <c r="V13219" s="20">
        <f>(+T13219/(T13219+U13219))</f>
        <v>0.2</v>
      </c>
    </row>
    <row r="13220" spans="1:24" x14ac:dyDescent="0.35">
      <c r="A13220" s="11">
        <v>240462</v>
      </c>
      <c r="B13220" s="11" t="s">
        <v>721</v>
      </c>
      <c r="C13220" s="11">
        <v>2017</v>
      </c>
      <c r="D13220" s="12">
        <v>7</v>
      </c>
      <c r="E13220" s="13">
        <v>3</v>
      </c>
      <c r="F13220" s="14">
        <f>+(D13220/(D13220+E13220))</f>
        <v>0.7</v>
      </c>
      <c r="G13220" s="15" t="e">
        <v>#N/A</v>
      </c>
      <c r="H13220" s="15" t="e">
        <v>#N/A</v>
      </c>
      <c r="L13220" s="16">
        <v>8</v>
      </c>
      <c r="M13220" s="16">
        <v>17</v>
      </c>
      <c r="N13220" s="17">
        <f>+L13220/(L13220+M13220)</f>
        <v>0.32</v>
      </c>
      <c r="O13220" s="18">
        <v>4294</v>
      </c>
      <c r="P13220" s="18">
        <v>357</v>
      </c>
      <c r="T13220" s="19">
        <v>6</v>
      </c>
      <c r="U13220" s="19">
        <v>19</v>
      </c>
      <c r="V13220" s="20">
        <f>(+T13220/(T13220+U13220))</f>
        <v>0.24</v>
      </c>
      <c r="W13220" s="21">
        <v>2954</v>
      </c>
      <c r="X13220" s="21">
        <v>269</v>
      </c>
    </row>
    <row r="13221" spans="1:24" x14ac:dyDescent="0.35">
      <c r="A13221" s="11">
        <v>240462</v>
      </c>
      <c r="B13221" s="11" t="s">
        <v>721</v>
      </c>
      <c r="C13221" s="11">
        <v>2018</v>
      </c>
      <c r="D13221" s="12">
        <v>4</v>
      </c>
      <c r="E13221" s="13">
        <v>6</v>
      </c>
      <c r="F13221" s="14">
        <f>+(D13221/(D13221+E13221))</f>
        <v>0.4</v>
      </c>
      <c r="G13221" s="15" t="e">
        <v>#N/A</v>
      </c>
      <c r="H13221" s="15" t="e">
        <v>#N/A</v>
      </c>
      <c r="L13221" s="16">
        <v>24</v>
      </c>
      <c r="M13221" s="16">
        <v>5</v>
      </c>
      <c r="N13221" s="17">
        <f>+L13221/(L13221+M13221)</f>
        <v>0.82758620689655171</v>
      </c>
      <c r="O13221" s="18">
        <v>10423</v>
      </c>
      <c r="P13221" s="18">
        <v>613</v>
      </c>
      <c r="T13221" s="19">
        <v>6</v>
      </c>
      <c r="U13221" s="19">
        <v>19</v>
      </c>
      <c r="V13221" s="20">
        <f>(+T13221/(T13221+U13221))</f>
        <v>0.24</v>
      </c>
    </row>
    <row r="13222" spans="1:24" x14ac:dyDescent="0.35">
      <c r="A13222" s="11">
        <v>240462</v>
      </c>
      <c r="B13222" s="11" t="s">
        <v>721</v>
      </c>
      <c r="C13222" s="11">
        <v>2019</v>
      </c>
      <c r="D13222" s="12">
        <v>7</v>
      </c>
      <c r="E13222" s="13">
        <v>3</v>
      </c>
      <c r="F13222" s="14">
        <f>+(D13222/(D13222+E13222))</f>
        <v>0.7</v>
      </c>
      <c r="G13222" s="15">
        <v>12953</v>
      </c>
      <c r="H13222" s="15">
        <v>2159</v>
      </c>
      <c r="L13222" s="16">
        <v>18</v>
      </c>
      <c r="M13222" s="16">
        <v>11</v>
      </c>
      <c r="N13222" s="17">
        <f>+L13222/(L13222+M13222)</f>
        <v>0.62068965517241381</v>
      </c>
      <c r="T13222" s="19">
        <v>11</v>
      </c>
      <c r="U13222" s="19">
        <v>15</v>
      </c>
      <c r="V13222" s="20">
        <f>(+T13222/(T13222+U13222))</f>
        <v>0.42307692307692307</v>
      </c>
    </row>
    <row r="13223" spans="1:24" x14ac:dyDescent="0.35">
      <c r="A13223" s="11">
        <v>240462</v>
      </c>
      <c r="B13223" s="11" t="s">
        <v>721</v>
      </c>
      <c r="C13223" s="11">
        <v>2020</v>
      </c>
      <c r="G13223" s="15" t="e">
        <v>#N/A</v>
      </c>
      <c r="H13223" s="15" t="e">
        <v>#N/A</v>
      </c>
      <c r="L13223" s="16">
        <v>23</v>
      </c>
      <c r="M13223" s="16">
        <v>5</v>
      </c>
      <c r="N13223" s="17">
        <f>+L13223/(L13223+M13223)</f>
        <v>0.8214285714285714</v>
      </c>
      <c r="O13223" s="18">
        <v>9822</v>
      </c>
      <c r="P13223" s="18">
        <v>614</v>
      </c>
      <c r="T13223" s="19">
        <v>12</v>
      </c>
      <c r="U13223" s="19">
        <v>13</v>
      </c>
      <c r="V13223" s="20">
        <f>(+T13223/(T13223+U13223))</f>
        <v>0.48</v>
      </c>
    </row>
    <row r="13224" spans="1:24" x14ac:dyDescent="0.35">
      <c r="A13224" s="11">
        <v>240462</v>
      </c>
      <c r="B13224" s="11" t="s">
        <v>721</v>
      </c>
      <c r="C13224" s="11">
        <v>2021</v>
      </c>
      <c r="D13224" s="12">
        <v>4</v>
      </c>
      <c r="E13224" s="13">
        <v>6</v>
      </c>
      <c r="F13224" s="14">
        <f>+(D13224/(D13224+E13224))</f>
        <v>0.4</v>
      </c>
      <c r="G13224" s="15" t="e">
        <v>#N/A</v>
      </c>
      <c r="H13224" s="15" t="e">
        <v>#N/A</v>
      </c>
      <c r="L13224" s="16">
        <v>8</v>
      </c>
      <c r="M13224" s="16">
        <v>2</v>
      </c>
      <c r="N13224" s="17">
        <f>+L13224/(L13224+M13224)</f>
        <v>0.8</v>
      </c>
      <c r="T13224" s="19">
        <v>2</v>
      </c>
      <c r="U13224" s="19">
        <v>7</v>
      </c>
      <c r="V13224" s="20">
        <f>(+T13224/(T13224+U13224))</f>
        <v>0.22222222222222221</v>
      </c>
    </row>
    <row r="13225" spans="1:24" x14ac:dyDescent="0.35">
      <c r="A13225" s="11">
        <v>240462</v>
      </c>
      <c r="B13225" s="11" t="s">
        <v>721</v>
      </c>
      <c r="C13225" s="11">
        <v>2022</v>
      </c>
      <c r="D13225" s="12">
        <v>5</v>
      </c>
      <c r="E13225" s="13">
        <v>5</v>
      </c>
      <c r="F13225" s="14">
        <f>+(D13225/(D13225+E13225))</f>
        <v>0.5</v>
      </c>
      <c r="G13225" s="15" t="e">
        <v>#N/A</v>
      </c>
      <c r="H13225" s="15" t="e">
        <v>#N/A</v>
      </c>
      <c r="L13225" s="16">
        <v>22</v>
      </c>
      <c r="M13225" s="16">
        <v>6</v>
      </c>
      <c r="N13225" s="17">
        <f>+L13225/(L13225+M13225)</f>
        <v>0.7857142857142857</v>
      </c>
      <c r="O13225" s="18">
        <v>11681</v>
      </c>
      <c r="P13225" s="18">
        <v>730</v>
      </c>
      <c r="S13225" s="70" t="e">
        <f>+Q13225/R13225</f>
        <v>#DIV/0!</v>
      </c>
      <c r="T13225" s="19">
        <v>10</v>
      </c>
      <c r="U13225" s="19">
        <v>15</v>
      </c>
      <c r="V13225" s="20">
        <f>(+T13225/(T13225+U13225))</f>
        <v>0.4</v>
      </c>
    </row>
    <row r="13226" spans="1:24" x14ac:dyDescent="0.35">
      <c r="A13226" s="11">
        <v>240480</v>
      </c>
      <c r="B13226" s="44" t="s">
        <v>722</v>
      </c>
      <c r="C13226" s="11">
        <v>2022</v>
      </c>
      <c r="D13226" s="25">
        <v>1</v>
      </c>
      <c r="E13226" s="26">
        <v>9</v>
      </c>
      <c r="F13226" s="27">
        <f>+(D13226/(D13226+E13226))</f>
        <v>0.1</v>
      </c>
      <c r="G13226" s="64"/>
      <c r="H13226" s="64"/>
      <c r="I13226" s="64"/>
      <c r="J13226" s="64"/>
      <c r="K13226" s="64"/>
      <c r="L13226" s="59">
        <v>4</v>
      </c>
      <c r="M13226" s="59">
        <v>17</v>
      </c>
      <c r="N13226" s="17">
        <f>+L13226/(L13226+M13226)</f>
        <v>0.19047619047619047</v>
      </c>
      <c r="O13226" s="34">
        <v>5262</v>
      </c>
      <c r="P13226" s="34">
        <v>585</v>
      </c>
      <c r="Q13226" s="67"/>
      <c r="R13226" s="67"/>
      <c r="S13226" s="70" t="e">
        <f>+Q13226/R13226</f>
        <v>#DIV/0!</v>
      </c>
      <c r="T13226" s="65">
        <v>11</v>
      </c>
      <c r="U13226" s="65">
        <v>11</v>
      </c>
      <c r="V13226" s="20">
        <f>(+T13226/(T13226+U13226))</f>
        <v>0.5</v>
      </c>
      <c r="W13226" s="66"/>
      <c r="X13226" s="66"/>
    </row>
    <row r="13227" spans="1:24" x14ac:dyDescent="0.35">
      <c r="A13227" s="11">
        <v>240480</v>
      </c>
      <c r="B13227" s="11" t="s">
        <v>722</v>
      </c>
      <c r="C13227" s="11">
        <v>2004</v>
      </c>
      <c r="D13227" s="12">
        <v>6</v>
      </c>
      <c r="E13227" s="13">
        <v>4</v>
      </c>
      <c r="F13227" s="14">
        <f>+(D13227/(D13227+E13227))</f>
        <v>0.6</v>
      </c>
      <c r="G13227" s="15" t="e">
        <v>#N/A</v>
      </c>
      <c r="H13227" s="15" t="e">
        <v>#N/A</v>
      </c>
      <c r="L13227" s="16">
        <v>29</v>
      </c>
      <c r="M13227" s="16">
        <v>5</v>
      </c>
      <c r="N13227" s="17">
        <f>+L13227/(L13227+M13227)</f>
        <v>0.8529411764705882</v>
      </c>
      <c r="O13227" s="18">
        <v>24390</v>
      </c>
      <c r="P13227" s="18">
        <v>1435</v>
      </c>
      <c r="T13227" s="19">
        <v>28</v>
      </c>
      <c r="U13227" s="19">
        <v>5</v>
      </c>
      <c r="V13227" s="20">
        <f>(+T13227/(T13227+U13227))</f>
        <v>0.84848484848484851</v>
      </c>
    </row>
    <row r="13228" spans="1:24" x14ac:dyDescent="0.35">
      <c r="A13228" s="11">
        <v>240480</v>
      </c>
      <c r="B13228" s="11" t="s">
        <v>722</v>
      </c>
      <c r="C13228" s="11">
        <v>2005</v>
      </c>
      <c r="D13228" s="12">
        <v>4</v>
      </c>
      <c r="E13228" s="13">
        <v>6</v>
      </c>
      <c r="F13228" s="14">
        <f>+(D13228/(D13228+E13228))</f>
        <v>0.4</v>
      </c>
      <c r="G13228" s="15" t="e">
        <v>#N/A</v>
      </c>
      <c r="H13228" s="15" t="e">
        <v>#N/A</v>
      </c>
      <c r="L13228" s="16">
        <v>14</v>
      </c>
      <c r="M13228" s="16">
        <v>13</v>
      </c>
      <c r="N13228" s="17">
        <f>+L13228/(L13228+M13228)</f>
        <v>0.51851851851851849</v>
      </c>
      <c r="T13228" s="19">
        <v>21</v>
      </c>
      <c r="U13228" s="19">
        <v>6</v>
      </c>
      <c r="V13228" s="20">
        <f>(+T13228/(T13228+U13228))</f>
        <v>0.77777777777777779</v>
      </c>
    </row>
    <row r="13229" spans="1:24" x14ac:dyDescent="0.35">
      <c r="A13229" s="11">
        <v>240480</v>
      </c>
      <c r="B13229" s="11" t="s">
        <v>722</v>
      </c>
      <c r="C13229" s="11">
        <v>2006</v>
      </c>
      <c r="D13229" s="12">
        <v>6</v>
      </c>
      <c r="E13229" s="13">
        <v>4</v>
      </c>
      <c r="F13229" s="14">
        <f>+(D13229/(D13229+E13229))</f>
        <v>0.6</v>
      </c>
      <c r="G13229" s="15" t="e">
        <v>#N/A</v>
      </c>
      <c r="H13229" s="15" t="e">
        <v>#N/A</v>
      </c>
      <c r="L13229" s="16">
        <v>17</v>
      </c>
      <c r="M13229" s="16">
        <v>10</v>
      </c>
      <c r="N13229" s="17">
        <f>+L13229/(L13229+M13229)</f>
        <v>0.62962962962962965</v>
      </c>
      <c r="T13229" s="19">
        <v>20</v>
      </c>
      <c r="U13229" s="19">
        <v>8</v>
      </c>
      <c r="V13229" s="20">
        <f>(+T13229/(T13229+U13229))</f>
        <v>0.7142857142857143</v>
      </c>
    </row>
    <row r="13230" spans="1:24" x14ac:dyDescent="0.35">
      <c r="A13230" s="11">
        <v>240480</v>
      </c>
      <c r="B13230" s="11" t="s">
        <v>722</v>
      </c>
      <c r="C13230" s="11">
        <v>2007</v>
      </c>
      <c r="D13230" s="12">
        <v>6</v>
      </c>
      <c r="E13230" s="13">
        <v>4</v>
      </c>
      <c r="F13230" s="14">
        <f>+(D13230/(D13230+E13230))</f>
        <v>0.6</v>
      </c>
      <c r="G13230" s="15" t="e">
        <v>#N/A</v>
      </c>
      <c r="H13230" s="15" t="e">
        <v>#N/A</v>
      </c>
      <c r="L13230" s="16">
        <v>26</v>
      </c>
      <c r="M13230" s="16">
        <v>3</v>
      </c>
      <c r="N13230" s="17">
        <f>+L13230/(L13230+M13230)</f>
        <v>0.89655172413793105</v>
      </c>
      <c r="T13230" s="19">
        <v>18</v>
      </c>
      <c r="U13230" s="19">
        <v>7</v>
      </c>
      <c r="V13230" s="20">
        <f>(+T13230/(T13230+U13230))</f>
        <v>0.72</v>
      </c>
    </row>
    <row r="13231" spans="1:24" x14ac:dyDescent="0.35">
      <c r="A13231" s="11">
        <v>240480</v>
      </c>
      <c r="B13231" s="11" t="s">
        <v>722</v>
      </c>
      <c r="C13231" s="11">
        <v>2008</v>
      </c>
      <c r="D13231" s="12">
        <v>9</v>
      </c>
      <c r="E13231" s="13">
        <v>2</v>
      </c>
      <c r="F13231" s="14">
        <f>+(D13231/(D13231+E13231))</f>
        <v>0.81818181818181823</v>
      </c>
      <c r="G13231" s="15" t="e">
        <v>#N/A</v>
      </c>
      <c r="H13231" s="15" t="e">
        <v>#N/A</v>
      </c>
      <c r="L13231" s="16">
        <v>23</v>
      </c>
      <c r="M13231" s="16">
        <v>7</v>
      </c>
      <c r="N13231" s="17">
        <f>+L13231/(L13231+M13231)</f>
        <v>0.76666666666666672</v>
      </c>
      <c r="T13231" s="19">
        <v>24</v>
      </c>
      <c r="U13231" s="19">
        <v>5</v>
      </c>
      <c r="V13231" s="20">
        <f>(+T13231/(T13231+U13231))</f>
        <v>0.82758620689655171</v>
      </c>
    </row>
    <row r="13232" spans="1:24" x14ac:dyDescent="0.35">
      <c r="A13232" s="11">
        <v>240480</v>
      </c>
      <c r="B13232" s="11" t="s">
        <v>722</v>
      </c>
      <c r="C13232" s="11">
        <v>2009</v>
      </c>
      <c r="D13232" s="12">
        <v>7</v>
      </c>
      <c r="E13232" s="13">
        <v>3</v>
      </c>
      <c r="F13232" s="14">
        <f>+(D13232/(D13232+E13232))</f>
        <v>0.7</v>
      </c>
      <c r="G13232" s="15" t="e">
        <v>#N/A</v>
      </c>
      <c r="H13232" s="15" t="e">
        <v>#N/A</v>
      </c>
      <c r="L13232" s="16">
        <v>24</v>
      </c>
      <c r="M13232" s="16">
        <v>5</v>
      </c>
      <c r="N13232" s="17">
        <f>+L13232/(L13232+M13232)</f>
        <v>0.82758620689655171</v>
      </c>
      <c r="T13232" s="19">
        <v>26</v>
      </c>
      <c r="U13232" s="19">
        <v>4</v>
      </c>
      <c r="V13232" s="20">
        <f>(+T13232/(T13232+U13232))</f>
        <v>0.8666666666666667</v>
      </c>
    </row>
    <row r="13233" spans="1:24" x14ac:dyDescent="0.35">
      <c r="A13233" s="11">
        <v>240480</v>
      </c>
      <c r="B13233" s="11" t="s">
        <v>722</v>
      </c>
      <c r="C13233" s="11">
        <v>2010</v>
      </c>
      <c r="D13233" s="12">
        <v>7</v>
      </c>
      <c r="E13233" s="13">
        <v>3</v>
      </c>
      <c r="F13233" s="14">
        <f>+(D13233/(D13233+E13233))</f>
        <v>0.7</v>
      </c>
      <c r="G13233" s="15" t="e">
        <v>#N/A</v>
      </c>
      <c r="H13233" s="15" t="e">
        <v>#N/A</v>
      </c>
      <c r="L13233" s="16">
        <v>29</v>
      </c>
      <c r="M13233" s="16">
        <v>4</v>
      </c>
      <c r="N13233" s="17">
        <f>+L13233/(L13233+M13233)</f>
        <v>0.87878787878787878</v>
      </c>
      <c r="T13233" s="19">
        <v>24</v>
      </c>
      <c r="U13233" s="19">
        <v>7</v>
      </c>
      <c r="V13233" s="20">
        <f>(+T13233/(T13233+U13233))</f>
        <v>0.77419354838709675</v>
      </c>
    </row>
    <row r="13234" spans="1:24" x14ac:dyDescent="0.35">
      <c r="A13234" s="11">
        <v>240480</v>
      </c>
      <c r="B13234" s="11" t="s">
        <v>722</v>
      </c>
      <c r="C13234" s="11">
        <v>2011</v>
      </c>
      <c r="D13234" s="12">
        <v>4</v>
      </c>
      <c r="E13234" s="13">
        <v>6</v>
      </c>
      <c r="F13234" s="14">
        <f>+(D13234/(D13234+E13234))</f>
        <v>0.4</v>
      </c>
      <c r="G13234" s="15" t="e">
        <v>#N/A</v>
      </c>
      <c r="H13234" s="15" t="e">
        <v>#N/A</v>
      </c>
      <c r="L13234" s="16">
        <v>26</v>
      </c>
      <c r="M13234" s="16">
        <v>4</v>
      </c>
      <c r="N13234" s="17">
        <f>+L13234/(L13234+M13234)</f>
        <v>0.8666666666666667</v>
      </c>
      <c r="T13234" s="19">
        <v>27</v>
      </c>
      <c r="U13234" s="19">
        <v>3</v>
      </c>
      <c r="V13234" s="20">
        <f>(+T13234/(T13234+U13234))</f>
        <v>0.9</v>
      </c>
    </row>
    <row r="13235" spans="1:24" x14ac:dyDescent="0.35">
      <c r="A13235" s="11">
        <v>240480</v>
      </c>
      <c r="B13235" s="11" t="s">
        <v>722</v>
      </c>
      <c r="C13235" s="11">
        <v>2012</v>
      </c>
      <c r="D13235" s="12">
        <v>2</v>
      </c>
      <c r="E13235" s="13">
        <v>8</v>
      </c>
      <c r="F13235" s="14">
        <f>+(D13235/(D13235+E13235))</f>
        <v>0.2</v>
      </c>
      <c r="G13235" s="15" t="e">
        <v>#N/A</v>
      </c>
      <c r="H13235" s="15" t="e">
        <v>#N/A</v>
      </c>
      <c r="L13235" s="16">
        <v>20</v>
      </c>
      <c r="M13235" s="16">
        <v>8</v>
      </c>
      <c r="N13235" s="17">
        <f>+L13235/(L13235+M13235)</f>
        <v>0.7142857142857143</v>
      </c>
      <c r="T13235" s="19">
        <v>24</v>
      </c>
      <c r="U13235" s="19">
        <v>5</v>
      </c>
      <c r="V13235" s="20">
        <f>(+T13235/(T13235+U13235))</f>
        <v>0.82758620689655171</v>
      </c>
    </row>
    <row r="13236" spans="1:24" x14ac:dyDescent="0.35">
      <c r="A13236" s="11">
        <v>240480</v>
      </c>
      <c r="B13236" s="11" t="s">
        <v>722</v>
      </c>
      <c r="C13236" s="11">
        <v>2013</v>
      </c>
      <c r="D13236" s="12">
        <v>5</v>
      </c>
      <c r="E13236" s="13">
        <v>5</v>
      </c>
      <c r="F13236" s="14">
        <f>+(D13236/(D13236+E13236))</f>
        <v>0.5</v>
      </c>
      <c r="G13236" s="15" t="e">
        <v>#N/A</v>
      </c>
      <c r="H13236" s="15" t="e">
        <v>#N/A</v>
      </c>
      <c r="L13236" s="16">
        <v>22</v>
      </c>
      <c r="M13236" s="16">
        <v>6</v>
      </c>
      <c r="N13236" s="17">
        <f>+L13236/(L13236+M13236)</f>
        <v>0.7857142857142857</v>
      </c>
      <c r="T13236" s="19">
        <v>24</v>
      </c>
      <c r="U13236" s="19">
        <v>6</v>
      </c>
      <c r="V13236" s="20">
        <f>(+T13236/(T13236+U13236))</f>
        <v>0.8</v>
      </c>
    </row>
    <row r="13237" spans="1:24" x14ac:dyDescent="0.35">
      <c r="A13237" s="11">
        <v>240480</v>
      </c>
      <c r="B13237" s="11" t="s">
        <v>722</v>
      </c>
      <c r="C13237" s="11">
        <v>2014</v>
      </c>
      <c r="D13237" s="12">
        <v>7</v>
      </c>
      <c r="E13237" s="13">
        <v>3</v>
      </c>
      <c r="F13237" s="14">
        <f>+(D13237/(D13237+E13237))</f>
        <v>0.7</v>
      </c>
      <c r="G13237" s="15" t="e">
        <v>#N/A</v>
      </c>
      <c r="H13237" s="15" t="e">
        <v>#N/A</v>
      </c>
      <c r="L13237" s="16">
        <v>28</v>
      </c>
      <c r="M13237" s="16">
        <v>2</v>
      </c>
      <c r="N13237" s="17">
        <f>+L13237/(L13237+M13237)</f>
        <v>0.93333333333333335</v>
      </c>
      <c r="T13237" s="19">
        <v>17</v>
      </c>
      <c r="U13237" s="19">
        <v>10</v>
      </c>
      <c r="V13237" s="20">
        <f>(+T13237/(T13237+U13237))</f>
        <v>0.62962962962962965</v>
      </c>
    </row>
    <row r="13238" spans="1:24" x14ac:dyDescent="0.35">
      <c r="A13238" s="11">
        <v>240480</v>
      </c>
      <c r="B13238" s="11" t="s">
        <v>722</v>
      </c>
      <c r="C13238" s="11">
        <v>2015</v>
      </c>
      <c r="D13238" s="12">
        <v>5</v>
      </c>
      <c r="E13238" s="13">
        <v>5</v>
      </c>
      <c r="F13238" s="14">
        <f>+(D13238/(D13238+E13238))</f>
        <v>0.5</v>
      </c>
      <c r="G13238" s="15" t="e">
        <v>#N/A</v>
      </c>
      <c r="H13238" s="15" t="e">
        <v>#N/A</v>
      </c>
      <c r="L13238" s="16">
        <v>27</v>
      </c>
      <c r="M13238" s="16">
        <v>5</v>
      </c>
      <c r="N13238" s="17">
        <f>+L13238/(L13238+M13238)</f>
        <v>0.84375</v>
      </c>
      <c r="T13238" s="19">
        <v>14</v>
      </c>
      <c r="U13238" s="19">
        <v>13</v>
      </c>
      <c r="V13238" s="20">
        <f>(+T13238/(T13238+U13238))</f>
        <v>0.51851851851851849</v>
      </c>
    </row>
    <row r="13239" spans="1:24" x14ac:dyDescent="0.35">
      <c r="A13239" s="11">
        <v>240480</v>
      </c>
      <c r="B13239" s="11" t="s">
        <v>722</v>
      </c>
      <c r="C13239" s="11">
        <v>2016</v>
      </c>
      <c r="D13239" s="12">
        <v>6</v>
      </c>
      <c r="E13239" s="13">
        <v>4</v>
      </c>
      <c r="F13239" s="14">
        <f>+(D13239/(D13239+E13239))</f>
        <v>0.6</v>
      </c>
      <c r="G13239" s="15" t="e">
        <v>#N/A</v>
      </c>
      <c r="H13239" s="15" t="e">
        <v>#N/A</v>
      </c>
      <c r="L13239" s="16">
        <v>14</v>
      </c>
      <c r="M13239" s="16">
        <v>12</v>
      </c>
      <c r="N13239" s="17">
        <f>+L13239/(L13239+M13239)</f>
        <v>0.53846153846153844</v>
      </c>
      <c r="O13239" s="18">
        <v>12639</v>
      </c>
      <c r="P13239" s="18">
        <v>1053</v>
      </c>
      <c r="T13239" s="19">
        <v>21</v>
      </c>
      <c r="U13239" s="19">
        <v>8</v>
      </c>
      <c r="V13239" s="20">
        <f>(+T13239/(T13239+U13239))</f>
        <v>0.72413793103448276</v>
      </c>
    </row>
    <row r="13240" spans="1:24" x14ac:dyDescent="0.35">
      <c r="A13240" s="11">
        <v>240480</v>
      </c>
      <c r="B13240" s="11" t="s">
        <v>722</v>
      </c>
      <c r="C13240" s="11">
        <v>2017</v>
      </c>
      <c r="D13240" s="12">
        <v>4</v>
      </c>
      <c r="E13240" s="13">
        <v>6</v>
      </c>
      <c r="F13240" s="14">
        <f>+(D13240/(D13240+E13240))</f>
        <v>0.4</v>
      </c>
      <c r="G13240" s="15" t="e">
        <v>#N/A</v>
      </c>
      <c r="H13240" s="15" t="e">
        <v>#N/A</v>
      </c>
      <c r="L13240" s="16">
        <v>14</v>
      </c>
      <c r="M13240" s="16">
        <v>10</v>
      </c>
      <c r="N13240" s="17">
        <f>+L13240/(L13240+M13240)</f>
        <v>0.58333333333333337</v>
      </c>
      <c r="O13240" s="18">
        <v>11471</v>
      </c>
      <c r="P13240" s="18">
        <v>1042</v>
      </c>
      <c r="T13240" s="19">
        <v>17</v>
      </c>
      <c r="U13240" s="19">
        <v>9</v>
      </c>
      <c r="V13240" s="20">
        <f>(+T13240/(T13240+U13240))</f>
        <v>0.65384615384615385</v>
      </c>
      <c r="W13240" s="21">
        <v>4565</v>
      </c>
      <c r="X13240" s="21">
        <v>380</v>
      </c>
    </row>
    <row r="13241" spans="1:24" x14ac:dyDescent="0.35">
      <c r="A13241" s="11">
        <v>240480</v>
      </c>
      <c r="B13241" s="11" t="s">
        <v>722</v>
      </c>
      <c r="C13241" s="11">
        <v>2018</v>
      </c>
      <c r="D13241" s="12">
        <v>4</v>
      </c>
      <c r="E13241" s="13">
        <v>6</v>
      </c>
      <c r="F13241" s="14">
        <f>+(D13241/(D13241+E13241))</f>
        <v>0.4</v>
      </c>
      <c r="G13241" s="15" t="e">
        <v>#N/A</v>
      </c>
      <c r="H13241" s="15" t="e">
        <v>#N/A</v>
      </c>
      <c r="L13241" s="16">
        <v>21</v>
      </c>
      <c r="M13241" s="16">
        <v>9</v>
      </c>
      <c r="N13241" s="17">
        <f>+L13241/(L13241+M13241)</f>
        <v>0.7</v>
      </c>
      <c r="O13241" s="18">
        <v>13681</v>
      </c>
      <c r="P13241" s="18">
        <v>1052</v>
      </c>
      <c r="T13241" s="19">
        <v>14</v>
      </c>
      <c r="U13241" s="19">
        <v>12</v>
      </c>
      <c r="V13241" s="20">
        <f>(+T13241/(T13241+U13241))</f>
        <v>0.53846153846153844</v>
      </c>
    </row>
    <row r="13242" spans="1:24" x14ac:dyDescent="0.35">
      <c r="A13242" s="11">
        <v>240480</v>
      </c>
      <c r="B13242" s="11" t="s">
        <v>722</v>
      </c>
      <c r="C13242" s="11">
        <v>2019</v>
      </c>
      <c r="D13242" s="12">
        <v>3</v>
      </c>
      <c r="E13242" s="13">
        <v>7</v>
      </c>
      <c r="F13242" s="14">
        <f>+(D13242/(D13242+E13242))</f>
        <v>0.3</v>
      </c>
      <c r="G13242" s="15">
        <v>6719</v>
      </c>
      <c r="H13242" s="15">
        <v>1344</v>
      </c>
      <c r="L13242" s="16">
        <v>18</v>
      </c>
      <c r="M13242" s="16">
        <v>9</v>
      </c>
      <c r="N13242" s="17">
        <f>+L13242/(L13242+M13242)</f>
        <v>0.66666666666666663</v>
      </c>
      <c r="T13242" s="19">
        <v>8</v>
      </c>
      <c r="U13242" s="19">
        <v>18</v>
      </c>
      <c r="V13242" s="20">
        <f>(+T13242/(T13242+U13242))</f>
        <v>0.30769230769230771</v>
      </c>
    </row>
    <row r="13243" spans="1:24" x14ac:dyDescent="0.35">
      <c r="A13243" s="44">
        <v>240480</v>
      </c>
      <c r="B13243" s="44" t="s">
        <v>722</v>
      </c>
      <c r="C13243" s="44">
        <v>2020</v>
      </c>
      <c r="D13243" s="61"/>
      <c r="E13243" s="62"/>
      <c r="F13243" s="63"/>
      <c r="G13243" s="64"/>
      <c r="H13243" s="64"/>
      <c r="I13243" s="64"/>
      <c r="J13243" s="64"/>
      <c r="K13243" s="64"/>
      <c r="L13243" s="59">
        <v>15</v>
      </c>
      <c r="M13243" s="59">
        <v>11</v>
      </c>
      <c r="N13243" s="17">
        <f>+L13243/(L13243+M13243)</f>
        <v>0.57692307692307687</v>
      </c>
      <c r="O13243" s="34">
        <v>7861</v>
      </c>
      <c r="P13243" s="34">
        <v>605</v>
      </c>
      <c r="Q13243" s="67"/>
      <c r="R13243" s="67"/>
      <c r="T13243" s="65">
        <v>10</v>
      </c>
      <c r="U13243" s="65">
        <v>16</v>
      </c>
      <c r="V13243" s="20">
        <f>(+T13243/(T13243+U13243))</f>
        <v>0.38461538461538464</v>
      </c>
      <c r="W13243" s="66"/>
      <c r="X13243" s="66"/>
    </row>
    <row r="13244" spans="1:24" x14ac:dyDescent="0.35">
      <c r="A13244" s="11">
        <v>240480</v>
      </c>
      <c r="B13244" s="44" t="s">
        <v>722</v>
      </c>
      <c r="C13244" s="11">
        <v>2021</v>
      </c>
      <c r="D13244" s="25">
        <v>2</v>
      </c>
      <c r="E13244" s="26">
        <v>8</v>
      </c>
      <c r="F13244" s="27">
        <f>+(D13244/(D13244+E13244))</f>
        <v>0.2</v>
      </c>
      <c r="G13244" s="64"/>
      <c r="H13244" s="64"/>
      <c r="I13244" s="64"/>
      <c r="J13244" s="64"/>
      <c r="K13244" s="64"/>
      <c r="L13244" s="59">
        <v>2</v>
      </c>
      <c r="M13244" s="59">
        <v>7</v>
      </c>
      <c r="N13244" s="17">
        <f>+L13244/(L13244+M13244)</f>
        <v>0.22222222222222221</v>
      </c>
      <c r="O13244" s="34">
        <v>12066</v>
      </c>
      <c r="P13244" s="34">
        <v>1097</v>
      </c>
      <c r="Q13244" s="67"/>
      <c r="R13244" s="67"/>
      <c r="T13244" s="65">
        <v>3</v>
      </c>
      <c r="U13244" s="65">
        <v>6</v>
      </c>
      <c r="V13244" s="20">
        <f>(+T13244/(T13244+U13244))</f>
        <v>0.33333333333333331</v>
      </c>
      <c r="W13244" s="66"/>
      <c r="X13244" s="66"/>
    </row>
    <row r="13245" spans="1:24" x14ac:dyDescent="0.35">
      <c r="A13245" s="11">
        <v>243744</v>
      </c>
      <c r="B13245" s="11" t="s">
        <v>723</v>
      </c>
      <c r="C13245" s="11">
        <v>2004</v>
      </c>
      <c r="D13245" s="12">
        <v>4</v>
      </c>
      <c r="E13245" s="13">
        <v>7</v>
      </c>
      <c r="F13245" s="14">
        <f>+(D13245/(D13245+E13245))</f>
        <v>0.36363636363636365</v>
      </c>
      <c r="G13245" s="15" t="e">
        <v>#N/A</v>
      </c>
      <c r="H13245" s="15" t="e">
        <v>#N/A</v>
      </c>
      <c r="L13245" s="16">
        <v>30</v>
      </c>
      <c r="M13245" s="16">
        <v>2</v>
      </c>
      <c r="N13245" s="17">
        <f>+L13245/(L13245+M13245)</f>
        <v>0.9375</v>
      </c>
      <c r="T13245" s="19">
        <v>27</v>
      </c>
      <c r="U13245" s="19">
        <v>7</v>
      </c>
      <c r="V13245" s="20">
        <f>(+T13245/(T13245+U13245))</f>
        <v>0.79411764705882348</v>
      </c>
    </row>
    <row r="13246" spans="1:24" x14ac:dyDescent="0.35">
      <c r="A13246" s="11">
        <v>243744</v>
      </c>
      <c r="B13246" s="11" t="s">
        <v>723</v>
      </c>
      <c r="C13246" s="11">
        <v>2005</v>
      </c>
      <c r="D13246" s="12">
        <v>5</v>
      </c>
      <c r="E13246" s="13">
        <v>6</v>
      </c>
      <c r="F13246" s="14">
        <f>+(D13246/(D13246+E13246))</f>
        <v>0.45454545454545453</v>
      </c>
      <c r="L13246" s="16">
        <v>18</v>
      </c>
      <c r="M13246" s="16">
        <v>13</v>
      </c>
      <c r="N13246" s="17">
        <f>+L13246/(L13246+M13246)</f>
        <v>0.58064516129032262</v>
      </c>
      <c r="T13246" s="19">
        <v>32</v>
      </c>
      <c r="U13246" s="19">
        <v>3</v>
      </c>
      <c r="V13246" s="20">
        <f>(+T13246/(T13246+U13246))</f>
        <v>0.91428571428571426</v>
      </c>
    </row>
    <row r="13247" spans="1:24" x14ac:dyDescent="0.35">
      <c r="A13247" s="11">
        <v>243744</v>
      </c>
      <c r="B13247" s="11" t="s">
        <v>723</v>
      </c>
      <c r="C13247" s="11">
        <v>2006</v>
      </c>
      <c r="D13247" s="12">
        <v>1</v>
      </c>
      <c r="E13247" s="13">
        <v>11</v>
      </c>
      <c r="F13247" s="14">
        <f>+(D13247/(D13247+E13247))</f>
        <v>8.3333333333333329E-2</v>
      </c>
      <c r="G13247" s="15" t="e">
        <v>#N/A</v>
      </c>
      <c r="H13247" s="15" t="e">
        <v>#N/A</v>
      </c>
      <c r="L13247" s="16">
        <v>16</v>
      </c>
      <c r="M13247" s="16">
        <v>14</v>
      </c>
      <c r="N13247" s="17">
        <f>+L13247/(L13247+M13247)</f>
        <v>0.53333333333333333</v>
      </c>
      <c r="O13247" s="18">
        <v>88818</v>
      </c>
      <c r="P13247" s="18">
        <v>6344</v>
      </c>
      <c r="T13247" s="19">
        <v>26</v>
      </c>
      <c r="U13247" s="19">
        <v>8</v>
      </c>
      <c r="V13247" s="20">
        <f>(+T13247/(T13247+U13247))</f>
        <v>0.76470588235294112</v>
      </c>
    </row>
    <row r="13248" spans="1:24" x14ac:dyDescent="0.35">
      <c r="A13248" s="11">
        <v>243744</v>
      </c>
      <c r="B13248" s="11" t="s">
        <v>723</v>
      </c>
      <c r="C13248" s="11">
        <v>2007</v>
      </c>
      <c r="D13248" s="12">
        <v>4</v>
      </c>
      <c r="E13248" s="13">
        <v>8</v>
      </c>
      <c r="F13248" s="14">
        <f>+(D13248/(D13248+E13248))</f>
        <v>0.33333333333333331</v>
      </c>
      <c r="G13248" s="15" t="e">
        <v>#N/A</v>
      </c>
      <c r="H13248" s="15" t="e">
        <v>#N/A</v>
      </c>
      <c r="L13248" s="16">
        <v>18</v>
      </c>
      <c r="M13248" s="16">
        <v>13</v>
      </c>
      <c r="N13248" s="17">
        <f>+L13248/(L13248+M13248)</f>
        <v>0.58064516129032262</v>
      </c>
      <c r="T13248" s="19">
        <v>29</v>
      </c>
      <c r="U13248" s="19">
        <v>5</v>
      </c>
      <c r="V13248" s="20">
        <f>(+T13248/(T13248+U13248))</f>
        <v>0.8529411764705882</v>
      </c>
    </row>
    <row r="13249" spans="1:24" x14ac:dyDescent="0.35">
      <c r="A13249" s="11">
        <v>243744</v>
      </c>
      <c r="B13249" s="11" t="s">
        <v>723</v>
      </c>
      <c r="C13249" s="11">
        <v>2008</v>
      </c>
      <c r="D13249" s="12">
        <v>5</v>
      </c>
      <c r="E13249" s="13">
        <v>7</v>
      </c>
      <c r="F13249" s="14">
        <f>+(D13249/(D13249+E13249))</f>
        <v>0.41666666666666669</v>
      </c>
      <c r="L13249" s="16">
        <v>28</v>
      </c>
      <c r="M13249" s="16">
        <v>8</v>
      </c>
      <c r="N13249" s="17">
        <f>+L13249/(L13249+M13249)</f>
        <v>0.77777777777777779</v>
      </c>
      <c r="T13249" s="19">
        <v>35</v>
      </c>
      <c r="U13249" s="19">
        <v>4</v>
      </c>
      <c r="V13249" s="20">
        <f>(+T13249/(T13249+U13249))</f>
        <v>0.89743589743589747</v>
      </c>
    </row>
    <row r="13250" spans="1:24" x14ac:dyDescent="0.35">
      <c r="A13250" s="11">
        <v>243744</v>
      </c>
      <c r="B13250" s="11" t="s">
        <v>723</v>
      </c>
      <c r="C13250" s="11">
        <v>2009</v>
      </c>
      <c r="D13250" s="12">
        <v>8</v>
      </c>
      <c r="E13250" s="13">
        <v>5</v>
      </c>
      <c r="F13250" s="14">
        <f>+(D13250/(D13250+E13250))</f>
        <v>0.61538461538461542</v>
      </c>
      <c r="G13250" s="15" t="e">
        <v>#N/A</v>
      </c>
      <c r="H13250" s="15" t="e">
        <v>#N/A</v>
      </c>
      <c r="L13250" s="16">
        <v>20</v>
      </c>
      <c r="M13250" s="16">
        <v>14</v>
      </c>
      <c r="N13250" s="17">
        <f>+L13250/(L13250+M13250)</f>
        <v>0.58823529411764708</v>
      </c>
      <c r="T13250" s="19">
        <v>33</v>
      </c>
      <c r="U13250" s="19">
        <v>5</v>
      </c>
      <c r="V13250" s="20">
        <f>(+T13250/(T13250+U13250))</f>
        <v>0.86842105263157898</v>
      </c>
    </row>
    <row r="13251" spans="1:24" x14ac:dyDescent="0.35">
      <c r="A13251" s="11">
        <v>243744</v>
      </c>
      <c r="B13251" s="11" t="s">
        <v>723</v>
      </c>
      <c r="C13251" s="11">
        <v>2010</v>
      </c>
      <c r="D13251" s="12">
        <v>12</v>
      </c>
      <c r="E13251" s="13">
        <v>1</v>
      </c>
      <c r="F13251" s="14">
        <f>+(D13251/(D13251+E13251))</f>
        <v>0.92307692307692313</v>
      </c>
      <c r="G13251" s="15" t="e">
        <v>#N/A</v>
      </c>
      <c r="H13251" s="15" t="e">
        <v>#N/A</v>
      </c>
      <c r="L13251" s="16">
        <v>14</v>
      </c>
      <c r="M13251" s="16">
        <v>18</v>
      </c>
      <c r="N13251" s="17">
        <f>+L13251/(L13251+M13251)</f>
        <v>0.4375</v>
      </c>
      <c r="T13251" s="19">
        <v>36</v>
      </c>
      <c r="U13251" s="19">
        <v>2</v>
      </c>
      <c r="V13251" s="20">
        <f>(+T13251/(T13251+U13251))</f>
        <v>0.94736842105263153</v>
      </c>
    </row>
    <row r="13252" spans="1:24" x14ac:dyDescent="0.35">
      <c r="A13252" s="11">
        <v>243744</v>
      </c>
      <c r="B13252" s="11" t="s">
        <v>723</v>
      </c>
      <c r="C13252" s="11">
        <v>2011</v>
      </c>
      <c r="D13252" s="12">
        <v>11</v>
      </c>
      <c r="E13252" s="13">
        <v>2</v>
      </c>
      <c r="F13252" s="14">
        <f>+(D13252/(D13252+E13252))</f>
        <v>0.84615384615384615</v>
      </c>
      <c r="G13252" s="15" t="e">
        <v>#N/A</v>
      </c>
      <c r="H13252" s="15" t="e">
        <v>#N/A</v>
      </c>
      <c r="L13252" s="16">
        <v>15</v>
      </c>
      <c r="M13252" s="16">
        <v>16</v>
      </c>
      <c r="N13252" s="17">
        <f>+L13252/(L13252+M13252)</f>
        <v>0.4838709677419355</v>
      </c>
      <c r="T13252" s="19">
        <v>33</v>
      </c>
      <c r="U13252" s="19">
        <v>3</v>
      </c>
      <c r="V13252" s="20">
        <f>(+T13252/(T13252+U13252))</f>
        <v>0.91666666666666663</v>
      </c>
    </row>
    <row r="13253" spans="1:24" x14ac:dyDescent="0.35">
      <c r="A13253" s="11">
        <v>243744</v>
      </c>
      <c r="B13253" s="11" t="s">
        <v>723</v>
      </c>
      <c r="C13253" s="11">
        <v>2012</v>
      </c>
      <c r="D13253" s="12">
        <v>12</v>
      </c>
      <c r="E13253" s="13">
        <v>1</v>
      </c>
      <c r="F13253" s="14">
        <f>+(D13253/(D13253+E13253))</f>
        <v>0.92307692307692313</v>
      </c>
      <c r="G13253" s="15" t="e">
        <v>#N/A</v>
      </c>
      <c r="H13253" s="15" t="e">
        <v>#N/A</v>
      </c>
      <c r="L13253" s="16">
        <v>26</v>
      </c>
      <c r="M13253" s="16">
        <v>11</v>
      </c>
      <c r="N13253" s="17">
        <f>+L13253/(L13253+M13253)</f>
        <v>0.70270270270270274</v>
      </c>
      <c r="T13253" s="19">
        <v>35</v>
      </c>
      <c r="U13253" s="19">
        <v>2</v>
      </c>
      <c r="V13253" s="20">
        <f>(+T13253/(T13253+U13253))</f>
        <v>0.94594594594594594</v>
      </c>
    </row>
    <row r="13254" spans="1:24" x14ac:dyDescent="0.35">
      <c r="A13254" s="11">
        <v>243744</v>
      </c>
      <c r="B13254" s="11" t="s">
        <v>723</v>
      </c>
      <c r="C13254" s="11">
        <v>2013</v>
      </c>
      <c r="D13254" s="12">
        <v>11</v>
      </c>
      <c r="E13254" s="13">
        <v>3</v>
      </c>
      <c r="F13254" s="14">
        <f>+(D13254/(D13254+E13254))</f>
        <v>0.7857142857142857</v>
      </c>
      <c r="G13254" s="15" t="e">
        <v>#N/A</v>
      </c>
      <c r="H13254" s="15" t="e">
        <v>#N/A</v>
      </c>
      <c r="L13254" s="16">
        <v>19</v>
      </c>
      <c r="M13254" s="16">
        <v>15</v>
      </c>
      <c r="N13254" s="17">
        <f>+L13254/(L13254+M13254)</f>
        <v>0.55882352941176472</v>
      </c>
      <c r="T13254" s="19">
        <v>33</v>
      </c>
      <c r="U13254" s="19">
        <v>3</v>
      </c>
      <c r="V13254" s="20">
        <f>(+T13254/(T13254+U13254))</f>
        <v>0.91666666666666663</v>
      </c>
    </row>
    <row r="13255" spans="1:24" x14ac:dyDescent="0.35">
      <c r="A13255" s="11">
        <v>243744</v>
      </c>
      <c r="B13255" s="11" t="s">
        <v>723</v>
      </c>
      <c r="C13255" s="11">
        <v>2014</v>
      </c>
      <c r="D13255" s="12">
        <v>8</v>
      </c>
      <c r="E13255" s="13">
        <v>5</v>
      </c>
      <c r="F13255" s="14">
        <f>+(D13255/(D13255+E13255))</f>
        <v>0.61538461538461542</v>
      </c>
      <c r="G13255" s="15" t="e">
        <v>#N/A</v>
      </c>
      <c r="H13255" s="15" t="e">
        <v>#N/A</v>
      </c>
      <c r="L13255" s="16">
        <v>23</v>
      </c>
      <c r="M13255" s="16">
        <v>13</v>
      </c>
      <c r="N13255" s="17">
        <f>+L13255/(L13255+M13255)</f>
        <v>0.63888888888888884</v>
      </c>
      <c r="T13255" s="19">
        <v>33</v>
      </c>
      <c r="U13255" s="19">
        <v>4</v>
      </c>
      <c r="V13255" s="20">
        <f>(+T13255/(T13255+U13255))</f>
        <v>0.89189189189189189</v>
      </c>
    </row>
    <row r="13256" spans="1:24" x14ac:dyDescent="0.35">
      <c r="A13256" s="11">
        <v>243744</v>
      </c>
      <c r="B13256" s="11" t="s">
        <v>723</v>
      </c>
      <c r="C13256" s="11">
        <v>2015</v>
      </c>
      <c r="D13256" s="12">
        <v>12</v>
      </c>
      <c r="E13256" s="13">
        <v>2</v>
      </c>
      <c r="F13256" s="14">
        <f>+(D13256/(D13256+E13256))</f>
        <v>0.8571428571428571</v>
      </c>
      <c r="G13256" s="15" t="e">
        <v>#N/A</v>
      </c>
      <c r="H13256" s="15" t="e">
        <v>#N/A</v>
      </c>
      <c r="L13256" s="16">
        <v>24</v>
      </c>
      <c r="M13256" s="16">
        <v>13</v>
      </c>
      <c r="N13256" s="17">
        <f>+L13256/(L13256+M13256)</f>
        <v>0.64864864864864868</v>
      </c>
      <c r="T13256" s="19">
        <v>26</v>
      </c>
      <c r="U13256" s="19">
        <v>10</v>
      </c>
      <c r="V13256" s="20">
        <f>(+T13256/(T13256+U13256))</f>
        <v>0.72222222222222221</v>
      </c>
    </row>
    <row r="13257" spans="1:24" x14ac:dyDescent="0.35">
      <c r="A13257" s="11">
        <v>243744</v>
      </c>
      <c r="B13257" s="11" t="s">
        <v>723</v>
      </c>
      <c r="C13257" s="11">
        <v>2016</v>
      </c>
      <c r="D13257" s="12">
        <v>10</v>
      </c>
      <c r="E13257" s="13">
        <v>3</v>
      </c>
      <c r="F13257" s="14">
        <f>+(D13257/(D13257+E13257))</f>
        <v>0.76923076923076927</v>
      </c>
      <c r="G13257" s="15" t="e">
        <v>#N/A</v>
      </c>
      <c r="H13257" s="15" t="e">
        <v>#N/A</v>
      </c>
      <c r="L13257" s="16">
        <v>15</v>
      </c>
      <c r="M13257" s="16">
        <v>15</v>
      </c>
      <c r="N13257" s="17">
        <f>+L13257/(L13257+M13257)</f>
        <v>0.5</v>
      </c>
      <c r="T13257" s="19">
        <v>27</v>
      </c>
      <c r="U13257" s="19">
        <v>8</v>
      </c>
      <c r="V13257" s="20">
        <f>(+T13257/(T13257+U13257))</f>
        <v>0.77142857142857146</v>
      </c>
    </row>
    <row r="13258" spans="1:24" x14ac:dyDescent="0.35">
      <c r="A13258" s="11">
        <v>243744</v>
      </c>
      <c r="B13258" s="11" t="s">
        <v>723</v>
      </c>
      <c r="C13258" s="11">
        <v>2017</v>
      </c>
      <c r="D13258" s="12">
        <v>9</v>
      </c>
      <c r="E13258" s="13">
        <v>5</v>
      </c>
      <c r="F13258" s="14">
        <f>+(D13258/(D13258+E13258))</f>
        <v>0.6428571428571429</v>
      </c>
      <c r="G13258" s="15" t="e">
        <v>#N/A</v>
      </c>
      <c r="H13258" s="15" t="e">
        <v>#N/A</v>
      </c>
      <c r="L13258" s="16">
        <v>14</v>
      </c>
      <c r="M13258" s="16">
        <v>17</v>
      </c>
      <c r="N13258" s="17">
        <f>+L13258/(L13258+M13258)</f>
        <v>0.45161290322580644</v>
      </c>
      <c r="O13258" s="18">
        <v>57856</v>
      </c>
      <c r="P13258" s="18">
        <v>3857</v>
      </c>
      <c r="T13258" s="19">
        <v>32</v>
      </c>
      <c r="U13258" s="19">
        <v>6</v>
      </c>
      <c r="V13258" s="20">
        <f>(+T13258/(T13258+U13258))</f>
        <v>0.84210526315789469</v>
      </c>
    </row>
    <row r="13259" spans="1:24" x14ac:dyDescent="0.35">
      <c r="A13259" s="11">
        <v>243744</v>
      </c>
      <c r="B13259" s="11" t="s">
        <v>723</v>
      </c>
      <c r="C13259" s="11">
        <v>2018</v>
      </c>
      <c r="D13259" s="12">
        <v>9</v>
      </c>
      <c r="E13259" s="13">
        <v>4</v>
      </c>
      <c r="F13259" s="14">
        <f>+(D13259/(D13259+E13259))</f>
        <v>0.69230769230769229</v>
      </c>
      <c r="G13259" s="15" t="e">
        <v>#N/A</v>
      </c>
      <c r="H13259" s="15" t="e">
        <v>#N/A</v>
      </c>
      <c r="L13259" s="16">
        <v>19</v>
      </c>
      <c r="M13259" s="16">
        <v>16</v>
      </c>
      <c r="N13259" s="17">
        <f>+L13259/(L13259+M13259)</f>
        <v>0.54285714285714282</v>
      </c>
      <c r="O13259" s="18">
        <v>75050</v>
      </c>
      <c r="P13259" s="18">
        <v>4169</v>
      </c>
      <c r="T13259" s="19">
        <v>24</v>
      </c>
      <c r="U13259" s="19">
        <v>11</v>
      </c>
      <c r="V13259" s="20">
        <f>(+T13259/(T13259+U13259))</f>
        <v>0.68571428571428572</v>
      </c>
    </row>
    <row r="13260" spans="1:24" x14ac:dyDescent="0.35">
      <c r="A13260" s="11">
        <v>243744</v>
      </c>
      <c r="B13260" s="11" t="s">
        <v>723</v>
      </c>
      <c r="C13260" s="11">
        <v>2019</v>
      </c>
      <c r="D13260" s="12">
        <v>4</v>
      </c>
      <c r="E13260" s="13">
        <v>8</v>
      </c>
      <c r="F13260" s="14">
        <f>+(D13260/(D13260+E13260))</f>
        <v>0.33333333333333331</v>
      </c>
      <c r="G13260" s="15" t="e">
        <v>#N/A</v>
      </c>
      <c r="H13260" s="15" t="e">
        <v>#N/A</v>
      </c>
      <c r="L13260" s="16">
        <v>15</v>
      </c>
      <c r="M13260" s="16">
        <v>16</v>
      </c>
      <c r="N13260" s="17">
        <f>+L13260/(L13260+M13260)</f>
        <v>0.4838709677419355</v>
      </c>
      <c r="T13260" s="19">
        <v>31</v>
      </c>
      <c r="U13260" s="19">
        <v>5</v>
      </c>
      <c r="V13260" s="20">
        <f>(+T13260/(T13260+U13260))</f>
        <v>0.86111111111111116</v>
      </c>
    </row>
    <row r="13261" spans="1:24" x14ac:dyDescent="0.35">
      <c r="A13261" s="11">
        <v>243744</v>
      </c>
      <c r="B13261" s="11" t="s">
        <v>723</v>
      </c>
      <c r="C13261" s="11">
        <v>2020</v>
      </c>
      <c r="D13261" s="12">
        <v>4</v>
      </c>
      <c r="E13261" s="13">
        <v>2</v>
      </c>
      <c r="F13261" s="14">
        <f>+(D13261/(D13261+E13261))</f>
        <v>0.66666666666666663</v>
      </c>
      <c r="G13261" s="15" t="e">
        <v>#N/A</v>
      </c>
      <c r="H13261" s="15" t="e">
        <v>#N/A</v>
      </c>
      <c r="L13261" s="16">
        <v>20</v>
      </c>
      <c r="M13261" s="16">
        <v>12</v>
      </c>
      <c r="N13261" s="17">
        <f>+L13261/(L13261+M13261)</f>
        <v>0.625</v>
      </c>
      <c r="O13261" s="18">
        <v>68733</v>
      </c>
      <c r="P13261" s="18">
        <v>3819</v>
      </c>
      <c r="T13261" s="19">
        <v>27</v>
      </c>
      <c r="U13261" s="19">
        <v>6</v>
      </c>
      <c r="V13261" s="20">
        <f>(+T13261/(T13261+U13261))</f>
        <v>0.81818181818181823</v>
      </c>
      <c r="W13261" s="21">
        <v>54518</v>
      </c>
      <c r="X13261" s="21">
        <v>3894</v>
      </c>
    </row>
    <row r="13262" spans="1:24" x14ac:dyDescent="0.35">
      <c r="A13262" s="11">
        <v>243744</v>
      </c>
      <c r="B13262" s="11" t="s">
        <v>723</v>
      </c>
      <c r="C13262" s="11">
        <v>2021</v>
      </c>
      <c r="D13262" s="12">
        <v>3</v>
      </c>
      <c r="E13262" s="13">
        <v>9</v>
      </c>
      <c r="F13262" s="14">
        <f>+(D13262/(D13262+E13262))</f>
        <v>0.25</v>
      </c>
      <c r="G13262" s="15">
        <v>259123</v>
      </c>
      <c r="H13262" s="15">
        <v>37108</v>
      </c>
      <c r="L13262" s="16">
        <v>14</v>
      </c>
      <c r="M13262" s="16">
        <v>13</v>
      </c>
      <c r="N13262" s="17">
        <f>+L13262/(L13262+M13262)</f>
        <v>0.51851851851851849</v>
      </c>
      <c r="T13262" s="19">
        <v>31</v>
      </c>
      <c r="U13262" s="19">
        <v>2</v>
      </c>
      <c r="V13262" s="20">
        <f>(+T13262/(T13262+U13262))</f>
        <v>0.93939393939393945</v>
      </c>
    </row>
    <row r="13263" spans="1:24" x14ac:dyDescent="0.35">
      <c r="A13263" s="11">
        <v>243744</v>
      </c>
      <c r="B13263" s="11" t="s">
        <v>723</v>
      </c>
      <c r="C13263" s="11">
        <v>2022</v>
      </c>
      <c r="D13263" s="12">
        <v>3</v>
      </c>
      <c r="E13263" s="13">
        <v>9</v>
      </c>
      <c r="F13263" s="14">
        <f>+(D13263/(D13263+E13263))</f>
        <v>0.25</v>
      </c>
      <c r="G13263" s="15" t="e">
        <v>#N/A</v>
      </c>
      <c r="H13263" s="15" t="e">
        <v>#N/A</v>
      </c>
      <c r="L13263" s="16">
        <v>16</v>
      </c>
      <c r="M13263" s="16">
        <v>16</v>
      </c>
      <c r="N13263" s="17">
        <f>+L13263/(L13263+M13263)</f>
        <v>0.5</v>
      </c>
      <c r="O13263" s="18">
        <v>35393</v>
      </c>
      <c r="P13263" s="18">
        <v>2360</v>
      </c>
      <c r="S13263" s="70" t="e">
        <f>+Q13263/R13263</f>
        <v>#DIV/0!</v>
      </c>
      <c r="T13263" s="19">
        <v>32</v>
      </c>
      <c r="U13263" s="19">
        <v>4</v>
      </c>
      <c r="V13263" s="20">
        <f>(+T13263/(T13263+U13263))</f>
        <v>0.88888888888888884</v>
      </c>
    </row>
    <row r="13264" spans="1:24" x14ac:dyDescent="0.35">
      <c r="A13264" s="11">
        <v>243780</v>
      </c>
      <c r="B13264" s="11" t="s">
        <v>724</v>
      </c>
      <c r="C13264" s="11">
        <v>2004</v>
      </c>
      <c r="D13264" s="12">
        <v>7</v>
      </c>
      <c r="E13264" s="13">
        <v>5</v>
      </c>
      <c r="F13264" s="14">
        <f>+(D13264/(D13264+E13264))</f>
        <v>0.58333333333333337</v>
      </c>
      <c r="G13264" s="15" t="e">
        <v>#N/A</v>
      </c>
      <c r="H13264" s="15" t="e">
        <v>#N/A</v>
      </c>
      <c r="L13264" s="16">
        <v>17</v>
      </c>
      <c r="M13264" s="16">
        <v>14</v>
      </c>
      <c r="N13264" s="17">
        <f>+L13264/(L13264+M13264)</f>
        <v>0.54838709677419351</v>
      </c>
      <c r="T13264" s="19">
        <v>29</v>
      </c>
      <c r="U13264" s="19">
        <v>4</v>
      </c>
      <c r="V13264" s="20">
        <f>(+T13264/(T13264+U13264))</f>
        <v>0.87878787878787878</v>
      </c>
    </row>
    <row r="13265" spans="1:24" x14ac:dyDescent="0.35">
      <c r="A13265" s="11">
        <v>243780</v>
      </c>
      <c r="B13265" s="11" t="s">
        <v>724</v>
      </c>
      <c r="C13265" s="11">
        <v>2005</v>
      </c>
      <c r="D13265" s="12">
        <v>5</v>
      </c>
      <c r="E13265" s="13">
        <v>6</v>
      </c>
      <c r="F13265" s="14">
        <f>+(D13265/(D13265+E13265))</f>
        <v>0.45454545454545453</v>
      </c>
      <c r="L13265" s="16">
        <v>7</v>
      </c>
      <c r="M13265" s="16">
        <v>21</v>
      </c>
      <c r="N13265" s="17">
        <f>+L13265/(L13265+M13265)</f>
        <v>0.25</v>
      </c>
      <c r="T13265" s="19">
        <v>17</v>
      </c>
      <c r="U13265" s="19">
        <v>13</v>
      </c>
      <c r="V13265" s="20">
        <f>(+T13265/(T13265+U13265))</f>
        <v>0.56666666666666665</v>
      </c>
    </row>
    <row r="13266" spans="1:24" x14ac:dyDescent="0.35">
      <c r="A13266" s="11">
        <v>243780</v>
      </c>
      <c r="B13266" s="11" t="s">
        <v>724</v>
      </c>
      <c r="C13266" s="11">
        <v>2006</v>
      </c>
      <c r="D13266" s="12">
        <v>8</v>
      </c>
      <c r="E13266" s="13">
        <v>6</v>
      </c>
      <c r="F13266" s="14">
        <f>+(D13266/(D13266+E13266))</f>
        <v>0.5714285714285714</v>
      </c>
      <c r="G13266" s="15" t="e">
        <v>#N/A</v>
      </c>
      <c r="H13266" s="15" t="e">
        <v>#N/A</v>
      </c>
      <c r="L13266" s="16">
        <v>9</v>
      </c>
      <c r="M13266" s="16">
        <v>19</v>
      </c>
      <c r="N13266" s="17">
        <f>+L13266/(L13266+M13266)</f>
        <v>0.32142857142857145</v>
      </c>
      <c r="O13266" s="18">
        <v>163815</v>
      </c>
      <c r="P13266" s="18">
        <v>11701</v>
      </c>
      <c r="T13266" s="19">
        <v>26</v>
      </c>
      <c r="U13266" s="19">
        <v>7</v>
      </c>
      <c r="V13266" s="20">
        <f>(+T13266/(T13266+U13266))</f>
        <v>0.78787878787878785</v>
      </c>
    </row>
    <row r="13267" spans="1:24" x14ac:dyDescent="0.35">
      <c r="A13267" s="11">
        <v>243780</v>
      </c>
      <c r="B13267" s="11" t="s">
        <v>724</v>
      </c>
      <c r="C13267" s="11">
        <v>2007</v>
      </c>
      <c r="D13267" s="12">
        <v>8</v>
      </c>
      <c r="E13267" s="13">
        <v>5</v>
      </c>
      <c r="F13267" s="14">
        <f>+(D13267/(D13267+E13267))</f>
        <v>0.61538461538461542</v>
      </c>
      <c r="G13267" s="15" t="e">
        <v>#N/A</v>
      </c>
      <c r="H13267" s="15" t="e">
        <v>#N/A</v>
      </c>
      <c r="L13267" s="16">
        <v>22</v>
      </c>
      <c r="M13267" s="16">
        <v>12</v>
      </c>
      <c r="N13267" s="17">
        <f>+L13267/(L13267+M13267)</f>
        <v>0.6470588235294118</v>
      </c>
      <c r="T13267" s="19">
        <v>31</v>
      </c>
      <c r="U13267" s="19">
        <v>6</v>
      </c>
      <c r="V13267" s="20">
        <f>(+T13267/(T13267+U13267))</f>
        <v>0.83783783783783783</v>
      </c>
    </row>
    <row r="13268" spans="1:24" x14ac:dyDescent="0.35">
      <c r="A13268" s="11">
        <v>243780</v>
      </c>
      <c r="B13268" s="11" t="s">
        <v>724</v>
      </c>
      <c r="C13268" s="11">
        <v>2008</v>
      </c>
      <c r="D13268" s="12">
        <v>4</v>
      </c>
      <c r="E13268" s="13">
        <v>8</v>
      </c>
      <c r="F13268" s="14">
        <f>+(D13268/(D13268+E13268))</f>
        <v>0.33333333333333331</v>
      </c>
      <c r="G13268" s="15">
        <v>388198</v>
      </c>
      <c r="H13268" s="15">
        <v>55457</v>
      </c>
      <c r="L13268" s="16">
        <v>25</v>
      </c>
      <c r="M13268" s="16">
        <v>9</v>
      </c>
      <c r="N13268" s="17">
        <f>+L13268/(L13268+M13268)</f>
        <v>0.73529411764705888</v>
      </c>
      <c r="T13268" s="19">
        <v>19</v>
      </c>
      <c r="U13268" s="19">
        <v>15</v>
      </c>
      <c r="V13268" s="20">
        <f>(+T13268/(T13268+U13268))</f>
        <v>0.55882352941176472</v>
      </c>
    </row>
    <row r="13269" spans="1:24" x14ac:dyDescent="0.35">
      <c r="A13269" s="11">
        <v>243780</v>
      </c>
      <c r="B13269" s="11" t="s">
        <v>724</v>
      </c>
      <c r="C13269" s="11">
        <v>2009</v>
      </c>
      <c r="D13269" s="12">
        <v>5</v>
      </c>
      <c r="E13269" s="13">
        <v>7</v>
      </c>
      <c r="F13269" s="14">
        <f>+(D13269/(D13269+E13269))</f>
        <v>0.41666666666666669</v>
      </c>
      <c r="G13269" s="15" t="e">
        <v>#N/A</v>
      </c>
      <c r="H13269" s="15" t="e">
        <v>#N/A</v>
      </c>
      <c r="L13269" s="16">
        <v>27</v>
      </c>
      <c r="M13269" s="16">
        <v>10</v>
      </c>
      <c r="N13269" s="17">
        <f>+L13269/(L13269+M13269)</f>
        <v>0.72972972972972971</v>
      </c>
      <c r="T13269" s="19">
        <v>25</v>
      </c>
      <c r="U13269" s="19">
        <v>11</v>
      </c>
      <c r="V13269" s="20">
        <f>(+T13269/(T13269+U13269))</f>
        <v>0.69444444444444442</v>
      </c>
    </row>
    <row r="13270" spans="1:24" x14ac:dyDescent="0.35">
      <c r="A13270" s="11">
        <v>243780</v>
      </c>
      <c r="B13270" s="11" t="s">
        <v>724</v>
      </c>
      <c r="C13270" s="11">
        <v>2010</v>
      </c>
      <c r="D13270" s="12">
        <v>4</v>
      </c>
      <c r="E13270" s="13">
        <v>8</v>
      </c>
      <c r="F13270" s="14">
        <f>+(D13270/(D13270+E13270))</f>
        <v>0.33333333333333331</v>
      </c>
      <c r="G13270" s="15" t="e">
        <v>#N/A</v>
      </c>
      <c r="H13270" s="15" t="e">
        <v>#N/A</v>
      </c>
      <c r="L13270" s="16">
        <v>29</v>
      </c>
      <c r="M13270" s="16">
        <v>6</v>
      </c>
      <c r="N13270" s="17">
        <f>+L13270/(L13270+M13270)</f>
        <v>0.82857142857142863</v>
      </c>
      <c r="T13270" s="19">
        <v>15</v>
      </c>
      <c r="U13270" s="19">
        <v>17</v>
      </c>
      <c r="V13270" s="20">
        <f>(+T13270/(T13270+U13270))</f>
        <v>0.46875</v>
      </c>
    </row>
    <row r="13271" spans="1:24" x14ac:dyDescent="0.35">
      <c r="A13271" s="11">
        <v>243780</v>
      </c>
      <c r="B13271" s="11" t="s">
        <v>724</v>
      </c>
      <c r="C13271" s="11">
        <v>2011</v>
      </c>
      <c r="D13271" s="12">
        <v>7</v>
      </c>
      <c r="E13271" s="13">
        <v>6</v>
      </c>
      <c r="F13271" s="14">
        <f>+(D13271/(D13271+E13271))</f>
        <v>0.53846153846153844</v>
      </c>
      <c r="G13271" s="15" t="e">
        <v>#N/A</v>
      </c>
      <c r="H13271" s="15" t="e">
        <v>#N/A</v>
      </c>
      <c r="L13271" s="16">
        <v>26</v>
      </c>
      <c r="M13271" s="16">
        <v>8</v>
      </c>
      <c r="N13271" s="17">
        <f>+L13271/(L13271+M13271)</f>
        <v>0.76470588235294112</v>
      </c>
      <c r="T13271" s="19">
        <v>21</v>
      </c>
      <c r="U13271" s="19">
        <v>12</v>
      </c>
      <c r="V13271" s="20">
        <f>(+T13271/(T13271+U13271))</f>
        <v>0.63636363636363635</v>
      </c>
    </row>
    <row r="13272" spans="1:24" x14ac:dyDescent="0.35">
      <c r="A13272" s="11">
        <v>243780</v>
      </c>
      <c r="B13272" s="11" t="s">
        <v>724</v>
      </c>
      <c r="C13272" s="11">
        <v>2012</v>
      </c>
      <c r="D13272" s="12">
        <v>6</v>
      </c>
      <c r="E13272" s="13">
        <v>7</v>
      </c>
      <c r="F13272" s="14">
        <f>+(D13272/(D13272+E13272))</f>
        <v>0.46153846153846156</v>
      </c>
      <c r="G13272" s="15" t="e">
        <v>#N/A</v>
      </c>
      <c r="H13272" s="15" t="e">
        <v>#N/A</v>
      </c>
      <c r="L13272" s="16">
        <v>22</v>
      </c>
      <c r="M13272" s="16">
        <v>13</v>
      </c>
      <c r="N13272" s="17">
        <f>+L13272/(L13272+M13272)</f>
        <v>0.62857142857142856</v>
      </c>
      <c r="T13272" s="19">
        <v>25</v>
      </c>
      <c r="U13272" s="19">
        <v>9</v>
      </c>
      <c r="V13272" s="20">
        <f>(+T13272/(T13272+U13272))</f>
        <v>0.73529411764705888</v>
      </c>
    </row>
    <row r="13273" spans="1:24" x14ac:dyDescent="0.35">
      <c r="A13273" s="11">
        <v>243780</v>
      </c>
      <c r="B13273" s="11" t="s">
        <v>724</v>
      </c>
      <c r="C13273" s="11">
        <v>2013</v>
      </c>
      <c r="D13273" s="12">
        <v>1</v>
      </c>
      <c r="E13273" s="13">
        <v>11</v>
      </c>
      <c r="F13273" s="14">
        <f>+(D13273/(D13273+E13273))</f>
        <v>8.3333333333333329E-2</v>
      </c>
      <c r="G13273" s="15" t="e">
        <v>#N/A</v>
      </c>
      <c r="H13273" s="15" t="e">
        <v>#N/A</v>
      </c>
      <c r="L13273" s="16">
        <v>16</v>
      </c>
      <c r="M13273" s="16">
        <v>18</v>
      </c>
      <c r="N13273" s="17">
        <f>+L13273/(L13273+M13273)</f>
        <v>0.47058823529411764</v>
      </c>
      <c r="T13273" s="19">
        <v>25</v>
      </c>
      <c r="U13273" s="19">
        <v>9</v>
      </c>
      <c r="V13273" s="20">
        <f>(+T13273/(T13273+U13273))</f>
        <v>0.73529411764705888</v>
      </c>
    </row>
    <row r="13274" spans="1:24" x14ac:dyDescent="0.35">
      <c r="A13274" s="11">
        <v>243780</v>
      </c>
      <c r="B13274" s="11" t="s">
        <v>724</v>
      </c>
      <c r="C13274" s="11">
        <v>2014</v>
      </c>
      <c r="D13274" s="12">
        <v>3</v>
      </c>
      <c r="E13274" s="13">
        <v>9</v>
      </c>
      <c r="F13274" s="14">
        <f>+(D13274/(D13274+E13274))</f>
        <v>0.25</v>
      </c>
      <c r="G13274" s="15" t="e">
        <v>#N/A</v>
      </c>
      <c r="H13274" s="15" t="e">
        <v>#N/A</v>
      </c>
      <c r="L13274" s="16">
        <v>15</v>
      </c>
      <c r="M13274" s="16">
        <v>17</v>
      </c>
      <c r="N13274" s="17">
        <f>+L13274/(L13274+M13274)</f>
        <v>0.46875</v>
      </c>
      <c r="T13274" s="19">
        <v>22</v>
      </c>
      <c r="U13274" s="19">
        <v>9</v>
      </c>
      <c r="V13274" s="20">
        <f>(+T13274/(T13274+U13274))</f>
        <v>0.70967741935483875</v>
      </c>
    </row>
    <row r="13275" spans="1:24" x14ac:dyDescent="0.35">
      <c r="A13275" s="11">
        <v>243780</v>
      </c>
      <c r="B13275" s="11" t="s">
        <v>724</v>
      </c>
      <c r="C13275" s="11">
        <v>2015</v>
      </c>
      <c r="D13275" s="12">
        <v>2</v>
      </c>
      <c r="E13275" s="13">
        <v>10</v>
      </c>
      <c r="F13275" s="14">
        <f>+(D13275/(D13275+E13275))</f>
        <v>0.16666666666666666</v>
      </c>
      <c r="G13275" s="15" t="e">
        <v>#N/A</v>
      </c>
      <c r="H13275" s="15" t="e">
        <v>#N/A</v>
      </c>
      <c r="L13275" s="16">
        <v>21</v>
      </c>
      <c r="M13275" s="16">
        <v>13</v>
      </c>
      <c r="N13275" s="17">
        <f>+L13275/(L13275+M13275)</f>
        <v>0.61764705882352944</v>
      </c>
      <c r="T13275" s="19">
        <v>11</v>
      </c>
      <c r="U13275" s="19">
        <v>20</v>
      </c>
      <c r="V13275" s="20">
        <f>(+T13275/(T13275+U13275))</f>
        <v>0.35483870967741937</v>
      </c>
    </row>
    <row r="13276" spans="1:24" x14ac:dyDescent="0.35">
      <c r="A13276" s="11">
        <v>243780</v>
      </c>
      <c r="B13276" s="11" t="s">
        <v>724</v>
      </c>
      <c r="C13276" s="11">
        <v>2016</v>
      </c>
      <c r="D13276" s="12">
        <v>3</v>
      </c>
      <c r="E13276" s="13">
        <v>9</v>
      </c>
      <c r="F13276" s="14">
        <f>+(D13276/(D13276+E13276))</f>
        <v>0.25</v>
      </c>
      <c r="G13276" s="15" t="e">
        <v>#N/A</v>
      </c>
      <c r="H13276" s="15" t="e">
        <v>#N/A</v>
      </c>
      <c r="L13276" s="16">
        <v>26</v>
      </c>
      <c r="M13276" s="16">
        <v>9</v>
      </c>
      <c r="N13276" s="17">
        <f>+L13276/(L13276+M13276)</f>
        <v>0.74285714285714288</v>
      </c>
      <c r="T13276" s="19">
        <v>29</v>
      </c>
      <c r="U13276" s="19">
        <v>12</v>
      </c>
      <c r="V13276" s="20">
        <f>(+T13276/(T13276+U13276))</f>
        <v>0.70731707317073167</v>
      </c>
    </row>
    <row r="13277" spans="1:24" x14ac:dyDescent="0.35">
      <c r="A13277" s="11">
        <v>243780</v>
      </c>
      <c r="B13277" s="11" t="s">
        <v>724</v>
      </c>
      <c r="C13277" s="11">
        <v>2017</v>
      </c>
      <c r="D13277" s="12">
        <v>7</v>
      </c>
      <c r="E13277" s="13">
        <v>6</v>
      </c>
      <c r="F13277" s="14">
        <f>+(D13277/(D13277+E13277))</f>
        <v>0.53846153846153844</v>
      </c>
      <c r="G13277" s="15" t="e">
        <v>#N/A</v>
      </c>
      <c r="H13277" s="15" t="e">
        <v>#N/A</v>
      </c>
      <c r="L13277" s="16">
        <v>27</v>
      </c>
      <c r="M13277" s="16">
        <v>8</v>
      </c>
      <c r="N13277" s="17">
        <f>+L13277/(L13277+M13277)</f>
        <v>0.77142857142857146</v>
      </c>
      <c r="O13277" s="18">
        <v>234930</v>
      </c>
      <c r="P13277" s="18">
        <v>13819</v>
      </c>
      <c r="T13277" s="19">
        <v>23</v>
      </c>
      <c r="U13277" s="19">
        <v>13</v>
      </c>
      <c r="V13277" s="20">
        <f>(+T13277/(T13277+U13277))</f>
        <v>0.63888888888888884</v>
      </c>
    </row>
    <row r="13278" spans="1:24" x14ac:dyDescent="0.35">
      <c r="A13278" s="11">
        <v>243780</v>
      </c>
      <c r="B13278" s="11" t="s">
        <v>724</v>
      </c>
      <c r="C13278" s="11">
        <v>2018</v>
      </c>
      <c r="D13278" s="12">
        <v>6</v>
      </c>
      <c r="E13278" s="13">
        <v>7</v>
      </c>
      <c r="F13278" s="14">
        <f>+(D13278/(D13278+E13278))</f>
        <v>0.46153846153846156</v>
      </c>
      <c r="G13278" s="15" t="e">
        <v>#N/A</v>
      </c>
      <c r="H13278" s="15" t="e">
        <v>#N/A</v>
      </c>
      <c r="L13278" s="16">
        <v>30</v>
      </c>
      <c r="M13278" s="16">
        <v>7</v>
      </c>
      <c r="N13278" s="17">
        <f>+L13278/(L13278+M13278)</f>
        <v>0.81081081081081086</v>
      </c>
      <c r="O13278" s="18">
        <v>243844</v>
      </c>
      <c r="P13278" s="18">
        <v>14343</v>
      </c>
      <c r="T13278" s="19">
        <v>20</v>
      </c>
      <c r="U13278" s="19">
        <v>14</v>
      </c>
      <c r="V13278" s="20">
        <f>(+T13278/(T13278+U13278))</f>
        <v>0.58823529411764708</v>
      </c>
    </row>
    <row r="13279" spans="1:24" x14ac:dyDescent="0.35">
      <c r="A13279" s="11">
        <v>243780</v>
      </c>
      <c r="B13279" s="11" t="s">
        <v>724</v>
      </c>
      <c r="C13279" s="11">
        <v>2019</v>
      </c>
      <c r="D13279" s="12">
        <v>4</v>
      </c>
      <c r="E13279" s="13">
        <v>8</v>
      </c>
      <c r="F13279" s="14">
        <f>+(D13279/(D13279+E13279))</f>
        <v>0.33333333333333331</v>
      </c>
      <c r="G13279" s="15" t="e">
        <v>#N/A</v>
      </c>
      <c r="H13279" s="15" t="e">
        <v>#N/A</v>
      </c>
      <c r="L13279" s="16">
        <v>26</v>
      </c>
      <c r="M13279" s="16">
        <v>10</v>
      </c>
      <c r="N13279" s="17">
        <f>+L13279/(L13279+M13279)</f>
        <v>0.72222222222222221</v>
      </c>
      <c r="T13279" s="19">
        <v>19</v>
      </c>
      <c r="U13279" s="19">
        <v>15</v>
      </c>
      <c r="V13279" s="20">
        <f>(+T13279/(T13279+U13279))</f>
        <v>0.55882352941176472</v>
      </c>
    </row>
    <row r="13280" spans="1:24" x14ac:dyDescent="0.35">
      <c r="A13280" s="11">
        <v>243780</v>
      </c>
      <c r="B13280" s="11" t="s">
        <v>724</v>
      </c>
      <c r="C13280" s="11">
        <v>2020</v>
      </c>
      <c r="D13280" s="12">
        <v>2</v>
      </c>
      <c r="E13280" s="13">
        <v>4</v>
      </c>
      <c r="F13280" s="14">
        <f>+(D13280/(D13280+E13280))</f>
        <v>0.33333333333333331</v>
      </c>
      <c r="G13280" s="15" t="e">
        <v>#N/A</v>
      </c>
      <c r="H13280" s="15" t="e">
        <v>#N/A</v>
      </c>
      <c r="L13280" s="16">
        <v>16</v>
      </c>
      <c r="M13280" s="16">
        <v>15</v>
      </c>
      <c r="N13280" s="17">
        <f>+L13280/(L13280+M13280)</f>
        <v>0.5161290322580645</v>
      </c>
      <c r="O13280" s="18">
        <v>217005</v>
      </c>
      <c r="P13280" s="18">
        <v>14467</v>
      </c>
      <c r="T13280" s="19">
        <v>18</v>
      </c>
      <c r="U13280" s="19">
        <v>14</v>
      </c>
      <c r="V13280" s="20">
        <f>(+T13280/(T13280+U13280))</f>
        <v>0.5625</v>
      </c>
      <c r="W13280" s="21">
        <v>110747</v>
      </c>
      <c r="X13280" s="21">
        <v>6515</v>
      </c>
    </row>
    <row r="13281" spans="1:23" x14ac:dyDescent="0.35">
      <c r="A13281" s="11">
        <v>243780</v>
      </c>
      <c r="B13281" s="11" t="s">
        <v>724</v>
      </c>
      <c r="C13281" s="11">
        <v>2021</v>
      </c>
      <c r="D13281" s="12">
        <v>9</v>
      </c>
      <c r="E13281" s="13">
        <v>4</v>
      </c>
      <c r="F13281" s="14">
        <f>+(D13281/(D13281+E13281))</f>
        <v>0.69230769230769229</v>
      </c>
      <c r="G13281" s="15">
        <v>378147</v>
      </c>
      <c r="H13281" s="15">
        <v>54021</v>
      </c>
      <c r="L13281" s="16">
        <v>18</v>
      </c>
      <c r="M13281" s="16">
        <v>10</v>
      </c>
      <c r="N13281" s="17">
        <f>+L13281/(L13281+M13281)</f>
        <v>0.6428571428571429</v>
      </c>
      <c r="T13281" s="19">
        <v>7</v>
      </c>
      <c r="U13281" s="19">
        <v>16</v>
      </c>
      <c r="V13281" s="20">
        <f>(+T13281/(T13281+U13281))</f>
        <v>0.30434782608695654</v>
      </c>
    </row>
    <row r="13282" spans="1:23" x14ac:dyDescent="0.35">
      <c r="A13282" s="11">
        <v>243780</v>
      </c>
      <c r="B13282" s="11" t="s">
        <v>724</v>
      </c>
      <c r="C13282" s="11">
        <v>2022</v>
      </c>
      <c r="D13282" s="12">
        <v>8</v>
      </c>
      <c r="E13282" s="13">
        <v>5</v>
      </c>
      <c r="F13282" s="14">
        <f>+(D13282/(D13282+E13282))</f>
        <v>0.61538461538461542</v>
      </c>
      <c r="G13282" s="15" t="e">
        <v>#N/A</v>
      </c>
      <c r="H13282" s="15" t="e">
        <v>#N/A</v>
      </c>
      <c r="L13282" s="16">
        <v>29</v>
      </c>
      <c r="M13282" s="16">
        <v>8</v>
      </c>
      <c r="N13282" s="17">
        <f>+L13282/(L13282+M13282)</f>
        <v>0.78378378378378377</v>
      </c>
      <c r="O13282" s="18">
        <v>251668</v>
      </c>
      <c r="P13282" s="18">
        <v>14804</v>
      </c>
      <c r="S13282" s="70" t="e">
        <f>+Q13282/R13282</f>
        <v>#DIV/0!</v>
      </c>
      <c r="T13282" s="19">
        <v>17</v>
      </c>
      <c r="U13282" s="19">
        <v>15</v>
      </c>
      <c r="V13282" s="20">
        <f>(+T13282/(T13282+U13282))</f>
        <v>0.53125</v>
      </c>
    </row>
    <row r="13283" spans="1:23" x14ac:dyDescent="0.35">
      <c r="N13283" s="17"/>
    </row>
    <row r="13284" spans="1:23" x14ac:dyDescent="0.35">
      <c r="N13284" s="17"/>
    </row>
    <row r="13285" spans="1:23" x14ac:dyDescent="0.35">
      <c r="N13285" s="17"/>
    </row>
    <row r="13286" spans="1:23" x14ac:dyDescent="0.35">
      <c r="G13286" s="14"/>
      <c r="L13286" s="37"/>
      <c r="N13286" s="17"/>
      <c r="T13286" s="21"/>
      <c r="V13286" s="21"/>
      <c r="W13286" s="49"/>
    </row>
    <row r="13287" spans="1:23" x14ac:dyDescent="0.35">
      <c r="G13287" s="14"/>
      <c r="L13287" s="37"/>
      <c r="N13287" s="17"/>
      <c r="T13287" s="21"/>
      <c r="V13287" s="21"/>
      <c r="W13287" s="49"/>
    </row>
    <row r="13288" spans="1:23" x14ac:dyDescent="0.35">
      <c r="G13288" s="14"/>
      <c r="L13288" s="37"/>
      <c r="N13288" s="17"/>
      <c r="T13288" s="21"/>
      <c r="V13288" s="21"/>
      <c r="W13288" s="49"/>
    </row>
    <row r="13289" spans="1:23" x14ac:dyDescent="0.35">
      <c r="G13289" s="14"/>
      <c r="L13289" s="37"/>
      <c r="N13289" s="17"/>
      <c r="T13289" s="21"/>
      <c r="V13289" s="21"/>
      <c r="W13289" s="49"/>
    </row>
    <row r="13290" spans="1:23" x14ac:dyDescent="0.35">
      <c r="G13290" s="14"/>
      <c r="L13290" s="37"/>
      <c r="N13290" s="17"/>
      <c r="T13290" s="21"/>
      <c r="V13290" s="21"/>
      <c r="W13290" s="49"/>
    </row>
    <row r="13291" spans="1:23" x14ac:dyDescent="0.35">
      <c r="G13291" s="14"/>
      <c r="L13291" s="37"/>
      <c r="N13291" s="17"/>
      <c r="T13291" s="21"/>
      <c r="V13291" s="21"/>
      <c r="W13291" s="49"/>
    </row>
    <row r="13292" spans="1:23" x14ac:dyDescent="0.35">
      <c r="G13292" s="14"/>
      <c r="L13292" s="37"/>
      <c r="N13292" s="17"/>
      <c r="T13292" s="21"/>
      <c r="V13292" s="21"/>
      <c r="W13292" s="49"/>
    </row>
    <row r="13293" spans="1:23" x14ac:dyDescent="0.35">
      <c r="G13293" s="14"/>
      <c r="L13293" s="37"/>
      <c r="N13293" s="17"/>
      <c r="T13293" s="21"/>
      <c r="V13293" s="21"/>
      <c r="W13293" s="49"/>
    </row>
    <row r="13294" spans="1:23" x14ac:dyDescent="0.35">
      <c r="G13294" s="14"/>
      <c r="L13294" s="37"/>
      <c r="N13294" s="17"/>
      <c r="T13294" s="21"/>
      <c r="V13294" s="21"/>
      <c r="W13294" s="49"/>
    </row>
    <row r="13295" spans="1:23" x14ac:dyDescent="0.35">
      <c r="G13295" s="14"/>
      <c r="L13295" s="37"/>
      <c r="N13295" s="17"/>
      <c r="T13295" s="21"/>
      <c r="V13295" s="21"/>
      <c r="W13295" s="49"/>
    </row>
    <row r="13296" spans="1:23" x14ac:dyDescent="0.35">
      <c r="G13296" s="14"/>
      <c r="L13296" s="37"/>
      <c r="N13296" s="17"/>
      <c r="T13296" s="21"/>
      <c r="V13296" s="21"/>
      <c r="W13296" s="49"/>
    </row>
    <row r="13297" spans="7:23" x14ac:dyDescent="0.35">
      <c r="G13297" s="14"/>
      <c r="L13297" s="37"/>
      <c r="N13297" s="17"/>
      <c r="T13297" s="21"/>
      <c r="V13297" s="21"/>
      <c r="W13297" s="49"/>
    </row>
    <row r="13298" spans="7:23" x14ac:dyDescent="0.35">
      <c r="G13298" s="14"/>
      <c r="L13298" s="37"/>
      <c r="N13298" s="17"/>
      <c r="T13298" s="21"/>
      <c r="V13298" s="21"/>
      <c r="W13298" s="49"/>
    </row>
    <row r="13299" spans="7:23" x14ac:dyDescent="0.35">
      <c r="G13299" s="14"/>
      <c r="L13299" s="37"/>
      <c r="N13299" s="17"/>
      <c r="T13299" s="21"/>
      <c r="V13299" s="21"/>
      <c r="W13299" s="49"/>
    </row>
    <row r="13300" spans="7:23" x14ac:dyDescent="0.35">
      <c r="G13300" s="14"/>
      <c r="L13300" s="37"/>
      <c r="N13300" s="17"/>
      <c r="T13300" s="21"/>
      <c r="V13300" s="21"/>
      <c r="W13300" s="49"/>
    </row>
    <row r="13301" spans="7:23" x14ac:dyDescent="0.35">
      <c r="G13301" s="14"/>
      <c r="L13301" s="37"/>
      <c r="N13301" s="17"/>
      <c r="T13301" s="21"/>
      <c r="V13301" s="21"/>
      <c r="W13301" s="49"/>
    </row>
    <row r="13302" spans="7:23" x14ac:dyDescent="0.35">
      <c r="G13302" s="14"/>
      <c r="L13302" s="37"/>
      <c r="N13302" s="17"/>
      <c r="T13302" s="21"/>
      <c r="V13302" s="21"/>
      <c r="W13302" s="49"/>
    </row>
    <row r="13303" spans="7:23" x14ac:dyDescent="0.35">
      <c r="G13303" s="14"/>
      <c r="L13303" s="37"/>
      <c r="N13303" s="17"/>
      <c r="T13303" s="21"/>
      <c r="V13303" s="21"/>
      <c r="W13303" s="49"/>
    </row>
    <row r="13304" spans="7:23" x14ac:dyDescent="0.35">
      <c r="G13304" s="14"/>
      <c r="L13304" s="37"/>
      <c r="N13304" s="17"/>
      <c r="T13304" s="21"/>
      <c r="V13304" s="21"/>
      <c r="W13304" s="49"/>
    </row>
    <row r="13305" spans="7:23" x14ac:dyDescent="0.35">
      <c r="G13305" s="14"/>
      <c r="L13305" s="37"/>
      <c r="N13305" s="17"/>
      <c r="T13305" s="21"/>
      <c r="V13305" s="21"/>
      <c r="W13305" s="49"/>
    </row>
    <row r="13306" spans="7:23" x14ac:dyDescent="0.35">
      <c r="G13306" s="14"/>
      <c r="L13306" s="37"/>
      <c r="N13306" s="17"/>
      <c r="T13306" s="21"/>
      <c r="V13306" s="21"/>
      <c r="W13306" s="49"/>
    </row>
    <row r="13307" spans="7:23" x14ac:dyDescent="0.35">
      <c r="G13307" s="14"/>
      <c r="L13307" s="37"/>
      <c r="N13307" s="17"/>
      <c r="T13307" s="21"/>
      <c r="V13307" s="21"/>
      <c r="W13307" s="49"/>
    </row>
    <row r="13308" spans="7:23" x14ac:dyDescent="0.35">
      <c r="G13308" s="14"/>
      <c r="L13308" s="37"/>
      <c r="N13308" s="17"/>
      <c r="T13308" s="21"/>
      <c r="V13308" s="21"/>
      <c r="W13308" s="49"/>
    </row>
    <row r="13309" spans="7:23" x14ac:dyDescent="0.35">
      <c r="G13309" s="14"/>
      <c r="L13309" s="37"/>
      <c r="N13309" s="17"/>
      <c r="T13309" s="21"/>
      <c r="V13309" s="21"/>
      <c r="W13309" s="49"/>
    </row>
    <row r="13310" spans="7:23" x14ac:dyDescent="0.35">
      <c r="G13310" s="14"/>
      <c r="L13310" s="37"/>
      <c r="N13310" s="17"/>
      <c r="T13310" s="21"/>
      <c r="V13310" s="21"/>
      <c r="W13310" s="49"/>
    </row>
    <row r="13311" spans="7:23" x14ac:dyDescent="0.35">
      <c r="G13311" s="14"/>
      <c r="L13311" s="37"/>
      <c r="N13311" s="17"/>
      <c r="T13311" s="21"/>
      <c r="V13311" s="21"/>
      <c r="W13311" s="49"/>
    </row>
    <row r="13312" spans="7:23" x14ac:dyDescent="0.35">
      <c r="G13312" s="14"/>
      <c r="L13312" s="37"/>
      <c r="N13312" s="17"/>
      <c r="T13312" s="21"/>
      <c r="V13312" s="21"/>
      <c r="W13312" s="49"/>
    </row>
    <row r="13313" spans="7:23" x14ac:dyDescent="0.35">
      <c r="G13313" s="14"/>
      <c r="L13313" s="37"/>
      <c r="N13313" s="17"/>
      <c r="T13313" s="21"/>
      <c r="V13313" s="21"/>
      <c r="W13313" s="49"/>
    </row>
    <row r="13314" spans="7:23" x14ac:dyDescent="0.35">
      <c r="G13314" s="14"/>
      <c r="L13314" s="37"/>
      <c r="N13314" s="17"/>
      <c r="T13314" s="21"/>
      <c r="V13314" s="21"/>
      <c r="W13314" s="49"/>
    </row>
    <row r="13315" spans="7:23" x14ac:dyDescent="0.35">
      <c r="G13315" s="14"/>
      <c r="L13315" s="37"/>
      <c r="N13315" s="17"/>
      <c r="T13315" s="21"/>
      <c r="V13315" s="21"/>
      <c r="W13315" s="49"/>
    </row>
    <row r="13316" spans="7:23" x14ac:dyDescent="0.35">
      <c r="G13316" s="14"/>
      <c r="L13316" s="37"/>
      <c r="N13316" s="17"/>
      <c r="T13316" s="21"/>
      <c r="V13316" s="21"/>
      <c r="W13316" s="49"/>
    </row>
    <row r="13317" spans="7:23" x14ac:dyDescent="0.35">
      <c r="G13317" s="14"/>
      <c r="L13317" s="37"/>
      <c r="N13317" s="17"/>
      <c r="T13317" s="21"/>
      <c r="V13317" s="21"/>
      <c r="W13317" s="49"/>
    </row>
    <row r="13318" spans="7:23" x14ac:dyDescent="0.35">
      <c r="G13318" s="14"/>
      <c r="L13318" s="37"/>
      <c r="N13318" s="17"/>
      <c r="T13318" s="21"/>
      <c r="V13318" s="21"/>
      <c r="W13318" s="49"/>
    </row>
    <row r="13319" spans="7:23" x14ac:dyDescent="0.35">
      <c r="G13319" s="14"/>
      <c r="L13319" s="37"/>
      <c r="N13319" s="17"/>
      <c r="T13319" s="21"/>
      <c r="V13319" s="21"/>
      <c r="W13319" s="49"/>
    </row>
    <row r="13320" spans="7:23" x14ac:dyDescent="0.35">
      <c r="G13320" s="14"/>
      <c r="L13320" s="37"/>
      <c r="N13320" s="17"/>
      <c r="T13320" s="21"/>
      <c r="V13320" s="21"/>
      <c r="W13320" s="49"/>
    </row>
    <row r="13321" spans="7:23" x14ac:dyDescent="0.35">
      <c r="G13321" s="14"/>
      <c r="L13321" s="37"/>
      <c r="N13321" s="17"/>
      <c r="T13321" s="21"/>
      <c r="V13321" s="21"/>
      <c r="W13321" s="49"/>
    </row>
    <row r="13322" spans="7:23" x14ac:dyDescent="0.35">
      <c r="G13322" s="14"/>
      <c r="L13322" s="37"/>
      <c r="N13322" s="17"/>
      <c r="T13322" s="21"/>
      <c r="V13322" s="21"/>
      <c r="W13322" s="49"/>
    </row>
    <row r="13323" spans="7:23" x14ac:dyDescent="0.35">
      <c r="G13323" s="14"/>
      <c r="L13323" s="37"/>
      <c r="N13323" s="17"/>
      <c r="T13323" s="21"/>
      <c r="V13323" s="21"/>
      <c r="W13323" s="49"/>
    </row>
    <row r="13324" spans="7:23" x14ac:dyDescent="0.35">
      <c r="G13324" s="14"/>
      <c r="L13324" s="37"/>
      <c r="N13324" s="17"/>
      <c r="T13324" s="21"/>
      <c r="V13324" s="21"/>
      <c r="W13324" s="49"/>
    </row>
    <row r="13325" spans="7:23" x14ac:dyDescent="0.35">
      <c r="G13325" s="14"/>
      <c r="L13325" s="37"/>
      <c r="N13325" s="17"/>
      <c r="T13325" s="21"/>
      <c r="V13325" s="21"/>
      <c r="W13325" s="49"/>
    </row>
    <row r="13326" spans="7:23" x14ac:dyDescent="0.35">
      <c r="G13326" s="14"/>
      <c r="L13326" s="37"/>
      <c r="N13326" s="17"/>
      <c r="T13326" s="21"/>
      <c r="V13326" s="21"/>
      <c r="W13326" s="49"/>
    </row>
    <row r="13327" spans="7:23" x14ac:dyDescent="0.35">
      <c r="G13327" s="14"/>
      <c r="L13327" s="37"/>
      <c r="N13327" s="17"/>
      <c r="T13327" s="21"/>
      <c r="V13327" s="21"/>
      <c r="W13327" s="49"/>
    </row>
    <row r="13328" spans="7:23" x14ac:dyDescent="0.35">
      <c r="G13328" s="14"/>
      <c r="L13328" s="37"/>
      <c r="N13328" s="17"/>
      <c r="T13328" s="21"/>
      <c r="V13328" s="21"/>
      <c r="W13328" s="49"/>
    </row>
    <row r="13329" spans="7:23" x14ac:dyDescent="0.35">
      <c r="G13329" s="14"/>
      <c r="L13329" s="37"/>
      <c r="N13329" s="17"/>
      <c r="T13329" s="21"/>
      <c r="V13329" s="21"/>
      <c r="W13329" s="49"/>
    </row>
    <row r="13330" spans="7:23" x14ac:dyDescent="0.35">
      <c r="G13330" s="14"/>
      <c r="L13330" s="37"/>
      <c r="N13330" s="17"/>
      <c r="T13330" s="21"/>
      <c r="V13330" s="21"/>
      <c r="W13330" s="49"/>
    </row>
    <row r="13331" spans="7:23" x14ac:dyDescent="0.35">
      <c r="G13331" s="14"/>
      <c r="L13331" s="37"/>
      <c r="N13331" s="17"/>
      <c r="T13331" s="21"/>
      <c r="V13331" s="21"/>
      <c r="W13331" s="49"/>
    </row>
    <row r="13332" spans="7:23" x14ac:dyDescent="0.35">
      <c r="G13332" s="14"/>
      <c r="L13332" s="37"/>
      <c r="N13332" s="17"/>
      <c r="T13332" s="21"/>
      <c r="V13332" s="21"/>
      <c r="W13332" s="49"/>
    </row>
    <row r="13333" spans="7:23" x14ac:dyDescent="0.35">
      <c r="G13333" s="14"/>
      <c r="L13333" s="37"/>
      <c r="N13333" s="17"/>
      <c r="T13333" s="21"/>
      <c r="V13333" s="21"/>
      <c r="W13333" s="49"/>
    </row>
    <row r="13334" spans="7:23" x14ac:dyDescent="0.35">
      <c r="G13334" s="14"/>
      <c r="L13334" s="37"/>
      <c r="N13334" s="17"/>
      <c r="T13334" s="21"/>
      <c r="V13334" s="21"/>
      <c r="W13334" s="49"/>
    </row>
    <row r="13335" spans="7:23" x14ac:dyDescent="0.35">
      <c r="G13335" s="14"/>
      <c r="L13335" s="37"/>
      <c r="N13335" s="17"/>
      <c r="T13335" s="21"/>
      <c r="V13335" s="21"/>
      <c r="W13335" s="49"/>
    </row>
    <row r="13336" spans="7:23" x14ac:dyDescent="0.35">
      <c r="G13336" s="14"/>
      <c r="L13336" s="37"/>
      <c r="N13336" s="17"/>
      <c r="T13336" s="21"/>
      <c r="V13336" s="21"/>
      <c r="W13336" s="49"/>
    </row>
    <row r="13337" spans="7:23" x14ac:dyDescent="0.35">
      <c r="G13337" s="14"/>
      <c r="L13337" s="37"/>
      <c r="N13337" s="17"/>
      <c r="T13337" s="21"/>
      <c r="V13337" s="21"/>
      <c r="W13337" s="49"/>
    </row>
    <row r="13338" spans="7:23" x14ac:dyDescent="0.35">
      <c r="G13338" s="14"/>
      <c r="L13338" s="37"/>
      <c r="N13338" s="17"/>
      <c r="T13338" s="21"/>
      <c r="V13338" s="21"/>
      <c r="W13338" s="49"/>
    </row>
    <row r="13339" spans="7:23" x14ac:dyDescent="0.35">
      <c r="G13339" s="14"/>
      <c r="L13339" s="37"/>
      <c r="N13339" s="17"/>
      <c r="T13339" s="21"/>
      <c r="V13339" s="21"/>
      <c r="W13339" s="49"/>
    </row>
    <row r="13340" spans="7:23" x14ac:dyDescent="0.35">
      <c r="G13340" s="14"/>
      <c r="L13340" s="37"/>
      <c r="N13340" s="17"/>
      <c r="T13340" s="21"/>
      <c r="V13340" s="21"/>
      <c r="W13340" s="49"/>
    </row>
    <row r="13341" spans="7:23" x14ac:dyDescent="0.35">
      <c r="G13341" s="14"/>
      <c r="L13341" s="37"/>
      <c r="N13341" s="17"/>
      <c r="T13341" s="21"/>
      <c r="V13341" s="21"/>
      <c r="W13341" s="49"/>
    </row>
    <row r="13342" spans="7:23" x14ac:dyDescent="0.35">
      <c r="G13342" s="14"/>
      <c r="L13342" s="37"/>
      <c r="N13342" s="17"/>
      <c r="T13342" s="21"/>
      <c r="V13342" s="21"/>
      <c r="W13342" s="49"/>
    </row>
    <row r="13343" spans="7:23" x14ac:dyDescent="0.35">
      <c r="G13343" s="14"/>
      <c r="L13343" s="37"/>
      <c r="N13343" s="17"/>
      <c r="T13343" s="21"/>
      <c r="V13343" s="21"/>
      <c r="W13343" s="49"/>
    </row>
    <row r="13344" spans="7:23" x14ac:dyDescent="0.35">
      <c r="G13344" s="14"/>
      <c r="L13344" s="37"/>
      <c r="N13344" s="17"/>
      <c r="T13344" s="21"/>
      <c r="V13344" s="21"/>
      <c r="W13344" s="49"/>
    </row>
    <row r="13345" spans="7:23" x14ac:dyDescent="0.35">
      <c r="G13345" s="14"/>
      <c r="L13345" s="37"/>
      <c r="N13345" s="17"/>
      <c r="T13345" s="21"/>
      <c r="V13345" s="21"/>
      <c r="W13345" s="49"/>
    </row>
    <row r="13346" spans="7:23" x14ac:dyDescent="0.35">
      <c r="G13346" s="14"/>
      <c r="L13346" s="37"/>
      <c r="N13346" s="17"/>
      <c r="T13346" s="21"/>
      <c r="V13346" s="21"/>
      <c r="W13346" s="49"/>
    </row>
    <row r="13347" spans="7:23" x14ac:dyDescent="0.35">
      <c r="G13347" s="14"/>
      <c r="L13347" s="37"/>
      <c r="N13347" s="17"/>
      <c r="T13347" s="21"/>
      <c r="V13347" s="21"/>
      <c r="W13347" s="49"/>
    </row>
    <row r="13348" spans="7:23" x14ac:dyDescent="0.35">
      <c r="G13348" s="14"/>
      <c r="L13348" s="37"/>
      <c r="N13348" s="17"/>
      <c r="T13348" s="21"/>
      <c r="V13348" s="21"/>
      <c r="W13348" s="49"/>
    </row>
    <row r="13349" spans="7:23" x14ac:dyDescent="0.35">
      <c r="G13349" s="14"/>
      <c r="L13349" s="37"/>
      <c r="N13349" s="17"/>
      <c r="T13349" s="21"/>
      <c r="V13349" s="21"/>
      <c r="W13349" s="49"/>
    </row>
    <row r="13350" spans="7:23" x14ac:dyDescent="0.35">
      <c r="G13350" s="14"/>
      <c r="L13350" s="37"/>
      <c r="N13350" s="17"/>
      <c r="T13350" s="21"/>
      <c r="V13350" s="21"/>
      <c r="W13350" s="49"/>
    </row>
    <row r="13351" spans="7:23" x14ac:dyDescent="0.35">
      <c r="G13351" s="14"/>
      <c r="L13351" s="37"/>
      <c r="N13351" s="17"/>
      <c r="T13351" s="21"/>
      <c r="V13351" s="21"/>
      <c r="W13351" s="49"/>
    </row>
    <row r="13352" spans="7:23" x14ac:dyDescent="0.35">
      <c r="G13352" s="14"/>
      <c r="L13352" s="37"/>
      <c r="N13352" s="17"/>
      <c r="T13352" s="21"/>
      <c r="V13352" s="21"/>
      <c r="W13352" s="49"/>
    </row>
    <row r="13353" spans="7:23" x14ac:dyDescent="0.35">
      <c r="G13353" s="14"/>
      <c r="L13353" s="37"/>
      <c r="N13353" s="17"/>
      <c r="T13353" s="21"/>
      <c r="V13353" s="21"/>
      <c r="W13353" s="49"/>
    </row>
    <row r="13354" spans="7:23" x14ac:dyDescent="0.35">
      <c r="G13354" s="14"/>
      <c r="L13354" s="37"/>
      <c r="N13354" s="17"/>
      <c r="T13354" s="21"/>
      <c r="V13354" s="21"/>
      <c r="W13354" s="49"/>
    </row>
    <row r="13355" spans="7:23" x14ac:dyDescent="0.35">
      <c r="G13355" s="14"/>
      <c r="L13355" s="37"/>
      <c r="N13355" s="17"/>
      <c r="T13355" s="21"/>
      <c r="V13355" s="21"/>
      <c r="W13355" s="49"/>
    </row>
    <row r="13356" spans="7:23" x14ac:dyDescent="0.35">
      <c r="G13356" s="14"/>
      <c r="L13356" s="37"/>
      <c r="N13356" s="17"/>
      <c r="T13356" s="21"/>
      <c r="V13356" s="21"/>
      <c r="W13356" s="49"/>
    </row>
    <row r="13357" spans="7:23" x14ac:dyDescent="0.35">
      <c r="G13357" s="14"/>
      <c r="L13357" s="37"/>
      <c r="N13357" s="17"/>
      <c r="T13357" s="21"/>
      <c r="V13357" s="21"/>
      <c r="W13357" s="49"/>
    </row>
    <row r="13358" spans="7:23" x14ac:dyDescent="0.35">
      <c r="G13358" s="14"/>
      <c r="L13358" s="37"/>
      <c r="N13358" s="17"/>
      <c r="T13358" s="21"/>
      <c r="V13358" s="21"/>
      <c r="W13358" s="49"/>
    </row>
    <row r="13359" spans="7:23" x14ac:dyDescent="0.35">
      <c r="G13359" s="14"/>
      <c r="L13359" s="37"/>
      <c r="N13359" s="17"/>
      <c r="T13359" s="21"/>
      <c r="V13359" s="21"/>
      <c r="W13359" s="49"/>
    </row>
    <row r="13360" spans="7:23" x14ac:dyDescent="0.35">
      <c r="G13360" s="14"/>
      <c r="L13360" s="37"/>
      <c r="N13360" s="17"/>
      <c r="T13360" s="21"/>
      <c r="V13360" s="21"/>
      <c r="W13360" s="49"/>
    </row>
    <row r="13361" spans="7:23" x14ac:dyDescent="0.35">
      <c r="G13361" s="14"/>
      <c r="L13361" s="37"/>
      <c r="N13361" s="17"/>
      <c r="T13361" s="21"/>
      <c r="V13361" s="21"/>
      <c r="W13361" s="49"/>
    </row>
    <row r="13362" spans="7:23" x14ac:dyDescent="0.35">
      <c r="G13362" s="14"/>
      <c r="L13362" s="37"/>
      <c r="N13362" s="17"/>
      <c r="T13362" s="21"/>
      <c r="V13362" s="21"/>
      <c r="W13362" s="49"/>
    </row>
    <row r="13363" spans="7:23" x14ac:dyDescent="0.35">
      <c r="G13363" s="14"/>
      <c r="L13363" s="37"/>
      <c r="N13363" s="17"/>
      <c r="T13363" s="21"/>
      <c r="V13363" s="21"/>
      <c r="W13363" s="49"/>
    </row>
    <row r="13364" spans="7:23" x14ac:dyDescent="0.35">
      <c r="G13364" s="14"/>
      <c r="L13364" s="37"/>
      <c r="N13364" s="17"/>
      <c r="T13364" s="21"/>
      <c r="V13364" s="21"/>
      <c r="W13364" s="49"/>
    </row>
    <row r="13365" spans="7:23" x14ac:dyDescent="0.35">
      <c r="G13365" s="14"/>
      <c r="L13365" s="37"/>
      <c r="N13365" s="17"/>
      <c r="T13365" s="21"/>
      <c r="V13365" s="21"/>
      <c r="W13365" s="49"/>
    </row>
    <row r="13366" spans="7:23" x14ac:dyDescent="0.35">
      <c r="G13366" s="14"/>
      <c r="L13366" s="37"/>
      <c r="N13366" s="17"/>
      <c r="T13366" s="21"/>
      <c r="V13366" s="21"/>
      <c r="W13366" s="49"/>
    </row>
    <row r="13367" spans="7:23" x14ac:dyDescent="0.35">
      <c r="G13367" s="14"/>
      <c r="L13367" s="37"/>
      <c r="N13367" s="17"/>
      <c r="T13367" s="21"/>
      <c r="V13367" s="21"/>
      <c r="W13367" s="49"/>
    </row>
    <row r="13368" spans="7:23" x14ac:dyDescent="0.35">
      <c r="G13368" s="14"/>
      <c r="L13368" s="37"/>
      <c r="N13368" s="17"/>
      <c r="T13368" s="21"/>
      <c r="V13368" s="21"/>
      <c r="W13368" s="49"/>
    </row>
    <row r="13369" spans="7:23" x14ac:dyDescent="0.35">
      <c r="G13369" s="14"/>
      <c r="L13369" s="37"/>
      <c r="N13369" s="17"/>
      <c r="T13369" s="21"/>
      <c r="V13369" s="21"/>
      <c r="W13369" s="49"/>
    </row>
    <row r="13370" spans="7:23" x14ac:dyDescent="0.35">
      <c r="G13370" s="14"/>
      <c r="L13370" s="37"/>
      <c r="N13370" s="17"/>
      <c r="T13370" s="21"/>
      <c r="V13370" s="21"/>
      <c r="W13370" s="49"/>
    </row>
    <row r="13371" spans="7:23" x14ac:dyDescent="0.35">
      <c r="G13371" s="14"/>
      <c r="L13371" s="37"/>
      <c r="N13371" s="17"/>
      <c r="T13371" s="21"/>
      <c r="V13371" s="21"/>
      <c r="W13371" s="49"/>
    </row>
    <row r="13372" spans="7:23" x14ac:dyDescent="0.35">
      <c r="G13372" s="14"/>
      <c r="L13372" s="37"/>
      <c r="N13372" s="17"/>
      <c r="T13372" s="21"/>
      <c r="V13372" s="21"/>
      <c r="W13372" s="49"/>
    </row>
    <row r="13373" spans="7:23" x14ac:dyDescent="0.35">
      <c r="G13373" s="14"/>
      <c r="L13373" s="37"/>
      <c r="N13373" s="17"/>
      <c r="T13373" s="21"/>
      <c r="V13373" s="21"/>
      <c r="W13373" s="49"/>
    </row>
    <row r="13374" spans="7:23" x14ac:dyDescent="0.35">
      <c r="G13374" s="14"/>
      <c r="L13374" s="37"/>
      <c r="N13374" s="17"/>
      <c r="T13374" s="21"/>
      <c r="V13374" s="21"/>
      <c r="W13374" s="49"/>
    </row>
    <row r="13375" spans="7:23" x14ac:dyDescent="0.35">
      <c r="G13375" s="14"/>
      <c r="L13375" s="37"/>
      <c r="N13375" s="17"/>
      <c r="T13375" s="21"/>
      <c r="V13375" s="21"/>
      <c r="W13375" s="49"/>
    </row>
    <row r="13376" spans="7:23" x14ac:dyDescent="0.35">
      <c r="G13376" s="14"/>
      <c r="L13376" s="37"/>
      <c r="N13376" s="17"/>
      <c r="T13376" s="21"/>
      <c r="V13376" s="21"/>
      <c r="W13376" s="49"/>
    </row>
    <row r="13377" spans="7:23" x14ac:dyDescent="0.35">
      <c r="G13377" s="14"/>
      <c r="L13377" s="37"/>
      <c r="N13377" s="17"/>
      <c r="T13377" s="21"/>
      <c r="V13377" s="21"/>
      <c r="W13377" s="49"/>
    </row>
    <row r="13378" spans="7:23" x14ac:dyDescent="0.35">
      <c r="G13378" s="14"/>
      <c r="L13378" s="37"/>
      <c r="N13378" s="17"/>
      <c r="T13378" s="21"/>
      <c r="V13378" s="21"/>
      <c r="W13378" s="49"/>
    </row>
    <row r="13379" spans="7:23" x14ac:dyDescent="0.35">
      <c r="G13379" s="14"/>
      <c r="L13379" s="37"/>
      <c r="N13379" s="17"/>
      <c r="T13379" s="21"/>
      <c r="V13379" s="21"/>
      <c r="W13379" s="49"/>
    </row>
    <row r="13380" spans="7:23" x14ac:dyDescent="0.35">
      <c r="G13380" s="14"/>
      <c r="L13380" s="37"/>
      <c r="N13380" s="17"/>
      <c r="T13380" s="21"/>
      <c r="V13380" s="21"/>
      <c r="W13380" s="49"/>
    </row>
    <row r="13381" spans="7:23" x14ac:dyDescent="0.35">
      <c r="G13381" s="14"/>
      <c r="L13381" s="37"/>
      <c r="N13381" s="17"/>
      <c r="T13381" s="21"/>
      <c r="V13381" s="21"/>
      <c r="W13381" s="49"/>
    </row>
    <row r="13382" spans="7:23" x14ac:dyDescent="0.35">
      <c r="G13382" s="14"/>
      <c r="L13382" s="37"/>
      <c r="N13382" s="17"/>
      <c r="T13382" s="21"/>
      <c r="V13382" s="21"/>
      <c r="W13382" s="49"/>
    </row>
    <row r="13383" spans="7:23" x14ac:dyDescent="0.35">
      <c r="G13383" s="14"/>
      <c r="L13383" s="37"/>
      <c r="N13383" s="17"/>
      <c r="T13383" s="21"/>
      <c r="V13383" s="21"/>
      <c r="W13383" s="49"/>
    </row>
    <row r="13384" spans="7:23" x14ac:dyDescent="0.35">
      <c r="G13384" s="14"/>
      <c r="L13384" s="37"/>
      <c r="N13384" s="17"/>
      <c r="T13384" s="21"/>
      <c r="V13384" s="21"/>
      <c r="W13384" s="49"/>
    </row>
    <row r="13385" spans="7:23" x14ac:dyDescent="0.35">
      <c r="G13385" s="14"/>
      <c r="L13385" s="37"/>
      <c r="N13385" s="17"/>
      <c r="T13385" s="21"/>
      <c r="V13385" s="21"/>
      <c r="W13385" s="49"/>
    </row>
    <row r="13386" spans="7:23" x14ac:dyDescent="0.35">
      <c r="G13386" s="14"/>
      <c r="L13386" s="37"/>
      <c r="N13386" s="17"/>
      <c r="T13386" s="21"/>
      <c r="V13386" s="21"/>
      <c r="W13386" s="49"/>
    </row>
    <row r="13387" spans="7:23" x14ac:dyDescent="0.35">
      <c r="G13387" s="14"/>
      <c r="L13387" s="37"/>
      <c r="N13387" s="17"/>
      <c r="T13387" s="21"/>
      <c r="V13387" s="21"/>
      <c r="W13387" s="49"/>
    </row>
    <row r="13388" spans="7:23" x14ac:dyDescent="0.35">
      <c r="G13388" s="14"/>
      <c r="L13388" s="37"/>
      <c r="N13388" s="17"/>
      <c r="T13388" s="21"/>
      <c r="V13388" s="21"/>
      <c r="W13388" s="49"/>
    </row>
    <row r="13389" spans="7:23" x14ac:dyDescent="0.35">
      <c r="G13389" s="14"/>
      <c r="L13389" s="37"/>
      <c r="N13389" s="17"/>
      <c r="T13389" s="21"/>
      <c r="V13389" s="21"/>
      <c r="W13389" s="49"/>
    </row>
    <row r="13390" spans="7:23" x14ac:dyDescent="0.35">
      <c r="G13390" s="14"/>
      <c r="L13390" s="37"/>
      <c r="N13390" s="17"/>
      <c r="T13390" s="21"/>
      <c r="V13390" s="21"/>
      <c r="W13390" s="49"/>
    </row>
    <row r="13391" spans="7:23" x14ac:dyDescent="0.35">
      <c r="G13391" s="14"/>
      <c r="L13391" s="37"/>
      <c r="N13391" s="17"/>
      <c r="T13391" s="21"/>
      <c r="V13391" s="21"/>
      <c r="W13391" s="49"/>
    </row>
    <row r="13392" spans="7:23" x14ac:dyDescent="0.35">
      <c r="G13392" s="14"/>
      <c r="L13392" s="37"/>
      <c r="N13392" s="17"/>
      <c r="T13392" s="21"/>
      <c r="V13392" s="21"/>
      <c r="W13392" s="49"/>
    </row>
    <row r="13393" spans="7:23" x14ac:dyDescent="0.35">
      <c r="G13393" s="14"/>
      <c r="L13393" s="37"/>
      <c r="N13393" s="17"/>
      <c r="T13393" s="21"/>
      <c r="V13393" s="21"/>
      <c r="W13393" s="49"/>
    </row>
    <row r="13394" spans="7:23" x14ac:dyDescent="0.35">
      <c r="G13394" s="14"/>
      <c r="L13394" s="37"/>
      <c r="N13394" s="17"/>
      <c r="T13394" s="21"/>
      <c r="V13394" s="21"/>
      <c r="W13394" s="49"/>
    </row>
    <row r="13395" spans="7:23" x14ac:dyDescent="0.35">
      <c r="G13395" s="14"/>
      <c r="L13395" s="37"/>
      <c r="N13395" s="17"/>
      <c r="T13395" s="21"/>
      <c r="V13395" s="21"/>
      <c r="W13395" s="49"/>
    </row>
    <row r="13396" spans="7:23" x14ac:dyDescent="0.35">
      <c r="G13396" s="14"/>
      <c r="L13396" s="37"/>
      <c r="N13396" s="17"/>
      <c r="T13396" s="21"/>
      <c r="V13396" s="21"/>
      <c r="W13396" s="49"/>
    </row>
    <row r="13397" spans="7:23" x14ac:dyDescent="0.35">
      <c r="G13397" s="14"/>
      <c r="L13397" s="37"/>
      <c r="N13397" s="17"/>
      <c r="T13397" s="21"/>
      <c r="V13397" s="21"/>
      <c r="W13397" s="49"/>
    </row>
    <row r="13398" spans="7:23" x14ac:dyDescent="0.35">
      <c r="G13398" s="14"/>
      <c r="L13398" s="37"/>
      <c r="N13398" s="17"/>
      <c r="T13398" s="21"/>
      <c r="V13398" s="21"/>
      <c r="W13398" s="49"/>
    </row>
    <row r="13399" spans="7:23" x14ac:dyDescent="0.35">
      <c r="G13399" s="14"/>
      <c r="L13399" s="37"/>
      <c r="N13399" s="17"/>
      <c r="T13399" s="21"/>
      <c r="V13399" s="21"/>
      <c r="W13399" s="49"/>
    </row>
    <row r="13400" spans="7:23" x14ac:dyDescent="0.35">
      <c r="G13400" s="14"/>
      <c r="L13400" s="37"/>
      <c r="N13400" s="17"/>
      <c r="T13400" s="21"/>
      <c r="V13400" s="21"/>
      <c r="W13400" s="49"/>
    </row>
    <row r="13401" spans="7:23" x14ac:dyDescent="0.35">
      <c r="G13401" s="14"/>
      <c r="L13401" s="37"/>
      <c r="N13401" s="17"/>
      <c r="T13401" s="21"/>
      <c r="V13401" s="21"/>
      <c r="W13401" s="49"/>
    </row>
    <row r="13402" spans="7:23" x14ac:dyDescent="0.35">
      <c r="G13402" s="14"/>
      <c r="L13402" s="37"/>
      <c r="N13402" s="17"/>
      <c r="T13402" s="21"/>
      <c r="V13402" s="21"/>
      <c r="W13402" s="49"/>
    </row>
    <row r="13403" spans="7:23" x14ac:dyDescent="0.35">
      <c r="G13403" s="14"/>
      <c r="L13403" s="37"/>
      <c r="N13403" s="17"/>
      <c r="T13403" s="21"/>
      <c r="V13403" s="21"/>
      <c r="W13403" s="49"/>
    </row>
    <row r="13404" spans="7:23" x14ac:dyDescent="0.35">
      <c r="G13404" s="14"/>
      <c r="L13404" s="37"/>
      <c r="N13404" s="17"/>
      <c r="T13404" s="21"/>
      <c r="V13404" s="21"/>
      <c r="W13404" s="49"/>
    </row>
    <row r="13405" spans="7:23" x14ac:dyDescent="0.35">
      <c r="G13405" s="14"/>
      <c r="L13405" s="37"/>
      <c r="N13405" s="17"/>
      <c r="T13405" s="21"/>
      <c r="V13405" s="21"/>
      <c r="W13405" s="49"/>
    </row>
    <row r="13406" spans="7:23" x14ac:dyDescent="0.35">
      <c r="G13406" s="14"/>
      <c r="L13406" s="37"/>
      <c r="N13406" s="17"/>
      <c r="T13406" s="21"/>
      <c r="V13406" s="21"/>
      <c r="W13406" s="49"/>
    </row>
    <row r="13407" spans="7:23" x14ac:dyDescent="0.35">
      <c r="G13407" s="14"/>
      <c r="L13407" s="37"/>
      <c r="N13407" s="17"/>
      <c r="T13407" s="21"/>
      <c r="V13407" s="21"/>
      <c r="W13407" s="49"/>
    </row>
    <row r="13408" spans="7:23" x14ac:dyDescent="0.35">
      <c r="G13408" s="14"/>
      <c r="L13408" s="37"/>
      <c r="N13408" s="17"/>
      <c r="T13408" s="21"/>
      <c r="V13408" s="21"/>
      <c r="W13408" s="49"/>
    </row>
    <row r="13409" spans="7:23" x14ac:dyDescent="0.35">
      <c r="G13409" s="14"/>
      <c r="L13409" s="37"/>
      <c r="N13409" s="17"/>
      <c r="T13409" s="21"/>
      <c r="V13409" s="21"/>
      <c r="W13409" s="49"/>
    </row>
    <row r="13410" spans="7:23" x14ac:dyDescent="0.35">
      <c r="G13410" s="14"/>
      <c r="L13410" s="37"/>
      <c r="N13410" s="17"/>
      <c r="T13410" s="21"/>
      <c r="V13410" s="21"/>
      <c r="W13410" s="49"/>
    </row>
    <row r="13411" spans="7:23" x14ac:dyDescent="0.35">
      <c r="G13411" s="14"/>
      <c r="L13411" s="37"/>
      <c r="N13411" s="17"/>
      <c r="T13411" s="21"/>
      <c r="V13411" s="21"/>
      <c r="W13411" s="49"/>
    </row>
    <row r="13412" spans="7:23" x14ac:dyDescent="0.35">
      <c r="G13412" s="14"/>
      <c r="L13412" s="37"/>
      <c r="N13412" s="17"/>
      <c r="T13412" s="21"/>
      <c r="V13412" s="21"/>
      <c r="W13412" s="49"/>
    </row>
    <row r="13413" spans="7:23" x14ac:dyDescent="0.35">
      <c r="G13413" s="14"/>
      <c r="L13413" s="37"/>
      <c r="N13413" s="17"/>
      <c r="T13413" s="21"/>
      <c r="V13413" s="21"/>
      <c r="W13413" s="49"/>
    </row>
    <row r="13414" spans="7:23" x14ac:dyDescent="0.35">
      <c r="G13414" s="14"/>
      <c r="L13414" s="37"/>
      <c r="N13414" s="17"/>
      <c r="T13414" s="21"/>
      <c r="V13414" s="21"/>
      <c r="W13414" s="49"/>
    </row>
    <row r="13415" spans="7:23" x14ac:dyDescent="0.35">
      <c r="G13415" s="14"/>
      <c r="L13415" s="37"/>
      <c r="N13415" s="17"/>
      <c r="T13415" s="21"/>
      <c r="V13415" s="21"/>
      <c r="W13415" s="49"/>
    </row>
    <row r="13416" spans="7:23" x14ac:dyDescent="0.35">
      <c r="G13416" s="14"/>
      <c r="L13416" s="37"/>
      <c r="N13416" s="17"/>
      <c r="T13416" s="21"/>
      <c r="V13416" s="21"/>
      <c r="W13416" s="49"/>
    </row>
    <row r="13417" spans="7:23" x14ac:dyDescent="0.35">
      <c r="G13417" s="14"/>
      <c r="L13417" s="37"/>
      <c r="N13417" s="17"/>
      <c r="T13417" s="21"/>
      <c r="V13417" s="21"/>
      <c r="W13417" s="49"/>
    </row>
    <row r="13418" spans="7:23" x14ac:dyDescent="0.35">
      <c r="G13418" s="14"/>
      <c r="L13418" s="37"/>
      <c r="N13418" s="17"/>
      <c r="T13418" s="21"/>
      <c r="V13418" s="21"/>
      <c r="W13418" s="49"/>
    </row>
    <row r="13419" spans="7:23" x14ac:dyDescent="0.35">
      <c r="G13419" s="14"/>
      <c r="L13419" s="37"/>
      <c r="N13419" s="17"/>
      <c r="T13419" s="21"/>
      <c r="V13419" s="21"/>
      <c r="W13419" s="49"/>
    </row>
    <row r="13420" spans="7:23" x14ac:dyDescent="0.35">
      <c r="G13420" s="14"/>
      <c r="L13420" s="37"/>
      <c r="N13420" s="17"/>
      <c r="T13420" s="21"/>
      <c r="V13420" s="21"/>
      <c r="W13420" s="49"/>
    </row>
    <row r="13421" spans="7:23" x14ac:dyDescent="0.35">
      <c r="G13421" s="14"/>
      <c r="L13421" s="37"/>
      <c r="N13421" s="17"/>
      <c r="T13421" s="21"/>
      <c r="V13421" s="21"/>
      <c r="W13421" s="49"/>
    </row>
    <row r="13422" spans="7:23" x14ac:dyDescent="0.35">
      <c r="G13422" s="14"/>
      <c r="L13422" s="37"/>
      <c r="N13422" s="17"/>
      <c r="T13422" s="21"/>
      <c r="V13422" s="21"/>
      <c r="W13422" s="49"/>
    </row>
    <row r="13423" spans="7:23" x14ac:dyDescent="0.35">
      <c r="G13423" s="14"/>
      <c r="L13423" s="37"/>
      <c r="N13423" s="17"/>
      <c r="T13423" s="21"/>
      <c r="V13423" s="21"/>
      <c r="W13423" s="49"/>
    </row>
    <row r="13424" spans="7:23" x14ac:dyDescent="0.35">
      <c r="G13424" s="14"/>
      <c r="L13424" s="37"/>
      <c r="N13424" s="17"/>
      <c r="T13424" s="21"/>
      <c r="V13424" s="21"/>
      <c r="W13424" s="49"/>
    </row>
    <row r="13425" spans="7:23" x14ac:dyDescent="0.35">
      <c r="G13425" s="14"/>
      <c r="L13425" s="37"/>
      <c r="N13425" s="17"/>
      <c r="T13425" s="21"/>
      <c r="V13425" s="21"/>
      <c r="W13425" s="49"/>
    </row>
  </sheetData>
  <sortState xmlns:xlrd2="http://schemas.microsoft.com/office/spreadsheetml/2017/richdata2" ref="A2:X13426">
    <sortCondition ref="A2:A13426"/>
  </sortState>
  <conditionalFormatting sqref="A13111">
    <cfRule type="duplicateValues" dxfId="1" priority="1"/>
  </conditionalFormatting>
  <conditionalFormatting sqref="A11882:A12581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Koch</dc:creator>
  <cp:lastModifiedBy>James Koch</cp:lastModifiedBy>
  <dcterms:created xsi:type="dcterms:W3CDTF">2024-05-01T07:13:57Z</dcterms:created>
  <dcterms:modified xsi:type="dcterms:W3CDTF">2024-05-01T13:34:11Z</dcterms:modified>
</cp:coreProperties>
</file>